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5\HO\Filing\Filing Responses\8-9-2024\"/>
    </mc:Choice>
  </mc:AlternateContent>
  <xr:revisionPtr revIDLastSave="0" documentId="13_ncr:1_{E05CE084-CC74-4747-8431-87EABAEE331A}" xr6:coauthVersionLast="47" xr6:coauthVersionMax="47" xr10:uidLastSave="{00000000-0000-0000-0000-000000000000}"/>
  <bookViews>
    <workbookView xWindow="-28920" yWindow="-120" windowWidth="29040" windowHeight="15840" tabRatio="851" xr2:uid="{00000000-000D-0000-FFFF-FFFF00000000}"/>
  </bookViews>
  <sheets>
    <sheet name="Exhibit R" sheetId="35" r:id="rId1"/>
    <sheet name="Exhibit S - Loss Trends" sheetId="27" r:id="rId2"/>
    <sheet name="Supp Exh S - Non-Tenant" sheetId="28" r:id="rId3"/>
    <sheet name="Supp Exh S - Renters" sheetId="29" r:id="rId4"/>
    <sheet name="Supp Exh S - Condo" sheetId="30" r:id="rId5"/>
    <sheet name="Supp Exh S - RDP" sheetId="31" r:id="rId6"/>
    <sheet name="Supp Exh S - PLUP" sheetId="32" r:id="rId7"/>
    <sheet name="Supp Exh S - BOP" sheetId="33" r:id="rId8"/>
    <sheet name="Supp Exh S - RCA" sheetId="34" r:id="rId9"/>
    <sheet name="Exhibit T - AIY Trends" sheetId="24" r:id="rId10"/>
  </sheets>
  <externalReferences>
    <externalReference r:id="rId11"/>
    <externalReference r:id="rId12"/>
    <externalReference r:id="rId13"/>
  </externalReferences>
  <definedNames>
    <definedName name="_AMO_UniqueIdentifier" hidden="1">"'fb49d5f5-b329-4f9b-9a47-3a8548d2c8ad'"</definedName>
    <definedName name="ABDate">[1]Data!$M$3</definedName>
    <definedName name="AsOfDate">[1]Data!$N$2</definedName>
    <definedName name="AsOfDateString">[1]Data!$N$3</definedName>
    <definedName name="BetaHCODE">[1]Data!$I$4</definedName>
    <definedName name="CalcAIYTrends">[1]Data!$IL$1:$IP$72</definedName>
    <definedName name="CalcAOTrends">[1]Data!$HH$1:$HO$3999</definedName>
    <definedName name="CalcLossDev">[1]Data!$EE$1:$EK$1045</definedName>
    <definedName name="CalcLossTrends">[1]Data!$EU$1:$FB$3999</definedName>
    <definedName name="CalcPIFTrends">[1]Data!$GB$1:$GG$2000</definedName>
    <definedName name="CalcPremTrends">[1]Data!$CC$1:$CI$2000</definedName>
    <definedName name="CalcUWTrends">[1]Data!$JN$1:$JS$300</definedName>
    <definedName name="CompJurisdiction">[1]Data!$G$4</definedName>
    <definedName name="CompJurisdictionLong">[1]Data!$G$5</definedName>
    <definedName name="DataAIYTrends">[1]Data!$IZ$1:$JE$1499</definedName>
    <definedName name="DataAOExpenses">[1]Data!$HQ$1:$ID$3999</definedName>
    <definedName name="DataFinalInd">[1]Data!$W$1:$AA$24</definedName>
    <definedName name="DataLossDev">[1]Data!$DV$1:$EC$1045</definedName>
    <definedName name="DataLossTrends">[1]Data!$FO$1:$FZ$5000</definedName>
    <definedName name="DataPIFTrends">[1]Data!$GR$1:$GV$4000</definedName>
    <definedName name="DataPremTrends">[1]Data!$CU$1:$CZ$5000</definedName>
    <definedName name="DataUWExpenses">[1]Data!$JU$1:$KH$1499</definedName>
    <definedName name="DCCE_LTrndCo">'[2]1.General'!$C$43</definedName>
    <definedName name="DevTypeCode">[1]Tables!$A$19:$B$24</definedName>
    <definedName name="ExhStart">'[1]Exhibit Manager'!$E$4</definedName>
    <definedName name="FYQtr">'[3]1.General'!$C$37</definedName>
    <definedName name="GlossAutoCov">[1]Tables!$K$2:$M$23</definedName>
    <definedName name="GlossAutoLoss">[1]Tables!$R$1:$V$4460</definedName>
    <definedName name="GlossAutoPkg">[1]Tables!$N$2:$P$31</definedName>
    <definedName name="GlossAutoPrem">[1]Tables!$X$1:$AB$3453</definedName>
    <definedName name="GlossBGroup">[1]Tables!$I$2:$J$6</definedName>
    <definedName name="GlossFireBeta">[1]Tables!$AD$36:$AG$58</definedName>
    <definedName name="GlossHCode">[1]Tables!$AD$2:$AE$33</definedName>
    <definedName name="GlossPeril">[1]Tables!$AF$2:$AH$25</definedName>
    <definedName name="GlossRateType">[1]Tables!$G$2:$H$16</definedName>
    <definedName name="GlossState">[1]Tables!$E$2:$F$56</definedName>
    <definedName name="HierCd">[1]Data!$H$2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Jurisdiction">[1]Data!$G$2</definedName>
    <definedName name="JurisdictionLong">[1]Data!$G$3</definedName>
    <definedName name="LOB">[1]Data!$F$3</definedName>
    <definedName name="LossDevArrayCov">[1]Data!$DY$2:$DY$1045</definedName>
    <definedName name="LossDevArrayFAYE">[1]Data!$EA$2:$EA$1045</definedName>
    <definedName name="LossDevArrayMonths">[1]Data!$EB$2:$EB$1045</definedName>
    <definedName name="LossDevAverages">[1]Data!$EM$1:$ES$2278</definedName>
    <definedName name="LossFirstRow">[1]Tables!$A$3</definedName>
    <definedName name="LossLastRow">[1]Tables!$A$5</definedName>
    <definedName name="LossRatioComplement">[1]Data!$BD$1:$BP$24</definedName>
    <definedName name="LossRatioCred">[1]Data!$AC$1:$AL$28</definedName>
    <definedName name="LossRatioProj">[1]Data!$AN$1:$BB$231</definedName>
    <definedName name="NBDate">[1]Data!$K$3</definedName>
    <definedName name="PerilGroup">[1]Data!$J$2</definedName>
    <definedName name="PremFirstRow">[1]Tables!$A$11</definedName>
    <definedName name="PremLastRow">[1]Tables!$A$13</definedName>
    <definedName name="_xlnm.Print_Area" localSheetId="1">'Exhibit S - Loss Trends'!$A$1:$L$154</definedName>
    <definedName name="_xlnm.Print_Titles" localSheetId="1">'Exhibit S - Loss Trends'!$1:$4</definedName>
    <definedName name="_xlnm.Print_Titles" localSheetId="9">'Exhibit T - AIY Trends'!$1:$5</definedName>
    <definedName name="_xlnm.Print_Titles" localSheetId="7">'Supp Exh S - BOP'!$1:$8</definedName>
    <definedName name="_xlnm.Print_Titles" localSheetId="4">'Supp Exh S - Condo'!$1:$8</definedName>
    <definedName name="_xlnm.Print_Titles" localSheetId="2">'Supp Exh S - Non-Tenant'!$1:$8</definedName>
    <definedName name="_xlnm.Print_Titles" localSheetId="6">'Supp Exh S - PLUP'!$1:$8</definedName>
    <definedName name="_xlnm.Print_Titles" localSheetId="8">'Supp Exh S - RCA'!$1:$8</definedName>
    <definedName name="_xlnm.Print_Titles" localSheetId="5">'Supp Exh S - RDP'!$1:$8</definedName>
    <definedName name="_xlnm.Print_Titles" localSheetId="3">'Supp Exh S - Renters'!$1:$8</definedName>
    <definedName name="ProjAIY">[1]Data!$IX$2</definedName>
    <definedName name="ProjDate">[1]Data!$O$3</definedName>
    <definedName name="Provisions">[1]Data!$IG$1:$IJ$44</definedName>
    <definedName name="RateType">[1]Data!$I$2</definedName>
    <definedName name="RateTypeHCodeLong">[1]Data!$I$3</definedName>
    <definedName name="RBDate">[1]Data!$L$3</definedName>
    <definedName name="ScenarioGUID">[1]Data!$C$2</definedName>
    <definedName name="ScenarioName">[1]SQL!$D$2</definedName>
    <definedName name="SelectAIYTrends">[1]Data!$IR$2:$IW$2</definedName>
    <definedName name="SelectAOTrends">[1]Data!$GX$1:$HF$24</definedName>
    <definedName name="SelectLossDev">[1]Data!$DB$1:$DO$1045</definedName>
    <definedName name="SelectLossTrends">[1]Data!$FD$1:$FM$299</definedName>
    <definedName name="SelectPIFTrends">[1]Data!$GI$1:$GP$55</definedName>
    <definedName name="SelectPremTrends">[1]Data!$CK$1:$CS$55</definedName>
    <definedName name="SelectUWExpense">[1]Data!$JH$1:$JL$10</definedName>
    <definedName name="SetGUID">[1]Data!$B$2</definedName>
    <definedName name="SetName">[1]SQL!$D$1</definedName>
    <definedName name="SQLoutLossDevUniqueLoss">[1]Data!$DQ$2:$DR$24</definedName>
    <definedName name="StartDate">[1]Data!$N$4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1" i="28" l="1"/>
  <c r="R141" i="28"/>
  <c r="Q141" i="28"/>
  <c r="S140" i="28"/>
  <c r="R140" i="28"/>
  <c r="Q140" i="28"/>
  <c r="S139" i="28"/>
  <c r="R139" i="28"/>
  <c r="Q139" i="28"/>
  <c r="S138" i="28"/>
  <c r="R138" i="28"/>
  <c r="Q138" i="28"/>
  <c r="S137" i="28"/>
  <c r="R137" i="28"/>
  <c r="Q137" i="28"/>
  <c r="S136" i="28"/>
  <c r="R136" i="28"/>
  <c r="Q136" i="28"/>
  <c r="S141" i="29" l="1"/>
  <c r="R141" i="29"/>
  <c r="Q141" i="29"/>
  <c r="S140" i="29"/>
  <c r="R140" i="29"/>
  <c r="Q140" i="29"/>
  <c r="S139" i="29"/>
  <c r="R139" i="29"/>
  <c r="Q139" i="29"/>
  <c r="S138" i="29"/>
  <c r="R138" i="29"/>
  <c r="Q138" i="29"/>
  <c r="S137" i="29"/>
  <c r="R137" i="29"/>
  <c r="Q137" i="29"/>
  <c r="S136" i="29"/>
  <c r="R136" i="29"/>
  <c r="Q136" i="29"/>
  <c r="S141" i="30" l="1"/>
  <c r="R141" i="30"/>
  <c r="Q141" i="30"/>
  <c r="S140" i="30"/>
  <c r="R140" i="30"/>
  <c r="Q140" i="30"/>
  <c r="S139" i="30"/>
  <c r="R139" i="30"/>
  <c r="Q139" i="30"/>
  <c r="S138" i="30"/>
  <c r="R138" i="30"/>
  <c r="Q138" i="30"/>
  <c r="S137" i="30"/>
  <c r="R137" i="30"/>
  <c r="Q137" i="30"/>
  <c r="S136" i="30"/>
  <c r="R136" i="30"/>
  <c r="Q136" i="30"/>
  <c r="S141" i="31"/>
  <c r="R141" i="31"/>
  <c r="Q141" i="31"/>
  <c r="S140" i="31"/>
  <c r="R140" i="31"/>
  <c r="Q140" i="31"/>
  <c r="S139" i="31"/>
  <c r="R139" i="31"/>
  <c r="Q139" i="31"/>
  <c r="S138" i="31"/>
  <c r="R138" i="31"/>
  <c r="Q138" i="31"/>
  <c r="S137" i="31"/>
  <c r="R137" i="31"/>
  <c r="Q137" i="31"/>
  <c r="S136" i="31"/>
  <c r="R136" i="31"/>
  <c r="Q136" i="31"/>
  <c r="S141" i="33" l="1"/>
  <c r="R141" i="33"/>
  <c r="Q141" i="33"/>
  <c r="S140" i="33"/>
  <c r="R140" i="33"/>
  <c r="Q140" i="33"/>
  <c r="S139" i="33"/>
  <c r="R139" i="33"/>
  <c r="Q139" i="33"/>
  <c r="S138" i="33"/>
  <c r="R138" i="33"/>
  <c r="Q138" i="33"/>
  <c r="S137" i="33"/>
  <c r="R137" i="33"/>
  <c r="Q137" i="33"/>
  <c r="S136" i="33"/>
  <c r="R136" i="33"/>
  <c r="Q136" i="33"/>
  <c r="J141" i="34"/>
  <c r="I141" i="34"/>
  <c r="H141" i="34"/>
  <c r="J140" i="34"/>
  <c r="I140" i="34"/>
  <c r="H140" i="34"/>
  <c r="J139" i="34"/>
  <c r="I139" i="34"/>
  <c r="H139" i="34"/>
  <c r="J138" i="34"/>
  <c r="I138" i="34"/>
  <c r="H138" i="34"/>
  <c r="J137" i="34"/>
  <c r="I137" i="34"/>
  <c r="H137" i="34"/>
  <c r="J136" i="34"/>
  <c r="I136" i="34"/>
  <c r="H136" i="34"/>
  <c r="G13" i="24" l="1"/>
  <c r="G189" i="24"/>
  <c r="H189" i="24" s="1"/>
  <c r="F189" i="24"/>
  <c r="E189" i="24"/>
  <c r="G188" i="24"/>
  <c r="F188" i="24"/>
  <c r="E188" i="24"/>
  <c r="G187" i="24"/>
  <c r="F187" i="24"/>
  <c r="E187" i="24"/>
  <c r="G186" i="24"/>
  <c r="F186" i="24"/>
  <c r="E186" i="24"/>
  <c r="G185" i="24"/>
  <c r="F185" i="24"/>
  <c r="E185" i="24"/>
  <c r="G184" i="24"/>
  <c r="F184" i="24"/>
  <c r="E184" i="24"/>
  <c r="G183" i="24"/>
  <c r="F183" i="24"/>
  <c r="E183" i="24"/>
  <c r="G182" i="24"/>
  <c r="F182" i="24"/>
  <c r="E182" i="24"/>
  <c r="G181" i="24"/>
  <c r="F181" i="24"/>
  <c r="E181" i="24"/>
  <c r="G180" i="24"/>
  <c r="F180" i="24"/>
  <c r="E180" i="24"/>
  <c r="G179" i="24"/>
  <c r="F179" i="24"/>
  <c r="E179" i="24"/>
  <c r="G178" i="24"/>
  <c r="F178" i="24"/>
  <c r="E178" i="24"/>
  <c r="G177" i="24"/>
  <c r="F177" i="24"/>
  <c r="E177" i="24"/>
  <c r="G176" i="24"/>
  <c r="F176" i="24"/>
  <c r="E176" i="24"/>
  <c r="G175" i="24"/>
  <c r="F175" i="24"/>
  <c r="E175" i="24"/>
  <c r="G174" i="24"/>
  <c r="F174" i="24"/>
  <c r="E174" i="24"/>
  <c r="G173" i="24"/>
  <c r="F173" i="24"/>
  <c r="E173" i="24"/>
  <c r="G172" i="24"/>
  <c r="F172" i="24"/>
  <c r="E172" i="24"/>
  <c r="G171" i="24"/>
  <c r="F171" i="24"/>
  <c r="E171" i="24"/>
  <c r="G170" i="24"/>
  <c r="F170" i="24"/>
  <c r="E170" i="24"/>
  <c r="G169" i="24"/>
  <c r="F169" i="24"/>
  <c r="E169" i="24"/>
  <c r="G168" i="24"/>
  <c r="F168" i="24"/>
  <c r="E168" i="24"/>
  <c r="G167" i="24"/>
  <c r="F167" i="24"/>
  <c r="E167" i="24"/>
  <c r="G166" i="24"/>
  <c r="F166" i="24"/>
  <c r="E166" i="24"/>
  <c r="E165" i="24"/>
  <c r="E164" i="24"/>
  <c r="E163" i="24"/>
  <c r="G158" i="24"/>
  <c r="H158" i="24" s="1"/>
  <c r="F158" i="24"/>
  <c r="E158" i="24"/>
  <c r="G157" i="24"/>
  <c r="F157" i="24"/>
  <c r="E157" i="24"/>
  <c r="G156" i="24"/>
  <c r="H156" i="24" s="1"/>
  <c r="F156" i="24"/>
  <c r="E156" i="24"/>
  <c r="G155" i="24"/>
  <c r="F155" i="24"/>
  <c r="E155" i="24"/>
  <c r="G154" i="24"/>
  <c r="F154" i="24"/>
  <c r="E154" i="24"/>
  <c r="G153" i="24"/>
  <c r="F153" i="24"/>
  <c r="H153" i="24" s="1"/>
  <c r="E153" i="24"/>
  <c r="G152" i="24"/>
  <c r="F152" i="24"/>
  <c r="E152" i="24"/>
  <c r="G151" i="24"/>
  <c r="F151" i="24"/>
  <c r="E151" i="24"/>
  <c r="G150" i="24"/>
  <c r="H150" i="24" s="1"/>
  <c r="F150" i="24"/>
  <c r="E150" i="24"/>
  <c r="G149" i="24"/>
  <c r="F149" i="24"/>
  <c r="E149" i="24"/>
  <c r="G148" i="24"/>
  <c r="F148" i="24"/>
  <c r="E148" i="24"/>
  <c r="G147" i="24"/>
  <c r="F147" i="24"/>
  <c r="E147" i="24"/>
  <c r="G146" i="24"/>
  <c r="F146" i="24"/>
  <c r="E146" i="24"/>
  <c r="G145" i="24"/>
  <c r="F145" i="24"/>
  <c r="E145" i="24"/>
  <c r="G144" i="24"/>
  <c r="F144" i="24"/>
  <c r="H144" i="24" s="1"/>
  <c r="E144" i="24"/>
  <c r="G143" i="24"/>
  <c r="F143" i="24"/>
  <c r="E143" i="24"/>
  <c r="G142" i="24"/>
  <c r="H142" i="24" s="1"/>
  <c r="F142" i="24"/>
  <c r="E142" i="24"/>
  <c r="G141" i="24"/>
  <c r="F141" i="24"/>
  <c r="E141" i="24"/>
  <c r="G140" i="24"/>
  <c r="F140" i="24"/>
  <c r="E140" i="24"/>
  <c r="G139" i="24"/>
  <c r="F139" i="24"/>
  <c r="E139" i="24"/>
  <c r="G138" i="24"/>
  <c r="H138" i="24" s="1"/>
  <c r="F138" i="24"/>
  <c r="E138" i="24"/>
  <c r="G137" i="24"/>
  <c r="F137" i="24"/>
  <c r="E137" i="24"/>
  <c r="G136" i="24"/>
  <c r="F136" i="24"/>
  <c r="E136" i="24"/>
  <c r="G135" i="24"/>
  <c r="F135" i="24"/>
  <c r="E135" i="24"/>
  <c r="E134" i="24"/>
  <c r="E133" i="24"/>
  <c r="E132" i="24"/>
  <c r="G127" i="24"/>
  <c r="H127" i="24" s="1"/>
  <c r="F127" i="24"/>
  <c r="E127" i="24"/>
  <c r="G126" i="24"/>
  <c r="H126" i="24" s="1"/>
  <c r="F126" i="24"/>
  <c r="E126" i="24"/>
  <c r="G125" i="24"/>
  <c r="H125" i="24" s="1"/>
  <c r="F125" i="24"/>
  <c r="E125" i="24"/>
  <c r="G124" i="24"/>
  <c r="H124" i="24" s="1"/>
  <c r="F124" i="24"/>
  <c r="E124" i="24"/>
  <c r="G123" i="24"/>
  <c r="H123" i="24" s="1"/>
  <c r="F123" i="24"/>
  <c r="E123" i="24"/>
  <c r="G122" i="24"/>
  <c r="H122" i="24" s="1"/>
  <c r="F122" i="24"/>
  <c r="E122" i="24"/>
  <c r="G121" i="24"/>
  <c r="H121" i="24" s="1"/>
  <c r="F121" i="24"/>
  <c r="E121" i="24"/>
  <c r="G120" i="24"/>
  <c r="H120" i="24" s="1"/>
  <c r="E194" i="24" s="1"/>
  <c r="F120" i="24"/>
  <c r="E120" i="24"/>
  <c r="G119" i="24"/>
  <c r="H119" i="24" s="1"/>
  <c r="F119" i="24"/>
  <c r="E119" i="24"/>
  <c r="G118" i="24"/>
  <c r="H118" i="24" s="1"/>
  <c r="F118" i="24"/>
  <c r="E118" i="24"/>
  <c r="G117" i="24"/>
  <c r="H117" i="24" s="1"/>
  <c r="F117" i="24"/>
  <c r="E117" i="24"/>
  <c r="G116" i="24"/>
  <c r="H116" i="24" s="1"/>
  <c r="F116" i="24"/>
  <c r="E116" i="24"/>
  <c r="G115" i="24"/>
  <c r="H115" i="24" s="1"/>
  <c r="F115" i="24"/>
  <c r="E115" i="24"/>
  <c r="G114" i="24"/>
  <c r="H114" i="24" s="1"/>
  <c r="F114" i="24"/>
  <c r="E114" i="24"/>
  <c r="G113" i="24"/>
  <c r="H113" i="24" s="1"/>
  <c r="F113" i="24"/>
  <c r="E113" i="24"/>
  <c r="G112" i="24"/>
  <c r="H112" i="24" s="1"/>
  <c r="E196" i="24" s="1"/>
  <c r="F112" i="24"/>
  <c r="E112" i="24"/>
  <c r="G111" i="24"/>
  <c r="H111" i="24" s="1"/>
  <c r="F111" i="24"/>
  <c r="E111" i="24"/>
  <c r="G110" i="24"/>
  <c r="H110" i="24" s="1"/>
  <c r="F110" i="24"/>
  <c r="E110" i="24"/>
  <c r="G109" i="24"/>
  <c r="H109" i="24" s="1"/>
  <c r="F109" i="24"/>
  <c r="E109" i="24"/>
  <c r="G108" i="24"/>
  <c r="H108" i="24" s="1"/>
  <c r="F108" i="24"/>
  <c r="E108" i="24"/>
  <c r="G107" i="24"/>
  <c r="H107" i="24" s="1"/>
  <c r="F107" i="24"/>
  <c r="E107" i="24"/>
  <c r="G106" i="24"/>
  <c r="H106" i="24" s="1"/>
  <c r="F106" i="24"/>
  <c r="E106" i="24"/>
  <c r="G105" i="24"/>
  <c r="H105" i="24" s="1"/>
  <c r="F105" i="24"/>
  <c r="E105" i="24"/>
  <c r="G104" i="24"/>
  <c r="H104" i="24" s="1"/>
  <c r="E198" i="24" s="1"/>
  <c r="F104" i="24"/>
  <c r="E104" i="24"/>
  <c r="E103" i="24"/>
  <c r="E102" i="24"/>
  <c r="E101" i="24"/>
  <c r="G96" i="24"/>
  <c r="F96" i="24"/>
  <c r="H96" i="24" s="1"/>
  <c r="E96" i="24"/>
  <c r="G95" i="24"/>
  <c r="F95" i="24"/>
  <c r="H95" i="24" s="1"/>
  <c r="E95" i="24"/>
  <c r="G94" i="24"/>
  <c r="F94" i="24"/>
  <c r="H94" i="24" s="1"/>
  <c r="E94" i="24"/>
  <c r="G93" i="24"/>
  <c r="F93" i="24"/>
  <c r="H93" i="24" s="1"/>
  <c r="D193" i="24" s="1"/>
  <c r="E93" i="24"/>
  <c r="G92" i="24"/>
  <c r="F92" i="24"/>
  <c r="H92" i="24" s="1"/>
  <c r="E92" i="24"/>
  <c r="G91" i="24"/>
  <c r="F91" i="24"/>
  <c r="H91" i="24" s="1"/>
  <c r="E91" i="24"/>
  <c r="G90" i="24"/>
  <c r="F90" i="24"/>
  <c r="H90" i="24" s="1"/>
  <c r="E90" i="24"/>
  <c r="G89" i="24"/>
  <c r="F89" i="24"/>
  <c r="H89" i="24" s="1"/>
  <c r="E89" i="24"/>
  <c r="G88" i="24"/>
  <c r="F88" i="24"/>
  <c r="H88" i="24" s="1"/>
  <c r="E88" i="24"/>
  <c r="G87" i="24"/>
  <c r="F87" i="24"/>
  <c r="H87" i="24" s="1"/>
  <c r="E87" i="24"/>
  <c r="G86" i="24"/>
  <c r="F86" i="24"/>
  <c r="H86" i="24" s="1"/>
  <c r="E86" i="24"/>
  <c r="G85" i="24"/>
  <c r="F85" i="24"/>
  <c r="H85" i="24" s="1"/>
  <c r="D195" i="24" s="1"/>
  <c r="E85" i="24"/>
  <c r="G84" i="24"/>
  <c r="F84" i="24"/>
  <c r="H84" i="24" s="1"/>
  <c r="E84" i="24"/>
  <c r="G83" i="24"/>
  <c r="F83" i="24"/>
  <c r="H83" i="24" s="1"/>
  <c r="E83" i="24"/>
  <c r="G82" i="24"/>
  <c r="F82" i="24"/>
  <c r="H82" i="24" s="1"/>
  <c r="E82" i="24"/>
  <c r="G81" i="24"/>
  <c r="F81" i="24"/>
  <c r="H81" i="24" s="1"/>
  <c r="E81" i="24"/>
  <c r="G80" i="24"/>
  <c r="F80" i="24"/>
  <c r="H80" i="24" s="1"/>
  <c r="E80" i="24"/>
  <c r="G79" i="24"/>
  <c r="F79" i="24"/>
  <c r="H79" i="24" s="1"/>
  <c r="E79" i="24"/>
  <c r="G78" i="24"/>
  <c r="F78" i="24"/>
  <c r="H78" i="24" s="1"/>
  <c r="E78" i="24"/>
  <c r="G77" i="24"/>
  <c r="F77" i="24"/>
  <c r="H77" i="24" s="1"/>
  <c r="D197" i="24" s="1"/>
  <c r="E77" i="24"/>
  <c r="G76" i="24"/>
  <c r="F76" i="24"/>
  <c r="H76" i="24" s="1"/>
  <c r="E76" i="24"/>
  <c r="G75" i="24"/>
  <c r="F75" i="24"/>
  <c r="H75" i="24" s="1"/>
  <c r="E75" i="24"/>
  <c r="G74" i="24"/>
  <c r="F74" i="24"/>
  <c r="H74" i="24" s="1"/>
  <c r="E74" i="24"/>
  <c r="G73" i="24"/>
  <c r="H73" i="24" s="1"/>
  <c r="F73" i="24"/>
  <c r="E73" i="24"/>
  <c r="E72" i="24"/>
  <c r="E71" i="24"/>
  <c r="E70" i="24"/>
  <c r="G65" i="24"/>
  <c r="H65" i="24" s="1"/>
  <c r="F65" i="24"/>
  <c r="E65" i="24"/>
  <c r="G64" i="24"/>
  <c r="H64" i="24" s="1"/>
  <c r="F64" i="24"/>
  <c r="E64" i="24"/>
  <c r="G63" i="24"/>
  <c r="H63" i="24" s="1"/>
  <c r="F63" i="24"/>
  <c r="E63" i="24"/>
  <c r="G62" i="24"/>
  <c r="H62" i="24" s="1"/>
  <c r="F62" i="24"/>
  <c r="E62" i="24"/>
  <c r="G61" i="24"/>
  <c r="H61" i="24" s="1"/>
  <c r="F61" i="24"/>
  <c r="E61" i="24"/>
  <c r="G60" i="24"/>
  <c r="H60" i="24" s="1"/>
  <c r="F60" i="24"/>
  <c r="E60" i="24"/>
  <c r="G59" i="24"/>
  <c r="H59" i="24" s="1"/>
  <c r="F59" i="24"/>
  <c r="E59" i="24"/>
  <c r="G58" i="24"/>
  <c r="H58" i="24" s="1"/>
  <c r="F58" i="24"/>
  <c r="E58" i="24"/>
  <c r="G57" i="24"/>
  <c r="H57" i="24" s="1"/>
  <c r="F57" i="24"/>
  <c r="E57" i="24"/>
  <c r="G56" i="24"/>
  <c r="H56" i="24" s="1"/>
  <c r="F56" i="24"/>
  <c r="E56" i="24"/>
  <c r="G55" i="24"/>
  <c r="H55" i="24" s="1"/>
  <c r="F55" i="24"/>
  <c r="E55" i="24"/>
  <c r="G54" i="24"/>
  <c r="H54" i="24" s="1"/>
  <c r="F54" i="24"/>
  <c r="E54" i="24"/>
  <c r="G53" i="24"/>
  <c r="H53" i="24" s="1"/>
  <c r="F53" i="24"/>
  <c r="E53" i="24"/>
  <c r="G52" i="24"/>
  <c r="H52" i="24" s="1"/>
  <c r="F52" i="24"/>
  <c r="E52" i="24"/>
  <c r="G51" i="24"/>
  <c r="H51" i="24" s="1"/>
  <c r="F51" i="24"/>
  <c r="E51" i="24"/>
  <c r="G50" i="24"/>
  <c r="H50" i="24" s="1"/>
  <c r="F50" i="24"/>
  <c r="E50" i="24"/>
  <c r="G49" i="24"/>
  <c r="H49" i="24" s="1"/>
  <c r="F49" i="24"/>
  <c r="E49" i="24"/>
  <c r="G48" i="24"/>
  <c r="H48" i="24" s="1"/>
  <c r="F48" i="24"/>
  <c r="E48" i="24"/>
  <c r="G47" i="24"/>
  <c r="H47" i="24" s="1"/>
  <c r="F47" i="24"/>
  <c r="E47" i="24"/>
  <c r="G46" i="24"/>
  <c r="H46" i="24" s="1"/>
  <c r="F46" i="24"/>
  <c r="E46" i="24"/>
  <c r="G45" i="24"/>
  <c r="H45" i="24" s="1"/>
  <c r="F45" i="24"/>
  <c r="E45" i="24"/>
  <c r="G44" i="24"/>
  <c r="H44" i="24" s="1"/>
  <c r="F44" i="24"/>
  <c r="E44" i="24"/>
  <c r="G43" i="24"/>
  <c r="H43" i="24" s="1"/>
  <c r="F43" i="24"/>
  <c r="E43" i="24"/>
  <c r="G42" i="24"/>
  <c r="H42" i="24" s="1"/>
  <c r="F42" i="24"/>
  <c r="E42" i="24"/>
  <c r="E41" i="24"/>
  <c r="E40" i="24"/>
  <c r="E39" i="24"/>
  <c r="H34" i="24"/>
  <c r="G34" i="24"/>
  <c r="F34" i="24"/>
  <c r="E34" i="24"/>
  <c r="H33" i="24"/>
  <c r="G33" i="24"/>
  <c r="F33" i="24"/>
  <c r="E33" i="24"/>
  <c r="H32" i="24"/>
  <c r="G32" i="24"/>
  <c r="F32" i="24"/>
  <c r="E32" i="24"/>
  <c r="H31" i="24"/>
  <c r="B193" i="24" s="1"/>
  <c r="G31" i="24"/>
  <c r="F31" i="24"/>
  <c r="E31" i="24"/>
  <c r="H30" i="24"/>
  <c r="G30" i="24"/>
  <c r="F30" i="24"/>
  <c r="E30" i="24"/>
  <c r="H29" i="24"/>
  <c r="G29" i="24"/>
  <c r="F29" i="24"/>
  <c r="E29" i="24"/>
  <c r="H28" i="24"/>
  <c r="G28" i="24"/>
  <c r="F28" i="24"/>
  <c r="E28" i="24"/>
  <c r="H27" i="24"/>
  <c r="B194" i="24" s="1"/>
  <c r="G27" i="24"/>
  <c r="F27" i="24"/>
  <c r="E27" i="24"/>
  <c r="H26" i="24"/>
  <c r="G26" i="24"/>
  <c r="F26" i="24"/>
  <c r="E26" i="24"/>
  <c r="H25" i="24"/>
  <c r="G25" i="24"/>
  <c r="F25" i="24"/>
  <c r="E25" i="24"/>
  <c r="H24" i="24"/>
  <c r="G24" i="24"/>
  <c r="F24" i="24"/>
  <c r="E24" i="24"/>
  <c r="H23" i="24"/>
  <c r="B195" i="24" s="1"/>
  <c r="G23" i="24"/>
  <c r="F23" i="24"/>
  <c r="E23" i="24"/>
  <c r="H22" i="24"/>
  <c r="G22" i="24"/>
  <c r="F22" i="24"/>
  <c r="E22" i="24"/>
  <c r="H21" i="24"/>
  <c r="G21" i="24"/>
  <c r="F21" i="24"/>
  <c r="E21" i="24"/>
  <c r="H20" i="24"/>
  <c r="G20" i="24"/>
  <c r="F20" i="24"/>
  <c r="E20" i="24"/>
  <c r="H19" i="24"/>
  <c r="B196" i="24" s="1"/>
  <c r="G19" i="24"/>
  <c r="F19" i="24"/>
  <c r="E19" i="24"/>
  <c r="H18" i="24"/>
  <c r="G18" i="24"/>
  <c r="F18" i="24"/>
  <c r="E18" i="24"/>
  <c r="H17" i="24"/>
  <c r="G17" i="24"/>
  <c r="F17" i="24"/>
  <c r="E17" i="24"/>
  <c r="H16" i="24"/>
  <c r="G16" i="24"/>
  <c r="F16" i="24"/>
  <c r="E16" i="24"/>
  <c r="H15" i="24"/>
  <c r="B197" i="24" s="1"/>
  <c r="G15" i="24"/>
  <c r="F15" i="24"/>
  <c r="E15" i="24"/>
  <c r="H14" i="24"/>
  <c r="G14" i="24"/>
  <c r="F14" i="24"/>
  <c r="E14" i="24"/>
  <c r="H13" i="24"/>
  <c r="F13" i="24"/>
  <c r="E13" i="24"/>
  <c r="H12" i="24"/>
  <c r="G12" i="24"/>
  <c r="F12" i="24"/>
  <c r="E12" i="24"/>
  <c r="H11" i="24"/>
  <c r="B198" i="24" s="1"/>
  <c r="G11" i="24"/>
  <c r="F11" i="24"/>
  <c r="E11" i="24"/>
  <c r="E10" i="24"/>
  <c r="E9" i="24"/>
  <c r="E8" i="24"/>
  <c r="G141" i="34"/>
  <c r="F141" i="34"/>
  <c r="E141" i="34"/>
  <c r="D141" i="34"/>
  <c r="C141" i="34"/>
  <c r="B141" i="34"/>
  <c r="G140" i="34"/>
  <c r="F140" i="34"/>
  <c r="E140" i="34"/>
  <c r="D140" i="34"/>
  <c r="C140" i="34"/>
  <c r="B140" i="34"/>
  <c r="G139" i="34"/>
  <c r="F139" i="34"/>
  <c r="E139" i="34"/>
  <c r="D139" i="34"/>
  <c r="C139" i="34"/>
  <c r="B139" i="34"/>
  <c r="G138" i="34"/>
  <c r="F138" i="34"/>
  <c r="E138" i="34"/>
  <c r="D138" i="34"/>
  <c r="C138" i="34"/>
  <c r="B138" i="34"/>
  <c r="G137" i="34"/>
  <c r="F137" i="34"/>
  <c r="E137" i="34"/>
  <c r="D137" i="34"/>
  <c r="C137" i="34"/>
  <c r="B137" i="34"/>
  <c r="G136" i="34"/>
  <c r="F136" i="34"/>
  <c r="E136" i="34"/>
  <c r="D136" i="34"/>
  <c r="C136" i="34"/>
  <c r="B136" i="34"/>
  <c r="A130" i="34"/>
  <c r="A9" i="34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A117" i="34" s="1"/>
  <c r="A118" i="34" s="1"/>
  <c r="A119" i="34" s="1"/>
  <c r="A120" i="34" s="1"/>
  <c r="A121" i="34" s="1"/>
  <c r="A122" i="34" s="1"/>
  <c r="A123" i="34" s="1"/>
  <c r="A124" i="34" s="1"/>
  <c r="A125" i="34" s="1"/>
  <c r="A126" i="34" s="1"/>
  <c r="A127" i="34" s="1"/>
  <c r="A128" i="34" s="1"/>
  <c r="P141" i="33"/>
  <c r="O141" i="33"/>
  <c r="N141" i="33"/>
  <c r="M141" i="33"/>
  <c r="L141" i="33"/>
  <c r="K141" i="33"/>
  <c r="J141" i="33"/>
  <c r="I141" i="33"/>
  <c r="H141" i="33"/>
  <c r="G141" i="33"/>
  <c r="F141" i="33"/>
  <c r="E141" i="33"/>
  <c r="D141" i="33"/>
  <c r="C141" i="33"/>
  <c r="B141" i="33"/>
  <c r="P140" i="33"/>
  <c r="O140" i="33"/>
  <c r="N140" i="33"/>
  <c r="M140" i="33"/>
  <c r="L140" i="33"/>
  <c r="K140" i="33"/>
  <c r="J140" i="33"/>
  <c r="I140" i="33"/>
  <c r="H140" i="33"/>
  <c r="G140" i="33"/>
  <c r="F140" i="33"/>
  <c r="E140" i="33"/>
  <c r="D140" i="33"/>
  <c r="C140" i="33"/>
  <c r="B140" i="33"/>
  <c r="P139" i="33"/>
  <c r="O139" i="33"/>
  <c r="N139" i="33"/>
  <c r="M139" i="33"/>
  <c r="L139" i="33"/>
  <c r="K139" i="33"/>
  <c r="J139" i="33"/>
  <c r="I139" i="33"/>
  <c r="H139" i="33"/>
  <c r="G139" i="33"/>
  <c r="F139" i="33"/>
  <c r="E139" i="33"/>
  <c r="D139" i="33"/>
  <c r="C139" i="33"/>
  <c r="B139" i="33"/>
  <c r="P138" i="33"/>
  <c r="O138" i="33"/>
  <c r="N138" i="33"/>
  <c r="M138" i="33"/>
  <c r="L138" i="33"/>
  <c r="K138" i="33"/>
  <c r="J138" i="33"/>
  <c r="I138" i="33"/>
  <c r="H138" i="33"/>
  <c r="G138" i="33"/>
  <c r="F138" i="33"/>
  <c r="E138" i="33"/>
  <c r="D138" i="33"/>
  <c r="C138" i="33"/>
  <c r="B138" i="33"/>
  <c r="P137" i="33"/>
  <c r="O137" i="33"/>
  <c r="N137" i="33"/>
  <c r="M137" i="33"/>
  <c r="L137" i="33"/>
  <c r="K137" i="33"/>
  <c r="J137" i="33"/>
  <c r="I137" i="33"/>
  <c r="H137" i="33"/>
  <c r="G137" i="33"/>
  <c r="F137" i="33"/>
  <c r="E137" i="33"/>
  <c r="D137" i="33"/>
  <c r="C137" i="33"/>
  <c r="B137" i="33"/>
  <c r="P136" i="33"/>
  <c r="O136" i="33"/>
  <c r="N136" i="33"/>
  <c r="M136" i="33"/>
  <c r="L136" i="33"/>
  <c r="K136" i="33"/>
  <c r="J136" i="33"/>
  <c r="I136" i="33"/>
  <c r="H136" i="33"/>
  <c r="G136" i="33"/>
  <c r="F136" i="33"/>
  <c r="E136" i="33"/>
  <c r="D136" i="33"/>
  <c r="C136" i="33"/>
  <c r="B136" i="33"/>
  <c r="A130" i="33"/>
  <c r="A9" i="33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A102" i="33" s="1"/>
  <c r="A103" i="33" s="1"/>
  <c r="A104" i="33" s="1"/>
  <c r="A105" i="33" s="1"/>
  <c r="A106" i="33" s="1"/>
  <c r="A107" i="33" s="1"/>
  <c r="A108" i="33" s="1"/>
  <c r="A109" i="33" s="1"/>
  <c r="A110" i="33" s="1"/>
  <c r="A111" i="33" s="1"/>
  <c r="A112" i="33" s="1"/>
  <c r="A113" i="33" s="1"/>
  <c r="A114" i="33" s="1"/>
  <c r="A115" i="33" s="1"/>
  <c r="A116" i="33" s="1"/>
  <c r="A117" i="33" s="1"/>
  <c r="A118" i="33" s="1"/>
  <c r="A119" i="33" s="1"/>
  <c r="A120" i="33" s="1"/>
  <c r="A121" i="33" s="1"/>
  <c r="A122" i="33" s="1"/>
  <c r="A123" i="33" s="1"/>
  <c r="A124" i="33" s="1"/>
  <c r="A125" i="33" s="1"/>
  <c r="A126" i="33" s="1"/>
  <c r="A127" i="33" s="1"/>
  <c r="A128" i="33" s="1"/>
  <c r="D141" i="32"/>
  <c r="C141" i="32"/>
  <c r="B141" i="32"/>
  <c r="D140" i="32"/>
  <c r="C140" i="32"/>
  <c r="B140" i="32"/>
  <c r="D139" i="32"/>
  <c r="C139" i="32"/>
  <c r="B139" i="32"/>
  <c r="D138" i="32"/>
  <c r="C138" i="32"/>
  <c r="B138" i="32"/>
  <c r="D137" i="32"/>
  <c r="C137" i="32"/>
  <c r="B137" i="32"/>
  <c r="D136" i="32"/>
  <c r="C136" i="32"/>
  <c r="B136" i="32"/>
  <c r="A130" i="32"/>
  <c r="A9" i="32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P141" i="31"/>
  <c r="O141" i="31"/>
  <c r="N141" i="31"/>
  <c r="M141" i="31"/>
  <c r="L141" i="31"/>
  <c r="K141" i="31"/>
  <c r="J141" i="31"/>
  <c r="I141" i="31"/>
  <c r="H141" i="31"/>
  <c r="G141" i="31"/>
  <c r="F141" i="31"/>
  <c r="E141" i="31"/>
  <c r="D141" i="31"/>
  <c r="C141" i="31"/>
  <c r="B141" i="31"/>
  <c r="P140" i="31"/>
  <c r="O140" i="31"/>
  <c r="N140" i="31"/>
  <c r="M140" i="31"/>
  <c r="L140" i="31"/>
  <c r="K140" i="31"/>
  <c r="J140" i="31"/>
  <c r="I140" i="31"/>
  <c r="H140" i="31"/>
  <c r="G140" i="31"/>
  <c r="F140" i="31"/>
  <c r="E140" i="31"/>
  <c r="D140" i="31"/>
  <c r="C140" i="31"/>
  <c r="B140" i="31"/>
  <c r="P139" i="31"/>
  <c r="O139" i="31"/>
  <c r="N139" i="31"/>
  <c r="M139" i="31"/>
  <c r="L139" i="31"/>
  <c r="K139" i="31"/>
  <c r="J139" i="31"/>
  <c r="I139" i="31"/>
  <c r="H139" i="31"/>
  <c r="G139" i="31"/>
  <c r="F139" i="31"/>
  <c r="E139" i="31"/>
  <c r="D139" i="31"/>
  <c r="C139" i="31"/>
  <c r="B139" i="31"/>
  <c r="P138" i="31"/>
  <c r="O138" i="31"/>
  <c r="N138" i="31"/>
  <c r="M138" i="31"/>
  <c r="L138" i="31"/>
  <c r="K138" i="31"/>
  <c r="J138" i="31"/>
  <c r="I138" i="31"/>
  <c r="H138" i="31"/>
  <c r="G138" i="31"/>
  <c r="F138" i="31"/>
  <c r="E138" i="31"/>
  <c r="D138" i="31"/>
  <c r="C138" i="31"/>
  <c r="B138" i="31"/>
  <c r="P137" i="31"/>
  <c r="O137" i="31"/>
  <c r="N137" i="31"/>
  <c r="M137" i="31"/>
  <c r="L137" i="31"/>
  <c r="K137" i="31"/>
  <c r="J137" i="31"/>
  <c r="I137" i="31"/>
  <c r="H137" i="31"/>
  <c r="G137" i="31"/>
  <c r="F137" i="31"/>
  <c r="E137" i="31"/>
  <c r="D137" i="31"/>
  <c r="C137" i="31"/>
  <c r="B137" i="31"/>
  <c r="P136" i="31"/>
  <c r="O136" i="31"/>
  <c r="N136" i="31"/>
  <c r="M136" i="31"/>
  <c r="L136" i="31"/>
  <c r="K136" i="31"/>
  <c r="J136" i="31"/>
  <c r="I136" i="31"/>
  <c r="H136" i="31"/>
  <c r="G136" i="31"/>
  <c r="F136" i="31"/>
  <c r="E136" i="31"/>
  <c r="D136" i="31"/>
  <c r="C136" i="31"/>
  <c r="B136" i="31"/>
  <c r="A130" i="31"/>
  <c r="A9" i="3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A105" i="31" s="1"/>
  <c r="A106" i="31" s="1"/>
  <c r="A107" i="31" s="1"/>
  <c r="A108" i="31" s="1"/>
  <c r="A109" i="31" s="1"/>
  <c r="A110" i="31" s="1"/>
  <c r="A111" i="31" s="1"/>
  <c r="A112" i="31" s="1"/>
  <c r="A113" i="31" s="1"/>
  <c r="A114" i="31" s="1"/>
  <c r="A115" i="31" s="1"/>
  <c r="A116" i="31" s="1"/>
  <c r="A117" i="31" s="1"/>
  <c r="A118" i="31" s="1"/>
  <c r="A119" i="31" s="1"/>
  <c r="A120" i="31" s="1"/>
  <c r="A121" i="31" s="1"/>
  <c r="A122" i="31" s="1"/>
  <c r="A123" i="31" s="1"/>
  <c r="A124" i="31" s="1"/>
  <c r="A125" i="31" s="1"/>
  <c r="A126" i="31" s="1"/>
  <c r="A127" i="31" s="1"/>
  <c r="A128" i="31" s="1"/>
  <c r="P141" i="30"/>
  <c r="O141" i="30"/>
  <c r="N141" i="30"/>
  <c r="M141" i="30"/>
  <c r="L141" i="30"/>
  <c r="K141" i="30"/>
  <c r="J141" i="30"/>
  <c r="I141" i="30"/>
  <c r="H141" i="30"/>
  <c r="G141" i="30"/>
  <c r="F141" i="30"/>
  <c r="E141" i="30"/>
  <c r="D141" i="30"/>
  <c r="C141" i="30"/>
  <c r="B141" i="30"/>
  <c r="P140" i="30"/>
  <c r="O140" i="30"/>
  <c r="N140" i="30"/>
  <c r="M140" i="30"/>
  <c r="L140" i="30"/>
  <c r="K140" i="30"/>
  <c r="J140" i="30"/>
  <c r="I140" i="30"/>
  <c r="H140" i="30"/>
  <c r="G140" i="30"/>
  <c r="F140" i="30"/>
  <c r="E140" i="30"/>
  <c r="D140" i="30"/>
  <c r="C140" i="30"/>
  <c r="B140" i="30"/>
  <c r="P139" i="30"/>
  <c r="O139" i="30"/>
  <c r="N139" i="30"/>
  <c r="M139" i="30"/>
  <c r="L139" i="30"/>
  <c r="K139" i="30"/>
  <c r="J139" i="30"/>
  <c r="I139" i="30"/>
  <c r="H139" i="30"/>
  <c r="G139" i="30"/>
  <c r="F139" i="30"/>
  <c r="E139" i="30"/>
  <c r="D139" i="30"/>
  <c r="C139" i="30"/>
  <c r="B139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B138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B137" i="30"/>
  <c r="P136" i="30"/>
  <c r="O136" i="30"/>
  <c r="N136" i="30"/>
  <c r="M136" i="30"/>
  <c r="L136" i="30"/>
  <c r="K136" i="30"/>
  <c r="J136" i="30"/>
  <c r="I136" i="30"/>
  <c r="H136" i="30"/>
  <c r="G136" i="30"/>
  <c r="F136" i="30"/>
  <c r="E136" i="30"/>
  <c r="D136" i="30"/>
  <c r="C136" i="30"/>
  <c r="B136" i="30"/>
  <c r="A130" i="30"/>
  <c r="A9" i="30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A121" i="30" s="1"/>
  <c r="A122" i="30" s="1"/>
  <c r="A123" i="30" s="1"/>
  <c r="A124" i="30" s="1"/>
  <c r="A125" i="30" s="1"/>
  <c r="A126" i="30" s="1"/>
  <c r="A127" i="30" s="1"/>
  <c r="A128" i="30" s="1"/>
  <c r="P141" i="29"/>
  <c r="O141" i="29"/>
  <c r="N141" i="29"/>
  <c r="M141" i="29"/>
  <c r="L141" i="29"/>
  <c r="K141" i="29"/>
  <c r="J141" i="29"/>
  <c r="I141" i="29"/>
  <c r="H141" i="29"/>
  <c r="G141" i="29"/>
  <c r="F141" i="29"/>
  <c r="E141" i="29"/>
  <c r="D141" i="29"/>
  <c r="C141" i="29"/>
  <c r="B141" i="29"/>
  <c r="P140" i="29"/>
  <c r="O140" i="29"/>
  <c r="N140" i="29"/>
  <c r="M140" i="29"/>
  <c r="L140" i="29"/>
  <c r="K140" i="29"/>
  <c r="J140" i="29"/>
  <c r="I140" i="29"/>
  <c r="H140" i="29"/>
  <c r="G140" i="29"/>
  <c r="F140" i="29"/>
  <c r="E140" i="29"/>
  <c r="D140" i="29"/>
  <c r="C140" i="29"/>
  <c r="B140" i="29"/>
  <c r="P139" i="29"/>
  <c r="O139" i="29"/>
  <c r="N139" i="29"/>
  <c r="M139" i="29"/>
  <c r="L139" i="29"/>
  <c r="K139" i="29"/>
  <c r="J139" i="29"/>
  <c r="I139" i="29"/>
  <c r="H139" i="29"/>
  <c r="G139" i="29"/>
  <c r="F139" i="29"/>
  <c r="E139" i="29"/>
  <c r="D139" i="29"/>
  <c r="C139" i="29"/>
  <c r="B139" i="29"/>
  <c r="P138" i="29"/>
  <c r="O138" i="29"/>
  <c r="N138" i="29"/>
  <c r="M138" i="29"/>
  <c r="L138" i="29"/>
  <c r="K138" i="29"/>
  <c r="J138" i="29"/>
  <c r="I138" i="29"/>
  <c r="H138" i="29"/>
  <c r="G138" i="29"/>
  <c r="F138" i="29"/>
  <c r="E138" i="29"/>
  <c r="D138" i="29"/>
  <c r="C138" i="29"/>
  <c r="B138" i="29"/>
  <c r="P137" i="29"/>
  <c r="O137" i="29"/>
  <c r="N137" i="29"/>
  <c r="M137" i="29"/>
  <c r="L137" i="29"/>
  <c r="K137" i="29"/>
  <c r="J137" i="29"/>
  <c r="I137" i="29"/>
  <c r="H137" i="29"/>
  <c r="G137" i="29"/>
  <c r="F137" i="29"/>
  <c r="E137" i="29"/>
  <c r="D137" i="29"/>
  <c r="C137" i="29"/>
  <c r="B137" i="29"/>
  <c r="P136" i="29"/>
  <c r="O136" i="29"/>
  <c r="N136" i="29"/>
  <c r="M136" i="29"/>
  <c r="L136" i="29"/>
  <c r="K136" i="29"/>
  <c r="J136" i="29"/>
  <c r="I136" i="29"/>
  <c r="H136" i="29"/>
  <c r="G136" i="29"/>
  <c r="F136" i="29"/>
  <c r="E136" i="29"/>
  <c r="D136" i="29"/>
  <c r="C136" i="29"/>
  <c r="B136" i="29"/>
  <c r="A130" i="29"/>
  <c r="A9" i="29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P141" i="28"/>
  <c r="O141" i="28"/>
  <c r="N141" i="28"/>
  <c r="M141" i="28"/>
  <c r="L141" i="28"/>
  <c r="K141" i="28"/>
  <c r="J141" i="28"/>
  <c r="I141" i="28"/>
  <c r="H141" i="28"/>
  <c r="G141" i="28"/>
  <c r="F141" i="28"/>
  <c r="E141" i="28"/>
  <c r="D141" i="28"/>
  <c r="C141" i="28"/>
  <c r="B141" i="28"/>
  <c r="P140" i="28"/>
  <c r="O140" i="28"/>
  <c r="N140" i="28"/>
  <c r="M140" i="28"/>
  <c r="L140" i="28"/>
  <c r="K140" i="28"/>
  <c r="J140" i="28"/>
  <c r="I140" i="28"/>
  <c r="H140" i="28"/>
  <c r="G140" i="28"/>
  <c r="F140" i="28"/>
  <c r="E140" i="28"/>
  <c r="D140" i="28"/>
  <c r="C140" i="28"/>
  <c r="B140" i="28"/>
  <c r="P139" i="28"/>
  <c r="O139" i="28"/>
  <c r="N139" i="28"/>
  <c r="M139" i="28"/>
  <c r="L139" i="28"/>
  <c r="K139" i="28"/>
  <c r="J139" i="28"/>
  <c r="I139" i="28"/>
  <c r="H139" i="28"/>
  <c r="G139" i="28"/>
  <c r="F139" i="28"/>
  <c r="E139" i="28"/>
  <c r="D139" i="28"/>
  <c r="C139" i="28"/>
  <c r="B139" i="28"/>
  <c r="P138" i="28"/>
  <c r="O138" i="28"/>
  <c r="N138" i="28"/>
  <c r="M138" i="28"/>
  <c r="L138" i="28"/>
  <c r="K138" i="28"/>
  <c r="J138" i="28"/>
  <c r="I138" i="28"/>
  <c r="H138" i="28"/>
  <c r="G138" i="28"/>
  <c r="F138" i="28"/>
  <c r="E138" i="28"/>
  <c r="D138" i="28"/>
  <c r="C138" i="28"/>
  <c r="B138" i="28"/>
  <c r="P137" i="28"/>
  <c r="O137" i="28"/>
  <c r="N137" i="28"/>
  <c r="M137" i="28"/>
  <c r="L137" i="28"/>
  <c r="K137" i="28"/>
  <c r="J137" i="28"/>
  <c r="I137" i="28"/>
  <c r="H137" i="28"/>
  <c r="G137" i="28"/>
  <c r="F137" i="28"/>
  <c r="E137" i="28"/>
  <c r="D137" i="28"/>
  <c r="C137" i="28"/>
  <c r="B137" i="28"/>
  <c r="P136" i="28"/>
  <c r="O136" i="28"/>
  <c r="N136" i="28"/>
  <c r="M136" i="28"/>
  <c r="L136" i="28"/>
  <c r="K136" i="28"/>
  <c r="J136" i="28"/>
  <c r="I136" i="28"/>
  <c r="H136" i="28"/>
  <c r="G136" i="28"/>
  <c r="F136" i="28"/>
  <c r="E136" i="28"/>
  <c r="D136" i="28"/>
  <c r="C136" i="28"/>
  <c r="B136" i="28"/>
  <c r="A130" i="28"/>
  <c r="A9" i="28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C143" i="27"/>
  <c r="C118" i="27"/>
  <c r="C108" i="27"/>
  <c r="C83" i="27"/>
  <c r="C58" i="27"/>
  <c r="C33" i="27"/>
  <c r="C6" i="27"/>
  <c r="H188" i="24" l="1"/>
  <c r="H167" i="24"/>
  <c r="H183" i="24"/>
  <c r="H186" i="24"/>
  <c r="H181" i="24"/>
  <c r="H168" i="24"/>
  <c r="H176" i="24"/>
  <c r="H171" i="24"/>
  <c r="H166" i="24"/>
  <c r="H174" i="24"/>
  <c r="H182" i="24"/>
  <c r="H187" i="24"/>
  <c r="H179" i="24"/>
  <c r="H178" i="24"/>
  <c r="H173" i="24"/>
  <c r="H169" i="24"/>
  <c r="H177" i="24"/>
  <c r="H185" i="24"/>
  <c r="H172" i="24"/>
  <c r="H180" i="24"/>
  <c r="H175" i="24"/>
  <c r="H170" i="24"/>
  <c r="H184" i="24"/>
  <c r="G195" i="24" s="1"/>
  <c r="H148" i="24"/>
  <c r="H140" i="24"/>
  <c r="H136" i="24"/>
  <c r="H154" i="24"/>
  <c r="H137" i="24"/>
  <c r="H152" i="24"/>
  <c r="H145" i="24"/>
  <c r="H143" i="24"/>
  <c r="F196" i="24" s="1"/>
  <c r="H146" i="24"/>
  <c r="H157" i="24"/>
  <c r="H135" i="24"/>
  <c r="H151" i="24"/>
  <c r="F194" i="24" s="1"/>
  <c r="H149" i="24"/>
  <c r="H147" i="24"/>
  <c r="H141" i="24"/>
  <c r="H139" i="24"/>
  <c r="H155" i="24"/>
  <c r="C198" i="24"/>
  <c r="C194" i="24"/>
  <c r="F198" i="24"/>
  <c r="G196" i="24"/>
  <c r="G194" i="24"/>
  <c r="D196" i="24"/>
  <c r="D194" i="24"/>
  <c r="E197" i="24"/>
  <c r="E195" i="24"/>
  <c r="E193" i="24"/>
  <c r="D198" i="24"/>
  <c r="C197" i="24"/>
  <c r="C195" i="24"/>
  <c r="C193" i="24"/>
  <c r="G193" i="24"/>
  <c r="C196" i="24"/>
  <c r="G197" i="24" l="1"/>
  <c r="G198" i="24"/>
  <c r="F193" i="24"/>
  <c r="F197" i="24"/>
  <c r="F195" i="24"/>
</calcChain>
</file>

<file path=xl/sharedStrings.xml><?xml version="1.0" encoding="utf-8"?>
<sst xmlns="http://schemas.openxmlformats.org/spreadsheetml/2006/main" count="757" uniqueCount="97">
  <si>
    <t>State Farm General Insurance Company</t>
  </si>
  <si>
    <t>California Non-Tenant Homeowners</t>
  </si>
  <si>
    <t>Year</t>
  </si>
  <si>
    <t>AIY</t>
  </si>
  <si>
    <t>RDP</t>
  </si>
  <si>
    <t>PLUP</t>
  </si>
  <si>
    <t>Paid</t>
  </si>
  <si>
    <t>Selected Historical Trend</t>
  </si>
  <si>
    <t>Selected Prospective Trend</t>
  </si>
  <si>
    <t>1 Year</t>
  </si>
  <si>
    <t>2 Year</t>
  </si>
  <si>
    <t>3 Year</t>
  </si>
  <si>
    <t>4 Year</t>
  </si>
  <si>
    <t>5 Year</t>
  </si>
  <si>
    <t>7 Year</t>
  </si>
  <si>
    <t>10 Year</t>
  </si>
  <si>
    <t>Frequency per 100</t>
  </si>
  <si>
    <t>Severity</t>
  </si>
  <si>
    <t>Pure Premium</t>
  </si>
  <si>
    <t>Non-Catastrophe Loss Trends</t>
  </si>
  <si>
    <t>Fire - Total</t>
  </si>
  <si>
    <t>Wind/Hail</t>
  </si>
  <si>
    <t>Crime</t>
  </si>
  <si>
    <t>Section II</t>
  </si>
  <si>
    <t xml:space="preserve">              All Perils Pure Premium</t>
  </si>
  <si>
    <t xml:space="preserve">Trend percentages shown are calculated by applying an exponential regression to 12 month calendar year rolling paid loss for the time periods displayed. </t>
  </si>
  <si>
    <t>Underlying trend data was adjusted to align accident year losses with calendar year exposures.</t>
  </si>
  <si>
    <t>Non-Tenant Homeowners</t>
  </si>
  <si>
    <t>Renters</t>
  </si>
  <si>
    <t>Condominium Unitowners</t>
  </si>
  <si>
    <t>All Perils</t>
  </si>
  <si>
    <t xml:space="preserve">Section I </t>
  </si>
  <si>
    <t>AIY Trend Selection by Segment</t>
  </si>
  <si>
    <t>Non-Tenants</t>
  </si>
  <si>
    <t>Quarter</t>
  </si>
  <si>
    <t>Roll AIY</t>
  </si>
  <si>
    <t>Trend Point</t>
  </si>
  <si>
    <t>Renters Trend</t>
  </si>
  <si>
    <t>RDP Trend</t>
  </si>
  <si>
    <t>4pt</t>
  </si>
  <si>
    <t>8pt</t>
  </si>
  <si>
    <t>12pt</t>
  </si>
  <si>
    <t>16pt</t>
  </si>
  <si>
    <t>20pt</t>
  </si>
  <si>
    <t>24pt</t>
  </si>
  <si>
    <t>Time Period</t>
  </si>
  <si>
    <t>Period</t>
  </si>
  <si>
    <t>1 year</t>
  </si>
  <si>
    <t>2 year</t>
  </si>
  <si>
    <t>3 year</t>
  </si>
  <si>
    <t>5 year</t>
  </si>
  <si>
    <t>7 year</t>
  </si>
  <si>
    <t>10 year</t>
  </si>
  <si>
    <t>Loss Trend Development</t>
  </si>
  <si>
    <t>Fire - Total (excluding Wildfire)</t>
  </si>
  <si>
    <t>Other</t>
  </si>
  <si>
    <t>Section II/Liability</t>
  </si>
  <si>
    <t>Historical Loss Trend Data and Calculations</t>
  </si>
  <si>
    <t>Rental Dwelling Program</t>
  </si>
  <si>
    <t>California Renters</t>
  </si>
  <si>
    <t>California Condominium Unitowners</t>
  </si>
  <si>
    <t>California Rental Dwelling Program</t>
  </si>
  <si>
    <t>California PLUP</t>
  </si>
  <si>
    <t>California BOP</t>
  </si>
  <si>
    <t>California Residential Condominium Association</t>
  </si>
  <si>
    <t>Section I</t>
  </si>
  <si>
    <t>Roll Earned Exposures</t>
  </si>
  <si>
    <t>Roll AIY per Earned Exposures</t>
  </si>
  <si>
    <t>AIY per Earned Exposures</t>
  </si>
  <si>
    <t>Earned Exposures</t>
  </si>
  <si>
    <t>Projected Surplus (000s) (Row 23)</t>
  </si>
  <si>
    <t>Surplus to NWP (Row 24)</t>
  </si>
  <si>
    <t>Rate of Return</t>
  </si>
  <si>
    <t>Line of Business</t>
  </si>
  <si>
    <t>Rate Change*</t>
  </si>
  <si>
    <t>10.79% (Default)</t>
  </si>
  <si>
    <t>Non-Tenant</t>
  </si>
  <si>
    <t>Tenant</t>
  </si>
  <si>
    <t>15.0% (Proposed)</t>
  </si>
  <si>
    <t>Exhibit R</t>
  </si>
  <si>
    <t>Exhibit S</t>
  </si>
  <si>
    <t>Exhibit T</t>
  </si>
  <si>
    <t>BOP Trend</t>
  </si>
  <si>
    <t>RCA Trend</t>
  </si>
  <si>
    <t>* These selected loss trends are updated slightly from Exhibit F in the response to the previous objections sent 7/10/2024. The resulting rolled-up</t>
  </si>
  <si>
    <t xml:space="preserve">                        Tenant loss trend remains at approximately 4.5%.</t>
  </si>
  <si>
    <t>Condominium Unitowners Trend</t>
  </si>
  <si>
    <t>Rate of Return Impact on Surplus Projections</t>
  </si>
  <si>
    <t>Rate Change information can be modified on the 'Premium Assumptions' tab of the 'Exhibit 13 Calculation</t>
  </si>
  <si>
    <t xml:space="preserve">Sheet' excel file with the original assumptions to see the Surplus projections provided in this exhibit. </t>
  </si>
  <si>
    <t>*Represents the lesser of the proposed rate change or the Variance 6 template indication utilizing the assumed Rate of Return (ROR_Max)</t>
  </si>
  <si>
    <t>Supplementary Exhibit S</t>
  </si>
  <si>
    <t>Residential Condominium Assocation (RCA)</t>
  </si>
  <si>
    <t>Businessowners (BOP)</t>
  </si>
  <si>
    <t>Rental Dwelling Program (RDP)</t>
  </si>
  <si>
    <t>Residential Condominium Association (RCA)</t>
  </si>
  <si>
    <t>Non-Tenant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</si>
</sst>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0"/>
    <numFmt numFmtId="167" formatCode="_(&quot;$&quot;* #,##0_);_(&quot;$&quot;* \(#,##0\);_(&quot;$&quot;* &quot;-&quot;??_);_(@_)"/>
    <numFmt numFmtId="168" formatCode="m\-yyyy"/>
    <numFmt numFmtId="169" formatCode="0.000000000000000"/>
    <numFmt numFmtId="170" formatCode="0.0000000000000000"/>
    <numFmt numFmtId="171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44" fontId="6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7" xfId="0" applyFont="1" applyBorder="1"/>
    <xf numFmtId="0" fontId="7" fillId="0" borderId="11" xfId="0" applyFont="1" applyBorder="1" applyAlignment="1">
      <alignment horizontal="center"/>
    </xf>
    <xf numFmtId="164" fontId="8" fillId="0" borderId="11" xfId="2" applyNumberFormat="1" applyFon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0" borderId="1" xfId="0" applyBorder="1"/>
    <xf numFmtId="3" fontId="0" fillId="0" borderId="1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0" fillId="0" borderId="2" xfId="0" applyBorder="1"/>
    <xf numFmtId="3" fontId="0" fillId="0" borderId="2" xfId="1" applyNumberFormat="1" applyFon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0" borderId="15" xfId="0" applyBorder="1"/>
    <xf numFmtId="4" fontId="0" fillId="0" borderId="0" xfId="1" applyNumberFormat="1" applyFont="1" applyBorder="1" applyAlignment="1">
      <alignment horizontal="center"/>
    </xf>
    <xf numFmtId="0" fontId="0" fillId="0" borderId="13" xfId="0" applyBorder="1"/>
    <xf numFmtId="4" fontId="0" fillId="0" borderId="13" xfId="0" applyNumberFormat="1" applyBorder="1" applyAlignment="1">
      <alignment horizontal="center"/>
    </xf>
    <xf numFmtId="4" fontId="0" fillId="0" borderId="3" xfId="1" applyNumberFormat="1" applyFon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5" xfId="1" applyNumberFormat="1" applyFont="1" applyBorder="1" applyAlignment="1">
      <alignment horizontal="center"/>
    </xf>
    <xf numFmtId="3" fontId="0" fillId="0" borderId="15" xfId="1" applyNumberFormat="1" applyFont="1" applyBorder="1" applyAlignment="1">
      <alignment horizontal="center"/>
    </xf>
    <xf numFmtId="3" fontId="0" fillId="0" borderId="13" xfId="1" applyNumberFormat="1" applyFont="1" applyBorder="1" applyAlignment="1">
      <alignment horizontal="center"/>
    </xf>
    <xf numFmtId="4" fontId="0" fillId="0" borderId="13" xfId="1" applyNumberFormat="1" applyFont="1" applyBorder="1" applyAlignment="1">
      <alignment horizontal="center"/>
    </xf>
    <xf numFmtId="4" fontId="0" fillId="0" borderId="14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0" fillId="0" borderId="7" xfId="1" applyNumberFormat="1" applyFont="1" applyBorder="1" applyAlignment="1">
      <alignment horizontal="center"/>
    </xf>
    <xf numFmtId="4" fontId="0" fillId="0" borderId="7" xfId="1" applyNumberFormat="1" applyFont="1" applyBorder="1" applyAlignment="1">
      <alignment horizontal="center"/>
    </xf>
    <xf numFmtId="4" fontId="0" fillId="0" borderId="8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0" fontId="0" fillId="0" borderId="3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68" fontId="7" fillId="0" borderId="15" xfId="0" quotePrefix="1" applyNumberFormat="1" applyFont="1" applyBorder="1" applyAlignment="1">
      <alignment horizontal="right"/>
    </xf>
    <xf numFmtId="166" fontId="7" fillId="0" borderId="1" xfId="0" applyNumberFormat="1" applyFont="1" applyBorder="1"/>
    <xf numFmtId="3" fontId="7" fillId="0" borderId="0" xfId="0" applyNumberFormat="1" applyFont="1"/>
    <xf numFmtId="2" fontId="7" fillId="0" borderId="7" xfId="0" applyNumberFormat="1" applyFont="1" applyBorder="1"/>
    <xf numFmtId="168" fontId="7" fillId="0" borderId="13" xfId="0" quotePrefix="1" applyNumberFormat="1" applyFont="1" applyBorder="1" applyAlignment="1">
      <alignment horizontal="right"/>
    </xf>
    <xf numFmtId="166" fontId="7" fillId="0" borderId="0" xfId="0" applyNumberFormat="1" applyFont="1"/>
    <xf numFmtId="168" fontId="7" fillId="0" borderId="14" xfId="0" quotePrefix="1" applyNumberFormat="1" applyFont="1" applyBorder="1" applyAlignment="1">
      <alignment horizontal="right"/>
    </xf>
    <xf numFmtId="3" fontId="7" fillId="0" borderId="3" xfId="0" applyNumberFormat="1" applyFont="1" applyBorder="1"/>
    <xf numFmtId="2" fontId="7" fillId="0" borderId="8" xfId="0" applyNumberFormat="1" applyFont="1" applyBorder="1"/>
    <xf numFmtId="166" fontId="7" fillId="0" borderId="3" xfId="0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169" fontId="7" fillId="0" borderId="5" xfId="0" applyNumberFormat="1" applyFont="1" applyBorder="1"/>
    <xf numFmtId="166" fontId="7" fillId="0" borderId="5" xfId="0" applyNumberFormat="1" applyFont="1" applyBorder="1"/>
    <xf numFmtId="170" fontId="7" fillId="0" borderId="0" xfId="0" applyNumberFormat="1" applyFont="1"/>
    <xf numFmtId="0" fontId="7" fillId="0" borderId="15" xfId="0" applyFont="1" applyBorder="1" applyAlignment="1">
      <alignment horizontal="center"/>
    </xf>
    <xf numFmtId="164" fontId="7" fillId="0" borderId="15" xfId="2" applyNumberFormat="1" applyFont="1" applyBorder="1"/>
    <xf numFmtId="164" fontId="7" fillId="0" borderId="4" xfId="2" applyNumberFormat="1" applyFont="1" applyBorder="1"/>
    <xf numFmtId="164" fontId="7" fillId="0" borderId="6" xfId="2" applyNumberFormat="1" applyFont="1" applyBorder="1"/>
    <xf numFmtId="0" fontId="7" fillId="0" borderId="13" xfId="0" applyFont="1" applyBorder="1" applyAlignment="1">
      <alignment horizontal="center"/>
    </xf>
    <xf numFmtId="164" fontId="7" fillId="0" borderId="13" xfId="2" applyNumberFormat="1" applyFont="1" applyBorder="1"/>
    <xf numFmtId="164" fontId="7" fillId="0" borderId="1" xfId="2" applyNumberFormat="1" applyFont="1" applyBorder="1"/>
    <xf numFmtId="164" fontId="7" fillId="0" borderId="7" xfId="2" applyNumberFormat="1" applyFont="1" applyBorder="1"/>
    <xf numFmtId="0" fontId="7" fillId="0" borderId="14" xfId="0" applyFont="1" applyBorder="1" applyAlignment="1">
      <alignment horizontal="center"/>
    </xf>
    <xf numFmtId="164" fontId="7" fillId="0" borderId="14" xfId="2" applyNumberFormat="1" applyFont="1" applyBorder="1"/>
    <xf numFmtId="164" fontId="7" fillId="0" borderId="2" xfId="2" applyNumberFormat="1" applyFont="1" applyBorder="1"/>
    <xf numFmtId="164" fontId="7" fillId="0" borderId="8" xfId="2" applyNumberFormat="1" applyFont="1" applyBorder="1"/>
    <xf numFmtId="0" fontId="11" fillId="0" borderId="0" xfId="4" applyFont="1"/>
    <xf numFmtId="0" fontId="11" fillId="0" borderId="0" xfId="4" applyFont="1" applyAlignment="1">
      <alignment horizontal="center"/>
    </xf>
    <xf numFmtId="167" fontId="7" fillId="0" borderId="11" xfId="7" applyNumberFormat="1" applyFont="1" applyFill="1" applyBorder="1" applyAlignment="1">
      <alignment horizontal="left"/>
    </xf>
    <xf numFmtId="164" fontId="11" fillId="0" borderId="11" xfId="2" applyNumberFormat="1" applyFont="1" applyBorder="1" applyAlignment="1">
      <alignment horizontal="center"/>
    </xf>
    <xf numFmtId="165" fontId="7" fillId="0" borderId="11" xfId="1" applyNumberFormat="1" applyFont="1" applyFill="1" applyBorder="1" applyAlignment="1">
      <alignment horizontal="left"/>
    </xf>
    <xf numFmtId="165" fontId="11" fillId="0" borderId="11" xfId="1" applyNumberFormat="1" applyFont="1" applyFill="1" applyBorder="1" applyAlignment="1">
      <alignment horizontal="left"/>
    </xf>
    <xf numFmtId="167" fontId="7" fillId="0" borderId="0" xfId="7" applyNumberFormat="1" applyFont="1" applyFill="1" applyBorder="1" applyAlignment="1">
      <alignment horizontal="center"/>
    </xf>
    <xf numFmtId="167" fontId="10" fillId="0" borderId="0" xfId="7" applyNumberFormat="1" applyFont="1" applyFill="1" applyBorder="1"/>
    <xf numFmtId="167" fontId="7" fillId="0" borderId="0" xfId="7" applyNumberFormat="1" applyFont="1" applyFill="1" applyBorder="1"/>
    <xf numFmtId="0" fontId="11" fillId="0" borderId="0" xfId="4" applyFont="1" applyAlignment="1">
      <alignment horizontal="left" indent="1"/>
    </xf>
    <xf numFmtId="0" fontId="10" fillId="0" borderId="0" xfId="4" applyFont="1"/>
    <xf numFmtId="0" fontId="0" fillId="0" borderId="6" xfId="0" applyBorder="1"/>
    <xf numFmtId="0" fontId="0" fillId="0" borderId="7" xfId="0" applyBorder="1"/>
    <xf numFmtId="4" fontId="0" fillId="0" borderId="6" xfId="1" applyNumberFormat="1" applyFont="1" applyBorder="1" applyAlignment="1">
      <alignment horizontal="center"/>
    </xf>
    <xf numFmtId="0" fontId="12" fillId="0" borderId="0" xfId="0" applyFont="1"/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11" xfId="0" applyFont="1" applyBorder="1" applyAlignment="1">
      <alignment vertical="center" wrapText="1"/>
    </xf>
    <xf numFmtId="0" fontId="11" fillId="0" borderId="0" xfId="4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8" fillId="0" borderId="11" xfId="2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/>
    <xf numFmtId="3" fontId="7" fillId="0" borderId="5" xfId="0" applyNumberFormat="1" applyFont="1" applyBorder="1"/>
    <xf numFmtId="2" fontId="7" fillId="0" borderId="6" xfId="0" applyNumberFormat="1" applyFont="1" applyBorder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71" fontId="0" fillId="0" borderId="6" xfId="0" applyNumberFormat="1" applyBorder="1" applyAlignment="1">
      <alignment horizontal="center" vertical="center"/>
    </xf>
    <xf numFmtId="171" fontId="0" fillId="0" borderId="7" xfId="0" applyNumberFormat="1" applyBorder="1" applyAlignment="1">
      <alignment horizontal="center" vertical="center"/>
    </xf>
    <xf numFmtId="171" fontId="0" fillId="0" borderId="8" xfId="0" applyNumberFormat="1" applyBorder="1" applyAlignment="1">
      <alignment horizontal="center" vertical="center"/>
    </xf>
    <xf numFmtId="171" fontId="0" fillId="0" borderId="5" xfId="0" applyNumberFormat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71" fontId="0" fillId="0" borderId="4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0" fillId="0" borderId="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11" xfId="4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7" fillId="0" borderId="15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wrapText="1"/>
    </xf>
    <xf numFmtId="0" fontId="7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</cellXfs>
  <cellStyles count="8">
    <cellStyle name="Comma" xfId="1" builtinId="3"/>
    <cellStyle name="Currency 2" xfId="5" xr:uid="{C12C1990-DBB5-4F44-8124-8CC6FD4EA23D}"/>
    <cellStyle name="Currency 2 2" xfId="7" xr:uid="{75D38A76-705D-4C7A-816D-5C6AAD7C6519}"/>
    <cellStyle name="Normal" xfId="0" builtinId="0"/>
    <cellStyle name="Normal 12" xfId="3" xr:uid="{27CBB781-76D7-4D94-8421-A5BB76DEA1ED}"/>
    <cellStyle name="Normal 2" xfId="4" xr:uid="{AD729DAA-7D37-42AC-9496-B70892E23CB7}"/>
    <cellStyle name="Normal 3" xfId="6" xr:uid="{CC70E16C-0D8C-4052-A8A7-FE3EE04E22F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Opr.statefarm.org\dfs\PCACT\00\WORKGROUP\P-C%20ACTUARIAL\HOMEOWNERS\State%20Files%202019%20and%20Forward\California\2025\HO\Filing\Filing%20Responses\8-9-2024\5c\NT%20PCI%20Exhibits.xlsm" TargetMode="External"/><Relationship Id="rId1" Type="http://schemas.openxmlformats.org/officeDocument/2006/relationships/externalLinkPath" Target="5c/NT%20PCI%20Exhibits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-C%20ACTUARIAL\HOMEOWNERS\State%20Files%202019%20and%20Forward\California\2025\HO\Filing\Filing%20Documents\TN%20Filing\Standard%20Exhibits\TN%20StdExhTl%20No%20Var.xlsm" TargetMode="External"/><Relationship Id="rId1" Type="http://schemas.openxmlformats.org/officeDocument/2006/relationships/externalLinkPath" Target="/P-C%20ACTUARIAL/HOMEOWNERS/State%20Files%202019%20and%20Forward/California/2025/HO/Filing/Filing%20Documents/TN%20Filing/Standard%20Exhibits/TN%20StdExhTl%20No%20Var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-C%20ACTUARIAL\HOMEOWNERS\State%20Files%202019%20and%20Forward\California\2025\HO\Filing\Filing%20Documents\NT%20Filing\Standard%20Exhibits\NT%20StdExhTl%20No%20Var.xlsm" TargetMode="External"/><Relationship Id="rId1" Type="http://schemas.openxmlformats.org/officeDocument/2006/relationships/externalLinkPath" Target="/P-C%20ACTUARIAL/HOMEOWNERS/State%20Files%202019%20and%20Forward/California/2025/HO/Filing/Filing%20Documents/NT%20Filing/Standard%20Exhibits/NT%20StdExhTl%20No%20Va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nge Log"/>
      <sheetName val="Exhibit Manager"/>
      <sheetName val="SQL"/>
      <sheetName val="Data"/>
      <sheetName val="Tables"/>
      <sheetName val="Exhibit - Indication Summary"/>
      <sheetName val="Exhibit - Cred Weighting"/>
      <sheetName val="Exhibit - Loss Ratio"/>
      <sheetName val="Supp Exh - Template Loss Dev"/>
      <sheetName val="Supp Exh - FT Loss Dev"/>
      <sheetName val="Supp Exh - WH Loss Dev"/>
      <sheetName val="Supp Exh - OEC Loss Dev"/>
      <sheetName val="Supp Exh - CR Loss Dev"/>
      <sheetName val="Supp Exh - SEC2 Loss Dev"/>
      <sheetName val="Exhibit - Comp of Cred"/>
      <sheetName val="Exhibit - Rate History"/>
      <sheetName val="Exhibit - Premium Trends"/>
      <sheetName val="Supp Exh - Premium Trends"/>
      <sheetName val="Exhibit - Loss Trends"/>
      <sheetName val="Supp Exh - Loss Trends"/>
      <sheetName val="Exhibit - Loss Trends (2)"/>
      <sheetName val="Sheet1"/>
      <sheetName val="Supp Exh - Aligning Example"/>
      <sheetName val="Exhibit - PIF Trends"/>
      <sheetName val="Supp Exh - PIF Trends"/>
      <sheetName val="Exhibit - A&amp;O Expenses"/>
      <sheetName val="Supp Exh - A&amp;O Expenses"/>
      <sheetName val="Exhibit - Provisions"/>
      <sheetName val="Exhibit - Zero Cat Prov"/>
      <sheetName val="Exhibit - AIY Trends"/>
      <sheetName val="Exhibit - Cat Prov Writeup"/>
      <sheetName val="Supp Exh - AIY Trends"/>
      <sheetName val="Exhibit - Cat Prov Beta Writeup"/>
      <sheetName val="Supp Exh - Cat Prov CW Trend"/>
      <sheetName val="Supp Exh - Cat Prov Development"/>
      <sheetName val="Supp Exh - Cat Prov Beta"/>
      <sheetName val="Exhibit - Hurr Prov Writeup"/>
      <sheetName val="Exhibit - NC WH Prov Writeup"/>
      <sheetName val="Exhibit - FFEQ Prov Writeup"/>
      <sheetName val="Exhibit - Fixed Expenses"/>
      <sheetName val="Exhibit - Variable Expenses"/>
      <sheetName val="Supp Exh - UW Expenses"/>
      <sheetName val="Exhibit - TFN"/>
      <sheetName val="Supp Exh - Credibility (Lin)"/>
      <sheetName val="Supp Exh - Credibility (Exp)"/>
      <sheetName val="Internal Documentation"/>
    </sheetNames>
    <sheetDataSet>
      <sheetData sheetId="0" refreshError="1"/>
      <sheetData sheetId="1">
        <row r="4">
          <cell r="E4">
            <v>1</v>
          </cell>
        </row>
      </sheetData>
      <sheetData sheetId="2">
        <row r="1">
          <cell r="D1" t="str">
            <v>2023-12_CA_Non-Tenant_CDI_WF</v>
          </cell>
        </row>
        <row r="2">
          <cell r="D2" t="str">
            <v>Var 6 Filing</v>
          </cell>
        </row>
      </sheetData>
      <sheetData sheetId="3">
        <row r="1">
          <cell r="W1" t="str">
            <v>Final Indication:</v>
          </cell>
          <cell r="X1" t="str">
            <v>Coverage</v>
          </cell>
          <cell r="Y1" t="str">
            <v>Int. Indication</v>
          </cell>
          <cell r="Z1" t="str">
            <v>Ext. Indication</v>
          </cell>
          <cell r="AA1" t="str">
            <v>Proposed Change</v>
          </cell>
          <cell r="AC1" t="str">
            <v>Cred Wtd Loss Ratio:</v>
          </cell>
          <cell r="AD1" t="str">
            <v>Coverage</v>
          </cell>
          <cell r="AE1" t="str">
            <v>Proj LR</v>
          </cell>
          <cell r="AF1" t="str">
            <v>Large Loss Prov</v>
          </cell>
          <cell r="AG1" t="str">
            <v>Adj Proj LR</v>
          </cell>
          <cell r="AH1" t="str">
            <v>Credibility Factor</v>
          </cell>
          <cell r="AI1" t="str">
            <v>Int. Complement</v>
          </cell>
          <cell r="AJ1" t="str">
            <v>Int. Cred Wtd Loss Ratio</v>
          </cell>
          <cell r="AK1" t="str">
            <v>Ext. Complement</v>
          </cell>
          <cell r="AL1" t="str">
            <v>Ext. Cred Wtd Loss Ratio</v>
          </cell>
          <cell r="AN1" t="str">
            <v>Proj Loss Ratio:</v>
          </cell>
          <cell r="AO1" t="str">
            <v>Coverage</v>
          </cell>
          <cell r="AP1" t="str">
            <v>FAYE</v>
          </cell>
          <cell r="AQ1" t="str">
            <v>CLEP</v>
          </cell>
          <cell r="AR1" t="str">
            <v>Prem Trend Factor</v>
          </cell>
          <cell r="AS1" t="str">
            <v>Prem Adj Factor</v>
          </cell>
          <cell r="AT1" t="str">
            <v>Trended CLEP</v>
          </cell>
          <cell r="AU1" t="str">
            <v>Ultimate Loss &amp; DCC</v>
          </cell>
          <cell r="AV1" t="str">
            <v>A&amp;O Factor</v>
          </cell>
          <cell r="AW1" t="str">
            <v>Loss Trend Factor</v>
          </cell>
          <cell r="AX1" t="str">
            <v>Loss &amp; LAE Adj Factor</v>
          </cell>
          <cell r="AY1" t="str">
            <v>Trended Ultimate Loss &amp; LAE</v>
          </cell>
          <cell r="AZ1" t="str">
            <v>Loss &amp; LAE Ratio</v>
          </cell>
          <cell r="BA1" t="str">
            <v>Acc Year Weight</v>
          </cell>
          <cell r="BB1" t="str">
            <v>Proj Loss &amp; LAE Ratio</v>
          </cell>
          <cell r="BD1" t="str">
            <v>Cred Complement:</v>
          </cell>
          <cell r="BE1" t="str">
            <v>Coverage</v>
          </cell>
          <cell r="BF1" t="str">
            <v>Fixed Expense Ratio</v>
          </cell>
          <cell r="BG1" t="str">
            <v>Variable Expense Ratio</v>
          </cell>
          <cell r="BH1" t="str">
            <v>Int. Profit &amp; Cont</v>
          </cell>
          <cell r="BI1" t="str">
            <v>Ext. Profit &amp; Cont</v>
          </cell>
          <cell r="BJ1" t="str">
            <v>Int. Total Permissible LR</v>
          </cell>
          <cell r="BK1" t="str">
            <v>Ext. Total Permissible LR</v>
          </cell>
          <cell r="BL1" t="str">
            <v>Prospective Prem Trend</v>
          </cell>
          <cell r="BM1" t="str">
            <v>Prospective Loss Trend</v>
          </cell>
          <cell r="BN1" t="str">
            <v>Cat Provision</v>
          </cell>
          <cell r="BO1" t="str">
            <v>Int. Complement</v>
          </cell>
          <cell r="BP1" t="str">
            <v>Ext. Complement</v>
          </cell>
          <cell r="CC1" t="str">
            <v>Premium Trends Calcs:</v>
          </cell>
          <cell r="CD1" t="str">
            <v>Coverage</v>
          </cell>
          <cell r="CE1" t="str">
            <v>Jurisdiction</v>
          </cell>
          <cell r="CF1" t="str">
            <v>Exp or Linear</v>
          </cell>
          <cell r="CG1" t="str">
            <v>Written or Earned</v>
          </cell>
          <cell r="CH1" t="str">
            <v>Time Period</v>
          </cell>
          <cell r="CI1" t="str">
            <v>Trend</v>
          </cell>
          <cell r="CK1" t="str">
            <v>Premium Trends Selections:</v>
          </cell>
          <cell r="CL1" t="str">
            <v>Coverage</v>
          </cell>
          <cell r="CM1" t="str">
            <v>Historical or Projected</v>
          </cell>
          <cell r="CN1" t="str">
            <v>Jurisdiction</v>
          </cell>
          <cell r="CO1" t="str">
            <v>Exp or Linear</v>
          </cell>
          <cell r="CP1" t="str">
            <v>Written or Earned</v>
          </cell>
          <cell r="CQ1" t="str">
            <v>Calc Type</v>
          </cell>
          <cell r="CR1" t="str">
            <v>Time Period</v>
          </cell>
          <cell r="CS1" t="str">
            <v>Trend</v>
          </cell>
          <cell r="CU1" t="str">
            <v>Premium Trends Raw Data:</v>
          </cell>
          <cell r="CV1" t="str">
            <v>Coverage</v>
          </cell>
          <cell r="CW1" t="str">
            <v>Jurisdiction</v>
          </cell>
          <cell r="CX1" t="str">
            <v>Report Date</v>
          </cell>
          <cell r="CY1" t="str">
            <v>CLEP</v>
          </cell>
          <cell r="CZ1" t="str">
            <v>CLWP</v>
          </cell>
          <cell r="DB1" t="str">
            <v>Loss Dev Selections:</v>
          </cell>
          <cell r="DE1" t="str">
            <v>Coverage</v>
          </cell>
          <cell r="DF1" t="str">
            <v>Selected Loss/Count Type</v>
          </cell>
          <cell r="DG1" t="str">
            <v>Data Type</v>
          </cell>
          <cell r="DH1" t="str">
            <v>FAYE</v>
          </cell>
          <cell r="DI1" t="str">
            <v>Start Month</v>
          </cell>
          <cell r="DJ1" t="str">
            <v>End Month</v>
          </cell>
          <cell r="DK1" t="str">
            <v>Ratio</v>
          </cell>
          <cell r="DL1" t="str">
            <v>Calculated Ultimate</v>
          </cell>
          <cell r="DM1" t="str">
            <v>Overridden Ultimate</v>
          </cell>
          <cell r="DN1" t="str">
            <v>Averaging Method</v>
          </cell>
          <cell r="DO1" t="str">
            <v>Final Ultimate</v>
          </cell>
          <cell r="DV1" t="str">
            <v>Loss Dev Raw Data:</v>
          </cell>
          <cell r="DY1" t="str">
            <v>Coverage</v>
          </cell>
          <cell r="DZ1" t="str">
            <v>Selected Loss Type</v>
          </cell>
          <cell r="EA1" t="str">
            <v>FAYE</v>
          </cell>
          <cell r="EB1" t="str">
            <v>Dev Months</v>
          </cell>
          <cell r="EC1" t="str">
            <v>Loss &amp; DCC</v>
          </cell>
          <cell r="EE1" t="str">
            <v>Loss Dev Ratios:</v>
          </cell>
          <cell r="EF1" t="str">
            <v>Coverage</v>
          </cell>
          <cell r="EG1" t="str">
            <v>Selected Loss Type</v>
          </cell>
          <cell r="EH1" t="str">
            <v>FAYE</v>
          </cell>
          <cell r="EI1" t="str">
            <v>Start Month</v>
          </cell>
          <cell r="EJ1" t="str">
            <v>End Month</v>
          </cell>
          <cell r="EK1" t="str">
            <v>Ratio</v>
          </cell>
          <cell r="EM1" t="str">
            <v>Loss Dev Averages:</v>
          </cell>
          <cell r="EN1" t="str">
            <v>Coverage</v>
          </cell>
          <cell r="EO1" t="str">
            <v>Selected Loss Type</v>
          </cell>
          <cell r="EP1" t="str">
            <v>Averaging Method</v>
          </cell>
          <cell r="EQ1" t="str">
            <v>Start Month</v>
          </cell>
          <cell r="ER1" t="str">
            <v>End Month</v>
          </cell>
          <cell r="ES1" t="str">
            <v>Ratio</v>
          </cell>
          <cell r="EU1" t="str">
            <v>Loss Trends Calcs:</v>
          </cell>
          <cell r="EV1" t="str">
            <v>Coverage</v>
          </cell>
          <cell r="EW1" t="str">
            <v>Jurisdiction</v>
          </cell>
          <cell r="EX1" t="str">
            <v>FSPP</v>
          </cell>
          <cell r="EY1" t="str">
            <v>Exp or Linear</v>
          </cell>
          <cell r="EZ1" t="str">
            <v>Incurred or Paid</v>
          </cell>
          <cell r="FA1" t="str">
            <v>Time Period</v>
          </cell>
          <cell r="FB1" t="str">
            <v>Trend</v>
          </cell>
          <cell r="FD1" t="str">
            <v>Loss Trends Selections:</v>
          </cell>
          <cell r="FE1" t="str">
            <v>Coverage</v>
          </cell>
          <cell r="FF1" t="str">
            <v>Historical or Projected</v>
          </cell>
          <cell r="FG1" t="str">
            <v>Jurisdiction</v>
          </cell>
          <cell r="FH1" t="str">
            <v>FSPP</v>
          </cell>
          <cell r="FI1" t="str">
            <v>Exp or Linear</v>
          </cell>
          <cell r="FJ1" t="str">
            <v>Incurred or Paid</v>
          </cell>
          <cell r="FK1" t="str">
            <v>Calc Type</v>
          </cell>
          <cell r="FL1" t="str">
            <v>Trend Period</v>
          </cell>
          <cell r="FM1" t="str">
            <v>Trend</v>
          </cell>
          <cell r="FO1" t="str">
            <v>Loss Trends Raw Data:</v>
          </cell>
          <cell r="FP1" t="str">
            <v>Coverage</v>
          </cell>
          <cell r="FQ1" t="str">
            <v>Jurisdiction</v>
          </cell>
          <cell r="FR1" t="str">
            <v>Report Date</v>
          </cell>
          <cell r="FS1" t="str">
            <v>Paid Rolling Frequency</v>
          </cell>
          <cell r="FT1" t="str">
            <v>Paid Rolling Severity</v>
          </cell>
          <cell r="FU1" t="str">
            <v>Paid Rolling Pure Prem</v>
          </cell>
          <cell r="FV1" t="str">
            <v>Paid Rolling Threshold Indicator</v>
          </cell>
          <cell r="FW1" t="str">
            <v>Inc Rolling Frequency</v>
          </cell>
          <cell r="FX1" t="str">
            <v>Inc Rolling Severity</v>
          </cell>
          <cell r="FY1" t="str">
            <v>Inc Rolling Pure Prem</v>
          </cell>
          <cell r="FZ1" t="str">
            <v>Ind Rolling Threshold Indicator</v>
          </cell>
          <cell r="GB1" t="str">
            <v>PIF Trends Calcs:</v>
          </cell>
          <cell r="GC1" t="str">
            <v>Coverage</v>
          </cell>
          <cell r="GD1" t="str">
            <v>Jurisdiction</v>
          </cell>
          <cell r="GE1" t="str">
            <v>Exp or Linear</v>
          </cell>
          <cell r="GF1" t="str">
            <v>Time Period</v>
          </cell>
          <cell r="GG1" t="str">
            <v>Trend</v>
          </cell>
          <cell r="GI1" t="str">
            <v>PIF Trends Selections:</v>
          </cell>
          <cell r="GJ1" t="str">
            <v>Coverage</v>
          </cell>
          <cell r="GK1" t="str">
            <v>Historical or Projected</v>
          </cell>
          <cell r="GL1" t="str">
            <v>Jurisdiction</v>
          </cell>
          <cell r="GM1" t="str">
            <v>Exp or Linear</v>
          </cell>
          <cell r="GN1" t="str">
            <v>Calc Type</v>
          </cell>
          <cell r="GO1" t="str">
            <v>Time Period</v>
          </cell>
          <cell r="GP1" t="str">
            <v>Trend</v>
          </cell>
          <cell r="GR1" t="str">
            <v>PIF Trends Raw Data:</v>
          </cell>
          <cell r="GS1" t="str">
            <v>Coverage</v>
          </cell>
          <cell r="GT1" t="str">
            <v>Jurisdiction</v>
          </cell>
          <cell r="GU1" t="str">
            <v>Report Date</v>
          </cell>
          <cell r="GV1" t="str">
            <v>CIF/PIF</v>
          </cell>
          <cell r="GX1" t="str">
            <v>A&amp;O Trends Selections:</v>
          </cell>
          <cell r="GY1" t="str">
            <v>Coverage</v>
          </cell>
          <cell r="GZ1" t="str">
            <v>Loss Type</v>
          </cell>
          <cell r="HA1" t="str">
            <v>Jurisdiction</v>
          </cell>
          <cell r="HB1" t="str">
            <v>Exp or Linear</v>
          </cell>
          <cell r="HC1" t="str">
            <v>Incurred or Paid</v>
          </cell>
          <cell r="HD1" t="str">
            <v>Calc Type</v>
          </cell>
          <cell r="HE1" t="str">
            <v>Trend Period</v>
          </cell>
          <cell r="HF1" t="str">
            <v>Factor</v>
          </cell>
          <cell r="HH1" t="str">
            <v>A&amp;O Trends Calcs:</v>
          </cell>
          <cell r="HI1" t="str">
            <v>Coverage</v>
          </cell>
          <cell r="HJ1" t="str">
            <v>Loss Type</v>
          </cell>
          <cell r="HK1" t="str">
            <v>Jurisdiction</v>
          </cell>
          <cell r="HL1" t="str">
            <v>Exp or Linear or Average</v>
          </cell>
          <cell r="HM1" t="str">
            <v>Incurred or Paid</v>
          </cell>
          <cell r="HN1" t="str">
            <v>Trend Period</v>
          </cell>
          <cell r="HO1" t="str">
            <v>Factor</v>
          </cell>
          <cell r="HQ1" t="str">
            <v>A&amp;O Trends Raw Data:</v>
          </cell>
          <cell r="HR1" t="str">
            <v>Coverage</v>
          </cell>
          <cell r="HS1" t="str">
            <v>Jurisdiction</v>
          </cell>
          <cell r="HT1" t="str">
            <v>Report Date</v>
          </cell>
          <cell r="HU1" t="str">
            <v>Non-Cat Paid % of Loss</v>
          </cell>
          <cell r="HV1" t="str">
            <v>Non-Cat Inc % of Loss</v>
          </cell>
          <cell r="HW1" t="str">
            <v>Total Paid % of Loss</v>
          </cell>
          <cell r="HX1" t="str">
            <v>Total Inc % of Loss</v>
          </cell>
          <cell r="HY1" t="str">
            <v>Non-Cat Paid Dollars</v>
          </cell>
          <cell r="HZ1" t="str">
            <v>Non-Cat Inc Dollars</v>
          </cell>
          <cell r="IA1" t="str">
            <v>Total Paid Dollars</v>
          </cell>
          <cell r="IB1" t="str">
            <v>Total Inc Dollars</v>
          </cell>
          <cell r="IC1" t="str">
            <v>Total Paid % of EP</v>
          </cell>
          <cell r="ID1" t="str">
            <v>Total Inc % of EP</v>
          </cell>
          <cell r="IG1" t="str">
            <v>Provision Type</v>
          </cell>
          <cell r="IH1" t="str">
            <v>Value</v>
          </cell>
          <cell r="II1" t="str">
            <v>Override Value</v>
          </cell>
          <cell r="IJ1" t="str">
            <v>Final Value</v>
          </cell>
          <cell r="IL1" t="str">
            <v>AIY Trends Calcs:</v>
          </cell>
          <cell r="IM1" t="str">
            <v>Jurisdiction</v>
          </cell>
          <cell r="IN1" t="str">
            <v>Exp or Linear</v>
          </cell>
          <cell r="IO1" t="str">
            <v>Time Period</v>
          </cell>
          <cell r="IP1" t="str">
            <v>Trend</v>
          </cell>
          <cell r="IZ1" t="str">
            <v>AIY Trends Raw Data:</v>
          </cell>
          <cell r="JA1" t="str">
            <v>Jurisdiction</v>
          </cell>
          <cell r="JB1" t="str">
            <v>Report Date</v>
          </cell>
          <cell r="JC1" t="str">
            <v>AIY</v>
          </cell>
          <cell r="JD1" t="str">
            <v>Policy Count</v>
          </cell>
          <cell r="JE1" t="str">
            <v>Average AIY</v>
          </cell>
          <cell r="JH1" t="str">
            <v>Category</v>
          </cell>
          <cell r="JI1" t="str">
            <v>Jurisdiction</v>
          </cell>
          <cell r="JJ1" t="str">
            <v>Exp or Linear</v>
          </cell>
          <cell r="JK1" t="str">
            <v>Trend Period</v>
          </cell>
          <cell r="JL1" t="str">
            <v>Selected Value</v>
          </cell>
          <cell r="JN1" t="str">
            <v>UW Expense Trends Calc:</v>
          </cell>
          <cell r="JO1" t="str">
            <v>Category</v>
          </cell>
          <cell r="JP1" t="str">
            <v>Jurisdiction</v>
          </cell>
          <cell r="JQ1" t="str">
            <v>Exp or Linear or Average</v>
          </cell>
          <cell r="JR1" t="str">
            <v>Trend Period</v>
          </cell>
          <cell r="JS1" t="str">
            <v>Value</v>
          </cell>
          <cell r="JU1" t="str">
            <v>Expenses (Rolling)</v>
          </cell>
          <cell r="JV1" t="str">
            <v>Jurisdiction</v>
          </cell>
          <cell r="JW1" t="str">
            <v>Report Date</v>
          </cell>
          <cell r="JX1" t="str">
            <v>Commissions per WP</v>
          </cell>
          <cell r="JY1" t="str">
            <v>Taxes per WP</v>
          </cell>
          <cell r="JZ1" t="str">
            <v>Fixed Expenses</v>
          </cell>
          <cell r="KA1" t="str">
            <v>Other Acq Expenses</v>
          </cell>
          <cell r="KB1" t="str">
            <v>General Expenses</v>
          </cell>
          <cell r="KC1" t="str">
            <v>Fixed Expenses per EP</v>
          </cell>
          <cell r="KD1" t="str">
            <v>Other Acq Expenses per EP</v>
          </cell>
          <cell r="KE1" t="str">
            <v>General Expenses per EP</v>
          </cell>
          <cell r="KF1" t="str">
            <v>Fixed Expenses per PIF</v>
          </cell>
          <cell r="KG1" t="str">
            <v>Other Acq Expenses per PIF</v>
          </cell>
          <cell r="KH1" t="str">
            <v>General Expenses per PIF</v>
          </cell>
        </row>
        <row r="2">
          <cell r="B2" t="str">
            <v>C101A8C0B1008B2BE26E000000000001</v>
          </cell>
          <cell r="C2" t="str">
            <v>C101A8C0B1008B2BE26E000000002072</v>
          </cell>
          <cell r="G2" t="str">
            <v>CA</v>
          </cell>
          <cell r="H2" t="str">
            <v>010###</v>
          </cell>
          <cell r="I2" t="str">
            <v/>
          </cell>
          <cell r="J2" t="str">
            <v>FT_WH_OEC_CR_SEC2</v>
          </cell>
          <cell r="N2">
            <v>45291</v>
          </cell>
          <cell r="W2" t="str">
            <v>All Perils</v>
          </cell>
          <cell r="X2" t="str">
            <v>FT_WH_OEC_CR_SEC2</v>
          </cell>
          <cell r="Y2">
            <v>0.11899999999999999</v>
          </cell>
          <cell r="Z2">
            <v>0.115</v>
          </cell>
          <cell r="AA2">
            <v>0.11899999999999999</v>
          </cell>
          <cell r="AC2" t="str">
            <v>Fire - Total</v>
          </cell>
          <cell r="AD2" t="str">
            <v>FT</v>
          </cell>
          <cell r="AE2">
            <v>0.125</v>
          </cell>
          <cell r="AF2">
            <v>0</v>
          </cell>
          <cell r="AG2">
            <v>0.125</v>
          </cell>
          <cell r="AN2" t="str">
            <v>Section II42735</v>
          </cell>
          <cell r="AO2" t="str">
            <v>SEC2</v>
          </cell>
          <cell r="AP2">
            <v>42735</v>
          </cell>
          <cell r="AQ2">
            <v>1639152594.48</v>
          </cell>
          <cell r="AR2">
            <v>1.7653000000000001</v>
          </cell>
          <cell r="AS2">
            <v>1</v>
          </cell>
          <cell r="AT2">
            <v>2893596075.04</v>
          </cell>
          <cell r="AU2">
            <v>67905949.359999999</v>
          </cell>
          <cell r="AV2">
            <v>1.07639</v>
          </cell>
          <cell r="AW2">
            <v>1.6936</v>
          </cell>
          <cell r="AX2">
            <v>1</v>
          </cell>
          <cell r="AY2">
            <v>123790787.19</v>
          </cell>
          <cell r="AZ2">
            <v>4.2999999999999997E-2</v>
          </cell>
          <cell r="BA2">
            <v>0</v>
          </cell>
          <cell r="BB2">
            <v>0.04</v>
          </cell>
          <cell r="BD2" t="str">
            <v>All Perils</v>
          </cell>
          <cell r="BE2" t="str">
            <v>FT_WH_OEC_CR_SEC2</v>
          </cell>
          <cell r="BF2">
            <v>8.3000000000000004E-2</v>
          </cell>
          <cell r="BG2">
            <v>0.14000000000000001</v>
          </cell>
          <cell r="BH2">
            <v>0.13500000000000001</v>
          </cell>
          <cell r="BI2">
            <v>0.14499999999999999</v>
          </cell>
          <cell r="BJ2">
            <v>0.39400000000000002</v>
          </cell>
          <cell r="BK2">
            <v>0.38400000000000001</v>
          </cell>
          <cell r="BL2">
            <v>2.5000000000000001E-2</v>
          </cell>
          <cell r="BM2">
            <v>0.129</v>
          </cell>
          <cell r="BN2">
            <v>0.248</v>
          </cell>
          <cell r="BO2">
            <v>0.502</v>
          </cell>
          <cell r="BP2">
            <v>0.48899999999999999</v>
          </cell>
          <cell r="CC2" t="str">
            <v>All PerilsCred12Exponential RegressionWritten</v>
          </cell>
          <cell r="CD2" t="str">
            <v>ALL_COVS</v>
          </cell>
          <cell r="CE2" t="str">
            <v>Cred</v>
          </cell>
          <cell r="CF2" t="str">
            <v>Exponential Regression</v>
          </cell>
          <cell r="CG2" t="str">
            <v>Written</v>
          </cell>
          <cell r="CH2">
            <v>12</v>
          </cell>
          <cell r="CI2">
            <v>2.9000000000000001E-2</v>
          </cell>
          <cell r="CK2" t="str">
            <v>All PerilsHistorical</v>
          </cell>
          <cell r="CL2" t="str">
            <v>ALL_COVS</v>
          </cell>
          <cell r="CM2" t="str">
            <v>Historical</v>
          </cell>
          <cell r="CN2" t="str">
            <v>CA</v>
          </cell>
          <cell r="CQ2" t="str">
            <v>Manual</v>
          </cell>
          <cell r="CS2">
            <v>7.4999999999999997E-2</v>
          </cell>
          <cell r="CU2" t="str">
            <v>All PerilsCC42430</v>
          </cell>
          <cell r="CV2" t="str">
            <v>ALL</v>
          </cell>
          <cell r="CW2" t="str">
            <v>CC</v>
          </cell>
          <cell r="CX2">
            <v>42430</v>
          </cell>
          <cell r="CY2">
            <v>1362.1</v>
          </cell>
          <cell r="CZ2">
            <v>1364.58</v>
          </cell>
          <cell r="DB2" t="str">
            <v>Wind/HailLoss and Paid DCCCombined4273596-108</v>
          </cell>
          <cell r="DC2" t="str">
            <v>Wind/HailLoss and Paid DCCCombined2016</v>
          </cell>
          <cell r="DD2" t="str">
            <v>Wind/HailCombined2016108</v>
          </cell>
          <cell r="DE2" t="str">
            <v>WH</v>
          </cell>
          <cell r="DF2" t="str">
            <v>Combined Incurred Loss and Paid DCC</v>
          </cell>
          <cell r="DG2" t="str">
            <v>Combined</v>
          </cell>
          <cell r="DH2">
            <v>42735</v>
          </cell>
          <cell r="DI2">
            <v>96</v>
          </cell>
          <cell r="DJ2" t="str">
            <v>108</v>
          </cell>
          <cell r="DK2">
            <v>1</v>
          </cell>
          <cell r="DL2">
            <v>17301937.739999998</v>
          </cell>
          <cell r="DN2" t="str">
            <v>5 yr Olympic</v>
          </cell>
          <cell r="DO2">
            <v>17301937.739999998</v>
          </cell>
          <cell r="DQ2" t="str">
            <v>CR</v>
          </cell>
          <cell r="DR2" t="str">
            <v>Combined Incurred Loss and Paid DCC</v>
          </cell>
          <cell r="DV2" t="str">
            <v>Section IICombined4529112</v>
          </cell>
          <cell r="DW2" t="str">
            <v>Section IICombined202312</v>
          </cell>
          <cell r="DX2" t="str">
            <v>Section IICombined202312</v>
          </cell>
          <cell r="DY2" t="str">
            <v>SEC2</v>
          </cell>
          <cell r="DZ2" t="str">
            <v>CASE_INCRD_AMT_AND_PAID_DCC_AMT</v>
          </cell>
          <cell r="EA2">
            <v>45291</v>
          </cell>
          <cell r="EB2">
            <v>12</v>
          </cell>
          <cell r="EC2">
            <v>25180850.41</v>
          </cell>
          <cell r="EE2" t="str">
            <v>Section IICombined4492612-24</v>
          </cell>
          <cell r="EF2" t="str">
            <v>SEC2</v>
          </cell>
          <cell r="EG2" t="str">
            <v>CASE_INCRD_AMT_AND_PAID_DCC_AMT</v>
          </cell>
          <cell r="EH2">
            <v>44926</v>
          </cell>
          <cell r="EI2">
            <v>12</v>
          </cell>
          <cell r="EJ2">
            <v>24</v>
          </cell>
          <cell r="EK2">
            <v>2.8565999999999998</v>
          </cell>
          <cell r="EM2" t="str">
            <v>Section IICombinedGeometric Mean72-84</v>
          </cell>
          <cell r="EN2" t="str">
            <v>SEC2</v>
          </cell>
          <cell r="EO2" t="str">
            <v>CASE_INCRD_AMT_AND_PAID_DCC_AMT</v>
          </cell>
          <cell r="EP2" t="str">
            <v>Geometric Mean</v>
          </cell>
          <cell r="EQ2">
            <v>72</v>
          </cell>
          <cell r="ER2">
            <v>84</v>
          </cell>
          <cell r="ES2">
            <v>1.0213000000000001</v>
          </cell>
          <cell r="EU2" t="str">
            <v>Section IICCSeverity84Exponential RegressionPaid</v>
          </cell>
          <cell r="EV2" t="str">
            <v>SEC2</v>
          </cell>
          <cell r="EW2" t="str">
            <v>CC</v>
          </cell>
          <cell r="EX2" t="str">
            <v>Severity</v>
          </cell>
          <cell r="EY2" t="str">
            <v>Exponential Regression</v>
          </cell>
          <cell r="EZ2" t="str">
            <v>Paid</v>
          </cell>
          <cell r="FA2">
            <v>84</v>
          </cell>
          <cell r="FB2">
            <v>9.7000000000000003E-2</v>
          </cell>
          <cell r="FD2" t="str">
            <v>Section IIProjectedSeverity</v>
          </cell>
          <cell r="FE2" t="str">
            <v>SEC2</v>
          </cell>
          <cell r="FF2" t="str">
            <v>Projected</v>
          </cell>
          <cell r="FG2" t="str">
            <v>CA</v>
          </cell>
          <cell r="FH2" t="str">
            <v>Severity</v>
          </cell>
          <cell r="FI2" t="str">
            <v>Exponential Regression</v>
          </cell>
          <cell r="FJ2" t="str">
            <v>Paid</v>
          </cell>
          <cell r="FK2" t="str">
            <v>Trend Line</v>
          </cell>
          <cell r="FL2">
            <v>36</v>
          </cell>
          <cell r="FM2">
            <v>7.0830900000000002E-2</v>
          </cell>
          <cell r="FO2" t="str">
            <v>CrimeCC41944</v>
          </cell>
          <cell r="FP2" t="str">
            <v>CR</v>
          </cell>
          <cell r="FQ2" t="str">
            <v>CC</v>
          </cell>
          <cell r="FR2">
            <v>41944</v>
          </cell>
          <cell r="FS2">
            <v>0.52049999999999996</v>
          </cell>
          <cell r="FT2">
            <v>2837.66</v>
          </cell>
          <cell r="FU2">
            <v>14.77</v>
          </cell>
          <cell r="FV2" t="str">
            <v>N</v>
          </cell>
          <cell r="FW2">
            <v>0.50229999999999997</v>
          </cell>
          <cell r="FX2">
            <v>2801.11</v>
          </cell>
          <cell r="FY2">
            <v>14.07</v>
          </cell>
          <cell r="FZ2" t="str">
            <v>N</v>
          </cell>
          <cell r="GB2" t="str">
            <v>All PerilsCred36Exponential Regression</v>
          </cell>
          <cell r="GC2" t="str">
            <v>ALL_COVS</v>
          </cell>
          <cell r="GD2" t="str">
            <v>Cred</v>
          </cell>
          <cell r="GE2" t="str">
            <v>Exponential Regression</v>
          </cell>
          <cell r="GF2">
            <v>36</v>
          </cell>
          <cell r="GG2">
            <v>2.8000000000000001E-2</v>
          </cell>
          <cell r="GI2" t="str">
            <v>All PerilsProjected</v>
          </cell>
          <cell r="GJ2" t="str">
            <v>ALL_COVS</v>
          </cell>
          <cell r="GK2" t="str">
            <v>Projected</v>
          </cell>
          <cell r="GL2" t="str">
            <v>CA</v>
          </cell>
          <cell r="GN2" t="str">
            <v>Manual</v>
          </cell>
          <cell r="GP2">
            <v>-5.5E-2</v>
          </cell>
          <cell r="GR2" t="str">
            <v>All PerilsCC42430</v>
          </cell>
          <cell r="GS2" t="str">
            <v>ALL</v>
          </cell>
          <cell r="GT2" t="str">
            <v>CC</v>
          </cell>
          <cell r="GU2">
            <v>42430</v>
          </cell>
          <cell r="GV2">
            <v>12560280</v>
          </cell>
          <cell r="GX2" t="str">
            <v>All Perils</v>
          </cell>
          <cell r="GY2" t="str">
            <v>ALL_COVS</v>
          </cell>
          <cell r="GZ2" t="str">
            <v>Non-Cat A&amp;O as % of Loss &amp; DCC</v>
          </cell>
          <cell r="HA2" t="str">
            <v>CA</v>
          </cell>
          <cell r="HD2" t="str">
            <v>Calculated</v>
          </cell>
          <cell r="HF2">
            <v>7.639E-2</v>
          </cell>
          <cell r="HH2" t="str">
            <v>All PerilsCAAverageIncurredAvg36</v>
          </cell>
          <cell r="HI2" t="str">
            <v>ALL</v>
          </cell>
          <cell r="HJ2" t="str">
            <v>Non-Cat A&amp;O as % of Loss &amp; DCC</v>
          </cell>
          <cell r="HK2" t="str">
            <v>CA</v>
          </cell>
          <cell r="HL2" t="str">
            <v>Average</v>
          </cell>
          <cell r="HM2" t="str">
            <v>IncurredAvg</v>
          </cell>
          <cell r="HN2">
            <v>36</v>
          </cell>
          <cell r="HO2">
            <v>8.5999999999999993E-2</v>
          </cell>
          <cell r="HQ2" t="str">
            <v>All PerilsCC44866</v>
          </cell>
          <cell r="HR2" t="str">
            <v>ALL</v>
          </cell>
          <cell r="HS2" t="str">
            <v>CC</v>
          </cell>
          <cell r="HT2">
            <v>44866</v>
          </cell>
          <cell r="HU2">
            <v>0.11600000000000001</v>
          </cell>
          <cell r="HV2">
            <v>0.115</v>
          </cell>
          <cell r="HW2">
            <v>0.124</v>
          </cell>
          <cell r="HX2">
            <v>0.126</v>
          </cell>
          <cell r="HY2">
            <v>850186363</v>
          </cell>
          <cell r="HZ2">
            <v>878300609.38</v>
          </cell>
          <cell r="IA2">
            <v>1525470719.25</v>
          </cell>
          <cell r="IB2">
            <v>1580349480.3099999</v>
          </cell>
          <cell r="IC2">
            <v>0.08</v>
          </cell>
          <cell r="ID2">
            <v>8.2000000000000003E-2</v>
          </cell>
          <cell r="IG2" t="str">
            <v>CURR_EXTNL_CNTGY_FCTR</v>
          </cell>
          <cell r="IH2">
            <v>0.02</v>
          </cell>
          <cell r="IJ2">
            <v>0.02</v>
          </cell>
          <cell r="IL2" t="str">
            <v>Cred84Exponential Regression</v>
          </cell>
          <cell r="IM2" t="str">
            <v>Cred</v>
          </cell>
          <cell r="IN2" t="str">
            <v>Exponential Regression</v>
          </cell>
          <cell r="IO2">
            <v>84</v>
          </cell>
          <cell r="IP2">
            <v>7.6999999999999999E-2</v>
          </cell>
          <cell r="IS2" t="str">
            <v>CA</v>
          </cell>
          <cell r="IU2" t="str">
            <v>Manual</v>
          </cell>
          <cell r="IW2">
            <v>4.2000000000000003E-2</v>
          </cell>
          <cell r="IX2">
            <v>937460242.15680003</v>
          </cell>
          <cell r="IZ2" t="str">
            <v>CA41974</v>
          </cell>
          <cell r="JA2" t="str">
            <v>CA</v>
          </cell>
          <cell r="JB2">
            <v>41974</v>
          </cell>
          <cell r="JC2">
            <v>432660853.80000001</v>
          </cell>
          <cell r="JD2">
            <v>1111232</v>
          </cell>
          <cell r="JE2">
            <v>389.35240687813166</v>
          </cell>
          <cell r="JH2" t="str">
            <v>Commissions</v>
          </cell>
          <cell r="JI2" t="str">
            <v>CA</v>
          </cell>
          <cell r="JJ2" t="str">
            <v>Average</v>
          </cell>
          <cell r="JK2">
            <v>24</v>
          </cell>
          <cell r="JL2">
            <v>0.11600000000000001</v>
          </cell>
          <cell r="JN2" t="str">
            <v>Fixed Expenses Earned PremiumCCAverage108</v>
          </cell>
          <cell r="JO2" t="str">
            <v>Fixed Expenses Earned Premium</v>
          </cell>
          <cell r="JP2" t="str">
            <v>CC</v>
          </cell>
          <cell r="JQ2" t="str">
            <v>Average</v>
          </cell>
          <cell r="JR2">
            <v>108</v>
          </cell>
          <cell r="JS2">
            <v>0.108</v>
          </cell>
          <cell r="JU2" t="str">
            <v>CC43647</v>
          </cell>
          <cell r="JV2" t="str">
            <v>CC</v>
          </cell>
          <cell r="JW2">
            <v>43647</v>
          </cell>
          <cell r="JX2">
            <v>0.115</v>
          </cell>
          <cell r="JY2">
            <v>2.7000000000000003E-2</v>
          </cell>
          <cell r="JZ2">
            <v>1572518836.9100001</v>
          </cell>
          <cell r="KA2">
            <v>1271813312.1600001</v>
          </cell>
          <cell r="KB2">
            <v>300705524.75</v>
          </cell>
          <cell r="KC2">
            <v>0.105</v>
          </cell>
          <cell r="KD2">
            <v>8.5000000000000006E-2</v>
          </cell>
          <cell r="KE2">
            <v>0.02</v>
          </cell>
          <cell r="KF2">
            <v>124.542</v>
          </cell>
          <cell r="KG2">
            <v>100.726</v>
          </cell>
          <cell r="KH2">
            <v>23.816000000000003</v>
          </cell>
        </row>
        <row r="3">
          <cell r="F3" t="str">
            <v>Fire</v>
          </cell>
          <cell r="G3" t="str">
            <v>California</v>
          </cell>
          <cell r="I3" t="str">
            <v>Non-Tenant Homeowners</v>
          </cell>
          <cell r="K3" t="str">
            <v>1/1/2025</v>
          </cell>
          <cell r="L3" t="str">
            <v>1/1/2025</v>
          </cell>
          <cell r="M3" t="str">
            <v/>
          </cell>
          <cell r="N3" t="str">
            <v>12/31/2023</v>
          </cell>
          <cell r="O3" t="str">
            <v>1/1/2026</v>
          </cell>
          <cell r="W3" t="str">
            <v/>
          </cell>
          <cell r="AC3" t="str">
            <v>Wind/Hail</v>
          </cell>
          <cell r="AD3" t="str">
            <v>WH</v>
          </cell>
          <cell r="AE3">
            <v>1.2E-2</v>
          </cell>
          <cell r="AF3">
            <v>0</v>
          </cell>
          <cell r="AG3">
            <v>1.2E-2</v>
          </cell>
          <cell r="AN3" t="str">
            <v>Section II42369</v>
          </cell>
          <cell r="AO3" t="str">
            <v>SEC2</v>
          </cell>
          <cell r="AP3">
            <v>42369</v>
          </cell>
          <cell r="AQ3">
            <v>1563887617.6199999</v>
          </cell>
          <cell r="AR3">
            <v>1.8980999999999999</v>
          </cell>
          <cell r="AS3">
            <v>1</v>
          </cell>
          <cell r="AT3">
            <v>2968415087</v>
          </cell>
          <cell r="AU3">
            <v>65360380.969999999</v>
          </cell>
          <cell r="AV3">
            <v>1.07639</v>
          </cell>
          <cell r="AW3">
            <v>1.7819</v>
          </cell>
          <cell r="AX3">
            <v>1</v>
          </cell>
          <cell r="AY3">
            <v>125362474.84</v>
          </cell>
          <cell r="AZ3">
            <v>4.2000000000000003E-2</v>
          </cell>
          <cell r="BA3">
            <v>0</v>
          </cell>
          <cell r="BB3">
            <v>0.04</v>
          </cell>
          <cell r="BD3" t="str">
            <v/>
          </cell>
          <cell r="CC3" t="str">
            <v>All PerilsCred24Exponential RegressionEarned</v>
          </cell>
          <cell r="CD3" t="str">
            <v>ALL_COVS</v>
          </cell>
          <cell r="CE3" t="str">
            <v>Cred</v>
          </cell>
          <cell r="CF3" t="str">
            <v>Exponential Regression</v>
          </cell>
          <cell r="CG3" t="str">
            <v>Earned</v>
          </cell>
          <cell r="CH3">
            <v>24</v>
          </cell>
          <cell r="CI3">
            <v>7.9000000000000001E-2</v>
          </cell>
          <cell r="CK3" t="str">
            <v>All PerilsProjected</v>
          </cell>
          <cell r="CL3" t="str">
            <v>ALL_COVS</v>
          </cell>
          <cell r="CM3" t="str">
            <v>Projected</v>
          </cell>
          <cell r="CN3" t="str">
            <v>CA</v>
          </cell>
          <cell r="CQ3" t="str">
            <v>Manual</v>
          </cell>
          <cell r="CS3">
            <v>2.5000000000000001E-2</v>
          </cell>
          <cell r="CU3" t="str">
            <v>All PerilsCC42795</v>
          </cell>
          <cell r="CV3" t="str">
            <v>ALL</v>
          </cell>
          <cell r="CW3" t="str">
            <v>CC</v>
          </cell>
          <cell r="CX3">
            <v>42795</v>
          </cell>
          <cell r="CY3">
            <v>1370.09</v>
          </cell>
          <cell r="CZ3">
            <v>1373.32</v>
          </cell>
          <cell r="DB3" t="str">
            <v>Wind/HailLoss and Paid DCCCombined42735108-120</v>
          </cell>
          <cell r="DC3" t="str">
            <v>Wind/HailLoss and Paid DCCCombined2016</v>
          </cell>
          <cell r="DD3" t="str">
            <v>Wind/HailCombined2016120</v>
          </cell>
          <cell r="DE3" t="str">
            <v>WH</v>
          </cell>
          <cell r="DF3" t="str">
            <v>Combined Incurred Loss and Paid DCC</v>
          </cell>
          <cell r="DG3" t="str">
            <v>Combined</v>
          </cell>
          <cell r="DH3">
            <v>42735</v>
          </cell>
          <cell r="DI3">
            <v>108</v>
          </cell>
          <cell r="DJ3" t="str">
            <v>120</v>
          </cell>
          <cell r="DK3">
            <v>1</v>
          </cell>
          <cell r="DL3">
            <v>17301937.739999998</v>
          </cell>
          <cell r="DN3" t="str">
            <v>5 yr Olympic</v>
          </cell>
          <cell r="DO3">
            <v>17301937.739999998</v>
          </cell>
          <cell r="DQ3" t="str">
            <v>FT</v>
          </cell>
          <cell r="DR3" t="str">
            <v>Combined Incurred Loss and Paid DCC</v>
          </cell>
          <cell r="DV3" t="str">
            <v>CrimeCombined4529112</v>
          </cell>
          <cell r="DW3" t="str">
            <v>CrimeCombined202312</v>
          </cell>
          <cell r="DX3" t="str">
            <v>CrimeCombined202312</v>
          </cell>
          <cell r="DY3" t="str">
            <v>CR</v>
          </cell>
          <cell r="DZ3" t="str">
            <v>CASE_INCRD_AMT_AND_PAID_DCC_AMT</v>
          </cell>
          <cell r="EA3">
            <v>45291</v>
          </cell>
          <cell r="EB3">
            <v>12</v>
          </cell>
          <cell r="EC3">
            <v>27763691.949999999</v>
          </cell>
          <cell r="EE3" t="str">
            <v>CrimeCombined4492612-24</v>
          </cell>
          <cell r="EF3" t="str">
            <v>CR</v>
          </cell>
          <cell r="EG3" t="str">
            <v>CASE_INCRD_AMT_AND_PAID_DCC_AMT</v>
          </cell>
          <cell r="EH3">
            <v>44926</v>
          </cell>
          <cell r="EI3">
            <v>12</v>
          </cell>
          <cell r="EJ3">
            <v>24</v>
          </cell>
          <cell r="EK3">
            <v>1.4623999999999999</v>
          </cell>
          <cell r="EM3" t="str">
            <v>Section IICombinedGeometric Mean84-96</v>
          </cell>
          <cell r="EN3" t="str">
            <v>SEC2</v>
          </cell>
          <cell r="EO3" t="str">
            <v>CASE_INCRD_AMT_AND_PAID_DCC_AMT</v>
          </cell>
          <cell r="EP3" t="str">
            <v>Geometric Mean</v>
          </cell>
          <cell r="EQ3">
            <v>84</v>
          </cell>
          <cell r="ER3">
            <v>96</v>
          </cell>
          <cell r="ES3">
            <v>1.012</v>
          </cell>
          <cell r="EU3" t="str">
            <v>Section IICCFrequency Per 100108Exponential RegressionCaseIncurred</v>
          </cell>
          <cell r="EV3" t="str">
            <v>SEC2</v>
          </cell>
          <cell r="EW3" t="str">
            <v>CC</v>
          </cell>
          <cell r="EX3" t="str">
            <v>Frequency Per 100</v>
          </cell>
          <cell r="EY3" t="str">
            <v>Exponential Regression</v>
          </cell>
          <cell r="EZ3" t="str">
            <v>CaseIncurred</v>
          </cell>
          <cell r="FA3">
            <v>108</v>
          </cell>
          <cell r="FB3">
            <v>-0.04</v>
          </cell>
          <cell r="FD3" t="str">
            <v>Wind/HailProjectedFrequency Per 100</v>
          </cell>
          <cell r="FE3" t="str">
            <v>WH</v>
          </cell>
          <cell r="FF3" t="str">
            <v>Projected</v>
          </cell>
          <cell r="FG3" t="str">
            <v>CA</v>
          </cell>
          <cell r="FH3" t="str">
            <v>Frequency Per 100</v>
          </cell>
          <cell r="FK3" t="str">
            <v>Manual</v>
          </cell>
          <cell r="FM3">
            <v>0</v>
          </cell>
          <cell r="FO3" t="str">
            <v>Fire - TotalCC41944</v>
          </cell>
          <cell r="FP3" t="str">
            <v>FT</v>
          </cell>
          <cell r="FQ3" t="str">
            <v>CC</v>
          </cell>
          <cell r="FR3">
            <v>41944</v>
          </cell>
          <cell r="FS3">
            <v>0.3846</v>
          </cell>
          <cell r="FT3">
            <v>36094.639999999999</v>
          </cell>
          <cell r="FU3">
            <v>138.82</v>
          </cell>
          <cell r="FV3" t="str">
            <v>N</v>
          </cell>
          <cell r="FW3">
            <v>0.38369999999999999</v>
          </cell>
          <cell r="FX3">
            <v>35684.129999999997</v>
          </cell>
          <cell r="FY3">
            <v>136.91999999999999</v>
          </cell>
          <cell r="FZ3" t="str">
            <v>N</v>
          </cell>
          <cell r="GB3" t="str">
            <v>All PerilsCred48Exponential Regression</v>
          </cell>
          <cell r="GC3" t="str">
            <v>ALL_COVS</v>
          </cell>
          <cell r="GD3" t="str">
            <v>Cred</v>
          </cell>
          <cell r="GE3" t="str">
            <v>Exponential Regression</v>
          </cell>
          <cell r="GF3">
            <v>48</v>
          </cell>
          <cell r="GG3">
            <v>2.9000000000000001E-2</v>
          </cell>
          <cell r="GI3" t="str">
            <v>All Perils</v>
          </cell>
          <cell r="GR3" t="str">
            <v>All PerilsCC41640</v>
          </cell>
          <cell r="GS3" t="str">
            <v>ALL</v>
          </cell>
          <cell r="GT3" t="str">
            <v>CC</v>
          </cell>
          <cell r="GU3">
            <v>41640</v>
          </cell>
          <cell r="GV3">
            <v>12611857</v>
          </cell>
          <cell r="GX3" t="str">
            <v>All Perils</v>
          </cell>
          <cell r="HH3" t="str">
            <v>All PerilsCAAveragePaidAvg36</v>
          </cell>
          <cell r="HI3" t="str">
            <v>ALL</v>
          </cell>
          <cell r="HJ3" t="str">
            <v>Non-Cat A&amp;O as % of Loss &amp; DCC</v>
          </cell>
          <cell r="HK3" t="str">
            <v>CA</v>
          </cell>
          <cell r="HL3" t="str">
            <v>Average</v>
          </cell>
          <cell r="HM3" t="str">
            <v>PaidAvg</v>
          </cell>
          <cell r="HN3">
            <v>36</v>
          </cell>
          <cell r="HO3">
            <v>8.8999999999999996E-2</v>
          </cell>
          <cell r="HQ3" t="str">
            <v>All PerilsCC42491</v>
          </cell>
          <cell r="HR3" t="str">
            <v>ALL</v>
          </cell>
          <cell r="HS3" t="str">
            <v>CC</v>
          </cell>
          <cell r="HT3">
            <v>42491</v>
          </cell>
          <cell r="HU3">
            <v>0.20600000000000002</v>
          </cell>
          <cell r="HV3">
            <v>0.22800000000000001</v>
          </cell>
          <cell r="HW3">
            <v>0.16900000000000001</v>
          </cell>
          <cell r="HX3">
            <v>0.186</v>
          </cell>
          <cell r="HY3">
            <v>1037706920.09</v>
          </cell>
          <cell r="HZ3">
            <v>1121964714.8099999</v>
          </cell>
          <cell r="IA3">
            <v>1267022298.8</v>
          </cell>
          <cell r="IB3">
            <v>1378810746.8599999</v>
          </cell>
          <cell r="IC3">
            <v>8.8999999999999996E-2</v>
          </cell>
          <cell r="ID3">
            <v>9.7000000000000003E-2</v>
          </cell>
          <cell r="IG3" t="str">
            <v>CURR_EXTNL_PRFT_FCTR</v>
          </cell>
          <cell r="IH3">
            <v>0.1</v>
          </cell>
          <cell r="II3">
            <v>0.125</v>
          </cell>
          <cell r="IJ3">
            <v>0.125</v>
          </cell>
          <cell r="IL3" t="str">
            <v>Cred108Exponential Regression</v>
          </cell>
          <cell r="IM3" t="str">
            <v>Cred</v>
          </cell>
          <cell r="IN3" t="str">
            <v>Exponential Regression</v>
          </cell>
          <cell r="IO3">
            <v>108</v>
          </cell>
          <cell r="IP3">
            <v>6.3E-2</v>
          </cell>
          <cell r="IZ3" t="str">
            <v>CC42552</v>
          </cell>
          <cell r="JA3" t="str">
            <v>CC</v>
          </cell>
          <cell r="JB3">
            <v>42552</v>
          </cell>
          <cell r="JC3">
            <v>3389223853.7600002</v>
          </cell>
          <cell r="JD3">
            <v>12555577</v>
          </cell>
          <cell r="JE3">
            <v>269.93772199875804</v>
          </cell>
          <cell r="JH3" t="str">
            <v>Fixed Expense Dollars</v>
          </cell>
          <cell r="JI3" t="str">
            <v>CA</v>
          </cell>
          <cell r="JL3">
            <v>2149945.2521000002</v>
          </cell>
          <cell r="JN3" t="str">
            <v>Fixed ExpensesCCAverage108</v>
          </cell>
          <cell r="JO3" t="str">
            <v>Fixed Expenses</v>
          </cell>
          <cell r="JP3" t="str">
            <v>CC</v>
          </cell>
          <cell r="JQ3" t="str">
            <v>Average</v>
          </cell>
          <cell r="JR3">
            <v>108</v>
          </cell>
          <cell r="JS3">
            <v>130.27000000000001</v>
          </cell>
          <cell r="JU3" t="str">
            <v>CA41760</v>
          </cell>
          <cell r="JV3" t="str">
            <v>CA</v>
          </cell>
          <cell r="JW3">
            <v>41760</v>
          </cell>
          <cell r="JX3">
            <v>0.123</v>
          </cell>
          <cell r="JY3">
            <v>2.4E-2</v>
          </cell>
          <cell r="JZ3">
            <v>130571256.51000001</v>
          </cell>
          <cell r="KA3">
            <v>109751742.77</v>
          </cell>
          <cell r="KB3">
            <v>20819513.739999998</v>
          </cell>
          <cell r="KC3">
            <v>0.12</v>
          </cell>
          <cell r="KD3">
            <v>0.10100000000000001</v>
          </cell>
          <cell r="KE3">
            <v>1.9E-2</v>
          </cell>
          <cell r="KF3">
            <v>117.54300000000001</v>
          </cell>
          <cell r="KG3">
            <v>98.8</v>
          </cell>
          <cell r="KH3">
            <v>18.742000000000001</v>
          </cell>
        </row>
        <row r="4">
          <cell r="G4" t="str">
            <v>CC</v>
          </cell>
          <cell r="I4" t="str">
            <v>Total Homeowners</v>
          </cell>
          <cell r="N4">
            <v>41640</v>
          </cell>
          <cell r="W4" t="str">
            <v/>
          </cell>
          <cell r="AC4" t="str">
            <v>OEC</v>
          </cell>
          <cell r="AD4" t="str">
            <v>OEC</v>
          </cell>
          <cell r="AE4">
            <v>0.26900000000000002</v>
          </cell>
          <cell r="AF4">
            <v>0</v>
          </cell>
          <cell r="AG4">
            <v>0.26900000000000002</v>
          </cell>
          <cell r="AN4" t="str">
            <v>Crime44926</v>
          </cell>
          <cell r="AO4" t="str">
            <v>CR</v>
          </cell>
          <cell r="AP4">
            <v>44926</v>
          </cell>
          <cell r="AQ4">
            <v>2536434762.1500001</v>
          </cell>
          <cell r="AR4">
            <v>1.1435999999999999</v>
          </cell>
          <cell r="AS4">
            <v>1</v>
          </cell>
          <cell r="AT4">
            <v>2900666793.9899998</v>
          </cell>
          <cell r="AU4">
            <v>32561321.93</v>
          </cell>
          <cell r="AV4">
            <v>1.07639</v>
          </cell>
          <cell r="AW4">
            <v>1.9115</v>
          </cell>
          <cell r="AX4">
            <v>1</v>
          </cell>
          <cell r="AY4">
            <v>66995554.329999998</v>
          </cell>
          <cell r="AZ4">
            <v>2.3E-2</v>
          </cell>
          <cell r="BA4">
            <v>0.2</v>
          </cell>
          <cell r="BB4">
            <v>0.02</v>
          </cell>
          <cell r="BD4" t="str">
            <v/>
          </cell>
          <cell r="CC4" t="str">
            <v>All PerilsCred24Exponential RegressionWritten</v>
          </cell>
          <cell r="CD4" t="str">
            <v>ALL_COVS</v>
          </cell>
          <cell r="CE4" t="str">
            <v>Cred</v>
          </cell>
          <cell r="CF4" t="str">
            <v>Exponential Regression</v>
          </cell>
          <cell r="CG4" t="str">
            <v>Written</v>
          </cell>
          <cell r="CH4">
            <v>24</v>
          </cell>
          <cell r="CI4">
            <v>5.5E-2</v>
          </cell>
          <cell r="CK4" t="str">
            <v>All Perils</v>
          </cell>
          <cell r="CU4" t="str">
            <v>All PerilsCC44805</v>
          </cell>
          <cell r="CV4" t="str">
            <v>ALL</v>
          </cell>
          <cell r="CW4" t="str">
            <v>CC</v>
          </cell>
          <cell r="CX4">
            <v>44805</v>
          </cell>
          <cell r="CY4">
            <v>1653.47</v>
          </cell>
          <cell r="CZ4">
            <v>1710.38</v>
          </cell>
          <cell r="DB4" t="str">
            <v>Wind/HailLoss and Paid DCCCombined42735120-Ult</v>
          </cell>
          <cell r="DC4" t="str">
            <v>Wind/HailLoss and Paid DCCCombined2016</v>
          </cell>
          <cell r="DD4" t="str">
            <v>Wind/HailCombined2016Ult</v>
          </cell>
          <cell r="DE4" t="str">
            <v>WH</v>
          </cell>
          <cell r="DF4" t="str">
            <v>Combined Incurred Loss and Paid DCC</v>
          </cell>
          <cell r="DG4" t="str">
            <v>Combined</v>
          </cell>
          <cell r="DH4">
            <v>42735</v>
          </cell>
          <cell r="DI4">
            <v>120</v>
          </cell>
          <cell r="DJ4" t="str">
            <v>Ult</v>
          </cell>
          <cell r="DK4">
            <v>1</v>
          </cell>
          <cell r="DL4">
            <v>17301937.739999998</v>
          </cell>
          <cell r="DN4" t="str">
            <v>Manual Entry</v>
          </cell>
          <cell r="DO4">
            <v>17301937.739999998</v>
          </cell>
          <cell r="DQ4" t="str">
            <v>OEC</v>
          </cell>
          <cell r="DR4" t="str">
            <v>Combined Incurred Loss and Paid DCC</v>
          </cell>
          <cell r="DV4" t="str">
            <v>OECCombined4529112</v>
          </cell>
          <cell r="DW4" t="str">
            <v>OECCombined202312</v>
          </cell>
          <cell r="DX4" t="str">
            <v>OECCombined202312</v>
          </cell>
          <cell r="DY4" t="str">
            <v>OEC</v>
          </cell>
          <cell r="DZ4" t="str">
            <v>CASE_INCRD_AMT_AND_PAID_DCC_AMT</v>
          </cell>
          <cell r="EA4">
            <v>45291</v>
          </cell>
          <cell r="EB4">
            <v>12</v>
          </cell>
          <cell r="EC4">
            <v>437921196.49000001</v>
          </cell>
          <cell r="EE4" t="str">
            <v>OECCombined4492612-24</v>
          </cell>
          <cell r="EF4" t="str">
            <v>OEC</v>
          </cell>
          <cell r="EG4" t="str">
            <v>CASE_INCRD_AMT_AND_PAID_DCC_AMT</v>
          </cell>
          <cell r="EH4">
            <v>44926</v>
          </cell>
          <cell r="EI4">
            <v>12</v>
          </cell>
          <cell r="EJ4">
            <v>24</v>
          </cell>
          <cell r="EK4">
            <v>1.2706999999999999</v>
          </cell>
          <cell r="EM4" t="str">
            <v>Section IICombinedGeometric Mean96-108</v>
          </cell>
          <cell r="EN4" t="str">
            <v>SEC2</v>
          </cell>
          <cell r="EO4" t="str">
            <v>CASE_INCRD_AMT_AND_PAID_DCC_AMT</v>
          </cell>
          <cell r="EP4" t="str">
            <v>Geometric Mean</v>
          </cell>
          <cell r="EQ4">
            <v>96</v>
          </cell>
          <cell r="ER4">
            <v>108</v>
          </cell>
          <cell r="ES4">
            <v>1.0046999999999999</v>
          </cell>
          <cell r="EU4" t="str">
            <v>Section IICCPure Premium108Exponential RegressionCaseIncurred</v>
          </cell>
          <cell r="EV4" t="str">
            <v>SEC2</v>
          </cell>
          <cell r="EW4" t="str">
            <v>CC</v>
          </cell>
          <cell r="EX4" t="str">
            <v>Pure Premium</v>
          </cell>
          <cell r="EY4" t="str">
            <v>Exponential Regression</v>
          </cell>
          <cell r="EZ4" t="str">
            <v>CaseIncurred</v>
          </cell>
          <cell r="FA4">
            <v>108</v>
          </cell>
          <cell r="FB4">
            <v>3.7999999999999999E-2</v>
          </cell>
          <cell r="FD4" t="str">
            <v>Wind/HailProjectedPure Premium</v>
          </cell>
          <cell r="FE4" t="str">
            <v>WH</v>
          </cell>
          <cell r="FF4" t="str">
            <v>Projected</v>
          </cell>
          <cell r="FG4" t="str">
            <v>CA</v>
          </cell>
          <cell r="FH4" t="str">
            <v>Pure Premium</v>
          </cell>
          <cell r="FK4" t="str">
            <v>Calculated</v>
          </cell>
          <cell r="FM4">
            <v>8.4000000000000005E-2</v>
          </cell>
          <cell r="FO4" t="str">
            <v>All PerilsCC41944</v>
          </cell>
          <cell r="FP4" t="str">
            <v>FT_WH_OEC_CR_SEC2</v>
          </cell>
          <cell r="FQ4" t="str">
            <v>CC</v>
          </cell>
          <cell r="FR4">
            <v>41944</v>
          </cell>
          <cell r="FS4">
            <v>3.6646999999999998</v>
          </cell>
          <cell r="FT4">
            <v>10125.52</v>
          </cell>
          <cell r="FU4">
            <v>371.07</v>
          </cell>
          <cell r="FV4" t="str">
            <v>N</v>
          </cell>
          <cell r="FW4">
            <v>3.6154999999999999</v>
          </cell>
          <cell r="FX4">
            <v>10088.23</v>
          </cell>
          <cell r="FY4">
            <v>364.74</v>
          </cell>
          <cell r="FZ4" t="str">
            <v>N</v>
          </cell>
          <cell r="GB4" t="str">
            <v>All PerilsCred60Exponential Regression</v>
          </cell>
          <cell r="GC4" t="str">
            <v>ALL_COVS</v>
          </cell>
          <cell r="GD4" t="str">
            <v>Cred</v>
          </cell>
          <cell r="GE4" t="str">
            <v>Exponential Regression</v>
          </cell>
          <cell r="GF4">
            <v>60</v>
          </cell>
          <cell r="GG4">
            <v>2.3E-2</v>
          </cell>
          <cell r="GI4" t="str">
            <v>All Perils</v>
          </cell>
          <cell r="GR4" t="str">
            <v>All PerilsCA44866</v>
          </cell>
          <cell r="GS4" t="str">
            <v>ALL</v>
          </cell>
          <cell r="GT4" t="str">
            <v>CA</v>
          </cell>
          <cell r="GU4">
            <v>44866</v>
          </cell>
          <cell r="GV4">
            <v>1232606</v>
          </cell>
          <cell r="GX4" t="str">
            <v>All Perils</v>
          </cell>
          <cell r="HH4" t="str">
            <v>All PerilsCAAverageCaseIncurredAvg48</v>
          </cell>
          <cell r="HI4" t="str">
            <v>ALL</v>
          </cell>
          <cell r="HJ4" t="str">
            <v>Non-Cat A&amp;O as % of Loss &amp; DCC</v>
          </cell>
          <cell r="HK4" t="str">
            <v>CA</v>
          </cell>
          <cell r="HL4" t="str">
            <v>Average</v>
          </cell>
          <cell r="HM4" t="str">
            <v>CaseIncurredAvg</v>
          </cell>
          <cell r="HN4">
            <v>48</v>
          </cell>
          <cell r="HO4">
            <v>9.2999999999999999E-2</v>
          </cell>
          <cell r="HQ4" t="str">
            <v>All PerilsCA42795</v>
          </cell>
          <cell r="HR4" t="str">
            <v>ALL</v>
          </cell>
          <cell r="HS4" t="str">
            <v>CA</v>
          </cell>
          <cell r="HT4">
            <v>42795</v>
          </cell>
          <cell r="HU4">
            <v>0.13300000000000001</v>
          </cell>
          <cell r="HV4">
            <v>0.13100000000000001</v>
          </cell>
          <cell r="HW4">
            <v>0.13300000000000001</v>
          </cell>
          <cell r="HX4">
            <v>0.13500000000000001</v>
          </cell>
          <cell r="HY4">
            <v>71622575.180000007</v>
          </cell>
          <cell r="HZ4">
            <v>70318693.780000001</v>
          </cell>
          <cell r="IA4">
            <v>85580339.469999999</v>
          </cell>
          <cell r="IB4">
            <v>86225188.069999993</v>
          </cell>
          <cell r="IC4">
            <v>8.3000000000000004E-2</v>
          </cell>
          <cell r="ID4">
            <v>8.3000000000000004E-2</v>
          </cell>
          <cell r="IG4" t="str">
            <v>CURR_INTN_CNTGY_FCTR</v>
          </cell>
          <cell r="IH4">
            <v>0.02</v>
          </cell>
          <cell r="IJ4">
            <v>0.02</v>
          </cell>
          <cell r="IL4" t="str">
            <v>Cred120Exponential Regression</v>
          </cell>
          <cell r="IM4" t="str">
            <v>Cred</v>
          </cell>
          <cell r="IN4" t="str">
            <v>Exponential Regression</v>
          </cell>
          <cell r="IO4">
            <v>120</v>
          </cell>
          <cell r="IP4">
            <v>5.8999999999999997E-2</v>
          </cell>
          <cell r="IZ4" t="str">
            <v>CA45261</v>
          </cell>
          <cell r="JA4" t="str">
            <v>CA</v>
          </cell>
          <cell r="JB4">
            <v>45261</v>
          </cell>
          <cell r="JC4">
            <v>845640268.75999999</v>
          </cell>
          <cell r="JD4">
            <v>1243461</v>
          </cell>
          <cell r="JE4">
            <v>680.06979612549162</v>
          </cell>
          <cell r="JH4" t="str">
            <v>Fixed Expenses Earned Premium</v>
          </cell>
          <cell r="JI4" t="str">
            <v>CA</v>
          </cell>
          <cell r="JL4">
            <v>8.3000000000000004E-2</v>
          </cell>
          <cell r="JN4" t="str">
            <v>Fixed Expense DollarsCCAverage108</v>
          </cell>
          <cell r="JO4" t="str">
            <v>Fixed Expense Dollars</v>
          </cell>
          <cell r="JP4" t="str">
            <v>CC</v>
          </cell>
          <cell r="JQ4" t="str">
            <v>Average</v>
          </cell>
          <cell r="JR4">
            <v>108</v>
          </cell>
          <cell r="JS4">
            <v>1691513577.1099999</v>
          </cell>
          <cell r="JU4" t="str">
            <v>CC43101</v>
          </cell>
          <cell r="JV4" t="str">
            <v>CC</v>
          </cell>
          <cell r="JW4">
            <v>43101</v>
          </cell>
          <cell r="JX4">
            <v>0.11900000000000001</v>
          </cell>
          <cell r="JY4">
            <v>2.5000000000000001E-2</v>
          </cell>
          <cell r="JZ4">
            <v>1606104216.23</v>
          </cell>
          <cell r="KA4">
            <v>1297378100.22</v>
          </cell>
          <cell r="KB4">
            <v>308726116.00999999</v>
          </cell>
          <cell r="KC4">
            <v>0.113</v>
          </cell>
          <cell r="KD4">
            <v>9.0999999999999998E-2</v>
          </cell>
          <cell r="KE4">
            <v>2.2000000000000002E-2</v>
          </cell>
          <cell r="KF4">
            <v>127.68300000000001</v>
          </cell>
          <cell r="KG4">
            <v>103.14</v>
          </cell>
          <cell r="KH4">
            <v>24.542999999999999</v>
          </cell>
        </row>
        <row r="5">
          <cell r="G5" t="str">
            <v>Countrywide</v>
          </cell>
          <cell r="W5" t="str">
            <v/>
          </cell>
          <cell r="AC5" t="str">
            <v>Crime</v>
          </cell>
          <cell r="AD5" t="str">
            <v>CR</v>
          </cell>
          <cell r="AE5">
            <v>0.02</v>
          </cell>
          <cell r="AF5">
            <v>0</v>
          </cell>
          <cell r="AG5">
            <v>0.02</v>
          </cell>
          <cell r="AN5" t="str">
            <v>Crime44561</v>
          </cell>
          <cell r="AO5" t="str">
            <v>CR</v>
          </cell>
          <cell r="AP5">
            <v>44561</v>
          </cell>
          <cell r="AQ5">
            <v>2232363055.4899998</v>
          </cell>
          <cell r="AR5">
            <v>1.2294</v>
          </cell>
          <cell r="AS5">
            <v>1</v>
          </cell>
          <cell r="AT5">
            <v>2744467140.4200001</v>
          </cell>
          <cell r="AU5">
            <v>20235809.510000002</v>
          </cell>
          <cell r="AV5">
            <v>1.07639</v>
          </cell>
          <cell r="AW5">
            <v>1.9918</v>
          </cell>
          <cell r="AX5">
            <v>1</v>
          </cell>
          <cell r="AY5">
            <v>43384636.689999998</v>
          </cell>
          <cell r="AZ5">
            <v>1.6E-2</v>
          </cell>
          <cell r="BA5">
            <v>0.2</v>
          </cell>
          <cell r="BB5">
            <v>0.02</v>
          </cell>
          <cell r="BD5" t="str">
            <v/>
          </cell>
          <cell r="CC5" t="str">
            <v>All PerilsCred36Exponential RegressionEarned</v>
          </cell>
          <cell r="CD5" t="str">
            <v>ALL_COVS</v>
          </cell>
          <cell r="CE5" t="str">
            <v>Cred</v>
          </cell>
          <cell r="CF5" t="str">
            <v>Exponential Regression</v>
          </cell>
          <cell r="CG5" t="str">
            <v>Earned</v>
          </cell>
          <cell r="CH5">
            <v>36</v>
          </cell>
          <cell r="CI5">
            <v>8.5999999999999993E-2</v>
          </cell>
          <cell r="CK5" t="str">
            <v>All Perils</v>
          </cell>
          <cell r="CU5" t="str">
            <v>All PerilsCA43374</v>
          </cell>
          <cell r="CV5" t="str">
            <v>ALL</v>
          </cell>
          <cell r="CW5" t="str">
            <v>CA</v>
          </cell>
          <cell r="CX5">
            <v>43374</v>
          </cell>
          <cell r="CY5">
            <v>1536.94</v>
          </cell>
          <cell r="CZ5">
            <v>1577.82</v>
          </cell>
          <cell r="DB5" t="str">
            <v>Fire - TotalLoss and Paid DCCCombined40543120-Ult</v>
          </cell>
          <cell r="DC5" t="str">
            <v>Fire - TotalLoss and Paid DCCCombined2010</v>
          </cell>
          <cell r="DD5" t="str">
            <v>Fire - TotalCombined2010Ult</v>
          </cell>
          <cell r="DE5" t="str">
            <v>FT</v>
          </cell>
          <cell r="DF5" t="str">
            <v>Combined Incurred Loss and Paid DCC</v>
          </cell>
          <cell r="DG5" t="str">
            <v>Combined</v>
          </cell>
          <cell r="DH5">
            <v>40543</v>
          </cell>
          <cell r="DI5">
            <v>120</v>
          </cell>
          <cell r="DJ5" t="str">
            <v>Ult</v>
          </cell>
          <cell r="DK5">
            <v>1</v>
          </cell>
          <cell r="DL5">
            <v>111619765.08</v>
          </cell>
          <cell r="DN5" t="str">
            <v>Manual Entry</v>
          </cell>
          <cell r="DO5">
            <v>111619765.08</v>
          </cell>
          <cell r="DQ5" t="str">
            <v>SEC2</v>
          </cell>
          <cell r="DR5" t="str">
            <v>Combined Incurred Loss and Paid DCC</v>
          </cell>
          <cell r="DV5" t="str">
            <v>Wind/HailCombined4529112</v>
          </cell>
          <cell r="DW5" t="str">
            <v>Wind/HailCombined202312</v>
          </cell>
          <cell r="DX5" t="str">
            <v>Wind/HailCombined202312</v>
          </cell>
          <cell r="DY5" t="str">
            <v>WH</v>
          </cell>
          <cell r="DZ5" t="str">
            <v>CASE_INCRD_AMT_AND_PAID_DCC_AMT</v>
          </cell>
          <cell r="EA5">
            <v>45291</v>
          </cell>
          <cell r="EB5">
            <v>12</v>
          </cell>
          <cell r="EC5">
            <v>22610603.390000001</v>
          </cell>
          <cell r="EE5" t="str">
            <v>Wind/HailCombined4492612-24</v>
          </cell>
          <cell r="EF5" t="str">
            <v>WH</v>
          </cell>
          <cell r="EG5" t="str">
            <v>CASE_INCRD_AMT_AND_PAID_DCC_AMT</v>
          </cell>
          <cell r="EH5">
            <v>44926</v>
          </cell>
          <cell r="EI5">
            <v>12</v>
          </cell>
          <cell r="EJ5">
            <v>24</v>
          </cell>
          <cell r="EK5">
            <v>1.2605999999999999</v>
          </cell>
          <cell r="EM5" t="str">
            <v>Section IICombinedGeometric Mean108-120</v>
          </cell>
          <cell r="EN5" t="str">
            <v>SEC2</v>
          </cell>
          <cell r="EO5" t="str">
            <v>CASE_INCRD_AMT_AND_PAID_DCC_AMT</v>
          </cell>
          <cell r="EP5" t="str">
            <v>Geometric Mean</v>
          </cell>
          <cell r="EQ5">
            <v>108</v>
          </cell>
          <cell r="ER5">
            <v>120</v>
          </cell>
          <cell r="ES5">
            <v>1.0067999999999999</v>
          </cell>
          <cell r="EU5" t="str">
            <v>Section IICCSeverity108Exponential RegressionCaseIncurred</v>
          </cell>
          <cell r="EV5" t="str">
            <v>SEC2</v>
          </cell>
          <cell r="EW5" t="str">
            <v>CC</v>
          </cell>
          <cell r="EX5" t="str">
            <v>Severity</v>
          </cell>
          <cell r="EY5" t="str">
            <v>Exponential Regression</v>
          </cell>
          <cell r="EZ5" t="str">
            <v>CaseIncurred</v>
          </cell>
          <cell r="FA5">
            <v>108</v>
          </cell>
          <cell r="FB5">
            <v>8.1000000000000003E-2</v>
          </cell>
          <cell r="FD5" t="str">
            <v>Wind/HailProjectedSeverity</v>
          </cell>
          <cell r="FE5" t="str">
            <v>WH</v>
          </cell>
          <cell r="FF5" t="str">
            <v>Projected</v>
          </cell>
          <cell r="FG5" t="str">
            <v>CA</v>
          </cell>
          <cell r="FH5" t="str">
            <v>Severity</v>
          </cell>
          <cell r="FI5" t="str">
            <v>Exponential Regression</v>
          </cell>
          <cell r="FJ5" t="str">
            <v>Paid</v>
          </cell>
          <cell r="FK5" t="str">
            <v>Trend Line</v>
          </cell>
          <cell r="FL5">
            <v>48</v>
          </cell>
          <cell r="FM5">
            <v>8.4157899999999994E-2</v>
          </cell>
          <cell r="FO5" t="str">
            <v>OECCC41944</v>
          </cell>
          <cell r="FP5" t="str">
            <v>OEC</v>
          </cell>
          <cell r="FQ5" t="str">
            <v>CC</v>
          </cell>
          <cell r="FR5">
            <v>41944</v>
          </cell>
          <cell r="FS5">
            <v>1.7904</v>
          </cell>
          <cell r="FT5">
            <v>7822.27</v>
          </cell>
          <cell r="FU5">
            <v>140.05000000000001</v>
          </cell>
          <cell r="FV5" t="str">
            <v>N</v>
          </cell>
          <cell r="FW5">
            <v>1.7629999999999999</v>
          </cell>
          <cell r="FX5">
            <v>7743.05</v>
          </cell>
          <cell r="FY5">
            <v>136.51</v>
          </cell>
          <cell r="FZ5" t="str">
            <v>N</v>
          </cell>
          <cell r="GB5" t="str">
            <v>All PerilsCred84Exponential Regression</v>
          </cell>
          <cell r="GC5" t="str">
            <v>ALL_COVS</v>
          </cell>
          <cell r="GD5" t="str">
            <v>Cred</v>
          </cell>
          <cell r="GE5" t="str">
            <v>Exponential Regression</v>
          </cell>
          <cell r="GF5">
            <v>84</v>
          </cell>
          <cell r="GG5">
            <v>1.7000000000000001E-2</v>
          </cell>
          <cell r="GI5" t="str">
            <v>All Perils</v>
          </cell>
          <cell r="GR5" t="str">
            <v>All PerilsCA42401</v>
          </cell>
          <cell r="GS5" t="str">
            <v>ALL</v>
          </cell>
          <cell r="GT5" t="str">
            <v>CA</v>
          </cell>
          <cell r="GU5">
            <v>42401</v>
          </cell>
          <cell r="GV5">
            <v>1124060</v>
          </cell>
          <cell r="GX5" t="str">
            <v>All Perils</v>
          </cell>
          <cell r="HH5" t="str">
            <v>All PerilsCAAverageIncurredAvg48</v>
          </cell>
          <cell r="HI5" t="str">
            <v>ALL</v>
          </cell>
          <cell r="HJ5" t="str">
            <v>Non-Cat A&amp;O as % of Loss &amp; DCC</v>
          </cell>
          <cell r="HK5" t="str">
            <v>CA</v>
          </cell>
          <cell r="HL5" t="str">
            <v>Average</v>
          </cell>
          <cell r="HM5" t="str">
            <v>IncurredAvg</v>
          </cell>
          <cell r="HN5">
            <v>48</v>
          </cell>
          <cell r="HO5">
            <v>9.2999999999999999E-2</v>
          </cell>
          <cell r="HQ5" t="str">
            <v>All PerilsCC42948</v>
          </cell>
          <cell r="HR5" t="str">
            <v>ALL</v>
          </cell>
          <cell r="HS5" t="str">
            <v>CC</v>
          </cell>
          <cell r="HT5">
            <v>42948</v>
          </cell>
          <cell r="HU5">
            <v>0.16</v>
          </cell>
          <cell r="HV5">
            <v>0.17899999999999999</v>
          </cell>
          <cell r="HW5">
            <v>0.13600000000000001</v>
          </cell>
          <cell r="HX5">
            <v>0.157</v>
          </cell>
          <cell r="HY5">
            <v>870219014.25999999</v>
          </cell>
          <cell r="HZ5">
            <v>962932471.84000003</v>
          </cell>
          <cell r="IA5">
            <v>1253560707.3800001</v>
          </cell>
          <cell r="IB5">
            <v>1440172761.5999999</v>
          </cell>
          <cell r="IC5">
            <v>8.8000000000000009E-2</v>
          </cell>
          <cell r="ID5">
            <v>0.10100000000000001</v>
          </cell>
          <cell r="IG5" t="str">
            <v>CURR_INTN_PRFT_FCTR</v>
          </cell>
          <cell r="IH5">
            <v>0.08</v>
          </cell>
          <cell r="II5">
            <v>0.128</v>
          </cell>
          <cell r="IJ5">
            <v>0.128</v>
          </cell>
          <cell r="IL5" t="str">
            <v>CC12Exponential Regression</v>
          </cell>
          <cell r="IM5" t="str">
            <v>CC</v>
          </cell>
          <cell r="IN5" t="str">
            <v>Exponential Regression</v>
          </cell>
          <cell r="IO5">
            <v>12</v>
          </cell>
          <cell r="IP5">
            <v>6.3E-2</v>
          </cell>
          <cell r="IZ5" t="str">
            <v>CA42583</v>
          </cell>
          <cell r="JA5" t="str">
            <v>CA</v>
          </cell>
          <cell r="JB5">
            <v>42583</v>
          </cell>
          <cell r="JC5">
            <v>469652225.23000002</v>
          </cell>
          <cell r="JD5">
            <v>1123765</v>
          </cell>
          <cell r="JE5">
            <v>417.9274361009642</v>
          </cell>
          <cell r="JH5" t="str">
            <v>Fixed Expenses</v>
          </cell>
          <cell r="JI5" t="str">
            <v>CA</v>
          </cell>
          <cell r="JL5">
            <v>195</v>
          </cell>
          <cell r="JN5" t="str">
            <v>TaxesCCAverage108</v>
          </cell>
          <cell r="JO5" t="str">
            <v>Taxes</v>
          </cell>
          <cell r="JP5" t="str">
            <v>CC</v>
          </cell>
          <cell r="JQ5" t="str">
            <v>Average</v>
          </cell>
          <cell r="JR5">
            <v>108</v>
          </cell>
          <cell r="JS5">
            <v>2.4E-2</v>
          </cell>
          <cell r="JU5" t="str">
            <v>CC44652</v>
          </cell>
          <cell r="JV5" t="str">
            <v>CC</v>
          </cell>
          <cell r="JW5">
            <v>44652</v>
          </cell>
          <cell r="JX5">
            <v>0.114</v>
          </cell>
          <cell r="JY5">
            <v>2.3E-2</v>
          </cell>
          <cell r="JZ5">
            <v>1893146295.99</v>
          </cell>
          <cell r="KA5">
            <v>1535777165.6099999</v>
          </cell>
          <cell r="KB5">
            <v>357369130.38</v>
          </cell>
          <cell r="KC5">
            <v>0.106</v>
          </cell>
          <cell r="KD5">
            <v>8.6000000000000007E-2</v>
          </cell>
          <cell r="KE5">
            <v>0.02</v>
          </cell>
          <cell r="KF5">
            <v>139.779</v>
          </cell>
          <cell r="KG5">
            <v>113.393</v>
          </cell>
          <cell r="KH5">
            <v>26.385999999999999</v>
          </cell>
        </row>
        <row r="6">
          <cell r="W6" t="str">
            <v/>
          </cell>
          <cell r="AC6" t="str">
            <v>Section II</v>
          </cell>
          <cell r="AD6" t="str">
            <v>SEC2</v>
          </cell>
          <cell r="AE6">
            <v>0.04</v>
          </cell>
          <cell r="AF6">
            <v>0</v>
          </cell>
          <cell r="AG6">
            <v>0.04</v>
          </cell>
          <cell r="AN6" t="str">
            <v>Crime44196</v>
          </cell>
          <cell r="AO6" t="str">
            <v>CR</v>
          </cell>
          <cell r="AP6">
            <v>44196</v>
          </cell>
          <cell r="AQ6">
            <v>1995248054.76</v>
          </cell>
          <cell r="AR6">
            <v>1.3216000000000001</v>
          </cell>
          <cell r="AS6">
            <v>1</v>
          </cell>
          <cell r="AT6">
            <v>2636919829.1700001</v>
          </cell>
          <cell r="AU6">
            <v>17645434.190000001</v>
          </cell>
          <cell r="AV6">
            <v>1.07639</v>
          </cell>
          <cell r="AW6">
            <v>2.0754000000000001</v>
          </cell>
          <cell r="AX6">
            <v>1</v>
          </cell>
          <cell r="AY6">
            <v>39418837.829999998</v>
          </cell>
          <cell r="AZ6">
            <v>1.4999999999999999E-2</v>
          </cell>
          <cell r="BA6">
            <v>0.2</v>
          </cell>
          <cell r="BB6">
            <v>0.02</v>
          </cell>
          <cell r="BD6" t="str">
            <v/>
          </cell>
          <cell r="CC6" t="str">
            <v>All PerilsCred36Exponential RegressionWritten</v>
          </cell>
          <cell r="CD6" t="str">
            <v>ALL_COVS</v>
          </cell>
          <cell r="CE6" t="str">
            <v>Cred</v>
          </cell>
          <cell r="CF6" t="str">
            <v>Exponential Regression</v>
          </cell>
          <cell r="CG6" t="str">
            <v>Written</v>
          </cell>
          <cell r="CH6">
            <v>36</v>
          </cell>
          <cell r="CI6">
            <v>7.5999999999999998E-2</v>
          </cell>
          <cell r="CK6" t="str">
            <v>All Perils</v>
          </cell>
          <cell r="CU6" t="str">
            <v>All PerilsCA43800</v>
          </cell>
          <cell r="CV6" t="str">
            <v>ALL</v>
          </cell>
          <cell r="CW6" t="str">
            <v>CA</v>
          </cell>
          <cell r="CX6">
            <v>43800</v>
          </cell>
          <cell r="CY6">
            <v>1626.66</v>
          </cell>
          <cell r="CZ6">
            <v>1663.61</v>
          </cell>
          <cell r="DB6" t="str">
            <v>Wind/HailLoss and Paid DCCCombined4310084-96</v>
          </cell>
          <cell r="DC6" t="str">
            <v>Wind/HailLoss and Paid DCCCombined2017</v>
          </cell>
          <cell r="DD6" t="str">
            <v>Wind/HailCombined201796</v>
          </cell>
          <cell r="DE6" t="str">
            <v>WH</v>
          </cell>
          <cell r="DF6" t="str">
            <v>Combined Incurred Loss and Paid DCC</v>
          </cell>
          <cell r="DG6" t="str">
            <v>Combined</v>
          </cell>
          <cell r="DH6">
            <v>43100</v>
          </cell>
          <cell r="DI6">
            <v>84</v>
          </cell>
          <cell r="DJ6" t="str">
            <v>96</v>
          </cell>
          <cell r="DK6">
            <v>1</v>
          </cell>
          <cell r="DL6">
            <v>13811409.779999999</v>
          </cell>
          <cell r="DN6" t="str">
            <v>5 yr Olympic</v>
          </cell>
          <cell r="DO6">
            <v>13811409.779999999</v>
          </cell>
          <cell r="DQ6" t="str">
            <v>WH</v>
          </cell>
          <cell r="DR6" t="str">
            <v>Combined Incurred Loss and Paid DCC</v>
          </cell>
          <cell r="DV6" t="str">
            <v>Fire - TotalCombined4529112</v>
          </cell>
          <cell r="DW6" t="str">
            <v>Fire - TotalCombined202312</v>
          </cell>
          <cell r="DX6" t="str">
            <v>Fire - TotalCombined202312</v>
          </cell>
          <cell r="DY6" t="str">
            <v>FT</v>
          </cell>
          <cell r="DZ6" t="str">
            <v>CASE_INCRD_AMT_AND_PAID_DCC_AMT</v>
          </cell>
          <cell r="EA6">
            <v>45291</v>
          </cell>
          <cell r="EB6">
            <v>12</v>
          </cell>
          <cell r="EC6">
            <v>221130967.94</v>
          </cell>
          <cell r="EE6" t="str">
            <v>Fire - TotalCombined4492612-24</v>
          </cell>
          <cell r="EF6" t="str">
            <v>FT</v>
          </cell>
          <cell r="EG6" t="str">
            <v>CASE_INCRD_AMT_AND_PAID_DCC_AMT</v>
          </cell>
          <cell r="EH6">
            <v>44926</v>
          </cell>
          <cell r="EI6">
            <v>12</v>
          </cell>
          <cell r="EJ6">
            <v>24</v>
          </cell>
          <cell r="EK6">
            <v>1.1873</v>
          </cell>
          <cell r="EM6" t="str">
            <v>Section IICombinedWeighted Average12-24</v>
          </cell>
          <cell r="EN6" t="str">
            <v>SEC2</v>
          </cell>
          <cell r="EO6" t="str">
            <v>CASE_INCRD_AMT_AND_PAID_DCC_AMT</v>
          </cell>
          <cell r="EP6" t="str">
            <v>Weighted Average</v>
          </cell>
          <cell r="EQ6">
            <v>12</v>
          </cell>
          <cell r="ER6">
            <v>24</v>
          </cell>
          <cell r="ES6">
            <v>2.044</v>
          </cell>
          <cell r="EU6" t="str">
            <v>Section IICCFrequency Per 100108Exponential RegressionPaid</v>
          </cell>
          <cell r="EV6" t="str">
            <v>SEC2</v>
          </cell>
          <cell r="EW6" t="str">
            <v>CC</v>
          </cell>
          <cell r="EX6" t="str">
            <v>Frequency Per 100</v>
          </cell>
          <cell r="EY6" t="str">
            <v>Exponential Regression</v>
          </cell>
          <cell r="EZ6" t="str">
            <v>Paid</v>
          </cell>
          <cell r="FA6">
            <v>108</v>
          </cell>
          <cell r="FB6">
            <v>-5.5E-2</v>
          </cell>
          <cell r="FD6" t="str">
            <v>CrimeHistoricalFrequency Per 100</v>
          </cell>
          <cell r="FE6" t="str">
            <v>CR</v>
          </cell>
          <cell r="FF6" t="str">
            <v>Historical</v>
          </cell>
          <cell r="FG6" t="str">
            <v>CA</v>
          </cell>
          <cell r="FH6" t="str">
            <v>Frequency Per 100</v>
          </cell>
          <cell r="FI6" t="str">
            <v>Exponential Regression</v>
          </cell>
          <cell r="FJ6" t="str">
            <v>Paid</v>
          </cell>
          <cell r="FK6" t="str">
            <v>Trend Line</v>
          </cell>
          <cell r="FL6">
            <v>48</v>
          </cell>
          <cell r="FM6">
            <v>-8.16939E-2</v>
          </cell>
          <cell r="FO6" t="str">
            <v>Section IICC41944</v>
          </cell>
          <cell r="FP6" t="str">
            <v>SEC2</v>
          </cell>
          <cell r="FQ6" t="str">
            <v>CC</v>
          </cell>
          <cell r="FR6">
            <v>41944</v>
          </cell>
          <cell r="FS6">
            <v>0.15620000000000001</v>
          </cell>
          <cell r="FT6">
            <v>15710.63</v>
          </cell>
          <cell r="FU6">
            <v>24.54</v>
          </cell>
          <cell r="FV6" t="str">
            <v>N</v>
          </cell>
          <cell r="FW6">
            <v>0.14899999999999999</v>
          </cell>
          <cell r="FX6">
            <v>16261.74</v>
          </cell>
          <cell r="FY6">
            <v>24.23</v>
          </cell>
          <cell r="FZ6" t="str">
            <v>N</v>
          </cell>
          <cell r="GB6" t="str">
            <v>All PerilsCred108Exponential Regression</v>
          </cell>
          <cell r="GC6" t="str">
            <v>ALL_COVS</v>
          </cell>
          <cell r="GD6" t="str">
            <v>Cred</v>
          </cell>
          <cell r="GE6" t="str">
            <v>Exponential Regression</v>
          </cell>
          <cell r="GF6">
            <v>108</v>
          </cell>
          <cell r="GG6">
            <v>1.2999999999999999E-2</v>
          </cell>
          <cell r="GI6" t="str">
            <v>All Perils</v>
          </cell>
          <cell r="GR6" t="str">
            <v>All PerilsCA42125</v>
          </cell>
          <cell r="GS6" t="str">
            <v>ALL</v>
          </cell>
          <cell r="GT6" t="str">
            <v>CA</v>
          </cell>
          <cell r="GU6">
            <v>42125</v>
          </cell>
          <cell r="GV6">
            <v>1117857</v>
          </cell>
          <cell r="GX6" t="str">
            <v>All Perils</v>
          </cell>
          <cell r="HH6" t="str">
            <v>All PerilsCAAveragePaidAvg48</v>
          </cell>
          <cell r="HI6" t="str">
            <v>ALL</v>
          </cell>
          <cell r="HJ6" t="str">
            <v>Non-Cat A&amp;O as % of Loss &amp; DCC</v>
          </cell>
          <cell r="HK6" t="str">
            <v>CA</v>
          </cell>
          <cell r="HL6" t="str">
            <v>Average</v>
          </cell>
          <cell r="HM6" t="str">
            <v>PaidAvg</v>
          </cell>
          <cell r="HN6">
            <v>48</v>
          </cell>
          <cell r="HO6">
            <v>8.8999999999999996E-2</v>
          </cell>
          <cell r="HQ6" t="str">
            <v>All PerilsCC42917</v>
          </cell>
          <cell r="HR6" t="str">
            <v>ALL</v>
          </cell>
          <cell r="HS6" t="str">
            <v>CC</v>
          </cell>
          <cell r="HT6">
            <v>42917</v>
          </cell>
          <cell r="HU6">
            <v>0.16400000000000001</v>
          </cell>
          <cell r="HV6">
            <v>0.183</v>
          </cell>
          <cell r="HW6">
            <v>0.13800000000000001</v>
          </cell>
          <cell r="HX6">
            <v>0.154</v>
          </cell>
          <cell r="HY6">
            <v>883713729.74000001</v>
          </cell>
          <cell r="HZ6">
            <v>990392686.48000002</v>
          </cell>
          <cell r="IA6">
            <v>1257738786.1900001</v>
          </cell>
          <cell r="IB6">
            <v>1401744164.6300001</v>
          </cell>
          <cell r="IC6">
            <v>8.8000000000000009E-2</v>
          </cell>
          <cell r="ID6">
            <v>9.8000000000000004E-2</v>
          </cell>
          <cell r="IG6" t="str">
            <v>FFEQ-AIR</v>
          </cell>
          <cell r="IH6">
            <v>5.8400000000000001E-2</v>
          </cell>
          <cell r="IJ6">
            <v>5.8400000000000001E-2</v>
          </cell>
          <cell r="IL6" t="str">
            <v>CC24Exponential Regression</v>
          </cell>
          <cell r="IM6" t="str">
            <v>CC</v>
          </cell>
          <cell r="IN6" t="str">
            <v>Exponential Regression</v>
          </cell>
          <cell r="IO6">
            <v>24</v>
          </cell>
          <cell r="IP6">
            <v>9.2999999999999999E-2</v>
          </cell>
          <cell r="IZ6" t="str">
            <v>CC43922</v>
          </cell>
          <cell r="JA6" t="str">
            <v>CC</v>
          </cell>
          <cell r="JB6">
            <v>43922</v>
          </cell>
          <cell r="JC6">
            <v>3918521235.52</v>
          </cell>
          <cell r="JD6">
            <v>12658483</v>
          </cell>
          <cell r="JE6">
            <v>309.5569378668834</v>
          </cell>
          <cell r="JH6" t="str">
            <v>Taxes</v>
          </cell>
          <cell r="JI6" t="str">
            <v>CA</v>
          </cell>
          <cell r="JJ6" t="str">
            <v>Exponential Regression</v>
          </cell>
          <cell r="JK6">
            <v>1</v>
          </cell>
          <cell r="JL6">
            <v>2.4E-2</v>
          </cell>
          <cell r="JN6" t="str">
            <v>CommissionsCCAverage120</v>
          </cell>
          <cell r="JO6" t="str">
            <v>Commissions</v>
          </cell>
          <cell r="JP6" t="str">
            <v>CC</v>
          </cell>
          <cell r="JQ6" t="str">
            <v>Average</v>
          </cell>
          <cell r="JR6">
            <v>120</v>
          </cell>
          <cell r="JS6">
            <v>0.11799999999999999</v>
          </cell>
          <cell r="JU6" t="str">
            <v>CC42309</v>
          </cell>
          <cell r="JV6" t="str">
            <v>CC</v>
          </cell>
          <cell r="JW6">
            <v>42309</v>
          </cell>
          <cell r="JX6">
            <v>0.122</v>
          </cell>
          <cell r="JY6">
            <v>2.4E-2</v>
          </cell>
          <cell r="JZ6">
            <v>1630496092.8399999</v>
          </cell>
          <cell r="KA6">
            <v>1275967649.8499999</v>
          </cell>
          <cell r="KB6">
            <v>354528442.99000001</v>
          </cell>
          <cell r="KC6">
            <v>0.11600000000000001</v>
          </cell>
          <cell r="KD6">
            <v>9.0999999999999998E-2</v>
          </cell>
          <cell r="KE6">
            <v>2.5000000000000001E-2</v>
          </cell>
          <cell r="KF6">
            <v>129.85</v>
          </cell>
          <cell r="KG6">
            <v>101.61600000000001</v>
          </cell>
          <cell r="KH6">
            <v>28.234000000000002</v>
          </cell>
        </row>
        <row r="7">
          <cell r="W7" t="str">
            <v/>
          </cell>
          <cell r="AC7" t="str">
            <v>All Perils</v>
          </cell>
          <cell r="AD7" t="str">
            <v>FT_WH_OEC_CR_SEC2</v>
          </cell>
          <cell r="AE7">
            <v>0.46600000000000003</v>
          </cell>
          <cell r="AG7">
            <v>0.46600000000000003</v>
          </cell>
          <cell r="AH7">
            <v>1</v>
          </cell>
          <cell r="AI7">
            <v>0.502</v>
          </cell>
          <cell r="AJ7">
            <v>0.46600000000000003</v>
          </cell>
          <cell r="AK7">
            <v>0.48899999999999999</v>
          </cell>
          <cell r="AL7">
            <v>0.46600000000000003</v>
          </cell>
          <cell r="AN7" t="str">
            <v>Crime43830</v>
          </cell>
          <cell r="AO7" t="str">
            <v>CR</v>
          </cell>
          <cell r="AP7">
            <v>43830</v>
          </cell>
          <cell r="AQ7">
            <v>1850502914</v>
          </cell>
          <cell r="AR7">
            <v>1.421</v>
          </cell>
          <cell r="AS7">
            <v>1</v>
          </cell>
          <cell r="AT7">
            <v>2629564640.79</v>
          </cell>
          <cell r="AU7">
            <v>25001220.260000002</v>
          </cell>
          <cell r="AV7">
            <v>1.07639</v>
          </cell>
          <cell r="AW7">
            <v>2.1627999999999998</v>
          </cell>
          <cell r="AX7">
            <v>1</v>
          </cell>
          <cell r="AY7">
            <v>58203248.090000004</v>
          </cell>
          <cell r="AZ7">
            <v>2.1999999999999999E-2</v>
          </cell>
          <cell r="BA7">
            <v>0.2</v>
          </cell>
          <cell r="BB7">
            <v>0.02</v>
          </cell>
          <cell r="BD7" t="str">
            <v/>
          </cell>
          <cell r="CC7" t="str">
            <v>All PerilsCred48Exponential RegressionEarned</v>
          </cell>
          <cell r="CD7" t="str">
            <v>ALL_COVS</v>
          </cell>
          <cell r="CE7" t="str">
            <v>Cred</v>
          </cell>
          <cell r="CF7" t="str">
            <v>Exponential Regression</v>
          </cell>
          <cell r="CG7" t="str">
            <v>Earned</v>
          </cell>
          <cell r="CH7">
            <v>48</v>
          </cell>
          <cell r="CI7">
            <v>0.09</v>
          </cell>
          <cell r="CK7" t="str">
            <v>All Perils</v>
          </cell>
          <cell r="CU7" t="str">
            <v>All PerilsCC45200</v>
          </cell>
          <cell r="CV7" t="str">
            <v>ALL</v>
          </cell>
          <cell r="CW7" t="str">
            <v>CC</v>
          </cell>
          <cell r="CX7">
            <v>45200</v>
          </cell>
          <cell r="CY7">
            <v>1747.31</v>
          </cell>
          <cell r="CZ7">
            <v>1768.41</v>
          </cell>
          <cell r="DB7" t="str">
            <v>Fire - TotalLoss and Paid DCCCombined40908120-Ult</v>
          </cell>
          <cell r="DC7" t="str">
            <v>Fire - TotalLoss and Paid DCCCombined2011</v>
          </cell>
          <cell r="DD7" t="str">
            <v>Fire - TotalCombined2011Ult</v>
          </cell>
          <cell r="DE7" t="str">
            <v>FT</v>
          </cell>
          <cell r="DF7" t="str">
            <v>Combined Incurred Loss and Paid DCC</v>
          </cell>
          <cell r="DG7" t="str">
            <v>Combined</v>
          </cell>
          <cell r="DH7">
            <v>40908</v>
          </cell>
          <cell r="DI7">
            <v>120</v>
          </cell>
          <cell r="DJ7" t="str">
            <v>Ult</v>
          </cell>
          <cell r="DK7">
            <v>1</v>
          </cell>
          <cell r="DL7">
            <v>120307399.91</v>
          </cell>
          <cell r="DN7" t="str">
            <v>Manual Entry</v>
          </cell>
          <cell r="DO7">
            <v>120307399.91</v>
          </cell>
          <cell r="DV7" t="str">
            <v>Section IICombined4492612</v>
          </cell>
          <cell r="DW7" t="str">
            <v>Section IICombined202212</v>
          </cell>
          <cell r="DX7" t="str">
            <v>Section IICombined202212</v>
          </cell>
          <cell r="DY7" t="str">
            <v>SEC2</v>
          </cell>
          <cell r="DZ7" t="str">
            <v>CASE_INCRD_AMT_AND_PAID_DCC_AMT</v>
          </cell>
          <cell r="EA7">
            <v>44926</v>
          </cell>
          <cell r="EB7">
            <v>12</v>
          </cell>
          <cell r="EC7">
            <v>13424055.439999999</v>
          </cell>
          <cell r="EE7" t="str">
            <v>Section IICombined4456112-24</v>
          </cell>
          <cell r="EF7" t="str">
            <v>SEC2</v>
          </cell>
          <cell r="EG7" t="str">
            <v>CASE_INCRD_AMT_AND_PAID_DCC_AMT</v>
          </cell>
          <cell r="EH7">
            <v>44561</v>
          </cell>
          <cell r="EI7">
            <v>12</v>
          </cell>
          <cell r="EJ7">
            <v>24</v>
          </cell>
          <cell r="EK7">
            <v>2.0244</v>
          </cell>
          <cell r="EM7" t="str">
            <v>Section IICombinedWeighted Average24-36</v>
          </cell>
          <cell r="EN7" t="str">
            <v>SEC2</v>
          </cell>
          <cell r="EO7" t="str">
            <v>CASE_INCRD_AMT_AND_PAID_DCC_AMT</v>
          </cell>
          <cell r="EP7" t="str">
            <v>Weighted Average</v>
          </cell>
          <cell r="EQ7">
            <v>24</v>
          </cell>
          <cell r="ER7">
            <v>36</v>
          </cell>
          <cell r="ES7">
            <v>1.4345000000000001</v>
          </cell>
          <cell r="EU7" t="str">
            <v>Section IICCPure Premium108Exponential RegressionPaid</v>
          </cell>
          <cell r="EV7" t="str">
            <v>SEC2</v>
          </cell>
          <cell r="EW7" t="str">
            <v>CC</v>
          </cell>
          <cell r="EX7" t="str">
            <v>Pure Premium</v>
          </cell>
          <cell r="EY7" t="str">
            <v>Exponential Regression</v>
          </cell>
          <cell r="EZ7" t="str">
            <v>Paid</v>
          </cell>
          <cell r="FA7">
            <v>108</v>
          </cell>
          <cell r="FB7">
            <v>0.02</v>
          </cell>
          <cell r="FD7" t="str">
            <v>CrimeHistoricalPure Premium</v>
          </cell>
          <cell r="FE7" t="str">
            <v>CR</v>
          </cell>
          <cell r="FF7" t="str">
            <v>Historical</v>
          </cell>
          <cell r="FG7" t="str">
            <v>CA</v>
          </cell>
          <cell r="FH7" t="str">
            <v>Pure Premium</v>
          </cell>
          <cell r="FK7" t="str">
            <v>Calculated</v>
          </cell>
          <cell r="FM7">
            <v>4.2000000000000003E-2</v>
          </cell>
          <cell r="FO7" t="str">
            <v>Wind/HailCC41944</v>
          </cell>
          <cell r="FP7" t="str">
            <v>WH</v>
          </cell>
          <cell r="FQ7" t="str">
            <v>CC</v>
          </cell>
          <cell r="FR7">
            <v>41944</v>
          </cell>
          <cell r="FS7">
            <v>0.81310000000000004</v>
          </cell>
          <cell r="FT7">
            <v>6503.51</v>
          </cell>
          <cell r="FU7">
            <v>52.88</v>
          </cell>
          <cell r="FV7" t="str">
            <v>N</v>
          </cell>
          <cell r="FW7">
            <v>0.8175</v>
          </cell>
          <cell r="FX7">
            <v>6484.4</v>
          </cell>
          <cell r="FY7">
            <v>53.01</v>
          </cell>
          <cell r="FZ7" t="str">
            <v>N</v>
          </cell>
          <cell r="GB7" t="str">
            <v>All PerilsCred120Exponential Regression</v>
          </cell>
          <cell r="GC7" t="str">
            <v>ALL_COVS</v>
          </cell>
          <cell r="GD7" t="str">
            <v>Cred</v>
          </cell>
          <cell r="GE7" t="str">
            <v>Exponential Regression</v>
          </cell>
          <cell r="GF7">
            <v>120</v>
          </cell>
          <cell r="GG7">
            <v>1.2E-2</v>
          </cell>
          <cell r="GI7" t="str">
            <v>All Perils</v>
          </cell>
          <cell r="GR7" t="str">
            <v>All PerilsCA42278</v>
          </cell>
          <cell r="GS7" t="str">
            <v>ALL</v>
          </cell>
          <cell r="GT7" t="str">
            <v>CA</v>
          </cell>
          <cell r="GU7">
            <v>42278</v>
          </cell>
          <cell r="GV7">
            <v>1121264</v>
          </cell>
          <cell r="GX7" t="str">
            <v>All Perils</v>
          </cell>
          <cell r="HH7" t="str">
            <v>All PerilsCAAverageCaseIncurredAvg60</v>
          </cell>
          <cell r="HI7" t="str">
            <v>ALL</v>
          </cell>
          <cell r="HJ7" t="str">
            <v>Non-Cat A&amp;O as % of Loss &amp; DCC</v>
          </cell>
          <cell r="HK7" t="str">
            <v>CA</v>
          </cell>
          <cell r="HL7" t="str">
            <v>Average</v>
          </cell>
          <cell r="HM7" t="str">
            <v>CaseIncurredAvg</v>
          </cell>
          <cell r="HN7">
            <v>60</v>
          </cell>
          <cell r="HO7">
            <v>9.6000000000000002E-2</v>
          </cell>
          <cell r="HQ7" t="str">
            <v>All PerilsCA43344</v>
          </cell>
          <cell r="HR7" t="str">
            <v>ALL</v>
          </cell>
          <cell r="HS7" t="str">
            <v>CA</v>
          </cell>
          <cell r="HT7">
            <v>43344</v>
          </cell>
          <cell r="HU7">
            <v>9.2999999999999999E-2</v>
          </cell>
          <cell r="HV7">
            <v>8.4000000000000005E-2</v>
          </cell>
          <cell r="HW7">
            <v>3.7000000000000005E-2</v>
          </cell>
          <cell r="HX7">
            <v>0.06</v>
          </cell>
          <cell r="HY7">
            <v>46492754.880000003</v>
          </cell>
          <cell r="HZ7">
            <v>43118789.700000003</v>
          </cell>
          <cell r="IA7">
            <v>84372609.030000001</v>
          </cell>
          <cell r="IB7">
            <v>142644062.84999999</v>
          </cell>
          <cell r="IC7">
            <v>8.2000000000000003E-2</v>
          </cell>
          <cell r="ID7">
            <v>0.13800000000000001</v>
          </cell>
          <cell r="IG7" t="str">
            <v>FFEQ-AVG</v>
          </cell>
          <cell r="IH7">
            <v>4.6800000000000001E-2</v>
          </cell>
          <cell r="II7">
            <v>3.4299999999999997E-2</v>
          </cell>
          <cell r="IJ7">
            <v>3.4299999999999997E-2</v>
          </cell>
          <cell r="IL7" t="str">
            <v>CC36Exponential Regression</v>
          </cell>
          <cell r="IM7" t="str">
            <v>CC</v>
          </cell>
          <cell r="IN7" t="str">
            <v>Exponential Regression</v>
          </cell>
          <cell r="IO7">
            <v>36</v>
          </cell>
          <cell r="IP7">
            <v>0.10199999999999999</v>
          </cell>
          <cell r="IZ7" t="str">
            <v>CA44682</v>
          </cell>
          <cell r="JA7" t="str">
            <v>CA</v>
          </cell>
          <cell r="JB7">
            <v>44682</v>
          </cell>
          <cell r="JC7">
            <v>716706866.94000006</v>
          </cell>
          <cell r="JD7">
            <v>1204042</v>
          </cell>
          <cell r="JE7">
            <v>595.25071960944888</v>
          </cell>
          <cell r="JN7" t="str">
            <v>Fixed Expenses Earned PremiumCCAverage120</v>
          </cell>
          <cell r="JO7" t="str">
            <v>Fixed Expenses Earned Premium</v>
          </cell>
          <cell r="JP7" t="str">
            <v>CC</v>
          </cell>
          <cell r="JQ7" t="str">
            <v>Average</v>
          </cell>
          <cell r="JR7">
            <v>120</v>
          </cell>
          <cell r="JS7">
            <v>0.108</v>
          </cell>
          <cell r="JU7" t="str">
            <v>CA44896</v>
          </cell>
          <cell r="JV7" t="str">
            <v>CA</v>
          </cell>
          <cell r="JW7">
            <v>44896</v>
          </cell>
          <cell r="JX7">
            <v>0.115</v>
          </cell>
          <cell r="JY7">
            <v>2.4E-2</v>
          </cell>
          <cell r="JZ7">
            <v>210046803.94</v>
          </cell>
          <cell r="KA7">
            <v>179757494.69</v>
          </cell>
          <cell r="KB7">
            <v>30289309.25</v>
          </cell>
          <cell r="KC7">
            <v>0.111</v>
          </cell>
          <cell r="KD7">
            <v>9.5000000000000001E-2</v>
          </cell>
          <cell r="KE7">
            <v>1.6E-2</v>
          </cell>
          <cell r="KF7">
            <v>170.054</v>
          </cell>
          <cell r="KG7">
            <v>145.53200000000001</v>
          </cell>
          <cell r="KH7">
            <v>24.522000000000002</v>
          </cell>
        </row>
        <row r="8">
          <cell r="W8" t="str">
            <v/>
          </cell>
          <cell r="AC8" t="str">
            <v/>
          </cell>
          <cell r="AN8" t="str">
            <v>Crime43465</v>
          </cell>
          <cell r="AO8" t="str">
            <v>CR</v>
          </cell>
          <cell r="AP8">
            <v>43465</v>
          </cell>
          <cell r="AQ8">
            <v>1757546167.8699999</v>
          </cell>
          <cell r="AR8">
            <v>1.5276000000000001</v>
          </cell>
          <cell r="AS8">
            <v>1</v>
          </cell>
          <cell r="AT8">
            <v>2684827526.04</v>
          </cell>
          <cell r="AU8">
            <v>26336674.329999998</v>
          </cell>
          <cell r="AV8">
            <v>1.07639</v>
          </cell>
          <cell r="AW8">
            <v>2.2536999999999998</v>
          </cell>
          <cell r="AX8">
            <v>1</v>
          </cell>
          <cell r="AY8">
            <v>63889088.560000002</v>
          </cell>
          <cell r="AZ8">
            <v>2.4E-2</v>
          </cell>
          <cell r="BA8">
            <v>0</v>
          </cell>
          <cell r="BB8">
            <v>0.02</v>
          </cell>
          <cell r="BD8" t="str">
            <v/>
          </cell>
          <cell r="CC8" t="str">
            <v>All PerilsCred48Exponential RegressionWritten</v>
          </cell>
          <cell r="CD8" t="str">
            <v>ALL_COVS</v>
          </cell>
          <cell r="CE8" t="str">
            <v>Cred</v>
          </cell>
          <cell r="CF8" t="str">
            <v>Exponential Regression</v>
          </cell>
          <cell r="CG8" t="str">
            <v>Written</v>
          </cell>
          <cell r="CH8">
            <v>48</v>
          </cell>
          <cell r="CI8">
            <v>7.9000000000000001E-2</v>
          </cell>
          <cell r="CK8" t="str">
            <v>All Perils</v>
          </cell>
          <cell r="CU8" t="str">
            <v>All PerilsCA42856</v>
          </cell>
          <cell r="CV8" t="str">
            <v>ALL</v>
          </cell>
          <cell r="CW8" t="str">
            <v>CA</v>
          </cell>
          <cell r="CX8">
            <v>42856</v>
          </cell>
          <cell r="CY8">
            <v>1470.77</v>
          </cell>
          <cell r="CZ8">
            <v>1492.77</v>
          </cell>
          <cell r="DB8" t="str">
            <v>Wind/HailLoss and Paid DCCCombined4310096-108</v>
          </cell>
          <cell r="DC8" t="str">
            <v>Wind/HailLoss and Paid DCCCombined2017</v>
          </cell>
          <cell r="DD8" t="str">
            <v>Wind/HailCombined2017108</v>
          </cell>
          <cell r="DE8" t="str">
            <v>WH</v>
          </cell>
          <cell r="DF8" t="str">
            <v>Combined Incurred Loss and Paid DCC</v>
          </cell>
          <cell r="DG8" t="str">
            <v>Combined</v>
          </cell>
          <cell r="DH8">
            <v>43100</v>
          </cell>
          <cell r="DI8">
            <v>96</v>
          </cell>
          <cell r="DJ8" t="str">
            <v>108</v>
          </cell>
          <cell r="DK8">
            <v>1</v>
          </cell>
          <cell r="DL8">
            <v>13811409.779999999</v>
          </cell>
          <cell r="DN8" t="str">
            <v>5 yr Olympic</v>
          </cell>
          <cell r="DO8">
            <v>13811409.779999999</v>
          </cell>
          <cell r="DV8" t="str">
            <v>Section IICombined4492624</v>
          </cell>
          <cell r="DW8" t="str">
            <v>Section IICombined202224</v>
          </cell>
          <cell r="DX8" t="str">
            <v>Section IICombined202224</v>
          </cell>
          <cell r="DY8" t="str">
            <v>SEC2</v>
          </cell>
          <cell r="DZ8" t="str">
            <v>CASE_INCRD_AMT_AND_PAID_DCC_AMT</v>
          </cell>
          <cell r="EA8">
            <v>44926</v>
          </cell>
          <cell r="EB8">
            <v>24</v>
          </cell>
          <cell r="EC8">
            <v>38347414.950000003</v>
          </cell>
          <cell r="EE8" t="str">
            <v>Section IICombined4456124-36</v>
          </cell>
          <cell r="EF8" t="str">
            <v>SEC2</v>
          </cell>
          <cell r="EG8" t="str">
            <v>CASE_INCRD_AMT_AND_PAID_DCC_AMT</v>
          </cell>
          <cell r="EH8">
            <v>44561</v>
          </cell>
          <cell r="EI8">
            <v>24</v>
          </cell>
          <cell r="EJ8">
            <v>36</v>
          </cell>
          <cell r="EK8">
            <v>1.5995999999999999</v>
          </cell>
          <cell r="EM8" t="str">
            <v>Section IICombinedWeighted Average36-48</v>
          </cell>
          <cell r="EN8" t="str">
            <v>SEC2</v>
          </cell>
          <cell r="EO8" t="str">
            <v>CASE_INCRD_AMT_AND_PAID_DCC_AMT</v>
          </cell>
          <cell r="EP8" t="str">
            <v>Weighted Average</v>
          </cell>
          <cell r="EQ8">
            <v>36</v>
          </cell>
          <cell r="ER8">
            <v>48</v>
          </cell>
          <cell r="ES8">
            <v>1.1987000000000001</v>
          </cell>
          <cell r="EU8" t="str">
            <v>Section IICCSeverity108Exponential RegressionPaid</v>
          </cell>
          <cell r="EV8" t="str">
            <v>SEC2</v>
          </cell>
          <cell r="EW8" t="str">
            <v>CC</v>
          </cell>
          <cell r="EX8" t="str">
            <v>Severity</v>
          </cell>
          <cell r="EY8" t="str">
            <v>Exponential Regression</v>
          </cell>
          <cell r="EZ8" t="str">
            <v>Paid</v>
          </cell>
          <cell r="FA8">
            <v>108</v>
          </cell>
          <cell r="FB8">
            <v>7.9000000000000001E-2</v>
          </cell>
          <cell r="FD8" t="str">
            <v>CrimeHistoricalSeverity</v>
          </cell>
          <cell r="FE8" t="str">
            <v>CR</v>
          </cell>
          <cell r="FF8" t="str">
            <v>Historical</v>
          </cell>
          <cell r="FG8" t="str">
            <v>CA</v>
          </cell>
          <cell r="FH8" t="str">
            <v>Severity</v>
          </cell>
          <cell r="FI8" t="str">
            <v>Exponential Regression</v>
          </cell>
          <cell r="FJ8" t="str">
            <v>Paid</v>
          </cell>
          <cell r="FK8" t="str">
            <v>Trend Line</v>
          </cell>
          <cell r="FL8">
            <v>120</v>
          </cell>
          <cell r="FM8">
            <v>0.1346591</v>
          </cell>
          <cell r="FO8" t="str">
            <v>CrimeCC43497</v>
          </cell>
          <cell r="FP8" t="str">
            <v>CR</v>
          </cell>
          <cell r="FQ8" t="str">
            <v>CC</v>
          </cell>
          <cell r="FR8">
            <v>43497</v>
          </cell>
          <cell r="FS8">
            <v>0.25619999999999998</v>
          </cell>
          <cell r="FT8">
            <v>3766.59</v>
          </cell>
          <cell r="FU8">
            <v>9.65</v>
          </cell>
          <cell r="FV8" t="str">
            <v>N</v>
          </cell>
          <cell r="FW8">
            <v>0.25729999999999997</v>
          </cell>
          <cell r="FX8">
            <v>3707.73</v>
          </cell>
          <cell r="FY8">
            <v>9.5399999999999991</v>
          </cell>
          <cell r="FZ8" t="str">
            <v>N</v>
          </cell>
          <cell r="GB8" t="str">
            <v>All PerilsCC12Exponential Regression</v>
          </cell>
          <cell r="GC8" t="str">
            <v>ALL_COVS</v>
          </cell>
          <cell r="GD8" t="str">
            <v>CC</v>
          </cell>
          <cell r="GE8" t="str">
            <v>Exponential Regression</v>
          </cell>
          <cell r="GF8">
            <v>12</v>
          </cell>
          <cell r="GG8">
            <v>4.1000000000000002E-2</v>
          </cell>
          <cell r="GI8" t="str">
            <v>All Perils</v>
          </cell>
          <cell r="GR8" t="str">
            <v>All PerilsCA43070</v>
          </cell>
          <cell r="GS8" t="str">
            <v>ALL</v>
          </cell>
          <cell r="GT8" t="str">
            <v>CA</v>
          </cell>
          <cell r="GU8">
            <v>43070</v>
          </cell>
          <cell r="GV8">
            <v>1136589</v>
          </cell>
          <cell r="GX8" t="str">
            <v>All Perils</v>
          </cell>
          <cell r="HH8" t="str">
            <v>All PerilsCAAverageIncurredAvg60</v>
          </cell>
          <cell r="HI8" t="str">
            <v>ALL</v>
          </cell>
          <cell r="HJ8" t="str">
            <v>Non-Cat A&amp;O as % of Loss &amp; DCC</v>
          </cell>
          <cell r="HK8" t="str">
            <v>CA</v>
          </cell>
          <cell r="HL8" t="str">
            <v>Average</v>
          </cell>
          <cell r="HM8" t="str">
            <v>IncurredAvg</v>
          </cell>
          <cell r="HN8">
            <v>60</v>
          </cell>
          <cell r="HO8">
            <v>9.5000000000000001E-2</v>
          </cell>
          <cell r="HQ8" t="str">
            <v>All PerilsCA44470</v>
          </cell>
          <cell r="HR8" t="str">
            <v>ALL</v>
          </cell>
          <cell r="HS8" t="str">
            <v>CA</v>
          </cell>
          <cell r="HT8">
            <v>44470</v>
          </cell>
          <cell r="HU8">
            <v>9.7000000000000003E-2</v>
          </cell>
          <cell r="HV8">
            <v>9.0999999999999998E-2</v>
          </cell>
          <cell r="HW8">
            <v>8.7000000000000008E-2</v>
          </cell>
          <cell r="HX8">
            <v>4.7E-2</v>
          </cell>
          <cell r="HY8">
            <v>61693993.719999999</v>
          </cell>
          <cell r="HZ8">
            <v>59741548.560000002</v>
          </cell>
          <cell r="IA8">
            <v>75706609.700000003</v>
          </cell>
          <cell r="IB8">
            <v>38729892.539999999</v>
          </cell>
          <cell r="IC8">
            <v>5.2000000000000005E-2</v>
          </cell>
          <cell r="ID8">
            <v>2.7000000000000003E-2</v>
          </cell>
          <cell r="IG8" t="str">
            <v>FFEQ-EQE</v>
          </cell>
          <cell r="IH8">
            <v>3.3599999999999998E-2</v>
          </cell>
          <cell r="IJ8">
            <v>3.3599999999999998E-2</v>
          </cell>
          <cell r="IL8" t="str">
            <v>CC48Exponential Regression</v>
          </cell>
          <cell r="IM8" t="str">
            <v>CC</v>
          </cell>
          <cell r="IN8" t="str">
            <v>Exponential Regression</v>
          </cell>
          <cell r="IO8">
            <v>48</v>
          </cell>
          <cell r="IP8">
            <v>9.2999999999999999E-2</v>
          </cell>
          <cell r="IZ8" t="str">
            <v>CA44986</v>
          </cell>
          <cell r="JA8" t="str">
            <v>CA</v>
          </cell>
          <cell r="JB8">
            <v>44986</v>
          </cell>
          <cell r="JC8">
            <v>799038595.59000003</v>
          </cell>
          <cell r="JD8">
            <v>1227723</v>
          </cell>
          <cell r="JE8">
            <v>650.82970310892608</v>
          </cell>
          <cell r="JN8" t="str">
            <v>Fixed ExpensesCCAverage120</v>
          </cell>
          <cell r="JO8" t="str">
            <v>Fixed Expenses</v>
          </cell>
          <cell r="JP8" t="str">
            <v>CC</v>
          </cell>
          <cell r="JQ8" t="str">
            <v>Average</v>
          </cell>
          <cell r="JR8">
            <v>120</v>
          </cell>
          <cell r="JS8">
            <v>129.33000000000001</v>
          </cell>
          <cell r="JU8" t="str">
            <v>CC42614</v>
          </cell>
          <cell r="JV8" t="str">
            <v>CC</v>
          </cell>
          <cell r="JW8">
            <v>42614</v>
          </cell>
          <cell r="JX8">
            <v>0.12</v>
          </cell>
          <cell r="JY8">
            <v>2.5000000000000001E-2</v>
          </cell>
          <cell r="JZ8">
            <v>1654280685.26</v>
          </cell>
          <cell r="KA8">
            <v>1274125864</v>
          </cell>
          <cell r="KB8">
            <v>380154821.25999999</v>
          </cell>
          <cell r="KC8">
            <v>0.11600000000000001</v>
          </cell>
          <cell r="KD8">
            <v>8.8999999999999996E-2</v>
          </cell>
          <cell r="KE8">
            <v>2.7000000000000003E-2</v>
          </cell>
          <cell r="KF8">
            <v>131.36799999999999</v>
          </cell>
          <cell r="KG8">
            <v>101.18</v>
          </cell>
          <cell r="KH8">
            <v>30.188000000000002</v>
          </cell>
        </row>
        <row r="9">
          <cell r="W9" t="str">
            <v/>
          </cell>
          <cell r="AC9" t="str">
            <v/>
          </cell>
          <cell r="AN9" t="str">
            <v>Crime43100</v>
          </cell>
          <cell r="AO9" t="str">
            <v>CR</v>
          </cell>
          <cell r="AP9">
            <v>43100</v>
          </cell>
          <cell r="AQ9">
            <v>1696065067.6400001</v>
          </cell>
          <cell r="AR9">
            <v>1.6420999999999999</v>
          </cell>
          <cell r="AS9">
            <v>1</v>
          </cell>
          <cell r="AT9">
            <v>2785108447.5700002</v>
          </cell>
          <cell r="AU9">
            <v>29651534.879999999</v>
          </cell>
          <cell r="AV9">
            <v>1.07639</v>
          </cell>
          <cell r="AW9">
            <v>2.3483000000000001</v>
          </cell>
          <cell r="AX9">
            <v>1</v>
          </cell>
          <cell r="AY9">
            <v>74949788.480000004</v>
          </cell>
          <cell r="AZ9">
            <v>2.7E-2</v>
          </cell>
          <cell r="BA9">
            <v>0</v>
          </cell>
          <cell r="BB9">
            <v>0.02</v>
          </cell>
          <cell r="BD9" t="str">
            <v/>
          </cell>
          <cell r="CC9" t="str">
            <v>All PerilsCred60Exponential RegressionEarned</v>
          </cell>
          <cell r="CD9" t="str">
            <v>ALL_COVS</v>
          </cell>
          <cell r="CE9" t="str">
            <v>Cred</v>
          </cell>
          <cell r="CF9" t="str">
            <v>Exponential Regression</v>
          </cell>
          <cell r="CG9" t="str">
            <v>Earned</v>
          </cell>
          <cell r="CH9">
            <v>60</v>
          </cell>
          <cell r="CI9">
            <v>0.08</v>
          </cell>
          <cell r="CK9" t="str">
            <v>All Perils</v>
          </cell>
          <cell r="CU9" t="str">
            <v>All PerilsCC43009</v>
          </cell>
          <cell r="CV9" t="str">
            <v>ALL</v>
          </cell>
          <cell r="CW9" t="str">
            <v>CC</v>
          </cell>
          <cell r="CX9">
            <v>43009</v>
          </cell>
          <cell r="CY9">
            <v>1375.9</v>
          </cell>
          <cell r="CZ9">
            <v>1384.99</v>
          </cell>
          <cell r="DB9" t="str">
            <v>Fire - TotalLoss and Paid DCCCombined41274120-Ult</v>
          </cell>
          <cell r="DC9" t="str">
            <v>Fire - TotalLoss and Paid DCCCombined2012</v>
          </cell>
          <cell r="DD9" t="str">
            <v>Fire - TotalCombined2012Ult</v>
          </cell>
          <cell r="DE9" t="str">
            <v>FT</v>
          </cell>
          <cell r="DF9" t="str">
            <v>Combined Incurred Loss and Paid DCC</v>
          </cell>
          <cell r="DG9" t="str">
            <v>Combined</v>
          </cell>
          <cell r="DH9">
            <v>41274</v>
          </cell>
          <cell r="DI9">
            <v>120</v>
          </cell>
          <cell r="DJ9" t="str">
            <v>Ult</v>
          </cell>
          <cell r="DK9">
            <v>1</v>
          </cell>
          <cell r="DL9">
            <v>124740098.90000001</v>
          </cell>
          <cell r="DN9" t="str">
            <v>Manual Entry</v>
          </cell>
          <cell r="DO9">
            <v>124740098.90000001</v>
          </cell>
          <cell r="DV9" t="str">
            <v>CrimeCombined4492624</v>
          </cell>
          <cell r="DW9" t="str">
            <v>CrimeCombined202224</v>
          </cell>
          <cell r="DX9" t="str">
            <v>CrimeCombined202224</v>
          </cell>
          <cell r="DY9" t="str">
            <v>CR</v>
          </cell>
          <cell r="DZ9" t="str">
            <v>CASE_INCRD_AMT_AND_PAID_DCC_AMT</v>
          </cell>
          <cell r="EA9">
            <v>44926</v>
          </cell>
          <cell r="EB9">
            <v>24</v>
          </cell>
          <cell r="EC9">
            <v>30198632.870000001</v>
          </cell>
          <cell r="EE9" t="str">
            <v>CrimeCombined4456112-24</v>
          </cell>
          <cell r="EF9" t="str">
            <v>CR</v>
          </cell>
          <cell r="EG9" t="str">
            <v>CASE_INCRD_AMT_AND_PAID_DCC_AMT</v>
          </cell>
          <cell r="EH9">
            <v>44561</v>
          </cell>
          <cell r="EI9">
            <v>12</v>
          </cell>
          <cell r="EJ9">
            <v>24</v>
          </cell>
          <cell r="EK9">
            <v>1.3621000000000001</v>
          </cell>
          <cell r="EM9" t="str">
            <v>Section IICombinedWeighted Average48-60</v>
          </cell>
          <cell r="EN9" t="str">
            <v>SEC2</v>
          </cell>
          <cell r="EO9" t="str">
            <v>CASE_INCRD_AMT_AND_PAID_DCC_AMT</v>
          </cell>
          <cell r="EP9" t="str">
            <v>Weighted Average</v>
          </cell>
          <cell r="EQ9">
            <v>48</v>
          </cell>
          <cell r="ER9">
            <v>60</v>
          </cell>
          <cell r="ES9">
            <v>1.1075999999999999</v>
          </cell>
          <cell r="EU9" t="str">
            <v>Section IICCFrequency Per 100120Exponential RegressionCaseIncurred</v>
          </cell>
          <cell r="EV9" t="str">
            <v>SEC2</v>
          </cell>
          <cell r="EW9" t="str">
            <v>CC</v>
          </cell>
          <cell r="EX9" t="str">
            <v>Frequency Per 100</v>
          </cell>
          <cell r="EY9" t="str">
            <v>Exponential Regression</v>
          </cell>
          <cell r="EZ9" t="str">
            <v>CaseIncurred</v>
          </cell>
          <cell r="FA9">
            <v>120</v>
          </cell>
          <cell r="FB9">
            <v>-4.5999999999999999E-2</v>
          </cell>
          <cell r="FD9" t="str">
            <v>Fire - TotalHistoricalFrequency Per 100</v>
          </cell>
          <cell r="FE9" t="str">
            <v>FT</v>
          </cell>
          <cell r="FF9" t="str">
            <v>Historical</v>
          </cell>
          <cell r="FG9" t="str">
            <v>CA</v>
          </cell>
          <cell r="FH9" t="str">
            <v>Frequency Per 100</v>
          </cell>
          <cell r="FK9" t="str">
            <v>Manual</v>
          </cell>
          <cell r="FM9">
            <v>0</v>
          </cell>
          <cell r="FO9" t="str">
            <v>Fire - TotalCC43497</v>
          </cell>
          <cell r="FP9" t="str">
            <v>FT</v>
          </cell>
          <cell r="FQ9" t="str">
            <v>CC</v>
          </cell>
          <cell r="FR9">
            <v>43497</v>
          </cell>
          <cell r="FS9">
            <v>0.3342</v>
          </cell>
          <cell r="FT9">
            <v>44739.68</v>
          </cell>
          <cell r="FU9">
            <v>149.52000000000001</v>
          </cell>
          <cell r="FV9" t="str">
            <v>N</v>
          </cell>
          <cell r="FW9">
            <v>0.33700000000000002</v>
          </cell>
          <cell r="FX9">
            <v>45391.69</v>
          </cell>
          <cell r="FY9">
            <v>152.97</v>
          </cell>
          <cell r="FZ9" t="str">
            <v>N</v>
          </cell>
          <cell r="GB9" t="str">
            <v>All PerilsCC24Exponential Regression</v>
          </cell>
          <cell r="GC9" t="str">
            <v>ALL_COVS</v>
          </cell>
          <cell r="GD9" t="str">
            <v>CC</v>
          </cell>
          <cell r="GE9" t="str">
            <v>Exponential Regression</v>
          </cell>
          <cell r="GF9">
            <v>24</v>
          </cell>
          <cell r="GG9">
            <v>3.5999999999999997E-2</v>
          </cell>
          <cell r="GI9" t="str">
            <v>All Perils</v>
          </cell>
          <cell r="GR9" t="str">
            <v>All PerilsCC43891</v>
          </cell>
          <cell r="GS9" t="str">
            <v>ALL</v>
          </cell>
          <cell r="GT9" t="str">
            <v>CC</v>
          </cell>
          <cell r="GU9">
            <v>43891</v>
          </cell>
          <cell r="GV9">
            <v>12728556</v>
          </cell>
          <cell r="GX9" t="str">
            <v>All Perils</v>
          </cell>
          <cell r="HH9" t="str">
            <v>All PerilsCAAveragePaidAvg60</v>
          </cell>
          <cell r="HI9" t="str">
            <v>ALL</v>
          </cell>
          <cell r="HJ9" t="str">
            <v>Non-Cat A&amp;O as % of Loss &amp; DCC</v>
          </cell>
          <cell r="HK9" t="str">
            <v>CA</v>
          </cell>
          <cell r="HL9" t="str">
            <v>Average</v>
          </cell>
          <cell r="HM9" t="str">
            <v>PaidAvg</v>
          </cell>
          <cell r="HN9">
            <v>60</v>
          </cell>
          <cell r="HO9">
            <v>9.0999999999999998E-2</v>
          </cell>
          <cell r="HQ9" t="str">
            <v>All PerilsCC43070</v>
          </cell>
          <cell r="HR9" t="str">
            <v>ALL</v>
          </cell>
          <cell r="HS9" t="str">
            <v>CC</v>
          </cell>
          <cell r="HT9">
            <v>43070</v>
          </cell>
          <cell r="HU9">
            <v>0.14699999999999999</v>
          </cell>
          <cell r="HV9">
            <v>0.13800000000000001</v>
          </cell>
          <cell r="HW9">
            <v>0.124</v>
          </cell>
          <cell r="HX9">
            <v>0.13100000000000001</v>
          </cell>
          <cell r="HY9">
            <v>788977146.21000004</v>
          </cell>
          <cell r="HZ9">
            <v>725454895.87</v>
          </cell>
          <cell r="IA9">
            <v>1254255711.9300001</v>
          </cell>
          <cell r="IB9">
            <v>1323566081.21</v>
          </cell>
          <cell r="IC9">
            <v>8.8000000000000009E-2</v>
          </cell>
          <cell r="ID9">
            <v>9.2999999999999999E-2</v>
          </cell>
          <cell r="IG9" t="str">
            <v>FFEQ-LAE</v>
          </cell>
          <cell r="IH9">
            <v>0.11</v>
          </cell>
          <cell r="IJ9">
            <v>0.11</v>
          </cell>
          <cell r="IL9" t="str">
            <v>CC60Exponential Regression</v>
          </cell>
          <cell r="IM9" t="str">
            <v>CC</v>
          </cell>
          <cell r="IN9" t="str">
            <v>Exponential Regression</v>
          </cell>
          <cell r="IO9">
            <v>60</v>
          </cell>
          <cell r="IP9">
            <v>8.1000000000000003E-2</v>
          </cell>
          <cell r="IZ9" t="str">
            <v>CA45047</v>
          </cell>
          <cell r="JA9" t="str">
            <v>CA</v>
          </cell>
          <cell r="JB9">
            <v>45047</v>
          </cell>
          <cell r="JC9">
            <v>813430170.79999995</v>
          </cell>
          <cell r="JD9">
            <v>1233327</v>
          </cell>
          <cell r="JE9">
            <v>659.54136315835126</v>
          </cell>
          <cell r="JN9" t="str">
            <v>Fixed Expense DollarsCCAverage120</v>
          </cell>
          <cell r="JO9" t="str">
            <v>Fixed Expense Dollars</v>
          </cell>
          <cell r="JP9" t="str">
            <v>CC</v>
          </cell>
          <cell r="JQ9" t="str">
            <v>Average</v>
          </cell>
          <cell r="JR9">
            <v>120</v>
          </cell>
          <cell r="JS9">
            <v>1674736025.5599999</v>
          </cell>
          <cell r="JU9" t="str">
            <v>CA44409</v>
          </cell>
          <cell r="JV9" t="str">
            <v>CA</v>
          </cell>
          <cell r="JW9">
            <v>44409</v>
          </cell>
          <cell r="JX9">
            <v>0.11600000000000001</v>
          </cell>
          <cell r="JY9">
            <v>2.4E-2</v>
          </cell>
          <cell r="JZ9">
            <v>180389105.22</v>
          </cell>
          <cell r="KA9">
            <v>151019834.87</v>
          </cell>
          <cell r="KB9">
            <v>29369270.350000001</v>
          </cell>
          <cell r="KC9">
            <v>0.129</v>
          </cell>
          <cell r="KD9">
            <v>0.108</v>
          </cell>
          <cell r="KE9">
            <v>2.1000000000000001E-2</v>
          </cell>
          <cell r="KF9">
            <v>150.744</v>
          </cell>
          <cell r="KG9">
            <v>126.20100000000001</v>
          </cell>
          <cell r="KH9">
            <v>24.543000000000003</v>
          </cell>
        </row>
        <row r="10">
          <cell r="W10" t="str">
            <v/>
          </cell>
          <cell r="AC10" t="str">
            <v/>
          </cell>
          <cell r="AN10" t="str">
            <v>Crime42735</v>
          </cell>
          <cell r="AO10" t="str">
            <v>CR</v>
          </cell>
          <cell r="AP10">
            <v>42735</v>
          </cell>
          <cell r="AQ10">
            <v>1639152594.48</v>
          </cell>
          <cell r="AR10">
            <v>1.7653000000000001</v>
          </cell>
          <cell r="AS10">
            <v>1</v>
          </cell>
          <cell r="AT10">
            <v>2893596075.04</v>
          </cell>
          <cell r="AU10">
            <v>30099644.440000001</v>
          </cell>
          <cell r="AV10">
            <v>1.07639</v>
          </cell>
          <cell r="AW10">
            <v>2.4468999999999999</v>
          </cell>
          <cell r="AX10">
            <v>1</v>
          </cell>
          <cell r="AY10">
            <v>79277006.120000005</v>
          </cell>
          <cell r="AZ10">
            <v>2.7E-2</v>
          </cell>
          <cell r="BA10">
            <v>0</v>
          </cell>
          <cell r="BB10">
            <v>0.02</v>
          </cell>
          <cell r="BD10" t="str">
            <v/>
          </cell>
          <cell r="CC10" t="str">
            <v>All PerilsCred60Exponential RegressionWritten</v>
          </cell>
          <cell r="CD10" t="str">
            <v>ALL_COVS</v>
          </cell>
          <cell r="CE10" t="str">
            <v>Cred</v>
          </cell>
          <cell r="CF10" t="str">
            <v>Exponential Regression</v>
          </cell>
          <cell r="CG10" t="str">
            <v>Written</v>
          </cell>
          <cell r="CH10">
            <v>60</v>
          </cell>
          <cell r="CI10">
            <v>0.08</v>
          </cell>
          <cell r="CK10" t="str">
            <v>All Perils</v>
          </cell>
          <cell r="CU10" t="str">
            <v>All PerilsCA44593</v>
          </cell>
          <cell r="CV10" t="str">
            <v>ALL</v>
          </cell>
          <cell r="CW10" t="str">
            <v>CA</v>
          </cell>
          <cell r="CX10">
            <v>44593</v>
          </cell>
          <cell r="CY10">
            <v>1906.42</v>
          </cell>
          <cell r="CZ10">
            <v>2006.94</v>
          </cell>
          <cell r="DB10" t="str">
            <v>Wind/HailLoss and Paid DCCCombined43100108-120</v>
          </cell>
          <cell r="DC10" t="str">
            <v>Wind/HailLoss and Paid DCCCombined2017</v>
          </cell>
          <cell r="DD10" t="str">
            <v>Wind/HailCombined2017120</v>
          </cell>
          <cell r="DE10" t="str">
            <v>WH</v>
          </cell>
          <cell r="DF10" t="str">
            <v>Combined Incurred Loss and Paid DCC</v>
          </cell>
          <cell r="DG10" t="str">
            <v>Combined</v>
          </cell>
          <cell r="DH10">
            <v>43100</v>
          </cell>
          <cell r="DI10">
            <v>108</v>
          </cell>
          <cell r="DJ10" t="str">
            <v>120</v>
          </cell>
          <cell r="DK10">
            <v>1</v>
          </cell>
          <cell r="DL10">
            <v>13811409.779999999</v>
          </cell>
          <cell r="DN10" t="str">
            <v>5 yr Olympic</v>
          </cell>
          <cell r="DO10">
            <v>13811409.779999999</v>
          </cell>
          <cell r="DV10" t="str">
            <v>CrimeCombined4492612</v>
          </cell>
          <cell r="DW10" t="str">
            <v>CrimeCombined202212</v>
          </cell>
          <cell r="DX10" t="str">
            <v>CrimeCombined202212</v>
          </cell>
          <cell r="DY10" t="str">
            <v>CR</v>
          </cell>
          <cell r="DZ10" t="str">
            <v>CASE_INCRD_AMT_AND_PAID_DCC_AMT</v>
          </cell>
          <cell r="EA10">
            <v>44926</v>
          </cell>
          <cell r="EB10">
            <v>12</v>
          </cell>
          <cell r="EC10">
            <v>20649843.91</v>
          </cell>
          <cell r="EE10" t="str">
            <v>CrimeCombined4456124-36</v>
          </cell>
          <cell r="EF10" t="str">
            <v>CR</v>
          </cell>
          <cell r="EG10" t="str">
            <v>CASE_INCRD_AMT_AND_PAID_DCC_AMT</v>
          </cell>
          <cell r="EH10">
            <v>44561</v>
          </cell>
          <cell r="EI10">
            <v>24</v>
          </cell>
          <cell r="EJ10">
            <v>36</v>
          </cell>
          <cell r="EK10">
            <v>1.0603</v>
          </cell>
          <cell r="EM10" t="str">
            <v>Section IICombinedWeighted Average60-72</v>
          </cell>
          <cell r="EN10" t="str">
            <v>SEC2</v>
          </cell>
          <cell r="EO10" t="str">
            <v>CASE_INCRD_AMT_AND_PAID_DCC_AMT</v>
          </cell>
          <cell r="EP10" t="str">
            <v>Weighted Average</v>
          </cell>
          <cell r="EQ10">
            <v>60</v>
          </cell>
          <cell r="ER10">
            <v>72</v>
          </cell>
          <cell r="ES10">
            <v>1.0448999999999999</v>
          </cell>
          <cell r="EU10" t="str">
            <v>Section IICCPure Premium120Exponential RegressionCaseIncurred</v>
          </cell>
          <cell r="EV10" t="str">
            <v>SEC2</v>
          </cell>
          <cell r="EW10" t="str">
            <v>CC</v>
          </cell>
          <cell r="EX10" t="str">
            <v>Pure Premium</v>
          </cell>
          <cell r="EY10" t="str">
            <v>Exponential Regression</v>
          </cell>
          <cell r="EZ10" t="str">
            <v>CaseIncurred</v>
          </cell>
          <cell r="FA10">
            <v>120</v>
          </cell>
          <cell r="FB10">
            <v>3.2000000000000001E-2</v>
          </cell>
          <cell r="FD10" t="str">
            <v>Fire - TotalHistoricalPure Premium</v>
          </cell>
          <cell r="FE10" t="str">
            <v>FT</v>
          </cell>
          <cell r="FF10" t="str">
            <v>Historical</v>
          </cell>
          <cell r="FG10" t="str">
            <v>CA</v>
          </cell>
          <cell r="FH10" t="str">
            <v>Pure Premium</v>
          </cell>
          <cell r="FK10" t="str">
            <v>Calculated</v>
          </cell>
          <cell r="FM10">
            <v>0.10199999999999999</v>
          </cell>
          <cell r="FO10" t="str">
            <v>All PerilsCC43497</v>
          </cell>
          <cell r="FP10" t="str">
            <v>FT_WH_OEC_CR_SEC2</v>
          </cell>
          <cell r="FQ10" t="str">
            <v>CC</v>
          </cell>
          <cell r="FR10">
            <v>43497</v>
          </cell>
          <cell r="FS10">
            <v>3.4310999999999998</v>
          </cell>
          <cell r="FT10">
            <v>12666.2</v>
          </cell>
          <cell r="FU10">
            <v>434.59</v>
          </cell>
          <cell r="FV10" t="str">
            <v>N</v>
          </cell>
          <cell r="FW10">
            <v>3.4904000000000002</v>
          </cell>
          <cell r="FX10">
            <v>12710</v>
          </cell>
          <cell r="FY10">
            <v>443.63</v>
          </cell>
          <cell r="FZ10" t="str">
            <v>N</v>
          </cell>
          <cell r="GB10" t="str">
            <v>All PerilsCC36Exponential Regression</v>
          </cell>
          <cell r="GC10" t="str">
            <v>ALL_COVS</v>
          </cell>
          <cell r="GD10" t="str">
            <v>CC</v>
          </cell>
          <cell r="GE10" t="str">
            <v>Exponential Regression</v>
          </cell>
          <cell r="GF10">
            <v>36</v>
          </cell>
          <cell r="GG10">
            <v>3.2000000000000001E-2</v>
          </cell>
          <cell r="GI10" t="str">
            <v>All Perils</v>
          </cell>
          <cell r="GR10" t="str">
            <v>All PerilsCA42856</v>
          </cell>
          <cell r="GS10" t="str">
            <v>ALL</v>
          </cell>
          <cell r="GT10" t="str">
            <v>CA</v>
          </cell>
          <cell r="GU10">
            <v>42856</v>
          </cell>
          <cell r="GV10">
            <v>1132600</v>
          </cell>
          <cell r="GX10" t="str">
            <v>All Perils</v>
          </cell>
          <cell r="HH10" t="str">
            <v>All PerilsCAAverageCaseIncurredAvg84</v>
          </cell>
          <cell r="HI10" t="str">
            <v>ALL</v>
          </cell>
          <cell r="HJ10" t="str">
            <v>Non-Cat A&amp;O as % of Loss &amp; DCC</v>
          </cell>
          <cell r="HK10" t="str">
            <v>CA</v>
          </cell>
          <cell r="HL10" t="str">
            <v>Average</v>
          </cell>
          <cell r="HM10" t="str">
            <v>CaseIncurredAvg</v>
          </cell>
          <cell r="HN10">
            <v>84</v>
          </cell>
          <cell r="HO10">
            <v>9.9000000000000005E-2</v>
          </cell>
          <cell r="HQ10" t="str">
            <v>All PerilsCC41760</v>
          </cell>
          <cell r="HR10" t="str">
            <v>ALL</v>
          </cell>
          <cell r="HS10" t="str">
            <v>CC</v>
          </cell>
          <cell r="HT10">
            <v>41760</v>
          </cell>
          <cell r="HU10">
            <v>0.186</v>
          </cell>
          <cell r="HV10">
            <v>0.20800000000000002</v>
          </cell>
          <cell r="HW10">
            <v>0.157</v>
          </cell>
          <cell r="HX10">
            <v>0.17400000000000002</v>
          </cell>
          <cell r="HY10">
            <v>877027801.25999999</v>
          </cell>
          <cell r="HZ10">
            <v>987906036.55999994</v>
          </cell>
          <cell r="IA10">
            <v>1132678106.23</v>
          </cell>
          <cell r="IB10">
            <v>1270674657.8699999</v>
          </cell>
          <cell r="IC10">
            <v>8.3000000000000004E-2</v>
          </cell>
          <cell r="ID10">
            <v>9.2999999999999999E-2</v>
          </cell>
          <cell r="IG10" t="str">
            <v>FFEQ-PRVS</v>
          </cell>
          <cell r="IH10">
            <v>5.1900000000000002E-2</v>
          </cell>
          <cell r="II10">
            <v>3.8100000000000002E-2</v>
          </cell>
          <cell r="IJ10">
            <v>3.8100000000000002E-2</v>
          </cell>
          <cell r="IL10" t="str">
            <v>CC84Exponential Regression</v>
          </cell>
          <cell r="IM10" t="str">
            <v>CC</v>
          </cell>
          <cell r="IN10" t="str">
            <v>Exponential Regression</v>
          </cell>
          <cell r="IO10">
            <v>84</v>
          </cell>
          <cell r="IP10">
            <v>6.6000000000000003E-2</v>
          </cell>
          <cell r="IZ10" t="str">
            <v>CC41913</v>
          </cell>
          <cell r="JA10" t="str">
            <v>CC</v>
          </cell>
          <cell r="JB10">
            <v>41913</v>
          </cell>
          <cell r="JC10">
            <v>3194584504.79</v>
          </cell>
          <cell r="JD10">
            <v>12601168</v>
          </cell>
          <cell r="JE10">
            <v>253.51495232743505</v>
          </cell>
          <cell r="JN10" t="str">
            <v>TaxesCCAverage120</v>
          </cell>
          <cell r="JO10" t="str">
            <v>Taxes</v>
          </cell>
          <cell r="JP10" t="str">
            <v>CC</v>
          </cell>
          <cell r="JQ10" t="str">
            <v>Average</v>
          </cell>
          <cell r="JR10">
            <v>120</v>
          </cell>
          <cell r="JS10">
            <v>2.5000000000000001E-2</v>
          </cell>
          <cell r="JU10" t="str">
            <v>CA42948</v>
          </cell>
          <cell r="JV10" t="str">
            <v>CA</v>
          </cell>
          <cell r="JW10">
            <v>42948</v>
          </cell>
          <cell r="JX10">
            <v>0.11700000000000001</v>
          </cell>
          <cell r="JY10">
            <v>2.4E-2</v>
          </cell>
          <cell r="JZ10">
            <v>127285549.52</v>
          </cell>
          <cell r="KA10">
            <v>107263167.81</v>
          </cell>
          <cell r="KB10">
            <v>20022381.710000001</v>
          </cell>
          <cell r="KC10">
            <v>0.123</v>
          </cell>
          <cell r="KD10">
            <v>0.10400000000000001</v>
          </cell>
          <cell r="KE10">
            <v>1.9E-2</v>
          </cell>
          <cell r="KF10">
            <v>112.122</v>
          </cell>
          <cell r="KG10">
            <v>94.484999999999999</v>
          </cell>
          <cell r="KH10">
            <v>17.637</v>
          </cell>
        </row>
        <row r="11">
          <cell r="W11" t="str">
            <v/>
          </cell>
          <cell r="AC11" t="str">
            <v/>
          </cell>
          <cell r="AN11" t="str">
            <v>Crime42369</v>
          </cell>
          <cell r="AO11" t="str">
            <v>CR</v>
          </cell>
          <cell r="AP11">
            <v>42369</v>
          </cell>
          <cell r="AQ11">
            <v>1563887617.6199999</v>
          </cell>
          <cell r="AR11">
            <v>1.8980999999999999</v>
          </cell>
          <cell r="AS11">
            <v>1</v>
          </cell>
          <cell r="AT11">
            <v>2968415087</v>
          </cell>
          <cell r="AU11">
            <v>26124293.190000001</v>
          </cell>
          <cell r="AV11">
            <v>1.07639</v>
          </cell>
          <cell r="AW11">
            <v>2.5499999999999998</v>
          </cell>
          <cell r="AX11">
            <v>1</v>
          </cell>
          <cell r="AY11">
            <v>71705816.260000005</v>
          </cell>
          <cell r="AZ11">
            <v>2.4E-2</v>
          </cell>
          <cell r="BA11">
            <v>0</v>
          </cell>
          <cell r="BB11">
            <v>0.02</v>
          </cell>
          <cell r="BD11" t="str">
            <v/>
          </cell>
          <cell r="CC11" t="str">
            <v>All PerilsCred84Exponential RegressionEarned</v>
          </cell>
          <cell r="CD11" t="str">
            <v>ALL_COVS</v>
          </cell>
          <cell r="CE11" t="str">
            <v>Cred</v>
          </cell>
          <cell r="CF11" t="str">
            <v>Exponential Regression</v>
          </cell>
          <cell r="CG11" t="str">
            <v>Earned</v>
          </cell>
          <cell r="CH11">
            <v>84</v>
          </cell>
          <cell r="CI11">
            <v>0.06</v>
          </cell>
          <cell r="CK11" t="str">
            <v>All Perils</v>
          </cell>
          <cell r="CU11" t="str">
            <v>All PerilsCC44986</v>
          </cell>
          <cell r="CV11" t="str">
            <v>ALL</v>
          </cell>
          <cell r="CW11" t="str">
            <v>CC</v>
          </cell>
          <cell r="CX11">
            <v>44986</v>
          </cell>
          <cell r="CY11">
            <v>1704.64</v>
          </cell>
          <cell r="CZ11">
            <v>1743.6</v>
          </cell>
          <cell r="DB11" t="str">
            <v>Fire - TotalLoss and Paid DCCCombined41639120-Ult</v>
          </cell>
          <cell r="DC11" t="str">
            <v>Fire - TotalLoss and Paid DCCCombined2013</v>
          </cell>
          <cell r="DD11" t="str">
            <v>Fire - TotalCombined2013Ult</v>
          </cell>
          <cell r="DE11" t="str">
            <v>FT</v>
          </cell>
          <cell r="DF11" t="str">
            <v>Combined Incurred Loss and Paid DCC</v>
          </cell>
          <cell r="DG11" t="str">
            <v>Combined</v>
          </cell>
          <cell r="DH11">
            <v>41639</v>
          </cell>
          <cell r="DI11">
            <v>120</v>
          </cell>
          <cell r="DJ11" t="str">
            <v>Ult</v>
          </cell>
          <cell r="DK11">
            <v>1</v>
          </cell>
          <cell r="DL11">
            <v>130687829.2</v>
          </cell>
          <cell r="DN11" t="str">
            <v>Manual Entry</v>
          </cell>
          <cell r="DO11">
            <v>130687829.2</v>
          </cell>
          <cell r="DV11" t="str">
            <v>OECCombined4492612</v>
          </cell>
          <cell r="DW11" t="str">
            <v>OECCombined202212</v>
          </cell>
          <cell r="DX11" t="str">
            <v>OECCombined202212</v>
          </cell>
          <cell r="DY11" t="str">
            <v>OEC</v>
          </cell>
          <cell r="DZ11" t="str">
            <v>CASE_INCRD_AMT_AND_PAID_DCC_AMT</v>
          </cell>
          <cell r="EA11">
            <v>44926</v>
          </cell>
          <cell r="EB11">
            <v>12</v>
          </cell>
          <cell r="EC11">
            <v>382108946.23000002</v>
          </cell>
          <cell r="EE11" t="str">
            <v>OECCombined4456112-24</v>
          </cell>
          <cell r="EF11" t="str">
            <v>OEC</v>
          </cell>
          <cell r="EG11" t="str">
            <v>CASE_INCRD_AMT_AND_PAID_DCC_AMT</v>
          </cell>
          <cell r="EH11">
            <v>44561</v>
          </cell>
          <cell r="EI11">
            <v>12</v>
          </cell>
          <cell r="EJ11">
            <v>24</v>
          </cell>
          <cell r="EK11">
            <v>1.2589999999999999</v>
          </cell>
          <cell r="EM11" t="str">
            <v>Section IICombinedWeighted Average72-84</v>
          </cell>
          <cell r="EN11" t="str">
            <v>SEC2</v>
          </cell>
          <cell r="EO11" t="str">
            <v>CASE_INCRD_AMT_AND_PAID_DCC_AMT</v>
          </cell>
          <cell r="EP11" t="str">
            <v>Weighted Average</v>
          </cell>
          <cell r="EQ11">
            <v>72</v>
          </cell>
          <cell r="ER11">
            <v>84</v>
          </cell>
          <cell r="ES11">
            <v>1.0217000000000001</v>
          </cell>
          <cell r="EU11" t="str">
            <v>Section IICCSeverity120Exponential RegressionCaseIncurred</v>
          </cell>
          <cell r="EV11" t="str">
            <v>SEC2</v>
          </cell>
          <cell r="EW11" t="str">
            <v>CC</v>
          </cell>
          <cell r="EX11" t="str">
            <v>Severity</v>
          </cell>
          <cell r="EY11" t="str">
            <v>Exponential Regression</v>
          </cell>
          <cell r="EZ11" t="str">
            <v>CaseIncurred</v>
          </cell>
          <cell r="FA11">
            <v>120</v>
          </cell>
          <cell r="FB11">
            <v>8.1000000000000003E-2</v>
          </cell>
          <cell r="FD11" t="str">
            <v>Fire - TotalHistoricalSeverity</v>
          </cell>
          <cell r="FE11" t="str">
            <v>FT</v>
          </cell>
          <cell r="FF11" t="str">
            <v>Historical</v>
          </cell>
          <cell r="FG11" t="str">
            <v>CA</v>
          </cell>
          <cell r="FH11" t="str">
            <v>Severity</v>
          </cell>
          <cell r="FI11" t="str">
            <v>Exponential Regression</v>
          </cell>
          <cell r="FJ11" t="str">
            <v>Paid</v>
          </cell>
          <cell r="FK11" t="str">
            <v>Trend Line</v>
          </cell>
          <cell r="FL11">
            <v>48</v>
          </cell>
          <cell r="FM11">
            <v>0.1024935</v>
          </cell>
          <cell r="FO11" t="str">
            <v>OECCC43497</v>
          </cell>
          <cell r="FP11" t="str">
            <v>OEC</v>
          </cell>
          <cell r="FQ11" t="str">
            <v>CC</v>
          </cell>
          <cell r="FR11">
            <v>43497</v>
          </cell>
          <cell r="FS11">
            <v>1.6249</v>
          </cell>
          <cell r="FT11">
            <v>9723.06</v>
          </cell>
          <cell r="FU11">
            <v>157.99</v>
          </cell>
          <cell r="FV11" t="str">
            <v>N</v>
          </cell>
          <cell r="FW11">
            <v>1.6524000000000001</v>
          </cell>
          <cell r="FX11">
            <v>9781.5300000000007</v>
          </cell>
          <cell r="FY11">
            <v>161.63</v>
          </cell>
          <cell r="FZ11" t="str">
            <v>N</v>
          </cell>
          <cell r="GB11" t="str">
            <v>All PerilsCC48Exponential Regression</v>
          </cell>
          <cell r="GC11" t="str">
            <v>ALL_COVS</v>
          </cell>
          <cell r="GD11" t="str">
            <v>CC</v>
          </cell>
          <cell r="GE11" t="str">
            <v>Exponential Regression</v>
          </cell>
          <cell r="GF11">
            <v>48</v>
          </cell>
          <cell r="GG11">
            <v>3.2000000000000001E-2</v>
          </cell>
          <cell r="GI11" t="str">
            <v>All Perils</v>
          </cell>
          <cell r="GR11" t="str">
            <v>All PerilsCC43009</v>
          </cell>
          <cell r="GS11" t="str">
            <v>ALL</v>
          </cell>
          <cell r="GT11" t="str">
            <v>CC</v>
          </cell>
          <cell r="GU11">
            <v>43009</v>
          </cell>
          <cell r="GV11">
            <v>12595378</v>
          </cell>
          <cell r="GX11" t="str">
            <v>All Perils</v>
          </cell>
          <cell r="HH11" t="str">
            <v>All PerilsCAAverageIncurredAvg84</v>
          </cell>
          <cell r="HI11" t="str">
            <v>ALL</v>
          </cell>
          <cell r="HJ11" t="str">
            <v>Non-Cat A&amp;O as % of Loss &amp; DCC</v>
          </cell>
          <cell r="HK11" t="str">
            <v>CA</v>
          </cell>
          <cell r="HL11" t="str">
            <v>Average</v>
          </cell>
          <cell r="HM11" t="str">
            <v>IncurredAvg</v>
          </cell>
          <cell r="HN11">
            <v>84</v>
          </cell>
          <cell r="HO11">
            <v>9.9000000000000005E-2</v>
          </cell>
          <cell r="HQ11" t="str">
            <v>All PerilsCA43101</v>
          </cell>
          <cell r="HR11" t="str">
            <v>ALL</v>
          </cell>
          <cell r="HS11" t="str">
            <v>CA</v>
          </cell>
          <cell r="HT11">
            <v>43101</v>
          </cell>
          <cell r="HU11">
            <v>0.108</v>
          </cell>
          <cell r="HV11">
            <v>7.3999999999999996E-2</v>
          </cell>
          <cell r="HW11">
            <v>5.2000000000000005E-2</v>
          </cell>
          <cell r="HX11">
            <v>0.10300000000000001</v>
          </cell>
          <cell r="HY11">
            <v>57160398.310000002</v>
          </cell>
          <cell r="HZ11">
            <v>38982056.049999997</v>
          </cell>
          <cell r="IA11">
            <v>93627995.549999997</v>
          </cell>
          <cell r="IB11">
            <v>190090519.28999999</v>
          </cell>
          <cell r="IC11">
            <v>9.0999999999999998E-2</v>
          </cell>
          <cell r="ID11">
            <v>0.185</v>
          </cell>
          <cell r="IG11" t="str">
            <v>FFEQ-RMS</v>
          </cell>
          <cell r="IH11">
            <v>4.8399999999999999E-2</v>
          </cell>
          <cell r="IJ11">
            <v>4.8399999999999999E-2</v>
          </cell>
          <cell r="IL11" t="str">
            <v>CC108Exponential Regression</v>
          </cell>
          <cell r="IM11" t="str">
            <v>CC</v>
          </cell>
          <cell r="IN11" t="str">
            <v>Exponential Regression</v>
          </cell>
          <cell r="IO11">
            <v>108</v>
          </cell>
          <cell r="IP11">
            <v>5.5E-2</v>
          </cell>
          <cell r="IZ11" t="str">
            <v>CC41699</v>
          </cell>
          <cell r="JA11" t="str">
            <v>CC</v>
          </cell>
          <cell r="JB11">
            <v>41699</v>
          </cell>
          <cell r="JC11">
            <v>3142694215.6100001</v>
          </cell>
          <cell r="JD11">
            <v>12606296</v>
          </cell>
          <cell r="JE11">
            <v>249.29560717993613</v>
          </cell>
          <cell r="JN11" t="str">
            <v>CommissionsCCAverage1</v>
          </cell>
          <cell r="JO11" t="str">
            <v>Commissions</v>
          </cell>
          <cell r="JP11" t="str">
            <v>CC</v>
          </cell>
          <cell r="JQ11" t="str">
            <v>Average</v>
          </cell>
          <cell r="JR11">
            <v>1</v>
          </cell>
          <cell r="JS11">
            <v>0.113</v>
          </cell>
          <cell r="JU11" t="str">
            <v>CC41640</v>
          </cell>
          <cell r="JV11" t="str">
            <v>CC</v>
          </cell>
          <cell r="JW11">
            <v>41640</v>
          </cell>
          <cell r="JX11">
            <v>0.125</v>
          </cell>
          <cell r="JY11">
            <v>2.5000000000000001E-2</v>
          </cell>
          <cell r="JZ11">
            <v>1527425657.9200001</v>
          </cell>
          <cell r="KA11">
            <v>1210775541.6099999</v>
          </cell>
          <cell r="KB11">
            <v>316650116.31</v>
          </cell>
          <cell r="KC11">
            <v>0.113</v>
          </cell>
          <cell r="KD11">
            <v>0.09</v>
          </cell>
          <cell r="KE11">
            <v>2.3E-2</v>
          </cell>
          <cell r="KF11">
            <v>121.11</v>
          </cell>
          <cell r="KG11">
            <v>96.003</v>
          </cell>
          <cell r="KH11">
            <v>25.106999999999999</v>
          </cell>
        </row>
        <row r="12">
          <cell r="W12" t="str">
            <v/>
          </cell>
          <cell r="AC12" t="str">
            <v/>
          </cell>
          <cell r="AN12" t="str">
            <v>Section II42004</v>
          </cell>
          <cell r="AO12" t="str">
            <v>SEC2</v>
          </cell>
          <cell r="AP12">
            <v>42004</v>
          </cell>
          <cell r="AQ12">
            <v>1477064842.04</v>
          </cell>
          <cell r="AR12">
            <v>2.0404</v>
          </cell>
          <cell r="AS12">
            <v>1</v>
          </cell>
          <cell r="AT12">
            <v>3013803103.6999998</v>
          </cell>
          <cell r="AU12">
            <v>58786542.549999997</v>
          </cell>
          <cell r="AV12">
            <v>1.07639</v>
          </cell>
          <cell r="AW12">
            <v>1.8746</v>
          </cell>
          <cell r="AX12">
            <v>1</v>
          </cell>
          <cell r="AY12">
            <v>118619526.36</v>
          </cell>
          <cell r="AZ12">
            <v>3.9E-2</v>
          </cell>
          <cell r="BA12">
            <v>0</v>
          </cell>
          <cell r="BB12">
            <v>0.04</v>
          </cell>
          <cell r="BD12" t="str">
            <v/>
          </cell>
          <cell r="CC12" t="str">
            <v>All PerilsCred84Exponential RegressionWritten</v>
          </cell>
          <cell r="CD12" t="str">
            <v>ALL_COVS</v>
          </cell>
          <cell r="CE12" t="str">
            <v>Cred</v>
          </cell>
          <cell r="CF12" t="str">
            <v>Exponential Regression</v>
          </cell>
          <cell r="CG12" t="str">
            <v>Written</v>
          </cell>
          <cell r="CH12">
            <v>84</v>
          </cell>
          <cell r="CI12">
            <v>6.5000000000000002E-2</v>
          </cell>
          <cell r="CK12" t="str">
            <v>All Perils</v>
          </cell>
          <cell r="CU12" t="str">
            <v>All PerilsCA42064</v>
          </cell>
          <cell r="CV12" t="str">
            <v>ALL</v>
          </cell>
          <cell r="CW12" t="str">
            <v>CA</v>
          </cell>
          <cell r="CX12">
            <v>42064</v>
          </cell>
          <cell r="CY12">
            <v>1340.27</v>
          </cell>
          <cell r="CZ12">
            <v>1369.83</v>
          </cell>
          <cell r="DB12" t="str">
            <v>Wind/HailLoss and Paid DCCCombined43100120-Ult</v>
          </cell>
          <cell r="DC12" t="str">
            <v>Wind/HailLoss and Paid DCCCombined2017</v>
          </cell>
          <cell r="DD12" t="str">
            <v>Wind/HailCombined2017Ult</v>
          </cell>
          <cell r="DE12" t="str">
            <v>WH</v>
          </cell>
          <cell r="DF12" t="str">
            <v>Combined Incurred Loss and Paid DCC</v>
          </cell>
          <cell r="DG12" t="str">
            <v>Combined</v>
          </cell>
          <cell r="DH12">
            <v>43100</v>
          </cell>
          <cell r="DI12">
            <v>120</v>
          </cell>
          <cell r="DJ12" t="str">
            <v>Ult</v>
          </cell>
          <cell r="DK12">
            <v>1</v>
          </cell>
          <cell r="DL12">
            <v>13811409.779999999</v>
          </cell>
          <cell r="DN12" t="str">
            <v>Manual Entry</v>
          </cell>
          <cell r="DO12">
            <v>13811409.779999999</v>
          </cell>
          <cell r="DV12" t="str">
            <v>OECCombined4492624</v>
          </cell>
          <cell r="DW12" t="str">
            <v>OECCombined202224</v>
          </cell>
          <cell r="DX12" t="str">
            <v>OECCombined202224</v>
          </cell>
          <cell r="DY12" t="str">
            <v>OEC</v>
          </cell>
          <cell r="DZ12" t="str">
            <v>CASE_INCRD_AMT_AND_PAID_DCC_AMT</v>
          </cell>
          <cell r="EA12">
            <v>44926</v>
          </cell>
          <cell r="EB12">
            <v>24</v>
          </cell>
          <cell r="EC12">
            <v>485550831.98000002</v>
          </cell>
          <cell r="EE12" t="str">
            <v>OECCombined4456124-36</v>
          </cell>
          <cell r="EF12" t="str">
            <v>OEC</v>
          </cell>
          <cell r="EG12" t="str">
            <v>CASE_INCRD_AMT_AND_PAID_DCC_AMT</v>
          </cell>
          <cell r="EH12">
            <v>44561</v>
          </cell>
          <cell r="EI12">
            <v>24</v>
          </cell>
          <cell r="EJ12">
            <v>36</v>
          </cell>
          <cell r="EK12">
            <v>1.0283</v>
          </cell>
          <cell r="EM12" t="str">
            <v>Section IICombinedWeighted Average84-96</v>
          </cell>
          <cell r="EN12" t="str">
            <v>SEC2</v>
          </cell>
          <cell r="EO12" t="str">
            <v>CASE_INCRD_AMT_AND_PAID_DCC_AMT</v>
          </cell>
          <cell r="EP12" t="str">
            <v>Weighted Average</v>
          </cell>
          <cell r="EQ12">
            <v>84</v>
          </cell>
          <cell r="ER12">
            <v>96</v>
          </cell>
          <cell r="ES12">
            <v>1.0124</v>
          </cell>
          <cell r="EU12" t="str">
            <v>Section IICCFrequency Per 100120Exponential RegressionPaid</v>
          </cell>
          <cell r="EV12" t="str">
            <v>SEC2</v>
          </cell>
          <cell r="EW12" t="str">
            <v>CC</v>
          </cell>
          <cell r="EX12" t="str">
            <v>Frequency Per 100</v>
          </cell>
          <cell r="EY12" t="str">
            <v>Exponential Regression</v>
          </cell>
          <cell r="EZ12" t="str">
            <v>Paid</v>
          </cell>
          <cell r="FA12">
            <v>120</v>
          </cell>
          <cell r="FB12">
            <v>-5.7000000000000002E-2</v>
          </cell>
          <cell r="FD12" t="str">
            <v>All PerilsHistoricalFrequency Per 100</v>
          </cell>
          <cell r="FE12" t="str">
            <v>FT_WH_OEC_CR_SEC2</v>
          </cell>
          <cell r="FF12" t="str">
            <v>Historical</v>
          </cell>
          <cell r="FG12" t="str">
            <v>CA</v>
          </cell>
          <cell r="FH12" t="str">
            <v>Frequency Per 100</v>
          </cell>
          <cell r="FK12" t="str">
            <v>Rolled Up</v>
          </cell>
          <cell r="FM12">
            <v>-3.1523500000000003E-2</v>
          </cell>
          <cell r="FO12" t="str">
            <v>Section IICC43497</v>
          </cell>
          <cell r="FP12" t="str">
            <v>SEC2</v>
          </cell>
          <cell r="FQ12" t="str">
            <v>CC</v>
          </cell>
          <cell r="FR12">
            <v>43497</v>
          </cell>
          <cell r="FS12">
            <v>0.1166</v>
          </cell>
          <cell r="FT12">
            <v>19862.78</v>
          </cell>
          <cell r="FU12">
            <v>23.16</v>
          </cell>
          <cell r="FV12" t="str">
            <v>N</v>
          </cell>
          <cell r="FW12">
            <v>0.1135</v>
          </cell>
          <cell r="FX12">
            <v>20246.7</v>
          </cell>
          <cell r="FY12">
            <v>22.98</v>
          </cell>
          <cell r="FZ12" t="str">
            <v>N</v>
          </cell>
          <cell r="GB12" t="str">
            <v>All PerilsCC60Exponential Regression</v>
          </cell>
          <cell r="GC12" t="str">
            <v>ALL_COVS</v>
          </cell>
          <cell r="GD12" t="str">
            <v>CC</v>
          </cell>
          <cell r="GE12" t="str">
            <v>Exponential Regression</v>
          </cell>
          <cell r="GF12">
            <v>60</v>
          </cell>
          <cell r="GG12">
            <v>2.9000000000000001E-2</v>
          </cell>
          <cell r="GI12" t="str">
            <v>All Perils</v>
          </cell>
          <cell r="GR12" t="str">
            <v>All PerilsCA44593</v>
          </cell>
          <cell r="GS12" t="str">
            <v>ALL</v>
          </cell>
          <cell r="GT12" t="str">
            <v>CA</v>
          </cell>
          <cell r="GU12">
            <v>44593</v>
          </cell>
          <cell r="GV12">
            <v>1211115</v>
          </cell>
          <cell r="GX12" t="str">
            <v>All Perils</v>
          </cell>
          <cell r="HH12" t="str">
            <v>All PerilsCAAveragePaidAvg84</v>
          </cell>
          <cell r="HI12" t="str">
            <v>ALL</v>
          </cell>
          <cell r="HJ12" t="str">
            <v>Non-Cat A&amp;O as % of Loss &amp; DCC</v>
          </cell>
          <cell r="HK12" t="str">
            <v>CA</v>
          </cell>
          <cell r="HL12" t="str">
            <v>Average</v>
          </cell>
          <cell r="HM12" t="str">
            <v>PaidAvg</v>
          </cell>
          <cell r="HN12">
            <v>84</v>
          </cell>
          <cell r="HO12">
            <v>9.5000000000000001E-2</v>
          </cell>
          <cell r="HQ12" t="str">
            <v>All PerilsCA42005</v>
          </cell>
          <cell r="HR12" t="str">
            <v>ALL</v>
          </cell>
          <cell r="HS12" t="str">
            <v>CA</v>
          </cell>
          <cell r="HT12">
            <v>42005</v>
          </cell>
          <cell r="HU12">
            <v>0.18099999999999999</v>
          </cell>
          <cell r="HV12">
            <v>0.192</v>
          </cell>
          <cell r="HW12">
            <v>0.18099999999999999</v>
          </cell>
          <cell r="HX12">
            <v>0.193</v>
          </cell>
          <cell r="HY12">
            <v>76619675.719999999</v>
          </cell>
          <cell r="HZ12">
            <v>79791179.680000007</v>
          </cell>
          <cell r="IA12">
            <v>80256736.890000001</v>
          </cell>
          <cell r="IB12">
            <v>84502077.849999994</v>
          </cell>
          <cell r="IC12">
            <v>7.5999999999999998E-2</v>
          </cell>
          <cell r="ID12">
            <v>0.08</v>
          </cell>
          <cell r="IG12" t="str">
            <v>NON-HURR</v>
          </cell>
          <cell r="IH12">
            <v>0.63900000000000001</v>
          </cell>
          <cell r="II12">
            <v>0.1321</v>
          </cell>
          <cell r="IJ12">
            <v>0.1321</v>
          </cell>
          <cell r="IL12" t="str">
            <v>CC120Exponential Regression</v>
          </cell>
          <cell r="IM12" t="str">
            <v>CC</v>
          </cell>
          <cell r="IN12" t="str">
            <v>Exponential Regression</v>
          </cell>
          <cell r="IO12">
            <v>120</v>
          </cell>
          <cell r="IP12">
            <v>5.1999999999999998E-2</v>
          </cell>
          <cell r="IZ12" t="str">
            <v>CC42186</v>
          </cell>
          <cell r="JA12" t="str">
            <v>CC</v>
          </cell>
          <cell r="JB12">
            <v>42186</v>
          </cell>
          <cell r="JC12">
            <v>3264635996.9899998</v>
          </cell>
          <cell r="JD12">
            <v>12574788</v>
          </cell>
          <cell r="JE12">
            <v>259.61757740885969</v>
          </cell>
          <cell r="JN12" t="str">
            <v>Fixed Expenses Earned PremiumCCAverage1</v>
          </cell>
          <cell r="JO12" t="str">
            <v>Fixed Expenses Earned Premium</v>
          </cell>
          <cell r="JP12" t="str">
            <v>CC</v>
          </cell>
          <cell r="JQ12" t="str">
            <v>Average</v>
          </cell>
          <cell r="JR12">
            <v>1</v>
          </cell>
          <cell r="JS12">
            <v>8.6999999999999994E-2</v>
          </cell>
          <cell r="JU12" t="str">
            <v>CA44866</v>
          </cell>
          <cell r="JV12" t="str">
            <v>CA</v>
          </cell>
          <cell r="JW12">
            <v>44866</v>
          </cell>
          <cell r="JX12">
            <v>0.115</v>
          </cell>
          <cell r="JY12">
            <v>2.4E-2</v>
          </cell>
          <cell r="JZ12">
            <v>208431369.05000001</v>
          </cell>
          <cell r="KA12">
            <v>178372578.47999999</v>
          </cell>
          <cell r="KB12">
            <v>30058790.57</v>
          </cell>
          <cell r="KC12">
            <v>0.112</v>
          </cell>
          <cell r="KD12">
            <v>9.6000000000000002E-2</v>
          </cell>
          <cell r="KE12">
            <v>1.6E-2</v>
          </cell>
          <cell r="KF12">
            <v>169.09800000000001</v>
          </cell>
          <cell r="KG12">
            <v>144.71200000000002</v>
          </cell>
          <cell r="KH12">
            <v>24.385999999999999</v>
          </cell>
        </row>
        <row r="13">
          <cell r="W13" t="str">
            <v/>
          </cell>
          <cell r="AC13" t="str">
            <v/>
          </cell>
          <cell r="AN13" t="str">
            <v>Section II45291</v>
          </cell>
          <cell r="AO13" t="str">
            <v>SEC2</v>
          </cell>
          <cell r="AP13">
            <v>45291</v>
          </cell>
          <cell r="AQ13">
            <v>2748265447.4299998</v>
          </cell>
          <cell r="AR13">
            <v>1.0638000000000001</v>
          </cell>
          <cell r="AS13">
            <v>1</v>
          </cell>
          <cell r="AT13">
            <v>2923604782.98</v>
          </cell>
          <cell r="AU13">
            <v>86419185.049999997</v>
          </cell>
          <cell r="AV13">
            <v>1.07639</v>
          </cell>
          <cell r="AW13">
            <v>1.1875</v>
          </cell>
          <cell r="AX13">
            <v>1</v>
          </cell>
          <cell r="AY13">
            <v>110462136.58</v>
          </cell>
          <cell r="AZ13">
            <v>3.7999999999999999E-2</v>
          </cell>
          <cell r="BA13">
            <v>0.25</v>
          </cell>
          <cell r="BB13">
            <v>0.04</v>
          </cell>
          <cell r="BD13" t="str">
            <v/>
          </cell>
          <cell r="CC13" t="str">
            <v>All PerilsCred108Exponential RegressionEarned</v>
          </cell>
          <cell r="CD13" t="str">
            <v>ALL_COVS</v>
          </cell>
          <cell r="CE13" t="str">
            <v>Cred</v>
          </cell>
          <cell r="CF13" t="str">
            <v>Exponential Regression</v>
          </cell>
          <cell r="CG13" t="str">
            <v>Earned</v>
          </cell>
          <cell r="CH13">
            <v>108</v>
          </cell>
          <cell r="CI13">
            <v>5.2999999999999999E-2</v>
          </cell>
          <cell r="CK13" t="str">
            <v>All Perils</v>
          </cell>
          <cell r="CU13" t="str">
            <v>All PerilsCA43862</v>
          </cell>
          <cell r="CV13" t="str">
            <v>ALL</v>
          </cell>
          <cell r="CW13" t="str">
            <v>CA</v>
          </cell>
          <cell r="CX13">
            <v>43862</v>
          </cell>
          <cell r="CY13">
            <v>1639.94</v>
          </cell>
          <cell r="CZ13">
            <v>1675.97</v>
          </cell>
          <cell r="DB13" t="str">
            <v>Fire - TotalLoss and Paid DCCCombined42004120-Ult</v>
          </cell>
          <cell r="DC13" t="str">
            <v>Fire - TotalLoss and Paid DCCCombined2014</v>
          </cell>
          <cell r="DD13" t="str">
            <v>Fire - TotalCombined2014Ult</v>
          </cell>
          <cell r="DE13" t="str">
            <v>FT</v>
          </cell>
          <cell r="DF13" t="str">
            <v>Combined Incurred Loss and Paid DCC</v>
          </cell>
          <cell r="DG13" t="str">
            <v>Combined</v>
          </cell>
          <cell r="DH13">
            <v>42004</v>
          </cell>
          <cell r="DI13">
            <v>120</v>
          </cell>
          <cell r="DJ13" t="str">
            <v>Ult</v>
          </cell>
          <cell r="DK13">
            <v>1</v>
          </cell>
          <cell r="DL13">
            <v>119131387.12</v>
          </cell>
          <cell r="DN13" t="str">
            <v>Manual Entry</v>
          </cell>
          <cell r="DO13">
            <v>119131387.12</v>
          </cell>
          <cell r="DV13" t="str">
            <v>Wind/HailCombined4492612</v>
          </cell>
          <cell r="DW13" t="str">
            <v>Wind/HailCombined202212</v>
          </cell>
          <cell r="DX13" t="str">
            <v>Wind/HailCombined202212</v>
          </cell>
          <cell r="DY13" t="str">
            <v>WH</v>
          </cell>
          <cell r="DZ13" t="str">
            <v>CASE_INCRD_AMT_AND_PAID_DCC_AMT</v>
          </cell>
          <cell r="EA13">
            <v>44926</v>
          </cell>
          <cell r="EB13">
            <v>12</v>
          </cell>
          <cell r="EC13">
            <v>14844515.689999999</v>
          </cell>
          <cell r="EE13" t="str">
            <v>Wind/HailCombined4456112-24</v>
          </cell>
          <cell r="EF13" t="str">
            <v>WH</v>
          </cell>
          <cell r="EG13" t="str">
            <v>CASE_INCRD_AMT_AND_PAID_DCC_AMT</v>
          </cell>
          <cell r="EH13">
            <v>44561</v>
          </cell>
          <cell r="EI13">
            <v>12</v>
          </cell>
          <cell r="EJ13">
            <v>24</v>
          </cell>
          <cell r="EK13">
            <v>1.1899</v>
          </cell>
          <cell r="EM13" t="str">
            <v>Section IICombinedWeighted Average96-108</v>
          </cell>
          <cell r="EN13" t="str">
            <v>SEC2</v>
          </cell>
          <cell r="EO13" t="str">
            <v>CASE_INCRD_AMT_AND_PAID_DCC_AMT</v>
          </cell>
          <cell r="EP13" t="str">
            <v>Weighted Average</v>
          </cell>
          <cell r="EQ13">
            <v>96</v>
          </cell>
          <cell r="ER13">
            <v>108</v>
          </cell>
          <cell r="ES13">
            <v>1.0045999999999999</v>
          </cell>
          <cell r="EU13" t="str">
            <v>Section IICCPure Premium120Exponential RegressionPaid</v>
          </cell>
          <cell r="EV13" t="str">
            <v>SEC2</v>
          </cell>
          <cell r="EW13" t="str">
            <v>CC</v>
          </cell>
          <cell r="EX13" t="str">
            <v>Pure Premium</v>
          </cell>
          <cell r="EY13" t="str">
            <v>Exponential Regression</v>
          </cell>
          <cell r="EZ13" t="str">
            <v>Paid</v>
          </cell>
          <cell r="FA13">
            <v>120</v>
          </cell>
          <cell r="FB13">
            <v>1.6E-2</v>
          </cell>
          <cell r="FD13" t="str">
            <v>All PerilsHistoricalPure Premium</v>
          </cell>
          <cell r="FE13" t="str">
            <v>FT_WH_OEC_CR_SEC2</v>
          </cell>
          <cell r="FF13" t="str">
            <v>Historical</v>
          </cell>
          <cell r="FG13" t="str">
            <v>CA</v>
          </cell>
          <cell r="FH13" t="str">
            <v>Pure Premium</v>
          </cell>
          <cell r="FK13" t="str">
            <v>Rolled Up</v>
          </cell>
          <cell r="FM13">
            <v>9.1267799999999996E-2</v>
          </cell>
          <cell r="FO13" t="str">
            <v>Wind/HailCC43497</v>
          </cell>
          <cell r="FP13" t="str">
            <v>WH</v>
          </cell>
          <cell r="FQ13" t="str">
            <v>CC</v>
          </cell>
          <cell r="FR13">
            <v>43497</v>
          </cell>
          <cell r="FS13">
            <v>1.0992</v>
          </cell>
          <cell r="FT13">
            <v>8576.24</v>
          </cell>
          <cell r="FU13">
            <v>94.27</v>
          </cell>
          <cell r="FV13" t="str">
            <v>N</v>
          </cell>
          <cell r="FW13">
            <v>1.1301000000000001</v>
          </cell>
          <cell r="FX13">
            <v>8540.84</v>
          </cell>
          <cell r="FY13">
            <v>96.52</v>
          </cell>
          <cell r="FZ13" t="str">
            <v>N</v>
          </cell>
          <cell r="GB13" t="str">
            <v>All PerilsCC84Exponential Regression</v>
          </cell>
          <cell r="GC13" t="str">
            <v>ALL_COVS</v>
          </cell>
          <cell r="GD13" t="str">
            <v>CC</v>
          </cell>
          <cell r="GE13" t="str">
            <v>Exponential Regression</v>
          </cell>
          <cell r="GF13">
            <v>84</v>
          </cell>
          <cell r="GG13">
            <v>0.02</v>
          </cell>
          <cell r="GI13" t="str">
            <v>All Perils</v>
          </cell>
          <cell r="GR13" t="str">
            <v>All PerilsCC44986</v>
          </cell>
          <cell r="GS13" t="str">
            <v>ALL</v>
          </cell>
          <cell r="GT13" t="str">
            <v>CC</v>
          </cell>
          <cell r="GU13">
            <v>44986</v>
          </cell>
          <cell r="GV13">
            <v>13948276</v>
          </cell>
          <cell r="GX13" t="str">
            <v>All Perils</v>
          </cell>
          <cell r="HH13" t="str">
            <v>All PerilsCAAverageCaseIncurredAvg108</v>
          </cell>
          <cell r="HI13" t="str">
            <v>ALL</v>
          </cell>
          <cell r="HJ13" t="str">
            <v>Non-Cat A&amp;O as % of Loss &amp; DCC</v>
          </cell>
          <cell r="HK13" t="str">
            <v>CA</v>
          </cell>
          <cell r="HL13" t="str">
            <v>Average</v>
          </cell>
          <cell r="HM13" t="str">
            <v>CaseIncurredAvg</v>
          </cell>
          <cell r="HN13">
            <v>108</v>
          </cell>
          <cell r="HO13">
            <v>0.11799999999999999</v>
          </cell>
          <cell r="HQ13" t="str">
            <v>All PerilsCC42979</v>
          </cell>
          <cell r="HR13" t="str">
            <v>ALL</v>
          </cell>
          <cell r="HS13" t="str">
            <v>CC</v>
          </cell>
          <cell r="HT13">
            <v>42979</v>
          </cell>
          <cell r="HU13">
            <v>0.158</v>
          </cell>
          <cell r="HV13">
            <v>0.16300000000000001</v>
          </cell>
          <cell r="HW13">
            <v>0.13400000000000001</v>
          </cell>
          <cell r="HX13">
            <v>0.14499999999999999</v>
          </cell>
          <cell r="HY13">
            <v>851146026.73000002</v>
          </cell>
          <cell r="HZ13">
            <v>873426779.95000005</v>
          </cell>
          <cell r="IA13">
            <v>1252217240.01</v>
          </cell>
          <cell r="IB13">
            <v>1364311948.21</v>
          </cell>
          <cell r="IC13">
            <v>8.8000000000000009E-2</v>
          </cell>
          <cell r="ID13">
            <v>9.6000000000000002E-2</v>
          </cell>
          <cell r="IG13" t="str">
            <v>NON-HURR as % of EP</v>
          </cell>
          <cell r="IH13">
            <v>4.2000000000000003E-2</v>
          </cell>
          <cell r="IJ13">
            <v>4.2000000000000003E-2</v>
          </cell>
          <cell r="IL13" t="str">
            <v>CA12Linear Regression</v>
          </cell>
          <cell r="IM13" t="str">
            <v>CA</v>
          </cell>
          <cell r="IN13" t="str">
            <v>Linear Regression</v>
          </cell>
          <cell r="IO13">
            <v>12</v>
          </cell>
          <cell r="IP13">
            <v>6.2E-2</v>
          </cell>
          <cell r="IZ13" t="str">
            <v>CA44013</v>
          </cell>
          <cell r="JA13" t="str">
            <v>CA</v>
          </cell>
          <cell r="JB13">
            <v>44013</v>
          </cell>
          <cell r="JC13">
            <v>569827896.32000005</v>
          </cell>
          <cell r="JD13">
            <v>1148598</v>
          </cell>
          <cell r="JE13">
            <v>496.10733809391974</v>
          </cell>
          <cell r="JN13" t="str">
            <v>Fixed ExpensesCCAverage1</v>
          </cell>
          <cell r="JO13" t="str">
            <v>Fixed Expenses</v>
          </cell>
          <cell r="JP13" t="str">
            <v>CC</v>
          </cell>
          <cell r="JQ13" t="str">
            <v>Average</v>
          </cell>
          <cell r="JR13">
            <v>1</v>
          </cell>
          <cell r="JS13">
            <v>130.02000000000001</v>
          </cell>
          <cell r="JU13" t="str">
            <v>CC42430</v>
          </cell>
          <cell r="JV13" t="str">
            <v>CC</v>
          </cell>
          <cell r="JW13">
            <v>42430</v>
          </cell>
          <cell r="JX13">
            <v>0.122</v>
          </cell>
          <cell r="JY13">
            <v>2.5000000000000001E-2</v>
          </cell>
          <cell r="JZ13">
            <v>1649231096.3299999</v>
          </cell>
          <cell r="KA13">
            <v>1281355649.3399999</v>
          </cell>
          <cell r="KB13">
            <v>367875446.99000001</v>
          </cell>
          <cell r="KC13">
            <v>0.11600000000000001</v>
          </cell>
          <cell r="KD13">
            <v>0.09</v>
          </cell>
          <cell r="KE13">
            <v>2.6000000000000002E-2</v>
          </cell>
          <cell r="KF13">
            <v>131.30500000000001</v>
          </cell>
          <cell r="KG13">
            <v>102.01600000000001</v>
          </cell>
          <cell r="KH13">
            <v>29.289000000000001</v>
          </cell>
        </row>
        <row r="14">
          <cell r="W14" t="str">
            <v/>
          </cell>
          <cell r="AC14" t="str">
            <v/>
          </cell>
          <cell r="AN14" t="str">
            <v>Section II44926</v>
          </cell>
          <cell r="AO14" t="str">
            <v>SEC2</v>
          </cell>
          <cell r="AP14">
            <v>44926</v>
          </cell>
          <cell r="AQ14">
            <v>2536434762.1500001</v>
          </cell>
          <cell r="AR14">
            <v>1.1435999999999999</v>
          </cell>
          <cell r="AS14">
            <v>1</v>
          </cell>
          <cell r="AT14">
            <v>2900666793.9899998</v>
          </cell>
          <cell r="AU14">
            <v>84400726.989999995</v>
          </cell>
          <cell r="AV14">
            <v>1.07639</v>
          </cell>
          <cell r="AW14">
            <v>1.2493000000000001</v>
          </cell>
          <cell r="AX14">
            <v>1</v>
          </cell>
          <cell r="AY14">
            <v>113496529.48999999</v>
          </cell>
          <cell r="AZ14">
            <v>3.9E-2</v>
          </cell>
          <cell r="BA14">
            <v>0.25</v>
          </cell>
          <cell r="BB14">
            <v>0.04</v>
          </cell>
          <cell r="BD14" t="str">
            <v/>
          </cell>
          <cell r="CC14" t="str">
            <v>All PerilsCred108Exponential RegressionWritten</v>
          </cell>
          <cell r="CD14" t="str">
            <v>ALL_COVS</v>
          </cell>
          <cell r="CE14" t="str">
            <v>Cred</v>
          </cell>
          <cell r="CF14" t="str">
            <v>Exponential Regression</v>
          </cell>
          <cell r="CG14" t="str">
            <v>Written</v>
          </cell>
          <cell r="CH14">
            <v>108</v>
          </cell>
          <cell r="CI14">
            <v>5.6000000000000001E-2</v>
          </cell>
          <cell r="CK14" t="str">
            <v>All Perils</v>
          </cell>
          <cell r="CU14" t="str">
            <v>All PerilsCA41760</v>
          </cell>
          <cell r="CV14" t="str">
            <v>ALL</v>
          </cell>
          <cell r="CW14" t="str">
            <v>CA</v>
          </cell>
          <cell r="CX14">
            <v>41760</v>
          </cell>
          <cell r="CY14">
            <v>1309.9000000000001</v>
          </cell>
          <cell r="CZ14">
            <v>1325.3</v>
          </cell>
          <cell r="DB14" t="str">
            <v>Wind/HailLoss and Paid DCCCombined4346572-84</v>
          </cell>
          <cell r="DC14" t="str">
            <v>Wind/HailLoss and Paid DCCCombined2018</v>
          </cell>
          <cell r="DD14" t="str">
            <v>Wind/HailCombined201884</v>
          </cell>
          <cell r="DE14" t="str">
            <v>WH</v>
          </cell>
          <cell r="DF14" t="str">
            <v>Combined Incurred Loss and Paid DCC</v>
          </cell>
          <cell r="DG14" t="str">
            <v>Combined</v>
          </cell>
          <cell r="DH14">
            <v>43465</v>
          </cell>
          <cell r="DI14">
            <v>72</v>
          </cell>
          <cell r="DJ14" t="str">
            <v>84</v>
          </cell>
          <cell r="DK14">
            <v>1</v>
          </cell>
          <cell r="DL14">
            <v>12441178.34</v>
          </cell>
          <cell r="DN14" t="str">
            <v>5 yr Olympic</v>
          </cell>
          <cell r="DO14">
            <v>12441178.34</v>
          </cell>
          <cell r="DV14" t="str">
            <v>Wind/HailCombined4492624</v>
          </cell>
          <cell r="DW14" t="str">
            <v>Wind/HailCombined202224</v>
          </cell>
          <cell r="DX14" t="str">
            <v>Wind/HailCombined202224</v>
          </cell>
          <cell r="DY14" t="str">
            <v>WH</v>
          </cell>
          <cell r="DZ14" t="str">
            <v>CASE_INCRD_AMT_AND_PAID_DCC_AMT</v>
          </cell>
          <cell r="EA14">
            <v>44926</v>
          </cell>
          <cell r="EB14">
            <v>24</v>
          </cell>
          <cell r="EC14">
            <v>18712801.940000001</v>
          </cell>
          <cell r="EE14" t="str">
            <v>Wind/HailCombined4456124-36</v>
          </cell>
          <cell r="EF14" t="str">
            <v>WH</v>
          </cell>
          <cell r="EG14" t="str">
            <v>CASE_INCRD_AMT_AND_PAID_DCC_AMT</v>
          </cell>
          <cell r="EH14">
            <v>44561</v>
          </cell>
          <cell r="EI14">
            <v>24</v>
          </cell>
          <cell r="EJ14">
            <v>36</v>
          </cell>
          <cell r="EK14">
            <v>1.0407</v>
          </cell>
          <cell r="EM14" t="str">
            <v>Section IICombinedWeighted Average108-120</v>
          </cell>
          <cell r="EN14" t="str">
            <v>SEC2</v>
          </cell>
          <cell r="EO14" t="str">
            <v>CASE_INCRD_AMT_AND_PAID_DCC_AMT</v>
          </cell>
          <cell r="EP14" t="str">
            <v>Weighted Average</v>
          </cell>
          <cell r="EQ14">
            <v>108</v>
          </cell>
          <cell r="ER14">
            <v>120</v>
          </cell>
          <cell r="ES14">
            <v>1.0067999999999999</v>
          </cell>
          <cell r="EU14" t="str">
            <v>Section IICCSeverity120Exponential RegressionPaid</v>
          </cell>
          <cell r="EV14" t="str">
            <v>SEC2</v>
          </cell>
          <cell r="EW14" t="str">
            <v>CC</v>
          </cell>
          <cell r="EX14" t="str">
            <v>Severity</v>
          </cell>
          <cell r="EY14" t="str">
            <v>Exponential Regression</v>
          </cell>
          <cell r="EZ14" t="str">
            <v>Paid</v>
          </cell>
          <cell r="FA14">
            <v>120</v>
          </cell>
          <cell r="FB14">
            <v>7.8E-2</v>
          </cell>
          <cell r="FD14" t="str">
            <v>All PerilsHistoricalSeverity</v>
          </cell>
          <cell r="FE14" t="str">
            <v>FT_WH_OEC_CR_SEC2</v>
          </cell>
          <cell r="FF14" t="str">
            <v>Historical</v>
          </cell>
          <cell r="FG14" t="str">
            <v>CA</v>
          </cell>
          <cell r="FH14" t="str">
            <v>Severity</v>
          </cell>
          <cell r="FK14" t="str">
            <v>Rolled Up</v>
          </cell>
          <cell r="FM14">
            <v>0.12678809999999999</v>
          </cell>
          <cell r="FO14" t="str">
            <v>CrimeCA44562</v>
          </cell>
          <cell r="FP14" t="str">
            <v>CR</v>
          </cell>
          <cell r="FQ14" t="str">
            <v>CA</v>
          </cell>
          <cell r="FR14">
            <v>44562</v>
          </cell>
          <cell r="FS14">
            <v>0.2195</v>
          </cell>
          <cell r="FT14">
            <v>6587.7</v>
          </cell>
          <cell r="FU14">
            <v>14.46</v>
          </cell>
          <cell r="FV14" t="str">
            <v>N</v>
          </cell>
          <cell r="FW14">
            <v>0.2243</v>
          </cell>
          <cell r="FX14">
            <v>6861.35</v>
          </cell>
          <cell r="FY14">
            <v>15.39</v>
          </cell>
          <cell r="FZ14" t="str">
            <v>N</v>
          </cell>
          <cell r="GB14" t="str">
            <v>All PerilsCC108Exponential Regression</v>
          </cell>
          <cell r="GC14" t="str">
            <v>ALL_COVS</v>
          </cell>
          <cell r="GD14" t="str">
            <v>CC</v>
          </cell>
          <cell r="GE14" t="str">
            <v>Exponential Regression</v>
          </cell>
          <cell r="GF14">
            <v>108</v>
          </cell>
          <cell r="GG14">
            <v>1.4E-2</v>
          </cell>
          <cell r="GI14" t="str">
            <v>All Perils</v>
          </cell>
          <cell r="GR14" t="str">
            <v>All PerilsCC43647</v>
          </cell>
          <cell r="GS14" t="str">
            <v>ALL</v>
          </cell>
          <cell r="GT14" t="str">
            <v>CC</v>
          </cell>
          <cell r="GU14">
            <v>43647</v>
          </cell>
          <cell r="GV14">
            <v>12626461</v>
          </cell>
          <cell r="GX14" t="str">
            <v>All Perils</v>
          </cell>
          <cell r="HH14" t="str">
            <v>All PerilsCAAverageIncurredAvg108</v>
          </cell>
          <cell r="HI14" t="str">
            <v>ALL</v>
          </cell>
          <cell r="HJ14" t="str">
            <v>Non-Cat A&amp;O as % of Loss &amp; DCC</v>
          </cell>
          <cell r="HK14" t="str">
            <v>CA</v>
          </cell>
          <cell r="HL14" t="str">
            <v>Average</v>
          </cell>
          <cell r="HM14" t="str">
            <v>IncurredAvg</v>
          </cell>
          <cell r="HN14">
            <v>108</v>
          </cell>
          <cell r="HO14">
            <v>0.11799999999999999</v>
          </cell>
          <cell r="HQ14" t="str">
            <v>All PerilsCA42552</v>
          </cell>
          <cell r="HR14" t="str">
            <v>ALL</v>
          </cell>
          <cell r="HS14" t="str">
            <v>CA</v>
          </cell>
          <cell r="HT14">
            <v>42552</v>
          </cell>
          <cell r="HU14">
            <v>0.15</v>
          </cell>
          <cell r="HV14">
            <v>0.16500000000000001</v>
          </cell>
          <cell r="HW14">
            <v>0.125</v>
          </cell>
          <cell r="HX14">
            <v>0.14000000000000001</v>
          </cell>
          <cell r="HY14">
            <v>74702784.810000002</v>
          </cell>
          <cell r="HZ14">
            <v>81667573.329999998</v>
          </cell>
          <cell r="IA14">
            <v>79910350.620000005</v>
          </cell>
          <cell r="IB14">
            <v>89023959.140000001</v>
          </cell>
          <cell r="IC14">
            <v>7.8E-2</v>
          </cell>
          <cell r="ID14">
            <v>8.7000000000000008E-2</v>
          </cell>
          <cell r="IG14" t="str">
            <v>PRIOR_EXTNL_CNTGY_FCTR</v>
          </cell>
          <cell r="IH14">
            <v>0.02</v>
          </cell>
          <cell r="IJ14">
            <v>0.02</v>
          </cell>
          <cell r="IL14" t="str">
            <v>CA24Linear Regression</v>
          </cell>
          <cell r="IM14" t="str">
            <v>CA</v>
          </cell>
          <cell r="IN14" t="str">
            <v>Linear Regression</v>
          </cell>
          <cell r="IO14">
            <v>24</v>
          </cell>
          <cell r="IP14">
            <v>8.5000000000000006E-2</v>
          </cell>
          <cell r="IZ14" t="str">
            <v>CC43313</v>
          </cell>
          <cell r="JA14" t="str">
            <v>CC</v>
          </cell>
          <cell r="JB14">
            <v>43313</v>
          </cell>
          <cell r="JC14">
            <v>3596742078.29</v>
          </cell>
          <cell r="JD14">
            <v>12558830</v>
          </cell>
          <cell r="JE14">
            <v>286.39149333894954</v>
          </cell>
          <cell r="JN14" t="str">
            <v>Fixed Expense DollarsCCAverage1</v>
          </cell>
          <cell r="JO14" t="str">
            <v>Fixed Expense Dollars</v>
          </cell>
          <cell r="JP14" t="str">
            <v>CC</v>
          </cell>
          <cell r="JQ14" t="str">
            <v>Average</v>
          </cell>
          <cell r="JR14">
            <v>1</v>
          </cell>
          <cell r="JS14">
            <v>1866716955.1500001</v>
          </cell>
          <cell r="JU14" t="str">
            <v>CA42583</v>
          </cell>
          <cell r="JV14" t="str">
            <v>CA</v>
          </cell>
          <cell r="JW14">
            <v>42583</v>
          </cell>
          <cell r="JX14">
            <v>0.11900000000000001</v>
          </cell>
          <cell r="JY14">
            <v>2.4E-2</v>
          </cell>
          <cell r="JZ14">
            <v>130827394.37</v>
          </cell>
          <cell r="KA14">
            <v>104144891.59</v>
          </cell>
          <cell r="KB14">
            <v>26682502.780000001</v>
          </cell>
          <cell r="KC14">
            <v>0.128</v>
          </cell>
          <cell r="KD14">
            <v>0.10200000000000001</v>
          </cell>
          <cell r="KE14">
            <v>2.6000000000000002E-2</v>
          </cell>
          <cell r="KF14">
            <v>115.84700000000001</v>
          </cell>
          <cell r="KG14">
            <v>92.220000000000013</v>
          </cell>
          <cell r="KH14">
            <v>23.626999999999999</v>
          </cell>
        </row>
        <row r="15">
          <cell r="W15" t="str">
            <v/>
          </cell>
          <cell r="AC15" t="str">
            <v/>
          </cell>
          <cell r="AN15" t="str">
            <v>Section II44561</v>
          </cell>
          <cell r="AO15" t="str">
            <v>SEC2</v>
          </cell>
          <cell r="AP15">
            <v>44561</v>
          </cell>
          <cell r="AQ15">
            <v>2232363055.4899998</v>
          </cell>
          <cell r="AR15">
            <v>1.2294</v>
          </cell>
          <cell r="AS15">
            <v>1</v>
          </cell>
          <cell r="AT15">
            <v>2744467140.4200001</v>
          </cell>
          <cell r="AU15">
            <v>78208893.790000007</v>
          </cell>
          <cell r="AV15">
            <v>1.07639</v>
          </cell>
          <cell r="AW15">
            <v>1.3142</v>
          </cell>
          <cell r="AX15">
            <v>1</v>
          </cell>
          <cell r="AY15">
            <v>110633654.98999999</v>
          </cell>
          <cell r="AZ15">
            <v>0.04</v>
          </cell>
          <cell r="BA15">
            <v>0.25</v>
          </cell>
          <cell r="BB15">
            <v>0.04</v>
          </cell>
          <cell r="BD15" t="str">
            <v/>
          </cell>
          <cell r="CC15" t="str">
            <v>All PerilsCred120Exponential RegressionEarned</v>
          </cell>
          <cell r="CD15" t="str">
            <v>ALL_COVS</v>
          </cell>
          <cell r="CE15" t="str">
            <v>Cred</v>
          </cell>
          <cell r="CF15" t="str">
            <v>Exponential Regression</v>
          </cell>
          <cell r="CG15" t="str">
            <v>Earned</v>
          </cell>
          <cell r="CH15">
            <v>120</v>
          </cell>
          <cell r="CI15">
            <v>5.1999999999999998E-2</v>
          </cell>
          <cell r="CK15" t="str">
            <v>All Perils</v>
          </cell>
          <cell r="CU15" t="str">
            <v>All PerilsCC43101</v>
          </cell>
          <cell r="CV15" t="str">
            <v>ALL</v>
          </cell>
          <cell r="CW15" t="str">
            <v>CC</v>
          </cell>
          <cell r="CX15">
            <v>43101</v>
          </cell>
          <cell r="CY15">
            <v>1380.22</v>
          </cell>
          <cell r="CZ15">
            <v>1391.1</v>
          </cell>
          <cell r="DB15" t="str">
            <v>Fire - TotalLoss and Paid DCCCombined42369108-120</v>
          </cell>
          <cell r="DC15" t="str">
            <v>Fire - TotalLoss and Paid DCCCombined2015</v>
          </cell>
          <cell r="DD15" t="str">
            <v>Fire - TotalCombined2015120</v>
          </cell>
          <cell r="DE15" t="str">
            <v>FT</v>
          </cell>
          <cell r="DF15" t="str">
            <v>Combined Incurred Loss and Paid DCC</v>
          </cell>
          <cell r="DG15" t="str">
            <v>Combined</v>
          </cell>
          <cell r="DH15">
            <v>42369</v>
          </cell>
          <cell r="DI15">
            <v>108</v>
          </cell>
          <cell r="DJ15" t="str">
            <v>120</v>
          </cell>
          <cell r="DK15">
            <v>1</v>
          </cell>
          <cell r="DL15">
            <v>128152053.92</v>
          </cell>
          <cell r="DN15" t="str">
            <v>Manual Entry</v>
          </cell>
          <cell r="DO15">
            <v>128152053.92</v>
          </cell>
          <cell r="DV15" t="str">
            <v>Fire - TotalCombined4492612</v>
          </cell>
          <cell r="DW15" t="str">
            <v>Fire - TotalCombined202212</v>
          </cell>
          <cell r="DX15" t="str">
            <v>Fire - TotalCombined202212</v>
          </cell>
          <cell r="DY15" t="str">
            <v>FT</v>
          </cell>
          <cell r="DZ15" t="str">
            <v>CASE_INCRD_AMT_AND_PAID_DCC_AMT</v>
          </cell>
          <cell r="EA15">
            <v>44926</v>
          </cell>
          <cell r="EB15">
            <v>12</v>
          </cell>
          <cell r="EC15">
            <v>206640891.41</v>
          </cell>
          <cell r="EE15" t="str">
            <v>Fire - TotalCombined4456112-24</v>
          </cell>
          <cell r="EF15" t="str">
            <v>FT</v>
          </cell>
          <cell r="EG15" t="str">
            <v>CASE_INCRD_AMT_AND_PAID_DCC_AMT</v>
          </cell>
          <cell r="EH15">
            <v>44561</v>
          </cell>
          <cell r="EI15">
            <v>12</v>
          </cell>
          <cell r="EJ15">
            <v>24</v>
          </cell>
          <cell r="EK15">
            <v>1.1216999999999999</v>
          </cell>
          <cell r="EM15" t="str">
            <v>Section IICombinedOlympic36-48</v>
          </cell>
          <cell r="EN15" t="str">
            <v>SEC2</v>
          </cell>
          <cell r="EO15" t="str">
            <v>CASE_INCRD_AMT_AND_PAID_DCC_AMT</v>
          </cell>
          <cell r="EP15" t="str">
            <v>Olympic</v>
          </cell>
          <cell r="EQ15">
            <v>36</v>
          </cell>
          <cell r="ER15">
            <v>48</v>
          </cell>
          <cell r="ES15">
            <v>1.1959</v>
          </cell>
          <cell r="EU15" t="str">
            <v>Section IICCSeverity12Exponential RegressionPaid</v>
          </cell>
          <cell r="EV15" t="str">
            <v>SEC2</v>
          </cell>
          <cell r="EW15" t="str">
            <v>CC</v>
          </cell>
          <cell r="EX15" t="str">
            <v>Severity</v>
          </cell>
          <cell r="EY15" t="str">
            <v>Exponential Regression</v>
          </cell>
          <cell r="EZ15" t="str">
            <v>Paid</v>
          </cell>
          <cell r="FA15">
            <v>12</v>
          </cell>
          <cell r="FB15">
            <v>-1.4E-2</v>
          </cell>
          <cell r="FD15" t="str">
            <v>OECHistoricalFrequency Per 100</v>
          </cell>
          <cell r="FE15" t="str">
            <v>OEC</v>
          </cell>
          <cell r="FF15" t="str">
            <v>Historical</v>
          </cell>
          <cell r="FG15" t="str">
            <v>CA</v>
          </cell>
          <cell r="FH15" t="str">
            <v>Frequency Per 100</v>
          </cell>
          <cell r="FI15" t="str">
            <v>Exponential Regression</v>
          </cell>
          <cell r="FJ15" t="str">
            <v>Paid</v>
          </cell>
          <cell r="FK15" t="str">
            <v>Trend Line</v>
          </cell>
          <cell r="FL15">
            <v>60</v>
          </cell>
          <cell r="FM15">
            <v>-3.2828799999999998E-2</v>
          </cell>
          <cell r="FO15" t="str">
            <v>Fire - TotalCA44562</v>
          </cell>
          <cell r="FP15" t="str">
            <v>FT</v>
          </cell>
          <cell r="FQ15" t="str">
            <v>CA</v>
          </cell>
          <cell r="FR15">
            <v>44562</v>
          </cell>
          <cell r="FS15">
            <v>0.1525</v>
          </cell>
          <cell r="FT15">
            <v>106950.82</v>
          </cell>
          <cell r="FU15">
            <v>163.1</v>
          </cell>
          <cell r="FV15" t="str">
            <v>N</v>
          </cell>
          <cell r="FW15">
            <v>0.1585</v>
          </cell>
          <cell r="FX15">
            <v>109911.67</v>
          </cell>
          <cell r="FY15">
            <v>174.21</v>
          </cell>
          <cell r="FZ15" t="str">
            <v>N</v>
          </cell>
          <cell r="GB15" t="str">
            <v>All PerilsCC120Exponential Regression</v>
          </cell>
          <cell r="GC15" t="str">
            <v>ALL_COVS</v>
          </cell>
          <cell r="GD15" t="str">
            <v>CC</v>
          </cell>
          <cell r="GE15" t="str">
            <v>Exponential Regression</v>
          </cell>
          <cell r="GF15">
            <v>120</v>
          </cell>
          <cell r="GG15">
            <v>1.2E-2</v>
          </cell>
          <cell r="GI15" t="str">
            <v>All Perils</v>
          </cell>
          <cell r="GR15" t="str">
            <v>All PerilsCC42795</v>
          </cell>
          <cell r="GS15" t="str">
            <v>ALL</v>
          </cell>
          <cell r="GT15" t="str">
            <v>CC</v>
          </cell>
          <cell r="GU15">
            <v>42795</v>
          </cell>
          <cell r="GV15">
            <v>12602763</v>
          </cell>
          <cell r="GX15" t="str">
            <v>All Perils</v>
          </cell>
          <cell r="HH15" t="str">
            <v>All PerilsCAAveragePaidAvg108</v>
          </cell>
          <cell r="HI15" t="str">
            <v>ALL</v>
          </cell>
          <cell r="HJ15" t="str">
            <v>Non-Cat A&amp;O as % of Loss &amp; DCC</v>
          </cell>
          <cell r="HK15" t="str">
            <v>CA</v>
          </cell>
          <cell r="HL15" t="str">
            <v>Average</v>
          </cell>
          <cell r="HM15" t="str">
            <v>PaidAvg</v>
          </cell>
          <cell r="HN15">
            <v>108</v>
          </cell>
          <cell r="HO15">
            <v>0.111</v>
          </cell>
          <cell r="HQ15" t="str">
            <v>All PerilsCC43525</v>
          </cell>
          <cell r="HR15" t="str">
            <v>ALL</v>
          </cell>
          <cell r="HS15" t="str">
            <v>CC</v>
          </cell>
          <cell r="HT15">
            <v>43525</v>
          </cell>
          <cell r="HU15">
            <v>0.14200000000000002</v>
          </cell>
          <cell r="HV15">
            <v>0.123</v>
          </cell>
          <cell r="HW15">
            <v>0.111</v>
          </cell>
          <cell r="HX15">
            <v>0.1</v>
          </cell>
          <cell r="HY15">
            <v>796436703.99000001</v>
          </cell>
          <cell r="HZ15">
            <v>713701643.85000002</v>
          </cell>
          <cell r="IA15">
            <v>1113394482.3</v>
          </cell>
          <cell r="IB15">
            <v>1019407701.16</v>
          </cell>
          <cell r="IC15">
            <v>7.4999999999999997E-2</v>
          </cell>
          <cell r="ID15">
            <v>6.9000000000000006E-2</v>
          </cell>
          <cell r="IG15" t="str">
            <v>PRIOR_EXTNL_PRFT_FCTR</v>
          </cell>
          <cell r="IH15">
            <v>0.1</v>
          </cell>
          <cell r="II15">
            <v>0.125</v>
          </cell>
          <cell r="IJ15">
            <v>0.125</v>
          </cell>
          <cell r="IL15" t="str">
            <v>CA36Linear Regression</v>
          </cell>
          <cell r="IM15" t="str">
            <v>CA</v>
          </cell>
          <cell r="IN15" t="str">
            <v>Linear Regression</v>
          </cell>
          <cell r="IO15">
            <v>36</v>
          </cell>
          <cell r="IP15">
            <v>0.09</v>
          </cell>
          <cell r="IZ15" t="str">
            <v>CA44440</v>
          </cell>
          <cell r="JA15" t="str">
            <v>CA</v>
          </cell>
          <cell r="JB15">
            <v>44440</v>
          </cell>
          <cell r="JC15">
            <v>649795745.40999997</v>
          </cell>
          <cell r="JD15">
            <v>1184342</v>
          </cell>
          <cell r="JE15">
            <v>548.65549428290137</v>
          </cell>
          <cell r="JN15" t="str">
            <v>TaxesCCAverage1</v>
          </cell>
          <cell r="JO15" t="str">
            <v>Taxes</v>
          </cell>
          <cell r="JP15" t="str">
            <v>CC</v>
          </cell>
          <cell r="JQ15" t="str">
            <v>Average</v>
          </cell>
          <cell r="JR15">
            <v>1</v>
          </cell>
          <cell r="JS15">
            <v>2.4E-2</v>
          </cell>
          <cell r="JU15" t="str">
            <v>CC43922</v>
          </cell>
          <cell r="JV15" t="str">
            <v>CC</v>
          </cell>
          <cell r="JW15">
            <v>43922</v>
          </cell>
          <cell r="JX15">
            <v>0.115</v>
          </cell>
          <cell r="JY15">
            <v>2.5000000000000001E-2</v>
          </cell>
          <cell r="JZ15">
            <v>1641491837.55</v>
          </cell>
          <cell r="KA15">
            <v>1329922169.45</v>
          </cell>
          <cell r="KB15">
            <v>311569668.10000002</v>
          </cell>
          <cell r="KC15">
            <v>0.107</v>
          </cell>
          <cell r="KD15">
            <v>8.7000000000000008E-2</v>
          </cell>
          <cell r="KE15">
            <v>0.02</v>
          </cell>
          <cell r="KF15">
            <v>128.70099999999999</v>
          </cell>
          <cell r="KG15">
            <v>104.27200000000001</v>
          </cell>
          <cell r="KH15">
            <v>24.429000000000002</v>
          </cell>
        </row>
        <row r="16">
          <cell r="W16" t="str">
            <v/>
          </cell>
          <cell r="AC16" t="str">
            <v/>
          </cell>
          <cell r="AN16" t="str">
            <v>Section II44196</v>
          </cell>
          <cell r="AO16" t="str">
            <v>SEC2</v>
          </cell>
          <cell r="AP16">
            <v>44196</v>
          </cell>
          <cell r="AQ16">
            <v>1995248054.76</v>
          </cell>
          <cell r="AR16">
            <v>1.3216000000000001</v>
          </cell>
          <cell r="AS16">
            <v>1</v>
          </cell>
          <cell r="AT16">
            <v>2636919829.1700001</v>
          </cell>
          <cell r="AU16">
            <v>76142178.349999994</v>
          </cell>
          <cell r="AV16">
            <v>1.07639</v>
          </cell>
          <cell r="AW16">
            <v>1.3826000000000001</v>
          </cell>
          <cell r="AX16">
            <v>1</v>
          </cell>
          <cell r="AY16">
            <v>113316070.08</v>
          </cell>
          <cell r="AZ16">
            <v>4.2999999999999997E-2</v>
          </cell>
          <cell r="BA16">
            <v>0.25</v>
          </cell>
          <cell r="BB16">
            <v>0.04</v>
          </cell>
          <cell r="BD16" t="str">
            <v/>
          </cell>
          <cell r="CC16" t="str">
            <v>All PerilsCred120Exponential RegressionWritten</v>
          </cell>
          <cell r="CD16" t="str">
            <v>ALL_COVS</v>
          </cell>
          <cell r="CE16" t="str">
            <v>Cred</v>
          </cell>
          <cell r="CF16" t="str">
            <v>Exponential Regression</v>
          </cell>
          <cell r="CG16" t="str">
            <v>Written</v>
          </cell>
          <cell r="CH16">
            <v>120</v>
          </cell>
          <cell r="CI16">
            <v>5.5E-2</v>
          </cell>
          <cell r="CK16" t="str">
            <v>All Perils</v>
          </cell>
          <cell r="CU16" t="str">
            <v>All PerilsCC44652</v>
          </cell>
          <cell r="CV16" t="str">
            <v>ALL</v>
          </cell>
          <cell r="CW16" t="str">
            <v>CC</v>
          </cell>
          <cell r="CX16">
            <v>44652</v>
          </cell>
          <cell r="CY16">
            <v>1600.92</v>
          </cell>
          <cell r="CZ16">
            <v>1659.24</v>
          </cell>
          <cell r="DB16" t="str">
            <v>Wind/HailLoss and Paid DCCCombined4346584-96</v>
          </cell>
          <cell r="DC16" t="str">
            <v>Wind/HailLoss and Paid DCCCombined2018</v>
          </cell>
          <cell r="DD16" t="str">
            <v>Wind/HailCombined201896</v>
          </cell>
          <cell r="DE16" t="str">
            <v>WH</v>
          </cell>
          <cell r="DF16" t="str">
            <v>Combined Incurred Loss and Paid DCC</v>
          </cell>
          <cell r="DG16" t="str">
            <v>Combined</v>
          </cell>
          <cell r="DH16">
            <v>43465</v>
          </cell>
          <cell r="DI16">
            <v>84</v>
          </cell>
          <cell r="DJ16" t="str">
            <v>96</v>
          </cell>
          <cell r="DK16">
            <v>1</v>
          </cell>
          <cell r="DL16">
            <v>12441178.34</v>
          </cell>
          <cell r="DN16" t="str">
            <v>5 yr Olympic</v>
          </cell>
          <cell r="DO16">
            <v>12441178.34</v>
          </cell>
          <cell r="DV16" t="str">
            <v>Fire - TotalCombined4492624</v>
          </cell>
          <cell r="DW16" t="str">
            <v>Fire - TotalCombined202224</v>
          </cell>
          <cell r="DX16" t="str">
            <v>Fire - TotalCombined202224</v>
          </cell>
          <cell r="DY16" t="str">
            <v>FT</v>
          </cell>
          <cell r="DZ16" t="str">
            <v>CASE_INCRD_AMT_AND_PAID_DCC_AMT</v>
          </cell>
          <cell r="EA16">
            <v>44926</v>
          </cell>
          <cell r="EB16">
            <v>24</v>
          </cell>
          <cell r="EC16">
            <v>245345303.59999999</v>
          </cell>
          <cell r="EE16" t="str">
            <v>Fire - TotalCombined4456124-36</v>
          </cell>
          <cell r="EF16" t="str">
            <v>FT</v>
          </cell>
          <cell r="EG16" t="str">
            <v>CASE_INCRD_AMT_AND_PAID_DCC_AMT</v>
          </cell>
          <cell r="EH16">
            <v>44561</v>
          </cell>
          <cell r="EI16">
            <v>24</v>
          </cell>
          <cell r="EJ16">
            <v>36</v>
          </cell>
          <cell r="EK16">
            <v>0.98740000000000006</v>
          </cell>
          <cell r="EM16" t="str">
            <v>Section IICombinedOlympic48-60</v>
          </cell>
          <cell r="EN16" t="str">
            <v>SEC2</v>
          </cell>
          <cell r="EO16" t="str">
            <v>CASE_INCRD_AMT_AND_PAID_DCC_AMT</v>
          </cell>
          <cell r="EP16" t="str">
            <v>Olympic</v>
          </cell>
          <cell r="EQ16">
            <v>48</v>
          </cell>
          <cell r="ER16">
            <v>60</v>
          </cell>
          <cell r="ES16">
            <v>1.1073999999999999</v>
          </cell>
          <cell r="EU16" t="str">
            <v>Section IICCFrequency Per 10024Exponential RegressionCaseIncurred</v>
          </cell>
          <cell r="EV16" t="str">
            <v>SEC2</v>
          </cell>
          <cell r="EW16" t="str">
            <v>CC</v>
          </cell>
          <cell r="EX16" t="str">
            <v>Frequency Per 100</v>
          </cell>
          <cell r="EY16" t="str">
            <v>Exponential Regression</v>
          </cell>
          <cell r="EZ16" t="str">
            <v>CaseIncurred</v>
          </cell>
          <cell r="FA16">
            <v>24</v>
          </cell>
          <cell r="FB16">
            <v>2.3E-2</v>
          </cell>
          <cell r="FD16" t="str">
            <v>OECHistoricalPure Premium</v>
          </cell>
          <cell r="FE16" t="str">
            <v>OEC</v>
          </cell>
          <cell r="FF16" t="str">
            <v>Historical</v>
          </cell>
          <cell r="FG16" t="str">
            <v>CA</v>
          </cell>
          <cell r="FH16" t="str">
            <v>Pure Premium</v>
          </cell>
          <cell r="FK16" t="str">
            <v>Calculated</v>
          </cell>
          <cell r="FM16">
            <v>9.5000000000000001E-2</v>
          </cell>
          <cell r="FO16" t="str">
            <v>All PerilsCA44562</v>
          </cell>
          <cell r="FP16" t="str">
            <v>FT_WH_OEC_CR_SEC2</v>
          </cell>
          <cell r="FQ16" t="str">
            <v>CA</v>
          </cell>
          <cell r="FR16">
            <v>44562</v>
          </cell>
          <cell r="FS16">
            <v>1.94</v>
          </cell>
          <cell r="FT16">
            <v>27791.75</v>
          </cell>
          <cell r="FU16">
            <v>539.16</v>
          </cell>
          <cell r="FV16" t="str">
            <v>N</v>
          </cell>
          <cell r="FW16">
            <v>1.9393</v>
          </cell>
          <cell r="FX16">
            <v>28889.81</v>
          </cell>
          <cell r="FY16">
            <v>560.26</v>
          </cell>
          <cell r="FZ16" t="str">
            <v>N</v>
          </cell>
          <cell r="GB16" t="str">
            <v>All PerilsCA12Linear Regression</v>
          </cell>
          <cell r="GC16" t="str">
            <v>ALL_COVS</v>
          </cell>
          <cell r="GD16" t="str">
            <v>CA</v>
          </cell>
          <cell r="GE16" t="str">
            <v>Linear Regression</v>
          </cell>
          <cell r="GF16">
            <v>12</v>
          </cell>
          <cell r="GG16">
            <v>-2E-3</v>
          </cell>
          <cell r="GI16" t="str">
            <v>All Perils</v>
          </cell>
          <cell r="GR16" t="str">
            <v>All PerilsCC44805</v>
          </cell>
          <cell r="GS16" t="str">
            <v>ALL</v>
          </cell>
          <cell r="GT16" t="str">
            <v>CC</v>
          </cell>
          <cell r="GU16">
            <v>44805</v>
          </cell>
          <cell r="GV16">
            <v>13705752</v>
          </cell>
          <cell r="GX16" t="str">
            <v>All Perils</v>
          </cell>
          <cell r="HH16" t="str">
            <v>All PerilsCAAverageCaseIncurredAvg120</v>
          </cell>
          <cell r="HI16" t="str">
            <v>ALL</v>
          </cell>
          <cell r="HJ16" t="str">
            <v>Non-Cat A&amp;O as % of Loss &amp; DCC</v>
          </cell>
          <cell r="HK16" t="str">
            <v>CA</v>
          </cell>
          <cell r="HL16" t="str">
            <v>Average</v>
          </cell>
          <cell r="HM16" t="str">
            <v>CaseIncurredAvg</v>
          </cell>
          <cell r="HN16">
            <v>120</v>
          </cell>
          <cell r="HO16">
            <v>0.125</v>
          </cell>
          <cell r="HQ16" t="str">
            <v>All PerilsCA44044</v>
          </cell>
          <cell r="HR16" t="str">
            <v>ALL</v>
          </cell>
          <cell r="HS16" t="str">
            <v>CA</v>
          </cell>
          <cell r="HT16">
            <v>44044</v>
          </cell>
          <cell r="HU16">
            <v>8.6000000000000007E-2</v>
          </cell>
          <cell r="HV16">
            <v>8.2000000000000003E-2</v>
          </cell>
          <cell r="HW16">
            <v>-0.224</v>
          </cell>
          <cell r="HX16">
            <v>-0.33200000000000002</v>
          </cell>
          <cell r="HY16">
            <v>50127262.969999999</v>
          </cell>
          <cell r="HZ16">
            <v>49235213.549999997</v>
          </cell>
          <cell r="IA16">
            <v>54742855.840000004</v>
          </cell>
          <cell r="IB16">
            <v>74510003.420000002</v>
          </cell>
          <cell r="IC16">
            <v>4.4999999999999998E-2</v>
          </cell>
          <cell r="ID16">
            <v>6.0999999999999999E-2</v>
          </cell>
          <cell r="IG16" t="str">
            <v>PRIOR_INTN_CNTGY_FCTR</v>
          </cell>
          <cell r="IH16">
            <v>0.02</v>
          </cell>
          <cell r="IJ16">
            <v>0.02</v>
          </cell>
          <cell r="IL16" t="str">
            <v>CA48Linear Regression</v>
          </cell>
          <cell r="IM16" t="str">
            <v>CA</v>
          </cell>
          <cell r="IN16" t="str">
            <v>Linear Regression</v>
          </cell>
          <cell r="IO16">
            <v>48</v>
          </cell>
          <cell r="IP16">
            <v>8.2000000000000003E-2</v>
          </cell>
          <cell r="IZ16" t="str">
            <v>CA44927</v>
          </cell>
          <cell r="JA16" t="str">
            <v>CA</v>
          </cell>
          <cell r="JB16">
            <v>44927</v>
          </cell>
          <cell r="JC16">
            <v>784109273.63999999</v>
          </cell>
          <cell r="JD16">
            <v>1222852</v>
          </cell>
          <cell r="JE16">
            <v>641.21355130465497</v>
          </cell>
          <cell r="JN16" t="str">
            <v>Fixed Expense DollarsCAAverage1</v>
          </cell>
          <cell r="JO16" t="str">
            <v>Fixed Expense Dollars</v>
          </cell>
          <cell r="JP16" t="str">
            <v>CA</v>
          </cell>
          <cell r="JQ16" t="str">
            <v>Average</v>
          </cell>
          <cell r="JR16">
            <v>1</v>
          </cell>
          <cell r="JS16">
            <v>215153080.28</v>
          </cell>
          <cell r="JU16" t="str">
            <v>CA44682</v>
          </cell>
          <cell r="JV16" t="str">
            <v>CA</v>
          </cell>
          <cell r="JW16">
            <v>44682</v>
          </cell>
          <cell r="JX16">
            <v>0.115</v>
          </cell>
          <cell r="JY16">
            <v>2.4E-2</v>
          </cell>
          <cell r="JZ16">
            <v>205048953.16</v>
          </cell>
          <cell r="KA16">
            <v>172382555.25999999</v>
          </cell>
          <cell r="KB16">
            <v>32666397.899999999</v>
          </cell>
          <cell r="KC16">
            <v>0.123</v>
          </cell>
          <cell r="KD16">
            <v>0.10300000000000001</v>
          </cell>
          <cell r="KE16">
            <v>0.02</v>
          </cell>
          <cell r="KF16">
            <v>168.286</v>
          </cell>
          <cell r="KG16">
            <v>141.476</v>
          </cell>
          <cell r="KH16">
            <v>26.810000000000002</v>
          </cell>
        </row>
        <row r="17">
          <cell r="W17" t="str">
            <v/>
          </cell>
          <cell r="AC17" t="str">
            <v/>
          </cell>
          <cell r="AN17" t="str">
            <v>Section II43830</v>
          </cell>
          <cell r="AO17" t="str">
            <v>SEC2</v>
          </cell>
          <cell r="AP17">
            <v>43830</v>
          </cell>
          <cell r="AQ17">
            <v>1850502914</v>
          </cell>
          <cell r="AR17">
            <v>1.421</v>
          </cell>
          <cell r="AS17">
            <v>1</v>
          </cell>
          <cell r="AT17">
            <v>2629564640.79</v>
          </cell>
          <cell r="AU17">
            <v>68404123.799999997</v>
          </cell>
          <cell r="AV17">
            <v>1.07639</v>
          </cell>
          <cell r="AW17">
            <v>1.4547000000000001</v>
          </cell>
          <cell r="AX17">
            <v>1</v>
          </cell>
          <cell r="AY17">
            <v>107108855.2</v>
          </cell>
          <cell r="AZ17">
            <v>4.1000000000000002E-2</v>
          </cell>
          <cell r="BA17">
            <v>0</v>
          </cell>
          <cell r="BB17">
            <v>0.04</v>
          </cell>
          <cell r="BD17" t="str">
            <v/>
          </cell>
          <cell r="CC17" t="str">
            <v>All PerilsCC12Exponential RegressionEarned</v>
          </cell>
          <cell r="CD17" t="str">
            <v>ALL_COVS</v>
          </cell>
          <cell r="CE17" t="str">
            <v>CC</v>
          </cell>
          <cell r="CF17" t="str">
            <v>Exponential Regression</v>
          </cell>
          <cell r="CG17" t="str">
            <v>Earned</v>
          </cell>
          <cell r="CH17">
            <v>12</v>
          </cell>
          <cell r="CI17">
            <v>4.2999999999999997E-2</v>
          </cell>
          <cell r="CK17" t="str">
            <v>All Perils</v>
          </cell>
          <cell r="CU17" t="str">
            <v>All PerilsCA41974</v>
          </cell>
          <cell r="CV17" t="str">
            <v>ALL</v>
          </cell>
          <cell r="CW17" t="str">
            <v>CA</v>
          </cell>
          <cell r="CX17">
            <v>41974</v>
          </cell>
          <cell r="CY17">
            <v>1329.21</v>
          </cell>
          <cell r="CZ17">
            <v>1350.31</v>
          </cell>
          <cell r="DB17" t="str">
            <v>Fire - TotalLoss and Paid DCCCombined42369120-Ult</v>
          </cell>
          <cell r="DC17" t="str">
            <v>Fire - TotalLoss and Paid DCCCombined2015</v>
          </cell>
          <cell r="DD17" t="str">
            <v>Fire - TotalCombined2015Ult</v>
          </cell>
          <cell r="DE17" t="str">
            <v>FT</v>
          </cell>
          <cell r="DF17" t="str">
            <v>Combined Incurred Loss and Paid DCC</v>
          </cell>
          <cell r="DG17" t="str">
            <v>Combined</v>
          </cell>
          <cell r="DH17">
            <v>42369</v>
          </cell>
          <cell r="DI17">
            <v>120</v>
          </cell>
          <cell r="DJ17" t="str">
            <v>Ult</v>
          </cell>
          <cell r="DK17">
            <v>1</v>
          </cell>
          <cell r="DL17">
            <v>128152053.92</v>
          </cell>
          <cell r="DN17" t="str">
            <v>Manual Entry</v>
          </cell>
          <cell r="DO17">
            <v>128152053.92</v>
          </cell>
          <cell r="DV17" t="str">
            <v>Section IICombined4456112</v>
          </cell>
          <cell r="DW17" t="str">
            <v>Section IICombined202112</v>
          </cell>
          <cell r="DX17" t="str">
            <v>Section IICombined202112</v>
          </cell>
          <cell r="DY17" t="str">
            <v>SEC2</v>
          </cell>
          <cell r="DZ17" t="str">
            <v>CASE_INCRD_AMT_AND_PAID_DCC_AMT</v>
          </cell>
          <cell r="EA17">
            <v>44561</v>
          </cell>
          <cell r="EB17">
            <v>12</v>
          </cell>
          <cell r="EC17">
            <v>15912522.550000001</v>
          </cell>
          <cell r="EE17" t="str">
            <v>Section IICombined4419612-24</v>
          </cell>
          <cell r="EF17" t="str">
            <v>SEC2</v>
          </cell>
          <cell r="EG17" t="str">
            <v>CASE_INCRD_AMT_AND_PAID_DCC_AMT</v>
          </cell>
          <cell r="EH17">
            <v>44196</v>
          </cell>
          <cell r="EI17">
            <v>12</v>
          </cell>
          <cell r="EJ17">
            <v>24</v>
          </cell>
          <cell r="EK17">
            <v>2.0379999999999998</v>
          </cell>
          <cell r="EM17" t="str">
            <v>Section IICombinedOlympic60-72</v>
          </cell>
          <cell r="EN17" t="str">
            <v>SEC2</v>
          </cell>
          <cell r="EO17" t="str">
            <v>CASE_INCRD_AMT_AND_PAID_DCC_AMT</v>
          </cell>
          <cell r="EP17" t="str">
            <v>Olympic</v>
          </cell>
          <cell r="EQ17">
            <v>60</v>
          </cell>
          <cell r="ER17">
            <v>72</v>
          </cell>
          <cell r="ES17">
            <v>1.0455000000000001</v>
          </cell>
          <cell r="EU17" t="str">
            <v>Section IICCPure Premium24Exponential RegressionCaseIncurred</v>
          </cell>
          <cell r="EV17" t="str">
            <v>SEC2</v>
          </cell>
          <cell r="EW17" t="str">
            <v>CC</v>
          </cell>
          <cell r="EX17" t="str">
            <v>Pure Premium</v>
          </cell>
          <cell r="EY17" t="str">
            <v>Exponential Regression</v>
          </cell>
          <cell r="EZ17" t="str">
            <v>CaseIncurred</v>
          </cell>
          <cell r="FA17">
            <v>24</v>
          </cell>
          <cell r="FB17">
            <v>0.216</v>
          </cell>
          <cell r="FD17" t="str">
            <v>OECHistoricalSeverity</v>
          </cell>
          <cell r="FE17" t="str">
            <v>OEC</v>
          </cell>
          <cell r="FF17" t="str">
            <v>Historical</v>
          </cell>
          <cell r="FG17" t="str">
            <v>CA</v>
          </cell>
          <cell r="FH17" t="str">
            <v>Severity</v>
          </cell>
          <cell r="FI17" t="str">
            <v>Exponential Regression</v>
          </cell>
          <cell r="FJ17" t="str">
            <v>Paid</v>
          </cell>
          <cell r="FK17" t="str">
            <v>Trend Line</v>
          </cell>
          <cell r="FL17">
            <v>60</v>
          </cell>
          <cell r="FM17">
            <v>0.13168460000000001</v>
          </cell>
          <cell r="FO17" t="str">
            <v>OECCA44562</v>
          </cell>
          <cell r="FP17" t="str">
            <v>OEC</v>
          </cell>
          <cell r="FQ17" t="str">
            <v>CA</v>
          </cell>
          <cell r="FR17">
            <v>44562</v>
          </cell>
          <cell r="FS17">
            <v>1.2321</v>
          </cell>
          <cell r="FT17">
            <v>24360.85</v>
          </cell>
          <cell r="FU17">
            <v>300.14999999999998</v>
          </cell>
          <cell r="FV17" t="str">
            <v>N</v>
          </cell>
          <cell r="FW17">
            <v>1.2334000000000001</v>
          </cell>
          <cell r="FX17">
            <v>25634.83</v>
          </cell>
          <cell r="FY17">
            <v>316.18</v>
          </cell>
          <cell r="FZ17" t="str">
            <v>N</v>
          </cell>
          <cell r="GB17" t="str">
            <v>All PerilsCA24Linear Regression</v>
          </cell>
          <cell r="GC17" t="str">
            <v>ALL_COVS</v>
          </cell>
          <cell r="GD17" t="str">
            <v>CA</v>
          </cell>
          <cell r="GE17" t="str">
            <v>Linear Regression</v>
          </cell>
          <cell r="GF17">
            <v>24</v>
          </cell>
          <cell r="GG17">
            <v>1.7000000000000001E-2</v>
          </cell>
          <cell r="GI17" t="str">
            <v>All Perils</v>
          </cell>
          <cell r="GR17" t="str">
            <v>All PerilsCA41760</v>
          </cell>
          <cell r="GS17" t="str">
            <v>ALL</v>
          </cell>
          <cell r="GT17" t="str">
            <v>CA</v>
          </cell>
          <cell r="GU17">
            <v>41760</v>
          </cell>
          <cell r="GV17">
            <v>1110842</v>
          </cell>
          <cell r="GX17" t="str">
            <v>All Perils</v>
          </cell>
          <cell r="HH17" t="str">
            <v>All PerilsCAAverageIncurredAvg120</v>
          </cell>
          <cell r="HI17" t="str">
            <v>ALL</v>
          </cell>
          <cell r="HJ17" t="str">
            <v>Non-Cat A&amp;O as % of Loss &amp; DCC</v>
          </cell>
          <cell r="HK17" t="str">
            <v>CA</v>
          </cell>
          <cell r="HL17" t="str">
            <v>Average</v>
          </cell>
          <cell r="HM17" t="str">
            <v>IncurredAvg</v>
          </cell>
          <cell r="HN17">
            <v>120</v>
          </cell>
          <cell r="HO17">
            <v>0.126</v>
          </cell>
          <cell r="HQ17" t="str">
            <v>All PerilsCC42309</v>
          </cell>
          <cell r="HR17" t="str">
            <v>ALL</v>
          </cell>
          <cell r="HS17" t="str">
            <v>CC</v>
          </cell>
          <cell r="HT17">
            <v>42309</v>
          </cell>
          <cell r="HU17">
            <v>0.222</v>
          </cell>
          <cell r="HV17">
            <v>0.245</v>
          </cell>
          <cell r="HW17">
            <v>0.18</v>
          </cell>
          <cell r="HX17">
            <v>0.19400000000000001</v>
          </cell>
          <cell r="HY17">
            <v>1073761848.77</v>
          </cell>
          <cell r="HZ17">
            <v>1179417851.27</v>
          </cell>
          <cell r="IA17">
            <v>1247579404.72</v>
          </cell>
          <cell r="IB17">
            <v>1348314927.22</v>
          </cell>
          <cell r="IC17">
            <v>8.8999999999999996E-2</v>
          </cell>
          <cell r="ID17">
            <v>9.6000000000000002E-2</v>
          </cell>
          <cell r="IG17" t="str">
            <v>PRIOR_INTN_PRFT_FCTR</v>
          </cell>
          <cell r="IH17">
            <v>0.08</v>
          </cell>
          <cell r="II17">
            <v>0.115</v>
          </cell>
          <cell r="IJ17">
            <v>0.115</v>
          </cell>
          <cell r="IL17" t="str">
            <v>CA60Linear Regression</v>
          </cell>
          <cell r="IM17" t="str">
            <v>CA</v>
          </cell>
          <cell r="IN17" t="str">
            <v>Linear Regression</v>
          </cell>
          <cell r="IO17">
            <v>60</v>
          </cell>
          <cell r="IP17">
            <v>7.3999999999999996E-2</v>
          </cell>
          <cell r="IZ17" t="str">
            <v>CC42064</v>
          </cell>
          <cell r="JA17" t="str">
            <v>CC</v>
          </cell>
          <cell r="JB17">
            <v>42064</v>
          </cell>
          <cell r="JC17">
            <v>3230456780.8000002</v>
          </cell>
          <cell r="JD17">
            <v>12588684</v>
          </cell>
          <cell r="JE17">
            <v>256.61592433331396</v>
          </cell>
          <cell r="JN17" t="str">
            <v>TaxesCAAverage1</v>
          </cell>
          <cell r="JO17" t="str">
            <v>Taxes</v>
          </cell>
          <cell r="JP17" t="str">
            <v>CA</v>
          </cell>
          <cell r="JQ17" t="str">
            <v>Average</v>
          </cell>
          <cell r="JR17">
            <v>1</v>
          </cell>
          <cell r="JS17">
            <v>2.4E-2</v>
          </cell>
          <cell r="JU17" t="str">
            <v>CA44986</v>
          </cell>
          <cell r="JV17" t="str">
            <v>CA</v>
          </cell>
          <cell r="JW17">
            <v>44986</v>
          </cell>
          <cell r="JX17">
            <v>0.115</v>
          </cell>
          <cell r="JY17">
            <v>2.4E-2</v>
          </cell>
          <cell r="JZ17">
            <v>211303178.27000001</v>
          </cell>
          <cell r="KA17">
            <v>182227371.41</v>
          </cell>
          <cell r="KB17">
            <v>29075806.859999999</v>
          </cell>
          <cell r="KC17">
            <v>0.107</v>
          </cell>
          <cell r="KD17">
            <v>9.1999999999999998E-2</v>
          </cell>
          <cell r="KE17">
            <v>1.4999999999999999E-2</v>
          </cell>
          <cell r="KF17">
            <v>169.96200000000002</v>
          </cell>
          <cell r="KG17">
            <v>146.57500000000002</v>
          </cell>
          <cell r="KH17">
            <v>23.387</v>
          </cell>
        </row>
        <row r="18">
          <cell r="W18" t="str">
            <v/>
          </cell>
          <cell r="AC18" t="str">
            <v/>
          </cell>
          <cell r="AN18" t="str">
            <v>Section II43465</v>
          </cell>
          <cell r="AO18" t="str">
            <v>SEC2</v>
          </cell>
          <cell r="AP18">
            <v>43465</v>
          </cell>
          <cell r="AQ18">
            <v>1757546167.8699999</v>
          </cell>
          <cell r="AR18">
            <v>1.5276000000000001</v>
          </cell>
          <cell r="AS18">
            <v>1</v>
          </cell>
          <cell r="AT18">
            <v>2684827526.04</v>
          </cell>
          <cell r="AU18">
            <v>63440823.420000002</v>
          </cell>
          <cell r="AV18">
            <v>1.07639</v>
          </cell>
          <cell r="AW18">
            <v>1.5303</v>
          </cell>
          <cell r="AX18">
            <v>1</v>
          </cell>
          <cell r="AY18">
            <v>104499700.04000001</v>
          </cell>
          <cell r="AZ18">
            <v>3.9E-2</v>
          </cell>
          <cell r="BA18">
            <v>0</v>
          </cell>
          <cell r="BB18">
            <v>0.04</v>
          </cell>
          <cell r="BD18" t="str">
            <v/>
          </cell>
          <cell r="CC18" t="str">
            <v>All PerilsCC12Exponential RegressionWritten</v>
          </cell>
          <cell r="CD18" t="str">
            <v>ALL_COVS</v>
          </cell>
          <cell r="CE18" t="str">
            <v>CC</v>
          </cell>
          <cell r="CF18" t="str">
            <v>Exponential Regression</v>
          </cell>
          <cell r="CG18" t="str">
            <v>Written</v>
          </cell>
          <cell r="CH18">
            <v>12</v>
          </cell>
          <cell r="CI18">
            <v>2.5000000000000001E-2</v>
          </cell>
          <cell r="CK18" t="str">
            <v>All Perils</v>
          </cell>
          <cell r="CU18" t="str">
            <v>All PerilsCC42552</v>
          </cell>
          <cell r="CV18" t="str">
            <v>ALL</v>
          </cell>
          <cell r="CW18" t="str">
            <v>CC</v>
          </cell>
          <cell r="CX18">
            <v>42552</v>
          </cell>
          <cell r="CY18">
            <v>1366.6</v>
          </cell>
          <cell r="CZ18">
            <v>1366.47</v>
          </cell>
          <cell r="DB18" t="str">
            <v>Wind/HailLoss and Paid DCCCombined4346596-108</v>
          </cell>
          <cell r="DC18" t="str">
            <v>Wind/HailLoss and Paid DCCCombined2018</v>
          </cell>
          <cell r="DD18" t="str">
            <v>Wind/HailCombined2018108</v>
          </cell>
          <cell r="DE18" t="str">
            <v>WH</v>
          </cell>
          <cell r="DF18" t="str">
            <v>Combined Incurred Loss and Paid DCC</v>
          </cell>
          <cell r="DG18" t="str">
            <v>Combined</v>
          </cell>
          <cell r="DH18">
            <v>43465</v>
          </cell>
          <cell r="DI18">
            <v>96</v>
          </cell>
          <cell r="DJ18" t="str">
            <v>108</v>
          </cell>
          <cell r="DK18">
            <v>1</v>
          </cell>
          <cell r="DL18">
            <v>12441178.34</v>
          </cell>
          <cell r="DN18" t="str">
            <v>5 yr Olympic</v>
          </cell>
          <cell r="DO18">
            <v>12441178.34</v>
          </cell>
          <cell r="DV18" t="str">
            <v>Section IICombined4456124</v>
          </cell>
          <cell r="DW18" t="str">
            <v>Section IICombined202124</v>
          </cell>
          <cell r="DX18" t="str">
            <v>Section IICombined202124</v>
          </cell>
          <cell r="DY18" t="str">
            <v>SEC2</v>
          </cell>
          <cell r="DZ18" t="str">
            <v>CASE_INCRD_AMT_AND_PAID_DCC_AMT</v>
          </cell>
          <cell r="EA18">
            <v>44561</v>
          </cell>
          <cell r="EB18">
            <v>24</v>
          </cell>
          <cell r="EC18">
            <v>32213753.100000001</v>
          </cell>
          <cell r="EE18" t="str">
            <v>Section IICombined4419624-36</v>
          </cell>
          <cell r="EF18" t="str">
            <v>SEC2</v>
          </cell>
          <cell r="EG18" t="str">
            <v>CASE_INCRD_AMT_AND_PAID_DCC_AMT</v>
          </cell>
          <cell r="EH18">
            <v>44196</v>
          </cell>
          <cell r="EI18">
            <v>24</v>
          </cell>
          <cell r="EJ18">
            <v>36</v>
          </cell>
          <cell r="EK18">
            <v>1.6178999999999999</v>
          </cell>
          <cell r="EM18" t="str">
            <v>Section IICombinedOlympic72-84</v>
          </cell>
          <cell r="EN18" t="str">
            <v>SEC2</v>
          </cell>
          <cell r="EO18" t="str">
            <v>CASE_INCRD_AMT_AND_PAID_DCC_AMT</v>
          </cell>
          <cell r="EP18" t="str">
            <v>Olympic</v>
          </cell>
          <cell r="EQ18">
            <v>72</v>
          </cell>
          <cell r="ER18">
            <v>84</v>
          </cell>
          <cell r="ES18">
            <v>1.0202</v>
          </cell>
          <cell r="EU18" t="str">
            <v>Section IICCSeverity24Exponential RegressionCaseIncurred</v>
          </cell>
          <cell r="EV18" t="str">
            <v>SEC2</v>
          </cell>
          <cell r="EW18" t="str">
            <v>CC</v>
          </cell>
          <cell r="EX18" t="str">
            <v>Severity</v>
          </cell>
          <cell r="EY18" t="str">
            <v>Exponential Regression</v>
          </cell>
          <cell r="EZ18" t="str">
            <v>CaseIncurred</v>
          </cell>
          <cell r="FA18">
            <v>24</v>
          </cell>
          <cell r="FB18">
            <v>0.189</v>
          </cell>
          <cell r="FD18" t="str">
            <v>Section IIHistoricalFrequency Per 100</v>
          </cell>
          <cell r="FE18" t="str">
            <v>SEC2</v>
          </cell>
          <cell r="FF18" t="str">
            <v>Historical</v>
          </cell>
          <cell r="FG18" t="str">
            <v>CA</v>
          </cell>
          <cell r="FH18" t="str">
            <v>Frequency Per 100</v>
          </cell>
          <cell r="FI18" t="str">
            <v>Exponential Regression</v>
          </cell>
          <cell r="FJ18" t="str">
            <v>Paid</v>
          </cell>
          <cell r="FK18" t="str">
            <v>Trend Line</v>
          </cell>
          <cell r="FL18">
            <v>48</v>
          </cell>
          <cell r="FM18">
            <v>-1.7629599999999999E-2</v>
          </cell>
          <cell r="FO18" t="str">
            <v>Section IICA44562</v>
          </cell>
          <cell r="FP18" t="str">
            <v>SEC2</v>
          </cell>
          <cell r="FQ18" t="str">
            <v>CA</v>
          </cell>
          <cell r="FR18">
            <v>44562</v>
          </cell>
          <cell r="FS18">
            <v>0.1414</v>
          </cell>
          <cell r="FT18">
            <v>33097.599999999999</v>
          </cell>
          <cell r="FU18">
            <v>46.8</v>
          </cell>
          <cell r="FV18" t="str">
            <v>N</v>
          </cell>
          <cell r="FW18">
            <v>0.1288</v>
          </cell>
          <cell r="FX18">
            <v>30954.97</v>
          </cell>
          <cell r="FY18">
            <v>39.869999999999997</v>
          </cell>
          <cell r="FZ18" t="str">
            <v>N</v>
          </cell>
          <cell r="GB18" t="str">
            <v>All PerilsCA36Linear Regression</v>
          </cell>
          <cell r="GC18" t="str">
            <v>ALL_COVS</v>
          </cell>
          <cell r="GD18" t="str">
            <v>CA</v>
          </cell>
          <cell r="GE18" t="str">
            <v>Linear Regression</v>
          </cell>
          <cell r="GF18">
            <v>36</v>
          </cell>
          <cell r="GG18">
            <v>0.02</v>
          </cell>
          <cell r="GI18" t="str">
            <v>All Perils</v>
          </cell>
          <cell r="GR18" t="str">
            <v>All PerilsCC43101</v>
          </cell>
          <cell r="GS18" t="str">
            <v>ALL</v>
          </cell>
          <cell r="GT18" t="str">
            <v>CC</v>
          </cell>
          <cell r="GU18">
            <v>43101</v>
          </cell>
          <cell r="GV18">
            <v>12578814</v>
          </cell>
          <cell r="GX18" t="str">
            <v>All Perils</v>
          </cell>
          <cell r="HH18" t="str">
            <v>All PerilsCAAveragePaidAvg120</v>
          </cell>
          <cell r="HI18" t="str">
            <v>ALL</v>
          </cell>
          <cell r="HJ18" t="str">
            <v>Non-Cat A&amp;O as % of Loss &amp; DCC</v>
          </cell>
          <cell r="HK18" t="str">
            <v>CA</v>
          </cell>
          <cell r="HL18" t="str">
            <v>Average</v>
          </cell>
          <cell r="HM18" t="str">
            <v>PaidAvg</v>
          </cell>
          <cell r="HN18">
            <v>120</v>
          </cell>
          <cell r="HO18">
            <v>0.11700000000000001</v>
          </cell>
          <cell r="HQ18" t="str">
            <v>All PerilsCA44896</v>
          </cell>
          <cell r="HR18" t="str">
            <v>ALL</v>
          </cell>
          <cell r="HS18" t="str">
            <v>CA</v>
          </cell>
          <cell r="HT18">
            <v>44896</v>
          </cell>
          <cell r="HU18">
            <v>9.9000000000000005E-2</v>
          </cell>
          <cell r="HV18">
            <v>9.8000000000000004E-2</v>
          </cell>
          <cell r="HW18">
            <v>9.6000000000000002E-2</v>
          </cell>
          <cell r="HX18">
            <v>9.5000000000000001E-2</v>
          </cell>
          <cell r="HY18">
            <v>77137604.609999999</v>
          </cell>
          <cell r="HZ18">
            <v>81447436.629999995</v>
          </cell>
          <cell r="IA18">
            <v>84775571.049999997</v>
          </cell>
          <cell r="IB18">
            <v>87383496.069999993</v>
          </cell>
          <cell r="IC18">
            <v>4.4999999999999998E-2</v>
          </cell>
          <cell r="ID18">
            <v>4.5999999999999999E-2</v>
          </cell>
          <cell r="IG18" t="str">
            <v>TP</v>
          </cell>
          <cell r="IH18">
            <v>0.69089999999999996</v>
          </cell>
          <cell r="II18">
            <v>0.77649999999999997</v>
          </cell>
          <cell r="IJ18">
            <v>0.77649999999999997</v>
          </cell>
          <cell r="IL18" t="str">
            <v>CA84Linear Regression</v>
          </cell>
          <cell r="IM18" t="str">
            <v>CA</v>
          </cell>
          <cell r="IN18" t="str">
            <v>Linear Regression</v>
          </cell>
          <cell r="IO18">
            <v>84</v>
          </cell>
          <cell r="IP18">
            <v>0.06</v>
          </cell>
          <cell r="IZ18" t="str">
            <v>CA44197</v>
          </cell>
          <cell r="JA18" t="str">
            <v>CA</v>
          </cell>
          <cell r="JB18">
            <v>44197</v>
          </cell>
          <cell r="JC18">
            <v>598078825.38999999</v>
          </cell>
          <cell r="JD18">
            <v>1162759</v>
          </cell>
          <cell r="JE18">
            <v>514.36181133837704</v>
          </cell>
          <cell r="JN18" t="str">
            <v>CommissionsCCAverage12</v>
          </cell>
          <cell r="JO18" t="str">
            <v>Commissions</v>
          </cell>
          <cell r="JP18" t="str">
            <v>CC</v>
          </cell>
          <cell r="JQ18" t="str">
            <v>Average</v>
          </cell>
          <cell r="JR18">
            <v>12</v>
          </cell>
          <cell r="JS18">
            <v>0.114</v>
          </cell>
          <cell r="JU18" t="str">
            <v>CA43221</v>
          </cell>
          <cell r="JV18" t="str">
            <v>CA</v>
          </cell>
          <cell r="JW18">
            <v>43221</v>
          </cell>
          <cell r="JX18">
            <v>0.11700000000000001</v>
          </cell>
          <cell r="JY18">
            <v>2.5000000000000001E-2</v>
          </cell>
          <cell r="JZ18">
            <v>138645512.66</v>
          </cell>
          <cell r="KA18">
            <v>118505216.77</v>
          </cell>
          <cell r="KB18">
            <v>20140295.890000001</v>
          </cell>
          <cell r="KC18">
            <v>0.13500000000000001</v>
          </cell>
          <cell r="KD18">
            <v>0.115</v>
          </cell>
          <cell r="KE18">
            <v>0.02</v>
          </cell>
          <cell r="KF18">
            <v>121.95700000000001</v>
          </cell>
          <cell r="KG18">
            <v>104.241</v>
          </cell>
          <cell r="KH18">
            <v>17.716000000000001</v>
          </cell>
        </row>
        <row r="19">
          <cell r="W19" t="str">
            <v/>
          </cell>
          <cell r="AC19" t="str">
            <v/>
          </cell>
          <cell r="AN19" t="str">
            <v>Section II43100</v>
          </cell>
          <cell r="AO19" t="str">
            <v>SEC2</v>
          </cell>
          <cell r="AP19">
            <v>43100</v>
          </cell>
          <cell r="AQ19">
            <v>1696065067.6400001</v>
          </cell>
          <cell r="AR19">
            <v>1.6420999999999999</v>
          </cell>
          <cell r="AS19">
            <v>1</v>
          </cell>
          <cell r="AT19">
            <v>2785108447.5700002</v>
          </cell>
          <cell r="AU19">
            <v>76532178.950000003</v>
          </cell>
          <cell r="AV19">
            <v>1.07639</v>
          </cell>
          <cell r="AW19">
            <v>1.6099000000000001</v>
          </cell>
          <cell r="AX19">
            <v>1</v>
          </cell>
          <cell r="AY19">
            <v>132621102.23</v>
          </cell>
          <cell r="AZ19">
            <v>4.8000000000000001E-2</v>
          </cell>
          <cell r="BA19">
            <v>0</v>
          </cell>
          <cell r="BB19">
            <v>0.04</v>
          </cell>
          <cell r="BD19" t="str">
            <v/>
          </cell>
          <cell r="CC19" t="str">
            <v>All PerilsCC24Exponential RegressionEarned</v>
          </cell>
          <cell r="CD19" t="str">
            <v>ALL_COVS</v>
          </cell>
          <cell r="CE19" t="str">
            <v>CC</v>
          </cell>
          <cell r="CF19" t="str">
            <v>Exponential Regression</v>
          </cell>
          <cell r="CG19" t="str">
            <v>Earned</v>
          </cell>
          <cell r="CH19">
            <v>24</v>
          </cell>
          <cell r="CI19">
            <v>6.0999999999999999E-2</v>
          </cell>
          <cell r="CK19" t="str">
            <v>All Perils</v>
          </cell>
          <cell r="CU19" t="str">
            <v>All PerilsCA45261</v>
          </cell>
          <cell r="CV19" t="str">
            <v>ALL</v>
          </cell>
          <cell r="CW19" t="str">
            <v>CA</v>
          </cell>
          <cell r="CX19">
            <v>45261</v>
          </cell>
          <cell r="CY19">
            <v>2210.17</v>
          </cell>
          <cell r="CZ19">
            <v>2239.5</v>
          </cell>
          <cell r="DB19" t="str">
            <v>Fire - TotalLoss and Paid DCCCombined4273596-108</v>
          </cell>
          <cell r="DC19" t="str">
            <v>Fire - TotalLoss and Paid DCCCombined2016</v>
          </cell>
          <cell r="DD19" t="str">
            <v>Fire - TotalCombined2016108</v>
          </cell>
          <cell r="DE19" t="str">
            <v>FT</v>
          </cell>
          <cell r="DF19" t="str">
            <v>Combined Incurred Loss and Paid DCC</v>
          </cell>
          <cell r="DG19" t="str">
            <v>Combined</v>
          </cell>
          <cell r="DH19">
            <v>42735</v>
          </cell>
          <cell r="DI19">
            <v>96</v>
          </cell>
          <cell r="DJ19" t="str">
            <v>108</v>
          </cell>
          <cell r="DK19">
            <v>1</v>
          </cell>
          <cell r="DL19">
            <v>137698591.38</v>
          </cell>
          <cell r="DN19" t="str">
            <v>5 yr Olympic</v>
          </cell>
          <cell r="DO19">
            <v>137698591.38</v>
          </cell>
          <cell r="DV19" t="str">
            <v>Section IICombined4456136</v>
          </cell>
          <cell r="DW19" t="str">
            <v>Section IICombined202136</v>
          </cell>
          <cell r="DX19" t="str">
            <v>Section IICombined202136</v>
          </cell>
          <cell r="DY19" t="str">
            <v>SEC2</v>
          </cell>
          <cell r="DZ19" t="str">
            <v>CASE_INCRD_AMT_AND_PAID_DCC_AMT</v>
          </cell>
          <cell r="EA19">
            <v>44561</v>
          </cell>
          <cell r="EB19">
            <v>36</v>
          </cell>
          <cell r="EC19">
            <v>51528084.829999998</v>
          </cell>
          <cell r="EE19" t="str">
            <v>Section IICombined4419636-48</v>
          </cell>
          <cell r="EF19" t="str">
            <v>SEC2</v>
          </cell>
          <cell r="EG19" t="str">
            <v>CASE_INCRD_AMT_AND_PAID_DCC_AMT</v>
          </cell>
          <cell r="EH19">
            <v>44196</v>
          </cell>
          <cell r="EI19">
            <v>36</v>
          </cell>
          <cell r="EJ19">
            <v>48</v>
          </cell>
          <cell r="EK19">
            <v>1.2928999999999999</v>
          </cell>
          <cell r="EM19" t="str">
            <v>Section IICombinedOlympic84-96</v>
          </cell>
          <cell r="EN19" t="str">
            <v>SEC2</v>
          </cell>
          <cell r="EO19" t="str">
            <v>CASE_INCRD_AMT_AND_PAID_DCC_AMT</v>
          </cell>
          <cell r="EP19" t="str">
            <v>Olympic</v>
          </cell>
          <cell r="EQ19">
            <v>84</v>
          </cell>
          <cell r="ER19">
            <v>96</v>
          </cell>
          <cell r="ES19">
            <v>1.0085</v>
          </cell>
          <cell r="EU19" t="str">
            <v>Section IICCFrequency Per 10024Exponential RegressionPaid</v>
          </cell>
          <cell r="EV19" t="str">
            <v>SEC2</v>
          </cell>
          <cell r="EW19" t="str">
            <v>CC</v>
          </cell>
          <cell r="EX19" t="str">
            <v>Frequency Per 100</v>
          </cell>
          <cell r="EY19" t="str">
            <v>Exponential Regression</v>
          </cell>
          <cell r="EZ19" t="str">
            <v>Paid</v>
          </cell>
          <cell r="FA19">
            <v>24</v>
          </cell>
          <cell r="FB19">
            <v>-3.7999999999999999E-2</v>
          </cell>
          <cell r="FD19" t="str">
            <v>Section IIHistoricalPure Premium</v>
          </cell>
          <cell r="FE19" t="str">
            <v>SEC2</v>
          </cell>
          <cell r="FF19" t="str">
            <v>Historical</v>
          </cell>
          <cell r="FG19" t="str">
            <v>CA</v>
          </cell>
          <cell r="FH19" t="str">
            <v>Pure Premium</v>
          </cell>
          <cell r="FK19" t="str">
            <v>Calculated</v>
          </cell>
          <cell r="FM19">
            <v>5.1999999999999998E-2</v>
          </cell>
          <cell r="FO19" t="str">
            <v>Wind/HailCA44562</v>
          </cell>
          <cell r="FP19" t="str">
            <v>WH</v>
          </cell>
          <cell r="FQ19" t="str">
            <v>CA</v>
          </cell>
          <cell r="FR19">
            <v>44562</v>
          </cell>
          <cell r="FS19">
            <v>0.19439999999999999</v>
          </cell>
          <cell r="FT19">
            <v>7536.01</v>
          </cell>
          <cell r="FU19">
            <v>14.65</v>
          </cell>
          <cell r="FV19" t="str">
            <v>N</v>
          </cell>
          <cell r="FW19">
            <v>0.19439999999999999</v>
          </cell>
          <cell r="FX19">
            <v>7520.58</v>
          </cell>
          <cell r="FY19">
            <v>14.62</v>
          </cell>
          <cell r="FZ19" t="str">
            <v>N</v>
          </cell>
          <cell r="GB19" t="str">
            <v>All PerilsCA48Linear Regression</v>
          </cell>
          <cell r="GC19" t="str">
            <v>ALL_COVS</v>
          </cell>
          <cell r="GD19" t="str">
            <v>CA</v>
          </cell>
          <cell r="GE19" t="str">
            <v>Linear Regression</v>
          </cell>
          <cell r="GF19">
            <v>48</v>
          </cell>
          <cell r="GG19">
            <v>2.1999999999999999E-2</v>
          </cell>
          <cell r="GI19" t="str">
            <v>All Perils</v>
          </cell>
          <cell r="GR19" t="str">
            <v>All PerilsCC44652</v>
          </cell>
          <cell r="GS19" t="str">
            <v>ALL</v>
          </cell>
          <cell r="GT19" t="str">
            <v>CC</v>
          </cell>
          <cell r="GU19">
            <v>44652</v>
          </cell>
          <cell r="GV19">
            <v>13543880</v>
          </cell>
          <cell r="GX19" t="str">
            <v>All Perils</v>
          </cell>
          <cell r="HH19" t="str">
            <v>All PerilsCAAverageCaseIncurredAvg1</v>
          </cell>
          <cell r="HI19" t="str">
            <v>ALL</v>
          </cell>
          <cell r="HJ19" t="str">
            <v>Non-Cat A&amp;O as % of Loss &amp; DCC</v>
          </cell>
          <cell r="HK19" t="str">
            <v>CA</v>
          </cell>
          <cell r="HL19" t="str">
            <v>Average</v>
          </cell>
          <cell r="HM19" t="str">
            <v>CaseIncurredAvg</v>
          </cell>
          <cell r="HN19">
            <v>1</v>
          </cell>
          <cell r="HO19">
            <v>5.7000000000000002E-2</v>
          </cell>
          <cell r="HQ19" t="str">
            <v>All PerilsCC42614</v>
          </cell>
          <cell r="HR19" t="str">
            <v>ALL</v>
          </cell>
          <cell r="HS19" t="str">
            <v>CC</v>
          </cell>
          <cell r="HT19">
            <v>42614</v>
          </cell>
          <cell r="HU19">
            <v>0.19800000000000001</v>
          </cell>
          <cell r="HV19">
            <v>0.219</v>
          </cell>
          <cell r="HW19">
            <v>0.16300000000000001</v>
          </cell>
          <cell r="HX19">
            <v>0.17699999999999999</v>
          </cell>
          <cell r="HY19">
            <v>996020813.85000002</v>
          </cell>
          <cell r="HZ19">
            <v>1091514062.6700001</v>
          </cell>
          <cell r="IA19">
            <v>1263269721</v>
          </cell>
          <cell r="IB19">
            <v>1370295904.78</v>
          </cell>
          <cell r="IC19">
            <v>8.7999999999999995E-2</v>
          </cell>
          <cell r="ID19">
            <v>9.6000000000000002E-2</v>
          </cell>
          <cell r="IG19" t="str">
            <v>TP as % of EP</v>
          </cell>
          <cell r="IH19">
            <v>0.248</v>
          </cell>
          <cell r="IJ19">
            <v>0.248</v>
          </cell>
          <cell r="IL19" t="str">
            <v>CA108Linear Regression</v>
          </cell>
          <cell r="IM19" t="str">
            <v>CA</v>
          </cell>
          <cell r="IN19" t="str">
            <v>Linear Regression</v>
          </cell>
          <cell r="IO19">
            <v>108</v>
          </cell>
          <cell r="IP19">
            <v>0.05</v>
          </cell>
          <cell r="IZ19" t="str">
            <v>CA44621</v>
          </cell>
          <cell r="JA19" t="str">
            <v>CA</v>
          </cell>
          <cell r="JB19">
            <v>44621</v>
          </cell>
          <cell r="JC19">
            <v>699552837.72000003</v>
          </cell>
          <cell r="JD19">
            <v>1199248</v>
          </cell>
          <cell r="JE19">
            <v>583.32624921617548</v>
          </cell>
          <cell r="JN19" t="str">
            <v>Fixed Expenses Earned PremiumCCAverage12</v>
          </cell>
          <cell r="JO19" t="str">
            <v>Fixed Expenses Earned Premium</v>
          </cell>
          <cell r="JP19" t="str">
            <v>CC</v>
          </cell>
          <cell r="JQ19" t="str">
            <v>Average</v>
          </cell>
          <cell r="JR19">
            <v>12</v>
          </cell>
          <cell r="JS19">
            <v>0.09</v>
          </cell>
          <cell r="JU19" t="str">
            <v>CC44348</v>
          </cell>
          <cell r="JV19" t="str">
            <v>CC</v>
          </cell>
          <cell r="JW19">
            <v>44348</v>
          </cell>
          <cell r="JX19">
            <v>0.11600000000000001</v>
          </cell>
          <cell r="JY19">
            <v>2.3E-2</v>
          </cell>
          <cell r="JZ19">
            <v>1792050150.79</v>
          </cell>
          <cell r="KA19">
            <v>1461956060.54</v>
          </cell>
          <cell r="KB19">
            <v>330094090.25</v>
          </cell>
          <cell r="KC19">
            <v>0.11</v>
          </cell>
          <cell r="KD19">
            <v>0.09</v>
          </cell>
          <cell r="KE19">
            <v>0.02</v>
          </cell>
          <cell r="KF19">
            <v>135.23000000000002</v>
          </cell>
          <cell r="KG19">
            <v>110.32100000000001</v>
          </cell>
          <cell r="KH19">
            <v>24.908999999999999</v>
          </cell>
        </row>
        <row r="20">
          <cell r="W20" t="str">
            <v/>
          </cell>
          <cell r="AC20" t="str">
            <v/>
          </cell>
          <cell r="AN20" t="str">
            <v>Wind/Hail43465</v>
          </cell>
          <cell r="AO20" t="str">
            <v>WH</v>
          </cell>
          <cell r="AP20">
            <v>43465</v>
          </cell>
          <cell r="AQ20">
            <v>1757546167.8699999</v>
          </cell>
          <cell r="AR20">
            <v>1.5276000000000001</v>
          </cell>
          <cell r="AS20">
            <v>1</v>
          </cell>
          <cell r="AT20">
            <v>2684827526.04</v>
          </cell>
          <cell r="AU20">
            <v>12441178.34</v>
          </cell>
          <cell r="AV20">
            <v>1.07639</v>
          </cell>
          <cell r="AW20">
            <v>1.8323</v>
          </cell>
          <cell r="AX20">
            <v>1</v>
          </cell>
          <cell r="AY20">
            <v>24537355.300000001</v>
          </cell>
          <cell r="AZ20">
            <v>8.9999999999999993E-3</v>
          </cell>
          <cell r="BA20">
            <v>0</v>
          </cell>
          <cell r="BB20">
            <v>1.2E-2</v>
          </cell>
          <cell r="BD20" t="str">
            <v/>
          </cell>
          <cell r="CC20" t="str">
            <v>All PerilsCC24Exponential RegressionWritten</v>
          </cell>
          <cell r="CD20" t="str">
            <v>ALL_COVS</v>
          </cell>
          <cell r="CE20" t="str">
            <v>CC</v>
          </cell>
          <cell r="CF20" t="str">
            <v>Exponential Regression</v>
          </cell>
          <cell r="CG20" t="str">
            <v>Written</v>
          </cell>
          <cell r="CH20">
            <v>24</v>
          </cell>
          <cell r="CI20">
            <v>4.3999999999999997E-2</v>
          </cell>
          <cell r="CK20" t="str">
            <v>All Perils</v>
          </cell>
          <cell r="CU20" t="str">
            <v>All PerilsCC43647</v>
          </cell>
          <cell r="CV20" t="str">
            <v>ALL</v>
          </cell>
          <cell r="CW20" t="str">
            <v>CC</v>
          </cell>
          <cell r="CX20">
            <v>43647</v>
          </cell>
          <cell r="CY20">
            <v>1428.64</v>
          </cell>
          <cell r="CZ20">
            <v>1443.45</v>
          </cell>
          <cell r="DB20" t="str">
            <v>Wind/HailLoss and Paid DCCCombined43465108-120</v>
          </cell>
          <cell r="DC20" t="str">
            <v>Wind/HailLoss and Paid DCCCombined2018</v>
          </cell>
          <cell r="DD20" t="str">
            <v>Wind/HailCombined2018120</v>
          </cell>
          <cell r="DE20" t="str">
            <v>WH</v>
          </cell>
          <cell r="DF20" t="str">
            <v>Combined Incurred Loss and Paid DCC</v>
          </cell>
          <cell r="DG20" t="str">
            <v>Combined</v>
          </cell>
          <cell r="DH20">
            <v>43465</v>
          </cell>
          <cell r="DI20">
            <v>108</v>
          </cell>
          <cell r="DJ20" t="str">
            <v>120</v>
          </cell>
          <cell r="DK20">
            <v>1</v>
          </cell>
          <cell r="DL20">
            <v>12441178.34</v>
          </cell>
          <cell r="DN20" t="str">
            <v>5 yr Olympic</v>
          </cell>
          <cell r="DO20">
            <v>12441178.34</v>
          </cell>
          <cell r="DV20" t="str">
            <v>CrimeCombined4456112</v>
          </cell>
          <cell r="DW20" t="str">
            <v>CrimeCombined202112</v>
          </cell>
          <cell r="DX20" t="str">
            <v>CrimeCombined202112</v>
          </cell>
          <cell r="DY20" t="str">
            <v>CR</v>
          </cell>
          <cell r="DZ20" t="str">
            <v>CASE_INCRD_AMT_AND_PAID_DCC_AMT</v>
          </cell>
          <cell r="EA20">
            <v>44561</v>
          </cell>
          <cell r="EB20">
            <v>12</v>
          </cell>
          <cell r="EC20">
            <v>13812923.15</v>
          </cell>
          <cell r="EE20" t="str">
            <v>CrimeCombined4419612-24</v>
          </cell>
          <cell r="EF20" t="str">
            <v>CR</v>
          </cell>
          <cell r="EG20" t="str">
            <v>CASE_INCRD_AMT_AND_PAID_DCC_AMT</v>
          </cell>
          <cell r="EH20">
            <v>44196</v>
          </cell>
          <cell r="EI20">
            <v>12</v>
          </cell>
          <cell r="EJ20">
            <v>24</v>
          </cell>
          <cell r="EK20">
            <v>1.2769999999999999</v>
          </cell>
          <cell r="EM20" t="str">
            <v>Section IICombinedOlympic96-108</v>
          </cell>
          <cell r="EN20" t="str">
            <v>SEC2</v>
          </cell>
          <cell r="EO20" t="str">
            <v>CASE_INCRD_AMT_AND_PAID_DCC_AMT</v>
          </cell>
          <cell r="EP20" t="str">
            <v>Olympic</v>
          </cell>
          <cell r="EQ20">
            <v>96</v>
          </cell>
          <cell r="ER20">
            <v>108</v>
          </cell>
          <cell r="ES20">
            <v>1.0035000000000001</v>
          </cell>
          <cell r="EU20" t="str">
            <v>Section IICCPure Premium24Exponential RegressionPaid</v>
          </cell>
          <cell r="EV20" t="str">
            <v>SEC2</v>
          </cell>
          <cell r="EW20" t="str">
            <v>CC</v>
          </cell>
          <cell r="EX20" t="str">
            <v>Pure Premium</v>
          </cell>
          <cell r="EY20" t="str">
            <v>Exponential Regression</v>
          </cell>
          <cell r="EZ20" t="str">
            <v>Paid</v>
          </cell>
          <cell r="FA20">
            <v>24</v>
          </cell>
          <cell r="FB20">
            <v>4.5999999999999999E-2</v>
          </cell>
          <cell r="FD20" t="str">
            <v>Section IIHistoricalSeverity</v>
          </cell>
          <cell r="FE20" t="str">
            <v>SEC2</v>
          </cell>
          <cell r="FF20" t="str">
            <v>Historical</v>
          </cell>
          <cell r="FG20" t="str">
            <v>CA</v>
          </cell>
          <cell r="FH20" t="str">
            <v>Severity</v>
          </cell>
          <cell r="FI20" t="str">
            <v>Exponential Regression</v>
          </cell>
          <cell r="FJ20" t="str">
            <v>Paid</v>
          </cell>
          <cell r="FK20" t="str">
            <v>Trend Line</v>
          </cell>
          <cell r="FL20">
            <v>36</v>
          </cell>
          <cell r="FM20">
            <v>7.0830900000000002E-2</v>
          </cell>
          <cell r="FO20" t="str">
            <v>CrimeCA41821</v>
          </cell>
          <cell r="FP20" t="str">
            <v>CR</v>
          </cell>
          <cell r="FQ20" t="str">
            <v>CA</v>
          </cell>
          <cell r="FR20">
            <v>41821</v>
          </cell>
          <cell r="FS20">
            <v>0.83420000000000005</v>
          </cell>
          <cell r="FT20">
            <v>3156.32</v>
          </cell>
          <cell r="FU20">
            <v>26.33</v>
          </cell>
          <cell r="FV20" t="str">
            <v>N</v>
          </cell>
          <cell r="FW20">
            <v>0.82110000000000005</v>
          </cell>
          <cell r="FX20">
            <v>3175.01</v>
          </cell>
          <cell r="FY20">
            <v>26.07</v>
          </cell>
          <cell r="FZ20" t="str">
            <v>N</v>
          </cell>
          <cell r="GB20" t="str">
            <v>All PerilsCA60Linear Regression</v>
          </cell>
          <cell r="GC20" t="str">
            <v>ALL_COVS</v>
          </cell>
          <cell r="GD20" t="str">
            <v>CA</v>
          </cell>
          <cell r="GE20" t="str">
            <v>Linear Regression</v>
          </cell>
          <cell r="GF20">
            <v>60</v>
          </cell>
          <cell r="GG20">
            <v>2.1000000000000001E-2</v>
          </cell>
          <cell r="GI20" t="str">
            <v>All Perils</v>
          </cell>
          <cell r="GR20" t="str">
            <v>All PerilsCC42979</v>
          </cell>
          <cell r="GS20" t="str">
            <v>ALL</v>
          </cell>
          <cell r="GT20" t="str">
            <v>CC</v>
          </cell>
          <cell r="GU20">
            <v>42979</v>
          </cell>
          <cell r="GV20">
            <v>12601038</v>
          </cell>
          <cell r="GX20" t="str">
            <v>All Perils</v>
          </cell>
          <cell r="HH20" t="str">
            <v>All PerilsCAAverageIncurredAvg1</v>
          </cell>
          <cell r="HI20" t="str">
            <v>ALL</v>
          </cell>
          <cell r="HJ20" t="str">
            <v>Non-Cat A&amp;O as % of Loss &amp; DCC</v>
          </cell>
          <cell r="HK20" t="str">
            <v>CA</v>
          </cell>
          <cell r="HL20" t="str">
            <v>Average</v>
          </cell>
          <cell r="HM20" t="str">
            <v>IncurredAvg</v>
          </cell>
          <cell r="HN20">
            <v>1</v>
          </cell>
          <cell r="HO20">
            <v>5.2999999999999999E-2</v>
          </cell>
          <cell r="HQ20" t="str">
            <v>All PerilsCA44409</v>
          </cell>
          <cell r="HR20" t="str">
            <v>ALL</v>
          </cell>
          <cell r="HS20" t="str">
            <v>CA</v>
          </cell>
          <cell r="HT20">
            <v>44409</v>
          </cell>
          <cell r="HU20">
            <v>9.1999999999999998E-2</v>
          </cell>
          <cell r="HV20">
            <v>0.1</v>
          </cell>
          <cell r="HW20">
            <v>7.5999999999999998E-2</v>
          </cell>
          <cell r="HX20">
            <v>4.2000000000000003E-2</v>
          </cell>
          <cell r="HY20">
            <v>57167614.789999999</v>
          </cell>
          <cell r="HZ20">
            <v>63724325.390000001</v>
          </cell>
          <cell r="IA20">
            <v>77443689.540000007</v>
          </cell>
          <cell r="IB20">
            <v>41871319.140000001</v>
          </cell>
          <cell r="IC20">
            <v>5.5E-2</v>
          </cell>
          <cell r="ID20">
            <v>3.0000000000000002E-2</v>
          </cell>
          <cell r="IG20" t="str">
            <v>WLDFR-AIR</v>
          </cell>
          <cell r="IH20">
            <v>0</v>
          </cell>
          <cell r="IJ20">
            <v>0</v>
          </cell>
          <cell r="IL20" t="str">
            <v>CA120Linear Regression</v>
          </cell>
          <cell r="IM20" t="str">
            <v>CA</v>
          </cell>
          <cell r="IN20" t="str">
            <v>Linear Regression</v>
          </cell>
          <cell r="IO20">
            <v>120</v>
          </cell>
          <cell r="IP20">
            <v>4.5999999999999999E-2</v>
          </cell>
          <cell r="IZ20" t="str">
            <v>CA45017</v>
          </cell>
          <cell r="JA20" t="str">
            <v>CA</v>
          </cell>
          <cell r="JB20">
            <v>45017</v>
          </cell>
          <cell r="JC20">
            <v>806275891.72000003</v>
          </cell>
          <cell r="JD20">
            <v>1230383</v>
          </cell>
          <cell r="JE20">
            <v>655.30480486157569</v>
          </cell>
          <cell r="JN20" t="str">
            <v>Fixed ExpensesCCAverage12</v>
          </cell>
          <cell r="JO20" t="str">
            <v>Fixed Expenses</v>
          </cell>
          <cell r="JP20" t="str">
            <v>CC</v>
          </cell>
          <cell r="JQ20" t="str">
            <v>Average</v>
          </cell>
          <cell r="JR20">
            <v>12</v>
          </cell>
          <cell r="JS20">
            <v>130.80000000000001</v>
          </cell>
          <cell r="JU20" t="str">
            <v>CA44075</v>
          </cell>
          <cell r="JV20" t="str">
            <v>CA</v>
          </cell>
          <cell r="JW20">
            <v>44075</v>
          </cell>
          <cell r="JX20">
            <v>0.115</v>
          </cell>
          <cell r="JY20">
            <v>2.5000000000000001E-2</v>
          </cell>
          <cell r="JZ20">
            <v>155941705.08000001</v>
          </cell>
          <cell r="KA20">
            <v>131399206.31</v>
          </cell>
          <cell r="KB20">
            <v>24542498.77</v>
          </cell>
          <cell r="KC20">
            <v>0.126</v>
          </cell>
          <cell r="KD20">
            <v>0.106</v>
          </cell>
          <cell r="KE20">
            <v>0.02</v>
          </cell>
          <cell r="KF20">
            <v>133.70400000000001</v>
          </cell>
          <cell r="KG20">
            <v>112.661</v>
          </cell>
          <cell r="KH20">
            <v>21.043000000000003</v>
          </cell>
        </row>
        <row r="21">
          <cell r="W21" t="str">
            <v/>
          </cell>
          <cell r="AC21" t="str">
            <v/>
          </cell>
          <cell r="AN21" t="str">
            <v>Wind/Hail43100</v>
          </cell>
          <cell r="AO21" t="str">
            <v>WH</v>
          </cell>
          <cell r="AP21">
            <v>43100</v>
          </cell>
          <cell r="AQ21">
            <v>1696065067.6400001</v>
          </cell>
          <cell r="AR21">
            <v>1.6420999999999999</v>
          </cell>
          <cell r="AS21">
            <v>1</v>
          </cell>
          <cell r="AT21">
            <v>2785108447.5700002</v>
          </cell>
          <cell r="AU21">
            <v>13811409.779999999</v>
          </cell>
          <cell r="AV21">
            <v>1.07639</v>
          </cell>
          <cell r="AW21">
            <v>1.9863</v>
          </cell>
          <cell r="AX21">
            <v>1</v>
          </cell>
          <cell r="AY21">
            <v>29529256.199999999</v>
          </cell>
          <cell r="AZ21">
            <v>1.0999999999999999E-2</v>
          </cell>
          <cell r="BA21">
            <v>0</v>
          </cell>
          <cell r="BB21">
            <v>1.2E-2</v>
          </cell>
          <cell r="BD21" t="str">
            <v/>
          </cell>
          <cell r="CC21" t="str">
            <v>All PerilsCC36Exponential RegressionEarned</v>
          </cell>
          <cell r="CD21" t="str">
            <v>ALL_COVS</v>
          </cell>
          <cell r="CE21" t="str">
            <v>CC</v>
          </cell>
          <cell r="CF21" t="str">
            <v>Exponential Regression</v>
          </cell>
          <cell r="CG21" t="str">
            <v>Earned</v>
          </cell>
          <cell r="CH21">
            <v>36</v>
          </cell>
          <cell r="CI21">
            <v>6.6000000000000003E-2</v>
          </cell>
          <cell r="CK21" t="str">
            <v>All Perils</v>
          </cell>
          <cell r="CU21" t="str">
            <v>All PerilsCA42401</v>
          </cell>
          <cell r="CV21" t="str">
            <v>ALL</v>
          </cell>
          <cell r="CW21" t="str">
            <v>CA</v>
          </cell>
          <cell r="CX21">
            <v>42401</v>
          </cell>
          <cell r="CY21">
            <v>1412.97</v>
          </cell>
          <cell r="CZ21">
            <v>1442.44</v>
          </cell>
          <cell r="DB21" t="str">
            <v>Fire - TotalLoss and Paid DCCCombined42735108-120</v>
          </cell>
          <cell r="DC21" t="str">
            <v>Fire - TotalLoss and Paid DCCCombined2016</v>
          </cell>
          <cell r="DD21" t="str">
            <v>Fire - TotalCombined2016120</v>
          </cell>
          <cell r="DE21" t="str">
            <v>FT</v>
          </cell>
          <cell r="DF21" t="str">
            <v>Combined Incurred Loss and Paid DCC</v>
          </cell>
          <cell r="DG21" t="str">
            <v>Combined</v>
          </cell>
          <cell r="DH21">
            <v>42735</v>
          </cell>
          <cell r="DI21">
            <v>108</v>
          </cell>
          <cell r="DJ21" t="str">
            <v>120</v>
          </cell>
          <cell r="DK21">
            <v>1</v>
          </cell>
          <cell r="DL21">
            <v>137698591.38</v>
          </cell>
          <cell r="DN21" t="str">
            <v>Manual Entry</v>
          </cell>
          <cell r="DO21">
            <v>137698591.38</v>
          </cell>
          <cell r="DV21" t="str">
            <v>CrimeCombined4456124</v>
          </cell>
          <cell r="DW21" t="str">
            <v>CrimeCombined202124</v>
          </cell>
          <cell r="DX21" t="str">
            <v>CrimeCombined202124</v>
          </cell>
          <cell r="DY21" t="str">
            <v>CR</v>
          </cell>
          <cell r="DZ21" t="str">
            <v>CASE_INCRD_AMT_AND_PAID_DCC_AMT</v>
          </cell>
          <cell r="EA21">
            <v>44561</v>
          </cell>
          <cell r="EB21">
            <v>24</v>
          </cell>
          <cell r="EC21">
            <v>18815046.129999999</v>
          </cell>
          <cell r="EE21" t="str">
            <v>CrimeCombined4419624-36</v>
          </cell>
          <cell r="EF21" t="str">
            <v>CR</v>
          </cell>
          <cell r="EG21" t="str">
            <v>CASE_INCRD_AMT_AND_PAID_DCC_AMT</v>
          </cell>
          <cell r="EH21">
            <v>44196</v>
          </cell>
          <cell r="EI21">
            <v>24</v>
          </cell>
          <cell r="EJ21">
            <v>36</v>
          </cell>
          <cell r="EK21">
            <v>1.0612999999999999</v>
          </cell>
          <cell r="EM21" t="str">
            <v>Section IICombinedOlympic108-120</v>
          </cell>
          <cell r="EN21" t="str">
            <v>SEC2</v>
          </cell>
          <cell r="EO21" t="str">
            <v>CASE_INCRD_AMT_AND_PAID_DCC_AMT</v>
          </cell>
          <cell r="EP21" t="str">
            <v>Olympic</v>
          </cell>
          <cell r="EQ21">
            <v>108</v>
          </cell>
          <cell r="ER21">
            <v>120</v>
          </cell>
          <cell r="ES21">
            <v>1.0066999999999999</v>
          </cell>
          <cell r="EU21" t="str">
            <v>Section IICCSeverity24Exponential RegressionPaid</v>
          </cell>
          <cell r="EV21" t="str">
            <v>SEC2</v>
          </cell>
          <cell r="EW21" t="str">
            <v>CC</v>
          </cell>
          <cell r="EX21" t="str">
            <v>Severity</v>
          </cell>
          <cell r="EY21" t="str">
            <v>Exponential Regression</v>
          </cell>
          <cell r="EZ21" t="str">
            <v>Paid</v>
          </cell>
          <cell r="FA21">
            <v>24</v>
          </cell>
          <cell r="FB21">
            <v>8.6999999999999994E-2</v>
          </cell>
          <cell r="FD21" t="str">
            <v>Wind/HailHistoricalFrequency Per 100</v>
          </cell>
          <cell r="FE21" t="str">
            <v>WH</v>
          </cell>
          <cell r="FF21" t="str">
            <v>Historical</v>
          </cell>
          <cell r="FG21" t="str">
            <v>CA</v>
          </cell>
          <cell r="FH21" t="str">
            <v>Frequency Per 100</v>
          </cell>
          <cell r="FK21" t="str">
            <v>Manual</v>
          </cell>
          <cell r="FM21">
            <v>0</v>
          </cell>
          <cell r="FO21" t="str">
            <v>Fire - TotalCA41821</v>
          </cell>
          <cell r="FP21" t="str">
            <v>FT</v>
          </cell>
          <cell r="FQ21" t="str">
            <v>CA</v>
          </cell>
          <cell r="FR21">
            <v>41821</v>
          </cell>
          <cell r="FS21">
            <v>0.16619999999999999</v>
          </cell>
          <cell r="FT21">
            <v>66780.990000000005</v>
          </cell>
          <cell r="FU21">
            <v>110.99</v>
          </cell>
          <cell r="FV21" t="str">
            <v>N</v>
          </cell>
          <cell r="FW21">
            <v>0.1615</v>
          </cell>
          <cell r="FX21">
            <v>62712.07</v>
          </cell>
          <cell r="FY21">
            <v>101.28</v>
          </cell>
          <cell r="FZ21" t="str">
            <v>N</v>
          </cell>
          <cell r="GB21" t="str">
            <v>All PerilsCA84Linear Regression</v>
          </cell>
          <cell r="GC21" t="str">
            <v>ALL_COVS</v>
          </cell>
          <cell r="GD21" t="str">
            <v>CA</v>
          </cell>
          <cell r="GE21" t="str">
            <v>Linear Regression</v>
          </cell>
          <cell r="GF21">
            <v>84</v>
          </cell>
          <cell r="GG21">
            <v>1.6E-2</v>
          </cell>
          <cell r="GI21" t="str">
            <v>All Perils</v>
          </cell>
          <cell r="GR21" t="str">
            <v>All PerilsCC41883</v>
          </cell>
          <cell r="GS21" t="str">
            <v>ALL</v>
          </cell>
          <cell r="GT21" t="str">
            <v>CC</v>
          </cell>
          <cell r="GU21">
            <v>41883</v>
          </cell>
          <cell r="GV21">
            <v>12603232</v>
          </cell>
          <cell r="GX21" t="str">
            <v>All Perils</v>
          </cell>
          <cell r="HH21" t="str">
            <v>All PerilsCAAveragePaidAvg1</v>
          </cell>
          <cell r="HI21" t="str">
            <v>ALL</v>
          </cell>
          <cell r="HJ21" t="str">
            <v>Non-Cat A&amp;O as % of Loss &amp; DCC</v>
          </cell>
          <cell r="HK21" t="str">
            <v>CA</v>
          </cell>
          <cell r="HL21" t="str">
            <v>Average</v>
          </cell>
          <cell r="HM21" t="str">
            <v>PaidAvg</v>
          </cell>
          <cell r="HN21">
            <v>1</v>
          </cell>
          <cell r="HO21">
            <v>6.2E-2</v>
          </cell>
          <cell r="HQ21" t="str">
            <v>All PerilsCA41974</v>
          </cell>
          <cell r="HR21" t="str">
            <v>ALL</v>
          </cell>
          <cell r="HS21" t="str">
            <v>CA</v>
          </cell>
          <cell r="HT21">
            <v>41974</v>
          </cell>
          <cell r="HU21">
            <v>0.17899999999999999</v>
          </cell>
          <cell r="HV21">
            <v>0.191</v>
          </cell>
          <cell r="HW21">
            <v>0.18</v>
          </cell>
          <cell r="HX21">
            <v>0.192</v>
          </cell>
          <cell r="HY21">
            <v>76329596.209999993</v>
          </cell>
          <cell r="HZ21">
            <v>79501845.370000005</v>
          </cell>
          <cell r="IA21">
            <v>79663911.040000007</v>
          </cell>
          <cell r="IB21">
            <v>84171624.200000003</v>
          </cell>
          <cell r="IC21">
            <v>7.5999999999999998E-2</v>
          </cell>
          <cell r="ID21">
            <v>0.08</v>
          </cell>
          <cell r="IG21" t="str">
            <v>WLDFR-AVG</v>
          </cell>
          <cell r="IH21">
            <v>0</v>
          </cell>
          <cell r="II21">
            <v>0.57740000000000002</v>
          </cell>
          <cell r="IJ21">
            <v>0.57740000000000002</v>
          </cell>
          <cell r="IL21" t="str">
            <v>Cred12Linear Regression</v>
          </cell>
          <cell r="IM21" t="str">
            <v>Cred</v>
          </cell>
          <cell r="IN21" t="str">
            <v>Linear Regression</v>
          </cell>
          <cell r="IO21">
            <v>12</v>
          </cell>
          <cell r="IP21">
            <v>6.0999999999999999E-2</v>
          </cell>
          <cell r="IZ21" t="str">
            <v>CC42156</v>
          </cell>
          <cell r="JA21" t="str">
            <v>CC</v>
          </cell>
          <cell r="JB21">
            <v>42156</v>
          </cell>
          <cell r="JC21">
            <v>3255322150.8800001</v>
          </cell>
          <cell r="JD21">
            <v>12578985</v>
          </cell>
          <cell r="JE21">
            <v>258.79052649160485</v>
          </cell>
          <cell r="JN21" t="str">
            <v>Fixed Expense DollarsCCAverage12</v>
          </cell>
          <cell r="JO21" t="str">
            <v>Fixed Expense Dollars</v>
          </cell>
          <cell r="JP21" t="str">
            <v>CC</v>
          </cell>
          <cell r="JQ21" t="str">
            <v>Average</v>
          </cell>
          <cell r="JR21">
            <v>12</v>
          </cell>
          <cell r="JS21">
            <v>1846547440.98</v>
          </cell>
          <cell r="JU21" t="str">
            <v>CC43252</v>
          </cell>
          <cell r="JV21" t="str">
            <v>CC</v>
          </cell>
          <cell r="JW21">
            <v>43252</v>
          </cell>
          <cell r="JX21">
            <v>0.11700000000000001</v>
          </cell>
          <cell r="JY21">
            <v>2.4E-2</v>
          </cell>
          <cell r="JZ21">
            <v>1675131481.75</v>
          </cell>
          <cell r="KA21">
            <v>1364916339.4100001</v>
          </cell>
          <cell r="KB21">
            <v>310215142.33999997</v>
          </cell>
          <cell r="KC21">
            <v>0.11700000000000001</v>
          </cell>
          <cell r="KD21">
            <v>9.5000000000000001E-2</v>
          </cell>
          <cell r="KE21">
            <v>2.2000000000000002E-2</v>
          </cell>
          <cell r="KF21">
            <v>133.38500000000002</v>
          </cell>
          <cell r="KG21">
            <v>108.68400000000001</v>
          </cell>
          <cell r="KH21">
            <v>24.701000000000001</v>
          </cell>
        </row>
        <row r="22">
          <cell r="W22" t="str">
            <v/>
          </cell>
          <cell r="AC22" t="str">
            <v/>
          </cell>
          <cell r="AN22" t="str">
            <v>Wind/Hail42735</v>
          </cell>
          <cell r="AO22" t="str">
            <v>WH</v>
          </cell>
          <cell r="AP22">
            <v>42735</v>
          </cell>
          <cell r="AQ22">
            <v>1639152594.48</v>
          </cell>
          <cell r="AR22">
            <v>1.7653000000000001</v>
          </cell>
          <cell r="AS22">
            <v>1</v>
          </cell>
          <cell r="AT22">
            <v>2893596075.04</v>
          </cell>
          <cell r="AU22">
            <v>17301937.739999998</v>
          </cell>
          <cell r="AV22">
            <v>1.07639</v>
          </cell>
          <cell r="AW22">
            <v>2.1530999999999998</v>
          </cell>
          <cell r="AX22">
            <v>1</v>
          </cell>
          <cell r="AY22">
            <v>40098543.700000003</v>
          </cell>
          <cell r="AZ22">
            <v>1.4E-2</v>
          </cell>
          <cell r="BA22">
            <v>0</v>
          </cell>
          <cell r="BB22">
            <v>1.2E-2</v>
          </cell>
          <cell r="BD22" t="str">
            <v/>
          </cell>
          <cell r="CC22" t="str">
            <v>All PerilsCC36Exponential RegressionWritten</v>
          </cell>
          <cell r="CD22" t="str">
            <v>ALL_COVS</v>
          </cell>
          <cell r="CE22" t="str">
            <v>CC</v>
          </cell>
          <cell r="CF22" t="str">
            <v>Exponential Regression</v>
          </cell>
          <cell r="CG22" t="str">
            <v>Written</v>
          </cell>
          <cell r="CH22">
            <v>36</v>
          </cell>
          <cell r="CI22">
            <v>5.8999999999999997E-2</v>
          </cell>
          <cell r="CK22" t="str">
            <v>All Perils</v>
          </cell>
          <cell r="CU22" t="str">
            <v>All PerilsCC41640</v>
          </cell>
          <cell r="CV22" t="str">
            <v>ALL</v>
          </cell>
          <cell r="CW22" t="str">
            <v>CC</v>
          </cell>
          <cell r="CX22">
            <v>41640</v>
          </cell>
          <cell r="CY22">
            <v>1334.85</v>
          </cell>
          <cell r="CZ22">
            <v>1336.12</v>
          </cell>
          <cell r="DB22" t="str">
            <v>Wind/HailLoss and Paid DCCCombined43465120-Ult</v>
          </cell>
          <cell r="DC22" t="str">
            <v>Wind/HailLoss and Paid DCCCombined2018</v>
          </cell>
          <cell r="DD22" t="str">
            <v>Wind/HailCombined2018Ult</v>
          </cell>
          <cell r="DE22" t="str">
            <v>WH</v>
          </cell>
          <cell r="DF22" t="str">
            <v>Combined Incurred Loss and Paid DCC</v>
          </cell>
          <cell r="DG22" t="str">
            <v>Combined</v>
          </cell>
          <cell r="DH22">
            <v>43465</v>
          </cell>
          <cell r="DI22">
            <v>120</v>
          </cell>
          <cell r="DJ22" t="str">
            <v>Ult</v>
          </cell>
          <cell r="DK22">
            <v>1</v>
          </cell>
          <cell r="DL22">
            <v>12441178.34</v>
          </cell>
          <cell r="DN22" t="str">
            <v>Manual Entry</v>
          </cell>
          <cell r="DO22">
            <v>12441178.34</v>
          </cell>
          <cell r="DV22" t="str">
            <v>CrimeCombined4456136</v>
          </cell>
          <cell r="DW22" t="str">
            <v>CrimeCombined202136</v>
          </cell>
          <cell r="DX22" t="str">
            <v>CrimeCombined202136</v>
          </cell>
          <cell r="DY22" t="str">
            <v>CR</v>
          </cell>
          <cell r="DZ22" t="str">
            <v>CASE_INCRD_AMT_AND_PAID_DCC_AMT</v>
          </cell>
          <cell r="EA22">
            <v>44561</v>
          </cell>
          <cell r="EB22">
            <v>36</v>
          </cell>
          <cell r="EC22">
            <v>19949825.5</v>
          </cell>
          <cell r="EE22" t="str">
            <v>CrimeCombined4419636-48</v>
          </cell>
          <cell r="EF22" t="str">
            <v>CR</v>
          </cell>
          <cell r="EG22" t="str">
            <v>CASE_INCRD_AMT_AND_PAID_DCC_AMT</v>
          </cell>
          <cell r="EH22">
            <v>44196</v>
          </cell>
          <cell r="EI22">
            <v>36</v>
          </cell>
          <cell r="EJ22">
            <v>48</v>
          </cell>
          <cell r="EK22">
            <v>1.1181000000000001</v>
          </cell>
          <cell r="EM22" t="str">
            <v>Section IICombined5 yr Olympic12-24</v>
          </cell>
          <cell r="EN22" t="str">
            <v>SEC2</v>
          </cell>
          <cell r="EO22" t="str">
            <v>CASE_INCRD_AMT_AND_PAID_DCC_AMT</v>
          </cell>
          <cell r="EP22" t="str">
            <v>5 yr Olympic</v>
          </cell>
          <cell r="EQ22">
            <v>12</v>
          </cell>
          <cell r="ER22">
            <v>24</v>
          </cell>
          <cell r="ES22">
            <v>2.2027999999999999</v>
          </cell>
          <cell r="EU22" t="str">
            <v>Section IICCFrequency Per 10036Exponential RegressionCaseIncurred</v>
          </cell>
          <cell r="EV22" t="str">
            <v>SEC2</v>
          </cell>
          <cell r="EW22" t="str">
            <v>CC</v>
          </cell>
          <cell r="EX22" t="str">
            <v>Frequency Per 100</v>
          </cell>
          <cell r="EY22" t="str">
            <v>Exponential Regression</v>
          </cell>
          <cell r="EZ22" t="str">
            <v>CaseIncurred</v>
          </cell>
          <cell r="FA22">
            <v>36</v>
          </cell>
          <cell r="FB22">
            <v>-3.3000000000000002E-2</v>
          </cell>
          <cell r="FD22" t="str">
            <v>Wind/HailHistoricalPure Premium</v>
          </cell>
          <cell r="FE22" t="str">
            <v>WH</v>
          </cell>
          <cell r="FF22" t="str">
            <v>Historical</v>
          </cell>
          <cell r="FG22" t="str">
            <v>CA</v>
          </cell>
          <cell r="FH22" t="str">
            <v>Pure Premium</v>
          </cell>
          <cell r="FK22" t="str">
            <v>Calculated</v>
          </cell>
          <cell r="FM22">
            <v>8.4000000000000005E-2</v>
          </cell>
          <cell r="FO22" t="str">
            <v>All PerilsCA41821</v>
          </cell>
          <cell r="FP22" t="str">
            <v>FT_WH_OEC_CR_SEC2</v>
          </cell>
          <cell r="FQ22" t="str">
            <v>CA</v>
          </cell>
          <cell r="FR22">
            <v>41821</v>
          </cell>
          <cell r="FS22">
            <v>3.2262</v>
          </cell>
          <cell r="FT22">
            <v>12519.37</v>
          </cell>
          <cell r="FU22">
            <v>403.9</v>
          </cell>
          <cell r="FV22" t="str">
            <v>N</v>
          </cell>
          <cell r="FW22">
            <v>3.1320999999999999</v>
          </cell>
          <cell r="FX22">
            <v>12191.18</v>
          </cell>
          <cell r="FY22">
            <v>381.84</v>
          </cell>
          <cell r="FZ22" t="str">
            <v>N</v>
          </cell>
          <cell r="GB22" t="str">
            <v>All PerilsCA108Linear Regression</v>
          </cell>
          <cell r="GC22" t="str">
            <v>ALL_COVS</v>
          </cell>
          <cell r="GD22" t="str">
            <v>CA</v>
          </cell>
          <cell r="GE22" t="str">
            <v>Linear Regression</v>
          </cell>
          <cell r="GF22">
            <v>108</v>
          </cell>
          <cell r="GG22">
            <v>1.2999999999999999E-2</v>
          </cell>
          <cell r="GI22" t="str">
            <v>All Perils</v>
          </cell>
          <cell r="GR22" t="str">
            <v>All PerilsCA42064</v>
          </cell>
          <cell r="GS22" t="str">
            <v>ALL</v>
          </cell>
          <cell r="GT22" t="str">
            <v>CA</v>
          </cell>
          <cell r="GU22">
            <v>42064</v>
          </cell>
          <cell r="GV22">
            <v>1116220</v>
          </cell>
          <cell r="GX22" t="str">
            <v>All Perils</v>
          </cell>
          <cell r="HH22" t="str">
            <v>All PerilsCCExponential RegressionIncurred36</v>
          </cell>
          <cell r="HI22" t="str">
            <v>ALL</v>
          </cell>
          <cell r="HJ22" t="str">
            <v>Non-Cat A&amp;O as % of Loss &amp; DCC</v>
          </cell>
          <cell r="HK22" t="str">
            <v>CC</v>
          </cell>
          <cell r="HL22" t="str">
            <v>Exponential Regression</v>
          </cell>
          <cell r="HM22" t="str">
            <v>Incurred</v>
          </cell>
          <cell r="HN22">
            <v>36</v>
          </cell>
          <cell r="HO22">
            <v>7.3999999999999996E-2</v>
          </cell>
          <cell r="HQ22" t="str">
            <v>All PerilsCC42552</v>
          </cell>
          <cell r="HR22" t="str">
            <v>ALL</v>
          </cell>
          <cell r="HS22" t="str">
            <v>CC</v>
          </cell>
          <cell r="HT22">
            <v>42552</v>
          </cell>
          <cell r="HU22">
            <v>0.20100000000000001</v>
          </cell>
          <cell r="HV22">
            <v>0.22</v>
          </cell>
          <cell r="HW22">
            <v>0.16500000000000001</v>
          </cell>
          <cell r="HX22">
            <v>0.17899999999999999</v>
          </cell>
          <cell r="HY22">
            <v>997227184.13</v>
          </cell>
          <cell r="HZ22">
            <v>1068384237.55</v>
          </cell>
          <cell r="IA22">
            <v>1244850821.4000001</v>
          </cell>
          <cell r="IB22">
            <v>1338631562.1199999</v>
          </cell>
          <cell r="IC22">
            <v>8.7000000000000008E-2</v>
          </cell>
          <cell r="ID22">
            <v>9.4E-2</v>
          </cell>
          <cell r="IG22" t="str">
            <v>WLDFR-EQE</v>
          </cell>
          <cell r="IH22">
            <v>0</v>
          </cell>
          <cell r="IJ22">
            <v>0</v>
          </cell>
          <cell r="IL22" t="str">
            <v>Cred24Linear Regression</v>
          </cell>
          <cell r="IM22" t="str">
            <v>Cred</v>
          </cell>
          <cell r="IN22" t="str">
            <v>Linear Regression</v>
          </cell>
          <cell r="IO22">
            <v>24</v>
          </cell>
          <cell r="IP22">
            <v>8.4000000000000005E-2</v>
          </cell>
          <cell r="IZ22" t="str">
            <v>CA43040</v>
          </cell>
          <cell r="JA22" t="str">
            <v>CA</v>
          </cell>
          <cell r="JB22">
            <v>43040</v>
          </cell>
          <cell r="JC22">
            <v>486666786.26999998</v>
          </cell>
          <cell r="JD22">
            <v>1132341</v>
          </cell>
          <cell r="JE22">
            <v>429.78818771907049</v>
          </cell>
          <cell r="JN22" t="str">
            <v>TaxesCCAverage12</v>
          </cell>
          <cell r="JO22" t="str">
            <v>Taxes</v>
          </cell>
          <cell r="JP22" t="str">
            <v>CC</v>
          </cell>
          <cell r="JQ22" t="str">
            <v>Average</v>
          </cell>
          <cell r="JR22">
            <v>12</v>
          </cell>
          <cell r="JS22">
            <v>2.4E-2</v>
          </cell>
          <cell r="JU22" t="str">
            <v>CC43435</v>
          </cell>
          <cell r="JV22" t="str">
            <v>CC</v>
          </cell>
          <cell r="JW22">
            <v>43435</v>
          </cell>
          <cell r="JX22">
            <v>0.11700000000000001</v>
          </cell>
          <cell r="JY22">
            <v>2.6000000000000002E-2</v>
          </cell>
          <cell r="JZ22">
            <v>1641735403.8599999</v>
          </cell>
          <cell r="KA22">
            <v>1327894382.45</v>
          </cell>
          <cell r="KB22">
            <v>313841021.41000003</v>
          </cell>
          <cell r="KC22">
            <v>0.112</v>
          </cell>
          <cell r="KD22">
            <v>9.0999999999999998E-2</v>
          </cell>
          <cell r="KE22">
            <v>2.1000000000000001E-2</v>
          </cell>
          <cell r="KF22">
            <v>130.65900000000002</v>
          </cell>
          <cell r="KG22">
            <v>105.682</v>
          </cell>
          <cell r="KH22">
            <v>24.977</v>
          </cell>
        </row>
        <row r="23">
          <cell r="W23" t="str">
            <v/>
          </cell>
          <cell r="AC23" t="str">
            <v/>
          </cell>
          <cell r="AN23" t="str">
            <v>Wind/Hail42369</v>
          </cell>
          <cell r="AO23" t="str">
            <v>WH</v>
          </cell>
          <cell r="AP23">
            <v>42369</v>
          </cell>
          <cell r="AQ23">
            <v>1563887617.6199999</v>
          </cell>
          <cell r="AR23">
            <v>1.8980999999999999</v>
          </cell>
          <cell r="AS23">
            <v>1</v>
          </cell>
          <cell r="AT23">
            <v>2968415087</v>
          </cell>
          <cell r="AU23">
            <v>10233680.92</v>
          </cell>
          <cell r="AV23">
            <v>1.07639</v>
          </cell>
          <cell r="AW23">
            <v>2.3344999999999998</v>
          </cell>
          <cell r="AX23">
            <v>1</v>
          </cell>
          <cell r="AY23">
            <v>25715525.550000001</v>
          </cell>
          <cell r="AZ23">
            <v>8.9999999999999993E-3</v>
          </cell>
          <cell r="BA23">
            <v>0</v>
          </cell>
          <cell r="BB23">
            <v>1.2E-2</v>
          </cell>
          <cell r="BD23" t="str">
            <v/>
          </cell>
          <cell r="CC23" t="str">
            <v>All PerilsCC48Exponential RegressionEarned</v>
          </cell>
          <cell r="CD23" t="str">
            <v>ALL_COVS</v>
          </cell>
          <cell r="CE23" t="str">
            <v>CC</v>
          </cell>
          <cell r="CF23" t="str">
            <v>Exponential Regression</v>
          </cell>
          <cell r="CG23" t="str">
            <v>Earned</v>
          </cell>
          <cell r="CH23">
            <v>48</v>
          </cell>
          <cell r="CI23">
            <v>5.8000000000000003E-2</v>
          </cell>
          <cell r="CK23" t="str">
            <v>All Perils</v>
          </cell>
          <cell r="CU23" t="str">
            <v>All PerilsCA44866</v>
          </cell>
          <cell r="CV23" t="str">
            <v>ALL</v>
          </cell>
          <cell r="CW23" t="str">
            <v>CA</v>
          </cell>
          <cell r="CX23">
            <v>44866</v>
          </cell>
          <cell r="CY23">
            <v>2062.59</v>
          </cell>
          <cell r="CZ23">
            <v>2154.44</v>
          </cell>
          <cell r="DB23" t="str">
            <v>Fire - TotalLoss and Paid DCCCombined42735120-Ult</v>
          </cell>
          <cell r="DC23" t="str">
            <v>Fire - TotalLoss and Paid DCCCombined2016</v>
          </cell>
          <cell r="DD23" t="str">
            <v>Fire - TotalCombined2016Ult</v>
          </cell>
          <cell r="DE23" t="str">
            <v>FT</v>
          </cell>
          <cell r="DF23" t="str">
            <v>Combined Incurred Loss and Paid DCC</v>
          </cell>
          <cell r="DG23" t="str">
            <v>Combined</v>
          </cell>
          <cell r="DH23">
            <v>42735</v>
          </cell>
          <cell r="DI23">
            <v>120</v>
          </cell>
          <cell r="DJ23" t="str">
            <v>Ult</v>
          </cell>
          <cell r="DK23">
            <v>1</v>
          </cell>
          <cell r="DL23">
            <v>137698591.38</v>
          </cell>
          <cell r="DN23" t="str">
            <v>Manual Entry</v>
          </cell>
          <cell r="DO23">
            <v>137698591.38</v>
          </cell>
          <cell r="DV23" t="str">
            <v>OECCombined4456112</v>
          </cell>
          <cell r="DW23" t="str">
            <v>OECCombined202112</v>
          </cell>
          <cell r="DX23" t="str">
            <v>OECCombined202112</v>
          </cell>
          <cell r="DY23" t="str">
            <v>OEC</v>
          </cell>
          <cell r="DZ23" t="str">
            <v>CASE_INCRD_AMT_AND_PAID_DCC_AMT</v>
          </cell>
          <cell r="EA23">
            <v>44561</v>
          </cell>
          <cell r="EB23">
            <v>12</v>
          </cell>
          <cell r="EC23">
            <v>315565846.47000003</v>
          </cell>
          <cell r="EE23" t="str">
            <v>OECCombined4419612-24</v>
          </cell>
          <cell r="EF23" t="str">
            <v>OEC</v>
          </cell>
          <cell r="EG23" t="str">
            <v>CASE_INCRD_AMT_AND_PAID_DCC_AMT</v>
          </cell>
          <cell r="EH23">
            <v>44196</v>
          </cell>
          <cell r="EI23">
            <v>12</v>
          </cell>
          <cell r="EJ23">
            <v>24</v>
          </cell>
          <cell r="EK23">
            <v>1.1939</v>
          </cell>
          <cell r="EM23" t="str">
            <v>Section IICombined5 yr Olympic24-36</v>
          </cell>
          <cell r="EN23" t="str">
            <v>SEC2</v>
          </cell>
          <cell r="EO23" t="str">
            <v>CASE_INCRD_AMT_AND_PAID_DCC_AMT</v>
          </cell>
          <cell r="EP23" t="str">
            <v>5 yr Olympic</v>
          </cell>
          <cell r="EQ23">
            <v>24</v>
          </cell>
          <cell r="ER23">
            <v>36</v>
          </cell>
          <cell r="ES23">
            <v>1.5525</v>
          </cell>
          <cell r="EU23" t="str">
            <v>Section IICCPure Premium36Exponential RegressionCaseIncurred</v>
          </cell>
          <cell r="EV23" t="str">
            <v>SEC2</v>
          </cell>
          <cell r="EW23" t="str">
            <v>CC</v>
          </cell>
          <cell r="EX23" t="str">
            <v>Pure Premium</v>
          </cell>
          <cell r="EY23" t="str">
            <v>Exponential Regression</v>
          </cell>
          <cell r="EZ23" t="str">
            <v>CaseIncurred</v>
          </cell>
          <cell r="FA23">
            <v>36</v>
          </cell>
          <cell r="FB23">
            <v>0.19900000000000001</v>
          </cell>
          <cell r="FD23" t="str">
            <v>Wind/HailHistoricalSeverity</v>
          </cell>
          <cell r="FE23" t="str">
            <v>WH</v>
          </cell>
          <cell r="FF23" t="str">
            <v>Historical</v>
          </cell>
          <cell r="FG23" t="str">
            <v>CA</v>
          </cell>
          <cell r="FH23" t="str">
            <v>Severity</v>
          </cell>
          <cell r="FI23" t="str">
            <v>Exponential Regression</v>
          </cell>
          <cell r="FJ23" t="str">
            <v>Paid</v>
          </cell>
          <cell r="FK23" t="str">
            <v>Trend Line</v>
          </cell>
          <cell r="FL23">
            <v>48</v>
          </cell>
          <cell r="FM23">
            <v>8.4157899999999994E-2</v>
          </cell>
          <cell r="FO23" t="str">
            <v>OECCA41821</v>
          </cell>
          <cell r="FP23" t="str">
            <v>OEC</v>
          </cell>
          <cell r="FQ23" t="str">
            <v>CA</v>
          </cell>
          <cell r="FR23">
            <v>41821</v>
          </cell>
          <cell r="FS23">
            <v>1.4615</v>
          </cell>
          <cell r="FT23">
            <v>12561.07</v>
          </cell>
          <cell r="FU23">
            <v>183.58</v>
          </cell>
          <cell r="FV23" t="str">
            <v>N</v>
          </cell>
          <cell r="FW23">
            <v>1.4186000000000001</v>
          </cell>
          <cell r="FX23">
            <v>12513.04</v>
          </cell>
          <cell r="FY23">
            <v>177.51</v>
          </cell>
          <cell r="FZ23" t="str">
            <v>N</v>
          </cell>
          <cell r="GB23" t="str">
            <v>All PerilsCA120Linear Regression</v>
          </cell>
          <cell r="GC23" t="str">
            <v>ALL_COVS</v>
          </cell>
          <cell r="GD23" t="str">
            <v>CA</v>
          </cell>
          <cell r="GE23" t="str">
            <v>Linear Regression</v>
          </cell>
          <cell r="GF23">
            <v>120</v>
          </cell>
          <cell r="GG23">
            <v>1.2E-2</v>
          </cell>
          <cell r="GI23" t="str">
            <v>All Perils</v>
          </cell>
          <cell r="GR23" t="str">
            <v>All PerilsCA43862</v>
          </cell>
          <cell r="GS23" t="str">
            <v>ALL</v>
          </cell>
          <cell r="GT23" t="str">
            <v>CA</v>
          </cell>
          <cell r="GU23">
            <v>43862</v>
          </cell>
          <cell r="GV23">
            <v>1149431</v>
          </cell>
          <cell r="GX23" t="str">
            <v>All Perils</v>
          </cell>
          <cell r="HH23" t="str">
            <v>All PerilsCCExponential RegressionPaid36</v>
          </cell>
          <cell r="HI23" t="str">
            <v>ALL</v>
          </cell>
          <cell r="HJ23" t="str">
            <v>Non-Cat A&amp;O as % of Loss &amp; DCC</v>
          </cell>
          <cell r="HK23" t="str">
            <v>CC</v>
          </cell>
          <cell r="HL23" t="str">
            <v>Exponential Regression</v>
          </cell>
          <cell r="HM23" t="str">
            <v>Paid</v>
          </cell>
          <cell r="HN23">
            <v>36</v>
          </cell>
          <cell r="HO23">
            <v>8.7999999999999995E-2</v>
          </cell>
          <cell r="HQ23" t="str">
            <v>All PerilsCA45261</v>
          </cell>
          <cell r="HR23" t="str">
            <v>ALL</v>
          </cell>
          <cell r="HS23" t="str">
            <v>CA</v>
          </cell>
          <cell r="HT23">
            <v>45261</v>
          </cell>
          <cell r="HU23">
            <v>6.2E-2</v>
          </cell>
          <cell r="HV23">
            <v>5.7000000000000002E-2</v>
          </cell>
          <cell r="HW23">
            <v>8.5000000000000006E-2</v>
          </cell>
          <cell r="HX23">
            <v>0.08</v>
          </cell>
          <cell r="HY23">
            <v>53856170.359999999</v>
          </cell>
          <cell r="HZ23">
            <v>56574661.579999998</v>
          </cell>
          <cell r="IA23">
            <v>98917198.489999995</v>
          </cell>
          <cell r="IB23">
            <v>102771623.70999999</v>
          </cell>
          <cell r="IC23">
            <v>4.5999999999999999E-2</v>
          </cell>
          <cell r="ID23">
            <v>4.8000000000000001E-2</v>
          </cell>
          <cell r="IG23" t="str">
            <v>WLDFR-IF</v>
          </cell>
          <cell r="IH23">
            <v>0</v>
          </cell>
          <cell r="IJ23">
            <v>0</v>
          </cell>
          <cell r="IL23" t="str">
            <v>Cred36Linear Regression</v>
          </cell>
          <cell r="IM23" t="str">
            <v>Cred</v>
          </cell>
          <cell r="IN23" t="str">
            <v>Linear Regression</v>
          </cell>
          <cell r="IO23">
            <v>36</v>
          </cell>
          <cell r="IP23">
            <v>0.09</v>
          </cell>
          <cell r="IZ23" t="str">
            <v>CC41852</v>
          </cell>
          <cell r="JA23" t="str">
            <v>CC</v>
          </cell>
          <cell r="JB23">
            <v>41852</v>
          </cell>
          <cell r="JC23">
            <v>3180205006.75</v>
          </cell>
          <cell r="JD23">
            <v>12603727</v>
          </cell>
          <cell r="JE23">
            <v>252.3225873386499</v>
          </cell>
          <cell r="JN23" t="str">
            <v>CommissionsCCAverage24</v>
          </cell>
          <cell r="JO23" t="str">
            <v>Commissions</v>
          </cell>
          <cell r="JP23" t="str">
            <v>CC</v>
          </cell>
          <cell r="JQ23" t="str">
            <v>Average</v>
          </cell>
          <cell r="JR23">
            <v>24</v>
          </cell>
          <cell r="JS23">
            <v>0.114</v>
          </cell>
          <cell r="JU23" t="str">
            <v>CC44682</v>
          </cell>
          <cell r="JV23" t="str">
            <v>CC</v>
          </cell>
          <cell r="JW23">
            <v>44682</v>
          </cell>
          <cell r="JX23">
            <v>0.115</v>
          </cell>
          <cell r="JY23">
            <v>2.3E-2</v>
          </cell>
          <cell r="JZ23">
            <v>1901112526.54</v>
          </cell>
          <cell r="KA23">
            <v>1545129567.8099999</v>
          </cell>
          <cell r="KB23">
            <v>355982958.73000002</v>
          </cell>
          <cell r="KC23">
            <v>0.105</v>
          </cell>
          <cell r="KD23">
            <v>8.6000000000000007E-2</v>
          </cell>
          <cell r="KE23">
            <v>0.02</v>
          </cell>
          <cell r="KF23">
            <v>140.04900000000001</v>
          </cell>
          <cell r="KG23">
            <v>113.825</v>
          </cell>
          <cell r="KH23">
            <v>26.224</v>
          </cell>
        </row>
        <row r="24">
          <cell r="W24" t="str">
            <v/>
          </cell>
          <cell r="AC24" t="str">
            <v/>
          </cell>
          <cell r="AN24" t="str">
            <v>OEC42004</v>
          </cell>
          <cell r="AO24" t="str">
            <v>OEC</v>
          </cell>
          <cell r="AP24">
            <v>42004</v>
          </cell>
          <cell r="AQ24">
            <v>1477064842.04</v>
          </cell>
          <cell r="AR24">
            <v>2.0404</v>
          </cell>
          <cell r="AS24">
            <v>1</v>
          </cell>
          <cell r="AT24">
            <v>3013803103.6999998</v>
          </cell>
          <cell r="AU24">
            <v>207512141.69</v>
          </cell>
          <cell r="AV24">
            <v>1.07639</v>
          </cell>
          <cell r="AW24">
            <v>3.1442000000000001</v>
          </cell>
          <cell r="AX24">
            <v>1</v>
          </cell>
          <cell r="AY24">
            <v>702301070.53999996</v>
          </cell>
          <cell r="AZ24">
            <v>0.23300000000000001</v>
          </cell>
          <cell r="BA24">
            <v>0</v>
          </cell>
          <cell r="BB24">
            <v>0.26900000000000002</v>
          </cell>
          <cell r="BD24" t="str">
            <v/>
          </cell>
          <cell r="CC24" t="str">
            <v>All PerilsCC48Exponential RegressionWritten</v>
          </cell>
          <cell r="CD24" t="str">
            <v>ALL_COVS</v>
          </cell>
          <cell r="CE24" t="str">
            <v>CC</v>
          </cell>
          <cell r="CF24" t="str">
            <v>Exponential Regression</v>
          </cell>
          <cell r="CG24" t="str">
            <v>Written</v>
          </cell>
          <cell r="CH24">
            <v>48</v>
          </cell>
          <cell r="CI24">
            <v>0.06</v>
          </cell>
          <cell r="CK24" t="str">
            <v>All Perils</v>
          </cell>
          <cell r="CU24" t="str">
            <v>All PerilsCC42979</v>
          </cell>
          <cell r="CV24" t="str">
            <v>ALL</v>
          </cell>
          <cell r="CW24" t="str">
            <v>CC</v>
          </cell>
          <cell r="CX24">
            <v>42979</v>
          </cell>
          <cell r="CY24">
            <v>1374.66</v>
          </cell>
          <cell r="CZ24">
            <v>1382.91</v>
          </cell>
          <cell r="DB24" t="str">
            <v>Wind/HailLoss and Paid DCCCombined4383060-72</v>
          </cell>
          <cell r="DC24" t="str">
            <v>Wind/HailLoss and Paid DCCCombined2019</v>
          </cell>
          <cell r="DD24" t="str">
            <v>Wind/HailCombined201972</v>
          </cell>
          <cell r="DE24" t="str">
            <v>WH</v>
          </cell>
          <cell r="DF24" t="str">
            <v>Combined Incurred Loss and Paid DCC</v>
          </cell>
          <cell r="DG24" t="str">
            <v>Combined</v>
          </cell>
          <cell r="DH24">
            <v>43830</v>
          </cell>
          <cell r="DI24">
            <v>60</v>
          </cell>
          <cell r="DJ24" t="str">
            <v>72</v>
          </cell>
          <cell r="DK24">
            <v>1</v>
          </cell>
          <cell r="DL24">
            <v>24230035.370000001</v>
          </cell>
          <cell r="DN24" t="str">
            <v>5 yr Olympic</v>
          </cell>
          <cell r="DO24">
            <v>24230035.370000001</v>
          </cell>
          <cell r="DV24" t="str">
            <v>OECCombined4456124</v>
          </cell>
          <cell r="DW24" t="str">
            <v>OECCombined202124</v>
          </cell>
          <cell r="DX24" t="str">
            <v>OECCombined202124</v>
          </cell>
          <cell r="DY24" t="str">
            <v>OEC</v>
          </cell>
          <cell r="DZ24" t="str">
            <v>CASE_INCRD_AMT_AND_PAID_DCC_AMT</v>
          </cell>
          <cell r="EA24">
            <v>44561</v>
          </cell>
          <cell r="EB24">
            <v>24</v>
          </cell>
          <cell r="EC24">
            <v>397311880.11000001</v>
          </cell>
          <cell r="EE24" t="str">
            <v>OECCombined4419624-36</v>
          </cell>
          <cell r="EF24" t="str">
            <v>OEC</v>
          </cell>
          <cell r="EG24" t="str">
            <v>CASE_INCRD_AMT_AND_PAID_DCC_AMT</v>
          </cell>
          <cell r="EH24">
            <v>44196</v>
          </cell>
          <cell r="EI24">
            <v>24</v>
          </cell>
          <cell r="EJ24">
            <v>36</v>
          </cell>
          <cell r="EK24">
            <v>1.0273000000000001</v>
          </cell>
          <cell r="EM24" t="str">
            <v>Section IICombined5 yr Olympic36-48</v>
          </cell>
          <cell r="EN24" t="str">
            <v>SEC2</v>
          </cell>
          <cell r="EO24" t="str">
            <v>CASE_INCRD_AMT_AND_PAID_DCC_AMT</v>
          </cell>
          <cell r="EP24" t="str">
            <v>5 yr Olympic</v>
          </cell>
          <cell r="EQ24">
            <v>36</v>
          </cell>
          <cell r="ER24">
            <v>48</v>
          </cell>
          <cell r="ES24">
            <v>1.2282999999999999</v>
          </cell>
          <cell r="EU24" t="str">
            <v>Section IICCSeverity36Exponential RegressionCaseIncurred</v>
          </cell>
          <cell r="EV24" t="str">
            <v>SEC2</v>
          </cell>
          <cell r="EW24" t="str">
            <v>CC</v>
          </cell>
          <cell r="EX24" t="str">
            <v>Severity</v>
          </cell>
          <cell r="EY24" t="str">
            <v>Exponential Regression</v>
          </cell>
          <cell r="EZ24" t="str">
            <v>CaseIncurred</v>
          </cell>
          <cell r="FA24">
            <v>36</v>
          </cell>
          <cell r="FB24">
            <v>0.24</v>
          </cell>
          <cell r="FD24" t="str">
            <v>CrimeProjectedFrequency Per 100</v>
          </cell>
          <cell r="FE24" t="str">
            <v>CR</v>
          </cell>
          <cell r="FF24" t="str">
            <v>Projected</v>
          </cell>
          <cell r="FG24" t="str">
            <v>CA</v>
          </cell>
          <cell r="FH24" t="str">
            <v>Frequency Per 100</v>
          </cell>
          <cell r="FK24" t="str">
            <v>Manual</v>
          </cell>
          <cell r="FM24">
            <v>0</v>
          </cell>
          <cell r="FO24" t="str">
            <v>Section IICA41821</v>
          </cell>
          <cell r="FP24" t="str">
            <v>SEC2</v>
          </cell>
          <cell r="FQ24" t="str">
            <v>CA</v>
          </cell>
          <cell r="FR24">
            <v>41821</v>
          </cell>
          <cell r="FS24">
            <v>0.22500000000000001</v>
          </cell>
          <cell r="FT24">
            <v>17866.669999999998</v>
          </cell>
          <cell r="FU24">
            <v>40.200000000000003</v>
          </cell>
          <cell r="FV24" t="str">
            <v>N</v>
          </cell>
          <cell r="FW24">
            <v>0.1996</v>
          </cell>
          <cell r="FX24">
            <v>17309.62</v>
          </cell>
          <cell r="FY24">
            <v>34.549999999999997</v>
          </cell>
          <cell r="FZ24" t="str">
            <v>N</v>
          </cell>
          <cell r="GB24" t="str">
            <v>All PerilsCred12Linear Regression</v>
          </cell>
          <cell r="GC24" t="str">
            <v>ALL_COVS</v>
          </cell>
          <cell r="GD24" t="str">
            <v>Cred</v>
          </cell>
          <cell r="GE24" t="str">
            <v>Linear Regression</v>
          </cell>
          <cell r="GF24">
            <v>12</v>
          </cell>
          <cell r="GG24">
            <v>3.7999999999999999E-2</v>
          </cell>
          <cell r="GI24" t="str">
            <v>All Perils</v>
          </cell>
          <cell r="GR24" t="str">
            <v>All PerilsCC42036</v>
          </cell>
          <cell r="GS24" t="str">
            <v>ALL</v>
          </cell>
          <cell r="GT24" t="str">
            <v>CC</v>
          </cell>
          <cell r="GU24">
            <v>42036</v>
          </cell>
          <cell r="GV24">
            <v>12576735</v>
          </cell>
          <cell r="GX24" t="str">
            <v>All Perils</v>
          </cell>
          <cell r="HH24" t="str">
            <v>All PerilsCCExponential RegressionCaseIncurred48</v>
          </cell>
          <cell r="HI24" t="str">
            <v>ALL</v>
          </cell>
          <cell r="HJ24" t="str">
            <v>Non-Cat A&amp;O as % of Loss &amp; DCC</v>
          </cell>
          <cell r="HK24" t="str">
            <v>CC</v>
          </cell>
          <cell r="HL24" t="str">
            <v>Exponential Regression</v>
          </cell>
          <cell r="HM24" t="str">
            <v>CaseIncurred</v>
          </cell>
          <cell r="HN24">
            <v>48</v>
          </cell>
          <cell r="HO24">
            <v>7.6999999999999999E-2</v>
          </cell>
          <cell r="HQ24" t="str">
            <v>All PerilsCC43344</v>
          </cell>
          <cell r="HR24" t="str">
            <v>ALL</v>
          </cell>
          <cell r="HS24" t="str">
            <v>CC</v>
          </cell>
          <cell r="HT24">
            <v>43344</v>
          </cell>
          <cell r="HU24">
            <v>0.14599999999999999</v>
          </cell>
          <cell r="HV24">
            <v>0.13500000000000001</v>
          </cell>
          <cell r="HW24">
            <v>0.111</v>
          </cell>
          <cell r="HX24">
            <v>0.10500000000000001</v>
          </cell>
          <cell r="HY24">
            <v>792148422.12</v>
          </cell>
          <cell r="HZ24">
            <v>749910777.65999997</v>
          </cell>
          <cell r="IA24">
            <v>1148149011.76</v>
          </cell>
          <cell r="IB24">
            <v>1096569830.3599999</v>
          </cell>
          <cell r="IC24">
            <v>7.9000000000000001E-2</v>
          </cell>
          <cell r="ID24">
            <v>7.5999999999999998E-2</v>
          </cell>
          <cell r="IG24" t="str">
            <v>WLDFR-LAE</v>
          </cell>
          <cell r="IH24">
            <v>0</v>
          </cell>
          <cell r="II24">
            <v>0.05</v>
          </cell>
          <cell r="IJ24">
            <v>0.05</v>
          </cell>
          <cell r="IL24" t="str">
            <v>Cred48Linear Regression</v>
          </cell>
          <cell r="IM24" t="str">
            <v>Cred</v>
          </cell>
          <cell r="IN24" t="str">
            <v>Linear Regression</v>
          </cell>
          <cell r="IO24">
            <v>48</v>
          </cell>
          <cell r="IP24">
            <v>8.2000000000000003E-2</v>
          </cell>
          <cell r="IZ24" t="str">
            <v>CA43160</v>
          </cell>
          <cell r="JA24" t="str">
            <v>CA</v>
          </cell>
          <cell r="JB24">
            <v>43160</v>
          </cell>
          <cell r="JC24">
            <v>493306577.54000002</v>
          </cell>
          <cell r="JD24">
            <v>1134123</v>
          </cell>
          <cell r="JE24">
            <v>434.96743963397267</v>
          </cell>
          <cell r="JN24" t="str">
            <v>Fixed Expenses Earned PremiumCCAverage24</v>
          </cell>
          <cell r="JO24" t="str">
            <v>Fixed Expenses Earned Premium</v>
          </cell>
          <cell r="JP24" t="str">
            <v>CC</v>
          </cell>
          <cell r="JQ24" t="str">
            <v>Average</v>
          </cell>
          <cell r="JR24">
            <v>24</v>
          </cell>
          <cell r="JS24">
            <v>9.6000000000000002E-2</v>
          </cell>
          <cell r="JU24" t="str">
            <v>CA45047</v>
          </cell>
          <cell r="JV24" t="str">
            <v>CA</v>
          </cell>
          <cell r="JW24">
            <v>45047</v>
          </cell>
          <cell r="JX24">
            <v>0.11600000000000001</v>
          </cell>
          <cell r="JY24">
            <v>2.4E-2</v>
          </cell>
          <cell r="JZ24">
            <v>212082955.83000001</v>
          </cell>
          <cell r="KA24">
            <v>182045232.21000001</v>
          </cell>
          <cell r="KB24">
            <v>30037723.620000001</v>
          </cell>
          <cell r="KC24">
            <v>0.10500000000000001</v>
          </cell>
          <cell r="KD24">
            <v>0.09</v>
          </cell>
          <cell r="KE24">
            <v>1.4999999999999999E-2</v>
          </cell>
          <cell r="KF24">
            <v>169.41800000000001</v>
          </cell>
          <cell r="KG24">
            <v>145.423</v>
          </cell>
          <cell r="KH24">
            <v>23.995000000000001</v>
          </cell>
        </row>
        <row r="25">
          <cell r="AC25" t="str">
            <v/>
          </cell>
          <cell r="AN25" t="str">
            <v>OEC45291</v>
          </cell>
          <cell r="AO25" t="str">
            <v>OEC</v>
          </cell>
          <cell r="AP25">
            <v>45291</v>
          </cell>
          <cell r="AQ25">
            <v>2748265447.4299998</v>
          </cell>
          <cell r="AR25">
            <v>1.0638000000000001</v>
          </cell>
          <cell r="AS25">
            <v>1</v>
          </cell>
          <cell r="AT25">
            <v>2923604782.98</v>
          </cell>
          <cell r="AU25">
            <v>495553171.38</v>
          </cell>
          <cell r="AV25">
            <v>1.07639</v>
          </cell>
          <cell r="AW25">
            <v>1.3886000000000001</v>
          </cell>
          <cell r="AX25">
            <v>1</v>
          </cell>
          <cell r="AY25">
            <v>740691012.75</v>
          </cell>
          <cell r="AZ25">
            <v>0.253</v>
          </cell>
          <cell r="BA25">
            <v>0.2</v>
          </cell>
          <cell r="BB25">
            <v>0.26900000000000002</v>
          </cell>
          <cell r="CC25" t="str">
            <v>All PerilsCC60Exponential RegressionEarned</v>
          </cell>
          <cell r="CD25" t="str">
            <v>ALL_COVS</v>
          </cell>
          <cell r="CE25" t="str">
            <v>CC</v>
          </cell>
          <cell r="CF25" t="str">
            <v>Exponential Regression</v>
          </cell>
          <cell r="CG25" t="str">
            <v>Earned</v>
          </cell>
          <cell r="CH25">
            <v>60</v>
          </cell>
          <cell r="CI25">
            <v>0.05</v>
          </cell>
          <cell r="CK25" t="str">
            <v>All Perils</v>
          </cell>
          <cell r="CU25" t="str">
            <v>All PerilsCA42552</v>
          </cell>
          <cell r="CV25" t="str">
            <v>ALL</v>
          </cell>
          <cell r="CW25" t="str">
            <v>CA</v>
          </cell>
          <cell r="CX25">
            <v>42552</v>
          </cell>
          <cell r="CY25">
            <v>1440.8</v>
          </cell>
          <cell r="CZ25">
            <v>1455.52</v>
          </cell>
          <cell r="DB25" t="str">
            <v>Fire - TotalLoss and Paid DCCCombined4310084-96</v>
          </cell>
          <cell r="DC25" t="str">
            <v>Fire - TotalLoss and Paid DCCCombined2017</v>
          </cell>
          <cell r="DD25" t="str">
            <v>Fire - TotalCombined201796</v>
          </cell>
          <cell r="DE25" t="str">
            <v>FT</v>
          </cell>
          <cell r="DF25" t="str">
            <v>Combined Incurred Loss and Paid DCC</v>
          </cell>
          <cell r="DG25" t="str">
            <v>Combined</v>
          </cell>
          <cell r="DH25">
            <v>43100</v>
          </cell>
          <cell r="DI25">
            <v>84</v>
          </cell>
          <cell r="DJ25" t="str">
            <v>96</v>
          </cell>
          <cell r="DK25">
            <v>1</v>
          </cell>
          <cell r="DL25">
            <v>153715175.97</v>
          </cell>
          <cell r="DN25" t="str">
            <v>Manual Entry</v>
          </cell>
          <cell r="DO25">
            <v>153715175.97</v>
          </cell>
          <cell r="DV25" t="str">
            <v>OECCombined4456136</v>
          </cell>
          <cell r="DW25" t="str">
            <v>OECCombined202136</v>
          </cell>
          <cell r="DX25" t="str">
            <v>OECCombined202136</v>
          </cell>
          <cell r="DY25" t="str">
            <v>OEC</v>
          </cell>
          <cell r="DZ25" t="str">
            <v>CASE_INCRD_AMT_AND_PAID_DCC_AMT</v>
          </cell>
          <cell r="EA25">
            <v>44561</v>
          </cell>
          <cell r="EB25">
            <v>36</v>
          </cell>
          <cell r="EC25">
            <v>408540661.39999998</v>
          </cell>
          <cell r="EE25" t="str">
            <v>OECCombined4419636-48</v>
          </cell>
          <cell r="EF25" t="str">
            <v>OEC</v>
          </cell>
          <cell r="EG25" t="str">
            <v>CASE_INCRD_AMT_AND_PAID_DCC_AMT</v>
          </cell>
          <cell r="EH25">
            <v>44196</v>
          </cell>
          <cell r="EI25">
            <v>36</v>
          </cell>
          <cell r="EJ25">
            <v>48</v>
          </cell>
          <cell r="EK25">
            <v>1.0134000000000001</v>
          </cell>
          <cell r="EM25" t="str">
            <v>Section IICombined5 yr Olympic48-60</v>
          </cell>
          <cell r="EN25" t="str">
            <v>SEC2</v>
          </cell>
          <cell r="EO25" t="str">
            <v>CASE_INCRD_AMT_AND_PAID_DCC_AMT</v>
          </cell>
          <cell r="EP25" t="str">
            <v>5 yr Olympic</v>
          </cell>
          <cell r="EQ25">
            <v>48</v>
          </cell>
          <cell r="ER25">
            <v>60</v>
          </cell>
          <cell r="ES25">
            <v>1.1171</v>
          </cell>
          <cell r="EU25" t="str">
            <v>Section IICCFrequency Per 10036Exponential RegressionPaid</v>
          </cell>
          <cell r="EV25" t="str">
            <v>SEC2</v>
          </cell>
          <cell r="EW25" t="str">
            <v>CC</v>
          </cell>
          <cell r="EX25" t="str">
            <v>Frequency Per 100</v>
          </cell>
          <cell r="EY25" t="str">
            <v>Exponential Regression</v>
          </cell>
          <cell r="EZ25" t="str">
            <v>Paid</v>
          </cell>
          <cell r="FA25">
            <v>36</v>
          </cell>
          <cell r="FB25">
            <v>-3.6999999999999998E-2</v>
          </cell>
          <cell r="FD25" t="str">
            <v>CrimeProjectedPure Premium</v>
          </cell>
          <cell r="FE25" t="str">
            <v>CR</v>
          </cell>
          <cell r="FF25" t="str">
            <v>Projected</v>
          </cell>
          <cell r="FG25" t="str">
            <v>CA</v>
          </cell>
          <cell r="FH25" t="str">
            <v>Pure Premium</v>
          </cell>
          <cell r="FK25" t="str">
            <v>Calculated</v>
          </cell>
          <cell r="FM25">
            <v>0.27400000000000002</v>
          </cell>
          <cell r="FO25" t="str">
            <v>Wind/HailCA41821</v>
          </cell>
          <cell r="FP25" t="str">
            <v>WH</v>
          </cell>
          <cell r="FQ25" t="str">
            <v>CA</v>
          </cell>
          <cell r="FR25">
            <v>41821</v>
          </cell>
          <cell r="FS25">
            <v>0.1177</v>
          </cell>
          <cell r="FT25">
            <v>3984.71</v>
          </cell>
          <cell r="FU25">
            <v>4.6900000000000004</v>
          </cell>
          <cell r="FV25" t="str">
            <v>N</v>
          </cell>
          <cell r="FW25">
            <v>0.11749999999999999</v>
          </cell>
          <cell r="FX25">
            <v>4374.47</v>
          </cell>
          <cell r="FY25">
            <v>5.14</v>
          </cell>
          <cell r="FZ25" t="str">
            <v>N</v>
          </cell>
          <cell r="GB25" t="str">
            <v>All PerilsCred24Linear Regression</v>
          </cell>
          <cell r="GC25" t="str">
            <v>ALL_COVS</v>
          </cell>
          <cell r="GD25" t="str">
            <v>Cred</v>
          </cell>
          <cell r="GE25" t="str">
            <v>Linear Regression</v>
          </cell>
          <cell r="GF25">
            <v>24</v>
          </cell>
          <cell r="GG25">
            <v>3.1E-2</v>
          </cell>
          <cell r="GI25" t="str">
            <v>All Perils</v>
          </cell>
          <cell r="GR25" t="str">
            <v>All PerilsCC44896</v>
          </cell>
          <cell r="GS25" t="str">
            <v>ALL</v>
          </cell>
          <cell r="GT25" t="str">
            <v>CC</v>
          </cell>
          <cell r="GU25">
            <v>44896</v>
          </cell>
          <cell r="GV25">
            <v>13814000</v>
          </cell>
          <cell r="HH25" t="str">
            <v>All PerilsCCExponential RegressionIncurred48</v>
          </cell>
          <cell r="HI25" t="str">
            <v>ALL</v>
          </cell>
          <cell r="HJ25" t="str">
            <v>Non-Cat A&amp;O as % of Loss &amp; DCC</v>
          </cell>
          <cell r="HK25" t="str">
            <v>CC</v>
          </cell>
          <cell r="HL25" t="str">
            <v>Exponential Regression</v>
          </cell>
          <cell r="HM25" t="str">
            <v>Incurred</v>
          </cell>
          <cell r="HN25">
            <v>48</v>
          </cell>
          <cell r="HO25">
            <v>7.3999999999999996E-2</v>
          </cell>
          <cell r="HQ25" t="str">
            <v>All PerilsCC44166</v>
          </cell>
          <cell r="HR25" t="str">
            <v>ALL</v>
          </cell>
          <cell r="HS25" t="str">
            <v>CC</v>
          </cell>
          <cell r="HT25">
            <v>44166</v>
          </cell>
          <cell r="HU25">
            <v>0.108</v>
          </cell>
          <cell r="HV25">
            <v>0.106</v>
          </cell>
          <cell r="HW25">
            <v>0.128</v>
          </cell>
          <cell r="HX25">
            <v>0.13700000000000001</v>
          </cell>
          <cell r="HY25">
            <v>643939979.61000001</v>
          </cell>
          <cell r="HZ25">
            <v>657866836.21000004</v>
          </cell>
          <cell r="IA25">
            <v>1327171999.97</v>
          </cell>
          <cell r="IB25">
            <v>1458994483.49</v>
          </cell>
          <cell r="IC25">
            <v>8.5000000000000006E-2</v>
          </cell>
          <cell r="ID25">
            <v>9.2999999999999999E-2</v>
          </cell>
          <cell r="IG25" t="str">
            <v>WLDFR-PRVS</v>
          </cell>
          <cell r="IH25">
            <v>0</v>
          </cell>
          <cell r="II25">
            <v>0.60629999999999995</v>
          </cell>
          <cell r="IJ25">
            <v>0.60629999999999995</v>
          </cell>
          <cell r="IL25" t="str">
            <v>Cred60Linear Regression</v>
          </cell>
          <cell r="IM25" t="str">
            <v>Cred</v>
          </cell>
          <cell r="IN25" t="str">
            <v>Linear Regression</v>
          </cell>
          <cell r="IO25">
            <v>60</v>
          </cell>
          <cell r="IP25">
            <v>7.3999999999999996E-2</v>
          </cell>
          <cell r="IZ25" t="str">
            <v>CA41730</v>
          </cell>
          <cell r="JA25" t="str">
            <v>CA</v>
          </cell>
          <cell r="JB25">
            <v>41730</v>
          </cell>
          <cell r="JC25">
            <v>420643841.92000002</v>
          </cell>
          <cell r="JD25">
            <v>1102580</v>
          </cell>
          <cell r="JE25">
            <v>381.50868138366377</v>
          </cell>
          <cell r="JN25" t="str">
            <v>Fixed ExpensesCCAverage24</v>
          </cell>
          <cell r="JO25" t="str">
            <v>Fixed Expenses</v>
          </cell>
          <cell r="JP25" t="str">
            <v>CC</v>
          </cell>
          <cell r="JQ25" t="str">
            <v>Average</v>
          </cell>
          <cell r="JR25">
            <v>24</v>
          </cell>
          <cell r="JS25">
            <v>134.46</v>
          </cell>
          <cell r="JU25" t="str">
            <v>CA41944</v>
          </cell>
          <cell r="JV25" t="str">
            <v>CA</v>
          </cell>
          <cell r="JW25">
            <v>41944</v>
          </cell>
          <cell r="JX25">
            <v>0.122</v>
          </cell>
          <cell r="JY25">
            <v>2.5000000000000001E-2</v>
          </cell>
          <cell r="JZ25">
            <v>127428317.67</v>
          </cell>
          <cell r="KA25">
            <v>107916099.64</v>
          </cell>
          <cell r="KB25">
            <v>19512218.030000001</v>
          </cell>
          <cell r="KC25">
            <v>0.121</v>
          </cell>
          <cell r="KD25">
            <v>0.10200000000000001</v>
          </cell>
          <cell r="KE25">
            <v>1.8000000000000002E-2</v>
          </cell>
          <cell r="KF25">
            <v>114.33000000000001</v>
          </cell>
          <cell r="KG25">
            <v>96.823000000000008</v>
          </cell>
          <cell r="KH25">
            <v>17.507000000000001</v>
          </cell>
        </row>
        <row r="26">
          <cell r="AC26" t="str">
            <v/>
          </cell>
          <cell r="AN26" t="str">
            <v>OEC44926</v>
          </cell>
          <cell r="AO26" t="str">
            <v>OEC</v>
          </cell>
          <cell r="AP26">
            <v>44926</v>
          </cell>
          <cell r="AQ26">
            <v>2536434762.1500001</v>
          </cell>
          <cell r="AR26">
            <v>1.1435999999999999</v>
          </cell>
          <cell r="AS26">
            <v>1</v>
          </cell>
          <cell r="AT26">
            <v>2900666793.9899998</v>
          </cell>
          <cell r="AU26">
            <v>496701351.45999998</v>
          </cell>
          <cell r="AV26">
            <v>1.07639</v>
          </cell>
          <cell r="AW26">
            <v>1.5205</v>
          </cell>
          <cell r="AX26">
            <v>1</v>
          </cell>
          <cell r="AY26">
            <v>812926761.08000004</v>
          </cell>
          <cell r="AZ26">
            <v>0.28000000000000003</v>
          </cell>
          <cell r="BA26">
            <v>0.2</v>
          </cell>
          <cell r="BB26">
            <v>0.26900000000000002</v>
          </cell>
          <cell r="CC26" t="str">
            <v>All PerilsCC60Exponential RegressionWritten</v>
          </cell>
          <cell r="CD26" t="str">
            <v>ALL_COVS</v>
          </cell>
          <cell r="CE26" t="str">
            <v>CC</v>
          </cell>
          <cell r="CF26" t="str">
            <v>Exponential Regression</v>
          </cell>
          <cell r="CG26" t="str">
            <v>Written</v>
          </cell>
          <cell r="CH26">
            <v>60</v>
          </cell>
          <cell r="CI26">
            <v>5.2999999999999999E-2</v>
          </cell>
          <cell r="CK26" t="str">
            <v>All Perils</v>
          </cell>
          <cell r="CU26" t="str">
            <v>All PerilsCC43525</v>
          </cell>
          <cell r="CV26" t="str">
            <v>ALL</v>
          </cell>
          <cell r="CW26" t="str">
            <v>CC</v>
          </cell>
          <cell r="CX26">
            <v>43525</v>
          </cell>
          <cell r="CY26">
            <v>1416.69</v>
          </cell>
          <cell r="CZ26">
            <v>1433.37</v>
          </cell>
          <cell r="DB26" t="str">
            <v>Wind/HailLoss and Paid DCCCombined4383072-84</v>
          </cell>
          <cell r="DC26" t="str">
            <v>Wind/HailLoss and Paid DCCCombined2019</v>
          </cell>
          <cell r="DD26" t="str">
            <v>Wind/HailCombined201984</v>
          </cell>
          <cell r="DE26" t="str">
            <v>WH</v>
          </cell>
          <cell r="DF26" t="str">
            <v>Combined Incurred Loss and Paid DCC</v>
          </cell>
          <cell r="DG26" t="str">
            <v>Combined</v>
          </cell>
          <cell r="DH26">
            <v>43830</v>
          </cell>
          <cell r="DI26">
            <v>72</v>
          </cell>
          <cell r="DJ26" t="str">
            <v>84</v>
          </cell>
          <cell r="DK26">
            <v>1</v>
          </cell>
          <cell r="DL26">
            <v>24230035.370000001</v>
          </cell>
          <cell r="DN26" t="str">
            <v>5 yr Olympic</v>
          </cell>
          <cell r="DO26">
            <v>24230035.370000001</v>
          </cell>
          <cell r="DV26" t="str">
            <v>Wind/HailCombined4456112</v>
          </cell>
          <cell r="DW26" t="str">
            <v>Wind/HailCombined202112</v>
          </cell>
          <cell r="DX26" t="str">
            <v>Wind/HailCombined202112</v>
          </cell>
          <cell r="DY26" t="str">
            <v>WH</v>
          </cell>
          <cell r="DZ26" t="str">
            <v>CASE_INCRD_AMT_AND_PAID_DCC_AMT</v>
          </cell>
          <cell r="EA26">
            <v>44561</v>
          </cell>
          <cell r="EB26">
            <v>12</v>
          </cell>
          <cell r="EC26">
            <v>13981780.539999999</v>
          </cell>
          <cell r="EE26" t="str">
            <v>Wind/HailCombined4419612-24</v>
          </cell>
          <cell r="EF26" t="str">
            <v>WH</v>
          </cell>
          <cell r="EG26" t="str">
            <v>CASE_INCRD_AMT_AND_PAID_DCC_AMT</v>
          </cell>
          <cell r="EH26">
            <v>44196</v>
          </cell>
          <cell r="EI26">
            <v>12</v>
          </cell>
          <cell r="EJ26">
            <v>24</v>
          </cell>
          <cell r="EK26">
            <v>1.1297999999999999</v>
          </cell>
          <cell r="EM26" t="str">
            <v>Section IICombined5 yr Olympic60-72</v>
          </cell>
          <cell r="EN26" t="str">
            <v>SEC2</v>
          </cell>
          <cell r="EO26" t="str">
            <v>CASE_INCRD_AMT_AND_PAID_DCC_AMT</v>
          </cell>
          <cell r="EP26" t="str">
            <v>5 yr Olympic</v>
          </cell>
          <cell r="EQ26">
            <v>60</v>
          </cell>
          <cell r="ER26">
            <v>72</v>
          </cell>
          <cell r="ES26">
            <v>1.0529999999999999</v>
          </cell>
          <cell r="EU26" t="str">
            <v>Section IICCPure Premium36Exponential RegressionPaid</v>
          </cell>
          <cell r="EV26" t="str">
            <v>SEC2</v>
          </cell>
          <cell r="EW26" t="str">
            <v>CC</v>
          </cell>
          <cell r="EX26" t="str">
            <v>Pure Premium</v>
          </cell>
          <cell r="EY26" t="str">
            <v>Exponential Regression</v>
          </cell>
          <cell r="EZ26" t="str">
            <v>Paid</v>
          </cell>
          <cell r="FA26">
            <v>36</v>
          </cell>
          <cell r="FB26">
            <v>0.108</v>
          </cell>
          <cell r="FD26" t="str">
            <v>CrimeProjectedSeverity</v>
          </cell>
          <cell r="FE26" t="str">
            <v>CR</v>
          </cell>
          <cell r="FF26" t="str">
            <v>Projected</v>
          </cell>
          <cell r="FG26" t="str">
            <v>CA</v>
          </cell>
          <cell r="FH26" t="str">
            <v>Severity</v>
          </cell>
          <cell r="FI26" t="str">
            <v>Exponential Regression</v>
          </cell>
          <cell r="FJ26" t="str">
            <v>Paid</v>
          </cell>
          <cell r="FK26" t="str">
            <v>Trend Line</v>
          </cell>
          <cell r="FL26">
            <v>36</v>
          </cell>
          <cell r="FM26">
            <v>0.2740804</v>
          </cell>
          <cell r="FO26" t="str">
            <v>CrimeCA43405</v>
          </cell>
          <cell r="FP26" t="str">
            <v>CR</v>
          </cell>
          <cell r="FQ26" t="str">
            <v>CA</v>
          </cell>
          <cell r="FR26">
            <v>43405</v>
          </cell>
          <cell r="FS26">
            <v>0.47260000000000002</v>
          </cell>
          <cell r="FT26">
            <v>4644.5200000000004</v>
          </cell>
          <cell r="FU26">
            <v>21.95</v>
          </cell>
          <cell r="FV26" t="str">
            <v>N</v>
          </cell>
          <cell r="FW26">
            <v>0.48270000000000002</v>
          </cell>
          <cell r="FX26">
            <v>4476.8999999999996</v>
          </cell>
          <cell r="FY26">
            <v>21.61</v>
          </cell>
          <cell r="FZ26" t="str">
            <v>N</v>
          </cell>
          <cell r="GB26" t="str">
            <v>All PerilsCred36Linear Regression</v>
          </cell>
          <cell r="GC26" t="str">
            <v>ALL_COVS</v>
          </cell>
          <cell r="GD26" t="str">
            <v>Cred</v>
          </cell>
          <cell r="GE26" t="str">
            <v>Linear Regression</v>
          </cell>
          <cell r="GF26">
            <v>36</v>
          </cell>
          <cell r="GG26">
            <v>2.5999999999999999E-2</v>
          </cell>
          <cell r="GI26" t="str">
            <v>All Perils</v>
          </cell>
          <cell r="GR26" t="str">
            <v>All PerilsCA42491</v>
          </cell>
          <cell r="GS26" t="str">
            <v>ALL</v>
          </cell>
          <cell r="GT26" t="str">
            <v>CA</v>
          </cell>
          <cell r="GU26">
            <v>42491</v>
          </cell>
          <cell r="GV26">
            <v>1126501</v>
          </cell>
          <cell r="HH26" t="str">
            <v>All PerilsCCExponential RegressionPaid48</v>
          </cell>
          <cell r="HI26" t="str">
            <v>ALL</v>
          </cell>
          <cell r="HJ26" t="str">
            <v>Non-Cat A&amp;O as % of Loss &amp; DCC</v>
          </cell>
          <cell r="HK26" t="str">
            <v>CC</v>
          </cell>
          <cell r="HL26" t="str">
            <v>Exponential Regression</v>
          </cell>
          <cell r="HM26" t="str">
            <v>Paid</v>
          </cell>
          <cell r="HN26">
            <v>48</v>
          </cell>
          <cell r="HO26">
            <v>9.0999999999999998E-2</v>
          </cell>
          <cell r="HQ26" t="str">
            <v>All PerilsCA43586</v>
          </cell>
          <cell r="HR26" t="str">
            <v>ALL</v>
          </cell>
          <cell r="HS26" t="str">
            <v>CA</v>
          </cell>
          <cell r="HT26">
            <v>43586</v>
          </cell>
          <cell r="HU26">
            <v>9.8000000000000004E-2</v>
          </cell>
          <cell r="HV26">
            <v>8.7999999999999995E-2</v>
          </cell>
          <cell r="HW26">
            <v>4.2000000000000003E-2</v>
          </cell>
          <cell r="HX26">
            <v>1.2E-2</v>
          </cell>
          <cell r="HY26">
            <v>53650620.799999997</v>
          </cell>
          <cell r="HZ26">
            <v>51348870.18</v>
          </cell>
          <cell r="IA26">
            <v>78700189.769999996</v>
          </cell>
          <cell r="IB26">
            <v>22865555.149999999</v>
          </cell>
          <cell r="IC26">
            <v>7.2000000000000008E-2</v>
          </cell>
          <cell r="ID26">
            <v>2.1000000000000001E-2</v>
          </cell>
          <cell r="IG26" t="str">
            <v>WLDFR-PRVS as % of EP</v>
          </cell>
          <cell r="IH26">
            <v>0.19400000000000001</v>
          </cell>
          <cell r="IJ26">
            <v>0.19400000000000001</v>
          </cell>
          <cell r="IL26" t="str">
            <v>Cred84Linear Regression</v>
          </cell>
          <cell r="IM26" t="str">
            <v>Cred</v>
          </cell>
          <cell r="IN26" t="str">
            <v>Linear Regression</v>
          </cell>
          <cell r="IO26">
            <v>84</v>
          </cell>
          <cell r="IP26">
            <v>0.06</v>
          </cell>
          <cell r="IZ26" t="str">
            <v>CC42583</v>
          </cell>
          <cell r="JA26" t="str">
            <v>CC</v>
          </cell>
          <cell r="JB26">
            <v>42583</v>
          </cell>
          <cell r="JC26">
            <v>3397014304.6100001</v>
          </cell>
          <cell r="JD26">
            <v>12557063</v>
          </cell>
          <cell r="JE26">
            <v>270.52618152907252</v>
          </cell>
          <cell r="JN26" t="str">
            <v>Fixed Expense DollarsCCAverage24</v>
          </cell>
          <cell r="JO26" t="str">
            <v>Fixed Expense Dollars</v>
          </cell>
          <cell r="JP26" t="str">
            <v>CC</v>
          </cell>
          <cell r="JQ26" t="str">
            <v>Average</v>
          </cell>
          <cell r="JR26">
            <v>24</v>
          </cell>
          <cell r="JS26">
            <v>1864123599.8900001</v>
          </cell>
          <cell r="JU26" t="str">
            <v>CC41913</v>
          </cell>
          <cell r="JV26" t="str">
            <v>CC</v>
          </cell>
          <cell r="JW26">
            <v>41913</v>
          </cell>
          <cell r="JX26">
            <v>0.125</v>
          </cell>
          <cell r="JY26">
            <v>2.5000000000000001E-2</v>
          </cell>
          <cell r="JZ26">
            <v>1516126950.6600001</v>
          </cell>
          <cell r="KA26">
            <v>1216197729.45</v>
          </cell>
          <cell r="KB26">
            <v>299929221.20999998</v>
          </cell>
          <cell r="KC26">
            <v>0.11</v>
          </cell>
          <cell r="KD26">
            <v>8.8000000000000009E-2</v>
          </cell>
          <cell r="KE26">
            <v>2.2000000000000002E-2</v>
          </cell>
          <cell r="KF26">
            <v>120.35400000000001</v>
          </cell>
          <cell r="KG26">
            <v>96.545000000000002</v>
          </cell>
          <cell r="KH26">
            <v>23.809000000000001</v>
          </cell>
        </row>
        <row r="27">
          <cell r="AC27" t="str">
            <v/>
          </cell>
          <cell r="AN27" t="str">
            <v>OEC44561</v>
          </cell>
          <cell r="AO27" t="str">
            <v>OEC</v>
          </cell>
          <cell r="AP27">
            <v>44561</v>
          </cell>
          <cell r="AQ27">
            <v>2232363055.4899998</v>
          </cell>
          <cell r="AR27">
            <v>1.2294</v>
          </cell>
          <cell r="AS27">
            <v>1</v>
          </cell>
          <cell r="AT27">
            <v>2744467140.4200001</v>
          </cell>
          <cell r="AU27">
            <v>409888845.57999998</v>
          </cell>
          <cell r="AV27">
            <v>1.07639</v>
          </cell>
          <cell r="AW27">
            <v>1.665</v>
          </cell>
          <cell r="AX27">
            <v>1</v>
          </cell>
          <cell r="AY27">
            <v>734598423.73000002</v>
          </cell>
          <cell r="AZ27">
            <v>0.26800000000000002</v>
          </cell>
          <cell r="BA27">
            <v>0.2</v>
          </cell>
          <cell r="BB27">
            <v>0.26900000000000002</v>
          </cell>
          <cell r="CC27" t="str">
            <v>All PerilsCC84Exponential RegressionEarned</v>
          </cell>
          <cell r="CD27" t="str">
            <v>ALL_COVS</v>
          </cell>
          <cell r="CE27" t="str">
            <v>CC</v>
          </cell>
          <cell r="CF27" t="str">
            <v>Exponential Regression</v>
          </cell>
          <cell r="CG27" t="str">
            <v>Earned</v>
          </cell>
          <cell r="CH27">
            <v>84</v>
          </cell>
          <cell r="CI27">
            <v>3.9E-2</v>
          </cell>
          <cell r="CK27" t="str">
            <v>All Perils</v>
          </cell>
          <cell r="CU27" t="str">
            <v>All PerilsCA44044</v>
          </cell>
          <cell r="CV27" t="str">
            <v>ALL</v>
          </cell>
          <cell r="CW27" t="str">
            <v>CA</v>
          </cell>
          <cell r="CX27">
            <v>44044</v>
          </cell>
          <cell r="CY27">
            <v>1684.49</v>
          </cell>
          <cell r="CZ27">
            <v>1736.86</v>
          </cell>
          <cell r="DB27" t="str">
            <v>Fire - TotalLoss and Paid DCCCombined4310096-108</v>
          </cell>
          <cell r="DC27" t="str">
            <v>Fire - TotalLoss and Paid DCCCombined2017</v>
          </cell>
          <cell r="DD27" t="str">
            <v>Fire - TotalCombined2017108</v>
          </cell>
          <cell r="DE27" t="str">
            <v>FT</v>
          </cell>
          <cell r="DF27" t="str">
            <v>Combined Incurred Loss and Paid DCC</v>
          </cell>
          <cell r="DG27" t="str">
            <v>Combined</v>
          </cell>
          <cell r="DH27">
            <v>43100</v>
          </cell>
          <cell r="DI27">
            <v>96</v>
          </cell>
          <cell r="DJ27" t="str">
            <v>108</v>
          </cell>
          <cell r="DK27">
            <v>1</v>
          </cell>
          <cell r="DL27">
            <v>153715175.97</v>
          </cell>
          <cell r="DN27" t="str">
            <v>5 yr Olympic</v>
          </cell>
          <cell r="DO27">
            <v>153715175.97</v>
          </cell>
          <cell r="DV27" t="str">
            <v>Wind/HailCombined4456124</v>
          </cell>
          <cell r="DW27" t="str">
            <v>Wind/HailCombined202124</v>
          </cell>
          <cell r="DX27" t="str">
            <v>Wind/HailCombined202124</v>
          </cell>
          <cell r="DY27" t="str">
            <v>WH</v>
          </cell>
          <cell r="DZ27" t="str">
            <v>CASE_INCRD_AMT_AND_PAID_DCC_AMT</v>
          </cell>
          <cell r="EA27">
            <v>44561</v>
          </cell>
          <cell r="EB27">
            <v>24</v>
          </cell>
          <cell r="EC27">
            <v>16636395.42</v>
          </cell>
          <cell r="EE27" t="str">
            <v>Wind/HailCombined4419624-36</v>
          </cell>
          <cell r="EF27" t="str">
            <v>WH</v>
          </cell>
          <cell r="EG27" t="str">
            <v>CASE_INCRD_AMT_AND_PAID_DCC_AMT</v>
          </cell>
          <cell r="EH27">
            <v>44196</v>
          </cell>
          <cell r="EI27">
            <v>24</v>
          </cell>
          <cell r="EJ27">
            <v>36</v>
          </cell>
          <cell r="EK27">
            <v>1.0289999999999999</v>
          </cell>
          <cell r="EM27" t="str">
            <v>Section IICombined5 yr Olympic72-84</v>
          </cell>
          <cell r="EN27" t="str">
            <v>SEC2</v>
          </cell>
          <cell r="EO27" t="str">
            <v>CASE_INCRD_AMT_AND_PAID_DCC_AMT</v>
          </cell>
          <cell r="EP27" t="str">
            <v>5 yr Olympic</v>
          </cell>
          <cell r="EQ27">
            <v>72</v>
          </cell>
          <cell r="ER27">
            <v>84</v>
          </cell>
          <cell r="ES27">
            <v>1.0177</v>
          </cell>
          <cell r="EU27" t="str">
            <v>Section IICCSeverity36Exponential RegressionPaid</v>
          </cell>
          <cell r="EV27" t="str">
            <v>SEC2</v>
          </cell>
          <cell r="EW27" t="str">
            <v>CC</v>
          </cell>
          <cell r="EX27" t="str">
            <v>Severity</v>
          </cell>
          <cell r="EY27" t="str">
            <v>Exponential Regression</v>
          </cell>
          <cell r="EZ27" t="str">
            <v>Paid</v>
          </cell>
          <cell r="FA27">
            <v>36</v>
          </cell>
          <cell r="FB27">
            <v>0.15</v>
          </cell>
          <cell r="FD27" t="str">
            <v>Fire - TotalProjectedFrequency Per 100</v>
          </cell>
          <cell r="FE27" t="str">
            <v>FT</v>
          </cell>
          <cell r="FF27" t="str">
            <v>Projected</v>
          </cell>
          <cell r="FG27" t="str">
            <v>CA</v>
          </cell>
          <cell r="FH27" t="str">
            <v>Frequency Per 100</v>
          </cell>
          <cell r="FK27" t="str">
            <v>Manual</v>
          </cell>
          <cell r="FM27">
            <v>0</v>
          </cell>
          <cell r="FO27" t="str">
            <v>Fire - TotalCA43405</v>
          </cell>
          <cell r="FP27" t="str">
            <v>FT</v>
          </cell>
          <cell r="FQ27" t="str">
            <v>CA</v>
          </cell>
          <cell r="FR27">
            <v>43405</v>
          </cell>
          <cell r="FS27">
            <v>0.1447</v>
          </cell>
          <cell r="FT27">
            <v>88652.38</v>
          </cell>
          <cell r="FU27">
            <v>128.28</v>
          </cell>
          <cell r="FV27" t="str">
            <v>N</v>
          </cell>
          <cell r="FW27">
            <v>0.156</v>
          </cell>
          <cell r="FX27">
            <v>87500</v>
          </cell>
          <cell r="FY27">
            <v>136.5</v>
          </cell>
          <cell r="FZ27" t="str">
            <v>N</v>
          </cell>
          <cell r="GB27" t="str">
            <v>All PerilsCred48Linear Regression</v>
          </cell>
          <cell r="GC27" t="str">
            <v>ALL_COVS</v>
          </cell>
          <cell r="GD27" t="str">
            <v>Cred</v>
          </cell>
          <cell r="GE27" t="str">
            <v>Linear Regression</v>
          </cell>
          <cell r="GF27">
            <v>48</v>
          </cell>
          <cell r="GG27">
            <v>2.5999999999999999E-2</v>
          </cell>
          <cell r="GI27" t="str">
            <v>All Perils</v>
          </cell>
          <cell r="GR27" t="str">
            <v>All PerilsCA42705</v>
          </cell>
          <cell r="GS27" t="str">
            <v>ALL</v>
          </cell>
          <cell r="GT27" t="str">
            <v>CA</v>
          </cell>
          <cell r="GU27">
            <v>42705</v>
          </cell>
          <cell r="GV27">
            <v>1130106</v>
          </cell>
          <cell r="HH27" t="str">
            <v>All PerilsCCExponential RegressionCaseIncurred60</v>
          </cell>
          <cell r="HI27" t="str">
            <v>ALL</v>
          </cell>
          <cell r="HJ27" t="str">
            <v>Non-Cat A&amp;O as % of Loss &amp; DCC</v>
          </cell>
          <cell r="HK27" t="str">
            <v>CC</v>
          </cell>
          <cell r="HL27" t="str">
            <v>Exponential Regression</v>
          </cell>
          <cell r="HM27" t="str">
            <v>CaseIncurred</v>
          </cell>
          <cell r="HN27">
            <v>60</v>
          </cell>
          <cell r="HO27">
            <v>8.3000000000000004E-2</v>
          </cell>
          <cell r="HQ27" t="str">
            <v>All PerilsCC44075</v>
          </cell>
          <cell r="HR27" t="str">
            <v>ALL</v>
          </cell>
          <cell r="HS27" t="str">
            <v>CC</v>
          </cell>
          <cell r="HT27">
            <v>44075</v>
          </cell>
          <cell r="HU27">
            <v>0.111</v>
          </cell>
          <cell r="HV27">
            <v>0.115</v>
          </cell>
          <cell r="HW27">
            <v>0.128</v>
          </cell>
          <cell r="HX27">
            <v>0.14300000000000002</v>
          </cell>
          <cell r="HY27">
            <v>642691444.17999995</v>
          </cell>
          <cell r="HZ27">
            <v>686354231.27999997</v>
          </cell>
          <cell r="IA27">
            <v>1155775992.52</v>
          </cell>
          <cell r="IB27">
            <v>1370580821.3800001</v>
          </cell>
          <cell r="IC27">
            <v>7.4999999999999997E-2</v>
          </cell>
          <cell r="ID27">
            <v>8.7999999999999995E-2</v>
          </cell>
          <cell r="IJ27" t="str">
            <v/>
          </cell>
          <cell r="IL27" t="str">
            <v>Cred108Linear Regression</v>
          </cell>
          <cell r="IM27" t="str">
            <v>Cred</v>
          </cell>
          <cell r="IN27" t="str">
            <v>Linear Regression</v>
          </cell>
          <cell r="IO27">
            <v>108</v>
          </cell>
          <cell r="IP27">
            <v>4.9000000000000002E-2</v>
          </cell>
          <cell r="IZ27" t="str">
            <v>CA44136</v>
          </cell>
          <cell r="JA27" t="str">
            <v>CA</v>
          </cell>
          <cell r="JB27">
            <v>44136</v>
          </cell>
          <cell r="JC27">
            <v>587665601.75</v>
          </cell>
          <cell r="JD27">
            <v>1157377</v>
          </cell>
          <cell r="JE27">
            <v>507.75641968865807</v>
          </cell>
          <cell r="JN27" t="str">
            <v>TaxesCCAverage24</v>
          </cell>
          <cell r="JO27" t="str">
            <v>Taxes</v>
          </cell>
          <cell r="JP27" t="str">
            <v>CC</v>
          </cell>
          <cell r="JQ27" t="str">
            <v>Average</v>
          </cell>
          <cell r="JR27">
            <v>24</v>
          </cell>
          <cell r="JS27">
            <v>2.4E-2</v>
          </cell>
          <cell r="JU27" t="str">
            <v>CC41699</v>
          </cell>
          <cell r="JV27" t="str">
            <v>CC</v>
          </cell>
          <cell r="JW27">
            <v>41699</v>
          </cell>
          <cell r="JX27">
            <v>0.126</v>
          </cell>
          <cell r="JY27">
            <v>2.5000000000000001E-2</v>
          </cell>
          <cell r="JZ27">
            <v>1530314289.8399999</v>
          </cell>
          <cell r="KA27">
            <v>1214882991.72</v>
          </cell>
          <cell r="KB27">
            <v>315431298.12</v>
          </cell>
          <cell r="KC27">
            <v>0.113</v>
          </cell>
          <cell r="KD27">
            <v>8.8999999999999996E-2</v>
          </cell>
          <cell r="KE27">
            <v>2.3E-2</v>
          </cell>
          <cell r="KF27">
            <v>121.38300000000001</v>
          </cell>
          <cell r="KG27">
            <v>96.363000000000014</v>
          </cell>
          <cell r="KH27">
            <v>25.020000000000003</v>
          </cell>
        </row>
        <row r="28">
          <cell r="AC28" t="str">
            <v/>
          </cell>
          <cell r="AN28" t="str">
            <v>OEC44196</v>
          </cell>
          <cell r="AO28" t="str">
            <v>OEC</v>
          </cell>
          <cell r="AP28">
            <v>44196</v>
          </cell>
          <cell r="AQ28">
            <v>1995248054.76</v>
          </cell>
          <cell r="AR28">
            <v>1.3216000000000001</v>
          </cell>
          <cell r="AS28">
            <v>1</v>
          </cell>
          <cell r="AT28">
            <v>2636919829.1700001</v>
          </cell>
          <cell r="AU28">
            <v>345012160.16000003</v>
          </cell>
          <cell r="AV28">
            <v>1.07639</v>
          </cell>
          <cell r="AW28">
            <v>1.8230999999999999</v>
          </cell>
          <cell r="AX28">
            <v>1</v>
          </cell>
          <cell r="AY28">
            <v>677040342.79999995</v>
          </cell>
          <cell r="AZ28">
            <v>0.25700000000000001</v>
          </cell>
          <cell r="BA28">
            <v>0.2</v>
          </cell>
          <cell r="BB28">
            <v>0.26900000000000002</v>
          </cell>
          <cell r="CC28" t="str">
            <v>All PerilsCC84Exponential RegressionWritten</v>
          </cell>
          <cell r="CD28" t="str">
            <v>ALL_COVS</v>
          </cell>
          <cell r="CE28" t="str">
            <v>CC</v>
          </cell>
          <cell r="CF28" t="str">
            <v>Exponential Regression</v>
          </cell>
          <cell r="CG28" t="str">
            <v>Written</v>
          </cell>
          <cell r="CH28">
            <v>84</v>
          </cell>
          <cell r="CI28">
            <v>4.2000000000000003E-2</v>
          </cell>
          <cell r="CK28" t="str">
            <v>All Perils</v>
          </cell>
          <cell r="CU28" t="str">
            <v>All PerilsCC42309</v>
          </cell>
          <cell r="CV28" t="str">
            <v>ALL</v>
          </cell>
          <cell r="CW28" t="str">
            <v>CC</v>
          </cell>
          <cell r="CX28">
            <v>42309</v>
          </cell>
          <cell r="CY28">
            <v>1355.42</v>
          </cell>
          <cell r="CZ28">
            <v>1362.98</v>
          </cell>
          <cell r="DB28" t="str">
            <v>Wind/HailLoss and Paid DCCCombined4383084-96</v>
          </cell>
          <cell r="DC28" t="str">
            <v>Wind/HailLoss and Paid DCCCombined2019</v>
          </cell>
          <cell r="DD28" t="str">
            <v>Wind/HailCombined201996</v>
          </cell>
          <cell r="DE28" t="str">
            <v>WH</v>
          </cell>
          <cell r="DF28" t="str">
            <v>Combined Incurred Loss and Paid DCC</v>
          </cell>
          <cell r="DG28" t="str">
            <v>Combined</v>
          </cell>
          <cell r="DH28">
            <v>43830</v>
          </cell>
          <cell r="DI28">
            <v>84</v>
          </cell>
          <cell r="DJ28" t="str">
            <v>96</v>
          </cell>
          <cell r="DK28">
            <v>1</v>
          </cell>
          <cell r="DL28">
            <v>24230035.370000001</v>
          </cell>
          <cell r="DN28" t="str">
            <v>5 yr Olympic</v>
          </cell>
          <cell r="DO28">
            <v>24230035.370000001</v>
          </cell>
          <cell r="DV28" t="str">
            <v>Wind/HailCombined4456136</v>
          </cell>
          <cell r="DW28" t="str">
            <v>Wind/HailCombined202136</v>
          </cell>
          <cell r="DX28" t="str">
            <v>Wind/HailCombined202136</v>
          </cell>
          <cell r="DY28" t="str">
            <v>WH</v>
          </cell>
          <cell r="DZ28" t="str">
            <v>CASE_INCRD_AMT_AND_PAID_DCC_AMT</v>
          </cell>
          <cell r="EA28">
            <v>44561</v>
          </cell>
          <cell r="EB28">
            <v>36</v>
          </cell>
          <cell r="EC28">
            <v>17313387.449999999</v>
          </cell>
          <cell r="EE28" t="str">
            <v>Wind/HailCombined4419636-48</v>
          </cell>
          <cell r="EF28" t="str">
            <v>WH</v>
          </cell>
          <cell r="EG28" t="str">
            <v>CASE_INCRD_AMT_AND_PAID_DCC_AMT</v>
          </cell>
          <cell r="EH28">
            <v>44196</v>
          </cell>
          <cell r="EI28">
            <v>36</v>
          </cell>
          <cell r="EJ28">
            <v>48</v>
          </cell>
          <cell r="EK28">
            <v>1.0053000000000001</v>
          </cell>
          <cell r="EM28" t="str">
            <v>Section IICombined5 yr Olympic84-96</v>
          </cell>
          <cell r="EN28" t="str">
            <v>SEC2</v>
          </cell>
          <cell r="EO28" t="str">
            <v>CASE_INCRD_AMT_AND_PAID_DCC_AMT</v>
          </cell>
          <cell r="EP28" t="str">
            <v>5 yr Olympic</v>
          </cell>
          <cell r="EQ28">
            <v>84</v>
          </cell>
          <cell r="ER28">
            <v>96</v>
          </cell>
          <cell r="ES28">
            <v>1.0088999999999999</v>
          </cell>
          <cell r="EU28" t="str">
            <v>Section IICCFrequency Per 10048Exponential RegressionCaseIncurred</v>
          </cell>
          <cell r="EV28" t="str">
            <v>SEC2</v>
          </cell>
          <cell r="EW28" t="str">
            <v>CC</v>
          </cell>
          <cell r="EX28" t="str">
            <v>Frequency Per 100</v>
          </cell>
          <cell r="EY28" t="str">
            <v>Exponential Regression</v>
          </cell>
          <cell r="EZ28" t="str">
            <v>CaseIncurred</v>
          </cell>
          <cell r="FA28">
            <v>48</v>
          </cell>
          <cell r="FB28">
            <v>-3.2000000000000001E-2</v>
          </cell>
          <cell r="FD28" t="str">
            <v>Fire - TotalProjectedPure Premium</v>
          </cell>
          <cell r="FE28" t="str">
            <v>FT</v>
          </cell>
          <cell r="FF28" t="str">
            <v>Projected</v>
          </cell>
          <cell r="FG28" t="str">
            <v>CA</v>
          </cell>
          <cell r="FH28" t="str">
            <v>Pure Premium</v>
          </cell>
          <cell r="FK28" t="str">
            <v>Calculated</v>
          </cell>
          <cell r="FM28">
            <v>0.10199999999999999</v>
          </cell>
          <cell r="FO28" t="str">
            <v>All PerilsCA43405</v>
          </cell>
          <cell r="FP28" t="str">
            <v>FT_WH_OEC_CR_SEC2</v>
          </cell>
          <cell r="FQ28" t="str">
            <v>CA</v>
          </cell>
          <cell r="FR28">
            <v>43405</v>
          </cell>
          <cell r="FS28">
            <v>2.1760000000000002</v>
          </cell>
          <cell r="FT28">
            <v>19659.93</v>
          </cell>
          <cell r="FU28">
            <v>427.8</v>
          </cell>
          <cell r="FV28" t="str">
            <v>N</v>
          </cell>
          <cell r="FW28">
            <v>2.2332000000000001</v>
          </cell>
          <cell r="FX28">
            <v>20007.16</v>
          </cell>
          <cell r="FY28">
            <v>446.8</v>
          </cell>
          <cell r="FZ28" t="str">
            <v>N</v>
          </cell>
          <cell r="GB28" t="str">
            <v>All PerilsCred60Linear Regression</v>
          </cell>
          <cell r="GC28" t="str">
            <v>ALL_COVS</v>
          </cell>
          <cell r="GD28" t="str">
            <v>Cred</v>
          </cell>
          <cell r="GE28" t="str">
            <v>Linear Regression</v>
          </cell>
          <cell r="GF28">
            <v>60</v>
          </cell>
          <cell r="GG28">
            <v>2.1000000000000001E-2</v>
          </cell>
          <cell r="GI28" t="str">
            <v>All Perils</v>
          </cell>
          <cell r="GR28" t="str">
            <v>All PerilsCA43922</v>
          </cell>
          <cell r="GS28" t="str">
            <v>ALL</v>
          </cell>
          <cell r="GT28" t="str">
            <v>CA</v>
          </cell>
          <cell r="GU28">
            <v>43922</v>
          </cell>
          <cell r="GV28">
            <v>1154448</v>
          </cell>
          <cell r="HH28" t="str">
            <v>All PerilsCCExponential RegressionIncurred60</v>
          </cell>
          <cell r="HI28" t="str">
            <v>ALL</v>
          </cell>
          <cell r="HJ28" t="str">
            <v>Non-Cat A&amp;O as % of Loss &amp; DCC</v>
          </cell>
          <cell r="HK28" t="str">
            <v>CC</v>
          </cell>
          <cell r="HL28" t="str">
            <v>Exponential Regression</v>
          </cell>
          <cell r="HM28" t="str">
            <v>Incurred</v>
          </cell>
          <cell r="HN28">
            <v>60</v>
          </cell>
          <cell r="HO28">
            <v>8.2000000000000003E-2</v>
          </cell>
          <cell r="HQ28" t="str">
            <v>All PerilsCA42186</v>
          </cell>
          <cell r="HR28" t="str">
            <v>ALL</v>
          </cell>
          <cell r="HS28" t="str">
            <v>CA</v>
          </cell>
          <cell r="HT28">
            <v>42186</v>
          </cell>
          <cell r="HU28">
            <v>0.187</v>
          </cell>
          <cell r="HV28">
            <v>0.20100000000000001</v>
          </cell>
          <cell r="HW28">
            <v>0.18099999999999999</v>
          </cell>
          <cell r="HX28">
            <v>0.192</v>
          </cell>
          <cell r="HY28">
            <v>80565752.819999993</v>
          </cell>
          <cell r="HZ28">
            <v>87034149.340000004</v>
          </cell>
          <cell r="IA28">
            <v>85303175.299999997</v>
          </cell>
          <cell r="IB28">
            <v>92456866.819999993</v>
          </cell>
          <cell r="IC28">
            <v>8.2000000000000003E-2</v>
          </cell>
          <cell r="ID28">
            <v>8.8999999999999996E-2</v>
          </cell>
          <cell r="IJ28" t="str">
            <v/>
          </cell>
          <cell r="IL28" t="str">
            <v>Cred120Linear Regression</v>
          </cell>
          <cell r="IM28" t="str">
            <v>Cred</v>
          </cell>
          <cell r="IN28" t="str">
            <v>Linear Regression</v>
          </cell>
          <cell r="IO28">
            <v>120</v>
          </cell>
          <cell r="IP28">
            <v>4.5999999999999999E-2</v>
          </cell>
          <cell r="IZ28" t="str">
            <v>CC44562</v>
          </cell>
          <cell r="JA28" t="str">
            <v>CC</v>
          </cell>
          <cell r="JB28">
            <v>44562</v>
          </cell>
          <cell r="JC28">
            <v>4674230286.9799995</v>
          </cell>
          <cell r="JD28">
            <v>13278306</v>
          </cell>
          <cell r="JE28">
            <v>352.02007597806522</v>
          </cell>
          <cell r="JN28" t="str">
            <v>CommissionsCCAverage36</v>
          </cell>
          <cell r="JO28" t="str">
            <v>Commissions</v>
          </cell>
          <cell r="JP28" t="str">
            <v>CC</v>
          </cell>
          <cell r="JQ28" t="str">
            <v>Average</v>
          </cell>
          <cell r="JR28">
            <v>36</v>
          </cell>
          <cell r="JS28">
            <v>0.115</v>
          </cell>
          <cell r="JU28" t="str">
            <v>CA44501</v>
          </cell>
          <cell r="JV28" t="str">
            <v>CA</v>
          </cell>
          <cell r="JW28">
            <v>44501</v>
          </cell>
          <cell r="JX28">
            <v>0.115</v>
          </cell>
          <cell r="JY28">
            <v>2.4E-2</v>
          </cell>
          <cell r="JZ28">
            <v>188311790.31</v>
          </cell>
          <cell r="KA28">
            <v>159657283</v>
          </cell>
          <cell r="KB28">
            <v>28654507.309999999</v>
          </cell>
          <cell r="KC28">
            <v>0.127</v>
          </cell>
          <cell r="KD28">
            <v>0.107</v>
          </cell>
          <cell r="KE28">
            <v>1.9E-2</v>
          </cell>
          <cell r="KF28">
            <v>156.37800000000001</v>
          </cell>
          <cell r="KG28">
            <v>132.58199999999999</v>
          </cell>
          <cell r="KH28">
            <v>23.795000000000002</v>
          </cell>
        </row>
        <row r="29">
          <cell r="AN29" t="str">
            <v>OEC43830</v>
          </cell>
          <cell r="AO29" t="str">
            <v>OEC</v>
          </cell>
          <cell r="AP29">
            <v>43830</v>
          </cell>
          <cell r="AQ29">
            <v>1850502914</v>
          </cell>
          <cell r="AR29">
            <v>1.421</v>
          </cell>
          <cell r="AS29">
            <v>1</v>
          </cell>
          <cell r="AT29">
            <v>2629564640.79</v>
          </cell>
          <cell r="AU29">
            <v>352964780.27999997</v>
          </cell>
          <cell r="AV29">
            <v>1.07639</v>
          </cell>
          <cell r="AW29">
            <v>1.9967999999999999</v>
          </cell>
          <cell r="AX29">
            <v>1</v>
          </cell>
          <cell r="AY29">
            <v>758639750.86000001</v>
          </cell>
          <cell r="AZ29">
            <v>0.28899999999999998</v>
          </cell>
          <cell r="BA29">
            <v>0.2</v>
          </cell>
          <cell r="BB29">
            <v>0.26900000000000002</v>
          </cell>
          <cell r="CC29" t="str">
            <v>All PerilsCC108Exponential RegressionEarned</v>
          </cell>
          <cell r="CD29" t="str">
            <v>ALL_COVS</v>
          </cell>
          <cell r="CE29" t="str">
            <v>CC</v>
          </cell>
          <cell r="CF29" t="str">
            <v>Exponential Regression</v>
          </cell>
          <cell r="CG29" t="str">
            <v>Earned</v>
          </cell>
          <cell r="CH29">
            <v>108</v>
          </cell>
          <cell r="CI29">
            <v>0.03</v>
          </cell>
          <cell r="CK29" t="str">
            <v>All Perils</v>
          </cell>
          <cell r="CU29" t="str">
            <v>All PerilsCA44896</v>
          </cell>
          <cell r="CV29" t="str">
            <v>ALL</v>
          </cell>
          <cell r="CW29" t="str">
            <v>CA</v>
          </cell>
          <cell r="CX29">
            <v>44896</v>
          </cell>
          <cell r="CY29">
            <v>2078.2199999999998</v>
          </cell>
          <cell r="CZ29">
            <v>2165.13</v>
          </cell>
          <cell r="DB29" t="str">
            <v>Fire - TotalLoss and Paid DCCCombined43100108-120</v>
          </cell>
          <cell r="DC29" t="str">
            <v>Fire - TotalLoss and Paid DCCCombined2017</v>
          </cell>
          <cell r="DD29" t="str">
            <v>Fire - TotalCombined2017120</v>
          </cell>
          <cell r="DE29" t="str">
            <v>FT</v>
          </cell>
          <cell r="DF29" t="str">
            <v>Combined Incurred Loss and Paid DCC</v>
          </cell>
          <cell r="DG29" t="str">
            <v>Combined</v>
          </cell>
          <cell r="DH29">
            <v>43100</v>
          </cell>
          <cell r="DI29">
            <v>108</v>
          </cell>
          <cell r="DJ29" t="str">
            <v>120</v>
          </cell>
          <cell r="DK29">
            <v>1</v>
          </cell>
          <cell r="DL29">
            <v>153715175.97</v>
          </cell>
          <cell r="DN29" t="str">
            <v>Manual Entry</v>
          </cell>
          <cell r="DO29">
            <v>153715175.97</v>
          </cell>
          <cell r="DV29" t="str">
            <v>Fire - TotalCombined4456112</v>
          </cell>
          <cell r="DW29" t="str">
            <v>Fire - TotalCombined202112</v>
          </cell>
          <cell r="DX29" t="str">
            <v>Fire - TotalCombined202112</v>
          </cell>
          <cell r="DY29" t="str">
            <v>FT</v>
          </cell>
          <cell r="DZ29" t="str">
            <v>CASE_INCRD_AMT_AND_PAID_DCC_AMT</v>
          </cell>
          <cell r="EA29">
            <v>44561</v>
          </cell>
          <cell r="EB29">
            <v>12</v>
          </cell>
          <cell r="EC29">
            <v>176103897.47</v>
          </cell>
          <cell r="EE29" t="str">
            <v>Fire - TotalCombined4419612-24</v>
          </cell>
          <cell r="EF29" t="str">
            <v>FT</v>
          </cell>
          <cell r="EG29" t="str">
            <v>CASE_INCRD_AMT_AND_PAID_DCC_AMT</v>
          </cell>
          <cell r="EH29">
            <v>44196</v>
          </cell>
          <cell r="EI29">
            <v>12</v>
          </cell>
          <cell r="EJ29">
            <v>24</v>
          </cell>
          <cell r="EK29">
            <v>1.2138</v>
          </cell>
          <cell r="EM29" t="str">
            <v>Section IICombined5 yr Olympic96-108</v>
          </cell>
          <cell r="EN29" t="str">
            <v>SEC2</v>
          </cell>
          <cell r="EO29" t="str">
            <v>CASE_INCRD_AMT_AND_PAID_DCC_AMT</v>
          </cell>
          <cell r="EP29" t="str">
            <v>5 yr Olympic</v>
          </cell>
          <cell r="EQ29">
            <v>96</v>
          </cell>
          <cell r="ER29">
            <v>108</v>
          </cell>
          <cell r="ES29">
            <v>1.0043</v>
          </cell>
          <cell r="EU29" t="str">
            <v>Section IICCPure Premium48Exponential RegressionCaseIncurred</v>
          </cell>
          <cell r="EV29" t="str">
            <v>SEC2</v>
          </cell>
          <cell r="EW29" t="str">
            <v>CC</v>
          </cell>
          <cell r="EX29" t="str">
            <v>Pure Premium</v>
          </cell>
          <cell r="EY29" t="str">
            <v>Exponential Regression</v>
          </cell>
          <cell r="EZ29" t="str">
            <v>CaseIncurred</v>
          </cell>
          <cell r="FA29">
            <v>48</v>
          </cell>
          <cell r="FB29">
            <v>0.124</v>
          </cell>
          <cell r="FD29" t="str">
            <v>Fire - TotalProjectedSeverity</v>
          </cell>
          <cell r="FE29" t="str">
            <v>FT</v>
          </cell>
          <cell r="FF29" t="str">
            <v>Projected</v>
          </cell>
          <cell r="FG29" t="str">
            <v>CA</v>
          </cell>
          <cell r="FH29" t="str">
            <v>Severity</v>
          </cell>
          <cell r="FI29" t="str">
            <v>Exponential Regression</v>
          </cell>
          <cell r="FJ29" t="str">
            <v>Paid</v>
          </cell>
          <cell r="FK29" t="str">
            <v>Trend Line</v>
          </cell>
          <cell r="FL29">
            <v>48</v>
          </cell>
          <cell r="FM29">
            <v>0.1024935</v>
          </cell>
          <cell r="FO29" t="str">
            <v>OECCA43405</v>
          </cell>
          <cell r="FP29" t="str">
            <v>OEC</v>
          </cell>
          <cell r="FQ29" t="str">
            <v>CA</v>
          </cell>
          <cell r="FR29">
            <v>43405</v>
          </cell>
          <cell r="FS29">
            <v>1.2827999999999999</v>
          </cell>
          <cell r="FT29">
            <v>17986.439999999999</v>
          </cell>
          <cell r="FU29">
            <v>230.73</v>
          </cell>
          <cell r="FV29" t="str">
            <v>N</v>
          </cell>
          <cell r="FW29">
            <v>1.3268</v>
          </cell>
          <cell r="FX29">
            <v>17968.04</v>
          </cell>
          <cell r="FY29">
            <v>238.4</v>
          </cell>
          <cell r="FZ29" t="str">
            <v>N</v>
          </cell>
          <cell r="GB29" t="str">
            <v>All PerilsCred84Linear Regression</v>
          </cell>
          <cell r="GC29" t="str">
            <v>ALL_COVS</v>
          </cell>
          <cell r="GD29" t="str">
            <v>Cred</v>
          </cell>
          <cell r="GE29" t="str">
            <v>Linear Regression</v>
          </cell>
          <cell r="GF29">
            <v>84</v>
          </cell>
          <cell r="GG29">
            <v>1.6E-2</v>
          </cell>
          <cell r="GI29" t="str">
            <v>All Perils</v>
          </cell>
          <cell r="GR29" t="str">
            <v>All PerilsCC44409</v>
          </cell>
          <cell r="GS29" t="str">
            <v>ALL</v>
          </cell>
          <cell r="GT29" t="str">
            <v>CC</v>
          </cell>
          <cell r="GU29">
            <v>44409</v>
          </cell>
          <cell r="GV29">
            <v>13318545</v>
          </cell>
          <cell r="HH29" t="str">
            <v>All PerilsCCExponential RegressionPaid60</v>
          </cell>
          <cell r="HI29" t="str">
            <v>ALL</v>
          </cell>
          <cell r="HJ29" t="str">
            <v>Non-Cat A&amp;O as % of Loss &amp; DCC</v>
          </cell>
          <cell r="HK29" t="str">
            <v>CC</v>
          </cell>
          <cell r="HL29" t="str">
            <v>Exponential Regression</v>
          </cell>
          <cell r="HM29" t="str">
            <v>Paid</v>
          </cell>
          <cell r="HN29">
            <v>60</v>
          </cell>
          <cell r="HO29">
            <v>8.6999999999999994E-2</v>
          </cell>
          <cell r="HQ29" t="str">
            <v>All PerilsCA45047</v>
          </cell>
          <cell r="HR29" t="str">
            <v>ALL</v>
          </cell>
          <cell r="HS29" t="str">
            <v>CA</v>
          </cell>
          <cell r="HT29">
            <v>45047</v>
          </cell>
          <cell r="HU29">
            <v>8.4000000000000005E-2</v>
          </cell>
          <cell r="HV29">
            <v>7.5999999999999998E-2</v>
          </cell>
          <cell r="HW29">
            <v>0.10200000000000001</v>
          </cell>
          <cell r="HX29">
            <v>9.8000000000000004E-2</v>
          </cell>
          <cell r="HY29">
            <v>70591887.049999997</v>
          </cell>
          <cell r="HZ29">
            <v>74572825.25</v>
          </cell>
          <cell r="IA29">
            <v>107338168.15000001</v>
          </cell>
          <cell r="IB29">
            <v>118321148.34999999</v>
          </cell>
          <cell r="IC29">
            <v>5.3000000000000005E-2</v>
          </cell>
          <cell r="ID29">
            <v>5.8000000000000003E-2</v>
          </cell>
          <cell r="IJ29" t="str">
            <v/>
          </cell>
          <cell r="IL29" t="str">
            <v>CC12Linear Regression</v>
          </cell>
          <cell r="IM29" t="str">
            <v>CC</v>
          </cell>
          <cell r="IN29" t="str">
            <v>Linear Regression</v>
          </cell>
          <cell r="IO29">
            <v>12</v>
          </cell>
          <cell r="IP29">
            <v>5.8999999999999997E-2</v>
          </cell>
          <cell r="IZ29" t="str">
            <v>CA41791</v>
          </cell>
          <cell r="JA29" t="str">
            <v>CA</v>
          </cell>
          <cell r="JB29">
            <v>41791</v>
          </cell>
          <cell r="JC29">
            <v>423684065.51999998</v>
          </cell>
          <cell r="JD29">
            <v>1105052</v>
          </cell>
          <cell r="JE29">
            <v>383.40645102673898</v>
          </cell>
          <cell r="JN29" t="str">
            <v>Fixed Expenses Earned PremiumCCAverage36</v>
          </cell>
          <cell r="JO29" t="str">
            <v>Fixed Expenses Earned Premium</v>
          </cell>
          <cell r="JP29" t="str">
            <v>CC</v>
          </cell>
          <cell r="JQ29" t="str">
            <v>Average</v>
          </cell>
          <cell r="JR29">
            <v>36</v>
          </cell>
          <cell r="JS29">
            <v>0.10100000000000001</v>
          </cell>
          <cell r="JU29" t="str">
            <v>CC42186</v>
          </cell>
          <cell r="JV29" t="str">
            <v>CC</v>
          </cell>
          <cell r="JW29">
            <v>42186</v>
          </cell>
          <cell r="JX29">
            <v>0.122</v>
          </cell>
          <cell r="JY29">
            <v>2.4E-2</v>
          </cell>
          <cell r="JZ29">
            <v>1584380189.1300001</v>
          </cell>
          <cell r="KA29">
            <v>1260831627.1099999</v>
          </cell>
          <cell r="KB29">
            <v>323548562.01999998</v>
          </cell>
          <cell r="KC29">
            <v>0.112</v>
          </cell>
          <cell r="KD29">
            <v>8.8999999999999996E-2</v>
          </cell>
          <cell r="KE29">
            <v>2.3E-2</v>
          </cell>
          <cell r="KF29">
            <v>126.03200000000001</v>
          </cell>
          <cell r="KG29">
            <v>100.295</v>
          </cell>
          <cell r="KH29">
            <v>25.737000000000002</v>
          </cell>
        </row>
        <row r="30">
          <cell r="AN30" t="str">
            <v>OEC43465</v>
          </cell>
          <cell r="AO30" t="str">
            <v>OEC</v>
          </cell>
          <cell r="AP30">
            <v>43465</v>
          </cell>
          <cell r="AQ30">
            <v>1757546167.8699999</v>
          </cell>
          <cell r="AR30">
            <v>1.5276000000000001</v>
          </cell>
          <cell r="AS30">
            <v>1</v>
          </cell>
          <cell r="AT30">
            <v>2684827526.04</v>
          </cell>
          <cell r="AU30">
            <v>300323524.55000001</v>
          </cell>
          <cell r="AV30">
            <v>1.07639</v>
          </cell>
          <cell r="AW30">
            <v>2.1865000000000001</v>
          </cell>
          <cell r="AX30">
            <v>1</v>
          </cell>
          <cell r="AY30">
            <v>706819444.17999995</v>
          </cell>
          <cell r="AZ30">
            <v>0.26300000000000001</v>
          </cell>
          <cell r="BA30">
            <v>0</v>
          </cell>
          <cell r="BB30">
            <v>0.26900000000000002</v>
          </cell>
          <cell r="CC30" t="str">
            <v>All PerilsCC108Exponential RegressionWritten</v>
          </cell>
          <cell r="CD30" t="str">
            <v>ALL_COVS</v>
          </cell>
          <cell r="CE30" t="str">
            <v>CC</v>
          </cell>
          <cell r="CF30" t="str">
            <v>Exponential Regression</v>
          </cell>
          <cell r="CG30" t="str">
            <v>Written</v>
          </cell>
          <cell r="CH30">
            <v>108</v>
          </cell>
          <cell r="CI30">
            <v>3.3000000000000002E-2</v>
          </cell>
          <cell r="CK30" t="str">
            <v>All Perils</v>
          </cell>
          <cell r="CU30" t="str">
            <v>All PerilsCC43344</v>
          </cell>
          <cell r="CV30" t="str">
            <v>ALL</v>
          </cell>
          <cell r="CW30" t="str">
            <v>CC</v>
          </cell>
          <cell r="CX30">
            <v>43344</v>
          </cell>
          <cell r="CY30">
            <v>1398.24</v>
          </cell>
          <cell r="CZ30">
            <v>1418.25</v>
          </cell>
          <cell r="DB30" t="str">
            <v>Wind/HailLoss and Paid DCCCombined4383096-108</v>
          </cell>
          <cell r="DC30" t="str">
            <v>Wind/HailLoss and Paid DCCCombined2019</v>
          </cell>
          <cell r="DD30" t="str">
            <v>Wind/HailCombined2019108</v>
          </cell>
          <cell r="DE30" t="str">
            <v>WH</v>
          </cell>
          <cell r="DF30" t="str">
            <v>Combined Incurred Loss and Paid DCC</v>
          </cell>
          <cell r="DG30" t="str">
            <v>Combined</v>
          </cell>
          <cell r="DH30">
            <v>43830</v>
          </cell>
          <cell r="DI30">
            <v>96</v>
          </cell>
          <cell r="DJ30" t="str">
            <v>108</v>
          </cell>
          <cell r="DK30">
            <v>1</v>
          </cell>
          <cell r="DL30">
            <v>24230035.370000001</v>
          </cell>
          <cell r="DN30" t="str">
            <v>5 yr Olympic</v>
          </cell>
          <cell r="DO30">
            <v>24230035.370000001</v>
          </cell>
          <cell r="DV30" t="str">
            <v>Fire - TotalCombined4456124</v>
          </cell>
          <cell r="DW30" t="str">
            <v>Fire - TotalCombined202124</v>
          </cell>
          <cell r="DX30" t="str">
            <v>Fire - TotalCombined202124</v>
          </cell>
          <cell r="DY30" t="str">
            <v>FT</v>
          </cell>
          <cell r="DZ30" t="str">
            <v>CASE_INCRD_AMT_AND_PAID_DCC_AMT</v>
          </cell>
          <cell r="EA30">
            <v>44561</v>
          </cell>
          <cell r="EB30">
            <v>24</v>
          </cell>
          <cell r="EC30">
            <v>197527521.12</v>
          </cell>
          <cell r="EE30" t="str">
            <v>Fire - TotalCombined4419624-36</v>
          </cell>
          <cell r="EF30" t="str">
            <v>FT</v>
          </cell>
          <cell r="EG30" t="str">
            <v>CASE_INCRD_AMT_AND_PAID_DCC_AMT</v>
          </cell>
          <cell r="EH30">
            <v>44196</v>
          </cell>
          <cell r="EI30">
            <v>24</v>
          </cell>
          <cell r="EJ30">
            <v>36</v>
          </cell>
          <cell r="EK30">
            <v>1.0434000000000001</v>
          </cell>
          <cell r="EM30" t="str">
            <v>Section IICombined5 yr Olympic108-120</v>
          </cell>
          <cell r="EN30" t="str">
            <v>SEC2</v>
          </cell>
          <cell r="EO30" t="str">
            <v>CASE_INCRD_AMT_AND_PAID_DCC_AMT</v>
          </cell>
          <cell r="EP30" t="str">
            <v>5 yr Olympic</v>
          </cell>
          <cell r="EQ30">
            <v>108</v>
          </cell>
          <cell r="ER30">
            <v>120</v>
          </cell>
          <cell r="ES30">
            <v>1.0066999999999999</v>
          </cell>
          <cell r="EU30" t="str">
            <v>Section IICCSeverity48Exponential RegressionCaseIncurred</v>
          </cell>
          <cell r="EV30" t="str">
            <v>SEC2</v>
          </cell>
          <cell r="EW30" t="str">
            <v>CC</v>
          </cell>
          <cell r="EX30" t="str">
            <v>Severity</v>
          </cell>
          <cell r="EY30" t="str">
            <v>Exponential Regression</v>
          </cell>
          <cell r="EZ30" t="str">
            <v>CaseIncurred</v>
          </cell>
          <cell r="FA30">
            <v>48</v>
          </cell>
          <cell r="FB30">
            <v>0.16200000000000001</v>
          </cell>
          <cell r="FD30" t="str">
            <v>All PerilsProjectedFrequency Per 100</v>
          </cell>
          <cell r="FE30" t="str">
            <v>FT_WH_OEC_CR_SEC2</v>
          </cell>
          <cell r="FF30" t="str">
            <v>Projected</v>
          </cell>
          <cell r="FG30" t="str">
            <v>CA</v>
          </cell>
          <cell r="FH30" t="str">
            <v>Frequency Per 100</v>
          </cell>
          <cell r="FK30" t="str">
            <v>Rolled Up</v>
          </cell>
          <cell r="FM30">
            <v>0</v>
          </cell>
          <cell r="FO30" t="str">
            <v>Section IICA43405</v>
          </cell>
          <cell r="FP30" t="str">
            <v>SEC2</v>
          </cell>
          <cell r="FQ30" t="str">
            <v>CA</v>
          </cell>
          <cell r="FR30">
            <v>43405</v>
          </cell>
          <cell r="FS30">
            <v>0.1525</v>
          </cell>
          <cell r="FT30">
            <v>25101.64</v>
          </cell>
          <cell r="FU30">
            <v>38.28</v>
          </cell>
          <cell r="FV30" t="str">
            <v>N</v>
          </cell>
          <cell r="FW30">
            <v>0.14069999999999999</v>
          </cell>
          <cell r="FX30">
            <v>29573.56</v>
          </cell>
          <cell r="FY30">
            <v>41.61</v>
          </cell>
          <cell r="FZ30" t="str">
            <v>N</v>
          </cell>
          <cell r="GB30" t="str">
            <v>All PerilsCred108Linear Regression</v>
          </cell>
          <cell r="GC30" t="str">
            <v>ALL_COVS</v>
          </cell>
          <cell r="GD30" t="str">
            <v>Cred</v>
          </cell>
          <cell r="GE30" t="str">
            <v>Linear Regression</v>
          </cell>
          <cell r="GF30">
            <v>108</v>
          </cell>
          <cell r="GG30">
            <v>1.2999999999999999E-2</v>
          </cell>
          <cell r="GI30" t="str">
            <v>All Perils</v>
          </cell>
          <cell r="GR30" t="str">
            <v>All PerilsCC44287</v>
          </cell>
          <cell r="GS30" t="str">
            <v>ALL</v>
          </cell>
          <cell r="GT30" t="str">
            <v>CC</v>
          </cell>
          <cell r="GU30">
            <v>44287</v>
          </cell>
          <cell r="GV30">
            <v>13178468</v>
          </cell>
          <cell r="HH30" t="str">
            <v>All PerilsCCExponential RegressionCaseIncurred84</v>
          </cell>
          <cell r="HI30" t="str">
            <v>ALL</v>
          </cell>
          <cell r="HJ30" t="str">
            <v>Non-Cat A&amp;O as % of Loss &amp; DCC</v>
          </cell>
          <cell r="HK30" t="str">
            <v>CC</v>
          </cell>
          <cell r="HL30" t="str">
            <v>Exponential Regression</v>
          </cell>
          <cell r="HM30" t="str">
            <v>CaseIncurred</v>
          </cell>
          <cell r="HN30">
            <v>84</v>
          </cell>
          <cell r="HO30">
            <v>7.8E-2</v>
          </cell>
          <cell r="HQ30" t="str">
            <v>All PerilsCC41913</v>
          </cell>
          <cell r="HR30" t="str">
            <v>ALL</v>
          </cell>
          <cell r="HS30" t="str">
            <v>CC</v>
          </cell>
          <cell r="HT30">
            <v>41913</v>
          </cell>
          <cell r="HU30">
            <v>0.19800000000000001</v>
          </cell>
          <cell r="HV30">
            <v>0.214</v>
          </cell>
          <cell r="HW30">
            <v>0.16300000000000001</v>
          </cell>
          <cell r="HX30">
            <v>0.17699999999999999</v>
          </cell>
          <cell r="HY30">
            <v>953097777.76999998</v>
          </cell>
          <cell r="HZ30">
            <v>1011877720.9299999</v>
          </cell>
          <cell r="IA30">
            <v>1203499616.26</v>
          </cell>
          <cell r="IB30">
            <v>1290042185.72</v>
          </cell>
          <cell r="IC30">
            <v>8.7000000000000008E-2</v>
          </cell>
          <cell r="ID30">
            <v>9.2999999999999999E-2</v>
          </cell>
          <cell r="IJ30" t="str">
            <v/>
          </cell>
          <cell r="IL30" t="str">
            <v>CC24Linear Regression</v>
          </cell>
          <cell r="IM30" t="str">
            <v>CC</v>
          </cell>
          <cell r="IN30" t="str">
            <v>Linear Regression</v>
          </cell>
          <cell r="IO30">
            <v>24</v>
          </cell>
          <cell r="IP30">
            <v>8.1000000000000003E-2</v>
          </cell>
          <cell r="IZ30" t="str">
            <v>CA43739</v>
          </cell>
          <cell r="JA30" t="str">
            <v>CA</v>
          </cell>
          <cell r="JB30">
            <v>43739</v>
          </cell>
          <cell r="JC30">
            <v>539760616.86000001</v>
          </cell>
          <cell r="JD30">
            <v>1136145</v>
          </cell>
          <cell r="JE30">
            <v>475.08074837278696</v>
          </cell>
          <cell r="JN30" t="str">
            <v>Fixed ExpensesCCAverage36</v>
          </cell>
          <cell r="JO30" t="str">
            <v>Fixed Expenses</v>
          </cell>
          <cell r="JP30" t="str">
            <v>CC</v>
          </cell>
          <cell r="JQ30" t="str">
            <v>Average</v>
          </cell>
          <cell r="JR30">
            <v>36</v>
          </cell>
          <cell r="JS30">
            <v>134.85</v>
          </cell>
          <cell r="JU30" t="str">
            <v>CA44013</v>
          </cell>
          <cell r="JV30" t="str">
            <v>CA</v>
          </cell>
          <cell r="JW30">
            <v>44013</v>
          </cell>
          <cell r="JX30">
            <v>0.114</v>
          </cell>
          <cell r="JY30">
            <v>2.5000000000000001E-2</v>
          </cell>
          <cell r="JZ30">
            <v>151073659.33000001</v>
          </cell>
          <cell r="KA30">
            <v>127694126.03</v>
          </cell>
          <cell r="KB30">
            <v>23379533.300000001</v>
          </cell>
          <cell r="KC30">
            <v>0.124</v>
          </cell>
          <cell r="KD30">
            <v>0.10500000000000001</v>
          </cell>
          <cell r="KE30">
            <v>1.9E-2</v>
          </cell>
          <cell r="KF30">
            <v>129.85300000000001</v>
          </cell>
          <cell r="KG30">
            <v>109.75800000000001</v>
          </cell>
          <cell r="KH30">
            <v>20.096</v>
          </cell>
        </row>
        <row r="31">
          <cell r="AN31" t="str">
            <v>OEC43100</v>
          </cell>
          <cell r="AO31" t="str">
            <v>OEC</v>
          </cell>
          <cell r="AP31">
            <v>43100</v>
          </cell>
          <cell r="AQ31">
            <v>1696065067.6400001</v>
          </cell>
          <cell r="AR31">
            <v>1.6420999999999999</v>
          </cell>
          <cell r="AS31">
            <v>1</v>
          </cell>
          <cell r="AT31">
            <v>2785108447.5700002</v>
          </cell>
          <cell r="AU31">
            <v>274774802.92000002</v>
          </cell>
          <cell r="AV31">
            <v>1.07639</v>
          </cell>
          <cell r="AW31">
            <v>2.3942000000000001</v>
          </cell>
          <cell r="AX31">
            <v>1</v>
          </cell>
          <cell r="AY31">
            <v>708120204.14999998</v>
          </cell>
          <cell r="AZ31">
            <v>0.254</v>
          </cell>
          <cell r="BA31">
            <v>0</v>
          </cell>
          <cell r="BB31">
            <v>0.26900000000000002</v>
          </cell>
          <cell r="CC31" t="str">
            <v>All PerilsCC120Exponential RegressionEarned</v>
          </cell>
          <cell r="CD31" t="str">
            <v>ALL_COVS</v>
          </cell>
          <cell r="CE31" t="str">
            <v>CC</v>
          </cell>
          <cell r="CF31" t="str">
            <v>Exponential Regression</v>
          </cell>
          <cell r="CG31" t="str">
            <v>Earned</v>
          </cell>
          <cell r="CH31">
            <v>120</v>
          </cell>
          <cell r="CI31">
            <v>2.7E-2</v>
          </cell>
          <cell r="CK31" t="str">
            <v>All Perils</v>
          </cell>
          <cell r="CU31" t="str">
            <v>All PerilsCC44166</v>
          </cell>
          <cell r="CV31" t="str">
            <v>ALL</v>
          </cell>
          <cell r="CW31" t="str">
            <v>CC</v>
          </cell>
          <cell r="CX31">
            <v>44166</v>
          </cell>
          <cell r="CY31">
            <v>1480.8</v>
          </cell>
          <cell r="CZ31">
            <v>1508.65</v>
          </cell>
          <cell r="DB31" t="str">
            <v>Fire - TotalLoss and Paid DCCCombined43100120-Ult</v>
          </cell>
          <cell r="DC31" t="str">
            <v>Fire - TotalLoss and Paid DCCCombined2017</v>
          </cell>
          <cell r="DD31" t="str">
            <v>Fire - TotalCombined2017Ult</v>
          </cell>
          <cell r="DE31" t="str">
            <v>FT</v>
          </cell>
          <cell r="DF31" t="str">
            <v>Combined Incurred Loss and Paid DCC</v>
          </cell>
          <cell r="DG31" t="str">
            <v>Combined</v>
          </cell>
          <cell r="DH31">
            <v>43100</v>
          </cell>
          <cell r="DI31">
            <v>120</v>
          </cell>
          <cell r="DJ31" t="str">
            <v>Ult</v>
          </cell>
          <cell r="DK31">
            <v>1</v>
          </cell>
          <cell r="DL31">
            <v>153715175.97</v>
          </cell>
          <cell r="DN31" t="str">
            <v>Manual Entry</v>
          </cell>
          <cell r="DO31">
            <v>153715175.97</v>
          </cell>
          <cell r="DV31" t="str">
            <v>Fire - TotalCombined4456136</v>
          </cell>
          <cell r="DW31" t="str">
            <v>Fire - TotalCombined202136</v>
          </cell>
          <cell r="DX31" t="str">
            <v>Fire - TotalCombined202136</v>
          </cell>
          <cell r="DY31" t="str">
            <v>FT</v>
          </cell>
          <cell r="DZ31" t="str">
            <v>CASE_INCRD_AMT_AND_PAID_DCC_AMT</v>
          </cell>
          <cell r="EA31">
            <v>44561</v>
          </cell>
          <cell r="EB31">
            <v>36</v>
          </cell>
          <cell r="EC31">
            <v>195047550.66999999</v>
          </cell>
          <cell r="EE31" t="str">
            <v>Fire - TotalCombined4419636-48</v>
          </cell>
          <cell r="EF31" t="str">
            <v>FT</v>
          </cell>
          <cell r="EG31" t="str">
            <v>CASE_INCRD_AMT_AND_PAID_DCC_AMT</v>
          </cell>
          <cell r="EH31">
            <v>44196</v>
          </cell>
          <cell r="EI31">
            <v>36</v>
          </cell>
          <cell r="EJ31">
            <v>48</v>
          </cell>
          <cell r="EK31">
            <v>1.0232000000000001</v>
          </cell>
          <cell r="EM31" t="str">
            <v>Section IICombinedGeometric Mean12-24</v>
          </cell>
          <cell r="EN31" t="str">
            <v>SEC2</v>
          </cell>
          <cell r="EO31" t="str">
            <v>CASE_INCRD_AMT_AND_PAID_DCC_AMT</v>
          </cell>
          <cell r="EP31" t="str">
            <v>Geometric Mean</v>
          </cell>
          <cell r="EQ31">
            <v>12</v>
          </cell>
          <cell r="ER31">
            <v>24</v>
          </cell>
          <cell r="ES31">
            <v>2.0581999999999998</v>
          </cell>
          <cell r="EU31" t="str">
            <v>Section IICCFrequency Per 10048Exponential RegressionPaid</v>
          </cell>
          <cell r="EV31" t="str">
            <v>SEC2</v>
          </cell>
          <cell r="EW31" t="str">
            <v>CC</v>
          </cell>
          <cell r="EX31" t="str">
            <v>Frequency Per 100</v>
          </cell>
          <cell r="EY31" t="str">
            <v>Exponential Regression</v>
          </cell>
          <cell r="EZ31" t="str">
            <v>Paid</v>
          </cell>
          <cell r="FA31">
            <v>48</v>
          </cell>
          <cell r="FB31">
            <v>-4.8000000000000001E-2</v>
          </cell>
          <cell r="FD31" t="str">
            <v>All PerilsProjectedPure Premium</v>
          </cell>
          <cell r="FE31" t="str">
            <v>FT_WH_OEC_CR_SEC2</v>
          </cell>
          <cell r="FF31" t="str">
            <v>Projected</v>
          </cell>
          <cell r="FG31" t="str">
            <v>CA</v>
          </cell>
          <cell r="FH31" t="str">
            <v>Pure Premium</v>
          </cell>
          <cell r="FK31" t="str">
            <v>Rolled Up</v>
          </cell>
          <cell r="FM31">
            <v>0.12892790000000001</v>
          </cell>
          <cell r="FO31" t="str">
            <v>Wind/HailCA43405</v>
          </cell>
          <cell r="FP31" t="str">
            <v>WH</v>
          </cell>
          <cell r="FQ31" t="str">
            <v>CA</v>
          </cell>
          <cell r="FR31">
            <v>43405</v>
          </cell>
          <cell r="FS31">
            <v>0.1227</v>
          </cell>
          <cell r="FT31">
            <v>6886.72</v>
          </cell>
          <cell r="FU31">
            <v>8.4499999999999993</v>
          </cell>
          <cell r="FV31" t="str">
            <v>N</v>
          </cell>
          <cell r="FW31">
            <v>0.12670000000000001</v>
          </cell>
          <cell r="FX31">
            <v>6866.61</v>
          </cell>
          <cell r="FY31">
            <v>8.6999999999999993</v>
          </cell>
          <cell r="FZ31" t="str">
            <v>N</v>
          </cell>
          <cell r="GB31" t="str">
            <v>All PerilsCred120Linear Regression</v>
          </cell>
          <cell r="GC31" t="str">
            <v>ALL_COVS</v>
          </cell>
          <cell r="GD31" t="str">
            <v>Cred</v>
          </cell>
          <cell r="GE31" t="str">
            <v>Linear Regression</v>
          </cell>
          <cell r="GF31">
            <v>120</v>
          </cell>
          <cell r="GG31">
            <v>1.2E-2</v>
          </cell>
          <cell r="GI31" t="str">
            <v>All Perils</v>
          </cell>
          <cell r="GR31" t="str">
            <v>All PerilsCC42614</v>
          </cell>
          <cell r="GS31" t="str">
            <v>ALL</v>
          </cell>
          <cell r="GT31" t="str">
            <v>CC</v>
          </cell>
          <cell r="GU31">
            <v>42614</v>
          </cell>
          <cell r="GV31">
            <v>12592711</v>
          </cell>
          <cell r="HH31" t="str">
            <v>All PerilsCCExponential RegressionIncurred84</v>
          </cell>
          <cell r="HI31" t="str">
            <v>ALL</v>
          </cell>
          <cell r="HJ31" t="str">
            <v>Non-Cat A&amp;O as % of Loss &amp; DCC</v>
          </cell>
          <cell r="HK31" t="str">
            <v>CC</v>
          </cell>
          <cell r="HL31" t="str">
            <v>Exponential Regression</v>
          </cell>
          <cell r="HM31" t="str">
            <v>Incurred</v>
          </cell>
          <cell r="HN31">
            <v>84</v>
          </cell>
          <cell r="HO31">
            <v>7.6999999999999999E-2</v>
          </cell>
          <cell r="HQ31" t="str">
            <v>All PerilsCA44013</v>
          </cell>
          <cell r="HR31" t="str">
            <v>ALL</v>
          </cell>
          <cell r="HS31" t="str">
            <v>CA</v>
          </cell>
          <cell r="HT31">
            <v>44013</v>
          </cell>
          <cell r="HU31">
            <v>8.7000000000000008E-2</v>
          </cell>
          <cell r="HV31">
            <v>0.126</v>
          </cell>
          <cell r="HW31">
            <v>6.6000000000000003E-2</v>
          </cell>
          <cell r="HX31">
            <v>9.4E-2</v>
          </cell>
          <cell r="HY31">
            <v>51532074.700000003</v>
          </cell>
          <cell r="HZ31">
            <v>76415137.519999996</v>
          </cell>
          <cell r="IA31">
            <v>56175644.640000001</v>
          </cell>
          <cell r="IB31">
            <v>77560243.459999993</v>
          </cell>
          <cell r="IC31">
            <v>4.5999999999999999E-2</v>
          </cell>
          <cell r="ID31">
            <v>6.4000000000000001E-2</v>
          </cell>
          <cell r="IJ31" t="str">
            <v/>
          </cell>
          <cell r="IL31" t="str">
            <v>CC36Linear Regression</v>
          </cell>
          <cell r="IM31" t="str">
            <v>CC</v>
          </cell>
          <cell r="IN31" t="str">
            <v>Linear Regression</v>
          </cell>
          <cell r="IO31">
            <v>36</v>
          </cell>
          <cell r="IP31">
            <v>8.5000000000000006E-2</v>
          </cell>
          <cell r="IZ31" t="str">
            <v>CC44287</v>
          </cell>
          <cell r="JA31" t="str">
            <v>CC</v>
          </cell>
          <cell r="JB31">
            <v>44287</v>
          </cell>
          <cell r="JC31">
            <v>4236344836.2399998</v>
          </cell>
          <cell r="JD31">
            <v>12962122</v>
          </cell>
          <cell r="JE31">
            <v>326.82494704493598</v>
          </cell>
          <cell r="JN31" t="str">
            <v>Fixed Expense DollarsCCAverage36</v>
          </cell>
          <cell r="JO31" t="str">
            <v>Fixed Expense Dollars</v>
          </cell>
          <cell r="JP31" t="str">
            <v>CC</v>
          </cell>
          <cell r="JQ31" t="str">
            <v>Average</v>
          </cell>
          <cell r="JR31">
            <v>36</v>
          </cell>
          <cell r="JS31">
            <v>1842131988.53</v>
          </cell>
          <cell r="JU31" t="str">
            <v>CA44105</v>
          </cell>
          <cell r="JV31" t="str">
            <v>CA</v>
          </cell>
          <cell r="JW31">
            <v>44105</v>
          </cell>
          <cell r="JX31">
            <v>0.115</v>
          </cell>
          <cell r="JY31">
            <v>2.5000000000000001E-2</v>
          </cell>
          <cell r="JZ31">
            <v>156278364.81999999</v>
          </cell>
          <cell r="KA31">
            <v>130716979.51000001</v>
          </cell>
          <cell r="KB31">
            <v>25561385.309999999</v>
          </cell>
          <cell r="KC31">
            <v>0.125</v>
          </cell>
          <cell r="KD31">
            <v>0.10500000000000001</v>
          </cell>
          <cell r="KE31">
            <v>2.1000000000000001E-2</v>
          </cell>
          <cell r="KF31">
            <v>133.61500000000001</v>
          </cell>
          <cell r="KG31">
            <v>111.76</v>
          </cell>
          <cell r="KH31">
            <v>21.853999999999999</v>
          </cell>
        </row>
        <row r="32">
          <cell r="AN32" t="str">
            <v>OEC42735</v>
          </cell>
          <cell r="AO32" t="str">
            <v>OEC</v>
          </cell>
          <cell r="AP32">
            <v>42735</v>
          </cell>
          <cell r="AQ32">
            <v>1639152594.48</v>
          </cell>
          <cell r="AR32">
            <v>1.7653000000000001</v>
          </cell>
          <cell r="AS32">
            <v>1</v>
          </cell>
          <cell r="AT32">
            <v>2893596075.04</v>
          </cell>
          <cell r="AU32">
            <v>296387279.94</v>
          </cell>
          <cell r="AV32">
            <v>1.07639</v>
          </cell>
          <cell r="AW32">
            <v>2.6217000000000001</v>
          </cell>
          <cell r="AX32">
            <v>1</v>
          </cell>
          <cell r="AY32">
            <v>836396505.25999999</v>
          </cell>
          <cell r="AZ32">
            <v>0.28899999999999998</v>
          </cell>
          <cell r="BA32">
            <v>0</v>
          </cell>
          <cell r="BB32">
            <v>0.26900000000000002</v>
          </cell>
          <cell r="CC32" t="str">
            <v>All PerilsCC120Exponential RegressionWritten</v>
          </cell>
          <cell r="CD32" t="str">
            <v>ALL_COVS</v>
          </cell>
          <cell r="CE32" t="str">
            <v>CC</v>
          </cell>
          <cell r="CF32" t="str">
            <v>Exponential Regression</v>
          </cell>
          <cell r="CG32" t="str">
            <v>Written</v>
          </cell>
          <cell r="CH32">
            <v>120</v>
          </cell>
          <cell r="CI32">
            <v>0.03</v>
          </cell>
          <cell r="CK32" t="str">
            <v>All Perils</v>
          </cell>
          <cell r="CU32" t="str">
            <v>All PerilsCC42217</v>
          </cell>
          <cell r="CV32" t="str">
            <v>ALL</v>
          </cell>
          <cell r="CW32" t="str">
            <v>CC</v>
          </cell>
          <cell r="CX32">
            <v>42217</v>
          </cell>
          <cell r="CY32">
            <v>1349.93</v>
          </cell>
          <cell r="CZ32">
            <v>1361.17</v>
          </cell>
          <cell r="DB32" t="str">
            <v>Wind/HailLoss and Paid DCCCombined43830108-120</v>
          </cell>
          <cell r="DC32" t="str">
            <v>Wind/HailLoss and Paid DCCCombined2019</v>
          </cell>
          <cell r="DD32" t="str">
            <v>Wind/HailCombined2019120</v>
          </cell>
          <cell r="DE32" t="str">
            <v>WH</v>
          </cell>
          <cell r="DF32" t="str">
            <v>Combined Incurred Loss and Paid DCC</v>
          </cell>
          <cell r="DG32" t="str">
            <v>Combined</v>
          </cell>
          <cell r="DH32">
            <v>43830</v>
          </cell>
          <cell r="DI32">
            <v>108</v>
          </cell>
          <cell r="DJ32" t="str">
            <v>120</v>
          </cell>
          <cell r="DK32">
            <v>1</v>
          </cell>
          <cell r="DL32">
            <v>24230035.370000001</v>
          </cell>
          <cell r="DN32" t="str">
            <v>5 yr Olympic</v>
          </cell>
          <cell r="DO32">
            <v>24230035.370000001</v>
          </cell>
          <cell r="DV32" t="str">
            <v>Section IICombined4419612</v>
          </cell>
          <cell r="DW32" t="str">
            <v>Section IICombined202012</v>
          </cell>
          <cell r="DX32" t="str">
            <v>Section IICombined202012</v>
          </cell>
          <cell r="DY32" t="str">
            <v>SEC2</v>
          </cell>
          <cell r="DZ32" t="str">
            <v>CASE_INCRD_AMT_AND_PAID_DCC_AMT</v>
          </cell>
          <cell r="EA32">
            <v>44196</v>
          </cell>
          <cell r="EB32">
            <v>12</v>
          </cell>
          <cell r="EC32">
            <v>14432146.779999999</v>
          </cell>
          <cell r="EE32" t="str">
            <v>Section IICombined4383012-24</v>
          </cell>
          <cell r="EF32" t="str">
            <v>SEC2</v>
          </cell>
          <cell r="EG32" t="str">
            <v>CASE_INCRD_AMT_AND_PAID_DCC_AMT</v>
          </cell>
          <cell r="EH32">
            <v>43830</v>
          </cell>
          <cell r="EI32">
            <v>12</v>
          </cell>
          <cell r="EJ32">
            <v>24</v>
          </cell>
          <cell r="EK32">
            <v>2.1120999999999999</v>
          </cell>
          <cell r="EM32" t="str">
            <v>Section IICombinedGeometric Mean24-36</v>
          </cell>
          <cell r="EN32" t="str">
            <v>SEC2</v>
          </cell>
          <cell r="EO32" t="str">
            <v>CASE_INCRD_AMT_AND_PAID_DCC_AMT</v>
          </cell>
          <cell r="EP32" t="str">
            <v>Geometric Mean</v>
          </cell>
          <cell r="EQ32">
            <v>24</v>
          </cell>
          <cell r="ER32">
            <v>36</v>
          </cell>
          <cell r="ES32">
            <v>1.4361999999999999</v>
          </cell>
          <cell r="EU32" t="str">
            <v>Section IICCPure Premium48Exponential RegressionPaid</v>
          </cell>
          <cell r="EV32" t="str">
            <v>SEC2</v>
          </cell>
          <cell r="EW32" t="str">
            <v>CC</v>
          </cell>
          <cell r="EX32" t="str">
            <v>Pure Premium</v>
          </cell>
          <cell r="EY32" t="str">
            <v>Exponential Regression</v>
          </cell>
          <cell r="EZ32" t="str">
            <v>Paid</v>
          </cell>
          <cell r="FA32">
            <v>48</v>
          </cell>
          <cell r="FB32">
            <v>6.5000000000000002E-2</v>
          </cell>
          <cell r="FD32" t="str">
            <v>All PerilsProjectedSeverity</v>
          </cell>
          <cell r="FE32" t="str">
            <v>FT_WH_OEC_CR_SEC2</v>
          </cell>
          <cell r="FF32" t="str">
            <v>Projected</v>
          </cell>
          <cell r="FG32" t="str">
            <v>CA</v>
          </cell>
          <cell r="FH32" t="str">
            <v>Severity</v>
          </cell>
          <cell r="FK32" t="str">
            <v>Rolled Up</v>
          </cell>
          <cell r="FM32">
            <v>0.12892799999999999</v>
          </cell>
          <cell r="FO32" t="str">
            <v>CrimeCA44835</v>
          </cell>
          <cell r="FP32" t="str">
            <v>CR</v>
          </cell>
          <cell r="FQ32" t="str">
            <v>CA</v>
          </cell>
          <cell r="FR32">
            <v>44835</v>
          </cell>
          <cell r="FS32">
            <v>0.25119999999999998</v>
          </cell>
          <cell r="FT32">
            <v>8176.75</v>
          </cell>
          <cell r="FU32">
            <v>20.54</v>
          </cell>
          <cell r="FV32" t="str">
            <v>N</v>
          </cell>
          <cell r="FW32">
            <v>0.25219999999999998</v>
          </cell>
          <cell r="FX32">
            <v>8774.7800000000007</v>
          </cell>
          <cell r="FY32">
            <v>22.13</v>
          </cell>
          <cell r="FZ32" t="str">
            <v>N</v>
          </cell>
          <cell r="GB32" t="str">
            <v>All PerilsCC12Linear Regression</v>
          </cell>
          <cell r="GC32" t="str">
            <v>ALL_COVS</v>
          </cell>
          <cell r="GD32" t="str">
            <v>CC</v>
          </cell>
          <cell r="GE32" t="str">
            <v>Linear Regression</v>
          </cell>
          <cell r="GF32">
            <v>12</v>
          </cell>
          <cell r="GG32">
            <v>3.9E-2</v>
          </cell>
          <cell r="GI32" t="str">
            <v>All Perils</v>
          </cell>
          <cell r="GR32" t="str">
            <v>All PerilsCA44409</v>
          </cell>
          <cell r="GS32" t="str">
            <v>ALL</v>
          </cell>
          <cell r="GT32" t="str">
            <v>CA</v>
          </cell>
          <cell r="GU32">
            <v>44409</v>
          </cell>
          <cell r="GV32">
            <v>1196660</v>
          </cell>
          <cell r="HH32" t="str">
            <v>All PerilsCCExponential RegressionPaid84</v>
          </cell>
          <cell r="HI32" t="str">
            <v>ALL</v>
          </cell>
          <cell r="HJ32" t="str">
            <v>Non-Cat A&amp;O as % of Loss &amp; DCC</v>
          </cell>
          <cell r="HK32" t="str">
            <v>CC</v>
          </cell>
          <cell r="HL32" t="str">
            <v>Exponential Regression</v>
          </cell>
          <cell r="HM32" t="str">
            <v>Paid</v>
          </cell>
          <cell r="HN32">
            <v>84</v>
          </cell>
          <cell r="HO32">
            <v>8.2000000000000003E-2</v>
          </cell>
          <cell r="HQ32" t="str">
            <v>All PerilsCA44927</v>
          </cell>
          <cell r="HR32" t="str">
            <v>ALL</v>
          </cell>
          <cell r="HS32" t="str">
            <v>CA</v>
          </cell>
          <cell r="HT32">
            <v>44927</v>
          </cell>
          <cell r="HU32">
            <v>9.4E-2</v>
          </cell>
          <cell r="HV32">
            <v>8.8999999999999996E-2</v>
          </cell>
          <cell r="HW32">
            <v>9.1999999999999998E-2</v>
          </cell>
          <cell r="HX32">
            <v>9.2999999999999999E-2</v>
          </cell>
          <cell r="HY32">
            <v>73912475.400000006</v>
          </cell>
          <cell r="HZ32">
            <v>78014145.659999996</v>
          </cell>
          <cell r="IA32">
            <v>81126945.530000001</v>
          </cell>
          <cell r="IB32">
            <v>95021014.790000007</v>
          </cell>
          <cell r="IC32">
            <v>4.2000000000000003E-2</v>
          </cell>
          <cell r="ID32">
            <v>4.9000000000000002E-2</v>
          </cell>
          <cell r="IJ32" t="str">
            <v/>
          </cell>
          <cell r="IL32" t="str">
            <v>CC48Linear Regression</v>
          </cell>
          <cell r="IM32" t="str">
            <v>CC</v>
          </cell>
          <cell r="IN32" t="str">
            <v>Linear Regression</v>
          </cell>
          <cell r="IO32">
            <v>48</v>
          </cell>
          <cell r="IP32">
            <v>7.5999999999999998E-2</v>
          </cell>
          <cell r="IZ32" t="str">
            <v>CC43466</v>
          </cell>
          <cell r="JA32" t="str">
            <v>CC</v>
          </cell>
          <cell r="JB32">
            <v>43466</v>
          </cell>
          <cell r="JC32">
            <v>3671026436.8299999</v>
          </cell>
          <cell r="JD32">
            <v>12548110</v>
          </cell>
          <cell r="JE32">
            <v>292.55612493275879</v>
          </cell>
          <cell r="JN32" t="str">
            <v>TaxesCCAverage36</v>
          </cell>
          <cell r="JO32" t="str">
            <v>Taxes</v>
          </cell>
          <cell r="JP32" t="str">
            <v>CC</v>
          </cell>
          <cell r="JQ32" t="str">
            <v>Average</v>
          </cell>
          <cell r="JR32">
            <v>36</v>
          </cell>
          <cell r="JS32">
            <v>2.4E-2</v>
          </cell>
          <cell r="JU32" t="str">
            <v>CA44713</v>
          </cell>
          <cell r="JV32" t="str">
            <v>CA</v>
          </cell>
          <cell r="JW32">
            <v>44713</v>
          </cell>
          <cell r="JX32">
            <v>0.115</v>
          </cell>
          <cell r="JY32">
            <v>2.4E-2</v>
          </cell>
          <cell r="JZ32">
            <v>205861817.81</v>
          </cell>
          <cell r="KA32">
            <v>173619604.91</v>
          </cell>
          <cell r="KB32">
            <v>32242212.899999999</v>
          </cell>
          <cell r="KC32">
            <v>0.121</v>
          </cell>
          <cell r="KD32">
            <v>0.10200000000000001</v>
          </cell>
          <cell r="KE32">
            <v>1.9000000000000003E-2</v>
          </cell>
          <cell r="KF32">
            <v>168.61</v>
          </cell>
          <cell r="KG32">
            <v>142.202</v>
          </cell>
          <cell r="KH32">
            <v>26.408000000000001</v>
          </cell>
        </row>
        <row r="33">
          <cell r="AN33" t="str">
            <v>OEC42369</v>
          </cell>
          <cell r="AO33" t="str">
            <v>OEC</v>
          </cell>
          <cell r="AP33">
            <v>42369</v>
          </cell>
          <cell r="AQ33">
            <v>1563887617.6199999</v>
          </cell>
          <cell r="AR33">
            <v>1.8980999999999999</v>
          </cell>
          <cell r="AS33">
            <v>1</v>
          </cell>
          <cell r="AT33">
            <v>2968415087</v>
          </cell>
          <cell r="AU33">
            <v>242708382.97999999</v>
          </cell>
          <cell r="AV33">
            <v>1.07639</v>
          </cell>
          <cell r="AW33">
            <v>2.8715000000000002</v>
          </cell>
          <cell r="AX33">
            <v>1</v>
          </cell>
          <cell r="AY33">
            <v>750176148.46000004</v>
          </cell>
          <cell r="AZ33">
            <v>0.253</v>
          </cell>
          <cell r="BA33">
            <v>0</v>
          </cell>
          <cell r="BB33">
            <v>0.26900000000000002</v>
          </cell>
          <cell r="CC33" t="str">
            <v>All PerilsCC12Linear RegressionEarned</v>
          </cell>
          <cell r="CD33" t="str">
            <v>ALL_COVS</v>
          </cell>
          <cell r="CE33" t="str">
            <v>CC</v>
          </cell>
          <cell r="CF33" t="str">
            <v>Linear Regression</v>
          </cell>
          <cell r="CG33" t="str">
            <v>Earned</v>
          </cell>
          <cell r="CH33">
            <v>12</v>
          </cell>
          <cell r="CI33">
            <v>4.2000000000000003E-2</v>
          </cell>
          <cell r="CK33" t="str">
            <v>All Perils</v>
          </cell>
          <cell r="CU33" t="str">
            <v>All PerilsCC42614</v>
          </cell>
          <cell r="CV33" t="str">
            <v>ALL</v>
          </cell>
          <cell r="CW33" t="str">
            <v>CC</v>
          </cell>
          <cell r="CX33">
            <v>42614</v>
          </cell>
          <cell r="CY33">
            <v>1367.58</v>
          </cell>
          <cell r="CZ33">
            <v>1367.6</v>
          </cell>
          <cell r="DB33" t="str">
            <v>Fire - TotalLoss and Paid DCCCombined4346572-84</v>
          </cell>
          <cell r="DC33" t="str">
            <v>Fire - TotalLoss and Paid DCCCombined2018</v>
          </cell>
          <cell r="DD33" t="str">
            <v>Fire - TotalCombined201884</v>
          </cell>
          <cell r="DE33" t="str">
            <v>FT</v>
          </cell>
          <cell r="DF33" t="str">
            <v>Combined Incurred Loss and Paid DCC</v>
          </cell>
          <cell r="DG33" t="str">
            <v>Combined</v>
          </cell>
          <cell r="DH33">
            <v>43465</v>
          </cell>
          <cell r="DI33">
            <v>72</v>
          </cell>
          <cell r="DJ33" t="str">
            <v>84</v>
          </cell>
          <cell r="DK33">
            <v>1.0012000000000001</v>
          </cell>
          <cell r="DL33">
            <v>161362830.62277201</v>
          </cell>
          <cell r="DN33" t="str">
            <v>5 yr Olympic</v>
          </cell>
          <cell r="DO33">
            <v>161362830.62277201</v>
          </cell>
          <cell r="DV33" t="str">
            <v>Section IICombined4419624</v>
          </cell>
          <cell r="DW33" t="str">
            <v>Section IICombined202024</v>
          </cell>
          <cell r="DX33" t="str">
            <v>Section IICombined202024</v>
          </cell>
          <cell r="DY33" t="str">
            <v>SEC2</v>
          </cell>
          <cell r="DZ33" t="str">
            <v>CASE_INCRD_AMT_AND_PAID_DCC_AMT</v>
          </cell>
          <cell r="EA33">
            <v>44196</v>
          </cell>
          <cell r="EB33">
            <v>24</v>
          </cell>
          <cell r="EC33">
            <v>29412564.780000001</v>
          </cell>
          <cell r="EE33" t="str">
            <v>Section IICombined4383024-36</v>
          </cell>
          <cell r="EF33" t="str">
            <v>SEC2</v>
          </cell>
          <cell r="EG33" t="str">
            <v>CASE_INCRD_AMT_AND_PAID_DCC_AMT</v>
          </cell>
          <cell r="EH33">
            <v>43830</v>
          </cell>
          <cell r="EI33">
            <v>24</v>
          </cell>
          <cell r="EJ33">
            <v>36</v>
          </cell>
          <cell r="EK33">
            <v>1.4480999999999999</v>
          </cell>
          <cell r="EM33" t="str">
            <v>Section IICombinedGeometric Mean36-48</v>
          </cell>
          <cell r="EN33" t="str">
            <v>SEC2</v>
          </cell>
          <cell r="EO33" t="str">
            <v>CASE_INCRD_AMT_AND_PAID_DCC_AMT</v>
          </cell>
          <cell r="EP33" t="str">
            <v>Geometric Mean</v>
          </cell>
          <cell r="EQ33">
            <v>36</v>
          </cell>
          <cell r="ER33">
            <v>48</v>
          </cell>
          <cell r="ES33">
            <v>1.1972</v>
          </cell>
          <cell r="EU33" t="str">
            <v>Section IICCSeverity48Exponential RegressionPaid</v>
          </cell>
          <cell r="EV33" t="str">
            <v>SEC2</v>
          </cell>
          <cell r="EW33" t="str">
            <v>CC</v>
          </cell>
          <cell r="EX33" t="str">
            <v>Severity</v>
          </cell>
          <cell r="EY33" t="str">
            <v>Exponential Regression</v>
          </cell>
          <cell r="EZ33" t="str">
            <v>Paid</v>
          </cell>
          <cell r="FA33">
            <v>48</v>
          </cell>
          <cell r="FB33">
            <v>0.11799999999999999</v>
          </cell>
          <cell r="FD33" t="str">
            <v>OECProjectedFrequency Per 100</v>
          </cell>
          <cell r="FE33" t="str">
            <v>OEC</v>
          </cell>
          <cell r="FF33" t="str">
            <v>Projected</v>
          </cell>
          <cell r="FG33" t="str">
            <v>CA</v>
          </cell>
          <cell r="FH33" t="str">
            <v>Frequency Per 100</v>
          </cell>
          <cell r="FK33" t="str">
            <v>Manual</v>
          </cell>
          <cell r="FM33">
            <v>0</v>
          </cell>
          <cell r="FO33" t="str">
            <v>Fire - TotalCA44835</v>
          </cell>
          <cell r="FP33" t="str">
            <v>FT</v>
          </cell>
          <cell r="FQ33" t="str">
            <v>CA</v>
          </cell>
          <cell r="FR33">
            <v>44835</v>
          </cell>
          <cell r="FS33">
            <v>0.16020000000000001</v>
          </cell>
          <cell r="FT33">
            <v>108589.26</v>
          </cell>
          <cell r="FU33">
            <v>173.96</v>
          </cell>
          <cell r="FV33" t="str">
            <v>N</v>
          </cell>
          <cell r="FW33">
            <v>0.16769999999999999</v>
          </cell>
          <cell r="FX33">
            <v>110190.82</v>
          </cell>
          <cell r="FY33">
            <v>184.79</v>
          </cell>
          <cell r="FZ33" t="str">
            <v>N</v>
          </cell>
          <cell r="GB33" t="str">
            <v>All PerilsCC24Linear Regression</v>
          </cell>
          <cell r="GC33" t="str">
            <v>ALL_COVS</v>
          </cell>
          <cell r="GD33" t="str">
            <v>CC</v>
          </cell>
          <cell r="GE33" t="str">
            <v>Linear Regression</v>
          </cell>
          <cell r="GF33">
            <v>24</v>
          </cell>
          <cell r="GG33">
            <v>3.4000000000000002E-2</v>
          </cell>
          <cell r="GI33" t="str">
            <v>All Perils</v>
          </cell>
          <cell r="GR33" t="str">
            <v>All PerilsCC41944</v>
          </cell>
          <cell r="GS33" t="str">
            <v>ALL</v>
          </cell>
          <cell r="GT33" t="str">
            <v>CC</v>
          </cell>
          <cell r="GU33">
            <v>41944</v>
          </cell>
          <cell r="GV33">
            <v>12591642</v>
          </cell>
          <cell r="HH33" t="str">
            <v>All PerilsCCExponential RegressionCaseIncurred108</v>
          </cell>
          <cell r="HI33" t="str">
            <v>ALL</v>
          </cell>
          <cell r="HJ33" t="str">
            <v>Non-Cat A&amp;O as % of Loss &amp; DCC</v>
          </cell>
          <cell r="HK33" t="str">
            <v>CC</v>
          </cell>
          <cell r="HL33" t="str">
            <v>Exponential Regression</v>
          </cell>
          <cell r="HM33" t="str">
            <v>CaseIncurred</v>
          </cell>
          <cell r="HN33">
            <v>108</v>
          </cell>
          <cell r="HO33">
            <v>6.8000000000000005E-2</v>
          </cell>
          <cell r="HQ33" t="str">
            <v>All PerilsCC42064</v>
          </cell>
          <cell r="HR33" t="str">
            <v>ALL</v>
          </cell>
          <cell r="HS33" t="str">
            <v>CC</v>
          </cell>
          <cell r="HT33">
            <v>42064</v>
          </cell>
          <cell r="HU33">
            <v>0.21</v>
          </cell>
          <cell r="HV33">
            <v>0.23100000000000001</v>
          </cell>
          <cell r="HW33">
            <v>0.17300000000000001</v>
          </cell>
          <cell r="HX33">
            <v>0.184</v>
          </cell>
          <cell r="HY33">
            <v>1003349899.73</v>
          </cell>
          <cell r="HZ33">
            <v>1063629953.79</v>
          </cell>
          <cell r="IA33">
            <v>1223085690.1300001</v>
          </cell>
          <cell r="IB33">
            <v>1263031137.55</v>
          </cell>
          <cell r="IC33">
            <v>8.7000000000000008E-2</v>
          </cell>
          <cell r="ID33">
            <v>0.09</v>
          </cell>
          <cell r="IJ33" t="str">
            <v/>
          </cell>
          <cell r="IL33" t="str">
            <v>CC60Linear Regression</v>
          </cell>
          <cell r="IM33" t="str">
            <v>CC</v>
          </cell>
          <cell r="IN33" t="str">
            <v>Linear Regression</v>
          </cell>
          <cell r="IO33">
            <v>60</v>
          </cell>
          <cell r="IP33">
            <v>6.6000000000000003E-2</v>
          </cell>
          <cell r="IZ33" t="str">
            <v>CA42248</v>
          </cell>
          <cell r="JA33" t="str">
            <v>CA</v>
          </cell>
          <cell r="JB33">
            <v>42248</v>
          </cell>
          <cell r="JC33">
            <v>448912196.83999997</v>
          </cell>
          <cell r="JD33">
            <v>1116505</v>
          </cell>
          <cell r="JE33">
            <v>402.06913255202619</v>
          </cell>
          <cell r="JN33" t="str">
            <v>CommissionsCCAverage48</v>
          </cell>
          <cell r="JO33" t="str">
            <v>Commissions</v>
          </cell>
          <cell r="JP33" t="str">
            <v>CC</v>
          </cell>
          <cell r="JQ33" t="str">
            <v>Average</v>
          </cell>
          <cell r="JR33">
            <v>48</v>
          </cell>
          <cell r="JS33">
            <v>0.115</v>
          </cell>
          <cell r="JU33" t="str">
            <v>CC43313</v>
          </cell>
          <cell r="JV33" t="str">
            <v>CC</v>
          </cell>
          <cell r="JW33">
            <v>43313</v>
          </cell>
          <cell r="JX33">
            <v>0.11800000000000001</v>
          </cell>
          <cell r="JY33">
            <v>2.4E-2</v>
          </cell>
          <cell r="JZ33">
            <v>1686004293.73</v>
          </cell>
          <cell r="KA33">
            <v>1373245211.4300001</v>
          </cell>
          <cell r="KB33">
            <v>312759082.30000001</v>
          </cell>
          <cell r="KC33">
            <v>0.11700000000000001</v>
          </cell>
          <cell r="KD33">
            <v>9.5000000000000001E-2</v>
          </cell>
          <cell r="KE33">
            <v>2.2000000000000002E-2</v>
          </cell>
          <cell r="KF33">
            <v>134.232</v>
          </cell>
          <cell r="KG33">
            <v>109.33200000000001</v>
          </cell>
          <cell r="KH33">
            <v>24.900000000000002</v>
          </cell>
        </row>
        <row r="34">
          <cell r="AN34" t="str">
            <v>Crime42004</v>
          </cell>
          <cell r="AO34" t="str">
            <v>CR</v>
          </cell>
          <cell r="AP34">
            <v>42004</v>
          </cell>
          <cell r="AQ34">
            <v>1477064842.04</v>
          </cell>
          <cell r="AR34">
            <v>2.0404</v>
          </cell>
          <cell r="AS34">
            <v>1</v>
          </cell>
          <cell r="AT34">
            <v>3013803103.6999998</v>
          </cell>
          <cell r="AU34">
            <v>27305351.100000001</v>
          </cell>
          <cell r="AV34">
            <v>1.07639</v>
          </cell>
          <cell r="AW34">
            <v>2.6570999999999998</v>
          </cell>
          <cell r="AX34">
            <v>1</v>
          </cell>
          <cell r="AY34">
            <v>78095375.780000001</v>
          </cell>
          <cell r="AZ34">
            <v>2.5999999999999999E-2</v>
          </cell>
          <cell r="BA34">
            <v>0</v>
          </cell>
          <cell r="BB34">
            <v>0.02</v>
          </cell>
          <cell r="CC34" t="str">
            <v>All PerilsCC12Linear RegressionWritten</v>
          </cell>
          <cell r="CD34" t="str">
            <v>ALL_COVS</v>
          </cell>
          <cell r="CE34" t="str">
            <v>CC</v>
          </cell>
          <cell r="CF34" t="str">
            <v>Linear Regression</v>
          </cell>
          <cell r="CG34" t="str">
            <v>Written</v>
          </cell>
          <cell r="CH34">
            <v>12</v>
          </cell>
          <cell r="CI34">
            <v>2.4E-2</v>
          </cell>
          <cell r="CK34" t="str">
            <v>All Perils</v>
          </cell>
          <cell r="CU34" t="str">
            <v>All PerilsCA44409</v>
          </cell>
          <cell r="CV34" t="str">
            <v>ALL</v>
          </cell>
          <cell r="CW34" t="str">
            <v>CA</v>
          </cell>
          <cell r="CX34">
            <v>44409</v>
          </cell>
          <cell r="CY34">
            <v>1811.29</v>
          </cell>
          <cell r="CZ34">
            <v>1903.6</v>
          </cell>
          <cell r="DB34" t="str">
            <v>Wind/HailLoss and Paid DCCCombined43830120-Ult</v>
          </cell>
          <cell r="DC34" t="str">
            <v>Wind/HailLoss and Paid DCCCombined2019</v>
          </cell>
          <cell r="DD34" t="str">
            <v>Wind/HailCombined2019Ult</v>
          </cell>
          <cell r="DE34" t="str">
            <v>WH</v>
          </cell>
          <cell r="DF34" t="str">
            <v>Combined Incurred Loss and Paid DCC</v>
          </cell>
          <cell r="DG34" t="str">
            <v>Combined</v>
          </cell>
          <cell r="DH34">
            <v>43830</v>
          </cell>
          <cell r="DI34">
            <v>120</v>
          </cell>
          <cell r="DJ34" t="str">
            <v>Ult</v>
          </cell>
          <cell r="DK34">
            <v>1</v>
          </cell>
          <cell r="DL34">
            <v>24230035.370000001</v>
          </cell>
          <cell r="DN34" t="str">
            <v>Manual Entry</v>
          </cell>
          <cell r="DO34">
            <v>24230035.370000001</v>
          </cell>
          <cell r="DV34" t="str">
            <v>Section IICombined4419636</v>
          </cell>
          <cell r="DW34" t="str">
            <v>Section IICombined202036</v>
          </cell>
          <cell r="DX34" t="str">
            <v>Section IICombined202036</v>
          </cell>
          <cell r="DY34" t="str">
            <v>SEC2</v>
          </cell>
          <cell r="DZ34" t="str">
            <v>CASE_INCRD_AMT_AND_PAID_DCC_AMT</v>
          </cell>
          <cell r="EA34">
            <v>44196</v>
          </cell>
          <cell r="EB34">
            <v>36</v>
          </cell>
          <cell r="EC34">
            <v>47587826.700000003</v>
          </cell>
          <cell r="EE34" t="str">
            <v>Section IICombined4383036-48</v>
          </cell>
          <cell r="EF34" t="str">
            <v>SEC2</v>
          </cell>
          <cell r="EG34" t="str">
            <v>CASE_INCRD_AMT_AND_PAID_DCC_AMT</v>
          </cell>
          <cell r="EH34">
            <v>43830</v>
          </cell>
          <cell r="EI34">
            <v>36</v>
          </cell>
          <cell r="EJ34">
            <v>48</v>
          </cell>
          <cell r="EK34">
            <v>1.2016</v>
          </cell>
          <cell r="EM34" t="str">
            <v>Section IICombinedGeometric Mean48-60</v>
          </cell>
          <cell r="EN34" t="str">
            <v>SEC2</v>
          </cell>
          <cell r="EO34" t="str">
            <v>CASE_INCRD_AMT_AND_PAID_DCC_AMT</v>
          </cell>
          <cell r="EP34" t="str">
            <v>Geometric Mean</v>
          </cell>
          <cell r="EQ34">
            <v>48</v>
          </cell>
          <cell r="ER34">
            <v>60</v>
          </cell>
          <cell r="ES34">
            <v>1.1066</v>
          </cell>
          <cell r="EU34" t="str">
            <v>Section IICCFrequency Per 10060Exponential RegressionCaseIncurred</v>
          </cell>
          <cell r="EV34" t="str">
            <v>SEC2</v>
          </cell>
          <cell r="EW34" t="str">
            <v>CC</v>
          </cell>
          <cell r="EX34" t="str">
            <v>Frequency Per 100</v>
          </cell>
          <cell r="EY34" t="str">
            <v>Exponential Regression</v>
          </cell>
          <cell r="EZ34" t="str">
            <v>CaseIncurred</v>
          </cell>
          <cell r="FA34">
            <v>60</v>
          </cell>
          <cell r="FB34">
            <v>-3.3000000000000002E-2</v>
          </cell>
          <cell r="FD34" t="str">
            <v>OECProjectedPure Premium</v>
          </cell>
          <cell r="FE34" t="str">
            <v>OEC</v>
          </cell>
          <cell r="FF34" t="str">
            <v>Projected</v>
          </cell>
          <cell r="FG34" t="str">
            <v>CA</v>
          </cell>
          <cell r="FH34" t="str">
            <v>Pure Premium</v>
          </cell>
          <cell r="FK34" t="str">
            <v>Calculated</v>
          </cell>
          <cell r="FM34">
            <v>0.14000000000000001</v>
          </cell>
          <cell r="FO34" t="str">
            <v>All PerilsCA44835</v>
          </cell>
          <cell r="FP34" t="str">
            <v>FT_WH_OEC_CR_SEC2</v>
          </cell>
          <cell r="FQ34" t="str">
            <v>CA</v>
          </cell>
          <cell r="FR34">
            <v>44835</v>
          </cell>
          <cell r="FS34">
            <v>1.9207000000000001</v>
          </cell>
          <cell r="FT34">
            <v>31190.19</v>
          </cell>
          <cell r="FU34">
            <v>599.07000000000005</v>
          </cell>
          <cell r="FV34" t="str">
            <v>N</v>
          </cell>
          <cell r="FW34">
            <v>1.9888999999999999</v>
          </cell>
          <cell r="FX34">
            <v>32191.16</v>
          </cell>
          <cell r="FY34">
            <v>640.25</v>
          </cell>
          <cell r="FZ34" t="str">
            <v>N</v>
          </cell>
          <cell r="GB34" t="str">
            <v>All PerilsCC36Linear Regression</v>
          </cell>
          <cell r="GC34" t="str">
            <v>ALL_COVS</v>
          </cell>
          <cell r="GD34" t="str">
            <v>CC</v>
          </cell>
          <cell r="GE34" t="str">
            <v>Linear Regression</v>
          </cell>
          <cell r="GF34">
            <v>36</v>
          </cell>
          <cell r="GG34">
            <v>0.03</v>
          </cell>
          <cell r="GI34" t="str">
            <v>All Perils</v>
          </cell>
          <cell r="GR34" t="str">
            <v>All PerilsCC43497</v>
          </cell>
          <cell r="GS34" t="str">
            <v>ALL</v>
          </cell>
          <cell r="GT34" t="str">
            <v>CC</v>
          </cell>
          <cell r="GU34">
            <v>43497</v>
          </cell>
          <cell r="GV34">
            <v>12573931</v>
          </cell>
          <cell r="HH34" t="str">
            <v>All PerilsCCExponential RegressionIncurred108</v>
          </cell>
          <cell r="HI34" t="str">
            <v>ALL</v>
          </cell>
          <cell r="HJ34" t="str">
            <v>Non-Cat A&amp;O as % of Loss &amp; DCC</v>
          </cell>
          <cell r="HK34" t="str">
            <v>CC</v>
          </cell>
          <cell r="HL34" t="str">
            <v>Exponential Regression</v>
          </cell>
          <cell r="HM34" t="str">
            <v>Incurred</v>
          </cell>
          <cell r="HN34">
            <v>108</v>
          </cell>
          <cell r="HO34">
            <v>6.7000000000000004E-2</v>
          </cell>
          <cell r="HQ34" t="str">
            <v>All PerilsCA44197</v>
          </cell>
          <cell r="HR34" t="str">
            <v>ALL</v>
          </cell>
          <cell r="HS34" t="str">
            <v>CA</v>
          </cell>
          <cell r="HT34">
            <v>44197</v>
          </cell>
          <cell r="HU34">
            <v>0.08</v>
          </cell>
          <cell r="HV34">
            <v>8.8999999999999996E-2</v>
          </cell>
          <cell r="HW34">
            <v>1.054</v>
          </cell>
          <cell r="HX34">
            <v>0.95800000000000007</v>
          </cell>
          <cell r="HY34">
            <v>47369422.57</v>
          </cell>
          <cell r="HZ34">
            <v>51862698.969999999</v>
          </cell>
          <cell r="IA34">
            <v>61684989.950000003</v>
          </cell>
          <cell r="IB34">
            <v>78626782.349999994</v>
          </cell>
          <cell r="IC34">
            <v>4.8000000000000001E-2</v>
          </cell>
          <cell r="ID34">
            <v>6.0999999999999999E-2</v>
          </cell>
          <cell r="IJ34" t="str">
            <v/>
          </cell>
          <cell r="IL34" t="str">
            <v>CC84Linear Regression</v>
          </cell>
          <cell r="IM34" t="str">
            <v>CC</v>
          </cell>
          <cell r="IN34" t="str">
            <v>Linear Regression</v>
          </cell>
          <cell r="IO34">
            <v>84</v>
          </cell>
          <cell r="IP34">
            <v>5.2999999999999999E-2</v>
          </cell>
          <cell r="IZ34" t="str">
            <v>CC43160</v>
          </cell>
          <cell r="JA34" t="str">
            <v>CC</v>
          </cell>
          <cell r="JB34">
            <v>43160</v>
          </cell>
          <cell r="JC34">
            <v>3537533341.1799998</v>
          </cell>
          <cell r="JD34">
            <v>12580349</v>
          </cell>
          <cell r="JE34">
            <v>281.19516725489888</v>
          </cell>
          <cell r="JN34" t="str">
            <v>Fixed Expenses Earned PremiumCCAverage48</v>
          </cell>
          <cell r="JO34" t="str">
            <v>Fixed Expenses Earned Premium</v>
          </cell>
          <cell r="JP34" t="str">
            <v>CC</v>
          </cell>
          <cell r="JQ34" t="str">
            <v>Average</v>
          </cell>
          <cell r="JR34">
            <v>48</v>
          </cell>
          <cell r="JS34">
            <v>0.10299999999999999</v>
          </cell>
          <cell r="JU34" t="str">
            <v>CA44440</v>
          </cell>
          <cell r="JV34" t="str">
            <v>CA</v>
          </cell>
          <cell r="JW34">
            <v>44440</v>
          </cell>
          <cell r="JX34">
            <v>0.115</v>
          </cell>
          <cell r="JY34">
            <v>2.4E-2</v>
          </cell>
          <cell r="JZ34">
            <v>182119191.27000001</v>
          </cell>
          <cell r="KA34">
            <v>152913133.13</v>
          </cell>
          <cell r="KB34">
            <v>29206058.140000001</v>
          </cell>
          <cell r="KC34">
            <v>0.127</v>
          </cell>
          <cell r="KD34">
            <v>0.107</v>
          </cell>
          <cell r="KE34">
            <v>0.02</v>
          </cell>
          <cell r="KF34">
            <v>151.81800000000001</v>
          </cell>
          <cell r="KG34">
            <v>127.471</v>
          </cell>
          <cell r="KH34">
            <v>24.347000000000001</v>
          </cell>
        </row>
        <row r="35">
          <cell r="AN35" t="str">
            <v>Crime45291</v>
          </cell>
          <cell r="AO35" t="str">
            <v>CR</v>
          </cell>
          <cell r="AP35">
            <v>45291</v>
          </cell>
          <cell r="AQ35">
            <v>2748265447.4299998</v>
          </cell>
          <cell r="AR35">
            <v>1.0638000000000001</v>
          </cell>
          <cell r="AS35">
            <v>1</v>
          </cell>
          <cell r="AT35">
            <v>2923604782.98</v>
          </cell>
          <cell r="AU35">
            <v>39174086.579999998</v>
          </cell>
          <cell r="AV35">
            <v>1.07639</v>
          </cell>
          <cell r="AW35">
            <v>1.8344</v>
          </cell>
          <cell r="AX35">
            <v>1</v>
          </cell>
          <cell r="AY35">
            <v>77350401.969999999</v>
          </cell>
          <cell r="AZ35">
            <v>2.5999999999999999E-2</v>
          </cell>
          <cell r="BA35">
            <v>0.2</v>
          </cell>
          <cell r="BB35">
            <v>0.02</v>
          </cell>
          <cell r="CC35" t="str">
            <v>All PerilsCC24Linear RegressionEarned</v>
          </cell>
          <cell r="CD35" t="str">
            <v>ALL_COVS</v>
          </cell>
          <cell r="CE35" t="str">
            <v>CC</v>
          </cell>
          <cell r="CF35" t="str">
            <v>Linear Regression</v>
          </cell>
          <cell r="CG35" t="str">
            <v>Earned</v>
          </cell>
          <cell r="CH35">
            <v>24</v>
          </cell>
          <cell r="CI35">
            <v>5.6000000000000001E-2</v>
          </cell>
          <cell r="CK35" t="str">
            <v>All Perils</v>
          </cell>
          <cell r="CU35" t="str">
            <v>All PerilsCC44835</v>
          </cell>
          <cell r="CV35" t="str">
            <v>ALL</v>
          </cell>
          <cell r="CW35" t="str">
            <v>CC</v>
          </cell>
          <cell r="CX35">
            <v>44835</v>
          </cell>
          <cell r="CY35">
            <v>1662.82</v>
          </cell>
          <cell r="CZ35">
            <v>1716.02</v>
          </cell>
          <cell r="DB35" t="str">
            <v>Fire - TotalLoss and Paid DCCCombined4346584-96</v>
          </cell>
          <cell r="DC35" t="str">
            <v>Fire - TotalLoss and Paid DCCCombined2018</v>
          </cell>
          <cell r="DD35" t="str">
            <v>Fire - TotalCombined201896</v>
          </cell>
          <cell r="DE35" t="str">
            <v>FT</v>
          </cell>
          <cell r="DF35" t="str">
            <v>Combined Incurred Loss and Paid DCC</v>
          </cell>
          <cell r="DG35" t="str">
            <v>Combined</v>
          </cell>
          <cell r="DH35">
            <v>43465</v>
          </cell>
          <cell r="DI35">
            <v>84</v>
          </cell>
          <cell r="DJ35" t="str">
            <v>96</v>
          </cell>
          <cell r="DK35">
            <v>1</v>
          </cell>
          <cell r="DL35">
            <v>161362830.62277201</v>
          </cell>
          <cell r="DN35" t="str">
            <v>Manual Entry</v>
          </cell>
          <cell r="DO35">
            <v>161362830.62277201</v>
          </cell>
          <cell r="DV35" t="str">
            <v>Section IICombined4419648</v>
          </cell>
          <cell r="DW35" t="str">
            <v>Section IICombined202048</v>
          </cell>
          <cell r="DX35" t="str">
            <v>Section IICombined202048</v>
          </cell>
          <cell r="DY35" t="str">
            <v>SEC2</v>
          </cell>
          <cell r="DZ35" t="str">
            <v>CASE_INCRD_AMT_AND_PAID_DCC_AMT</v>
          </cell>
          <cell r="EA35">
            <v>44196</v>
          </cell>
          <cell r="EB35">
            <v>48</v>
          </cell>
          <cell r="EC35">
            <v>61524103.939999998</v>
          </cell>
          <cell r="EE35" t="str">
            <v>Section IICombined4383048-60</v>
          </cell>
          <cell r="EF35" t="str">
            <v>SEC2</v>
          </cell>
          <cell r="EG35" t="str">
            <v>CASE_INCRD_AMT_AND_PAID_DCC_AMT</v>
          </cell>
          <cell r="EH35">
            <v>43830</v>
          </cell>
          <cell r="EI35">
            <v>48</v>
          </cell>
          <cell r="EJ35">
            <v>60</v>
          </cell>
          <cell r="EK35">
            <v>1.1551</v>
          </cell>
          <cell r="EM35" t="str">
            <v>Section IICombinedGeometric Mean60-72</v>
          </cell>
          <cell r="EN35" t="str">
            <v>SEC2</v>
          </cell>
          <cell r="EO35" t="str">
            <v>CASE_INCRD_AMT_AND_PAID_DCC_AMT</v>
          </cell>
          <cell r="EP35" t="str">
            <v>Geometric Mean</v>
          </cell>
          <cell r="EQ35">
            <v>60</v>
          </cell>
          <cell r="ER35">
            <v>72</v>
          </cell>
          <cell r="ES35">
            <v>1.0447</v>
          </cell>
          <cell r="EU35" t="str">
            <v>Section IICCPure Premium60Exponential RegressionCaseIncurred</v>
          </cell>
          <cell r="EV35" t="str">
            <v>SEC2</v>
          </cell>
          <cell r="EW35" t="str">
            <v>CC</v>
          </cell>
          <cell r="EX35" t="str">
            <v>Pure Premium</v>
          </cell>
          <cell r="EY35" t="str">
            <v>Exponential Regression</v>
          </cell>
          <cell r="EZ35" t="str">
            <v>CaseIncurred</v>
          </cell>
          <cell r="FA35">
            <v>60</v>
          </cell>
          <cell r="FB35">
            <v>9.7000000000000003E-2</v>
          </cell>
          <cell r="FD35" t="str">
            <v>OECProjectedSeverity</v>
          </cell>
          <cell r="FE35" t="str">
            <v>OEC</v>
          </cell>
          <cell r="FF35" t="str">
            <v>Projected</v>
          </cell>
          <cell r="FG35" t="str">
            <v>CA</v>
          </cell>
          <cell r="FH35" t="str">
            <v>Severity</v>
          </cell>
          <cell r="FK35" t="str">
            <v>Manual</v>
          </cell>
          <cell r="FM35">
            <v>0.14000000000000001</v>
          </cell>
          <cell r="FO35" t="str">
            <v>OECCA44835</v>
          </cell>
          <cell r="FP35" t="str">
            <v>OEC</v>
          </cell>
          <cell r="FQ35" t="str">
            <v>CA</v>
          </cell>
          <cell r="FR35">
            <v>44835</v>
          </cell>
          <cell r="FS35">
            <v>1.2213000000000001</v>
          </cell>
          <cell r="FT35">
            <v>28468.03</v>
          </cell>
          <cell r="FU35">
            <v>347.68</v>
          </cell>
          <cell r="FV35" t="str">
            <v>N</v>
          </cell>
          <cell r="FW35">
            <v>1.2669999999999999</v>
          </cell>
          <cell r="FX35">
            <v>29500.39</v>
          </cell>
          <cell r="FY35">
            <v>373.77</v>
          </cell>
          <cell r="FZ35" t="str">
            <v>N</v>
          </cell>
          <cell r="GB35" t="str">
            <v>All PerilsCC48Linear Regression</v>
          </cell>
          <cell r="GC35" t="str">
            <v>ALL_COVS</v>
          </cell>
          <cell r="GD35" t="str">
            <v>CC</v>
          </cell>
          <cell r="GE35" t="str">
            <v>Linear Regression</v>
          </cell>
          <cell r="GF35">
            <v>48</v>
          </cell>
          <cell r="GG35">
            <v>2.9000000000000001E-2</v>
          </cell>
          <cell r="GI35" t="str">
            <v>All Perils</v>
          </cell>
          <cell r="GR35" t="str">
            <v>All PerilsCA44562</v>
          </cell>
          <cell r="GS35" t="str">
            <v>ALL</v>
          </cell>
          <cell r="GT35" t="str">
            <v>CA</v>
          </cell>
          <cell r="GU35">
            <v>44562</v>
          </cell>
          <cell r="GV35">
            <v>1208948</v>
          </cell>
          <cell r="HH35" t="str">
            <v>All PerilsCCExponential RegressionPaid108</v>
          </cell>
          <cell r="HI35" t="str">
            <v>ALL</v>
          </cell>
          <cell r="HJ35" t="str">
            <v>Non-Cat A&amp;O as % of Loss &amp; DCC</v>
          </cell>
          <cell r="HK35" t="str">
            <v>CC</v>
          </cell>
          <cell r="HL35" t="str">
            <v>Exponential Regression</v>
          </cell>
          <cell r="HM35" t="str">
            <v>Paid</v>
          </cell>
          <cell r="HN35">
            <v>108</v>
          </cell>
          <cell r="HO35">
            <v>7.4999999999999997E-2</v>
          </cell>
          <cell r="HQ35" t="str">
            <v>All PerilsCA44621</v>
          </cell>
          <cell r="HR35" t="str">
            <v>ALL</v>
          </cell>
          <cell r="HS35" t="str">
            <v>CA</v>
          </cell>
          <cell r="HT35">
            <v>44621</v>
          </cell>
          <cell r="HU35">
            <v>0.10400000000000001</v>
          </cell>
          <cell r="HV35">
            <v>9.8000000000000004E-2</v>
          </cell>
          <cell r="HW35">
            <v>0.13500000000000001</v>
          </cell>
          <cell r="HX35">
            <v>9.2999999999999999E-2</v>
          </cell>
          <cell r="HY35">
            <v>70862532.469999999</v>
          </cell>
          <cell r="HZ35">
            <v>68713072.609999999</v>
          </cell>
          <cell r="IA35">
            <v>81033644.370000005</v>
          </cell>
          <cell r="IB35">
            <v>55492702.509999998</v>
          </cell>
          <cell r="IC35">
            <v>0.05</v>
          </cell>
          <cell r="ID35">
            <v>3.4000000000000002E-2</v>
          </cell>
          <cell r="IJ35" t="str">
            <v/>
          </cell>
          <cell r="IL35" t="str">
            <v>CC108Linear Regression</v>
          </cell>
          <cell r="IM35" t="str">
            <v>CC</v>
          </cell>
          <cell r="IN35" t="str">
            <v>Linear Regression</v>
          </cell>
          <cell r="IO35">
            <v>108</v>
          </cell>
          <cell r="IP35">
            <v>4.3999999999999997E-2</v>
          </cell>
          <cell r="IZ35" t="str">
            <v>CC43221</v>
          </cell>
          <cell r="JA35" t="str">
            <v>CC</v>
          </cell>
          <cell r="JB35">
            <v>43221</v>
          </cell>
          <cell r="JC35">
            <v>3559267045.1399999</v>
          </cell>
          <cell r="JD35">
            <v>12572242</v>
          </cell>
          <cell r="JE35">
            <v>283.10519676124591</v>
          </cell>
          <cell r="JN35" t="str">
            <v>Fixed ExpensesCCAverage48</v>
          </cell>
          <cell r="JO35" t="str">
            <v>Fixed Expenses</v>
          </cell>
          <cell r="JP35" t="str">
            <v>CC</v>
          </cell>
          <cell r="JQ35" t="str">
            <v>Average</v>
          </cell>
          <cell r="JR35">
            <v>48</v>
          </cell>
          <cell r="JS35">
            <v>133.44</v>
          </cell>
          <cell r="JU35" t="str">
            <v>CA44927</v>
          </cell>
          <cell r="JV35" t="str">
            <v>CA</v>
          </cell>
          <cell r="JW35">
            <v>44927</v>
          </cell>
          <cell r="JX35">
            <v>0.115</v>
          </cell>
          <cell r="JY35">
            <v>2.4E-2</v>
          </cell>
          <cell r="JZ35">
            <v>209212159.15000001</v>
          </cell>
          <cell r="KA35">
            <v>179836533.16999999</v>
          </cell>
          <cell r="KB35">
            <v>29375625.98</v>
          </cell>
          <cell r="KC35">
            <v>0.109</v>
          </cell>
          <cell r="KD35">
            <v>9.4E-2</v>
          </cell>
          <cell r="KE35">
            <v>1.4999999999999999E-2</v>
          </cell>
          <cell r="KF35">
            <v>169.053</v>
          </cell>
          <cell r="KG35">
            <v>145.316</v>
          </cell>
          <cell r="KH35">
            <v>23.737000000000002</v>
          </cell>
        </row>
        <row r="36">
          <cell r="AN36" t="str">
            <v>Fire - Total42004</v>
          </cell>
          <cell r="AO36" t="str">
            <v>FT</v>
          </cell>
          <cell r="AP36">
            <v>42004</v>
          </cell>
          <cell r="AQ36">
            <v>1477064842.04</v>
          </cell>
          <cell r="AR36">
            <v>2.0404</v>
          </cell>
          <cell r="AS36">
            <v>1</v>
          </cell>
          <cell r="AT36">
            <v>3013803103.6999998</v>
          </cell>
          <cell r="AU36">
            <v>119131387.12</v>
          </cell>
          <cell r="AV36">
            <v>1.07639</v>
          </cell>
          <cell r="AW36">
            <v>3.0588000000000002</v>
          </cell>
          <cell r="AX36">
            <v>1</v>
          </cell>
          <cell r="AY36">
            <v>392235533.17000002</v>
          </cell>
          <cell r="AZ36">
            <v>0.13</v>
          </cell>
          <cell r="BA36">
            <v>0</v>
          </cell>
          <cell r="BB36">
            <v>0.125</v>
          </cell>
          <cell r="CC36" t="str">
            <v>All PerilsCC24Linear RegressionWritten</v>
          </cell>
          <cell r="CD36" t="str">
            <v>ALL_COVS</v>
          </cell>
          <cell r="CE36" t="str">
            <v>CC</v>
          </cell>
          <cell r="CF36" t="str">
            <v>Linear Regression</v>
          </cell>
          <cell r="CG36" t="str">
            <v>Written</v>
          </cell>
          <cell r="CH36">
            <v>24</v>
          </cell>
          <cell r="CI36">
            <v>4.1000000000000002E-2</v>
          </cell>
          <cell r="CK36" t="str">
            <v>All Perils</v>
          </cell>
          <cell r="CU36" t="str">
            <v>All PerilsCA42948</v>
          </cell>
          <cell r="CV36" t="str">
            <v>ALL</v>
          </cell>
          <cell r="CW36" t="str">
            <v>CA</v>
          </cell>
          <cell r="CX36">
            <v>42948</v>
          </cell>
          <cell r="CY36">
            <v>1481.28</v>
          </cell>
          <cell r="CZ36">
            <v>1503.48</v>
          </cell>
          <cell r="DB36" t="str">
            <v>CrimeLoss and Paid DCCCombined40543120-Ult</v>
          </cell>
          <cell r="DC36" t="str">
            <v>CrimeLoss and Paid DCCCombined2010</v>
          </cell>
          <cell r="DD36" t="str">
            <v>CrimeCombined2010Ult</v>
          </cell>
          <cell r="DE36" t="str">
            <v>CR</v>
          </cell>
          <cell r="DF36" t="str">
            <v>Combined Incurred Loss and Paid DCC</v>
          </cell>
          <cell r="DG36" t="str">
            <v>Combined</v>
          </cell>
          <cell r="DH36">
            <v>40543</v>
          </cell>
          <cell r="DI36">
            <v>120</v>
          </cell>
          <cell r="DJ36" t="str">
            <v>Ult</v>
          </cell>
          <cell r="DK36">
            <v>1</v>
          </cell>
          <cell r="DL36">
            <v>30356115.09</v>
          </cell>
          <cell r="DN36" t="str">
            <v>Manual Entry</v>
          </cell>
          <cell r="DO36">
            <v>30356115.09</v>
          </cell>
          <cell r="DV36" t="str">
            <v>CrimeCombined4419612</v>
          </cell>
          <cell r="DW36" t="str">
            <v>CrimeCombined202012</v>
          </cell>
          <cell r="DX36" t="str">
            <v>CrimeCombined202012</v>
          </cell>
          <cell r="DY36" t="str">
            <v>CR</v>
          </cell>
          <cell r="DZ36" t="str">
            <v>CASE_INCRD_AMT_AND_PAID_DCC_AMT</v>
          </cell>
          <cell r="EA36">
            <v>44196</v>
          </cell>
          <cell r="EB36">
            <v>12</v>
          </cell>
          <cell r="EC36">
            <v>11610828.43</v>
          </cell>
          <cell r="EE36" t="str">
            <v>CrimeCombined4383024-36</v>
          </cell>
          <cell r="EF36" t="str">
            <v>CR</v>
          </cell>
          <cell r="EG36" t="str">
            <v>CASE_INCRD_AMT_AND_PAID_DCC_AMT</v>
          </cell>
          <cell r="EH36">
            <v>43830</v>
          </cell>
          <cell r="EI36">
            <v>24</v>
          </cell>
          <cell r="EJ36">
            <v>36</v>
          </cell>
          <cell r="EK36">
            <v>1.0651999999999999</v>
          </cell>
          <cell r="EM36" t="str">
            <v>Section IICombinedAvg Last 212-24</v>
          </cell>
          <cell r="EN36" t="str">
            <v>SEC2</v>
          </cell>
          <cell r="EO36" t="str">
            <v>CASE_INCRD_AMT_AND_PAID_DCC_AMT</v>
          </cell>
          <cell r="EP36" t="str">
            <v>Avg Last 2</v>
          </cell>
          <cell r="EQ36">
            <v>12</v>
          </cell>
          <cell r="ER36">
            <v>24</v>
          </cell>
          <cell r="ES36">
            <v>2.4405000000000001</v>
          </cell>
          <cell r="EU36" t="str">
            <v>Section IICCSeverity60Exponential RegressionCaseIncurred</v>
          </cell>
          <cell r="EV36" t="str">
            <v>SEC2</v>
          </cell>
          <cell r="EW36" t="str">
            <v>CC</v>
          </cell>
          <cell r="EX36" t="str">
            <v>Severity</v>
          </cell>
          <cell r="EY36" t="str">
            <v>Exponential Regression</v>
          </cell>
          <cell r="EZ36" t="str">
            <v>CaseIncurred</v>
          </cell>
          <cell r="FA36">
            <v>60</v>
          </cell>
          <cell r="FB36">
            <v>0.13500000000000001</v>
          </cell>
          <cell r="FD36" t="str">
            <v>Section IIProjectedFrequency Per 100</v>
          </cell>
          <cell r="FE36" t="str">
            <v>SEC2</v>
          </cell>
          <cell r="FF36" t="str">
            <v>Projected</v>
          </cell>
          <cell r="FG36" t="str">
            <v>CA</v>
          </cell>
          <cell r="FH36" t="str">
            <v>Frequency Per 100</v>
          </cell>
          <cell r="FK36" t="str">
            <v>Manual</v>
          </cell>
          <cell r="FM36">
            <v>0</v>
          </cell>
          <cell r="FO36" t="str">
            <v>Section IICA44835</v>
          </cell>
          <cell r="FP36" t="str">
            <v>SEC2</v>
          </cell>
          <cell r="FQ36" t="str">
            <v>CA</v>
          </cell>
          <cell r="FR36">
            <v>44835</v>
          </cell>
          <cell r="FS36">
            <v>0.1236</v>
          </cell>
          <cell r="FT36">
            <v>34263.75</v>
          </cell>
          <cell r="FU36">
            <v>42.35</v>
          </cell>
          <cell r="FV36" t="str">
            <v>N</v>
          </cell>
          <cell r="FW36">
            <v>0.13239999999999999</v>
          </cell>
          <cell r="FX36">
            <v>33912.39</v>
          </cell>
          <cell r="FY36">
            <v>44.9</v>
          </cell>
          <cell r="FZ36" t="str">
            <v>N</v>
          </cell>
          <cell r="GB36" t="str">
            <v>All PerilsCC60Linear Regression</v>
          </cell>
          <cell r="GC36" t="str">
            <v>ALL_COVS</v>
          </cell>
          <cell r="GD36" t="str">
            <v>CC</v>
          </cell>
          <cell r="GE36" t="str">
            <v>Linear Regression</v>
          </cell>
          <cell r="GF36">
            <v>60</v>
          </cell>
          <cell r="GG36">
            <v>2.7E-2</v>
          </cell>
          <cell r="GI36" t="str">
            <v>All Perils</v>
          </cell>
          <cell r="GR36" t="str">
            <v>All PerilsCC43466</v>
          </cell>
          <cell r="GS36" t="str">
            <v>ALL</v>
          </cell>
          <cell r="GT36" t="str">
            <v>CC</v>
          </cell>
          <cell r="GU36">
            <v>43466</v>
          </cell>
          <cell r="GV36">
            <v>12570067</v>
          </cell>
          <cell r="HH36" t="str">
            <v>All PerilsCCExponential RegressionCaseIncurred120</v>
          </cell>
          <cell r="HI36" t="str">
            <v>ALL</v>
          </cell>
          <cell r="HJ36" t="str">
            <v>Non-Cat A&amp;O as % of Loss &amp; DCC</v>
          </cell>
          <cell r="HK36" t="str">
            <v>CC</v>
          </cell>
          <cell r="HL36" t="str">
            <v>Exponential Regression</v>
          </cell>
          <cell r="HM36" t="str">
            <v>CaseIncurred</v>
          </cell>
          <cell r="HN36">
            <v>120</v>
          </cell>
          <cell r="HO36">
            <v>7.1999999999999995E-2</v>
          </cell>
          <cell r="HQ36" t="str">
            <v>All PerilsCA45017</v>
          </cell>
          <cell r="HR36" t="str">
            <v>ALL</v>
          </cell>
          <cell r="HS36" t="str">
            <v>CA</v>
          </cell>
          <cell r="HT36">
            <v>45017</v>
          </cell>
          <cell r="HU36">
            <v>8.8000000000000009E-2</v>
          </cell>
          <cell r="HV36">
            <v>8.5000000000000006E-2</v>
          </cell>
          <cell r="HW36">
            <v>0.10400000000000001</v>
          </cell>
          <cell r="HX36">
            <v>0.10500000000000001</v>
          </cell>
          <cell r="HY36">
            <v>71461374.829999998</v>
          </cell>
          <cell r="HZ36">
            <v>81355780.890000001</v>
          </cell>
          <cell r="IA36">
            <v>104893925.01000001</v>
          </cell>
          <cell r="IB36">
            <v>124154806.06999999</v>
          </cell>
          <cell r="IC36">
            <v>5.2000000000000005E-2</v>
          </cell>
          <cell r="ID36">
            <v>6.2E-2</v>
          </cell>
          <cell r="IJ36" t="str">
            <v/>
          </cell>
          <cell r="IL36" t="str">
            <v>CC120Linear Regression</v>
          </cell>
          <cell r="IM36" t="str">
            <v>CC</v>
          </cell>
          <cell r="IN36" t="str">
            <v>Linear Regression</v>
          </cell>
          <cell r="IO36">
            <v>120</v>
          </cell>
          <cell r="IP36">
            <v>4.1000000000000002E-2</v>
          </cell>
          <cell r="IZ36" t="str">
            <v>CC44197</v>
          </cell>
          <cell r="JA36" t="str">
            <v>CC</v>
          </cell>
          <cell r="JB36">
            <v>44197</v>
          </cell>
          <cell r="JC36">
            <v>4132943938.0700002</v>
          </cell>
          <cell r="JD36">
            <v>12859971</v>
          </cell>
          <cell r="JE36">
            <v>321.38050218542486</v>
          </cell>
          <cell r="JN36" t="str">
            <v>Fixed Expense DollarsCCAverage48</v>
          </cell>
          <cell r="JO36" t="str">
            <v>Fixed Expense Dollars</v>
          </cell>
          <cell r="JP36" t="str">
            <v>CC</v>
          </cell>
          <cell r="JQ36" t="str">
            <v>Average</v>
          </cell>
          <cell r="JR36">
            <v>48</v>
          </cell>
          <cell r="JS36">
            <v>1796401988.1400001</v>
          </cell>
          <cell r="JU36" t="str">
            <v>CC41974</v>
          </cell>
          <cell r="JV36" t="str">
            <v>CC</v>
          </cell>
          <cell r="JW36">
            <v>41974</v>
          </cell>
          <cell r="JX36">
            <v>0.124</v>
          </cell>
          <cell r="JY36">
            <v>2.4E-2</v>
          </cell>
          <cell r="JZ36">
            <v>1553282984.6300001</v>
          </cell>
          <cell r="KA36">
            <v>1248413461.9100001</v>
          </cell>
          <cell r="KB36">
            <v>304869522.72000003</v>
          </cell>
          <cell r="KC36">
            <v>0.112</v>
          </cell>
          <cell r="KD36">
            <v>0.09</v>
          </cell>
          <cell r="KE36">
            <v>2.2000000000000002E-2</v>
          </cell>
          <cell r="KF36">
            <v>123.40600000000001</v>
          </cell>
          <cell r="KG36">
            <v>99.183999999999997</v>
          </cell>
          <cell r="KH36">
            <v>24.221</v>
          </cell>
        </row>
        <row r="37">
          <cell r="AN37" t="str">
            <v>Fire - Total45291</v>
          </cell>
          <cell r="AO37" t="str">
            <v>FT</v>
          </cell>
          <cell r="AP37">
            <v>45291</v>
          </cell>
          <cell r="AQ37">
            <v>2748265447.4299998</v>
          </cell>
          <cell r="AR37">
            <v>1.0638000000000001</v>
          </cell>
          <cell r="AS37">
            <v>1</v>
          </cell>
          <cell r="AT37">
            <v>2923604782.98</v>
          </cell>
          <cell r="AU37">
            <v>266966703.63999999</v>
          </cell>
          <cell r="AV37">
            <v>1.07639</v>
          </cell>
          <cell r="AW37">
            <v>1.2755000000000001</v>
          </cell>
          <cell r="AX37">
            <v>1</v>
          </cell>
          <cell r="AY37">
            <v>366528050.06</v>
          </cell>
          <cell r="AZ37">
            <v>0.125</v>
          </cell>
          <cell r="BA37">
            <v>0.2</v>
          </cell>
          <cell r="BB37">
            <v>0.125</v>
          </cell>
          <cell r="CC37" t="str">
            <v>All PerilsCC36Linear RegressionEarned</v>
          </cell>
          <cell r="CD37" t="str">
            <v>ALL_COVS</v>
          </cell>
          <cell r="CE37" t="str">
            <v>CC</v>
          </cell>
          <cell r="CF37" t="str">
            <v>Linear Regression</v>
          </cell>
          <cell r="CG37" t="str">
            <v>Earned</v>
          </cell>
          <cell r="CH37">
            <v>36</v>
          </cell>
          <cell r="CI37">
            <v>5.8000000000000003E-2</v>
          </cell>
          <cell r="CK37" t="str">
            <v>All Perils</v>
          </cell>
          <cell r="CU37" t="str">
            <v>All PerilsCA42125</v>
          </cell>
          <cell r="CV37" t="str">
            <v>ALL</v>
          </cell>
          <cell r="CW37" t="str">
            <v>CA</v>
          </cell>
          <cell r="CX37">
            <v>42125</v>
          </cell>
          <cell r="CY37">
            <v>1349.81</v>
          </cell>
          <cell r="CZ37">
            <v>1387.7</v>
          </cell>
          <cell r="DB37" t="str">
            <v>Wind/HailLoss and Paid DCCCombined4419648-60</v>
          </cell>
          <cell r="DC37" t="str">
            <v>Wind/HailLoss and Paid DCCCombined2020</v>
          </cell>
          <cell r="DD37" t="str">
            <v>Wind/HailCombined202060</v>
          </cell>
          <cell r="DE37" t="str">
            <v>WH</v>
          </cell>
          <cell r="DF37" t="str">
            <v>Combined Incurred Loss and Paid DCC</v>
          </cell>
          <cell r="DG37" t="str">
            <v>Combined</v>
          </cell>
          <cell r="DH37">
            <v>44196</v>
          </cell>
          <cell r="DI37">
            <v>48</v>
          </cell>
          <cell r="DJ37" t="str">
            <v>60</v>
          </cell>
          <cell r="DK37">
            <v>1.0018</v>
          </cell>
          <cell r="DL37">
            <v>16709323.100648001</v>
          </cell>
          <cell r="DN37" t="str">
            <v>5 yr Olympic</v>
          </cell>
          <cell r="DO37">
            <v>16709323.100648001</v>
          </cell>
          <cell r="DV37" t="str">
            <v>CrimeCombined4419624</v>
          </cell>
          <cell r="DW37" t="str">
            <v>CrimeCombined202024</v>
          </cell>
          <cell r="DX37" t="str">
            <v>CrimeCombined202024</v>
          </cell>
          <cell r="DY37" t="str">
            <v>CR</v>
          </cell>
          <cell r="DZ37" t="str">
            <v>CASE_INCRD_AMT_AND_PAID_DCC_AMT</v>
          </cell>
          <cell r="EA37">
            <v>44196</v>
          </cell>
          <cell r="EB37">
            <v>24</v>
          </cell>
          <cell r="EC37">
            <v>14826812.689999999</v>
          </cell>
          <cell r="EE37" t="str">
            <v>CrimeCombined4383036-48</v>
          </cell>
          <cell r="EF37" t="str">
            <v>CR</v>
          </cell>
          <cell r="EG37" t="str">
            <v>CASE_INCRD_AMT_AND_PAID_DCC_AMT</v>
          </cell>
          <cell r="EH37">
            <v>43830</v>
          </cell>
          <cell r="EI37">
            <v>36</v>
          </cell>
          <cell r="EJ37">
            <v>48</v>
          </cell>
          <cell r="EK37">
            <v>1.0125999999999999</v>
          </cell>
          <cell r="EM37" t="str">
            <v>Section IICombinedAvg Last 224-36</v>
          </cell>
          <cell r="EN37" t="str">
            <v>SEC2</v>
          </cell>
          <cell r="EO37" t="str">
            <v>CASE_INCRD_AMT_AND_PAID_DCC_AMT</v>
          </cell>
          <cell r="EP37" t="str">
            <v>Avg Last 2</v>
          </cell>
          <cell r="EQ37">
            <v>24</v>
          </cell>
          <cell r="ER37">
            <v>36</v>
          </cell>
          <cell r="ES37">
            <v>1.6088</v>
          </cell>
          <cell r="EU37" t="str">
            <v>Section IICCFrequency Per 10060Exponential RegressionPaid</v>
          </cell>
          <cell r="EV37" t="str">
            <v>SEC2</v>
          </cell>
          <cell r="EW37" t="str">
            <v>CC</v>
          </cell>
          <cell r="EX37" t="str">
            <v>Frequency Per 100</v>
          </cell>
          <cell r="EY37" t="str">
            <v>Exponential Regression</v>
          </cell>
          <cell r="EZ37" t="str">
            <v>Paid</v>
          </cell>
          <cell r="FA37">
            <v>60</v>
          </cell>
          <cell r="FB37">
            <v>-5.0999999999999997E-2</v>
          </cell>
          <cell r="FD37" t="str">
            <v>Section IIProjectedPure Premium</v>
          </cell>
          <cell r="FE37" t="str">
            <v>SEC2</v>
          </cell>
          <cell r="FF37" t="str">
            <v>Projected</v>
          </cell>
          <cell r="FG37" t="str">
            <v>CA</v>
          </cell>
          <cell r="FH37" t="str">
            <v>Pure Premium</v>
          </cell>
          <cell r="FK37" t="str">
            <v>Calculated</v>
          </cell>
          <cell r="FM37">
            <v>7.0999999999999994E-2</v>
          </cell>
          <cell r="FO37" t="str">
            <v>Wind/HailCA44835</v>
          </cell>
          <cell r="FP37" t="str">
            <v>WH</v>
          </cell>
          <cell r="FQ37" t="str">
            <v>CA</v>
          </cell>
          <cell r="FR37">
            <v>44835</v>
          </cell>
          <cell r="FS37">
            <v>0.16439999999999999</v>
          </cell>
          <cell r="FT37">
            <v>8850.36</v>
          </cell>
          <cell r="FU37">
            <v>14.55</v>
          </cell>
          <cell r="FV37" t="str">
            <v>N</v>
          </cell>
          <cell r="FW37">
            <v>0.1696</v>
          </cell>
          <cell r="FX37">
            <v>8649.76</v>
          </cell>
          <cell r="FY37">
            <v>14.67</v>
          </cell>
          <cell r="FZ37" t="str">
            <v>N</v>
          </cell>
          <cell r="GB37" t="str">
            <v>All PerilsCC84Linear Regression</v>
          </cell>
          <cell r="GC37" t="str">
            <v>ALL_COVS</v>
          </cell>
          <cell r="GD37" t="str">
            <v>CC</v>
          </cell>
          <cell r="GE37" t="str">
            <v>Linear Regression</v>
          </cell>
          <cell r="GF37">
            <v>84</v>
          </cell>
          <cell r="GG37">
            <v>1.9E-2</v>
          </cell>
          <cell r="GI37" t="str">
            <v>All Perils</v>
          </cell>
          <cell r="GR37" t="str">
            <v>All PerilsCC42370</v>
          </cell>
          <cell r="GS37" t="str">
            <v>ALL</v>
          </cell>
          <cell r="GT37" t="str">
            <v>CC</v>
          </cell>
          <cell r="GU37">
            <v>42370</v>
          </cell>
          <cell r="GV37">
            <v>12557457</v>
          </cell>
          <cell r="HH37" t="str">
            <v>All PerilsCCExponential RegressionIncurred120</v>
          </cell>
          <cell r="HI37" t="str">
            <v>ALL</v>
          </cell>
          <cell r="HJ37" t="str">
            <v>Non-Cat A&amp;O as % of Loss &amp; DCC</v>
          </cell>
          <cell r="HK37" t="str">
            <v>CC</v>
          </cell>
          <cell r="HL37" t="str">
            <v>Exponential Regression</v>
          </cell>
          <cell r="HM37" t="str">
            <v>Incurred</v>
          </cell>
          <cell r="HN37">
            <v>120</v>
          </cell>
          <cell r="HO37">
            <v>7.0999999999999994E-2</v>
          </cell>
          <cell r="HQ37" t="str">
            <v>All PerilsCC41852</v>
          </cell>
          <cell r="HR37" t="str">
            <v>ALL</v>
          </cell>
          <cell r="HS37" t="str">
            <v>CC</v>
          </cell>
          <cell r="HT37">
            <v>41852</v>
          </cell>
          <cell r="HU37">
            <v>0.19</v>
          </cell>
          <cell r="HV37">
            <v>0.21199999999999999</v>
          </cell>
          <cell r="HW37">
            <v>0.159</v>
          </cell>
          <cell r="HX37">
            <v>0.17799999999999999</v>
          </cell>
          <cell r="HY37">
            <v>903669824.98000002</v>
          </cell>
          <cell r="HZ37">
            <v>999888603.22000003</v>
          </cell>
          <cell r="IA37">
            <v>1152785313.4200001</v>
          </cell>
          <cell r="IB37">
            <v>1281069244.9400001</v>
          </cell>
          <cell r="IC37">
            <v>8.4000000000000005E-2</v>
          </cell>
          <cell r="ID37">
            <v>9.2999999999999999E-2</v>
          </cell>
          <cell r="IJ37" t="str">
            <v/>
          </cell>
          <cell r="IL37" t="str">
            <v>CA12Exponential Regression</v>
          </cell>
          <cell r="IM37" t="str">
            <v>CA</v>
          </cell>
          <cell r="IN37" t="str">
            <v>Exponential Regression</v>
          </cell>
          <cell r="IO37">
            <v>12</v>
          </cell>
          <cell r="IP37">
            <v>6.6000000000000003E-2</v>
          </cell>
          <cell r="IZ37" t="str">
            <v>CC41821</v>
          </cell>
          <cell r="JA37" t="str">
            <v>CC</v>
          </cell>
          <cell r="JB37">
            <v>41821</v>
          </cell>
          <cell r="JC37">
            <v>3172747621.52</v>
          </cell>
          <cell r="JD37">
            <v>12603871</v>
          </cell>
          <cell r="JE37">
            <v>251.72803034242418</v>
          </cell>
          <cell r="JN37" t="str">
            <v>TaxesCCAverage48</v>
          </cell>
          <cell r="JO37" t="str">
            <v>Taxes</v>
          </cell>
          <cell r="JP37" t="str">
            <v>CC</v>
          </cell>
          <cell r="JQ37" t="str">
            <v>Average</v>
          </cell>
          <cell r="JR37">
            <v>48</v>
          </cell>
          <cell r="JS37">
            <v>2.4E-2</v>
          </cell>
          <cell r="JU37" t="str">
            <v>CC44501</v>
          </cell>
          <cell r="JV37" t="str">
            <v>CC</v>
          </cell>
          <cell r="JW37">
            <v>44501</v>
          </cell>
          <cell r="JX37">
            <v>0.115</v>
          </cell>
          <cell r="JY37">
            <v>2.4E-2</v>
          </cell>
          <cell r="JZ37">
            <v>1858191662.6199999</v>
          </cell>
          <cell r="KA37">
            <v>1516990529.5999999</v>
          </cell>
          <cell r="KB37">
            <v>341201133.01999998</v>
          </cell>
          <cell r="KC37">
            <v>0.109</v>
          </cell>
          <cell r="KD37">
            <v>8.8999999999999996E-2</v>
          </cell>
          <cell r="KE37">
            <v>0.02</v>
          </cell>
          <cell r="KF37">
            <v>138.709</v>
          </cell>
          <cell r="KG37">
            <v>113.239</v>
          </cell>
          <cell r="KH37">
            <v>25.470000000000002</v>
          </cell>
        </row>
        <row r="38">
          <cell r="AN38" t="str">
            <v>Fire - Total44926</v>
          </cell>
          <cell r="AO38" t="str">
            <v>FT</v>
          </cell>
          <cell r="AP38">
            <v>44926</v>
          </cell>
          <cell r="AQ38">
            <v>2536434762.1500001</v>
          </cell>
          <cell r="AR38">
            <v>1.1435999999999999</v>
          </cell>
          <cell r="AS38">
            <v>1</v>
          </cell>
          <cell r="AT38">
            <v>2900666793.9899998</v>
          </cell>
          <cell r="AU38">
            <v>249431709.38</v>
          </cell>
          <cell r="AV38">
            <v>1.07639</v>
          </cell>
          <cell r="AW38">
            <v>1.4056</v>
          </cell>
          <cell r="AX38">
            <v>1</v>
          </cell>
          <cell r="AY38">
            <v>377383637.19</v>
          </cell>
          <cell r="AZ38">
            <v>0.13</v>
          </cell>
          <cell r="BA38">
            <v>0.2</v>
          </cell>
          <cell r="BB38">
            <v>0.125</v>
          </cell>
          <cell r="CC38" t="str">
            <v>All PerilsCC36Linear RegressionWritten</v>
          </cell>
          <cell r="CD38" t="str">
            <v>ALL_COVS</v>
          </cell>
          <cell r="CE38" t="str">
            <v>CC</v>
          </cell>
          <cell r="CF38" t="str">
            <v>Linear Regression</v>
          </cell>
          <cell r="CG38" t="str">
            <v>Written</v>
          </cell>
          <cell r="CH38">
            <v>36</v>
          </cell>
          <cell r="CI38">
            <v>5.2999999999999999E-2</v>
          </cell>
          <cell r="CK38" t="str">
            <v>All Perils</v>
          </cell>
          <cell r="CU38" t="str">
            <v>All PerilsCA42278</v>
          </cell>
          <cell r="CV38" t="str">
            <v>ALL</v>
          </cell>
          <cell r="CW38" t="str">
            <v>CA</v>
          </cell>
          <cell r="CX38">
            <v>42278</v>
          </cell>
          <cell r="CY38">
            <v>1382.85</v>
          </cell>
          <cell r="CZ38">
            <v>1428.87</v>
          </cell>
          <cell r="DB38" t="str">
            <v>Fire - TotalLoss and Paid DCCCombined4346596-108</v>
          </cell>
          <cell r="DC38" t="str">
            <v>Fire - TotalLoss and Paid DCCCombined2018</v>
          </cell>
          <cell r="DD38" t="str">
            <v>Fire - TotalCombined2018108</v>
          </cell>
          <cell r="DE38" t="str">
            <v>FT</v>
          </cell>
          <cell r="DF38" t="str">
            <v>Combined Incurred Loss and Paid DCC</v>
          </cell>
          <cell r="DG38" t="str">
            <v>Combined</v>
          </cell>
          <cell r="DH38">
            <v>43465</v>
          </cell>
          <cell r="DI38">
            <v>96</v>
          </cell>
          <cell r="DJ38" t="str">
            <v>108</v>
          </cell>
          <cell r="DK38">
            <v>1</v>
          </cell>
          <cell r="DL38">
            <v>161362830.62277201</v>
          </cell>
          <cell r="DN38" t="str">
            <v>5 yr Olympic</v>
          </cell>
          <cell r="DO38">
            <v>161362830.62277201</v>
          </cell>
          <cell r="DV38" t="str">
            <v>CrimeCombined4419636</v>
          </cell>
          <cell r="DW38" t="str">
            <v>CrimeCombined202036</v>
          </cell>
          <cell r="DX38" t="str">
            <v>CrimeCombined202036</v>
          </cell>
          <cell r="DY38" t="str">
            <v>CR</v>
          </cell>
          <cell r="DZ38" t="str">
            <v>CASE_INCRD_AMT_AND_PAID_DCC_AMT</v>
          </cell>
          <cell r="EA38">
            <v>44196</v>
          </cell>
          <cell r="EB38">
            <v>36</v>
          </cell>
          <cell r="EC38">
            <v>15735760.609999999</v>
          </cell>
          <cell r="EE38" t="str">
            <v>CrimeCombined4383048-60</v>
          </cell>
          <cell r="EF38" t="str">
            <v>CR</v>
          </cell>
          <cell r="EG38" t="str">
            <v>CASE_INCRD_AMT_AND_PAID_DCC_AMT</v>
          </cell>
          <cell r="EH38">
            <v>43830</v>
          </cell>
          <cell r="EI38">
            <v>48</v>
          </cell>
          <cell r="EJ38">
            <v>60</v>
          </cell>
          <cell r="EK38">
            <v>1.0039</v>
          </cell>
          <cell r="EM38" t="str">
            <v>Section IICombinedAvg Last 236-48</v>
          </cell>
          <cell r="EN38" t="str">
            <v>SEC2</v>
          </cell>
          <cell r="EO38" t="str">
            <v>CASE_INCRD_AMT_AND_PAID_DCC_AMT</v>
          </cell>
          <cell r="EP38" t="str">
            <v>Avg Last 2</v>
          </cell>
          <cell r="EQ38">
            <v>36</v>
          </cell>
          <cell r="ER38">
            <v>48</v>
          </cell>
          <cell r="ES38">
            <v>1.2473000000000001</v>
          </cell>
          <cell r="EU38" t="str">
            <v>Section IICCPure Premium60Exponential RegressionPaid</v>
          </cell>
          <cell r="EV38" t="str">
            <v>SEC2</v>
          </cell>
          <cell r="EW38" t="str">
            <v>CC</v>
          </cell>
          <cell r="EX38" t="str">
            <v>Pure Premium</v>
          </cell>
          <cell r="EY38" t="str">
            <v>Exponential Regression</v>
          </cell>
          <cell r="EZ38" t="str">
            <v>Paid</v>
          </cell>
          <cell r="FA38">
            <v>60</v>
          </cell>
          <cell r="FB38">
            <v>5.2999999999999999E-2</v>
          </cell>
          <cell r="FD38" t="str">
            <v/>
          </cell>
          <cell r="FO38" t="str">
            <v>CrimeCC45108</v>
          </cell>
          <cell r="FP38" t="str">
            <v>CR</v>
          </cell>
          <cell r="FQ38" t="str">
            <v>CC</v>
          </cell>
          <cell r="FR38">
            <v>45108</v>
          </cell>
          <cell r="FS38">
            <v>0.1198</v>
          </cell>
          <cell r="FT38">
            <v>6569.28</v>
          </cell>
          <cell r="FU38">
            <v>7.87</v>
          </cell>
          <cell r="FV38" t="str">
            <v>N</v>
          </cell>
          <cell r="FW38">
            <v>0.1212</v>
          </cell>
          <cell r="FX38">
            <v>7021.45</v>
          </cell>
          <cell r="FY38">
            <v>8.51</v>
          </cell>
          <cell r="FZ38" t="str">
            <v>N</v>
          </cell>
          <cell r="GB38" t="str">
            <v>All PerilsCC108Linear Regression</v>
          </cell>
          <cell r="GC38" t="str">
            <v>ALL_COVS</v>
          </cell>
          <cell r="GD38" t="str">
            <v>CC</v>
          </cell>
          <cell r="GE38" t="str">
            <v>Linear Regression</v>
          </cell>
          <cell r="GF38">
            <v>108</v>
          </cell>
          <cell r="GG38">
            <v>1.2999999999999999E-2</v>
          </cell>
          <cell r="GI38" t="str">
            <v>All Perils</v>
          </cell>
          <cell r="GR38" t="str">
            <v>All PerilsCC43374</v>
          </cell>
          <cell r="GS38" t="str">
            <v>ALL</v>
          </cell>
          <cell r="GT38" t="str">
            <v>CC</v>
          </cell>
          <cell r="GU38">
            <v>43374</v>
          </cell>
          <cell r="GV38">
            <v>12561043</v>
          </cell>
          <cell r="HH38" t="str">
            <v>All PerilsCCExponential RegressionPaid120</v>
          </cell>
          <cell r="HI38" t="str">
            <v>ALL</v>
          </cell>
          <cell r="HJ38" t="str">
            <v>Non-Cat A&amp;O as % of Loss &amp; DCC</v>
          </cell>
          <cell r="HK38" t="str">
            <v>CC</v>
          </cell>
          <cell r="HL38" t="str">
            <v>Exponential Regression</v>
          </cell>
          <cell r="HM38" t="str">
            <v>Paid</v>
          </cell>
          <cell r="HN38">
            <v>120</v>
          </cell>
          <cell r="HO38">
            <v>7.9000000000000001E-2</v>
          </cell>
          <cell r="HQ38" t="str">
            <v>All PerilsCA41730</v>
          </cell>
          <cell r="HR38" t="str">
            <v>ALL</v>
          </cell>
          <cell r="HS38" t="str">
            <v>CA</v>
          </cell>
          <cell r="HT38">
            <v>41730</v>
          </cell>
          <cell r="HU38">
            <v>0.17</v>
          </cell>
          <cell r="HV38">
            <v>0.188</v>
          </cell>
          <cell r="HW38">
            <v>0.16800000000000001</v>
          </cell>
          <cell r="HX38">
            <v>0.187</v>
          </cell>
          <cell r="HY38">
            <v>71662178.959999993</v>
          </cell>
          <cell r="HZ38">
            <v>77193681.420000002</v>
          </cell>
          <cell r="IA38">
            <v>74486101.569999993</v>
          </cell>
          <cell r="IB38">
            <v>80332189.030000001</v>
          </cell>
          <cell r="IC38">
            <v>6.8000000000000005E-2</v>
          </cell>
          <cell r="ID38">
            <v>7.2999999999999995E-2</v>
          </cell>
          <cell r="IJ38" t="str">
            <v/>
          </cell>
          <cell r="IL38" t="str">
            <v>CA24Exponential Regression</v>
          </cell>
          <cell r="IM38" t="str">
            <v>CA</v>
          </cell>
          <cell r="IN38" t="str">
            <v>Exponential Regression</v>
          </cell>
          <cell r="IO38">
            <v>24</v>
          </cell>
          <cell r="IP38">
            <v>9.7000000000000003E-2</v>
          </cell>
          <cell r="IZ38" t="str">
            <v>CC43983</v>
          </cell>
          <cell r="JA38" t="str">
            <v>CC</v>
          </cell>
          <cell r="JB38">
            <v>43983</v>
          </cell>
          <cell r="JC38">
            <v>3957755202.2800002</v>
          </cell>
          <cell r="JD38">
            <v>12692063</v>
          </cell>
          <cell r="JE38">
            <v>311.82914883734821</v>
          </cell>
          <cell r="JN38" t="str">
            <v>CommissionsCCAverage60</v>
          </cell>
          <cell r="JO38" t="str">
            <v>Commissions</v>
          </cell>
          <cell r="JP38" t="str">
            <v>CC</v>
          </cell>
          <cell r="JQ38" t="str">
            <v>Average</v>
          </cell>
          <cell r="JR38">
            <v>60</v>
          </cell>
          <cell r="JS38">
            <v>0.115</v>
          </cell>
          <cell r="JU38" t="str">
            <v>CC42064</v>
          </cell>
          <cell r="JV38" t="str">
            <v>CC</v>
          </cell>
          <cell r="JW38">
            <v>42064</v>
          </cell>
          <cell r="JX38">
            <v>0.124</v>
          </cell>
          <cell r="JY38">
            <v>2.4E-2</v>
          </cell>
          <cell r="JZ38">
            <v>1561772952.5799999</v>
          </cell>
          <cell r="KA38">
            <v>1250333530.52</v>
          </cell>
          <cell r="KB38">
            <v>311439422.06</v>
          </cell>
          <cell r="KC38">
            <v>0.112</v>
          </cell>
          <cell r="KD38">
            <v>8.8999999999999996E-2</v>
          </cell>
          <cell r="KE38">
            <v>2.1999999999999999E-2</v>
          </cell>
          <cell r="KF38">
            <v>124.214</v>
          </cell>
          <cell r="KG38">
            <v>99.444000000000003</v>
          </cell>
          <cell r="KH38">
            <v>24.77</v>
          </cell>
        </row>
        <row r="39">
          <cell r="AN39" t="str">
            <v>Fire - Total44561</v>
          </cell>
          <cell r="AO39" t="str">
            <v>FT</v>
          </cell>
          <cell r="AP39">
            <v>44561</v>
          </cell>
          <cell r="AQ39">
            <v>2232363055.4899998</v>
          </cell>
          <cell r="AR39">
            <v>1.2294</v>
          </cell>
          <cell r="AS39">
            <v>1</v>
          </cell>
          <cell r="AT39">
            <v>2744467140.4200001</v>
          </cell>
          <cell r="AU39">
            <v>196061113.83000001</v>
          </cell>
          <cell r="AV39">
            <v>1.07639</v>
          </cell>
          <cell r="AW39">
            <v>1.5489999999999999</v>
          </cell>
          <cell r="AX39">
            <v>1</v>
          </cell>
          <cell r="AY39">
            <v>326898206.37</v>
          </cell>
          <cell r="AZ39">
            <v>0.11899999999999999</v>
          </cell>
          <cell r="BA39">
            <v>0.2</v>
          </cell>
          <cell r="BB39">
            <v>0.125</v>
          </cell>
          <cell r="CC39" t="str">
            <v>All PerilsCC48Linear RegressionEarned</v>
          </cell>
          <cell r="CD39" t="str">
            <v>ALL_COVS</v>
          </cell>
          <cell r="CE39" t="str">
            <v>CC</v>
          </cell>
          <cell r="CF39" t="str">
            <v>Linear Regression</v>
          </cell>
          <cell r="CG39" t="str">
            <v>Earned</v>
          </cell>
          <cell r="CH39">
            <v>48</v>
          </cell>
          <cell r="CI39">
            <v>5.0999999999999997E-2</v>
          </cell>
          <cell r="CK39" t="str">
            <v>All Perils</v>
          </cell>
          <cell r="CU39" t="str">
            <v>All PerilsCA43070</v>
          </cell>
          <cell r="CV39" t="str">
            <v>ALL</v>
          </cell>
          <cell r="CW39" t="str">
            <v>CA</v>
          </cell>
          <cell r="CX39">
            <v>43070</v>
          </cell>
          <cell r="CY39">
            <v>1497.23</v>
          </cell>
          <cell r="CZ39">
            <v>1515.95</v>
          </cell>
          <cell r="DB39" t="str">
            <v>CrimeLoss and Paid DCCCombined40908120-Ult</v>
          </cell>
          <cell r="DC39" t="str">
            <v>CrimeLoss and Paid DCCCombined2011</v>
          </cell>
          <cell r="DD39" t="str">
            <v>CrimeCombined2011Ult</v>
          </cell>
          <cell r="DE39" t="str">
            <v>CR</v>
          </cell>
          <cell r="DF39" t="str">
            <v>Combined Incurred Loss and Paid DCC</v>
          </cell>
          <cell r="DG39" t="str">
            <v>Combined</v>
          </cell>
          <cell r="DH39">
            <v>40908</v>
          </cell>
          <cell r="DI39">
            <v>120</v>
          </cell>
          <cell r="DJ39" t="str">
            <v>Ult</v>
          </cell>
          <cell r="DK39">
            <v>1</v>
          </cell>
          <cell r="DL39">
            <v>34874105.280000001</v>
          </cell>
          <cell r="DN39" t="str">
            <v>Manual Entry</v>
          </cell>
          <cell r="DO39">
            <v>34874105.280000001</v>
          </cell>
          <cell r="DV39" t="str">
            <v>CrimeCombined4419648</v>
          </cell>
          <cell r="DW39" t="str">
            <v>CrimeCombined202048</v>
          </cell>
          <cell r="DX39" t="str">
            <v>CrimeCombined202048</v>
          </cell>
          <cell r="DY39" t="str">
            <v>CR</v>
          </cell>
          <cell r="DZ39" t="str">
            <v>CASE_INCRD_AMT_AND_PAID_DCC_AMT</v>
          </cell>
          <cell r="EA39">
            <v>44196</v>
          </cell>
          <cell r="EB39">
            <v>48</v>
          </cell>
          <cell r="EC39">
            <v>17594373.91</v>
          </cell>
          <cell r="EE39" t="str">
            <v>CrimeCombined4383012-24</v>
          </cell>
          <cell r="EF39" t="str">
            <v>CR</v>
          </cell>
          <cell r="EG39" t="str">
            <v>CASE_INCRD_AMT_AND_PAID_DCC_AMT</v>
          </cell>
          <cell r="EH39">
            <v>43830</v>
          </cell>
          <cell r="EI39">
            <v>12</v>
          </cell>
          <cell r="EJ39">
            <v>24</v>
          </cell>
          <cell r="EK39">
            <v>1.2248000000000001</v>
          </cell>
          <cell r="EM39" t="str">
            <v>Section IICombinedAvg Last 248-60</v>
          </cell>
          <cell r="EN39" t="str">
            <v>SEC2</v>
          </cell>
          <cell r="EO39" t="str">
            <v>CASE_INCRD_AMT_AND_PAID_DCC_AMT</v>
          </cell>
          <cell r="EP39" t="str">
            <v>Avg Last 2</v>
          </cell>
          <cell r="EQ39">
            <v>48</v>
          </cell>
          <cell r="ER39">
            <v>60</v>
          </cell>
          <cell r="ES39">
            <v>1.1355999999999999</v>
          </cell>
          <cell r="EU39" t="str">
            <v>Section IICCSeverity60Exponential RegressionPaid</v>
          </cell>
          <cell r="EV39" t="str">
            <v>SEC2</v>
          </cell>
          <cell r="EW39" t="str">
            <v>CC</v>
          </cell>
          <cell r="EX39" t="str">
            <v>Severity</v>
          </cell>
          <cell r="EY39" t="str">
            <v>Exponential Regression</v>
          </cell>
          <cell r="EZ39" t="str">
            <v>Paid</v>
          </cell>
          <cell r="FA39">
            <v>60</v>
          </cell>
          <cell r="FB39">
            <v>0.109</v>
          </cell>
          <cell r="FD39" t="str">
            <v/>
          </cell>
          <cell r="FO39" t="str">
            <v>Fire - TotalCC45108</v>
          </cell>
          <cell r="FP39" t="str">
            <v>FT</v>
          </cell>
          <cell r="FQ39" t="str">
            <v>CC</v>
          </cell>
          <cell r="FR39">
            <v>45108</v>
          </cell>
          <cell r="FS39">
            <v>0.28660000000000002</v>
          </cell>
          <cell r="FT39">
            <v>70575.72</v>
          </cell>
          <cell r="FU39">
            <v>202.27</v>
          </cell>
          <cell r="FV39" t="str">
            <v>N</v>
          </cell>
          <cell r="FW39">
            <v>0.28749999999999998</v>
          </cell>
          <cell r="FX39">
            <v>74667.83</v>
          </cell>
          <cell r="FY39">
            <v>214.67</v>
          </cell>
          <cell r="FZ39" t="str">
            <v>N</v>
          </cell>
          <cell r="GB39" t="str">
            <v>All PerilsCC120Linear Regression</v>
          </cell>
          <cell r="GC39" t="str">
            <v>ALL_COVS</v>
          </cell>
          <cell r="GD39" t="str">
            <v>CC</v>
          </cell>
          <cell r="GE39" t="str">
            <v>Linear Regression</v>
          </cell>
          <cell r="GF39">
            <v>120</v>
          </cell>
          <cell r="GG39">
            <v>1.0999999999999999E-2</v>
          </cell>
          <cell r="GI39" t="str">
            <v>All Perils</v>
          </cell>
          <cell r="GR39" t="str">
            <v>All PerilsCA43739</v>
          </cell>
          <cell r="GS39" t="str">
            <v>ALL</v>
          </cell>
          <cell r="GT39" t="str">
            <v>CA</v>
          </cell>
          <cell r="GU39">
            <v>43739</v>
          </cell>
          <cell r="GV39">
            <v>1141811</v>
          </cell>
          <cell r="HH39" t="str">
            <v>All PerilsCCExponential RegressionCaseIncurred1</v>
          </cell>
          <cell r="HI39" t="str">
            <v>ALL</v>
          </cell>
          <cell r="HJ39" t="str">
            <v>Non-Cat A&amp;O as % of Loss &amp; DCC</v>
          </cell>
          <cell r="HK39" t="str">
            <v>CC</v>
          </cell>
          <cell r="HL39" t="str">
            <v>Exponential Regression</v>
          </cell>
          <cell r="HM39" t="str">
            <v>CaseIncurred</v>
          </cell>
          <cell r="HN39">
            <v>1</v>
          </cell>
          <cell r="HO39">
            <v>7.9000000000000001E-2</v>
          </cell>
          <cell r="HQ39" t="str">
            <v>All PerilsCC42583</v>
          </cell>
          <cell r="HR39" t="str">
            <v>ALL</v>
          </cell>
          <cell r="HS39" t="str">
            <v>CC</v>
          </cell>
          <cell r="HT39">
            <v>42583</v>
          </cell>
          <cell r="HU39">
            <v>0.19800000000000001</v>
          </cell>
          <cell r="HV39">
            <v>0.21299999999999999</v>
          </cell>
          <cell r="HW39">
            <v>0.16200000000000001</v>
          </cell>
          <cell r="HX39">
            <v>0.17400000000000002</v>
          </cell>
          <cell r="HY39">
            <v>987510190.21000004</v>
          </cell>
          <cell r="HZ39">
            <v>1052138501.25</v>
          </cell>
          <cell r="IA39">
            <v>1242155163.28</v>
          </cell>
          <cell r="IB39">
            <v>1330835690.6800001</v>
          </cell>
          <cell r="IC39">
            <v>8.7000000000000008E-2</v>
          </cell>
          <cell r="ID39">
            <v>9.2999999999999999E-2</v>
          </cell>
          <cell r="IJ39" t="str">
            <v/>
          </cell>
          <cell r="IL39" t="str">
            <v>CA36Exponential Regression</v>
          </cell>
          <cell r="IM39" t="str">
            <v>CA</v>
          </cell>
          <cell r="IN39" t="str">
            <v>Exponential Regression</v>
          </cell>
          <cell r="IO39">
            <v>36</v>
          </cell>
          <cell r="IP39">
            <v>0.109</v>
          </cell>
          <cell r="IZ39" t="str">
            <v>CA43191</v>
          </cell>
          <cell r="JA39" t="str">
            <v>CA</v>
          </cell>
          <cell r="JB39">
            <v>43191</v>
          </cell>
          <cell r="JC39">
            <v>495201695.56999999</v>
          </cell>
          <cell r="JD39">
            <v>1134505</v>
          </cell>
          <cell r="JE39">
            <v>436.49141746400414</v>
          </cell>
          <cell r="JN39" t="str">
            <v>Fixed Expenses Earned PremiumCCAverage60</v>
          </cell>
          <cell r="JO39" t="str">
            <v>Fixed Expenses Earned Premium</v>
          </cell>
          <cell r="JP39" t="str">
            <v>CC</v>
          </cell>
          <cell r="JQ39" t="str">
            <v>Average</v>
          </cell>
          <cell r="JR39">
            <v>60</v>
          </cell>
          <cell r="JS39">
            <v>0.10299999999999999</v>
          </cell>
          <cell r="JU39" t="str">
            <v>CA44197</v>
          </cell>
          <cell r="JV39" t="str">
            <v>CA</v>
          </cell>
          <cell r="JW39">
            <v>44197</v>
          </cell>
          <cell r="JX39">
            <v>0.115</v>
          </cell>
          <cell r="JY39">
            <v>2.5000000000000001E-2</v>
          </cell>
          <cell r="JZ39">
            <v>164144727.30000001</v>
          </cell>
          <cell r="KA39">
            <v>137712226.31</v>
          </cell>
          <cell r="KB39">
            <v>26432500.989999998</v>
          </cell>
          <cell r="KC39">
            <v>0.128</v>
          </cell>
          <cell r="KD39">
            <v>0.108</v>
          </cell>
          <cell r="KE39">
            <v>2.1000000000000001E-2</v>
          </cell>
          <cell r="KF39">
            <v>139.233</v>
          </cell>
          <cell r="KG39">
            <v>116.81200000000001</v>
          </cell>
          <cell r="KH39">
            <v>22.421000000000003</v>
          </cell>
        </row>
        <row r="40">
          <cell r="AN40" t="str">
            <v>Fire - Total44196</v>
          </cell>
          <cell r="AO40" t="str">
            <v>FT</v>
          </cell>
          <cell r="AP40">
            <v>44196</v>
          </cell>
          <cell r="AQ40">
            <v>1995248054.76</v>
          </cell>
          <cell r="AR40">
            <v>1.3216000000000001</v>
          </cell>
          <cell r="AS40">
            <v>1</v>
          </cell>
          <cell r="AT40">
            <v>2636919829.1700001</v>
          </cell>
          <cell r="AU40">
            <v>181028380.93000001</v>
          </cell>
          <cell r="AV40">
            <v>1.07639</v>
          </cell>
          <cell r="AW40">
            <v>1.7070000000000001</v>
          </cell>
          <cell r="AX40">
            <v>1</v>
          </cell>
          <cell r="AY40">
            <v>332621136.19</v>
          </cell>
          <cell r="AZ40">
            <v>0.126</v>
          </cell>
          <cell r="BA40">
            <v>0.2</v>
          </cell>
          <cell r="BB40">
            <v>0.125</v>
          </cell>
          <cell r="CC40" t="str">
            <v>All PerilsCC48Linear RegressionWritten</v>
          </cell>
          <cell r="CD40" t="str">
            <v>ALL_COVS</v>
          </cell>
          <cell r="CE40" t="str">
            <v>CC</v>
          </cell>
          <cell r="CF40" t="str">
            <v>Linear Regression</v>
          </cell>
          <cell r="CG40" t="str">
            <v>Written</v>
          </cell>
          <cell r="CH40">
            <v>48</v>
          </cell>
          <cell r="CI40">
            <v>5.1999999999999998E-2</v>
          </cell>
          <cell r="CK40" t="str">
            <v>All Perils</v>
          </cell>
          <cell r="CU40" t="str">
            <v>All PerilsCC43891</v>
          </cell>
          <cell r="CV40" t="str">
            <v>ALL</v>
          </cell>
          <cell r="CW40" t="str">
            <v>CC</v>
          </cell>
          <cell r="CX40">
            <v>43891</v>
          </cell>
          <cell r="CY40">
            <v>1450.63</v>
          </cell>
          <cell r="CZ40">
            <v>1463.86</v>
          </cell>
          <cell r="DB40" t="str">
            <v>Wind/HailLoss and Paid DCCCombined4419660-72</v>
          </cell>
          <cell r="DC40" t="str">
            <v>Wind/HailLoss and Paid DCCCombined2020</v>
          </cell>
          <cell r="DD40" t="str">
            <v>Wind/HailCombined202072</v>
          </cell>
          <cell r="DE40" t="str">
            <v>WH</v>
          </cell>
          <cell r="DF40" t="str">
            <v>Combined Incurred Loss and Paid DCC</v>
          </cell>
          <cell r="DG40" t="str">
            <v>Combined</v>
          </cell>
          <cell r="DH40">
            <v>44196</v>
          </cell>
          <cell r="DI40">
            <v>60</v>
          </cell>
          <cell r="DJ40" t="str">
            <v>72</v>
          </cell>
          <cell r="DK40">
            <v>1</v>
          </cell>
          <cell r="DL40">
            <v>16709323.100648001</v>
          </cell>
          <cell r="DN40" t="str">
            <v>5 yr Olympic</v>
          </cell>
          <cell r="DO40">
            <v>16709323.100648001</v>
          </cell>
          <cell r="DV40" t="str">
            <v>OECCombined4419648</v>
          </cell>
          <cell r="DW40" t="str">
            <v>OECCombined202048</v>
          </cell>
          <cell r="DX40" t="str">
            <v>OECCombined202048</v>
          </cell>
          <cell r="DY40" t="str">
            <v>OEC</v>
          </cell>
          <cell r="DZ40" t="str">
            <v>CASE_INCRD_AMT_AND_PAID_DCC_AMT</v>
          </cell>
          <cell r="EA40">
            <v>44196</v>
          </cell>
          <cell r="EB40">
            <v>48</v>
          </cell>
          <cell r="EC40">
            <v>345012160.16000003</v>
          </cell>
          <cell r="EE40" t="str">
            <v>OECCombined4383012-24</v>
          </cell>
          <cell r="EF40" t="str">
            <v>OEC</v>
          </cell>
          <cell r="EG40" t="str">
            <v>CASE_INCRD_AMT_AND_PAID_DCC_AMT</v>
          </cell>
          <cell r="EH40">
            <v>43830</v>
          </cell>
          <cell r="EI40">
            <v>12</v>
          </cell>
          <cell r="EJ40">
            <v>24</v>
          </cell>
          <cell r="EK40">
            <v>1.1315999999999999</v>
          </cell>
          <cell r="EM40" t="str">
            <v>Section IICombinedAvg Last 260-72</v>
          </cell>
          <cell r="EN40" t="str">
            <v>SEC2</v>
          </cell>
          <cell r="EO40" t="str">
            <v>CASE_INCRD_AMT_AND_PAID_DCC_AMT</v>
          </cell>
          <cell r="EP40" t="str">
            <v>Avg Last 2</v>
          </cell>
          <cell r="EQ40">
            <v>60</v>
          </cell>
          <cell r="ER40">
            <v>72</v>
          </cell>
          <cell r="ES40">
            <v>1.0661</v>
          </cell>
          <cell r="EU40" t="str">
            <v>Section IICCFrequency Per 10084Exponential RegressionCaseIncurred</v>
          </cell>
          <cell r="EV40" t="str">
            <v>SEC2</v>
          </cell>
          <cell r="EW40" t="str">
            <v>CC</v>
          </cell>
          <cell r="EX40" t="str">
            <v>Frequency Per 100</v>
          </cell>
          <cell r="EY40" t="str">
            <v>Exponential Regression</v>
          </cell>
          <cell r="EZ40" t="str">
            <v>CaseIncurred</v>
          </cell>
          <cell r="FA40">
            <v>84</v>
          </cell>
          <cell r="FB40">
            <v>-3.4000000000000002E-2</v>
          </cell>
          <cell r="FD40" t="str">
            <v/>
          </cell>
          <cell r="FO40" t="str">
            <v>All PerilsCC45108</v>
          </cell>
          <cell r="FP40" t="str">
            <v>FT_WH_OEC_CR_SEC2</v>
          </cell>
          <cell r="FQ40" t="str">
            <v>CC</v>
          </cell>
          <cell r="FR40">
            <v>45108</v>
          </cell>
          <cell r="FS40">
            <v>2.7530000000000001</v>
          </cell>
          <cell r="FT40">
            <v>20441.7</v>
          </cell>
          <cell r="FU40">
            <v>562.76</v>
          </cell>
          <cell r="FV40" t="str">
            <v>N</v>
          </cell>
          <cell r="FW40">
            <v>2.8029000000000002</v>
          </cell>
          <cell r="FX40">
            <v>21772.45</v>
          </cell>
          <cell r="FY40">
            <v>610.26</v>
          </cell>
          <cell r="FZ40" t="str">
            <v>N</v>
          </cell>
          <cell r="GB40" t="str">
            <v>All PerilsCA12Exponential Regression</v>
          </cell>
          <cell r="GC40" t="str">
            <v>ALL_COVS</v>
          </cell>
          <cell r="GD40" t="str">
            <v>CA</v>
          </cell>
          <cell r="GE40" t="str">
            <v>Exponential Regression</v>
          </cell>
          <cell r="GF40">
            <v>12</v>
          </cell>
          <cell r="GG40">
            <v>-2E-3</v>
          </cell>
          <cell r="GI40" t="str">
            <v>All Perils</v>
          </cell>
          <cell r="GR40" t="str">
            <v>All PerilsCA43466</v>
          </cell>
          <cell r="GS40" t="str">
            <v>ALL</v>
          </cell>
          <cell r="GT40" t="str">
            <v>CA</v>
          </cell>
          <cell r="GU40">
            <v>43466</v>
          </cell>
          <cell r="GV40">
            <v>1136366</v>
          </cell>
          <cell r="HH40" t="str">
            <v>All PerilsCCExponential RegressionIncurred1</v>
          </cell>
          <cell r="HI40" t="str">
            <v>ALL</v>
          </cell>
          <cell r="HJ40" t="str">
            <v>Non-Cat A&amp;O as % of Loss &amp; DCC</v>
          </cell>
          <cell r="HK40" t="str">
            <v>CC</v>
          </cell>
          <cell r="HL40" t="str">
            <v>Exponential Regression</v>
          </cell>
          <cell r="HM40" t="str">
            <v>Incurred</v>
          </cell>
          <cell r="HN40">
            <v>1</v>
          </cell>
          <cell r="HO40">
            <v>7.8E-2</v>
          </cell>
          <cell r="HQ40" t="str">
            <v>All PerilsCA44136</v>
          </cell>
          <cell r="HR40" t="str">
            <v>ALL</v>
          </cell>
          <cell r="HS40" t="str">
            <v>CA</v>
          </cell>
          <cell r="HT40">
            <v>44136</v>
          </cell>
          <cell r="HU40">
            <v>8.1000000000000003E-2</v>
          </cell>
          <cell r="HV40">
            <v>9.1999999999999998E-2</v>
          </cell>
          <cell r="HW40">
            <v>-0.48899999999999999</v>
          </cell>
          <cell r="HX40">
            <v>-0.92400000000000004</v>
          </cell>
          <cell r="HY40">
            <v>47950117.68</v>
          </cell>
          <cell r="HZ40">
            <v>54742192.520000003</v>
          </cell>
          <cell r="IA40">
            <v>59748293.189999998</v>
          </cell>
          <cell r="IB40">
            <v>74728178.030000001</v>
          </cell>
          <cell r="IC40">
            <v>4.8000000000000001E-2</v>
          </cell>
          <cell r="ID40">
            <v>5.9000000000000004E-2</v>
          </cell>
          <cell r="IJ40" t="str">
            <v/>
          </cell>
          <cell r="IL40" t="str">
            <v>CA48Exponential Regression</v>
          </cell>
          <cell r="IM40" t="str">
            <v>CA</v>
          </cell>
          <cell r="IN40" t="str">
            <v>Exponential Regression</v>
          </cell>
          <cell r="IO40">
            <v>48</v>
          </cell>
          <cell r="IP40">
            <v>0.10299999999999999</v>
          </cell>
          <cell r="IZ40" t="str">
            <v>CA43497</v>
          </cell>
          <cell r="JA40" t="str">
            <v>CA</v>
          </cell>
          <cell r="JB40">
            <v>43497</v>
          </cell>
          <cell r="JC40">
            <v>518785195.18000001</v>
          </cell>
          <cell r="JD40">
            <v>1135073</v>
          </cell>
          <cell r="JE40">
            <v>457.05007094697874</v>
          </cell>
          <cell r="JN40" t="str">
            <v>Fixed ExpensesCCAverage60</v>
          </cell>
          <cell r="JO40" t="str">
            <v>Fixed Expenses</v>
          </cell>
          <cell r="JP40" t="str">
            <v>CC</v>
          </cell>
          <cell r="JQ40" t="str">
            <v>Average</v>
          </cell>
          <cell r="JR40">
            <v>60</v>
          </cell>
          <cell r="JS40">
            <v>131.81</v>
          </cell>
          <cell r="JU40" t="str">
            <v>CA44621</v>
          </cell>
          <cell r="JV40" t="str">
            <v>CA</v>
          </cell>
          <cell r="JW40">
            <v>44621</v>
          </cell>
          <cell r="JX40">
            <v>0.115</v>
          </cell>
          <cell r="JY40">
            <v>2.4E-2</v>
          </cell>
          <cell r="JZ40">
            <v>199953254.19</v>
          </cell>
          <cell r="KA40">
            <v>167504961.37</v>
          </cell>
          <cell r="KB40">
            <v>32448292.82</v>
          </cell>
          <cell r="KC40">
            <v>0.124</v>
          </cell>
          <cell r="KD40">
            <v>0.10400000000000001</v>
          </cell>
          <cell r="KE40">
            <v>0.02</v>
          </cell>
          <cell r="KF40">
            <v>164.76400000000001</v>
          </cell>
          <cell r="KG40">
            <v>138.02600000000001</v>
          </cell>
          <cell r="KH40">
            <v>26.738000000000003</v>
          </cell>
        </row>
        <row r="41">
          <cell r="AN41" t="str">
            <v>Fire - Total43830</v>
          </cell>
          <cell r="AO41" t="str">
            <v>FT</v>
          </cell>
          <cell r="AP41">
            <v>43830</v>
          </cell>
          <cell r="AQ41">
            <v>1850502914</v>
          </cell>
          <cell r="AR41">
            <v>1.421</v>
          </cell>
          <cell r="AS41">
            <v>1</v>
          </cell>
          <cell r="AT41">
            <v>2629564640.79</v>
          </cell>
          <cell r="AU41">
            <v>159066078.16</v>
          </cell>
          <cell r="AV41">
            <v>1.07639</v>
          </cell>
          <cell r="AW41">
            <v>1.8815999999999999</v>
          </cell>
          <cell r="AX41">
            <v>1</v>
          </cell>
          <cell r="AY41">
            <v>322162162.85000002</v>
          </cell>
          <cell r="AZ41">
            <v>0.123</v>
          </cell>
          <cell r="BA41">
            <v>0.2</v>
          </cell>
          <cell r="BB41">
            <v>0.125</v>
          </cell>
          <cell r="CC41" t="str">
            <v>All PerilsCC60Linear RegressionEarned</v>
          </cell>
          <cell r="CD41" t="str">
            <v>ALL_COVS</v>
          </cell>
          <cell r="CE41" t="str">
            <v>CC</v>
          </cell>
          <cell r="CF41" t="str">
            <v>Linear Regression</v>
          </cell>
          <cell r="CG41" t="str">
            <v>Earned</v>
          </cell>
          <cell r="CH41">
            <v>60</v>
          </cell>
          <cell r="CI41">
            <v>4.3999999999999997E-2</v>
          </cell>
          <cell r="CK41" t="str">
            <v>All Perils</v>
          </cell>
          <cell r="CU41" t="str">
            <v>All PerilsCC42036</v>
          </cell>
          <cell r="CV41" t="str">
            <v>ALL</v>
          </cell>
          <cell r="CW41" t="str">
            <v>CC</v>
          </cell>
          <cell r="CX41">
            <v>42036</v>
          </cell>
          <cell r="CY41">
            <v>1341.83</v>
          </cell>
          <cell r="CZ41">
            <v>1348.6</v>
          </cell>
          <cell r="DB41" t="str">
            <v>Fire - TotalLoss and Paid DCCCombined43465108-120</v>
          </cell>
          <cell r="DC41" t="str">
            <v>Fire - TotalLoss and Paid DCCCombined2018</v>
          </cell>
          <cell r="DD41" t="str">
            <v>Fire - TotalCombined2018120</v>
          </cell>
          <cell r="DE41" t="str">
            <v>FT</v>
          </cell>
          <cell r="DF41" t="str">
            <v>Combined Incurred Loss and Paid DCC</v>
          </cell>
          <cell r="DG41" t="str">
            <v>Combined</v>
          </cell>
          <cell r="DH41">
            <v>43465</v>
          </cell>
          <cell r="DI41">
            <v>108</v>
          </cell>
          <cell r="DJ41" t="str">
            <v>120</v>
          </cell>
          <cell r="DK41">
            <v>1</v>
          </cell>
          <cell r="DL41">
            <v>161362830.62277201</v>
          </cell>
          <cell r="DN41" t="str">
            <v>Manual Entry</v>
          </cell>
          <cell r="DO41">
            <v>161362830.62277201</v>
          </cell>
          <cell r="DV41" t="str">
            <v>OECCombined4419612</v>
          </cell>
          <cell r="DW41" t="str">
            <v>OECCombined202012</v>
          </cell>
          <cell r="DX41" t="str">
            <v>OECCombined202012</v>
          </cell>
          <cell r="DY41" t="str">
            <v>OEC</v>
          </cell>
          <cell r="DZ41" t="str">
            <v>CASE_INCRD_AMT_AND_PAID_DCC_AMT</v>
          </cell>
          <cell r="EA41">
            <v>44196</v>
          </cell>
          <cell r="EB41">
            <v>12</v>
          </cell>
          <cell r="EC41">
            <v>277575794.69999999</v>
          </cell>
          <cell r="EE41" t="str">
            <v>OECCombined4383024-36</v>
          </cell>
          <cell r="EF41" t="str">
            <v>OEC</v>
          </cell>
          <cell r="EG41" t="str">
            <v>CASE_INCRD_AMT_AND_PAID_DCC_AMT</v>
          </cell>
          <cell r="EH41">
            <v>43830</v>
          </cell>
          <cell r="EI41">
            <v>24</v>
          </cell>
          <cell r="EJ41">
            <v>36</v>
          </cell>
          <cell r="EK41">
            <v>1.0187999999999999</v>
          </cell>
          <cell r="EM41" t="str">
            <v>Section IICombinedAvg Last 272-84</v>
          </cell>
          <cell r="EN41" t="str">
            <v>SEC2</v>
          </cell>
          <cell r="EO41" t="str">
            <v>CASE_INCRD_AMT_AND_PAID_DCC_AMT</v>
          </cell>
          <cell r="EP41" t="str">
            <v>Avg Last 2</v>
          </cell>
          <cell r="EQ41">
            <v>72</v>
          </cell>
          <cell r="ER41">
            <v>84</v>
          </cell>
          <cell r="ES41">
            <v>1.0319</v>
          </cell>
          <cell r="EU41" t="str">
            <v>Section IICCPure Premium84Exponential RegressionCaseIncurred</v>
          </cell>
          <cell r="EV41" t="str">
            <v>SEC2</v>
          </cell>
          <cell r="EW41" t="str">
            <v>CC</v>
          </cell>
          <cell r="EX41" t="str">
            <v>Pure Premium</v>
          </cell>
          <cell r="EY41" t="str">
            <v>Exponential Regression</v>
          </cell>
          <cell r="EZ41" t="str">
            <v>CaseIncurred</v>
          </cell>
          <cell r="FA41">
            <v>84</v>
          </cell>
          <cell r="FB41">
            <v>0.06</v>
          </cell>
          <cell r="FD41" t="str">
            <v/>
          </cell>
          <cell r="FO41" t="str">
            <v>OECCC45108</v>
          </cell>
          <cell r="FP41" t="str">
            <v>OEC</v>
          </cell>
          <cell r="FQ41" t="str">
            <v>CC</v>
          </cell>
          <cell r="FR41">
            <v>45108</v>
          </cell>
          <cell r="FS41">
            <v>1.385</v>
          </cell>
          <cell r="FT41">
            <v>15458.48</v>
          </cell>
          <cell r="FU41">
            <v>214.1</v>
          </cell>
          <cell r="FV41" t="str">
            <v>N</v>
          </cell>
          <cell r="FW41">
            <v>1.4020999999999999</v>
          </cell>
          <cell r="FX41">
            <v>16596.53</v>
          </cell>
          <cell r="FY41">
            <v>232.7</v>
          </cell>
          <cell r="FZ41" t="str">
            <v>N</v>
          </cell>
          <cell r="GB41" t="str">
            <v>All PerilsCA24Exponential Regression</v>
          </cell>
          <cell r="GC41" t="str">
            <v>ALL_COVS</v>
          </cell>
          <cell r="GD41" t="str">
            <v>CA</v>
          </cell>
          <cell r="GE41" t="str">
            <v>Exponential Regression</v>
          </cell>
          <cell r="GF41">
            <v>24</v>
          </cell>
          <cell r="GG41">
            <v>1.7000000000000001E-2</v>
          </cell>
          <cell r="GI41" t="str">
            <v>All Perils</v>
          </cell>
          <cell r="GR41" t="str">
            <v>All PerilsCA41821</v>
          </cell>
          <cell r="GS41" t="str">
            <v>ALL</v>
          </cell>
          <cell r="GT41" t="str">
            <v>CA</v>
          </cell>
          <cell r="GU41">
            <v>41821</v>
          </cell>
          <cell r="GV41">
            <v>1113446</v>
          </cell>
          <cell r="HH41" t="str">
            <v>All PerilsCCExponential RegressionPaid1</v>
          </cell>
          <cell r="HI41" t="str">
            <v>ALL</v>
          </cell>
          <cell r="HJ41" t="str">
            <v>Non-Cat A&amp;O as % of Loss &amp; DCC</v>
          </cell>
          <cell r="HK41" t="str">
            <v>CC</v>
          </cell>
          <cell r="HL41" t="str">
            <v>Exponential Regression</v>
          </cell>
          <cell r="HM41" t="str">
            <v>Paid</v>
          </cell>
          <cell r="HN41">
            <v>1</v>
          </cell>
          <cell r="HO41">
            <v>8.5000000000000006E-2</v>
          </cell>
          <cell r="HQ41" t="str">
            <v>All PerilsCC44562</v>
          </cell>
          <cell r="HR41" t="str">
            <v>ALL</v>
          </cell>
          <cell r="HS41" t="str">
            <v>CC</v>
          </cell>
          <cell r="HT41">
            <v>44562</v>
          </cell>
          <cell r="HU41">
            <v>0.122</v>
          </cell>
          <cell r="HV41">
            <v>0.11700000000000001</v>
          </cell>
          <cell r="HW41">
            <v>0.125</v>
          </cell>
          <cell r="HX41">
            <v>0.11700000000000001</v>
          </cell>
          <cell r="HY41">
            <v>764462921.09000003</v>
          </cell>
          <cell r="HZ41">
            <v>753030824.02999997</v>
          </cell>
          <cell r="IA41">
            <v>1372708524.97</v>
          </cell>
          <cell r="IB41">
            <v>1316442695.53</v>
          </cell>
          <cell r="IC41">
            <v>7.9000000000000001E-2</v>
          </cell>
          <cell r="ID41">
            <v>7.5999999999999998E-2</v>
          </cell>
          <cell r="IJ41" t="str">
            <v/>
          </cell>
          <cell r="IL41" t="str">
            <v>CA60Exponential Regression</v>
          </cell>
          <cell r="IM41" t="str">
            <v>CA</v>
          </cell>
          <cell r="IN41" t="str">
            <v>Exponential Regression</v>
          </cell>
          <cell r="IO41">
            <v>60</v>
          </cell>
          <cell r="IP41">
            <v>9.4E-2</v>
          </cell>
          <cell r="IZ41" t="str">
            <v>CA43709</v>
          </cell>
          <cell r="JA41" t="str">
            <v>CA</v>
          </cell>
          <cell r="JB41">
            <v>43709</v>
          </cell>
          <cell r="JC41">
            <v>537036826.89999998</v>
          </cell>
          <cell r="JD41">
            <v>1135649</v>
          </cell>
          <cell r="JE41">
            <v>472.88979860854892</v>
          </cell>
          <cell r="JN41" t="str">
            <v>Fixed Expense DollarsCCAverage60</v>
          </cell>
          <cell r="JO41" t="str">
            <v>Fixed Expense Dollars</v>
          </cell>
          <cell r="JP41" t="str">
            <v>CC</v>
          </cell>
          <cell r="JQ41" t="str">
            <v>Average</v>
          </cell>
          <cell r="JR41">
            <v>60</v>
          </cell>
          <cell r="JS41">
            <v>1753402439.45</v>
          </cell>
          <cell r="JU41" t="str">
            <v>CA45017</v>
          </cell>
          <cell r="JV41" t="str">
            <v>CA</v>
          </cell>
          <cell r="JW41">
            <v>45017</v>
          </cell>
          <cell r="JX41">
            <v>0.115</v>
          </cell>
          <cell r="JY41">
            <v>2.4E-2</v>
          </cell>
          <cell r="JZ41">
            <v>211609237.69999999</v>
          </cell>
          <cell r="KA41">
            <v>182335708.68000001</v>
          </cell>
          <cell r="KB41">
            <v>29273529.02</v>
          </cell>
          <cell r="KC41">
            <v>0.106</v>
          </cell>
          <cell r="KD41">
            <v>9.0999999999999998E-2</v>
          </cell>
          <cell r="KE41">
            <v>1.4999999999999999E-2</v>
          </cell>
          <cell r="KF41">
            <v>169.72400000000002</v>
          </cell>
          <cell r="KG41">
            <v>146.244</v>
          </cell>
          <cell r="KH41">
            <v>23.478999999999999</v>
          </cell>
        </row>
        <row r="42">
          <cell r="AN42" t="str">
            <v>Fire - Total43465</v>
          </cell>
          <cell r="AO42" t="str">
            <v>FT</v>
          </cell>
          <cell r="AP42">
            <v>43465</v>
          </cell>
          <cell r="AQ42">
            <v>1757546167.8699999</v>
          </cell>
          <cell r="AR42">
            <v>1.5276000000000001</v>
          </cell>
          <cell r="AS42">
            <v>1</v>
          </cell>
          <cell r="AT42">
            <v>2684827526.04</v>
          </cell>
          <cell r="AU42">
            <v>161362830.62</v>
          </cell>
          <cell r="AV42">
            <v>1.07639</v>
          </cell>
          <cell r="AW42">
            <v>2.0735000000000001</v>
          </cell>
          <cell r="AX42">
            <v>1</v>
          </cell>
          <cell r="AY42">
            <v>360144840.79000002</v>
          </cell>
          <cell r="AZ42">
            <v>0.13400000000000001</v>
          </cell>
          <cell r="BA42">
            <v>0</v>
          </cell>
          <cell r="BB42">
            <v>0.125</v>
          </cell>
          <cell r="CC42" t="str">
            <v>All PerilsCC60Linear RegressionWritten</v>
          </cell>
          <cell r="CD42" t="str">
            <v>ALL_COVS</v>
          </cell>
          <cell r="CE42" t="str">
            <v>CC</v>
          </cell>
          <cell r="CF42" t="str">
            <v>Linear Regression</v>
          </cell>
          <cell r="CG42" t="str">
            <v>Written</v>
          </cell>
          <cell r="CH42">
            <v>60</v>
          </cell>
          <cell r="CI42">
            <v>4.5999999999999999E-2</v>
          </cell>
          <cell r="CK42" t="str">
            <v>All Perils</v>
          </cell>
          <cell r="CU42" t="str">
            <v>All PerilsCC44896</v>
          </cell>
          <cell r="CV42" t="str">
            <v>ALL</v>
          </cell>
          <cell r="CW42" t="str">
            <v>CC</v>
          </cell>
          <cell r="CX42">
            <v>44896</v>
          </cell>
          <cell r="CY42">
            <v>1680.23</v>
          </cell>
          <cell r="CZ42">
            <v>1727.04</v>
          </cell>
          <cell r="DB42" t="str">
            <v>CrimeLoss and Paid DCCCombined41274120-Ult</v>
          </cell>
          <cell r="DC42" t="str">
            <v>CrimeLoss and Paid DCCCombined2012</v>
          </cell>
          <cell r="DD42" t="str">
            <v>CrimeCombined2012Ult</v>
          </cell>
          <cell r="DE42" t="str">
            <v>CR</v>
          </cell>
          <cell r="DF42" t="str">
            <v>Combined Incurred Loss and Paid DCC</v>
          </cell>
          <cell r="DG42" t="str">
            <v>Combined</v>
          </cell>
          <cell r="DH42">
            <v>41274</v>
          </cell>
          <cell r="DI42">
            <v>120</v>
          </cell>
          <cell r="DJ42" t="str">
            <v>Ult</v>
          </cell>
          <cell r="DK42">
            <v>1</v>
          </cell>
          <cell r="DL42">
            <v>36632725.100000001</v>
          </cell>
          <cell r="DN42" t="str">
            <v>Manual Entry</v>
          </cell>
          <cell r="DO42">
            <v>36632725.100000001</v>
          </cell>
          <cell r="DV42" t="str">
            <v>OECCombined4419624</v>
          </cell>
          <cell r="DW42" t="str">
            <v>OECCombined202024</v>
          </cell>
          <cell r="DX42" t="str">
            <v>OECCombined202024</v>
          </cell>
          <cell r="DY42" t="str">
            <v>OEC</v>
          </cell>
          <cell r="DZ42" t="str">
            <v>CASE_INCRD_AMT_AND_PAID_DCC_AMT</v>
          </cell>
          <cell r="EA42">
            <v>44196</v>
          </cell>
          <cell r="EB42">
            <v>24</v>
          </cell>
          <cell r="EC42">
            <v>331403390.44</v>
          </cell>
          <cell r="EE42" t="str">
            <v>OECCombined4383036-48</v>
          </cell>
          <cell r="EF42" t="str">
            <v>OEC</v>
          </cell>
          <cell r="EG42" t="str">
            <v>CASE_INCRD_AMT_AND_PAID_DCC_AMT</v>
          </cell>
          <cell r="EH42">
            <v>43830</v>
          </cell>
          <cell r="EI42">
            <v>36</v>
          </cell>
          <cell r="EJ42">
            <v>48</v>
          </cell>
          <cell r="EK42">
            <v>1.0118</v>
          </cell>
          <cell r="EM42" t="str">
            <v>Section IICombinedAvg Last 284-96</v>
          </cell>
          <cell r="EN42" t="str">
            <v>SEC2</v>
          </cell>
          <cell r="EO42" t="str">
            <v>CASE_INCRD_AMT_AND_PAID_DCC_AMT</v>
          </cell>
          <cell r="EP42" t="str">
            <v>Avg Last 2</v>
          </cell>
          <cell r="EQ42">
            <v>84</v>
          </cell>
          <cell r="ER42">
            <v>96</v>
          </cell>
          <cell r="ES42">
            <v>1.0233000000000001</v>
          </cell>
          <cell r="EU42" t="str">
            <v>Section IICCSeverity84Exponential RegressionCaseIncurred</v>
          </cell>
          <cell r="EV42" t="str">
            <v>SEC2</v>
          </cell>
          <cell r="EW42" t="str">
            <v>CC</v>
          </cell>
          <cell r="EX42" t="str">
            <v>Severity</v>
          </cell>
          <cell r="EY42" t="str">
            <v>Exponential Regression</v>
          </cell>
          <cell r="EZ42" t="str">
            <v>CaseIncurred</v>
          </cell>
          <cell r="FA42">
            <v>84</v>
          </cell>
          <cell r="FB42">
            <v>9.7000000000000003E-2</v>
          </cell>
          <cell r="FD42" t="str">
            <v/>
          </cell>
          <cell r="FO42" t="str">
            <v>Section IICC45108</v>
          </cell>
          <cell r="FP42" t="str">
            <v>SEC2</v>
          </cell>
          <cell r="FQ42" t="str">
            <v>CC</v>
          </cell>
          <cell r="FR42">
            <v>45108</v>
          </cell>
          <cell r="FS42">
            <v>9.3299999999999994E-2</v>
          </cell>
          <cell r="FT42">
            <v>30300.11</v>
          </cell>
          <cell r="FU42">
            <v>28.27</v>
          </cell>
          <cell r="FV42" t="str">
            <v>N</v>
          </cell>
          <cell r="FW42">
            <v>9.9699999999999997E-2</v>
          </cell>
          <cell r="FX42">
            <v>35636.910000000003</v>
          </cell>
          <cell r="FY42">
            <v>35.53</v>
          </cell>
          <cell r="FZ42" t="str">
            <v>N</v>
          </cell>
          <cell r="GB42" t="str">
            <v>All PerilsCA36Exponential Regression</v>
          </cell>
          <cell r="GC42" t="str">
            <v>ALL_COVS</v>
          </cell>
          <cell r="GD42" t="str">
            <v>CA</v>
          </cell>
          <cell r="GE42" t="str">
            <v>Exponential Regression</v>
          </cell>
          <cell r="GF42">
            <v>36</v>
          </cell>
          <cell r="GG42">
            <v>2.1000000000000001E-2</v>
          </cell>
          <cell r="GI42" t="str">
            <v>All Perils</v>
          </cell>
          <cell r="GR42" t="str">
            <v>All PerilsCA43405</v>
          </cell>
          <cell r="GS42" t="str">
            <v>ALL</v>
          </cell>
          <cell r="GT42" t="str">
            <v>CA</v>
          </cell>
          <cell r="GU42">
            <v>43405</v>
          </cell>
          <cell r="GV42">
            <v>1136363</v>
          </cell>
          <cell r="HH42" t="str">
            <v>All PerilsCAAverageCaseIncurredAvg12</v>
          </cell>
          <cell r="HI42" t="str">
            <v>ALL</v>
          </cell>
          <cell r="HJ42" t="str">
            <v>Non-Cat A&amp;O as % of Loss &amp; DCC</v>
          </cell>
          <cell r="HK42" t="str">
            <v>CA</v>
          </cell>
          <cell r="HL42" t="str">
            <v>Average</v>
          </cell>
          <cell r="HM42" t="str">
            <v>CaseIncurredAvg</v>
          </cell>
          <cell r="HN42">
            <v>12</v>
          </cell>
          <cell r="HO42">
            <v>7.0999999999999994E-2</v>
          </cell>
          <cell r="HQ42" t="str">
            <v>All PerilsCA41791</v>
          </cell>
          <cell r="HR42" t="str">
            <v>ALL</v>
          </cell>
          <cell r="HS42" t="str">
            <v>CA</v>
          </cell>
          <cell r="HT42">
            <v>41791</v>
          </cell>
          <cell r="HU42">
            <v>0.17</v>
          </cell>
          <cell r="HV42">
            <v>0.187</v>
          </cell>
          <cell r="HW42">
            <v>0.17100000000000001</v>
          </cell>
          <cell r="HX42">
            <v>0.188</v>
          </cell>
          <cell r="HY42">
            <v>71978229.040000007</v>
          </cell>
          <cell r="HZ42">
            <v>77113175.480000004</v>
          </cell>
          <cell r="IA42">
            <v>74650864.549999997</v>
          </cell>
          <cell r="IB42">
            <v>80122215.989999995</v>
          </cell>
          <cell r="IC42">
            <v>6.9000000000000006E-2</v>
          </cell>
          <cell r="ID42">
            <v>7.3999999999999996E-2</v>
          </cell>
          <cell r="IJ42" t="str">
            <v/>
          </cell>
          <cell r="IL42" t="str">
            <v>CA84Exponential Regression</v>
          </cell>
          <cell r="IM42" t="str">
            <v>CA</v>
          </cell>
          <cell r="IN42" t="str">
            <v>Exponential Regression</v>
          </cell>
          <cell r="IO42">
            <v>84</v>
          </cell>
          <cell r="IP42">
            <v>7.8E-2</v>
          </cell>
          <cell r="IZ42" t="str">
            <v>CC44044</v>
          </cell>
          <cell r="JA42" t="str">
            <v>CC</v>
          </cell>
          <cell r="JB42">
            <v>44044</v>
          </cell>
          <cell r="JC42">
            <v>3999338318.4699998</v>
          </cell>
          <cell r="JD42">
            <v>12725393</v>
          </cell>
          <cell r="JE42">
            <v>314.2801419547514</v>
          </cell>
          <cell r="JN42" t="str">
            <v>CommissionsCCAverage84</v>
          </cell>
          <cell r="JO42" t="str">
            <v>Commissions</v>
          </cell>
          <cell r="JP42" t="str">
            <v>CC</v>
          </cell>
          <cell r="JQ42" t="str">
            <v>Average</v>
          </cell>
          <cell r="JR42">
            <v>84</v>
          </cell>
          <cell r="JS42">
            <v>0.11600000000000001</v>
          </cell>
          <cell r="JU42" t="str">
            <v>CC42156</v>
          </cell>
          <cell r="JV42" t="str">
            <v>CC</v>
          </cell>
          <cell r="JW42">
            <v>42156</v>
          </cell>
          <cell r="JX42">
            <v>0.122</v>
          </cell>
          <cell r="JY42">
            <v>2.4E-2</v>
          </cell>
          <cell r="JZ42">
            <v>1595788315.21</v>
          </cell>
          <cell r="KA42">
            <v>1275008406.9100001</v>
          </cell>
          <cell r="KB42">
            <v>320779908.30000001</v>
          </cell>
          <cell r="KC42">
            <v>0.113</v>
          </cell>
          <cell r="KD42">
            <v>0.09</v>
          </cell>
          <cell r="KE42">
            <v>2.3E-2</v>
          </cell>
          <cell r="KF42">
            <v>126.928</v>
          </cell>
          <cell r="KG42">
            <v>101.414</v>
          </cell>
          <cell r="KH42">
            <v>25.515000000000001</v>
          </cell>
        </row>
        <row r="43">
          <cell r="AN43" t="str">
            <v>Fire - Total43100</v>
          </cell>
          <cell r="AO43" t="str">
            <v>FT</v>
          </cell>
          <cell r="AP43">
            <v>43100</v>
          </cell>
          <cell r="AQ43">
            <v>1696065067.6400001</v>
          </cell>
          <cell r="AR43">
            <v>1.6420999999999999</v>
          </cell>
          <cell r="AS43">
            <v>1</v>
          </cell>
          <cell r="AT43">
            <v>2785108447.5700002</v>
          </cell>
          <cell r="AU43">
            <v>153715175.97</v>
          </cell>
          <cell r="AV43">
            <v>1.07639</v>
          </cell>
          <cell r="AW43">
            <v>2.2850000000000001</v>
          </cell>
          <cell r="AX43">
            <v>1</v>
          </cell>
          <cell r="AY43">
            <v>378070337.82999998</v>
          </cell>
          <cell r="AZ43">
            <v>0.13600000000000001</v>
          </cell>
          <cell r="BA43">
            <v>0</v>
          </cell>
          <cell r="BB43">
            <v>0.125</v>
          </cell>
          <cell r="CC43" t="str">
            <v>All PerilsCC84Linear RegressionEarned</v>
          </cell>
          <cell r="CD43" t="str">
            <v>ALL_COVS</v>
          </cell>
          <cell r="CE43" t="str">
            <v>CC</v>
          </cell>
          <cell r="CF43" t="str">
            <v>Linear Regression</v>
          </cell>
          <cell r="CG43" t="str">
            <v>Earned</v>
          </cell>
          <cell r="CH43">
            <v>84</v>
          </cell>
          <cell r="CI43">
            <v>3.4000000000000002E-2</v>
          </cell>
          <cell r="CK43" t="str">
            <v>All Perils</v>
          </cell>
          <cell r="CU43" t="str">
            <v>All PerilsCA41671</v>
          </cell>
          <cell r="CV43" t="str">
            <v>ALL</v>
          </cell>
          <cell r="CW43" t="str">
            <v>CA</v>
          </cell>
          <cell r="CX43">
            <v>41671</v>
          </cell>
          <cell r="CY43">
            <v>1302.81</v>
          </cell>
          <cell r="CZ43">
            <v>1315.44</v>
          </cell>
          <cell r="DB43" t="str">
            <v>Wind/HailLoss and Paid DCCCombined4419672-84</v>
          </cell>
          <cell r="DC43" t="str">
            <v>Wind/HailLoss and Paid DCCCombined2020</v>
          </cell>
          <cell r="DD43" t="str">
            <v>Wind/HailCombined202084</v>
          </cell>
          <cell r="DE43" t="str">
            <v>WH</v>
          </cell>
          <cell r="DF43" t="str">
            <v>Combined Incurred Loss and Paid DCC</v>
          </cell>
          <cell r="DG43" t="str">
            <v>Combined</v>
          </cell>
          <cell r="DH43">
            <v>44196</v>
          </cell>
          <cell r="DI43">
            <v>72</v>
          </cell>
          <cell r="DJ43" t="str">
            <v>84</v>
          </cell>
          <cell r="DK43">
            <v>1</v>
          </cell>
          <cell r="DL43">
            <v>16709323.100648001</v>
          </cell>
          <cell r="DN43" t="str">
            <v>5 yr Olympic</v>
          </cell>
          <cell r="DO43">
            <v>16709323.100648001</v>
          </cell>
          <cell r="DV43" t="str">
            <v>OECCombined4419636</v>
          </cell>
          <cell r="DW43" t="str">
            <v>OECCombined202036</v>
          </cell>
          <cell r="DX43" t="str">
            <v>OECCombined202036</v>
          </cell>
          <cell r="DY43" t="str">
            <v>OEC</v>
          </cell>
          <cell r="DZ43" t="str">
            <v>CASE_INCRD_AMT_AND_PAID_DCC_AMT</v>
          </cell>
          <cell r="EA43">
            <v>44196</v>
          </cell>
          <cell r="EB43">
            <v>36</v>
          </cell>
          <cell r="EC43">
            <v>340465906.87</v>
          </cell>
          <cell r="EE43" t="str">
            <v>OECCombined4383048-60</v>
          </cell>
          <cell r="EF43" t="str">
            <v>OEC</v>
          </cell>
          <cell r="EG43" t="str">
            <v>CASE_INCRD_AMT_AND_PAID_DCC_AMT</v>
          </cell>
          <cell r="EH43">
            <v>43830</v>
          </cell>
          <cell r="EI43">
            <v>48</v>
          </cell>
          <cell r="EJ43">
            <v>60</v>
          </cell>
          <cell r="EK43">
            <v>1.0003</v>
          </cell>
          <cell r="EM43" t="str">
            <v>Section IICombinedAvg Last 296-108</v>
          </cell>
          <cell r="EN43" t="str">
            <v>SEC2</v>
          </cell>
          <cell r="EO43" t="str">
            <v>CASE_INCRD_AMT_AND_PAID_DCC_AMT</v>
          </cell>
          <cell r="EP43" t="str">
            <v>Avg Last 2</v>
          </cell>
          <cell r="EQ43">
            <v>96</v>
          </cell>
          <cell r="ER43">
            <v>108</v>
          </cell>
          <cell r="ES43">
            <v>1.0103</v>
          </cell>
          <cell r="EU43" t="str">
            <v>Section IICCFrequency Per 10084Exponential RegressionPaid</v>
          </cell>
          <cell r="EV43" t="str">
            <v>SEC2</v>
          </cell>
          <cell r="EW43" t="str">
            <v>CC</v>
          </cell>
          <cell r="EX43" t="str">
            <v>Frequency Per 100</v>
          </cell>
          <cell r="EY43" t="str">
            <v>Exponential Regression</v>
          </cell>
          <cell r="EZ43" t="str">
            <v>Paid</v>
          </cell>
          <cell r="FA43">
            <v>84</v>
          </cell>
          <cell r="FB43">
            <v>-5.7000000000000002E-2</v>
          </cell>
          <cell r="FD43" t="str">
            <v/>
          </cell>
          <cell r="FO43" t="str">
            <v>Wind/HailCC45108</v>
          </cell>
          <cell r="FP43" t="str">
            <v>WH</v>
          </cell>
          <cell r="FQ43" t="str">
            <v>CC</v>
          </cell>
          <cell r="FR43">
            <v>45108</v>
          </cell>
          <cell r="FS43">
            <v>0.86829999999999996</v>
          </cell>
          <cell r="FT43">
            <v>12697.22</v>
          </cell>
          <cell r="FU43">
            <v>110.25</v>
          </cell>
          <cell r="FV43" t="str">
            <v>N</v>
          </cell>
          <cell r="FW43">
            <v>0.89239999999999997</v>
          </cell>
          <cell r="FX43">
            <v>13318.02</v>
          </cell>
          <cell r="FY43">
            <v>118.85</v>
          </cell>
          <cell r="FZ43" t="str">
            <v>N</v>
          </cell>
          <cell r="GB43" t="str">
            <v>All PerilsCA48Exponential Regression</v>
          </cell>
          <cell r="GC43" t="str">
            <v>ALL_COVS</v>
          </cell>
          <cell r="GD43" t="str">
            <v>CA</v>
          </cell>
          <cell r="GE43" t="str">
            <v>Exponential Regression</v>
          </cell>
          <cell r="GF43">
            <v>48</v>
          </cell>
          <cell r="GG43">
            <v>2.3E-2</v>
          </cell>
          <cell r="GI43" t="str">
            <v>All Perils</v>
          </cell>
          <cell r="GR43" t="str">
            <v>All PerilsCC43739</v>
          </cell>
          <cell r="GS43" t="str">
            <v>ALL</v>
          </cell>
          <cell r="GT43" t="str">
            <v>CC</v>
          </cell>
          <cell r="GU43">
            <v>43739</v>
          </cell>
          <cell r="GV43">
            <v>12658382</v>
          </cell>
          <cell r="HH43" t="str">
            <v>All PerilsCAAverageIncurredAvg12</v>
          </cell>
          <cell r="HI43" t="str">
            <v>ALL</v>
          </cell>
          <cell r="HJ43" t="str">
            <v>Non-Cat A&amp;O as % of Loss &amp; DCC</v>
          </cell>
          <cell r="HK43" t="str">
            <v>CA</v>
          </cell>
          <cell r="HL43" t="str">
            <v>Average</v>
          </cell>
          <cell r="HM43" t="str">
            <v>IncurredAvg</v>
          </cell>
          <cell r="HN43">
            <v>12</v>
          </cell>
          <cell r="HO43">
            <v>6.7000000000000004E-2</v>
          </cell>
          <cell r="HQ43" t="str">
            <v>All PerilsCA43739</v>
          </cell>
          <cell r="HR43" t="str">
            <v>ALL</v>
          </cell>
          <cell r="HS43" t="str">
            <v>CA</v>
          </cell>
          <cell r="HT43">
            <v>43739</v>
          </cell>
          <cell r="HU43">
            <v>9.8000000000000004E-2</v>
          </cell>
          <cell r="HV43">
            <v>0.13</v>
          </cell>
          <cell r="HW43">
            <v>4.4999999999999998E-2</v>
          </cell>
          <cell r="HX43">
            <v>3.6000000000000004E-2</v>
          </cell>
          <cell r="HY43">
            <v>57153934.990000002</v>
          </cell>
          <cell r="HZ43">
            <v>80362668.810000002</v>
          </cell>
          <cell r="IA43">
            <v>79588681.670000002</v>
          </cell>
          <cell r="IB43">
            <v>65994996.490000002</v>
          </cell>
          <cell r="IC43">
            <v>7.0000000000000007E-2</v>
          </cell>
          <cell r="ID43">
            <v>5.8000000000000003E-2</v>
          </cell>
          <cell r="IJ43" t="str">
            <v/>
          </cell>
          <cell r="IL43" t="str">
            <v>CA108Exponential Regression</v>
          </cell>
          <cell r="IM43" t="str">
            <v>CA</v>
          </cell>
          <cell r="IN43" t="str">
            <v>Exponential Regression</v>
          </cell>
          <cell r="IO43">
            <v>108</v>
          </cell>
          <cell r="IP43">
            <v>6.4000000000000001E-2</v>
          </cell>
          <cell r="IZ43" t="str">
            <v>CC45078</v>
          </cell>
          <cell r="JA43" t="str">
            <v>CC</v>
          </cell>
          <cell r="JB43">
            <v>45078</v>
          </cell>
          <cell r="JC43">
            <v>5620030069.5699997</v>
          </cell>
          <cell r="JD43">
            <v>13838269</v>
          </cell>
          <cell r="JE43">
            <v>406.12233145417247</v>
          </cell>
          <cell r="JN43" t="str">
            <v>Fixed Expenses Earned PremiumCCAverage84</v>
          </cell>
          <cell r="JO43" t="str">
            <v>Fixed Expenses Earned Premium</v>
          </cell>
          <cell r="JP43" t="str">
            <v>CC</v>
          </cell>
          <cell r="JQ43" t="str">
            <v>Average</v>
          </cell>
          <cell r="JR43">
            <v>84</v>
          </cell>
          <cell r="JS43">
            <v>0.106</v>
          </cell>
          <cell r="JU43" t="str">
            <v>CA43040</v>
          </cell>
          <cell r="JV43" t="str">
            <v>CA</v>
          </cell>
          <cell r="JW43">
            <v>43040</v>
          </cell>
          <cell r="JX43">
            <v>0.11700000000000001</v>
          </cell>
          <cell r="JY43">
            <v>2.4E-2</v>
          </cell>
          <cell r="JZ43">
            <v>120338264.22</v>
          </cell>
          <cell r="KA43">
            <v>101678720.77</v>
          </cell>
          <cell r="KB43">
            <v>18659543.449999999</v>
          </cell>
          <cell r="KC43">
            <v>0.11700000000000001</v>
          </cell>
          <cell r="KD43">
            <v>9.8000000000000004E-2</v>
          </cell>
          <cell r="KE43">
            <v>1.8000000000000002E-2</v>
          </cell>
          <cell r="KF43">
            <v>105.911</v>
          </cell>
          <cell r="KG43">
            <v>89.489000000000004</v>
          </cell>
          <cell r="KH43">
            <v>16.422000000000001</v>
          </cell>
        </row>
        <row r="44">
          <cell r="AN44" t="str">
            <v>Fire - Total42735</v>
          </cell>
          <cell r="AO44" t="str">
            <v>FT</v>
          </cell>
          <cell r="AP44">
            <v>42735</v>
          </cell>
          <cell r="AQ44">
            <v>1639152594.48</v>
          </cell>
          <cell r="AR44">
            <v>1.7653000000000001</v>
          </cell>
          <cell r="AS44">
            <v>1</v>
          </cell>
          <cell r="AT44">
            <v>2893596075.04</v>
          </cell>
          <cell r="AU44">
            <v>137698591.38</v>
          </cell>
          <cell r="AV44">
            <v>1.07639</v>
          </cell>
          <cell r="AW44">
            <v>2.5181</v>
          </cell>
          <cell r="AX44">
            <v>1</v>
          </cell>
          <cell r="AY44">
            <v>373226201.63999999</v>
          </cell>
          <cell r="AZ44">
            <v>0.129</v>
          </cell>
          <cell r="BA44">
            <v>0</v>
          </cell>
          <cell r="BB44">
            <v>0.125</v>
          </cell>
          <cell r="CC44" t="str">
            <v>All PerilsCC84Linear RegressionWritten</v>
          </cell>
          <cell r="CD44" t="str">
            <v>ALL_COVS</v>
          </cell>
          <cell r="CE44" t="str">
            <v>CC</v>
          </cell>
          <cell r="CF44" t="str">
            <v>Linear Regression</v>
          </cell>
          <cell r="CG44" t="str">
            <v>Written</v>
          </cell>
          <cell r="CH44">
            <v>84</v>
          </cell>
          <cell r="CI44">
            <v>3.6999999999999998E-2</v>
          </cell>
          <cell r="CK44" t="str">
            <v>All Perils</v>
          </cell>
          <cell r="CU44" t="str">
            <v>All PerilsCA45170</v>
          </cell>
          <cell r="CV44" t="str">
            <v>ALL</v>
          </cell>
          <cell r="CW44" t="str">
            <v>CA</v>
          </cell>
          <cell r="CX44">
            <v>45170</v>
          </cell>
          <cell r="CY44">
            <v>2188.83</v>
          </cell>
          <cell r="CZ44">
            <v>2228.2399999999998</v>
          </cell>
          <cell r="DB44" t="str">
            <v>Fire - TotalLoss and Paid DCCCombined43465120-Ult</v>
          </cell>
          <cell r="DC44" t="str">
            <v>Fire - TotalLoss and Paid DCCCombined2018</v>
          </cell>
          <cell r="DD44" t="str">
            <v>Fire - TotalCombined2018Ult</v>
          </cell>
          <cell r="DE44" t="str">
            <v>FT</v>
          </cell>
          <cell r="DF44" t="str">
            <v>Combined Incurred Loss and Paid DCC</v>
          </cell>
          <cell r="DG44" t="str">
            <v>Combined</v>
          </cell>
          <cell r="DH44">
            <v>43465</v>
          </cell>
          <cell r="DI44">
            <v>120</v>
          </cell>
          <cell r="DJ44" t="str">
            <v>Ult</v>
          </cell>
          <cell r="DK44">
            <v>1</v>
          </cell>
          <cell r="DL44">
            <v>161362830.62277201</v>
          </cell>
          <cell r="DN44" t="str">
            <v>Manual Entry</v>
          </cell>
          <cell r="DO44">
            <v>161362830.62277201</v>
          </cell>
          <cell r="DV44" t="str">
            <v>Wind/HailCombined4419612</v>
          </cell>
          <cell r="DW44" t="str">
            <v>Wind/HailCombined202012</v>
          </cell>
          <cell r="DX44" t="str">
            <v>Wind/HailCombined202012</v>
          </cell>
          <cell r="DY44" t="str">
            <v>WH</v>
          </cell>
          <cell r="DZ44" t="str">
            <v>CASE_INCRD_AMT_AND_PAID_DCC_AMT</v>
          </cell>
          <cell r="EA44">
            <v>44196</v>
          </cell>
          <cell r="EB44">
            <v>12</v>
          </cell>
          <cell r="EC44">
            <v>14270660.77</v>
          </cell>
          <cell r="EE44" t="str">
            <v>Wind/HailCombined4383012-24</v>
          </cell>
          <cell r="EF44" t="str">
            <v>WH</v>
          </cell>
          <cell r="EG44" t="str">
            <v>CASE_INCRD_AMT_AND_PAID_DCC_AMT</v>
          </cell>
          <cell r="EH44">
            <v>43830</v>
          </cell>
          <cell r="EI44">
            <v>12</v>
          </cell>
          <cell r="EJ44">
            <v>24</v>
          </cell>
          <cell r="EK44">
            <v>1.2294</v>
          </cell>
          <cell r="EM44" t="str">
            <v>Section IICombinedAvg Last 2108-120</v>
          </cell>
          <cell r="EN44" t="str">
            <v>SEC2</v>
          </cell>
          <cell r="EO44" t="str">
            <v>CASE_INCRD_AMT_AND_PAID_DCC_AMT</v>
          </cell>
          <cell r="EP44" t="str">
            <v>Avg Last 2</v>
          </cell>
          <cell r="EQ44">
            <v>108</v>
          </cell>
          <cell r="ER44">
            <v>120</v>
          </cell>
          <cell r="ES44">
            <v>1.0093000000000001</v>
          </cell>
          <cell r="EU44" t="str">
            <v>Section IICCPure Premium84Exponential RegressionPaid</v>
          </cell>
          <cell r="EV44" t="str">
            <v>SEC2</v>
          </cell>
          <cell r="EW44" t="str">
            <v>CC</v>
          </cell>
          <cell r="EX44" t="str">
            <v>Pure Premium</v>
          </cell>
          <cell r="EY44" t="str">
            <v>Exponential Regression</v>
          </cell>
          <cell r="EZ44" t="str">
            <v>Paid</v>
          </cell>
          <cell r="FA44">
            <v>84</v>
          </cell>
          <cell r="FB44">
            <v>3.4000000000000002E-2</v>
          </cell>
          <cell r="FD44" t="str">
            <v/>
          </cell>
          <cell r="FO44" t="str">
            <v>CrimeCA41699</v>
          </cell>
          <cell r="FP44" t="str">
            <v>CR</v>
          </cell>
          <cell r="FQ44" t="str">
            <v>CA</v>
          </cell>
          <cell r="FR44">
            <v>41699</v>
          </cell>
          <cell r="FS44">
            <v>0.93189999999999995</v>
          </cell>
          <cell r="FT44">
            <v>3154.84</v>
          </cell>
          <cell r="FU44">
            <v>29.4</v>
          </cell>
          <cell r="FV44" t="str">
            <v>N</v>
          </cell>
          <cell r="FW44">
            <v>0.90280000000000005</v>
          </cell>
          <cell r="FX44">
            <v>3056.05</v>
          </cell>
          <cell r="FY44">
            <v>27.59</v>
          </cell>
          <cell r="FZ44" t="str">
            <v>N</v>
          </cell>
          <cell r="GB44" t="str">
            <v>All PerilsCA60Exponential Regression</v>
          </cell>
          <cell r="GC44" t="str">
            <v>ALL_COVS</v>
          </cell>
          <cell r="GD44" t="str">
            <v>CA</v>
          </cell>
          <cell r="GE44" t="str">
            <v>Exponential Regression</v>
          </cell>
          <cell r="GF44">
            <v>60</v>
          </cell>
          <cell r="GG44">
            <v>2.3E-2</v>
          </cell>
          <cell r="GI44" t="str">
            <v>All Perils</v>
          </cell>
          <cell r="GR44" t="str">
            <v>All PerilsCA43831</v>
          </cell>
          <cell r="GS44" t="str">
            <v>ALL</v>
          </cell>
          <cell r="GT44" t="str">
            <v>CA</v>
          </cell>
          <cell r="GU44">
            <v>43831</v>
          </cell>
          <cell r="GV44">
            <v>1147379</v>
          </cell>
          <cell r="HH44" t="str">
            <v>All PerilsCAAveragePaidAvg12</v>
          </cell>
          <cell r="HI44" t="str">
            <v>ALL</v>
          </cell>
          <cell r="HJ44" t="str">
            <v>Non-Cat A&amp;O as % of Loss &amp; DCC</v>
          </cell>
          <cell r="HK44" t="str">
            <v>CA</v>
          </cell>
          <cell r="HL44" t="str">
            <v>Average</v>
          </cell>
          <cell r="HM44" t="str">
            <v>PaidAvg</v>
          </cell>
          <cell r="HN44">
            <v>12</v>
          </cell>
          <cell r="HO44">
            <v>7.8E-2</v>
          </cell>
          <cell r="HQ44" t="str">
            <v>All PerilsCC44287</v>
          </cell>
          <cell r="HR44" t="str">
            <v>ALL</v>
          </cell>
          <cell r="HS44" t="str">
            <v>CC</v>
          </cell>
          <cell r="HT44">
            <v>44287</v>
          </cell>
          <cell r="HU44">
            <v>0.10400000000000001</v>
          </cell>
          <cell r="HV44">
            <v>0.10200000000000001</v>
          </cell>
          <cell r="HW44">
            <v>0.13100000000000001</v>
          </cell>
          <cell r="HX44">
            <v>0.13400000000000001</v>
          </cell>
          <cell r="HY44">
            <v>622488027.61000001</v>
          </cell>
          <cell r="HZ44">
            <v>645400220.47000003</v>
          </cell>
          <cell r="IA44">
            <v>1425978796.72</v>
          </cell>
          <cell r="IB44">
            <v>1503591143.8</v>
          </cell>
          <cell r="IC44">
            <v>8.8999999999999996E-2</v>
          </cell>
          <cell r="ID44">
            <v>9.4E-2</v>
          </cell>
          <cell r="IJ44" t="str">
            <v/>
          </cell>
          <cell r="IL44" t="str">
            <v>CA120Exponential Regression</v>
          </cell>
          <cell r="IM44" t="str">
            <v>CA</v>
          </cell>
          <cell r="IN44" t="str">
            <v>Exponential Regression</v>
          </cell>
          <cell r="IO44">
            <v>120</v>
          </cell>
          <cell r="IP44">
            <v>0.06</v>
          </cell>
          <cell r="IZ44" t="str">
            <v>CC42461</v>
          </cell>
          <cell r="JA44" t="str">
            <v>CC</v>
          </cell>
          <cell r="JB44">
            <v>42461</v>
          </cell>
          <cell r="JC44">
            <v>3361770341.8899999</v>
          </cell>
          <cell r="JD44">
            <v>12553726</v>
          </cell>
          <cell r="JE44">
            <v>267.79064174970841</v>
          </cell>
          <cell r="JN44" t="str">
            <v>Fixed ExpensesCCAverage84</v>
          </cell>
          <cell r="JO44" t="str">
            <v>Fixed Expenses</v>
          </cell>
          <cell r="JP44" t="str">
            <v>CC</v>
          </cell>
          <cell r="JQ44" t="str">
            <v>Average</v>
          </cell>
          <cell r="JR44">
            <v>84</v>
          </cell>
          <cell r="JS44">
            <v>130.91999999999999</v>
          </cell>
          <cell r="JU44" t="str">
            <v>CA44805</v>
          </cell>
          <cell r="JV44" t="str">
            <v>CA</v>
          </cell>
          <cell r="JW44">
            <v>44805</v>
          </cell>
          <cell r="JX44">
            <v>0.115</v>
          </cell>
          <cell r="JY44">
            <v>2.4E-2</v>
          </cell>
          <cell r="JZ44">
            <v>210013522.44</v>
          </cell>
          <cell r="KA44">
            <v>179483003.52000001</v>
          </cell>
          <cell r="KB44">
            <v>30530518.920000002</v>
          </cell>
          <cell r="KC44">
            <v>0.11700000000000001</v>
          </cell>
          <cell r="KD44">
            <v>0.1</v>
          </cell>
          <cell r="KE44">
            <v>1.7000000000000001E-2</v>
          </cell>
          <cell r="KF44">
            <v>171.048</v>
          </cell>
          <cell r="KG44">
            <v>146.18200000000002</v>
          </cell>
          <cell r="KH44">
            <v>24.866000000000003</v>
          </cell>
        </row>
        <row r="45">
          <cell r="AN45" t="str">
            <v>Fire - Total42369</v>
          </cell>
          <cell r="AO45" t="str">
            <v>FT</v>
          </cell>
          <cell r="AP45">
            <v>42369</v>
          </cell>
          <cell r="AQ45">
            <v>1563887617.6199999</v>
          </cell>
          <cell r="AR45">
            <v>1.8980999999999999</v>
          </cell>
          <cell r="AS45">
            <v>1</v>
          </cell>
          <cell r="AT45">
            <v>2968415087</v>
          </cell>
          <cell r="AU45">
            <v>128152053.92</v>
          </cell>
          <cell r="AV45">
            <v>1.07639</v>
          </cell>
          <cell r="AW45">
            <v>2.7757000000000001</v>
          </cell>
          <cell r="AX45">
            <v>1</v>
          </cell>
          <cell r="AY45">
            <v>382884469.47000003</v>
          </cell>
          <cell r="AZ45">
            <v>0.129</v>
          </cell>
          <cell r="BA45">
            <v>0</v>
          </cell>
          <cell r="BB45">
            <v>0.125</v>
          </cell>
          <cell r="CC45" t="str">
            <v>All PerilsCC108Linear RegressionEarned</v>
          </cell>
          <cell r="CD45" t="str">
            <v>ALL_COVS</v>
          </cell>
          <cell r="CE45" t="str">
            <v>CC</v>
          </cell>
          <cell r="CF45" t="str">
            <v>Linear Regression</v>
          </cell>
          <cell r="CG45" t="str">
            <v>Earned</v>
          </cell>
          <cell r="CH45">
            <v>108</v>
          </cell>
          <cell r="CI45">
            <v>2.7E-2</v>
          </cell>
          <cell r="CK45" t="str">
            <v>All Perils</v>
          </cell>
          <cell r="CU45" t="str">
            <v>All PerilsCC41791</v>
          </cell>
          <cell r="CV45" t="str">
            <v>ALL</v>
          </cell>
          <cell r="CW45" t="str">
            <v>CC</v>
          </cell>
          <cell r="CX45">
            <v>41791</v>
          </cell>
          <cell r="CY45">
            <v>1336</v>
          </cell>
          <cell r="CZ45">
            <v>1339.67</v>
          </cell>
          <cell r="DB45" t="str">
            <v>CrimeLoss and Paid DCCCombined41639120-Ult</v>
          </cell>
          <cell r="DC45" t="str">
            <v>CrimeLoss and Paid DCCCombined2013</v>
          </cell>
          <cell r="DD45" t="str">
            <v>CrimeCombined2013Ult</v>
          </cell>
          <cell r="DE45" t="str">
            <v>CR</v>
          </cell>
          <cell r="DF45" t="str">
            <v>Combined Incurred Loss and Paid DCC</v>
          </cell>
          <cell r="DG45" t="str">
            <v>Combined</v>
          </cell>
          <cell r="DH45">
            <v>41639</v>
          </cell>
          <cell r="DI45">
            <v>120</v>
          </cell>
          <cell r="DJ45" t="str">
            <v>Ult</v>
          </cell>
          <cell r="DK45">
            <v>1</v>
          </cell>
          <cell r="DL45">
            <v>32452147.600000001</v>
          </cell>
          <cell r="DN45" t="str">
            <v>Manual Entry</v>
          </cell>
          <cell r="DO45">
            <v>32452147.600000001</v>
          </cell>
          <cell r="DV45" t="str">
            <v>Wind/HailCombined4419624</v>
          </cell>
          <cell r="DW45" t="str">
            <v>Wind/HailCombined202024</v>
          </cell>
          <cell r="DX45" t="str">
            <v>Wind/HailCombined202024</v>
          </cell>
          <cell r="DY45" t="str">
            <v>WH</v>
          </cell>
          <cell r="DZ45" t="str">
            <v>CASE_INCRD_AMT_AND_PAID_DCC_AMT</v>
          </cell>
          <cell r="EA45">
            <v>44196</v>
          </cell>
          <cell r="EB45">
            <v>24</v>
          </cell>
          <cell r="EC45">
            <v>16122732.6</v>
          </cell>
          <cell r="EE45" t="str">
            <v>Wind/HailCombined4383024-36</v>
          </cell>
          <cell r="EF45" t="str">
            <v>WH</v>
          </cell>
          <cell r="EG45" t="str">
            <v>CASE_INCRD_AMT_AND_PAID_DCC_AMT</v>
          </cell>
          <cell r="EH45">
            <v>43830</v>
          </cell>
          <cell r="EI45">
            <v>24</v>
          </cell>
          <cell r="EJ45">
            <v>36</v>
          </cell>
          <cell r="EK45">
            <v>1.0638000000000001</v>
          </cell>
          <cell r="EM45" t="str">
            <v>Section IICombinedLatest Diagonal12-24</v>
          </cell>
          <cell r="EN45" t="str">
            <v>SEC2</v>
          </cell>
          <cell r="EO45" t="str">
            <v>CASE_INCRD_AMT_AND_PAID_DCC_AMT</v>
          </cell>
          <cell r="EP45" t="str">
            <v>Latest Diagonal</v>
          </cell>
          <cell r="EQ45">
            <v>12</v>
          </cell>
          <cell r="ER45">
            <v>24</v>
          </cell>
          <cell r="ES45">
            <v>2.8565999999999998</v>
          </cell>
          <cell r="EU45" t="str">
            <v>CrimeCCSeverity48Exponential RegressionPaid</v>
          </cell>
          <cell r="EV45" t="str">
            <v>CR</v>
          </cell>
          <cell r="EW45" t="str">
            <v>CC</v>
          </cell>
          <cell r="EX45" t="str">
            <v>Severity</v>
          </cell>
          <cell r="EY45" t="str">
            <v>Exponential Regression</v>
          </cell>
          <cell r="EZ45" t="str">
            <v>Paid</v>
          </cell>
          <cell r="FA45">
            <v>48</v>
          </cell>
          <cell r="FB45">
            <v>0.14599999999999999</v>
          </cell>
          <cell r="FD45" t="str">
            <v/>
          </cell>
          <cell r="FO45" t="str">
            <v>Fire - TotalCA41699</v>
          </cell>
          <cell r="FP45" t="str">
            <v>FT</v>
          </cell>
          <cell r="FQ45" t="str">
            <v>CA</v>
          </cell>
          <cell r="FR45">
            <v>41699</v>
          </cell>
          <cell r="FS45">
            <v>0.17100000000000001</v>
          </cell>
          <cell r="FT45">
            <v>63561.4</v>
          </cell>
          <cell r="FU45">
            <v>108.69</v>
          </cell>
          <cell r="FV45" t="str">
            <v>N</v>
          </cell>
          <cell r="FW45">
            <v>0.16650000000000001</v>
          </cell>
          <cell r="FX45">
            <v>62942.94</v>
          </cell>
          <cell r="FY45">
            <v>104.8</v>
          </cell>
          <cell r="FZ45" t="str">
            <v>N</v>
          </cell>
          <cell r="GB45" t="str">
            <v>All PerilsCA84Exponential Regression</v>
          </cell>
          <cell r="GC45" t="str">
            <v>ALL_COVS</v>
          </cell>
          <cell r="GD45" t="str">
            <v>CA</v>
          </cell>
          <cell r="GE45" t="str">
            <v>Exponential Regression</v>
          </cell>
          <cell r="GF45">
            <v>84</v>
          </cell>
          <cell r="GG45">
            <v>1.7000000000000001E-2</v>
          </cell>
          <cell r="GI45" t="str">
            <v>All Perils</v>
          </cell>
          <cell r="GR45" t="str">
            <v>All PerilsCA44743</v>
          </cell>
          <cell r="GS45" t="str">
            <v>ALL</v>
          </cell>
          <cell r="GT45" t="str">
            <v>CA</v>
          </cell>
          <cell r="GU45">
            <v>44743</v>
          </cell>
          <cell r="GV45">
            <v>1223299</v>
          </cell>
          <cell r="HH45" t="str">
            <v>All PerilsCAAverageCaseIncurredAvg24</v>
          </cell>
          <cell r="HI45" t="str">
            <v>ALL</v>
          </cell>
          <cell r="HJ45" t="str">
            <v>Non-Cat A&amp;O as % of Loss &amp; DCC</v>
          </cell>
          <cell r="HK45" t="str">
            <v>CA</v>
          </cell>
          <cell r="HL45" t="str">
            <v>Average</v>
          </cell>
          <cell r="HM45" t="str">
            <v>CaseIncurredAvg</v>
          </cell>
          <cell r="HN45">
            <v>24</v>
          </cell>
          <cell r="HO45">
            <v>8.4000000000000005E-2</v>
          </cell>
          <cell r="HQ45" t="str">
            <v>All PerilsCC43466</v>
          </cell>
          <cell r="HR45" t="str">
            <v>ALL</v>
          </cell>
          <cell r="HS45" t="str">
            <v>CC</v>
          </cell>
          <cell r="HT45">
            <v>43466</v>
          </cell>
          <cell r="HU45">
            <v>0.14400000000000002</v>
          </cell>
          <cell r="HV45">
            <v>0.13900000000000001</v>
          </cell>
          <cell r="HW45">
            <v>0.111</v>
          </cell>
          <cell r="HX45">
            <v>0.10500000000000001</v>
          </cell>
          <cell r="HY45">
            <v>801522739.75</v>
          </cell>
          <cell r="HZ45">
            <v>784561521.04999995</v>
          </cell>
          <cell r="IA45">
            <v>1116812617.48</v>
          </cell>
          <cell r="IB45">
            <v>1061326904.78</v>
          </cell>
          <cell r="IC45">
            <v>7.5999999999999998E-2</v>
          </cell>
          <cell r="ID45">
            <v>7.2000000000000008E-2</v>
          </cell>
          <cell r="IL45" t="str">
            <v>Cred12Exponential Regression</v>
          </cell>
          <cell r="IM45" t="str">
            <v>Cred</v>
          </cell>
          <cell r="IN45" t="str">
            <v>Exponential Regression</v>
          </cell>
          <cell r="IO45">
            <v>12</v>
          </cell>
          <cell r="IP45">
            <v>6.5000000000000002E-2</v>
          </cell>
          <cell r="IZ45" t="str">
            <v>CC42767</v>
          </cell>
          <cell r="JA45" t="str">
            <v>CC</v>
          </cell>
          <cell r="JB45">
            <v>42767</v>
          </cell>
          <cell r="JC45">
            <v>3436827440.8099999</v>
          </cell>
          <cell r="JD45">
            <v>12575104</v>
          </cell>
          <cell r="JE45">
            <v>273.30409679395098</v>
          </cell>
          <cell r="JN45" t="str">
            <v>Fixed Expense DollarsCCAverage84</v>
          </cell>
          <cell r="JO45" t="str">
            <v>Fixed Expense Dollars</v>
          </cell>
          <cell r="JP45" t="str">
            <v>CC</v>
          </cell>
          <cell r="JQ45" t="str">
            <v>Average</v>
          </cell>
          <cell r="JR45">
            <v>84</v>
          </cell>
          <cell r="JS45">
            <v>1715033333.78</v>
          </cell>
          <cell r="JU45" t="str">
            <v>CC45047</v>
          </cell>
          <cell r="JV45" t="str">
            <v>CC</v>
          </cell>
          <cell r="JW45">
            <v>45047</v>
          </cell>
          <cell r="JX45">
            <v>0.114</v>
          </cell>
          <cell r="JY45">
            <v>2.5000000000000001E-2</v>
          </cell>
          <cell r="JZ45">
            <v>1827040372.3699999</v>
          </cell>
          <cell r="KA45">
            <v>1498238048.22</v>
          </cell>
          <cell r="KB45">
            <v>328802324.14999998</v>
          </cell>
          <cell r="KC45">
            <v>0.09</v>
          </cell>
          <cell r="KD45">
            <v>7.3999999999999996E-2</v>
          </cell>
          <cell r="KE45">
            <v>1.6E-2</v>
          </cell>
          <cell r="KF45">
            <v>129.989</v>
          </cell>
          <cell r="KG45">
            <v>106.595</v>
          </cell>
          <cell r="KH45">
            <v>23.393000000000001</v>
          </cell>
        </row>
        <row r="46">
          <cell r="AN46" t="str">
            <v>Wind/Hail42004</v>
          </cell>
          <cell r="AO46" t="str">
            <v>WH</v>
          </cell>
          <cell r="AP46">
            <v>42004</v>
          </cell>
          <cell r="AQ46">
            <v>1477064842.04</v>
          </cell>
          <cell r="AR46">
            <v>2.0404</v>
          </cell>
          <cell r="AS46">
            <v>1</v>
          </cell>
          <cell r="AT46">
            <v>3013803103.6999998</v>
          </cell>
          <cell r="AU46">
            <v>7660609.0099999998</v>
          </cell>
          <cell r="AV46">
            <v>1.07639</v>
          </cell>
          <cell r="AW46">
            <v>2.5306000000000002</v>
          </cell>
          <cell r="AX46">
            <v>1</v>
          </cell>
          <cell r="AY46">
            <v>20866828.899999999</v>
          </cell>
          <cell r="AZ46">
            <v>7.0000000000000001E-3</v>
          </cell>
          <cell r="BA46">
            <v>0</v>
          </cell>
          <cell r="BB46">
            <v>1.2E-2</v>
          </cell>
          <cell r="CC46" t="str">
            <v>All PerilsCC108Linear RegressionWritten</v>
          </cell>
          <cell r="CD46" t="str">
            <v>ALL_COVS</v>
          </cell>
          <cell r="CE46" t="str">
            <v>CC</v>
          </cell>
          <cell r="CF46" t="str">
            <v>Linear Regression</v>
          </cell>
          <cell r="CG46" t="str">
            <v>Written</v>
          </cell>
          <cell r="CH46">
            <v>108</v>
          </cell>
          <cell r="CI46">
            <v>2.9000000000000001E-2</v>
          </cell>
          <cell r="CK46" t="str">
            <v>All Perils</v>
          </cell>
          <cell r="CU46" t="str">
            <v>All PerilsCC42401</v>
          </cell>
          <cell r="CV46" t="str">
            <v>ALL</v>
          </cell>
          <cell r="CW46" t="str">
            <v>CC</v>
          </cell>
          <cell r="CX46">
            <v>42401</v>
          </cell>
          <cell r="CY46">
            <v>1360.56</v>
          </cell>
          <cell r="CZ46">
            <v>1363.9</v>
          </cell>
          <cell r="DB46" t="str">
            <v>Wind/HailLoss and Paid DCCCombined4419684-96</v>
          </cell>
          <cell r="DC46" t="str">
            <v>Wind/HailLoss and Paid DCCCombined2020</v>
          </cell>
          <cell r="DD46" t="str">
            <v>Wind/HailCombined202096</v>
          </cell>
          <cell r="DE46" t="str">
            <v>WH</v>
          </cell>
          <cell r="DF46" t="str">
            <v>Combined Incurred Loss and Paid DCC</v>
          </cell>
          <cell r="DG46" t="str">
            <v>Combined</v>
          </cell>
          <cell r="DH46">
            <v>44196</v>
          </cell>
          <cell r="DI46">
            <v>84</v>
          </cell>
          <cell r="DJ46" t="str">
            <v>96</v>
          </cell>
          <cell r="DK46">
            <v>1</v>
          </cell>
          <cell r="DL46">
            <v>16709323.100648001</v>
          </cell>
          <cell r="DN46" t="str">
            <v>5 yr Olympic</v>
          </cell>
          <cell r="DO46">
            <v>16709323.100648001</v>
          </cell>
          <cell r="DV46" t="str">
            <v>Wind/HailCombined4419636</v>
          </cell>
          <cell r="DW46" t="str">
            <v>Wind/HailCombined202036</v>
          </cell>
          <cell r="DX46" t="str">
            <v>Wind/HailCombined202036</v>
          </cell>
          <cell r="DY46" t="str">
            <v>WH</v>
          </cell>
          <cell r="DZ46" t="str">
            <v>CASE_INCRD_AMT_AND_PAID_DCC_AMT</v>
          </cell>
          <cell r="EA46">
            <v>44196</v>
          </cell>
          <cell r="EB46">
            <v>36</v>
          </cell>
          <cell r="EC46">
            <v>16590808.43</v>
          </cell>
          <cell r="EE46" t="str">
            <v>Wind/HailCombined4383036-48</v>
          </cell>
          <cell r="EF46" t="str">
            <v>WH</v>
          </cell>
          <cell r="EG46" t="str">
            <v>CASE_INCRD_AMT_AND_PAID_DCC_AMT</v>
          </cell>
          <cell r="EH46">
            <v>43830</v>
          </cell>
          <cell r="EI46">
            <v>36</v>
          </cell>
          <cell r="EJ46">
            <v>48</v>
          </cell>
          <cell r="EK46">
            <v>1.0288999999999999</v>
          </cell>
          <cell r="EM46" t="str">
            <v>Section IICombinedLatest Diagonal24-36</v>
          </cell>
          <cell r="EN46" t="str">
            <v>SEC2</v>
          </cell>
          <cell r="EO46" t="str">
            <v>CASE_INCRD_AMT_AND_PAID_DCC_AMT</v>
          </cell>
          <cell r="EP46" t="str">
            <v>Latest Diagonal</v>
          </cell>
          <cell r="EQ46">
            <v>24</v>
          </cell>
          <cell r="ER46">
            <v>36</v>
          </cell>
          <cell r="ES46">
            <v>1.5995999999999999</v>
          </cell>
          <cell r="EU46" t="str">
            <v>CrimeCCFrequency Per 10060Exponential RegressionCaseIncurred</v>
          </cell>
          <cell r="EV46" t="str">
            <v>CR</v>
          </cell>
          <cell r="EW46" t="str">
            <v>CC</v>
          </cell>
          <cell r="EX46" t="str">
            <v>Frequency Per 100</v>
          </cell>
          <cell r="EY46" t="str">
            <v>Exponential Regression</v>
          </cell>
          <cell r="EZ46" t="str">
            <v>CaseIncurred</v>
          </cell>
          <cell r="FA46">
            <v>60</v>
          </cell>
          <cell r="FB46">
            <v>-0.154</v>
          </cell>
          <cell r="FD46" t="str">
            <v/>
          </cell>
          <cell r="FO46" t="str">
            <v>All PerilsCA41699</v>
          </cell>
          <cell r="FP46" t="str">
            <v>FT_WH_OEC_CR_SEC2</v>
          </cell>
          <cell r="FQ46" t="str">
            <v>CA</v>
          </cell>
          <cell r="FR46">
            <v>41699</v>
          </cell>
          <cell r="FS46">
            <v>3.4102999999999999</v>
          </cell>
          <cell r="FT46">
            <v>11987.51</v>
          </cell>
          <cell r="FU46">
            <v>408.81</v>
          </cell>
          <cell r="FV46" t="str">
            <v>N</v>
          </cell>
          <cell r="FW46">
            <v>3.3309000000000002</v>
          </cell>
          <cell r="FX46">
            <v>11822.93</v>
          </cell>
          <cell r="FY46">
            <v>393.81</v>
          </cell>
          <cell r="FZ46" t="str">
            <v>N</v>
          </cell>
          <cell r="GB46" t="str">
            <v>All PerilsCA108Exponential Regression</v>
          </cell>
          <cell r="GC46" t="str">
            <v>ALL_COVS</v>
          </cell>
          <cell r="GD46" t="str">
            <v>CA</v>
          </cell>
          <cell r="GE46" t="str">
            <v>Exponential Regression</v>
          </cell>
          <cell r="GF46">
            <v>108</v>
          </cell>
          <cell r="GG46">
            <v>1.2999999999999999E-2</v>
          </cell>
          <cell r="GI46" t="str">
            <v>All Perils</v>
          </cell>
          <cell r="GR46" t="str">
            <v>All PerilsCA41671</v>
          </cell>
          <cell r="GS46" t="str">
            <v>ALL</v>
          </cell>
          <cell r="GT46" t="str">
            <v>CA</v>
          </cell>
          <cell r="GU46">
            <v>41671</v>
          </cell>
          <cell r="GV46">
            <v>1106837</v>
          </cell>
          <cell r="HH46" t="str">
            <v>All PerilsCAAverageIncurredAvg24</v>
          </cell>
          <cell r="HI46" t="str">
            <v>ALL</v>
          </cell>
          <cell r="HJ46" t="str">
            <v>Non-Cat A&amp;O as % of Loss &amp; DCC</v>
          </cell>
          <cell r="HK46" t="str">
            <v>CA</v>
          </cell>
          <cell r="HL46" t="str">
            <v>Average</v>
          </cell>
          <cell r="HM46" t="str">
            <v>IncurredAvg</v>
          </cell>
          <cell r="HN46">
            <v>24</v>
          </cell>
          <cell r="HO46">
            <v>8.4000000000000005E-2</v>
          </cell>
          <cell r="HQ46" t="str">
            <v>All PerilsCC41821</v>
          </cell>
          <cell r="HR46" t="str">
            <v>ALL</v>
          </cell>
          <cell r="HS46" t="str">
            <v>CC</v>
          </cell>
          <cell r="HT46">
            <v>41821</v>
          </cell>
          <cell r="HU46">
            <v>0.186</v>
          </cell>
          <cell r="HV46">
            <v>0.20899999999999999</v>
          </cell>
          <cell r="HW46">
            <v>0.157</v>
          </cell>
          <cell r="HX46">
            <v>0.17600000000000002</v>
          </cell>
          <cell r="HY46">
            <v>888239801.00999999</v>
          </cell>
          <cell r="HZ46">
            <v>988717609.26999998</v>
          </cell>
          <cell r="IA46">
            <v>1141397530.6900001</v>
          </cell>
          <cell r="IB46">
            <v>1272659597.23</v>
          </cell>
          <cell r="IC46">
            <v>8.3000000000000004E-2</v>
          </cell>
          <cell r="ID46">
            <v>9.2999999999999999E-2</v>
          </cell>
          <cell r="IL46" t="str">
            <v>Cred24Exponential Regression</v>
          </cell>
          <cell r="IM46" t="str">
            <v>Cred</v>
          </cell>
          <cell r="IN46" t="str">
            <v>Exponential Regression</v>
          </cell>
          <cell r="IO46">
            <v>24</v>
          </cell>
          <cell r="IP46">
            <v>9.7000000000000003E-2</v>
          </cell>
          <cell r="IZ46" t="str">
            <v>CA43132</v>
          </cell>
          <cell r="JA46" t="str">
            <v>CA</v>
          </cell>
          <cell r="JB46">
            <v>43132</v>
          </cell>
          <cell r="JC46">
            <v>491529227.72000003</v>
          </cell>
          <cell r="JD46">
            <v>1133753</v>
          </cell>
          <cell r="JE46">
            <v>433.54172180360274</v>
          </cell>
          <cell r="JN46" t="str">
            <v>TaxesCCAverage84</v>
          </cell>
          <cell r="JO46" t="str">
            <v>Taxes</v>
          </cell>
          <cell r="JP46" t="str">
            <v>CC</v>
          </cell>
          <cell r="JQ46" t="str">
            <v>Average</v>
          </cell>
          <cell r="JR46">
            <v>84</v>
          </cell>
          <cell r="JS46">
            <v>2.5000000000000001E-2</v>
          </cell>
          <cell r="JU46" t="str">
            <v>CC41852</v>
          </cell>
          <cell r="JV46" t="str">
            <v>CC</v>
          </cell>
          <cell r="JW46">
            <v>41852</v>
          </cell>
          <cell r="JX46">
            <v>0.124</v>
          </cell>
          <cell r="JY46">
            <v>2.5000000000000001E-2</v>
          </cell>
          <cell r="JZ46">
            <v>1516661110.97</v>
          </cell>
          <cell r="KA46">
            <v>1208807624.9200001</v>
          </cell>
          <cell r="KB46">
            <v>307853486.05000001</v>
          </cell>
          <cell r="KC46">
            <v>0.11</v>
          </cell>
          <cell r="KD46">
            <v>8.8000000000000009E-2</v>
          </cell>
          <cell r="KE46">
            <v>2.1999999999999999E-2</v>
          </cell>
          <cell r="KF46">
            <v>120.28200000000001</v>
          </cell>
          <cell r="KG46">
            <v>95.867000000000004</v>
          </cell>
          <cell r="KH46">
            <v>24.415000000000003</v>
          </cell>
        </row>
        <row r="47">
          <cell r="AN47" t="str">
            <v>Wind/Hail45291</v>
          </cell>
          <cell r="AO47" t="str">
            <v>WH</v>
          </cell>
          <cell r="AP47">
            <v>45291</v>
          </cell>
          <cell r="AQ47">
            <v>2748265447.4299998</v>
          </cell>
          <cell r="AR47">
            <v>1.0638000000000001</v>
          </cell>
          <cell r="AS47">
            <v>1</v>
          </cell>
          <cell r="AT47">
            <v>2923604782.98</v>
          </cell>
          <cell r="AU47">
            <v>28135022.190000001</v>
          </cell>
          <cell r="AV47">
            <v>1.07639</v>
          </cell>
          <cell r="AW47">
            <v>1.224</v>
          </cell>
          <cell r="AX47">
            <v>1</v>
          </cell>
          <cell r="AY47">
            <v>37067930</v>
          </cell>
          <cell r="AZ47">
            <v>1.2999999999999999E-2</v>
          </cell>
          <cell r="BA47">
            <v>0.2</v>
          </cell>
          <cell r="BB47">
            <v>1.2E-2</v>
          </cell>
          <cell r="CC47" t="str">
            <v>All PerilsCC120Linear RegressionEarned</v>
          </cell>
          <cell r="CD47" t="str">
            <v>ALL_COVS</v>
          </cell>
          <cell r="CE47" t="str">
            <v>CC</v>
          </cell>
          <cell r="CF47" t="str">
            <v>Linear Regression</v>
          </cell>
          <cell r="CG47" t="str">
            <v>Earned</v>
          </cell>
          <cell r="CH47">
            <v>120</v>
          </cell>
          <cell r="CI47">
            <v>2.4E-2</v>
          </cell>
          <cell r="CK47" t="str">
            <v>All Perils</v>
          </cell>
          <cell r="CU47" t="str">
            <v>All PerilsCC41883</v>
          </cell>
          <cell r="CV47" t="str">
            <v>ALL</v>
          </cell>
          <cell r="CW47" t="str">
            <v>CC</v>
          </cell>
          <cell r="CX47">
            <v>41883</v>
          </cell>
          <cell r="CY47">
            <v>1337.64</v>
          </cell>
          <cell r="CZ47">
            <v>1342.21</v>
          </cell>
          <cell r="DB47" t="str">
            <v>Fire - TotalLoss and Paid DCCCombined4383060-72</v>
          </cell>
          <cell r="DC47" t="str">
            <v>Fire - TotalLoss and Paid DCCCombined2019</v>
          </cell>
          <cell r="DD47" t="str">
            <v>Fire - TotalCombined201972</v>
          </cell>
          <cell r="DE47" t="str">
            <v>FT</v>
          </cell>
          <cell r="DF47" t="str">
            <v>Combined Incurred Loss and Paid DCC</v>
          </cell>
          <cell r="DG47" t="str">
            <v>Combined</v>
          </cell>
          <cell r="DH47">
            <v>43830</v>
          </cell>
          <cell r="DI47">
            <v>60</v>
          </cell>
          <cell r="DJ47" t="str">
            <v>72</v>
          </cell>
          <cell r="DK47">
            <v>0.998</v>
          </cell>
          <cell r="DL47">
            <v>159066078.16261929</v>
          </cell>
          <cell r="DN47" t="str">
            <v>5 yr Olympic</v>
          </cell>
          <cell r="DO47">
            <v>159066078.16261929</v>
          </cell>
          <cell r="DV47" t="str">
            <v>Wind/HailCombined4419648</v>
          </cell>
          <cell r="DW47" t="str">
            <v>Wind/HailCombined202048</v>
          </cell>
          <cell r="DX47" t="str">
            <v>Wind/HailCombined202048</v>
          </cell>
          <cell r="DY47" t="str">
            <v>WH</v>
          </cell>
          <cell r="DZ47" t="str">
            <v>CASE_INCRD_AMT_AND_PAID_DCC_AMT</v>
          </cell>
          <cell r="EA47">
            <v>44196</v>
          </cell>
          <cell r="EB47">
            <v>48</v>
          </cell>
          <cell r="EC47">
            <v>16679300.359999999</v>
          </cell>
          <cell r="EE47" t="str">
            <v>Wind/HailCombined4383048-60</v>
          </cell>
          <cell r="EF47" t="str">
            <v>WH</v>
          </cell>
          <cell r="EG47" t="str">
            <v>CASE_INCRD_AMT_AND_PAID_DCC_AMT</v>
          </cell>
          <cell r="EH47">
            <v>43830</v>
          </cell>
          <cell r="EI47">
            <v>48</v>
          </cell>
          <cell r="EJ47">
            <v>60</v>
          </cell>
          <cell r="EK47">
            <v>1.0128999999999999</v>
          </cell>
          <cell r="EM47" t="str">
            <v>Section IICombinedLatest Diagonal36-48</v>
          </cell>
          <cell r="EN47" t="str">
            <v>SEC2</v>
          </cell>
          <cell r="EO47" t="str">
            <v>CASE_INCRD_AMT_AND_PAID_DCC_AMT</v>
          </cell>
          <cell r="EP47" t="str">
            <v>Latest Diagonal</v>
          </cell>
          <cell r="EQ47">
            <v>36</v>
          </cell>
          <cell r="ER47">
            <v>48</v>
          </cell>
          <cell r="ES47">
            <v>1.2928999999999999</v>
          </cell>
          <cell r="EU47" t="str">
            <v>CrimeCCPure Premium60Exponential RegressionCaseIncurred</v>
          </cell>
          <cell r="EV47" t="str">
            <v>CR</v>
          </cell>
          <cell r="EW47" t="str">
            <v>CC</v>
          </cell>
          <cell r="EX47" t="str">
            <v>Pure Premium</v>
          </cell>
          <cell r="EY47" t="str">
            <v>Exponential Regression</v>
          </cell>
          <cell r="EZ47" t="str">
            <v>CaseIncurred</v>
          </cell>
          <cell r="FA47">
            <v>60</v>
          </cell>
          <cell r="FB47">
            <v>-3.5999999999999997E-2</v>
          </cell>
          <cell r="FD47" t="str">
            <v/>
          </cell>
          <cell r="FO47" t="str">
            <v>OECCA41699</v>
          </cell>
          <cell r="FP47" t="str">
            <v>OEC</v>
          </cell>
          <cell r="FQ47" t="str">
            <v>CA</v>
          </cell>
          <cell r="FR47">
            <v>41699</v>
          </cell>
          <cell r="FS47">
            <v>1.5161</v>
          </cell>
          <cell r="FT47">
            <v>12332.3</v>
          </cell>
          <cell r="FU47">
            <v>186.97</v>
          </cell>
          <cell r="FV47" t="str">
            <v>N</v>
          </cell>
          <cell r="FW47">
            <v>1.486</v>
          </cell>
          <cell r="FX47">
            <v>12330.42</v>
          </cell>
          <cell r="FY47">
            <v>183.23</v>
          </cell>
          <cell r="FZ47" t="str">
            <v>N</v>
          </cell>
          <cell r="GB47" t="str">
            <v>All PerilsCA120Exponential Regression</v>
          </cell>
          <cell r="GC47" t="str">
            <v>ALL_COVS</v>
          </cell>
          <cell r="GD47" t="str">
            <v>CA</v>
          </cell>
          <cell r="GE47" t="str">
            <v>Exponential Regression</v>
          </cell>
          <cell r="GF47">
            <v>120</v>
          </cell>
          <cell r="GG47">
            <v>1.2E-2</v>
          </cell>
          <cell r="GI47" t="str">
            <v>All Perils</v>
          </cell>
          <cell r="GR47" t="str">
            <v>All PerilsCA45170</v>
          </cell>
          <cell r="GS47" t="str">
            <v>ALL</v>
          </cell>
          <cell r="GT47" t="str">
            <v>CA</v>
          </cell>
          <cell r="GU47">
            <v>45170</v>
          </cell>
          <cell r="GV47">
            <v>1246333</v>
          </cell>
          <cell r="HH47" t="str">
            <v>All PerilsCAAveragePaidAvg24</v>
          </cell>
          <cell r="HI47" t="str">
            <v>ALL</v>
          </cell>
          <cell r="HJ47" t="str">
            <v>Non-Cat A&amp;O as % of Loss &amp; DCC</v>
          </cell>
          <cell r="HK47" t="str">
            <v>CA</v>
          </cell>
          <cell r="HL47" t="str">
            <v>Average</v>
          </cell>
          <cell r="HM47" t="str">
            <v>PaidAvg</v>
          </cell>
          <cell r="HN47">
            <v>24</v>
          </cell>
          <cell r="HO47">
            <v>8.8999999999999996E-2</v>
          </cell>
          <cell r="HQ47" t="str">
            <v>All PerilsCC43983</v>
          </cell>
          <cell r="HR47" t="str">
            <v>ALL</v>
          </cell>
          <cell r="HS47" t="str">
            <v>CC</v>
          </cell>
          <cell r="HT47">
            <v>43983</v>
          </cell>
          <cell r="HU47">
            <v>0.12000000000000001</v>
          </cell>
          <cell r="HV47">
            <v>0.13200000000000001</v>
          </cell>
          <cell r="HW47">
            <v>0.11</v>
          </cell>
          <cell r="HX47">
            <v>0.11900000000000001</v>
          </cell>
          <cell r="HY47">
            <v>700208151.00999999</v>
          </cell>
          <cell r="HZ47">
            <v>771911737.59000003</v>
          </cell>
          <cell r="IA47">
            <v>1072607834.7</v>
          </cell>
          <cell r="IB47">
            <v>1154611874.0999999</v>
          </cell>
          <cell r="IC47">
            <v>7.0000000000000007E-2</v>
          </cell>
          <cell r="ID47">
            <v>7.4999999999999997E-2</v>
          </cell>
          <cell r="IL47" t="str">
            <v>Cred36Exponential Regression</v>
          </cell>
          <cell r="IM47" t="str">
            <v>Cred</v>
          </cell>
          <cell r="IN47" t="str">
            <v>Exponential Regression</v>
          </cell>
          <cell r="IO47">
            <v>36</v>
          </cell>
          <cell r="IP47">
            <v>0.109</v>
          </cell>
          <cell r="IZ47" t="str">
            <v>CC44713</v>
          </cell>
          <cell r="JA47" t="str">
            <v>CC</v>
          </cell>
          <cell r="JB47">
            <v>44713</v>
          </cell>
          <cell r="JC47">
            <v>4966300698.8199997</v>
          </cell>
          <cell r="JD47">
            <v>13425784</v>
          </cell>
          <cell r="JE47">
            <v>369.90768649488177</v>
          </cell>
          <cell r="JN47" t="str">
            <v>CommissionsCCAverage108</v>
          </cell>
          <cell r="JO47" t="str">
            <v>Commissions</v>
          </cell>
          <cell r="JP47" t="str">
            <v>CC</v>
          </cell>
          <cell r="JQ47" t="str">
            <v>Average</v>
          </cell>
          <cell r="JR47">
            <v>108</v>
          </cell>
          <cell r="JS47">
            <v>0.11700000000000001</v>
          </cell>
          <cell r="JU47" t="str">
            <v>CA43160</v>
          </cell>
          <cell r="JV47" t="str">
            <v>CA</v>
          </cell>
          <cell r="JW47">
            <v>43160</v>
          </cell>
          <cell r="JX47">
            <v>0.11600000000000001</v>
          </cell>
          <cell r="JY47">
            <v>2.5000000000000001E-2</v>
          </cell>
          <cell r="JZ47">
            <v>137284195.58000001</v>
          </cell>
          <cell r="KA47">
            <v>116134285.73</v>
          </cell>
          <cell r="KB47">
            <v>21149909.850000001</v>
          </cell>
          <cell r="KC47">
            <v>0.13400000000000001</v>
          </cell>
          <cell r="KD47">
            <v>0.113</v>
          </cell>
          <cell r="KE47">
            <v>2.1000000000000001E-2</v>
          </cell>
          <cell r="KF47">
            <v>120.74900000000001</v>
          </cell>
          <cell r="KG47">
            <v>102.14700000000001</v>
          </cell>
          <cell r="KH47">
            <v>18.603000000000002</v>
          </cell>
        </row>
        <row r="48">
          <cell r="AN48" t="str">
            <v>Wind/Hail44926</v>
          </cell>
          <cell r="AO48" t="str">
            <v>WH</v>
          </cell>
          <cell r="AP48">
            <v>44926</v>
          </cell>
          <cell r="AQ48">
            <v>2536434762.1500001</v>
          </cell>
          <cell r="AR48">
            <v>1.1435999999999999</v>
          </cell>
          <cell r="AS48">
            <v>1</v>
          </cell>
          <cell r="AT48">
            <v>2900666793.9899998</v>
          </cell>
          <cell r="AU48">
            <v>19346025.32</v>
          </cell>
          <cell r="AV48">
            <v>1.07639</v>
          </cell>
          <cell r="AW48">
            <v>1.3268</v>
          </cell>
          <cell r="AX48">
            <v>1</v>
          </cell>
          <cell r="AY48">
            <v>27629108.32</v>
          </cell>
          <cell r="AZ48">
            <v>0.01</v>
          </cell>
          <cell r="BA48">
            <v>0.2</v>
          </cell>
          <cell r="BB48">
            <v>1.2E-2</v>
          </cell>
          <cell r="CC48" t="str">
            <v>All PerilsCC120Linear RegressionWritten</v>
          </cell>
          <cell r="CD48" t="str">
            <v>ALL_COVS</v>
          </cell>
          <cell r="CE48" t="str">
            <v>CC</v>
          </cell>
          <cell r="CF48" t="str">
            <v>Linear Regression</v>
          </cell>
          <cell r="CG48" t="str">
            <v>Written</v>
          </cell>
          <cell r="CH48">
            <v>120</v>
          </cell>
          <cell r="CI48">
            <v>2.5999999999999999E-2</v>
          </cell>
          <cell r="CK48" t="str">
            <v>All Perils</v>
          </cell>
          <cell r="CU48" t="str">
            <v>All PerilsCA41883</v>
          </cell>
          <cell r="CV48" t="str">
            <v>ALL</v>
          </cell>
          <cell r="CW48" t="str">
            <v>CA</v>
          </cell>
          <cell r="CX48">
            <v>41883</v>
          </cell>
          <cell r="CY48">
            <v>1320.44</v>
          </cell>
          <cell r="CZ48">
            <v>1337.96</v>
          </cell>
          <cell r="DB48" t="str">
            <v>CrimeLoss and Paid DCCCombined42004120-Ult</v>
          </cell>
          <cell r="DC48" t="str">
            <v>CrimeLoss and Paid DCCCombined2014</v>
          </cell>
          <cell r="DD48" t="str">
            <v>CrimeCombined2014Ult</v>
          </cell>
          <cell r="DE48" t="str">
            <v>CR</v>
          </cell>
          <cell r="DF48" t="str">
            <v>Combined Incurred Loss and Paid DCC</v>
          </cell>
          <cell r="DG48" t="str">
            <v>Combined</v>
          </cell>
          <cell r="DH48">
            <v>42004</v>
          </cell>
          <cell r="DI48">
            <v>120</v>
          </cell>
          <cell r="DJ48" t="str">
            <v>Ult</v>
          </cell>
          <cell r="DK48">
            <v>1</v>
          </cell>
          <cell r="DL48">
            <v>27305351.100000001</v>
          </cell>
          <cell r="DN48" t="str">
            <v>Manual Entry</v>
          </cell>
          <cell r="DO48">
            <v>27305351.100000001</v>
          </cell>
          <cell r="DV48" t="str">
            <v>Fire - TotalCombined4419612</v>
          </cell>
          <cell r="DW48" t="str">
            <v>Fire - TotalCombined202012</v>
          </cell>
          <cell r="DX48" t="str">
            <v>Fire - TotalCombined202012</v>
          </cell>
          <cell r="DY48" t="str">
            <v>FT</v>
          </cell>
          <cell r="DZ48" t="str">
            <v>CASE_INCRD_AMT_AND_PAID_DCC_AMT</v>
          </cell>
          <cell r="EA48">
            <v>44196</v>
          </cell>
          <cell r="EB48">
            <v>12</v>
          </cell>
          <cell r="EC48">
            <v>139712887.56</v>
          </cell>
          <cell r="EE48" t="str">
            <v>Fire - TotalCombined4383012-24</v>
          </cell>
          <cell r="EF48" t="str">
            <v>FT</v>
          </cell>
          <cell r="EG48" t="str">
            <v>CASE_INCRD_AMT_AND_PAID_DCC_AMT</v>
          </cell>
          <cell r="EH48">
            <v>43830</v>
          </cell>
          <cell r="EI48">
            <v>12</v>
          </cell>
          <cell r="EJ48">
            <v>24</v>
          </cell>
          <cell r="EK48">
            <v>1.1679999999999999</v>
          </cell>
          <cell r="EM48" t="str">
            <v>Section IICombinedLatest Diagonal48-60</v>
          </cell>
          <cell r="EN48" t="str">
            <v>SEC2</v>
          </cell>
          <cell r="EO48" t="str">
            <v>CASE_INCRD_AMT_AND_PAID_DCC_AMT</v>
          </cell>
          <cell r="EP48" t="str">
            <v>Latest Diagonal</v>
          </cell>
          <cell r="EQ48">
            <v>48</v>
          </cell>
          <cell r="ER48">
            <v>60</v>
          </cell>
          <cell r="ES48">
            <v>1.1551</v>
          </cell>
          <cell r="EU48" t="str">
            <v>CrimeCCSeverity60Exponential RegressionCaseIncurred</v>
          </cell>
          <cell r="EV48" t="str">
            <v>CR</v>
          </cell>
          <cell r="EW48" t="str">
            <v>CC</v>
          </cell>
          <cell r="EX48" t="str">
            <v>Severity</v>
          </cell>
          <cell r="EY48" t="str">
            <v>Exponential Regression</v>
          </cell>
          <cell r="EZ48" t="str">
            <v>CaseIncurred</v>
          </cell>
          <cell r="FA48">
            <v>60</v>
          </cell>
          <cell r="FB48">
            <v>0.13900000000000001</v>
          </cell>
          <cell r="FD48" t="str">
            <v/>
          </cell>
          <cell r="FO48" t="str">
            <v>Section IICA41699</v>
          </cell>
          <cell r="FP48" t="str">
            <v>SEC2</v>
          </cell>
          <cell r="FQ48" t="str">
            <v>CA</v>
          </cell>
          <cell r="FR48">
            <v>41699</v>
          </cell>
          <cell r="FS48">
            <v>0.23139999999999999</v>
          </cell>
          <cell r="FT48">
            <v>17917.03</v>
          </cell>
          <cell r="FU48">
            <v>41.46</v>
          </cell>
          <cell r="FV48" t="str">
            <v>N</v>
          </cell>
          <cell r="FW48">
            <v>0.22170000000000001</v>
          </cell>
          <cell r="FX48">
            <v>16341.9</v>
          </cell>
          <cell r="FY48">
            <v>36.229999999999997</v>
          </cell>
          <cell r="FZ48" t="str">
            <v>N</v>
          </cell>
          <cell r="GB48" t="str">
            <v>All PerilsCred12Exponential Regression</v>
          </cell>
          <cell r="GC48" t="str">
            <v>ALL_COVS</v>
          </cell>
          <cell r="GD48" t="str">
            <v>Cred</v>
          </cell>
          <cell r="GE48" t="str">
            <v>Exponential Regression</v>
          </cell>
          <cell r="GF48">
            <v>12</v>
          </cell>
          <cell r="GG48">
            <v>3.9E-2</v>
          </cell>
          <cell r="GI48" t="str">
            <v>All Perils</v>
          </cell>
          <cell r="GR48" t="str">
            <v>All PerilsCC44958</v>
          </cell>
          <cell r="GS48" t="str">
            <v>ALL</v>
          </cell>
          <cell r="GT48" t="str">
            <v>CC</v>
          </cell>
          <cell r="GU48">
            <v>44958</v>
          </cell>
          <cell r="GV48">
            <v>13896727</v>
          </cell>
          <cell r="HH48" t="str">
            <v>All PerilsCAAverageCaseIncurredAvg36</v>
          </cell>
          <cell r="HI48" t="str">
            <v>ALL</v>
          </cell>
          <cell r="HJ48" t="str">
            <v>Non-Cat A&amp;O as % of Loss &amp; DCC</v>
          </cell>
          <cell r="HK48" t="str">
            <v>CA</v>
          </cell>
          <cell r="HL48" t="str">
            <v>Average</v>
          </cell>
          <cell r="HM48" t="str">
            <v>CaseIncurredAvg</v>
          </cell>
          <cell r="HN48">
            <v>36</v>
          </cell>
          <cell r="HO48">
            <v>8.5999999999999993E-2</v>
          </cell>
          <cell r="HQ48" t="str">
            <v>All PerilsCC42461</v>
          </cell>
          <cell r="HR48" t="str">
            <v>ALL</v>
          </cell>
          <cell r="HS48" t="str">
            <v>CC</v>
          </cell>
          <cell r="HT48">
            <v>42461</v>
          </cell>
          <cell r="HU48">
            <v>0.214</v>
          </cell>
          <cell r="HV48">
            <v>0.23</v>
          </cell>
          <cell r="HW48">
            <v>0.17400000000000002</v>
          </cell>
          <cell r="HX48">
            <v>0.186</v>
          </cell>
          <cell r="HY48">
            <v>1068321023.6900001</v>
          </cell>
          <cell r="HZ48">
            <v>1115442700.75</v>
          </cell>
          <cell r="IA48">
            <v>1276462684.3699999</v>
          </cell>
          <cell r="IB48">
            <v>1344313504.77</v>
          </cell>
          <cell r="IC48">
            <v>0.09</v>
          </cell>
          <cell r="ID48">
            <v>9.5000000000000001E-2</v>
          </cell>
          <cell r="IL48" t="str">
            <v>Cred48Exponential Regression</v>
          </cell>
          <cell r="IM48" t="str">
            <v>Cred</v>
          </cell>
          <cell r="IN48" t="str">
            <v>Exponential Regression</v>
          </cell>
          <cell r="IO48">
            <v>48</v>
          </cell>
          <cell r="IP48">
            <v>0.10299999999999999</v>
          </cell>
          <cell r="IZ48" t="str">
            <v>CA41640</v>
          </cell>
          <cell r="JA48" t="str">
            <v>CA</v>
          </cell>
          <cell r="JB48">
            <v>41640</v>
          </cell>
          <cell r="JC48">
            <v>416091171.08999997</v>
          </cell>
          <cell r="JD48">
            <v>1098463</v>
          </cell>
          <cell r="JE48">
            <v>378.79397948770236</v>
          </cell>
          <cell r="JN48" t="str">
            <v>Fixed Expenses Earned PremiumCAAverage36</v>
          </cell>
          <cell r="JO48" t="str">
            <v>Fixed Expenses Earned Premium</v>
          </cell>
          <cell r="JP48" t="str">
            <v>CA</v>
          </cell>
          <cell r="JQ48" t="str">
            <v>Average</v>
          </cell>
          <cell r="JR48">
            <v>36</v>
          </cell>
          <cell r="JS48">
            <v>0.11700000000000001</v>
          </cell>
          <cell r="JU48" t="str">
            <v>CA41730</v>
          </cell>
          <cell r="JV48" t="str">
            <v>CA</v>
          </cell>
          <cell r="JW48">
            <v>41730</v>
          </cell>
          <cell r="JX48">
            <v>0.124</v>
          </cell>
          <cell r="JY48">
            <v>2.5000000000000001E-2</v>
          </cell>
          <cell r="JZ48">
            <v>132052463.86</v>
          </cell>
          <cell r="KA48">
            <v>111075721.8</v>
          </cell>
          <cell r="KB48">
            <v>20976742.059999999</v>
          </cell>
          <cell r="KC48">
            <v>0.121</v>
          </cell>
          <cell r="KD48">
            <v>0.10200000000000001</v>
          </cell>
          <cell r="KE48">
            <v>1.9E-2</v>
          </cell>
          <cell r="KF48">
            <v>119.03400000000001</v>
          </cell>
          <cell r="KG48">
            <v>100.125</v>
          </cell>
          <cell r="KH48">
            <v>18.909000000000002</v>
          </cell>
        </row>
        <row r="49">
          <cell r="AN49" t="str">
            <v>Wind/Hail44561</v>
          </cell>
          <cell r="AO49" t="str">
            <v>WH</v>
          </cell>
          <cell r="AP49">
            <v>44561</v>
          </cell>
          <cell r="AQ49">
            <v>2232363055.4899998</v>
          </cell>
          <cell r="AR49">
            <v>1.2294</v>
          </cell>
          <cell r="AS49">
            <v>1</v>
          </cell>
          <cell r="AT49">
            <v>2744467140.4200001</v>
          </cell>
          <cell r="AU49">
            <v>17393116.289999999</v>
          </cell>
          <cell r="AV49">
            <v>1.07639</v>
          </cell>
          <cell r="AW49">
            <v>1.4381999999999999</v>
          </cell>
          <cell r="AX49">
            <v>1</v>
          </cell>
          <cell r="AY49">
            <v>26925658.879999999</v>
          </cell>
          <cell r="AZ49">
            <v>0.01</v>
          </cell>
          <cell r="BA49">
            <v>0.2</v>
          </cell>
          <cell r="BB49">
            <v>1.2E-2</v>
          </cell>
          <cell r="CC49" t="str">
            <v>All PerilsCA12Exponential RegressionEarned</v>
          </cell>
          <cell r="CD49" t="str">
            <v>ALL_COVS</v>
          </cell>
          <cell r="CE49" t="str">
            <v>CA</v>
          </cell>
          <cell r="CF49" t="str">
            <v>Exponential Regression</v>
          </cell>
          <cell r="CG49" t="str">
            <v>Earned</v>
          </cell>
          <cell r="CH49">
            <v>12</v>
          </cell>
          <cell r="CI49">
            <v>6.0999999999999999E-2</v>
          </cell>
          <cell r="CK49" t="str">
            <v>All Perils</v>
          </cell>
          <cell r="CU49" t="str">
            <v>All PerilsCC42522</v>
          </cell>
          <cell r="CV49" t="str">
            <v>ALL</v>
          </cell>
          <cell r="CW49" t="str">
            <v>CC</v>
          </cell>
          <cell r="CX49">
            <v>42522</v>
          </cell>
          <cell r="CY49">
            <v>1365.8</v>
          </cell>
          <cell r="CZ49">
            <v>1365.87</v>
          </cell>
          <cell r="DB49" t="str">
            <v>Wind/HailLoss and Paid DCCCombined4419696-108</v>
          </cell>
          <cell r="DC49" t="str">
            <v>Wind/HailLoss and Paid DCCCombined2020</v>
          </cell>
          <cell r="DD49" t="str">
            <v>Wind/HailCombined2020108</v>
          </cell>
          <cell r="DE49" t="str">
            <v>WH</v>
          </cell>
          <cell r="DF49" t="str">
            <v>Combined Incurred Loss and Paid DCC</v>
          </cell>
          <cell r="DG49" t="str">
            <v>Combined</v>
          </cell>
          <cell r="DH49">
            <v>44196</v>
          </cell>
          <cell r="DI49">
            <v>96</v>
          </cell>
          <cell r="DJ49" t="str">
            <v>108</v>
          </cell>
          <cell r="DK49">
            <v>1</v>
          </cell>
          <cell r="DL49">
            <v>16709323.100648001</v>
          </cell>
          <cell r="DN49" t="str">
            <v>5 yr Olympic</v>
          </cell>
          <cell r="DO49">
            <v>16709323.100648001</v>
          </cell>
          <cell r="DV49" t="str">
            <v>Fire - TotalCombined4419624</v>
          </cell>
          <cell r="DW49" t="str">
            <v>Fire - TotalCombined202024</v>
          </cell>
          <cell r="DX49" t="str">
            <v>Fire - TotalCombined202024</v>
          </cell>
          <cell r="DY49" t="str">
            <v>FT</v>
          </cell>
          <cell r="DZ49" t="str">
            <v>CASE_INCRD_AMT_AND_PAID_DCC_AMT</v>
          </cell>
          <cell r="EA49">
            <v>44196</v>
          </cell>
          <cell r="EB49">
            <v>24</v>
          </cell>
          <cell r="EC49">
            <v>169584785.28999999</v>
          </cell>
          <cell r="EE49" t="str">
            <v>Fire - TotalCombined4383024-36</v>
          </cell>
          <cell r="EF49" t="str">
            <v>FT</v>
          </cell>
          <cell r="EG49" t="str">
            <v>CASE_INCRD_AMT_AND_PAID_DCC_AMT</v>
          </cell>
          <cell r="EH49">
            <v>43830</v>
          </cell>
          <cell r="EI49">
            <v>24</v>
          </cell>
          <cell r="EJ49">
            <v>36</v>
          </cell>
          <cell r="EK49">
            <v>1.0261</v>
          </cell>
          <cell r="EM49" t="str">
            <v>Section IICombinedLatest Diagonal60-72</v>
          </cell>
          <cell r="EN49" t="str">
            <v>SEC2</v>
          </cell>
          <cell r="EO49" t="str">
            <v>CASE_INCRD_AMT_AND_PAID_DCC_AMT</v>
          </cell>
          <cell r="EP49" t="str">
            <v>Latest Diagonal</v>
          </cell>
          <cell r="EQ49">
            <v>60</v>
          </cell>
          <cell r="ER49">
            <v>72</v>
          </cell>
          <cell r="ES49">
            <v>1.0627</v>
          </cell>
          <cell r="EU49" t="str">
            <v>CrimeCCFrequency Per 10060Exponential RegressionPaid</v>
          </cell>
          <cell r="EV49" t="str">
            <v>CR</v>
          </cell>
          <cell r="EW49" t="str">
            <v>CC</v>
          </cell>
          <cell r="EX49" t="str">
            <v>Frequency Per 100</v>
          </cell>
          <cell r="EY49" t="str">
            <v>Exponential Regression</v>
          </cell>
          <cell r="EZ49" t="str">
            <v>Paid</v>
          </cell>
          <cell r="FA49">
            <v>60</v>
          </cell>
          <cell r="FB49">
            <v>-0.159</v>
          </cell>
          <cell r="FD49" t="str">
            <v/>
          </cell>
          <cell r="FO49" t="str">
            <v>Wind/HailCA41699</v>
          </cell>
          <cell r="FP49" t="str">
            <v>WH</v>
          </cell>
          <cell r="FQ49" t="str">
            <v>CA</v>
          </cell>
          <cell r="FR49">
            <v>41699</v>
          </cell>
          <cell r="FS49">
            <v>0.1148</v>
          </cell>
          <cell r="FT49">
            <v>3719.51</v>
          </cell>
          <cell r="FU49">
            <v>4.2699999999999996</v>
          </cell>
          <cell r="FV49" t="str">
            <v>N</v>
          </cell>
          <cell r="FW49">
            <v>0.1176</v>
          </cell>
          <cell r="FX49">
            <v>3928.57</v>
          </cell>
          <cell r="FY49">
            <v>4.62</v>
          </cell>
          <cell r="FZ49" t="str">
            <v>N</v>
          </cell>
          <cell r="GB49" t="str">
            <v>All PerilsCred24Exponential Regression</v>
          </cell>
          <cell r="GC49" t="str">
            <v>ALL_COVS</v>
          </cell>
          <cell r="GD49" t="str">
            <v>Cred</v>
          </cell>
          <cell r="GE49" t="str">
            <v>Exponential Regression</v>
          </cell>
          <cell r="GF49">
            <v>24</v>
          </cell>
          <cell r="GG49">
            <v>3.3000000000000002E-2</v>
          </cell>
          <cell r="GI49" t="str">
            <v>All Perils</v>
          </cell>
          <cell r="GR49" t="str">
            <v>All PerilsCA42370</v>
          </cell>
          <cell r="GS49" t="str">
            <v>ALL</v>
          </cell>
          <cell r="GT49" t="str">
            <v>CA</v>
          </cell>
          <cell r="GU49">
            <v>42370</v>
          </cell>
          <cell r="GV49">
            <v>1123391</v>
          </cell>
          <cell r="HH49" t="str">
            <v>All PerilsCredExponential RegressionIncurred24</v>
          </cell>
          <cell r="HI49" t="str">
            <v>ALL</v>
          </cell>
          <cell r="HJ49" t="str">
            <v>Non-Cat A&amp;O as % of Loss &amp; DCC</v>
          </cell>
          <cell r="HK49" t="str">
            <v>Cred</v>
          </cell>
          <cell r="HL49" t="str">
            <v>Exponential Regression</v>
          </cell>
          <cell r="HM49" t="str">
            <v>Incurred</v>
          </cell>
          <cell r="HN49">
            <v>24</v>
          </cell>
          <cell r="HO49">
            <v>0.03</v>
          </cell>
          <cell r="HQ49" t="str">
            <v>All PerilsCC42767</v>
          </cell>
          <cell r="HR49" t="str">
            <v>ALL</v>
          </cell>
          <cell r="HS49" t="str">
            <v>CC</v>
          </cell>
          <cell r="HT49">
            <v>42767</v>
          </cell>
          <cell r="HU49">
            <v>0.183</v>
          </cell>
          <cell r="HV49">
            <v>0.20900000000000002</v>
          </cell>
          <cell r="HW49">
            <v>0.154</v>
          </cell>
          <cell r="HX49">
            <v>0.17500000000000002</v>
          </cell>
          <cell r="HY49">
            <v>951775945.76999998</v>
          </cell>
          <cell r="HZ49">
            <v>1095557599.3699999</v>
          </cell>
          <cell r="IA49">
            <v>1255834224.4300001</v>
          </cell>
          <cell r="IB49">
            <v>1428568503.8299999</v>
          </cell>
          <cell r="IC49">
            <v>8.7000000000000008E-2</v>
          </cell>
          <cell r="ID49">
            <v>9.9000000000000005E-2</v>
          </cell>
          <cell r="IL49" t="str">
            <v>Cred60Exponential Regression</v>
          </cell>
          <cell r="IM49" t="str">
            <v>Cred</v>
          </cell>
          <cell r="IN49" t="str">
            <v>Exponential Regression</v>
          </cell>
          <cell r="IO49">
            <v>60</v>
          </cell>
          <cell r="IP49">
            <v>9.4E-2</v>
          </cell>
          <cell r="IZ49" t="str">
            <v>CC42339</v>
          </cell>
          <cell r="JA49" t="str">
            <v>CC</v>
          </cell>
          <cell r="JB49">
            <v>42339</v>
          </cell>
          <cell r="JC49">
            <v>3318537000.4899998</v>
          </cell>
          <cell r="JD49">
            <v>12559152</v>
          </cell>
          <cell r="JE49">
            <v>264.23256924432474</v>
          </cell>
          <cell r="JN49" t="str">
            <v>Fixed ExpensesCAAverage36</v>
          </cell>
          <cell r="JO49" t="str">
            <v>Fixed Expenses</v>
          </cell>
          <cell r="JP49" t="str">
            <v>CA</v>
          </cell>
          <cell r="JQ49" t="str">
            <v>Average</v>
          </cell>
          <cell r="JR49">
            <v>36</v>
          </cell>
          <cell r="JS49">
            <v>162.54</v>
          </cell>
          <cell r="JU49" t="str">
            <v>CC42583</v>
          </cell>
          <cell r="JV49" t="str">
            <v>CC</v>
          </cell>
          <cell r="JW49">
            <v>42583</v>
          </cell>
          <cell r="JX49">
            <v>0.121</v>
          </cell>
          <cell r="JY49">
            <v>2.5000000000000001E-2</v>
          </cell>
          <cell r="JZ49">
            <v>1627626262.27</v>
          </cell>
          <cell r="KA49">
            <v>1260241582.48</v>
          </cell>
          <cell r="KB49">
            <v>367384679.79000002</v>
          </cell>
          <cell r="KC49">
            <v>0.114</v>
          </cell>
          <cell r="KD49">
            <v>8.7999999999999995E-2</v>
          </cell>
          <cell r="KE49">
            <v>2.6000000000000002E-2</v>
          </cell>
          <cell r="KF49">
            <v>129.30199999999999</v>
          </cell>
          <cell r="KG49">
            <v>100.116</v>
          </cell>
          <cell r="KH49">
            <v>29.186000000000003</v>
          </cell>
        </row>
        <row r="50">
          <cell r="AN50" t="str">
            <v>Wind/Hail44196</v>
          </cell>
          <cell r="AO50" t="str">
            <v>WH</v>
          </cell>
          <cell r="AP50">
            <v>44196</v>
          </cell>
          <cell r="AQ50">
            <v>1995248054.76</v>
          </cell>
          <cell r="AR50">
            <v>1.3216000000000001</v>
          </cell>
          <cell r="AS50">
            <v>1</v>
          </cell>
          <cell r="AT50">
            <v>2636919829.1700001</v>
          </cell>
          <cell r="AU50">
            <v>16709323.1</v>
          </cell>
          <cell r="AV50">
            <v>1.07639</v>
          </cell>
          <cell r="AW50">
            <v>1.5589999999999999</v>
          </cell>
          <cell r="AX50">
            <v>1</v>
          </cell>
          <cell r="AY50">
            <v>28039781.59</v>
          </cell>
          <cell r="AZ50">
            <v>1.0999999999999999E-2</v>
          </cell>
          <cell r="BA50">
            <v>0.2</v>
          </cell>
          <cell r="BB50">
            <v>1.2E-2</v>
          </cell>
          <cell r="CC50" t="str">
            <v>All PerilsCA12Exponential RegressionWritten</v>
          </cell>
          <cell r="CD50" t="str">
            <v>ALL_COVS</v>
          </cell>
          <cell r="CE50" t="str">
            <v>CA</v>
          </cell>
          <cell r="CF50" t="str">
            <v>Exponential Regression</v>
          </cell>
          <cell r="CG50" t="str">
            <v>Written</v>
          </cell>
          <cell r="CH50">
            <v>12</v>
          </cell>
          <cell r="CI50">
            <v>3.1E-2</v>
          </cell>
          <cell r="CK50" t="str">
            <v>All Perils</v>
          </cell>
          <cell r="CU50" t="str">
            <v>All PerilsCA44256</v>
          </cell>
          <cell r="CV50" t="str">
            <v>ALL</v>
          </cell>
          <cell r="CW50" t="str">
            <v>CA</v>
          </cell>
          <cell r="CX50">
            <v>44256</v>
          </cell>
          <cell r="CY50">
            <v>1750.54</v>
          </cell>
          <cell r="CZ50">
            <v>1820.68</v>
          </cell>
          <cell r="DB50" t="str">
            <v>Fire - TotalLoss and Paid DCCCombined4383072-84</v>
          </cell>
          <cell r="DC50" t="str">
            <v>Fire - TotalLoss and Paid DCCCombined2019</v>
          </cell>
          <cell r="DD50" t="str">
            <v>Fire - TotalCombined201984</v>
          </cell>
          <cell r="DE50" t="str">
            <v>FT</v>
          </cell>
          <cell r="DF50" t="str">
            <v>Combined Incurred Loss and Paid DCC</v>
          </cell>
          <cell r="DG50" t="str">
            <v>Combined</v>
          </cell>
          <cell r="DH50">
            <v>43830</v>
          </cell>
          <cell r="DI50">
            <v>72</v>
          </cell>
          <cell r="DJ50" t="str">
            <v>84</v>
          </cell>
          <cell r="DK50">
            <v>1.0012000000000001</v>
          </cell>
          <cell r="DL50">
            <v>159066078.16261929</v>
          </cell>
          <cell r="DN50" t="str">
            <v>5 yr Olympic</v>
          </cell>
          <cell r="DO50">
            <v>159066078.16261929</v>
          </cell>
          <cell r="DV50" t="str">
            <v>Fire - TotalCombined4419636</v>
          </cell>
          <cell r="DW50" t="str">
            <v>Fire - TotalCombined202036</v>
          </cell>
          <cell r="DX50" t="str">
            <v>Fire - TotalCombined202036</v>
          </cell>
          <cell r="DY50" t="str">
            <v>FT</v>
          </cell>
          <cell r="DZ50" t="str">
            <v>CASE_INCRD_AMT_AND_PAID_DCC_AMT</v>
          </cell>
          <cell r="EA50">
            <v>44196</v>
          </cell>
          <cell r="EB50">
            <v>36</v>
          </cell>
          <cell r="EC50">
            <v>176943817.49000001</v>
          </cell>
          <cell r="EE50" t="str">
            <v>Fire - TotalCombined4383036-48</v>
          </cell>
          <cell r="EF50" t="str">
            <v>FT</v>
          </cell>
          <cell r="EG50" t="str">
            <v>CASE_INCRD_AMT_AND_PAID_DCC_AMT</v>
          </cell>
          <cell r="EH50">
            <v>43830</v>
          </cell>
          <cell r="EI50">
            <v>36</v>
          </cell>
          <cell r="EJ50">
            <v>48</v>
          </cell>
          <cell r="EK50">
            <v>1.0052000000000001</v>
          </cell>
          <cell r="EM50" t="str">
            <v>Section IICombinedLatest Diagonal72-84</v>
          </cell>
          <cell r="EN50" t="str">
            <v>SEC2</v>
          </cell>
          <cell r="EO50" t="str">
            <v>CASE_INCRD_AMT_AND_PAID_DCC_AMT</v>
          </cell>
          <cell r="EP50" t="str">
            <v>Latest Diagonal</v>
          </cell>
          <cell r="EQ50">
            <v>72</v>
          </cell>
          <cell r="ER50">
            <v>84</v>
          </cell>
          <cell r="ES50">
            <v>1.0415000000000001</v>
          </cell>
          <cell r="EU50" t="str">
            <v>CrimeCCPure Premium60Exponential RegressionPaid</v>
          </cell>
          <cell r="EV50" t="str">
            <v>CR</v>
          </cell>
          <cell r="EW50" t="str">
            <v>CC</v>
          </cell>
          <cell r="EX50" t="str">
            <v>Pure Premium</v>
          </cell>
          <cell r="EY50" t="str">
            <v>Exponential Regression</v>
          </cell>
          <cell r="EZ50" t="str">
            <v>Paid</v>
          </cell>
          <cell r="FA50">
            <v>60</v>
          </cell>
          <cell r="FB50">
            <v>-5.0999999999999997E-2</v>
          </cell>
          <cell r="FD50" t="str">
            <v/>
          </cell>
          <cell r="FO50" t="str">
            <v>CrimeCC43739</v>
          </cell>
          <cell r="FP50" t="str">
            <v>CR</v>
          </cell>
          <cell r="FQ50" t="str">
            <v>CC</v>
          </cell>
          <cell r="FR50">
            <v>43739</v>
          </cell>
          <cell r="FS50">
            <v>0.22559999999999999</v>
          </cell>
          <cell r="FT50">
            <v>4020.39</v>
          </cell>
          <cell r="FU50">
            <v>9.07</v>
          </cell>
          <cell r="FV50" t="str">
            <v>N</v>
          </cell>
          <cell r="FW50">
            <v>0.21740000000000001</v>
          </cell>
          <cell r="FX50">
            <v>4149.03</v>
          </cell>
          <cell r="FY50">
            <v>9.02</v>
          </cell>
          <cell r="FZ50" t="str">
            <v>N</v>
          </cell>
          <cell r="GB50" t="str">
            <v>All Perils</v>
          </cell>
          <cell r="GI50" t="str">
            <v>All Perils</v>
          </cell>
          <cell r="GR50" t="str">
            <v>All PerilsCC43282</v>
          </cell>
          <cell r="GS50" t="str">
            <v>ALL</v>
          </cell>
          <cell r="GT50" t="str">
            <v>CC</v>
          </cell>
          <cell r="GU50">
            <v>43282</v>
          </cell>
          <cell r="GV50">
            <v>12559124</v>
          </cell>
          <cell r="HH50" t="str">
            <v>All PerilsCredExponential RegressionPaid24</v>
          </cell>
          <cell r="HI50" t="str">
            <v>ALL</v>
          </cell>
          <cell r="HJ50" t="str">
            <v>Non-Cat A&amp;O as % of Loss &amp; DCC</v>
          </cell>
          <cell r="HK50" t="str">
            <v>Cred</v>
          </cell>
          <cell r="HL50" t="str">
            <v>Exponential Regression</v>
          </cell>
          <cell r="HM50" t="str">
            <v>Paid</v>
          </cell>
          <cell r="HN50">
            <v>24</v>
          </cell>
          <cell r="HO50">
            <v>4.3999999999999997E-2</v>
          </cell>
          <cell r="HQ50" t="str">
            <v>All PerilsCA43132</v>
          </cell>
          <cell r="HR50" t="str">
            <v>ALL</v>
          </cell>
          <cell r="HS50" t="str">
            <v>CA</v>
          </cell>
          <cell r="HT50">
            <v>43132</v>
          </cell>
          <cell r="HU50">
            <v>0.108</v>
          </cell>
          <cell r="HV50">
            <v>7.4999999999999997E-2</v>
          </cell>
          <cell r="HW50">
            <v>4.8000000000000001E-2</v>
          </cell>
          <cell r="HX50">
            <v>8.8999999999999996E-2</v>
          </cell>
          <cell r="HY50">
            <v>56351799.990000002</v>
          </cell>
          <cell r="HZ50">
            <v>39075043.149999999</v>
          </cell>
          <cell r="IA50">
            <v>94289350.980000004</v>
          </cell>
          <cell r="IB50">
            <v>178731564.72</v>
          </cell>
          <cell r="IC50">
            <v>9.1999999999999998E-2</v>
          </cell>
          <cell r="ID50">
            <v>0.17400000000000002</v>
          </cell>
          <cell r="IL50" t="str">
            <v/>
          </cell>
          <cell r="IZ50" t="str">
            <v>CC42370</v>
          </cell>
          <cell r="JA50" t="str">
            <v>CC</v>
          </cell>
          <cell r="JB50">
            <v>42370</v>
          </cell>
          <cell r="JC50">
            <v>3329711222.71</v>
          </cell>
          <cell r="JD50">
            <v>12557244</v>
          </cell>
          <cell r="JE50">
            <v>265.16258047625735</v>
          </cell>
          <cell r="JN50" t="str">
            <v>Fixed Expense DollarsCAAverage36</v>
          </cell>
          <cell r="JO50" t="str">
            <v>Fixed Expense Dollars</v>
          </cell>
          <cell r="JP50" t="str">
            <v>CA</v>
          </cell>
          <cell r="JQ50" t="str">
            <v>Average</v>
          </cell>
          <cell r="JR50">
            <v>36</v>
          </cell>
          <cell r="JS50">
            <v>198533463.16999999</v>
          </cell>
          <cell r="JU50" t="str">
            <v>CA44136</v>
          </cell>
          <cell r="JV50" t="str">
            <v>CA</v>
          </cell>
          <cell r="JW50">
            <v>44136</v>
          </cell>
          <cell r="JX50">
            <v>0.115</v>
          </cell>
          <cell r="JY50">
            <v>2.5000000000000001E-2</v>
          </cell>
          <cell r="JZ50">
            <v>159411488.66</v>
          </cell>
          <cell r="KA50">
            <v>133345153.62</v>
          </cell>
          <cell r="KB50">
            <v>26066335.039999999</v>
          </cell>
          <cell r="KC50">
            <v>0.127</v>
          </cell>
          <cell r="KD50">
            <v>0.106</v>
          </cell>
          <cell r="KE50">
            <v>2.1000000000000001E-2</v>
          </cell>
          <cell r="KF50">
            <v>135.9</v>
          </cell>
          <cell r="KG50">
            <v>113.678</v>
          </cell>
          <cell r="KH50">
            <v>22.222000000000001</v>
          </cell>
        </row>
        <row r="51">
          <cell r="AN51" t="str">
            <v>Wind/Hail43830</v>
          </cell>
          <cell r="AO51" t="str">
            <v>WH</v>
          </cell>
          <cell r="AP51">
            <v>43830</v>
          </cell>
          <cell r="AQ51">
            <v>1850502914</v>
          </cell>
          <cell r="AR51">
            <v>1.421</v>
          </cell>
          <cell r="AS51">
            <v>1</v>
          </cell>
          <cell r="AT51">
            <v>2629564640.79</v>
          </cell>
          <cell r="AU51">
            <v>24230035.370000001</v>
          </cell>
          <cell r="AV51">
            <v>1.07639</v>
          </cell>
          <cell r="AW51">
            <v>1.6903999999999999</v>
          </cell>
          <cell r="AX51">
            <v>1</v>
          </cell>
          <cell r="AY51">
            <v>44087267.920000002</v>
          </cell>
          <cell r="AZ51">
            <v>1.7000000000000001E-2</v>
          </cell>
          <cell r="BA51">
            <v>0.2</v>
          </cell>
          <cell r="BB51">
            <v>1.2E-2</v>
          </cell>
          <cell r="CC51" t="str">
            <v>All PerilsCA24Exponential RegressionEarned</v>
          </cell>
          <cell r="CD51" t="str">
            <v>ALL_COVS</v>
          </cell>
          <cell r="CE51" t="str">
            <v>CA</v>
          </cell>
          <cell r="CF51" t="str">
            <v>Exponential Regression</v>
          </cell>
          <cell r="CG51" t="str">
            <v>Earned</v>
          </cell>
          <cell r="CH51">
            <v>24</v>
          </cell>
          <cell r="CI51">
            <v>8.7999999999999995E-2</v>
          </cell>
          <cell r="CK51" t="str">
            <v>All Perils</v>
          </cell>
          <cell r="CU51" t="str">
            <v>All PerilsCC44287</v>
          </cell>
          <cell r="CV51" t="str">
            <v>ALL</v>
          </cell>
          <cell r="CW51" t="str">
            <v>CC</v>
          </cell>
          <cell r="CX51">
            <v>44287</v>
          </cell>
          <cell r="CY51">
            <v>1499.77</v>
          </cell>
          <cell r="CZ51">
            <v>1535.79</v>
          </cell>
          <cell r="DB51" t="str">
            <v>CrimeLoss and Paid DCCCombined42369108-120</v>
          </cell>
          <cell r="DC51" t="str">
            <v>CrimeLoss and Paid DCCCombined2015</v>
          </cell>
          <cell r="DD51" t="str">
            <v>CrimeCombined2015120</v>
          </cell>
          <cell r="DE51" t="str">
            <v>CR</v>
          </cell>
          <cell r="DF51" t="str">
            <v>Combined Incurred Loss and Paid DCC</v>
          </cell>
          <cell r="DG51" t="str">
            <v>Combined</v>
          </cell>
          <cell r="DH51">
            <v>42369</v>
          </cell>
          <cell r="DI51">
            <v>108</v>
          </cell>
          <cell r="DJ51" t="str">
            <v>120</v>
          </cell>
          <cell r="DK51">
            <v>1</v>
          </cell>
          <cell r="DL51">
            <v>26124293.190000001</v>
          </cell>
          <cell r="DN51" t="str">
            <v>5 yr Olympic</v>
          </cell>
          <cell r="DO51">
            <v>26124293.190000001</v>
          </cell>
          <cell r="DV51" t="str">
            <v>Fire - TotalCombined4419648</v>
          </cell>
          <cell r="DW51" t="str">
            <v>Fire - TotalCombined202048</v>
          </cell>
          <cell r="DX51" t="str">
            <v>Fire - TotalCombined202048</v>
          </cell>
          <cell r="DY51" t="str">
            <v>FT</v>
          </cell>
          <cell r="DZ51" t="str">
            <v>CASE_INCRD_AMT_AND_PAID_DCC_AMT</v>
          </cell>
          <cell r="EA51">
            <v>44196</v>
          </cell>
          <cell r="EB51">
            <v>48</v>
          </cell>
          <cell r="EC51">
            <v>181047021.84</v>
          </cell>
          <cell r="EE51" t="str">
            <v>Fire - TotalCombined4383048-60</v>
          </cell>
          <cell r="EF51" t="str">
            <v>FT</v>
          </cell>
          <cell r="EG51" t="str">
            <v>CASE_INCRD_AMT_AND_PAID_DCC_AMT</v>
          </cell>
          <cell r="EH51">
            <v>43830</v>
          </cell>
          <cell r="EI51">
            <v>48</v>
          </cell>
          <cell r="EJ51">
            <v>60</v>
          </cell>
          <cell r="EK51">
            <v>0.99950000000000006</v>
          </cell>
          <cell r="EM51" t="str">
            <v>Section IICombinedLatest Diagonal84-96</v>
          </cell>
          <cell r="EN51" t="str">
            <v>SEC2</v>
          </cell>
          <cell r="EO51" t="str">
            <v>CASE_INCRD_AMT_AND_PAID_DCC_AMT</v>
          </cell>
          <cell r="EP51" t="str">
            <v>Latest Diagonal</v>
          </cell>
          <cell r="EQ51">
            <v>84</v>
          </cell>
          <cell r="ER51">
            <v>96</v>
          </cell>
          <cell r="ES51">
            <v>1.0364</v>
          </cell>
          <cell r="EU51" t="str">
            <v>CrimeCCSeverity60Exponential RegressionPaid</v>
          </cell>
          <cell r="EV51" t="str">
            <v>CR</v>
          </cell>
          <cell r="EW51" t="str">
            <v>CC</v>
          </cell>
          <cell r="EX51" t="str">
            <v>Severity</v>
          </cell>
          <cell r="EY51" t="str">
            <v>Exponential Regression</v>
          </cell>
          <cell r="EZ51" t="str">
            <v>Paid</v>
          </cell>
          <cell r="FA51">
            <v>60</v>
          </cell>
          <cell r="FB51">
            <v>0.129</v>
          </cell>
          <cell r="FD51" t="str">
            <v/>
          </cell>
          <cell r="FO51" t="str">
            <v>Fire - TotalCC43739</v>
          </cell>
          <cell r="FP51" t="str">
            <v>FT</v>
          </cell>
          <cell r="FQ51" t="str">
            <v>CC</v>
          </cell>
          <cell r="FR51">
            <v>43739</v>
          </cell>
          <cell r="FS51">
            <v>0.31780000000000003</v>
          </cell>
          <cell r="FT51">
            <v>46554.44</v>
          </cell>
          <cell r="FU51">
            <v>147.94999999999999</v>
          </cell>
          <cell r="FV51" t="str">
            <v>N</v>
          </cell>
          <cell r="FW51">
            <v>0.31290000000000001</v>
          </cell>
          <cell r="FX51">
            <v>47516.78</v>
          </cell>
          <cell r="FY51">
            <v>148.68</v>
          </cell>
          <cell r="FZ51" t="str">
            <v>N</v>
          </cell>
          <cell r="GB51" t="str">
            <v>All Perils</v>
          </cell>
          <cell r="GI51" t="str">
            <v>All Perils</v>
          </cell>
          <cell r="GR51" t="str">
            <v>All PerilsCA43252</v>
          </cell>
          <cell r="GS51" t="str">
            <v>ALL</v>
          </cell>
          <cell r="GT51" t="str">
            <v>CA</v>
          </cell>
          <cell r="GU51">
            <v>43252</v>
          </cell>
          <cell r="GV51">
            <v>1137062</v>
          </cell>
          <cell r="HH51" t="str">
            <v>All PerilsCredExponential RegressionCaseIncurred36</v>
          </cell>
          <cell r="HI51" t="str">
            <v>ALL</v>
          </cell>
          <cell r="HJ51" t="str">
            <v>Non-Cat A&amp;O as % of Loss &amp; DCC</v>
          </cell>
          <cell r="HK51" t="str">
            <v>Cred</v>
          </cell>
          <cell r="HL51" t="str">
            <v>Exponential Regression</v>
          </cell>
          <cell r="HM51" t="str">
            <v>CaseIncurred</v>
          </cell>
          <cell r="HN51">
            <v>36</v>
          </cell>
          <cell r="HO51">
            <v>5.8000000000000003E-2</v>
          </cell>
          <cell r="HQ51" t="str">
            <v>All PerilsCC44713</v>
          </cell>
          <cell r="HR51" t="str">
            <v>ALL</v>
          </cell>
          <cell r="HS51" t="str">
            <v>CC</v>
          </cell>
          <cell r="HT51">
            <v>44713</v>
          </cell>
          <cell r="HU51">
            <v>0.11600000000000001</v>
          </cell>
          <cell r="HV51">
            <v>0.113</v>
          </cell>
          <cell r="HW51">
            <v>0.11900000000000001</v>
          </cell>
          <cell r="HX51">
            <v>0.13400000000000001</v>
          </cell>
          <cell r="HY51">
            <v>798581461.44000006</v>
          </cell>
          <cell r="HZ51">
            <v>815474298.46000004</v>
          </cell>
          <cell r="IA51">
            <v>1383515709.3800001</v>
          </cell>
          <cell r="IB51">
            <v>1623440197.8</v>
          </cell>
          <cell r="IC51">
            <v>7.5999999999999998E-2</v>
          </cell>
          <cell r="ID51">
            <v>8.8999999999999996E-2</v>
          </cell>
          <cell r="IL51" t="str">
            <v/>
          </cell>
          <cell r="IZ51" t="str">
            <v>CC43374</v>
          </cell>
          <cell r="JA51" t="str">
            <v>CC</v>
          </cell>
          <cell r="JB51">
            <v>43374</v>
          </cell>
          <cell r="JC51">
            <v>3625229572.1500001</v>
          </cell>
          <cell r="JD51">
            <v>12552290</v>
          </cell>
          <cell r="JE51">
            <v>288.81021488110935</v>
          </cell>
          <cell r="JN51" t="str">
            <v>TaxesCAAverage36</v>
          </cell>
          <cell r="JO51" t="str">
            <v>Taxes</v>
          </cell>
          <cell r="JP51" t="str">
            <v>CA</v>
          </cell>
          <cell r="JQ51" t="str">
            <v>Average</v>
          </cell>
          <cell r="JR51">
            <v>36</v>
          </cell>
          <cell r="JS51">
            <v>2.4E-2</v>
          </cell>
          <cell r="JU51" t="str">
            <v>CC44562</v>
          </cell>
          <cell r="JV51" t="str">
            <v>CC</v>
          </cell>
          <cell r="JW51">
            <v>44562</v>
          </cell>
          <cell r="JX51">
            <v>0.115</v>
          </cell>
          <cell r="JY51">
            <v>2.3E-2</v>
          </cell>
          <cell r="JZ51">
            <v>1881115316.04</v>
          </cell>
          <cell r="KA51">
            <v>1523985265.3399999</v>
          </cell>
          <cell r="KB51">
            <v>357130050.69999999</v>
          </cell>
          <cell r="KC51">
            <v>0.109</v>
          </cell>
          <cell r="KD51">
            <v>8.8000000000000009E-2</v>
          </cell>
          <cell r="KE51">
            <v>2.1000000000000001E-2</v>
          </cell>
          <cell r="KF51">
            <v>139.85400000000001</v>
          </cell>
          <cell r="KG51">
            <v>113.303</v>
          </cell>
          <cell r="KH51">
            <v>26.551000000000002</v>
          </cell>
        </row>
        <row r="52">
          <cell r="AN52" t="str">
            <v/>
          </cell>
          <cell r="CC52" t="str">
            <v>All PerilsCA24Exponential RegressionWritten</v>
          </cell>
          <cell r="CD52" t="str">
            <v>ALL_COVS</v>
          </cell>
          <cell r="CE52" t="str">
            <v>CA</v>
          </cell>
          <cell r="CF52" t="str">
            <v>Exponential Regression</v>
          </cell>
          <cell r="CG52" t="str">
            <v>Written</v>
          </cell>
          <cell r="CH52">
            <v>24</v>
          </cell>
          <cell r="CI52">
            <v>6.2E-2</v>
          </cell>
          <cell r="CK52" t="str">
            <v>All Perils</v>
          </cell>
          <cell r="CU52" t="str">
            <v>All PerilsCA42491</v>
          </cell>
          <cell r="CV52" t="str">
            <v>ALL</v>
          </cell>
          <cell r="CW52" t="str">
            <v>CA</v>
          </cell>
          <cell r="CX52">
            <v>42491</v>
          </cell>
          <cell r="CY52">
            <v>1431.49</v>
          </cell>
          <cell r="CZ52">
            <v>1450.39</v>
          </cell>
          <cell r="DB52" t="str">
            <v>Wind/HailLoss and Paid DCCCombined44196108-120</v>
          </cell>
          <cell r="DC52" t="str">
            <v>Wind/HailLoss and Paid DCCCombined2020</v>
          </cell>
          <cell r="DD52" t="str">
            <v>Wind/HailCombined2020120</v>
          </cell>
          <cell r="DE52" t="str">
            <v>WH</v>
          </cell>
          <cell r="DF52" t="str">
            <v>Combined Incurred Loss and Paid DCC</v>
          </cell>
          <cell r="DG52" t="str">
            <v>Combined</v>
          </cell>
          <cell r="DH52">
            <v>44196</v>
          </cell>
          <cell r="DI52">
            <v>108</v>
          </cell>
          <cell r="DJ52" t="str">
            <v>120</v>
          </cell>
          <cell r="DK52">
            <v>1</v>
          </cell>
          <cell r="DL52">
            <v>16709323.100648001</v>
          </cell>
          <cell r="DN52" t="str">
            <v>5 yr Olympic</v>
          </cell>
          <cell r="DO52">
            <v>16709323.100648001</v>
          </cell>
          <cell r="DV52" t="str">
            <v>Section IICombined4383012</v>
          </cell>
          <cell r="DW52" t="str">
            <v>Section IICombined201912</v>
          </cell>
          <cell r="DX52" t="str">
            <v>Section IICombined201912</v>
          </cell>
          <cell r="DY52" t="str">
            <v>SEC2</v>
          </cell>
          <cell r="DZ52" t="str">
            <v>CASE_INCRD_AMT_AND_PAID_DCC_AMT</v>
          </cell>
          <cell r="EA52">
            <v>43830</v>
          </cell>
          <cell r="EB52">
            <v>12</v>
          </cell>
          <cell r="EC52">
            <v>14581631.189999999</v>
          </cell>
          <cell r="EE52" t="str">
            <v>Section IICombined4346512-24</v>
          </cell>
          <cell r="EF52" t="str">
            <v>SEC2</v>
          </cell>
          <cell r="EG52" t="str">
            <v>CASE_INCRD_AMT_AND_PAID_DCC_AMT</v>
          </cell>
          <cell r="EH52">
            <v>43465</v>
          </cell>
          <cell r="EI52">
            <v>12</v>
          </cell>
          <cell r="EJ52">
            <v>24</v>
          </cell>
          <cell r="EK52">
            <v>2.4584000000000001</v>
          </cell>
          <cell r="EM52" t="str">
            <v>Section IICombinedLatest Diagonal96-108</v>
          </cell>
          <cell r="EN52" t="str">
            <v>SEC2</v>
          </cell>
          <cell r="EO52" t="str">
            <v>CASE_INCRD_AMT_AND_PAID_DCC_AMT</v>
          </cell>
          <cell r="EP52" t="str">
            <v>Latest Diagonal</v>
          </cell>
          <cell r="EQ52">
            <v>96</v>
          </cell>
          <cell r="ER52">
            <v>108</v>
          </cell>
          <cell r="ES52">
            <v>1.0175000000000001</v>
          </cell>
          <cell r="EU52" t="str">
            <v>CrimeCCFrequency Per 10084Exponential RegressionCaseIncurred</v>
          </cell>
          <cell r="EV52" t="str">
            <v>CR</v>
          </cell>
          <cell r="EW52" t="str">
            <v>CC</v>
          </cell>
          <cell r="EX52" t="str">
            <v>Frequency Per 100</v>
          </cell>
          <cell r="EY52" t="str">
            <v>Exponential Regression</v>
          </cell>
          <cell r="EZ52" t="str">
            <v>CaseIncurred</v>
          </cell>
          <cell r="FA52">
            <v>84</v>
          </cell>
          <cell r="FB52">
            <v>-0.17499999999999999</v>
          </cell>
          <cell r="FD52" t="str">
            <v/>
          </cell>
          <cell r="FO52" t="str">
            <v>All PerilsCC43739</v>
          </cell>
          <cell r="FP52" t="str">
            <v>FT_WH_OEC_CR_SEC2</v>
          </cell>
          <cell r="FQ52" t="str">
            <v>CC</v>
          </cell>
          <cell r="FR52">
            <v>43739</v>
          </cell>
          <cell r="FS52">
            <v>3.4765000000000001</v>
          </cell>
          <cell r="FT52">
            <v>13244.35</v>
          </cell>
          <cell r="FU52">
            <v>460.44</v>
          </cell>
          <cell r="FV52" t="str">
            <v>N</v>
          </cell>
          <cell r="FW52">
            <v>3.4819</v>
          </cell>
          <cell r="FX52">
            <v>13388.38</v>
          </cell>
          <cell r="FY52">
            <v>466.17</v>
          </cell>
          <cell r="FZ52" t="str">
            <v>N</v>
          </cell>
          <cell r="GB52" t="str">
            <v>All Perils</v>
          </cell>
          <cell r="GI52" t="str">
            <v>All Perils</v>
          </cell>
          <cell r="GR52" t="str">
            <v>All PerilsCA43770</v>
          </cell>
          <cell r="GS52" t="str">
            <v>ALL</v>
          </cell>
          <cell r="GT52" t="str">
            <v>CA</v>
          </cell>
          <cell r="GU52">
            <v>43770</v>
          </cell>
          <cell r="GV52">
            <v>1143501</v>
          </cell>
          <cell r="HH52" t="str">
            <v>All PerilsCredExponential RegressionIncurred36</v>
          </cell>
          <cell r="HI52" t="str">
            <v>ALL</v>
          </cell>
          <cell r="HJ52" t="str">
            <v>Non-Cat A&amp;O as % of Loss &amp; DCC</v>
          </cell>
          <cell r="HK52" t="str">
            <v>Cred</v>
          </cell>
          <cell r="HL52" t="str">
            <v>Exponential Regression</v>
          </cell>
          <cell r="HM52" t="str">
            <v>Incurred</v>
          </cell>
          <cell r="HN52">
            <v>36</v>
          </cell>
          <cell r="HO52">
            <v>5.1999999999999998E-2</v>
          </cell>
          <cell r="HQ52" t="str">
            <v>All PerilsCA41640</v>
          </cell>
          <cell r="HR52" t="str">
            <v>ALL</v>
          </cell>
          <cell r="HS52" t="str">
            <v>CA</v>
          </cell>
          <cell r="HT52">
            <v>41640</v>
          </cell>
          <cell r="HU52">
            <v>0.17</v>
          </cell>
          <cell r="HV52">
            <v>0.17100000000000001</v>
          </cell>
          <cell r="HW52">
            <v>0.16700000000000001</v>
          </cell>
          <cell r="HX52">
            <v>0.16700000000000001</v>
          </cell>
          <cell r="HY52">
            <v>73729718.269999996</v>
          </cell>
          <cell r="HZ52">
            <v>71057271.590000004</v>
          </cell>
          <cell r="IA52">
            <v>76013043.060000002</v>
          </cell>
          <cell r="IB52">
            <v>73390177.379999995</v>
          </cell>
          <cell r="IC52">
            <v>6.8000000000000005E-2</v>
          </cell>
          <cell r="ID52">
            <v>6.6000000000000003E-2</v>
          </cell>
          <cell r="IL52" t="str">
            <v/>
          </cell>
          <cell r="IZ52" t="str">
            <v>CA42675</v>
          </cell>
          <cell r="JA52" t="str">
            <v>CA</v>
          </cell>
          <cell r="JB52">
            <v>42675</v>
          </cell>
          <cell r="JC52">
            <v>472982640.88</v>
          </cell>
          <cell r="JD52">
            <v>1125655</v>
          </cell>
          <cell r="JE52">
            <v>420.18437343591063</v>
          </cell>
          <cell r="JN52" t="str">
            <v>CommissionsCAAverage48</v>
          </cell>
          <cell r="JO52" t="str">
            <v>Commissions</v>
          </cell>
          <cell r="JP52" t="str">
            <v>CA</v>
          </cell>
          <cell r="JQ52" t="str">
            <v>Average</v>
          </cell>
          <cell r="JR52">
            <v>48</v>
          </cell>
          <cell r="JS52">
            <v>0.11600000000000001</v>
          </cell>
          <cell r="JU52" t="str">
            <v>CA41791</v>
          </cell>
          <cell r="JV52" t="str">
            <v>CA</v>
          </cell>
          <cell r="JW52">
            <v>41791</v>
          </cell>
          <cell r="JX52">
            <v>0.124</v>
          </cell>
          <cell r="JY52">
            <v>2.5000000000000001E-2</v>
          </cell>
          <cell r="JZ52">
            <v>129743738.17</v>
          </cell>
          <cell r="KA52">
            <v>109329805.98999999</v>
          </cell>
          <cell r="KB52">
            <v>20413932.18</v>
          </cell>
          <cell r="KC52">
            <v>0.12</v>
          </cell>
          <cell r="KD52">
            <v>0.10100000000000001</v>
          </cell>
          <cell r="KE52">
            <v>1.9000000000000003E-2</v>
          </cell>
          <cell r="KF52">
            <v>116.657</v>
          </cell>
          <cell r="KG52">
            <v>98.302000000000007</v>
          </cell>
          <cell r="KH52">
            <v>18.355</v>
          </cell>
        </row>
        <row r="53">
          <cell r="AN53" t="str">
            <v/>
          </cell>
          <cell r="CC53" t="str">
            <v>All PerilsCA36Exponential RegressionEarned</v>
          </cell>
          <cell r="CD53" t="str">
            <v>ALL_COVS</v>
          </cell>
          <cell r="CE53" t="str">
            <v>CA</v>
          </cell>
          <cell r="CF53" t="str">
            <v>Exponential Regression</v>
          </cell>
          <cell r="CG53" t="str">
            <v>Earned</v>
          </cell>
          <cell r="CH53">
            <v>36</v>
          </cell>
          <cell r="CI53">
            <v>9.6000000000000002E-2</v>
          </cell>
          <cell r="CK53" t="str">
            <v>All Perils</v>
          </cell>
          <cell r="CU53" t="str">
            <v>All PerilsCA42705</v>
          </cell>
          <cell r="CV53" t="str">
            <v>ALL</v>
          </cell>
          <cell r="CW53" t="str">
            <v>CA</v>
          </cell>
          <cell r="CX53">
            <v>42705</v>
          </cell>
          <cell r="CY53">
            <v>1455.34</v>
          </cell>
          <cell r="CZ53">
            <v>1472.8</v>
          </cell>
          <cell r="DB53" t="str">
            <v>Fire - TotalLoss and Paid DCCCombined4383084-96</v>
          </cell>
          <cell r="DC53" t="str">
            <v>Fire - TotalLoss and Paid DCCCombined2019</v>
          </cell>
          <cell r="DD53" t="str">
            <v>Fire - TotalCombined201996</v>
          </cell>
          <cell r="DE53" t="str">
            <v>FT</v>
          </cell>
          <cell r="DF53" t="str">
            <v>Combined Incurred Loss and Paid DCC</v>
          </cell>
          <cell r="DG53" t="str">
            <v>Combined</v>
          </cell>
          <cell r="DH53">
            <v>43830</v>
          </cell>
          <cell r="DI53">
            <v>84</v>
          </cell>
          <cell r="DJ53" t="str">
            <v>96</v>
          </cell>
          <cell r="DK53">
            <v>1</v>
          </cell>
          <cell r="DL53">
            <v>159066078.16261929</v>
          </cell>
          <cell r="DN53" t="str">
            <v>Manual Entry</v>
          </cell>
          <cell r="DO53">
            <v>159066078.16261929</v>
          </cell>
          <cell r="DV53" t="str">
            <v>Section IICombined4383024</v>
          </cell>
          <cell r="DW53" t="str">
            <v>Section IICombined201924</v>
          </cell>
          <cell r="DX53" t="str">
            <v>Section IICombined201924</v>
          </cell>
          <cell r="DY53" t="str">
            <v>SEC2</v>
          </cell>
          <cell r="DZ53" t="str">
            <v>CASE_INCRD_AMT_AND_PAID_DCC_AMT</v>
          </cell>
          <cell r="EA53">
            <v>43830</v>
          </cell>
          <cell r="EB53">
            <v>24</v>
          </cell>
          <cell r="EC53">
            <v>30797407.030000001</v>
          </cell>
          <cell r="EE53" t="str">
            <v>Section IICombined4346524-36</v>
          </cell>
          <cell r="EF53" t="str">
            <v>SEC2</v>
          </cell>
          <cell r="EG53" t="str">
            <v>CASE_INCRD_AMT_AND_PAID_DCC_AMT</v>
          </cell>
          <cell r="EH53">
            <v>43465</v>
          </cell>
          <cell r="EI53">
            <v>24</v>
          </cell>
          <cell r="EJ53">
            <v>36</v>
          </cell>
          <cell r="EK53">
            <v>1.6096999999999999</v>
          </cell>
          <cell r="EM53" t="str">
            <v>Section IICombinedLatest Diagonal108-120</v>
          </cell>
          <cell r="EN53" t="str">
            <v>SEC2</v>
          </cell>
          <cell r="EO53" t="str">
            <v>CASE_INCRD_AMT_AND_PAID_DCC_AMT</v>
          </cell>
          <cell r="EP53" t="str">
            <v>Latest Diagonal</v>
          </cell>
          <cell r="EQ53">
            <v>108</v>
          </cell>
          <cell r="ER53">
            <v>120</v>
          </cell>
          <cell r="ES53">
            <v>1.0147999999999999</v>
          </cell>
          <cell r="EU53" t="str">
            <v>CrimeCCPure Premium84Exponential RegressionCaseIncurred</v>
          </cell>
          <cell r="EV53" t="str">
            <v>CR</v>
          </cell>
          <cell r="EW53" t="str">
            <v>CC</v>
          </cell>
          <cell r="EX53" t="str">
            <v>Pure Premium</v>
          </cell>
          <cell r="EY53" t="str">
            <v>Exponential Regression</v>
          </cell>
          <cell r="EZ53" t="str">
            <v>CaseIncurred</v>
          </cell>
          <cell r="FA53">
            <v>84</v>
          </cell>
          <cell r="FB53">
            <v>-0.08</v>
          </cell>
          <cell r="FD53" t="str">
            <v/>
          </cell>
          <cell r="FO53" t="str">
            <v>OECCC43739</v>
          </cell>
          <cell r="FP53" t="str">
            <v>OEC</v>
          </cell>
          <cell r="FQ53" t="str">
            <v>CC</v>
          </cell>
          <cell r="FR53">
            <v>43739</v>
          </cell>
          <cell r="FS53">
            <v>1.6149</v>
          </cell>
          <cell r="FT53">
            <v>10498.48</v>
          </cell>
          <cell r="FU53">
            <v>169.54</v>
          </cell>
          <cell r="FV53" t="str">
            <v>N</v>
          </cell>
          <cell r="FW53">
            <v>1.6198999999999999</v>
          </cell>
          <cell r="FX53">
            <v>10671.65</v>
          </cell>
          <cell r="FY53">
            <v>172.87</v>
          </cell>
          <cell r="FZ53" t="str">
            <v>N</v>
          </cell>
          <cell r="GB53" t="str">
            <v>All Perils</v>
          </cell>
          <cell r="GI53" t="str">
            <v>All Perils</v>
          </cell>
          <cell r="GR53" t="str">
            <v>All PerilsCA44531</v>
          </cell>
          <cell r="GS53" t="str">
            <v>ALL</v>
          </cell>
          <cell r="GT53" t="str">
            <v>CA</v>
          </cell>
          <cell r="GU53">
            <v>44531</v>
          </cell>
          <cell r="GV53">
            <v>1206579</v>
          </cell>
          <cell r="HH53" t="str">
            <v>All PerilsCredExponential RegressionPaid36</v>
          </cell>
          <cell r="HI53" t="str">
            <v>ALL</v>
          </cell>
          <cell r="HJ53" t="str">
            <v>Non-Cat A&amp;O as % of Loss &amp; DCC</v>
          </cell>
          <cell r="HK53" t="str">
            <v>Cred</v>
          </cell>
          <cell r="HL53" t="str">
            <v>Exponential Regression</v>
          </cell>
          <cell r="HM53" t="str">
            <v>Paid</v>
          </cell>
          <cell r="HN53">
            <v>36</v>
          </cell>
          <cell r="HO53">
            <v>6.9000000000000006E-2</v>
          </cell>
          <cell r="HQ53" t="str">
            <v>All PerilsCC42339</v>
          </cell>
          <cell r="HR53" t="str">
            <v>ALL</v>
          </cell>
          <cell r="HS53" t="str">
            <v>CC</v>
          </cell>
          <cell r="HT53">
            <v>42339</v>
          </cell>
          <cell r="HU53">
            <v>0.22</v>
          </cell>
          <cell r="HV53">
            <v>0.249</v>
          </cell>
          <cell r="HW53">
            <v>0.17799999999999999</v>
          </cell>
          <cell r="HX53">
            <v>0.19600000000000001</v>
          </cell>
          <cell r="HY53">
            <v>1065387727.15</v>
          </cell>
          <cell r="HZ53">
            <v>1191881603.6300001</v>
          </cell>
          <cell r="IA53">
            <v>1238392779.9300001</v>
          </cell>
          <cell r="IB53">
            <v>1365791920.4100001</v>
          </cell>
          <cell r="IC53">
            <v>8.8000000000000009E-2</v>
          </cell>
          <cell r="ID53">
            <v>9.7000000000000003E-2</v>
          </cell>
          <cell r="IL53" t="str">
            <v/>
          </cell>
          <cell r="IZ53" t="str">
            <v>CC43556</v>
          </cell>
          <cell r="JA53" t="str">
            <v>CC</v>
          </cell>
          <cell r="JB53">
            <v>43556</v>
          </cell>
          <cell r="JC53">
            <v>3718885405.3099999</v>
          </cell>
          <cell r="JD53">
            <v>12553063</v>
          </cell>
          <cell r="JE53">
            <v>296.2532256318637</v>
          </cell>
          <cell r="JN53" t="str">
            <v>Fixed Expenses Earned PremiumCAAverage48</v>
          </cell>
          <cell r="JO53" t="str">
            <v>Fixed Expenses Earned Premium</v>
          </cell>
          <cell r="JP53" t="str">
            <v>CA</v>
          </cell>
          <cell r="JQ53" t="str">
            <v>Average</v>
          </cell>
          <cell r="JR53">
            <v>48</v>
          </cell>
          <cell r="JS53">
            <v>0.11899999999999999</v>
          </cell>
          <cell r="JU53" t="str">
            <v>CA43739</v>
          </cell>
          <cell r="JV53" t="str">
            <v>CA</v>
          </cell>
          <cell r="JW53">
            <v>43739</v>
          </cell>
          <cell r="JX53">
            <v>0.114</v>
          </cell>
          <cell r="JY53">
            <v>2.5000000000000001E-2</v>
          </cell>
          <cell r="JZ53">
            <v>139274832.13</v>
          </cell>
          <cell r="KA53">
            <v>117763674.23999999</v>
          </cell>
          <cell r="KB53">
            <v>21511157.890000001</v>
          </cell>
          <cell r="KC53">
            <v>0.122</v>
          </cell>
          <cell r="KD53">
            <v>0.10300000000000001</v>
          </cell>
          <cell r="KE53">
            <v>1.9000000000000003E-2</v>
          </cell>
          <cell r="KF53">
            <v>121.977</v>
          </cell>
          <cell r="KG53">
            <v>103.13800000000001</v>
          </cell>
          <cell r="KH53">
            <v>18.84</v>
          </cell>
        </row>
        <row r="54">
          <cell r="AN54" t="str">
            <v/>
          </cell>
          <cell r="CC54" t="str">
            <v>All PerilsCA36Exponential RegressionWritten</v>
          </cell>
          <cell r="CD54" t="str">
            <v>ALL_COVS</v>
          </cell>
          <cell r="CE54" t="str">
            <v>CA</v>
          </cell>
          <cell r="CF54" t="str">
            <v>Exponential Regression</v>
          </cell>
          <cell r="CG54" t="str">
            <v>Written</v>
          </cell>
          <cell r="CH54">
            <v>36</v>
          </cell>
          <cell r="CI54">
            <v>8.5000000000000006E-2</v>
          </cell>
          <cell r="CK54" t="str">
            <v>All Perils</v>
          </cell>
          <cell r="CU54" t="str">
            <v>All PerilsCA43922</v>
          </cell>
          <cell r="CV54" t="str">
            <v>ALL</v>
          </cell>
          <cell r="CW54" t="str">
            <v>CA</v>
          </cell>
          <cell r="CX54">
            <v>43922</v>
          </cell>
          <cell r="CY54">
            <v>1653.74</v>
          </cell>
          <cell r="CZ54">
            <v>1693.86</v>
          </cell>
          <cell r="DB54" t="str">
            <v>CrimeLoss and Paid DCCCombined42369120-Ult</v>
          </cell>
          <cell r="DC54" t="str">
            <v>CrimeLoss and Paid DCCCombined2015</v>
          </cell>
          <cell r="DD54" t="str">
            <v>CrimeCombined2015Ult</v>
          </cell>
          <cell r="DE54" t="str">
            <v>CR</v>
          </cell>
          <cell r="DF54" t="str">
            <v>Combined Incurred Loss and Paid DCC</v>
          </cell>
          <cell r="DG54" t="str">
            <v>Combined</v>
          </cell>
          <cell r="DH54">
            <v>42369</v>
          </cell>
          <cell r="DI54">
            <v>120</v>
          </cell>
          <cell r="DJ54" t="str">
            <v>Ult</v>
          </cell>
          <cell r="DK54">
            <v>1</v>
          </cell>
          <cell r="DL54">
            <v>26124293.190000001</v>
          </cell>
          <cell r="DN54" t="str">
            <v>Manual Entry</v>
          </cell>
          <cell r="DO54">
            <v>26124293.190000001</v>
          </cell>
          <cell r="DV54" t="str">
            <v>Section IICombined4383036</v>
          </cell>
          <cell r="DW54" t="str">
            <v>Section IICombined201936</v>
          </cell>
          <cell r="DX54" t="str">
            <v>Section IICombined201936</v>
          </cell>
          <cell r="DY54" t="str">
            <v>SEC2</v>
          </cell>
          <cell r="DZ54" t="str">
            <v>CASE_INCRD_AMT_AND_PAID_DCC_AMT</v>
          </cell>
          <cell r="EA54">
            <v>43830</v>
          </cell>
          <cell r="EB54">
            <v>36</v>
          </cell>
          <cell r="EC54">
            <v>44598787.579999998</v>
          </cell>
          <cell r="EE54" t="str">
            <v>Section IICombined4346536-48</v>
          </cell>
          <cell r="EF54" t="str">
            <v>SEC2</v>
          </cell>
          <cell r="EG54" t="str">
            <v>CASE_INCRD_AMT_AND_PAID_DCC_AMT</v>
          </cell>
          <cell r="EH54">
            <v>43465</v>
          </cell>
          <cell r="EI54">
            <v>36</v>
          </cell>
          <cell r="EJ54">
            <v>48</v>
          </cell>
          <cell r="EK54">
            <v>1.1545000000000001</v>
          </cell>
          <cell r="EM54" t="str">
            <v>Section IICombinedOlympic12-24</v>
          </cell>
          <cell r="EN54" t="str">
            <v>SEC2</v>
          </cell>
          <cell r="EO54" t="str">
            <v>CASE_INCRD_AMT_AND_PAID_DCC_AMT</v>
          </cell>
          <cell r="EP54" t="str">
            <v>Olympic</v>
          </cell>
          <cell r="EQ54">
            <v>12</v>
          </cell>
          <cell r="ER54">
            <v>24</v>
          </cell>
          <cell r="ES54">
            <v>2.0507</v>
          </cell>
          <cell r="EU54" t="str">
            <v>CrimeCCSeverity84Exponential RegressionCaseIncurred</v>
          </cell>
          <cell r="EV54" t="str">
            <v>CR</v>
          </cell>
          <cell r="EW54" t="str">
            <v>CC</v>
          </cell>
          <cell r="EX54" t="str">
            <v>Severity</v>
          </cell>
          <cell r="EY54" t="str">
            <v>Exponential Regression</v>
          </cell>
          <cell r="EZ54" t="str">
            <v>CaseIncurred</v>
          </cell>
          <cell r="FA54">
            <v>84</v>
          </cell>
          <cell r="FB54">
            <v>0.115</v>
          </cell>
          <cell r="FD54" t="str">
            <v/>
          </cell>
          <cell r="FO54" t="str">
            <v>Section IICC43739</v>
          </cell>
          <cell r="FP54" t="str">
            <v>SEC2</v>
          </cell>
          <cell r="FQ54" t="str">
            <v>CC</v>
          </cell>
          <cell r="FR54">
            <v>43739</v>
          </cell>
          <cell r="FS54">
            <v>0.1142</v>
          </cell>
          <cell r="FT54">
            <v>21523.64</v>
          </cell>
          <cell r="FU54">
            <v>24.58</v>
          </cell>
          <cell r="FV54" t="str">
            <v>N</v>
          </cell>
          <cell r="FW54">
            <v>0.1144</v>
          </cell>
          <cell r="FX54">
            <v>21783.22</v>
          </cell>
          <cell r="FY54">
            <v>24.92</v>
          </cell>
          <cell r="FZ54" t="str">
            <v>N</v>
          </cell>
          <cell r="GB54" t="str">
            <v>All Perils</v>
          </cell>
          <cell r="GI54" t="str">
            <v>All Perils</v>
          </cell>
          <cell r="GR54" t="str">
            <v>All PerilsCA44256</v>
          </cell>
          <cell r="GS54" t="str">
            <v>ALL</v>
          </cell>
          <cell r="GT54" t="str">
            <v>CA</v>
          </cell>
          <cell r="GU54">
            <v>44256</v>
          </cell>
          <cell r="GV54">
            <v>1183834</v>
          </cell>
          <cell r="HH54" t="str">
            <v>All PerilsCredExponential RegressionCaseIncurred48</v>
          </cell>
          <cell r="HI54" t="str">
            <v>ALL</v>
          </cell>
          <cell r="HJ54" t="str">
            <v>Non-Cat A&amp;O as % of Loss &amp; DCC</v>
          </cell>
          <cell r="HK54" t="str">
            <v>Cred</v>
          </cell>
          <cell r="HL54" t="str">
            <v>Exponential Regression</v>
          </cell>
          <cell r="HM54" t="str">
            <v>CaseIncurred</v>
          </cell>
          <cell r="HN54">
            <v>48</v>
          </cell>
          <cell r="HO54">
            <v>5.7000000000000002E-2</v>
          </cell>
          <cell r="HQ54" t="str">
            <v>All PerilsCC42370</v>
          </cell>
          <cell r="HR54" t="str">
            <v>ALL</v>
          </cell>
          <cell r="HS54" t="str">
            <v>CC</v>
          </cell>
          <cell r="HT54">
            <v>42370</v>
          </cell>
          <cell r="HU54">
            <v>0.219</v>
          </cell>
          <cell r="HV54">
            <v>0.252</v>
          </cell>
          <cell r="HW54">
            <v>0.17699999999999999</v>
          </cell>
          <cell r="HX54">
            <v>0.19900000000000001</v>
          </cell>
          <cell r="HY54">
            <v>1064660443.79</v>
          </cell>
          <cell r="HZ54">
            <v>1209106364.27</v>
          </cell>
          <cell r="IA54">
            <v>1243430231.49</v>
          </cell>
          <cell r="IB54">
            <v>1392673790.8099999</v>
          </cell>
          <cell r="IC54">
            <v>8.7999999999999995E-2</v>
          </cell>
          <cell r="ID54">
            <v>9.9000000000000005E-2</v>
          </cell>
          <cell r="IL54" t="str">
            <v/>
          </cell>
          <cell r="IZ54" t="str">
            <v>CC42887</v>
          </cell>
          <cell r="JA54" t="str">
            <v>CC</v>
          </cell>
          <cell r="JB54">
            <v>42887</v>
          </cell>
          <cell r="JC54">
            <v>3462296152.4200001</v>
          </cell>
          <cell r="JD54">
            <v>12587483</v>
          </cell>
          <cell r="JE54">
            <v>275.05865568358661</v>
          </cell>
          <cell r="JN54" t="str">
            <v>Fixed ExpensesCAAverage48</v>
          </cell>
          <cell r="JO54" t="str">
            <v>Fixed Expenses</v>
          </cell>
          <cell r="JP54" t="str">
            <v>CA</v>
          </cell>
          <cell r="JQ54" t="str">
            <v>Average</v>
          </cell>
          <cell r="JR54">
            <v>48</v>
          </cell>
          <cell r="JS54">
            <v>154.53</v>
          </cell>
          <cell r="JU54" t="str">
            <v>CC44287</v>
          </cell>
          <cell r="JV54" t="str">
            <v>CC</v>
          </cell>
          <cell r="JW54">
            <v>44287</v>
          </cell>
          <cell r="JX54">
            <v>0.11600000000000001</v>
          </cell>
          <cell r="JY54">
            <v>2.4E-2</v>
          </cell>
          <cell r="JZ54">
            <v>1763378890.9400001</v>
          </cell>
          <cell r="KA54">
            <v>1436953991.29</v>
          </cell>
          <cell r="KB54">
            <v>326424899.64999998</v>
          </cell>
          <cell r="KC54">
            <v>0.11</v>
          </cell>
          <cell r="KD54">
            <v>0.09</v>
          </cell>
          <cell r="KE54">
            <v>0.02</v>
          </cell>
          <cell r="KF54">
            <v>133.80800000000002</v>
          </cell>
          <cell r="KG54">
            <v>109.038</v>
          </cell>
          <cell r="KH54">
            <v>24.770000000000003</v>
          </cell>
        </row>
        <row r="55">
          <cell r="AN55" t="str">
            <v/>
          </cell>
          <cell r="CC55" t="str">
            <v>All PerilsCA48Exponential RegressionEarned</v>
          </cell>
          <cell r="CD55" t="str">
            <v>ALL_COVS</v>
          </cell>
          <cell r="CE55" t="str">
            <v>CA</v>
          </cell>
          <cell r="CF55" t="str">
            <v>Exponential Regression</v>
          </cell>
          <cell r="CG55" t="str">
            <v>Earned</v>
          </cell>
          <cell r="CH55">
            <v>48</v>
          </cell>
          <cell r="CI55">
            <v>0.09</v>
          </cell>
          <cell r="CK55" t="str">
            <v>All Perils</v>
          </cell>
          <cell r="CU55" t="str">
            <v>All PerilsCC44409</v>
          </cell>
          <cell r="CV55" t="str">
            <v>ALL</v>
          </cell>
          <cell r="CW55" t="str">
            <v>CC</v>
          </cell>
          <cell r="CX55">
            <v>44409</v>
          </cell>
          <cell r="CY55">
            <v>1525.04</v>
          </cell>
          <cell r="CZ55">
            <v>1580.27</v>
          </cell>
          <cell r="DB55" t="str">
            <v>Wind/HailLoss and Paid DCCCombined44196120-Ult</v>
          </cell>
          <cell r="DC55" t="str">
            <v>Wind/HailLoss and Paid DCCCombined2020</v>
          </cell>
          <cell r="DD55" t="str">
            <v>Wind/HailCombined2020Ult</v>
          </cell>
          <cell r="DE55" t="str">
            <v>WH</v>
          </cell>
          <cell r="DF55" t="str">
            <v>Combined Incurred Loss and Paid DCC</v>
          </cell>
          <cell r="DG55" t="str">
            <v>Combined</v>
          </cell>
          <cell r="DH55">
            <v>44196</v>
          </cell>
          <cell r="DI55">
            <v>120</v>
          </cell>
          <cell r="DJ55" t="str">
            <v>Ult</v>
          </cell>
          <cell r="DK55">
            <v>1</v>
          </cell>
          <cell r="DL55">
            <v>16709323.100648001</v>
          </cell>
          <cell r="DN55" t="str">
            <v>Manual Entry</v>
          </cell>
          <cell r="DO55">
            <v>16709323.100648001</v>
          </cell>
          <cell r="DV55" t="str">
            <v>Section IICombined4383048</v>
          </cell>
          <cell r="DW55" t="str">
            <v>Section IICombined201948</v>
          </cell>
          <cell r="DX55" t="str">
            <v>Section IICombined201948</v>
          </cell>
          <cell r="DY55" t="str">
            <v>SEC2</v>
          </cell>
          <cell r="DZ55" t="str">
            <v>CASE_INCRD_AMT_AND_PAID_DCC_AMT</v>
          </cell>
          <cell r="EA55">
            <v>43830</v>
          </cell>
          <cell r="EB55">
            <v>48</v>
          </cell>
          <cell r="EC55">
            <v>53590733.700000003</v>
          </cell>
          <cell r="EE55" t="str">
            <v>Section IICombined4346548-60</v>
          </cell>
          <cell r="EF55" t="str">
            <v>SEC2</v>
          </cell>
          <cell r="EG55" t="str">
            <v>CASE_INCRD_AMT_AND_PAID_DCC_AMT</v>
          </cell>
          <cell r="EH55">
            <v>43465</v>
          </cell>
          <cell r="EI55">
            <v>48</v>
          </cell>
          <cell r="EJ55">
            <v>60</v>
          </cell>
          <cell r="EK55">
            <v>1.1160000000000001</v>
          </cell>
          <cell r="EM55" t="str">
            <v>Section IICombinedOlympic24-36</v>
          </cell>
          <cell r="EN55" t="str">
            <v>SEC2</v>
          </cell>
          <cell r="EO55" t="str">
            <v>CASE_INCRD_AMT_AND_PAID_DCC_AMT</v>
          </cell>
          <cell r="EP55" t="str">
            <v>Olympic</v>
          </cell>
          <cell r="EQ55">
            <v>24</v>
          </cell>
          <cell r="ER55">
            <v>36</v>
          </cell>
          <cell r="ES55">
            <v>1.4426000000000001</v>
          </cell>
          <cell r="EU55" t="str">
            <v>CrimeCCFrequency Per 10084Exponential RegressionPaid</v>
          </cell>
          <cell r="EV55" t="str">
            <v>CR</v>
          </cell>
          <cell r="EW55" t="str">
            <v>CC</v>
          </cell>
          <cell r="EX55" t="str">
            <v>Frequency Per 100</v>
          </cell>
          <cell r="EY55" t="str">
            <v>Exponential Regression</v>
          </cell>
          <cell r="EZ55" t="str">
            <v>Paid</v>
          </cell>
          <cell r="FA55">
            <v>84</v>
          </cell>
          <cell r="FB55">
            <v>-0.17899999999999999</v>
          </cell>
          <cell r="FD55" t="str">
            <v/>
          </cell>
          <cell r="FO55" t="str">
            <v>Wind/HailCC43739</v>
          </cell>
          <cell r="FP55" t="str">
            <v>WH</v>
          </cell>
          <cell r="FQ55" t="str">
            <v>CC</v>
          </cell>
          <cell r="FR55">
            <v>43739</v>
          </cell>
          <cell r="FS55">
            <v>1.204</v>
          </cell>
          <cell r="FT55">
            <v>9078.9</v>
          </cell>
          <cell r="FU55">
            <v>109.31</v>
          </cell>
          <cell r="FV55" t="str">
            <v>N</v>
          </cell>
          <cell r="FW55">
            <v>1.2173</v>
          </cell>
          <cell r="FX55">
            <v>9093.07</v>
          </cell>
          <cell r="FY55">
            <v>110.69</v>
          </cell>
          <cell r="FZ55" t="str">
            <v>N</v>
          </cell>
          <cell r="GB55" t="str">
            <v>All Perils</v>
          </cell>
          <cell r="GI55" t="str">
            <v>All Perils</v>
          </cell>
          <cell r="GR55" t="str">
            <v>All PerilsCC42248</v>
          </cell>
          <cell r="GS55" t="str">
            <v>ALL</v>
          </cell>
          <cell r="GT55" t="str">
            <v>CC</v>
          </cell>
          <cell r="GU55">
            <v>42248</v>
          </cell>
          <cell r="GV55">
            <v>12563403</v>
          </cell>
          <cell r="HH55" t="str">
            <v>All PerilsCredExponential RegressionIncurred48</v>
          </cell>
          <cell r="HI55" t="str">
            <v>ALL</v>
          </cell>
          <cell r="HJ55" t="str">
            <v>Non-Cat A&amp;O as % of Loss &amp; DCC</v>
          </cell>
          <cell r="HK55" t="str">
            <v>Cred</v>
          </cell>
          <cell r="HL55" t="str">
            <v>Exponential Regression</v>
          </cell>
          <cell r="HM55" t="str">
            <v>Incurred</v>
          </cell>
          <cell r="HN55">
            <v>48</v>
          </cell>
          <cell r="HO55">
            <v>5.0999999999999997E-2</v>
          </cell>
          <cell r="HQ55" t="str">
            <v>All PerilsCC43374</v>
          </cell>
          <cell r="HR55" t="str">
            <v>ALL</v>
          </cell>
          <cell r="HS55" t="str">
            <v>CC</v>
          </cell>
          <cell r="HT55">
            <v>43374</v>
          </cell>
          <cell r="HU55">
            <v>0.14300000000000002</v>
          </cell>
          <cell r="HV55">
            <v>0.127</v>
          </cell>
          <cell r="HW55">
            <v>0.105</v>
          </cell>
          <cell r="HX55">
            <v>8.7999999999999995E-2</v>
          </cell>
          <cell r="HY55">
            <v>782772894.38</v>
          </cell>
          <cell r="HZ55">
            <v>713850181.63999999</v>
          </cell>
          <cell r="IA55">
            <v>1093938195.5799999</v>
          </cell>
          <cell r="IB55">
            <v>921181964.25</v>
          </cell>
          <cell r="IC55">
            <v>7.4999999999999997E-2</v>
          </cell>
          <cell r="ID55">
            <v>6.3E-2</v>
          </cell>
          <cell r="IL55" t="str">
            <v/>
          </cell>
          <cell r="IZ55" t="str">
            <v>CC45261</v>
          </cell>
          <cell r="JA55" t="str">
            <v>CC</v>
          </cell>
          <cell r="JB55">
            <v>45261</v>
          </cell>
          <cell r="JC55">
            <v>5872515666.5799999</v>
          </cell>
          <cell r="JD55">
            <v>14113787</v>
          </cell>
          <cell r="JE55">
            <v>416.08362564774427</v>
          </cell>
          <cell r="JN55" t="str">
            <v>Fixed Expense DollarsCAAverage48</v>
          </cell>
          <cell r="JO55" t="str">
            <v>Fixed Expense Dollars</v>
          </cell>
          <cell r="JP55" t="str">
            <v>CA</v>
          </cell>
          <cell r="JQ55" t="str">
            <v>Average</v>
          </cell>
          <cell r="JR55">
            <v>48</v>
          </cell>
          <cell r="JS55">
            <v>186796416.88</v>
          </cell>
          <cell r="JU55" t="str">
            <v>CC43466</v>
          </cell>
          <cell r="JV55" t="str">
            <v>CC</v>
          </cell>
          <cell r="JW55">
            <v>43466</v>
          </cell>
          <cell r="JX55">
            <v>0.11600000000000001</v>
          </cell>
          <cell r="JY55">
            <v>2.6000000000000002E-2</v>
          </cell>
          <cell r="JZ55">
            <v>1612465571.02</v>
          </cell>
          <cell r="KA55">
            <v>1302137090.5599999</v>
          </cell>
          <cell r="KB55">
            <v>310328480.45999998</v>
          </cell>
          <cell r="KC55">
            <v>0.11</v>
          </cell>
          <cell r="KD55">
            <v>8.8999999999999996E-2</v>
          </cell>
          <cell r="KE55">
            <v>2.1000000000000001E-2</v>
          </cell>
          <cell r="KF55">
            <v>128.27799999999999</v>
          </cell>
          <cell r="KG55">
            <v>103.59</v>
          </cell>
          <cell r="KH55">
            <v>24.688000000000002</v>
          </cell>
        </row>
        <row r="56">
          <cell r="AN56" t="str">
            <v/>
          </cell>
          <cell r="CC56" t="str">
            <v>All PerilsCA48Exponential RegressionWritten</v>
          </cell>
          <cell r="CD56" t="str">
            <v>ALL_COVS</v>
          </cell>
          <cell r="CE56" t="str">
            <v>CA</v>
          </cell>
          <cell r="CF56" t="str">
            <v>Exponential Regression</v>
          </cell>
          <cell r="CG56" t="str">
            <v>Written</v>
          </cell>
          <cell r="CH56">
            <v>48</v>
          </cell>
          <cell r="CI56">
            <v>8.8999999999999996E-2</v>
          </cell>
          <cell r="CU56" t="str">
            <v>All PerilsCA44835</v>
          </cell>
          <cell r="CV56" t="str">
            <v>ALL</v>
          </cell>
          <cell r="CW56" t="str">
            <v>CA</v>
          </cell>
          <cell r="CX56">
            <v>44835</v>
          </cell>
          <cell r="CY56">
            <v>2046.49</v>
          </cell>
          <cell r="CZ56">
            <v>2143.4699999999998</v>
          </cell>
          <cell r="DB56" t="str">
            <v>Fire - TotalLoss and Paid DCCCombined4383096-108</v>
          </cell>
          <cell r="DC56" t="str">
            <v>Fire - TotalLoss and Paid DCCCombined2019</v>
          </cell>
          <cell r="DD56" t="str">
            <v>Fire - TotalCombined2019108</v>
          </cell>
          <cell r="DE56" t="str">
            <v>FT</v>
          </cell>
          <cell r="DF56" t="str">
            <v>Combined Incurred Loss and Paid DCC</v>
          </cell>
          <cell r="DG56" t="str">
            <v>Combined</v>
          </cell>
          <cell r="DH56">
            <v>43830</v>
          </cell>
          <cell r="DI56">
            <v>96</v>
          </cell>
          <cell r="DJ56" t="str">
            <v>108</v>
          </cell>
          <cell r="DK56">
            <v>1</v>
          </cell>
          <cell r="DL56">
            <v>159066078.16261929</v>
          </cell>
          <cell r="DN56" t="str">
            <v>5 yr Olympic</v>
          </cell>
          <cell r="DO56">
            <v>159066078.16261929</v>
          </cell>
          <cell r="DV56" t="str">
            <v>Section IICombined4383060</v>
          </cell>
          <cell r="DW56" t="str">
            <v>Section IICombined201960</v>
          </cell>
          <cell r="DX56" t="str">
            <v>Section IICombined201960</v>
          </cell>
          <cell r="DY56" t="str">
            <v>SEC2</v>
          </cell>
          <cell r="DZ56" t="str">
            <v>CASE_INCRD_AMT_AND_PAID_DCC_AMT</v>
          </cell>
          <cell r="EA56">
            <v>43830</v>
          </cell>
          <cell r="EB56">
            <v>60</v>
          </cell>
          <cell r="EC56">
            <v>61904227.270000003</v>
          </cell>
          <cell r="EE56" t="str">
            <v>Section IICombined4346560-72</v>
          </cell>
          <cell r="EF56" t="str">
            <v>SEC2</v>
          </cell>
          <cell r="EG56" t="str">
            <v>CASE_INCRD_AMT_AND_PAID_DCC_AMT</v>
          </cell>
          <cell r="EH56">
            <v>43465</v>
          </cell>
          <cell r="EI56">
            <v>60</v>
          </cell>
          <cell r="EJ56">
            <v>72</v>
          </cell>
          <cell r="EK56">
            <v>1.0627</v>
          </cell>
          <cell r="EM56" t="str">
            <v>Section IICombinedAvg Last 596-108</v>
          </cell>
          <cell r="EN56" t="str">
            <v>SEC2</v>
          </cell>
          <cell r="EO56" t="str">
            <v>CASE_INCRD_AMT_AND_PAID_DCC_AMT</v>
          </cell>
          <cell r="EP56" t="str">
            <v>Avg Last 5</v>
          </cell>
          <cell r="EQ56">
            <v>96</v>
          </cell>
          <cell r="ER56">
            <v>108</v>
          </cell>
          <cell r="ES56">
            <v>1.0063</v>
          </cell>
          <cell r="EU56" t="str">
            <v>CrimeCCPure Premium84Exponential RegressionPaid</v>
          </cell>
          <cell r="EV56" t="str">
            <v>CR</v>
          </cell>
          <cell r="EW56" t="str">
            <v>CC</v>
          </cell>
          <cell r="EX56" t="str">
            <v>Pure Premium</v>
          </cell>
          <cell r="EY56" t="str">
            <v>Exponential Regression</v>
          </cell>
          <cell r="EZ56" t="str">
            <v>Paid</v>
          </cell>
          <cell r="FA56">
            <v>84</v>
          </cell>
          <cell r="FB56">
            <v>-0.09</v>
          </cell>
          <cell r="FD56" t="str">
            <v/>
          </cell>
          <cell r="FO56" t="str">
            <v>CrimeCA43831</v>
          </cell>
          <cell r="FP56" t="str">
            <v>CR</v>
          </cell>
          <cell r="FQ56" t="str">
            <v>CA</v>
          </cell>
          <cell r="FR56">
            <v>43831</v>
          </cell>
          <cell r="FS56">
            <v>0.39119999999999999</v>
          </cell>
          <cell r="FT56">
            <v>6022.49</v>
          </cell>
          <cell r="FU56">
            <v>23.56</v>
          </cell>
          <cell r="FV56" t="str">
            <v>N</v>
          </cell>
          <cell r="FW56">
            <v>0.38009999999999999</v>
          </cell>
          <cell r="FX56">
            <v>6306.24</v>
          </cell>
          <cell r="FY56">
            <v>23.97</v>
          </cell>
          <cell r="FZ56" t="str">
            <v>N</v>
          </cell>
          <cell r="GB56" t="str">
            <v>All Perils</v>
          </cell>
          <cell r="GR56" t="str">
            <v>All PerilsCA45108</v>
          </cell>
          <cell r="GS56" t="str">
            <v>ALL</v>
          </cell>
          <cell r="GT56" t="str">
            <v>CA</v>
          </cell>
          <cell r="GU56">
            <v>45108</v>
          </cell>
          <cell r="GV56">
            <v>1255449</v>
          </cell>
          <cell r="HH56" t="str">
            <v>All PerilsCredExponential RegressionPaid48</v>
          </cell>
          <cell r="HI56" t="str">
            <v>ALL</v>
          </cell>
          <cell r="HJ56" t="str">
            <v>Non-Cat A&amp;O as % of Loss &amp; DCC</v>
          </cell>
          <cell r="HK56" t="str">
            <v>Cred</v>
          </cell>
          <cell r="HL56" t="str">
            <v>Exponential Regression</v>
          </cell>
          <cell r="HM56" t="str">
            <v>Paid</v>
          </cell>
          <cell r="HN56">
            <v>48</v>
          </cell>
          <cell r="HO56">
            <v>7.4999999999999997E-2</v>
          </cell>
          <cell r="HQ56" t="str">
            <v>All PerilsCA42675</v>
          </cell>
          <cell r="HR56" t="str">
            <v>ALL</v>
          </cell>
          <cell r="HS56" t="str">
            <v>CA</v>
          </cell>
          <cell r="HT56">
            <v>42675</v>
          </cell>
          <cell r="HU56">
            <v>0.13100000000000001</v>
          </cell>
          <cell r="HV56">
            <v>0.15</v>
          </cell>
          <cell r="HW56">
            <v>0.127</v>
          </cell>
          <cell r="HX56">
            <v>0.129</v>
          </cell>
          <cell r="HY56">
            <v>68489433.540000007</v>
          </cell>
          <cell r="HZ56">
            <v>77352506.819999993</v>
          </cell>
          <cell r="IA56">
            <v>74861217.159999996</v>
          </cell>
          <cell r="IB56">
            <v>74849444.439999998</v>
          </cell>
          <cell r="IC56">
            <v>7.2999999999999995E-2</v>
          </cell>
          <cell r="ID56">
            <v>7.3000000000000009E-2</v>
          </cell>
          <cell r="IL56" t="str">
            <v/>
          </cell>
          <cell r="IZ56" t="str">
            <v>CA44287</v>
          </cell>
          <cell r="JA56" t="str">
            <v>CA</v>
          </cell>
          <cell r="JB56">
            <v>44287</v>
          </cell>
          <cell r="JC56">
            <v>615375416.61000001</v>
          </cell>
          <cell r="JD56">
            <v>1170642</v>
          </cell>
          <cell r="JE56">
            <v>525.67344808233429</v>
          </cell>
          <cell r="JN56" t="str">
            <v>TaxesCAAverage48</v>
          </cell>
          <cell r="JO56" t="str">
            <v>Taxes</v>
          </cell>
          <cell r="JP56" t="str">
            <v>CA</v>
          </cell>
          <cell r="JQ56" t="str">
            <v>Average</v>
          </cell>
          <cell r="JR56">
            <v>48</v>
          </cell>
          <cell r="JS56">
            <v>2.4E-2</v>
          </cell>
          <cell r="JU56" t="str">
            <v>CA42248</v>
          </cell>
          <cell r="JV56" t="str">
            <v>CA</v>
          </cell>
          <cell r="JW56">
            <v>42248</v>
          </cell>
          <cell r="JX56">
            <v>0.121</v>
          </cell>
          <cell r="JY56">
            <v>2.4E-2</v>
          </cell>
          <cell r="JZ56">
            <v>127847247.88</v>
          </cell>
          <cell r="KA56">
            <v>106836318.13</v>
          </cell>
          <cell r="KB56">
            <v>21010929.75</v>
          </cell>
          <cell r="KC56">
            <v>0.123</v>
          </cell>
          <cell r="KD56">
            <v>0.10300000000000001</v>
          </cell>
          <cell r="KE56">
            <v>0.02</v>
          </cell>
          <cell r="KF56">
            <v>114.09200000000001</v>
          </cell>
          <cell r="KG56">
            <v>95.342000000000013</v>
          </cell>
          <cell r="KH56">
            <v>18.75</v>
          </cell>
        </row>
        <row r="57">
          <cell r="AN57" t="str">
            <v/>
          </cell>
          <cell r="CC57" t="str">
            <v>All PerilsCA60Exponential RegressionEarned</v>
          </cell>
          <cell r="CD57" t="str">
            <v>ALL_COVS</v>
          </cell>
          <cell r="CE57" t="str">
            <v>CA</v>
          </cell>
          <cell r="CF57" t="str">
            <v>Exponential Regression</v>
          </cell>
          <cell r="CG57" t="str">
            <v>Earned</v>
          </cell>
          <cell r="CH57">
            <v>60</v>
          </cell>
          <cell r="CI57">
            <v>8.1000000000000003E-2</v>
          </cell>
          <cell r="CU57" t="str">
            <v>All PerilsCA41699</v>
          </cell>
          <cell r="CV57" t="str">
            <v>ALL</v>
          </cell>
          <cell r="CW57" t="str">
            <v>CA</v>
          </cell>
          <cell r="CX57">
            <v>41699</v>
          </cell>
          <cell r="CY57">
            <v>1305.03</v>
          </cell>
          <cell r="CZ57">
            <v>1318.32</v>
          </cell>
          <cell r="DB57" t="str">
            <v>CrimeLoss and Paid DCCCombined4273596-108</v>
          </cell>
          <cell r="DC57" t="str">
            <v>CrimeLoss and Paid DCCCombined2016</v>
          </cell>
          <cell r="DD57" t="str">
            <v>CrimeCombined2016108</v>
          </cell>
          <cell r="DE57" t="str">
            <v>CR</v>
          </cell>
          <cell r="DF57" t="str">
            <v>Combined Incurred Loss and Paid DCC</v>
          </cell>
          <cell r="DG57" t="str">
            <v>Combined</v>
          </cell>
          <cell r="DH57">
            <v>42735</v>
          </cell>
          <cell r="DI57">
            <v>96</v>
          </cell>
          <cell r="DJ57" t="str">
            <v>108</v>
          </cell>
          <cell r="DK57">
            <v>1</v>
          </cell>
          <cell r="DL57">
            <v>30099644.440000001</v>
          </cell>
          <cell r="DN57" t="str">
            <v>5 yr Olympic</v>
          </cell>
          <cell r="DO57">
            <v>30099644.440000001</v>
          </cell>
          <cell r="DV57" t="str">
            <v>CrimeCombined4383012</v>
          </cell>
          <cell r="DW57" t="str">
            <v>CrimeCombined201912</v>
          </cell>
          <cell r="DX57" t="str">
            <v>CrimeCombined201912</v>
          </cell>
          <cell r="DY57" t="str">
            <v>CR</v>
          </cell>
          <cell r="DZ57" t="str">
            <v>CASE_INCRD_AMT_AND_PAID_DCC_AMT</v>
          </cell>
          <cell r="EA57">
            <v>43830</v>
          </cell>
          <cell r="EB57">
            <v>12</v>
          </cell>
          <cell r="EC57">
            <v>18827746.469999999</v>
          </cell>
          <cell r="EE57" t="str">
            <v>CrimeCombined4346512-24</v>
          </cell>
          <cell r="EF57" t="str">
            <v>CR</v>
          </cell>
          <cell r="EG57" t="str">
            <v>CASE_INCRD_AMT_AND_PAID_DCC_AMT</v>
          </cell>
          <cell r="EH57">
            <v>43465</v>
          </cell>
          <cell r="EI57">
            <v>12</v>
          </cell>
          <cell r="EJ57">
            <v>24</v>
          </cell>
          <cell r="EK57">
            <v>1.2866</v>
          </cell>
          <cell r="EM57" t="str">
            <v>Section IICombinedAvg Last 5108-120</v>
          </cell>
          <cell r="EN57" t="str">
            <v>SEC2</v>
          </cell>
          <cell r="EO57" t="str">
            <v>CASE_INCRD_AMT_AND_PAID_DCC_AMT</v>
          </cell>
          <cell r="EP57" t="str">
            <v>Avg Last 5</v>
          </cell>
          <cell r="EQ57">
            <v>108</v>
          </cell>
          <cell r="ER57">
            <v>120</v>
          </cell>
          <cell r="ES57">
            <v>1.0067999999999999</v>
          </cell>
          <cell r="EU57" t="str">
            <v>CrimeCCSeverity84Exponential RegressionPaid</v>
          </cell>
          <cell r="EV57" t="str">
            <v>CR</v>
          </cell>
          <cell r="EW57" t="str">
            <v>CC</v>
          </cell>
          <cell r="EX57" t="str">
            <v>Severity</v>
          </cell>
          <cell r="EY57" t="str">
            <v>Exponential Regression</v>
          </cell>
          <cell r="EZ57" t="str">
            <v>Paid</v>
          </cell>
          <cell r="FA57">
            <v>84</v>
          </cell>
          <cell r="FB57">
            <v>0.109</v>
          </cell>
          <cell r="FD57" t="str">
            <v/>
          </cell>
          <cell r="FO57" t="str">
            <v>Fire - TotalCA43831</v>
          </cell>
          <cell r="FP57" t="str">
            <v>FT</v>
          </cell>
          <cell r="FQ57" t="str">
            <v>CA</v>
          </cell>
          <cell r="FR57">
            <v>43831</v>
          </cell>
          <cell r="FS57">
            <v>0.13719999999999999</v>
          </cell>
          <cell r="FT57">
            <v>93214.29</v>
          </cell>
          <cell r="FU57">
            <v>127.89</v>
          </cell>
          <cell r="FV57" t="str">
            <v>N</v>
          </cell>
          <cell r="FW57">
            <v>0.14680000000000001</v>
          </cell>
          <cell r="FX57">
            <v>93194.82</v>
          </cell>
          <cell r="FY57">
            <v>136.81</v>
          </cell>
          <cell r="FZ57" t="str">
            <v>N</v>
          </cell>
          <cell r="GB57" t="str">
            <v>All Perils</v>
          </cell>
          <cell r="GR57" t="str">
            <v>All PerilsCC43313</v>
          </cell>
          <cell r="GS57" t="str">
            <v>ALL</v>
          </cell>
          <cell r="GT57" t="str">
            <v>CC</v>
          </cell>
          <cell r="GU57">
            <v>43313</v>
          </cell>
          <cell r="GV57">
            <v>12560360</v>
          </cell>
          <cell r="HH57" t="str">
            <v>All PerilsCredExponential RegressionCaseIncurred60</v>
          </cell>
          <cell r="HI57" t="str">
            <v>ALL</v>
          </cell>
          <cell r="HJ57" t="str">
            <v>Non-Cat A&amp;O as % of Loss &amp; DCC</v>
          </cell>
          <cell r="HK57" t="str">
            <v>Cred</v>
          </cell>
          <cell r="HL57" t="str">
            <v>Exponential Regression</v>
          </cell>
          <cell r="HM57" t="str">
            <v>CaseIncurred</v>
          </cell>
          <cell r="HN57">
            <v>60</v>
          </cell>
          <cell r="HO57">
            <v>6.6000000000000003E-2</v>
          </cell>
          <cell r="HQ57" t="str">
            <v>All PerilsCC43556</v>
          </cell>
          <cell r="HR57" t="str">
            <v>ALL</v>
          </cell>
          <cell r="HS57" t="str">
            <v>CC</v>
          </cell>
          <cell r="HT57">
            <v>43556</v>
          </cell>
          <cell r="HU57">
            <v>0.14000000000000001</v>
          </cell>
          <cell r="HV57">
            <v>0.12000000000000001</v>
          </cell>
          <cell r="HW57">
            <v>0.109</v>
          </cell>
          <cell r="HX57">
            <v>9.7000000000000003E-2</v>
          </cell>
          <cell r="HY57">
            <v>794830248</v>
          </cell>
          <cell r="HZ57">
            <v>704190167.17999995</v>
          </cell>
          <cell r="IA57">
            <v>1100727504.71</v>
          </cell>
          <cell r="IB57">
            <v>1004163402.89</v>
          </cell>
          <cell r="IC57">
            <v>7.3999999999999996E-2</v>
          </cell>
          <cell r="ID57">
            <v>6.8000000000000005E-2</v>
          </cell>
          <cell r="IL57" t="str">
            <v/>
          </cell>
          <cell r="IZ57" t="str">
            <v>CA42491</v>
          </cell>
          <cell r="JA57" t="str">
            <v>CA</v>
          </cell>
          <cell r="JB57">
            <v>42491</v>
          </cell>
          <cell r="JC57">
            <v>465291666.66000003</v>
          </cell>
          <cell r="JD57">
            <v>1121606</v>
          </cell>
          <cell r="JE57">
            <v>414.84413123681583</v>
          </cell>
          <cell r="JN57" t="str">
            <v>CommissionsCAAverage60</v>
          </cell>
          <cell r="JO57" t="str">
            <v>Commissions</v>
          </cell>
          <cell r="JP57" t="str">
            <v>CA</v>
          </cell>
          <cell r="JQ57" t="str">
            <v>Average</v>
          </cell>
          <cell r="JR57">
            <v>60</v>
          </cell>
          <cell r="JS57">
            <v>0.115</v>
          </cell>
          <cell r="JU57" t="str">
            <v>CC43160</v>
          </cell>
          <cell r="JV57" t="str">
            <v>CC</v>
          </cell>
          <cell r="JW57">
            <v>43160</v>
          </cell>
          <cell r="JX57">
            <v>0.11800000000000001</v>
          </cell>
          <cell r="JY57">
            <v>2.5000000000000001E-2</v>
          </cell>
          <cell r="JZ57">
            <v>1646805958.8900001</v>
          </cell>
          <cell r="KA57">
            <v>1334470344.22</v>
          </cell>
          <cell r="KB57">
            <v>312335614.67000002</v>
          </cell>
          <cell r="KC57">
            <v>0.115</v>
          </cell>
          <cell r="KD57">
            <v>9.2999999999999999E-2</v>
          </cell>
          <cell r="KE57">
            <v>2.2000000000000002E-2</v>
          </cell>
          <cell r="KF57">
            <v>131.04300000000001</v>
          </cell>
          <cell r="KG57">
            <v>106.18900000000001</v>
          </cell>
          <cell r="KH57">
            <v>24.854000000000003</v>
          </cell>
        </row>
        <row r="58">
          <cell r="AN58" t="str">
            <v/>
          </cell>
          <cell r="CC58" t="str">
            <v>All PerilsCA60Exponential RegressionWritten</v>
          </cell>
          <cell r="CD58" t="str">
            <v>ALL_COVS</v>
          </cell>
          <cell r="CE58" t="str">
            <v>CA</v>
          </cell>
          <cell r="CF58" t="str">
            <v>Exponential Regression</v>
          </cell>
          <cell r="CG58" t="str">
            <v>Written</v>
          </cell>
          <cell r="CH58">
            <v>60</v>
          </cell>
          <cell r="CI58">
            <v>8.4000000000000005E-2</v>
          </cell>
          <cell r="CU58" t="str">
            <v>All PerilsCA43556</v>
          </cell>
          <cell r="CV58" t="str">
            <v>ALL</v>
          </cell>
          <cell r="CW58" t="str">
            <v>CA</v>
          </cell>
          <cell r="CX58">
            <v>43556</v>
          </cell>
          <cell r="CY58">
            <v>1574.69</v>
          </cell>
          <cell r="CZ58">
            <v>1612.77</v>
          </cell>
          <cell r="DB58" t="str">
            <v>Wind/HailLoss and Paid DCCCombined4456136-48</v>
          </cell>
          <cell r="DC58" t="str">
            <v>Wind/HailLoss and Paid DCCCombined2021</v>
          </cell>
          <cell r="DD58" t="str">
            <v>Wind/HailCombined202148</v>
          </cell>
          <cell r="DE58" t="str">
            <v>WH</v>
          </cell>
          <cell r="DF58" t="str">
            <v>Combined Incurred Loss and Paid DCC</v>
          </cell>
          <cell r="DG58" t="str">
            <v>Combined</v>
          </cell>
          <cell r="DH58">
            <v>44561</v>
          </cell>
          <cell r="DI58">
            <v>36</v>
          </cell>
          <cell r="DJ58" t="str">
            <v>48</v>
          </cell>
          <cell r="DK58">
            <v>1.0027999999999999</v>
          </cell>
          <cell r="DL58">
            <v>17393116.291742701</v>
          </cell>
          <cell r="DN58" t="str">
            <v>5 yr Olympic</v>
          </cell>
          <cell r="DO58">
            <v>17393116.291742701</v>
          </cell>
          <cell r="DV58" t="str">
            <v>CrimeCombined4383024</v>
          </cell>
          <cell r="DW58" t="str">
            <v>CrimeCombined201924</v>
          </cell>
          <cell r="DX58" t="str">
            <v>CrimeCombined201924</v>
          </cell>
          <cell r="DY58" t="str">
            <v>CR</v>
          </cell>
          <cell r="DZ58" t="str">
            <v>CASE_INCRD_AMT_AND_PAID_DCC_AMT</v>
          </cell>
          <cell r="EA58">
            <v>43830</v>
          </cell>
          <cell r="EB58">
            <v>24</v>
          </cell>
          <cell r="EC58">
            <v>23059623.670000002</v>
          </cell>
          <cell r="EE58" t="str">
            <v>CrimeCombined4346524-36</v>
          </cell>
          <cell r="EF58" t="str">
            <v>CR</v>
          </cell>
          <cell r="EG58" t="str">
            <v>CASE_INCRD_AMT_AND_PAID_DCC_AMT</v>
          </cell>
          <cell r="EH58">
            <v>43465</v>
          </cell>
          <cell r="EI58">
            <v>24</v>
          </cell>
          <cell r="EJ58">
            <v>36</v>
          </cell>
          <cell r="EK58">
            <v>1.0625</v>
          </cell>
          <cell r="EM58" t="str">
            <v>Section IICombinedAvg Last 412-24</v>
          </cell>
          <cell r="EN58" t="str">
            <v>SEC2</v>
          </cell>
          <cell r="EO58" t="str">
            <v>CASE_INCRD_AMT_AND_PAID_DCC_AMT</v>
          </cell>
          <cell r="EP58" t="str">
            <v>Avg Last 4</v>
          </cell>
          <cell r="EQ58">
            <v>12</v>
          </cell>
          <cell r="ER58">
            <v>24</v>
          </cell>
          <cell r="ES58">
            <v>2.2578</v>
          </cell>
          <cell r="EU58" t="str">
            <v>CrimeCCFrequency Per 100108Exponential RegressionCaseIncurred</v>
          </cell>
          <cell r="EV58" t="str">
            <v>CR</v>
          </cell>
          <cell r="EW58" t="str">
            <v>CC</v>
          </cell>
          <cell r="EX58" t="str">
            <v>Frequency Per 100</v>
          </cell>
          <cell r="EY58" t="str">
            <v>Exponential Regression</v>
          </cell>
          <cell r="EZ58" t="str">
            <v>CaseIncurred</v>
          </cell>
          <cell r="FA58">
            <v>108</v>
          </cell>
          <cell r="FB58">
            <v>-0.16500000000000001</v>
          </cell>
          <cell r="FD58" t="str">
            <v/>
          </cell>
          <cell r="FO58" t="str">
            <v>All PerilsCA43831</v>
          </cell>
          <cell r="FP58" t="str">
            <v>FT_WH_OEC_CR_SEC2</v>
          </cell>
          <cell r="FQ58" t="str">
            <v>CA</v>
          </cell>
          <cell r="FR58">
            <v>43831</v>
          </cell>
          <cell r="FS58">
            <v>2.2936999999999999</v>
          </cell>
          <cell r="FT58">
            <v>21552.51</v>
          </cell>
          <cell r="FU58">
            <v>494.35</v>
          </cell>
          <cell r="FV58" t="str">
            <v>N</v>
          </cell>
          <cell r="FW58">
            <v>2.2688000000000001</v>
          </cell>
          <cell r="FX58">
            <v>22703.63</v>
          </cell>
          <cell r="FY58">
            <v>515.1</v>
          </cell>
          <cell r="FZ58" t="str">
            <v>N</v>
          </cell>
          <cell r="GB58" t="str">
            <v>All Perils</v>
          </cell>
          <cell r="GR58" t="str">
            <v>All PerilsCA44440</v>
          </cell>
          <cell r="GS58" t="str">
            <v>ALL</v>
          </cell>
          <cell r="GT58" t="str">
            <v>CA</v>
          </cell>
          <cell r="GU58">
            <v>44440</v>
          </cell>
          <cell r="GV58">
            <v>1199592</v>
          </cell>
          <cell r="HH58" t="str">
            <v>All PerilsCredExponential RegressionIncurred60</v>
          </cell>
          <cell r="HI58" t="str">
            <v>ALL</v>
          </cell>
          <cell r="HJ58" t="str">
            <v>Non-Cat A&amp;O as % of Loss &amp; DCC</v>
          </cell>
          <cell r="HK58" t="str">
            <v>Cred</v>
          </cell>
          <cell r="HL58" t="str">
            <v>Exponential Regression</v>
          </cell>
          <cell r="HM58" t="str">
            <v>Incurred</v>
          </cell>
          <cell r="HN58">
            <v>60</v>
          </cell>
          <cell r="HO58">
            <v>6.2E-2</v>
          </cell>
          <cell r="HQ58" t="str">
            <v>All PerilsCC45261</v>
          </cell>
          <cell r="HR58" t="str">
            <v>ALL</v>
          </cell>
          <cell r="HS58" t="str">
            <v>CC</v>
          </cell>
          <cell r="HT58">
            <v>45261</v>
          </cell>
          <cell r="HU58">
            <v>8.5000000000000006E-2</v>
          </cell>
          <cell r="HV58">
            <v>7.9000000000000001E-2</v>
          </cell>
          <cell r="HW58">
            <v>0.105</v>
          </cell>
          <cell r="HX58">
            <v>0.1</v>
          </cell>
          <cell r="HY58">
            <v>694510172.19000006</v>
          </cell>
          <cell r="HZ58">
            <v>702074151.92999995</v>
          </cell>
          <cell r="IA58">
            <v>1752979056.2</v>
          </cell>
          <cell r="IB58">
            <v>1743478786.96</v>
          </cell>
          <cell r="IC58">
            <v>8.2000000000000003E-2</v>
          </cell>
          <cell r="ID58">
            <v>8.1000000000000003E-2</v>
          </cell>
          <cell r="IL58" t="str">
            <v/>
          </cell>
          <cell r="IZ58" t="str">
            <v>CA42705</v>
          </cell>
          <cell r="JA58" t="str">
            <v>CA</v>
          </cell>
          <cell r="JB58">
            <v>42705</v>
          </cell>
          <cell r="JC58">
            <v>474012597.88999999</v>
          </cell>
          <cell r="JD58">
            <v>1126306</v>
          </cell>
          <cell r="JE58">
            <v>420.85596444483116</v>
          </cell>
          <cell r="JN58" t="str">
            <v>Fixed Expenses Earned PremiumCAAverage60</v>
          </cell>
          <cell r="JO58" t="str">
            <v>Fixed Expenses Earned Premium</v>
          </cell>
          <cell r="JP58" t="str">
            <v>CA</v>
          </cell>
          <cell r="JQ58" t="str">
            <v>Average</v>
          </cell>
          <cell r="JR58">
            <v>60</v>
          </cell>
          <cell r="JS58">
            <v>0.12</v>
          </cell>
          <cell r="JU58" t="str">
            <v>CC43221</v>
          </cell>
          <cell r="JV58" t="str">
            <v>CC</v>
          </cell>
          <cell r="JW58">
            <v>43221</v>
          </cell>
          <cell r="JX58">
            <v>0.11800000000000001</v>
          </cell>
          <cell r="JY58">
            <v>2.4E-2</v>
          </cell>
          <cell r="JZ58">
            <v>1662605930.3499999</v>
          </cell>
          <cell r="KA58">
            <v>1360690734.6300001</v>
          </cell>
          <cell r="KB58">
            <v>301915195.72000003</v>
          </cell>
          <cell r="KC58">
            <v>0.11600000000000001</v>
          </cell>
          <cell r="KD58">
            <v>9.5000000000000001E-2</v>
          </cell>
          <cell r="KE58">
            <v>2.1000000000000001E-2</v>
          </cell>
          <cell r="KF58">
            <v>132.375</v>
          </cell>
          <cell r="KG58">
            <v>108.336</v>
          </cell>
          <cell r="KH58">
            <v>24.038</v>
          </cell>
        </row>
        <row r="59">
          <cell r="AN59" t="str">
            <v/>
          </cell>
          <cell r="CC59" t="str">
            <v>All PerilsCA84Exponential RegressionEarned</v>
          </cell>
          <cell r="CD59" t="str">
            <v>ALL_COVS</v>
          </cell>
          <cell r="CE59" t="str">
            <v>CA</v>
          </cell>
          <cell r="CF59" t="str">
            <v>Exponential Regression</v>
          </cell>
          <cell r="CG59" t="str">
            <v>Earned</v>
          </cell>
          <cell r="CH59">
            <v>84</v>
          </cell>
          <cell r="CI59">
            <v>6.6000000000000003E-2</v>
          </cell>
          <cell r="CU59" t="str">
            <v>All PerilsCC43040</v>
          </cell>
          <cell r="CV59" t="str">
            <v>ALL</v>
          </cell>
          <cell r="CW59" t="str">
            <v>CC</v>
          </cell>
          <cell r="CX59">
            <v>43040</v>
          </cell>
          <cell r="CY59">
            <v>1377.23</v>
          </cell>
          <cell r="CZ59">
            <v>1387.15</v>
          </cell>
          <cell r="DB59" t="str">
            <v>Fire - TotalLoss and Paid DCCCombined43830108-120</v>
          </cell>
          <cell r="DC59" t="str">
            <v>Fire - TotalLoss and Paid DCCCombined2019</v>
          </cell>
          <cell r="DD59" t="str">
            <v>Fire - TotalCombined2019120</v>
          </cell>
          <cell r="DE59" t="str">
            <v>FT</v>
          </cell>
          <cell r="DF59" t="str">
            <v>Combined Incurred Loss and Paid DCC</v>
          </cell>
          <cell r="DG59" t="str">
            <v>Combined</v>
          </cell>
          <cell r="DH59">
            <v>43830</v>
          </cell>
          <cell r="DI59">
            <v>108</v>
          </cell>
          <cell r="DJ59" t="str">
            <v>120</v>
          </cell>
          <cell r="DK59">
            <v>1</v>
          </cell>
          <cell r="DL59">
            <v>159066078.16261929</v>
          </cell>
          <cell r="DN59" t="str">
            <v>Manual Entry</v>
          </cell>
          <cell r="DO59">
            <v>159066078.16261929</v>
          </cell>
          <cell r="DV59" t="str">
            <v>CrimeCombined4383036</v>
          </cell>
          <cell r="DW59" t="str">
            <v>CrimeCombined201936</v>
          </cell>
          <cell r="DX59" t="str">
            <v>CrimeCombined201936</v>
          </cell>
          <cell r="DY59" t="str">
            <v>CR</v>
          </cell>
          <cell r="DZ59" t="str">
            <v>CASE_INCRD_AMT_AND_PAID_DCC_AMT</v>
          </cell>
          <cell r="EA59">
            <v>43830</v>
          </cell>
          <cell r="EB59">
            <v>36</v>
          </cell>
          <cell r="EC59">
            <v>24562405.460000001</v>
          </cell>
          <cell r="EE59" t="str">
            <v>CrimeCombined4346536-48</v>
          </cell>
          <cell r="EF59" t="str">
            <v>CR</v>
          </cell>
          <cell r="EG59" t="str">
            <v>CASE_INCRD_AMT_AND_PAID_DCC_AMT</v>
          </cell>
          <cell r="EH59">
            <v>43465</v>
          </cell>
          <cell r="EI59">
            <v>36</v>
          </cell>
          <cell r="EJ59">
            <v>48</v>
          </cell>
          <cell r="EK59">
            <v>0.995</v>
          </cell>
          <cell r="EM59" t="str">
            <v>Section IICombinedAvg Last 424-36</v>
          </cell>
          <cell r="EN59" t="str">
            <v>SEC2</v>
          </cell>
          <cell r="EO59" t="str">
            <v>CASE_INCRD_AMT_AND_PAID_DCC_AMT</v>
          </cell>
          <cell r="EP59" t="str">
            <v>Avg Last 4</v>
          </cell>
          <cell r="EQ59">
            <v>24</v>
          </cell>
          <cell r="ER59">
            <v>36</v>
          </cell>
          <cell r="ES59">
            <v>1.5688</v>
          </cell>
          <cell r="EU59" t="str">
            <v>CrimeCCPure Premium108Exponential RegressionCaseIncurred</v>
          </cell>
          <cell r="EV59" t="str">
            <v>CR</v>
          </cell>
          <cell r="EW59" t="str">
            <v>CC</v>
          </cell>
          <cell r="EX59" t="str">
            <v>Pure Premium</v>
          </cell>
          <cell r="EY59" t="str">
            <v>Exponential Regression</v>
          </cell>
          <cell r="EZ59" t="str">
            <v>CaseIncurred</v>
          </cell>
          <cell r="FA59">
            <v>108</v>
          </cell>
          <cell r="FB59">
            <v>-8.1000000000000003E-2</v>
          </cell>
          <cell r="FD59" t="str">
            <v/>
          </cell>
          <cell r="FO59" t="str">
            <v>OECCA43831</v>
          </cell>
          <cell r="FP59" t="str">
            <v>OEC</v>
          </cell>
          <cell r="FQ59" t="str">
            <v>CA</v>
          </cell>
          <cell r="FR59">
            <v>43831</v>
          </cell>
          <cell r="FS59">
            <v>1.4098999999999999</v>
          </cell>
          <cell r="FT59">
            <v>20249.66</v>
          </cell>
          <cell r="FU59">
            <v>285.5</v>
          </cell>
          <cell r="FV59" t="str">
            <v>N</v>
          </cell>
          <cell r="FW59">
            <v>1.4229000000000001</v>
          </cell>
          <cell r="FX59">
            <v>20789.939999999999</v>
          </cell>
          <cell r="FY59">
            <v>295.82</v>
          </cell>
          <cell r="FZ59" t="str">
            <v>N</v>
          </cell>
          <cell r="GB59" t="str">
            <v>All Perils</v>
          </cell>
          <cell r="GR59" t="str">
            <v>All PerilsCA41640</v>
          </cell>
          <cell r="GS59" t="str">
            <v>ALL</v>
          </cell>
          <cell r="GT59" t="str">
            <v>CA</v>
          </cell>
          <cell r="GU59">
            <v>41640</v>
          </cell>
          <cell r="GV59">
            <v>1105691</v>
          </cell>
          <cell r="HH59" t="str">
            <v>All PerilsCredExponential RegressionPaid60</v>
          </cell>
          <cell r="HI59" t="str">
            <v>ALL</v>
          </cell>
          <cell r="HJ59" t="str">
            <v>Non-Cat A&amp;O as % of Loss &amp; DCC</v>
          </cell>
          <cell r="HK59" t="str">
            <v>Cred</v>
          </cell>
          <cell r="HL59" t="str">
            <v>Exponential Regression</v>
          </cell>
          <cell r="HM59" t="str">
            <v>Paid</v>
          </cell>
          <cell r="HN59">
            <v>60</v>
          </cell>
          <cell r="HO59">
            <v>7.2999999999999995E-2</v>
          </cell>
          <cell r="HQ59" t="str">
            <v>All PerilsCA42491</v>
          </cell>
          <cell r="HR59" t="str">
            <v>ALL</v>
          </cell>
          <cell r="HS59" t="str">
            <v>CA</v>
          </cell>
          <cell r="HT59">
            <v>42491</v>
          </cell>
          <cell r="HU59">
            <v>0.16</v>
          </cell>
          <cell r="HV59">
            <v>0.17200000000000001</v>
          </cell>
          <cell r="HW59">
            <v>0.13300000000000001</v>
          </cell>
          <cell r="HX59">
            <v>0.14599999999999999</v>
          </cell>
          <cell r="HY59">
            <v>77227362.060000002</v>
          </cell>
          <cell r="HZ59">
            <v>83596864.760000005</v>
          </cell>
          <cell r="IA59">
            <v>82268377.769999996</v>
          </cell>
          <cell r="IB59">
            <v>90310118.469999999</v>
          </cell>
          <cell r="IC59">
            <v>8.1000000000000003E-2</v>
          </cell>
          <cell r="ID59">
            <v>8.8999999999999996E-2</v>
          </cell>
          <cell r="IL59" t="str">
            <v/>
          </cell>
          <cell r="IZ59" t="str">
            <v>CA43922</v>
          </cell>
          <cell r="JA59" t="str">
            <v>CA</v>
          </cell>
          <cell r="JB59">
            <v>43922</v>
          </cell>
          <cell r="JC59">
            <v>558342009.12</v>
          </cell>
          <cell r="JD59">
            <v>1142759</v>
          </cell>
          <cell r="JE59">
            <v>488.59121575065257</v>
          </cell>
          <cell r="JN59" t="str">
            <v>Fixed ExpensesCAAverage60</v>
          </cell>
          <cell r="JO59" t="str">
            <v>Fixed Expenses</v>
          </cell>
          <cell r="JP59" t="str">
            <v>CA</v>
          </cell>
          <cell r="JQ59" t="str">
            <v>Average</v>
          </cell>
          <cell r="JR59">
            <v>60</v>
          </cell>
          <cell r="JS59">
            <v>147.66</v>
          </cell>
          <cell r="JU59" t="str">
            <v>CC44197</v>
          </cell>
          <cell r="JV59" t="str">
            <v>CC</v>
          </cell>
          <cell r="JW59">
            <v>44197</v>
          </cell>
          <cell r="JX59">
            <v>0.115</v>
          </cell>
          <cell r="JY59">
            <v>2.4E-2</v>
          </cell>
          <cell r="JZ59">
            <v>1742877434.1400001</v>
          </cell>
          <cell r="KA59">
            <v>1421051090.1500001</v>
          </cell>
          <cell r="KB59">
            <v>321826343.99000001</v>
          </cell>
          <cell r="KC59">
            <v>0.111</v>
          </cell>
          <cell r="KD59">
            <v>0.09</v>
          </cell>
          <cell r="KE59">
            <v>0.02</v>
          </cell>
          <cell r="KF59">
            <v>133.40900000000002</v>
          </cell>
          <cell r="KG59">
            <v>108.77500000000001</v>
          </cell>
          <cell r="KH59">
            <v>24.634</v>
          </cell>
        </row>
        <row r="60">
          <cell r="AN60" t="str">
            <v/>
          </cell>
          <cell r="CC60" t="str">
            <v>All PerilsCA84Exponential RegressionWritten</v>
          </cell>
          <cell r="CD60" t="str">
            <v>ALL_COVS</v>
          </cell>
          <cell r="CE60" t="str">
            <v>CA</v>
          </cell>
          <cell r="CF60" t="str">
            <v>Exponential Regression</v>
          </cell>
          <cell r="CG60" t="str">
            <v>Written</v>
          </cell>
          <cell r="CH60">
            <v>84</v>
          </cell>
          <cell r="CI60">
            <v>7.0000000000000007E-2</v>
          </cell>
          <cell r="CU60" t="str">
            <v>All PerilsCC44866</v>
          </cell>
          <cell r="CV60" t="str">
            <v>ALL</v>
          </cell>
          <cell r="CW60" t="str">
            <v>CC</v>
          </cell>
          <cell r="CX60">
            <v>44866</v>
          </cell>
          <cell r="CY60">
            <v>1671.64</v>
          </cell>
          <cell r="CZ60">
            <v>1721.42</v>
          </cell>
          <cell r="DB60" t="str">
            <v>CrimeLoss and Paid DCCCombined42735108-120</v>
          </cell>
          <cell r="DC60" t="str">
            <v>CrimeLoss and Paid DCCCombined2016</v>
          </cell>
          <cell r="DD60" t="str">
            <v>CrimeCombined2016120</v>
          </cell>
          <cell r="DE60" t="str">
            <v>CR</v>
          </cell>
          <cell r="DF60" t="str">
            <v>Combined Incurred Loss and Paid DCC</v>
          </cell>
          <cell r="DG60" t="str">
            <v>Combined</v>
          </cell>
          <cell r="DH60">
            <v>42735</v>
          </cell>
          <cell r="DI60">
            <v>108</v>
          </cell>
          <cell r="DJ60" t="str">
            <v>120</v>
          </cell>
          <cell r="DK60">
            <v>1</v>
          </cell>
          <cell r="DL60">
            <v>30099644.440000001</v>
          </cell>
          <cell r="DN60" t="str">
            <v>5 yr Olympic</v>
          </cell>
          <cell r="DO60">
            <v>30099644.440000001</v>
          </cell>
          <cell r="DV60" t="str">
            <v>CrimeCombined4383048</v>
          </cell>
          <cell r="DW60" t="str">
            <v>CrimeCombined201948</v>
          </cell>
          <cell r="DX60" t="str">
            <v>CrimeCombined201948</v>
          </cell>
          <cell r="DY60" t="str">
            <v>CR</v>
          </cell>
          <cell r="DZ60" t="str">
            <v>CASE_INCRD_AMT_AND_PAID_DCC_AMT</v>
          </cell>
          <cell r="EA60">
            <v>43830</v>
          </cell>
          <cell r="EB60">
            <v>48</v>
          </cell>
          <cell r="EC60">
            <v>24872010.66</v>
          </cell>
          <cell r="EE60" t="str">
            <v>CrimeCombined4346548-60</v>
          </cell>
          <cell r="EF60" t="str">
            <v>CR</v>
          </cell>
          <cell r="EG60" t="str">
            <v>CASE_INCRD_AMT_AND_PAID_DCC_AMT</v>
          </cell>
          <cell r="EH60">
            <v>43465</v>
          </cell>
          <cell r="EI60">
            <v>48</v>
          </cell>
          <cell r="EJ60">
            <v>60</v>
          </cell>
          <cell r="EK60">
            <v>1.0017</v>
          </cell>
          <cell r="EM60" t="str">
            <v>Section IICombinedAvg Last 436-48</v>
          </cell>
          <cell r="EN60" t="str">
            <v>SEC2</v>
          </cell>
          <cell r="EO60" t="str">
            <v>CASE_INCRD_AMT_AND_PAID_DCC_AMT</v>
          </cell>
          <cell r="EP60" t="str">
            <v>Avg Last 4</v>
          </cell>
          <cell r="EQ60">
            <v>36</v>
          </cell>
          <cell r="ER60">
            <v>48</v>
          </cell>
          <cell r="ES60">
            <v>1.2305999999999999</v>
          </cell>
          <cell r="EU60" t="str">
            <v>CrimeCCSeverity108Exponential RegressionCaseIncurred</v>
          </cell>
          <cell r="EV60" t="str">
            <v>CR</v>
          </cell>
          <cell r="EW60" t="str">
            <v>CC</v>
          </cell>
          <cell r="EX60" t="str">
            <v>Severity</v>
          </cell>
          <cell r="EY60" t="str">
            <v>Exponential Regression</v>
          </cell>
          <cell r="EZ60" t="str">
            <v>CaseIncurred</v>
          </cell>
          <cell r="FA60">
            <v>108</v>
          </cell>
          <cell r="FB60">
            <v>0.10100000000000001</v>
          </cell>
          <cell r="FD60" t="str">
            <v/>
          </cell>
          <cell r="FO60" t="str">
            <v>Section IICA43831</v>
          </cell>
          <cell r="FP60" t="str">
            <v>SEC2</v>
          </cell>
          <cell r="FQ60" t="str">
            <v>CA</v>
          </cell>
          <cell r="FR60">
            <v>43831</v>
          </cell>
          <cell r="FS60">
            <v>0.14080000000000001</v>
          </cell>
          <cell r="FT60">
            <v>29566.76</v>
          </cell>
          <cell r="FU60">
            <v>41.63</v>
          </cell>
          <cell r="FV60" t="str">
            <v>N</v>
          </cell>
          <cell r="FW60">
            <v>0.1178</v>
          </cell>
          <cell r="FX60">
            <v>36655.35</v>
          </cell>
          <cell r="FY60">
            <v>43.18</v>
          </cell>
          <cell r="FZ60" t="str">
            <v>N</v>
          </cell>
          <cell r="GB60" t="str">
            <v>All Perils</v>
          </cell>
          <cell r="GR60" t="str">
            <v>All PerilsCC42339</v>
          </cell>
          <cell r="GS60" t="str">
            <v>ALL</v>
          </cell>
          <cell r="GT60" t="str">
            <v>CC</v>
          </cell>
          <cell r="GU60">
            <v>42339</v>
          </cell>
          <cell r="GV60">
            <v>12555227</v>
          </cell>
          <cell r="HH60" t="str">
            <v>All PerilsCredExponential RegressionCaseIncurred84</v>
          </cell>
          <cell r="HI60" t="str">
            <v>ALL</v>
          </cell>
          <cell r="HJ60" t="str">
            <v>Non-Cat A&amp;O as % of Loss &amp; DCC</v>
          </cell>
          <cell r="HK60" t="str">
            <v>Cred</v>
          </cell>
          <cell r="HL60" t="str">
            <v>Exponential Regression</v>
          </cell>
          <cell r="HM60" t="str">
            <v>CaseIncurred</v>
          </cell>
          <cell r="HN60">
            <v>84</v>
          </cell>
          <cell r="HO60">
            <v>6.3E-2</v>
          </cell>
          <cell r="HQ60" t="str">
            <v>All PerilsCA42705</v>
          </cell>
          <cell r="HR60" t="str">
            <v>ALL</v>
          </cell>
          <cell r="HS60" t="str">
            <v>CA</v>
          </cell>
          <cell r="HT60">
            <v>42705</v>
          </cell>
          <cell r="HU60">
            <v>0.129</v>
          </cell>
          <cell r="HV60">
            <v>0.14699999999999999</v>
          </cell>
          <cell r="HW60">
            <v>0.126</v>
          </cell>
          <cell r="HX60">
            <v>0.13200000000000001</v>
          </cell>
          <cell r="HY60">
            <v>68050561.019999996</v>
          </cell>
          <cell r="HZ60">
            <v>77807265.620000005</v>
          </cell>
          <cell r="IA60">
            <v>74201233.640000001</v>
          </cell>
          <cell r="IB60">
            <v>77958751.239999995</v>
          </cell>
          <cell r="IC60">
            <v>7.2000000000000008E-2</v>
          </cell>
          <cell r="ID60">
            <v>7.5999999999999998E-2</v>
          </cell>
          <cell r="IL60" t="str">
            <v/>
          </cell>
          <cell r="IZ60" t="str">
            <v>CC44409</v>
          </cell>
          <cell r="JA60" t="str">
            <v>CC</v>
          </cell>
          <cell r="JB60">
            <v>44409</v>
          </cell>
          <cell r="JC60">
            <v>4405174863.7299995</v>
          </cell>
          <cell r="JD60">
            <v>13112287</v>
          </cell>
          <cell r="JE60">
            <v>335.95778247761046</v>
          </cell>
          <cell r="JN60" t="str">
            <v>Fixed Expense DollarsCAAverage60</v>
          </cell>
          <cell r="JO60" t="str">
            <v>Fixed Expense Dollars</v>
          </cell>
          <cell r="JP60" t="str">
            <v>CA</v>
          </cell>
          <cell r="JQ60" t="str">
            <v>Average</v>
          </cell>
          <cell r="JR60">
            <v>60</v>
          </cell>
          <cell r="JS60">
            <v>176809894.47999999</v>
          </cell>
          <cell r="JU60" t="str">
            <v>CC41821</v>
          </cell>
          <cell r="JV60" t="str">
            <v>CC</v>
          </cell>
          <cell r="JW60">
            <v>41821</v>
          </cell>
          <cell r="JX60">
            <v>0.125</v>
          </cell>
          <cell r="JY60">
            <v>2.5000000000000001E-2</v>
          </cell>
          <cell r="JZ60">
            <v>1521089956.0799999</v>
          </cell>
          <cell r="KA60">
            <v>1211234709.5699999</v>
          </cell>
          <cell r="KB60">
            <v>309855246.50999999</v>
          </cell>
          <cell r="KC60">
            <v>0.111</v>
          </cell>
          <cell r="KD60">
            <v>8.7999999999999995E-2</v>
          </cell>
          <cell r="KE60">
            <v>2.3E-2</v>
          </cell>
          <cell r="KF60">
            <v>120.61500000000001</v>
          </cell>
          <cell r="KG60">
            <v>96.045000000000002</v>
          </cell>
          <cell r="KH60">
            <v>24.57</v>
          </cell>
        </row>
        <row r="61">
          <cell r="AN61" t="str">
            <v/>
          </cell>
          <cell r="CC61" t="str">
            <v>All PerilsCA108Exponential RegressionEarned</v>
          </cell>
          <cell r="CD61" t="str">
            <v>ALL_COVS</v>
          </cell>
          <cell r="CE61" t="str">
            <v>CA</v>
          </cell>
          <cell r="CF61" t="str">
            <v>Exponential Regression</v>
          </cell>
          <cell r="CG61" t="str">
            <v>Earned</v>
          </cell>
          <cell r="CH61">
            <v>108</v>
          </cell>
          <cell r="CI61">
            <v>5.7000000000000002E-2</v>
          </cell>
          <cell r="CU61" t="str">
            <v>All PerilsCC42491</v>
          </cell>
          <cell r="CV61" t="str">
            <v>ALL</v>
          </cell>
          <cell r="CW61" t="str">
            <v>CC</v>
          </cell>
          <cell r="CX61">
            <v>42491</v>
          </cell>
          <cell r="CY61">
            <v>1364.79</v>
          </cell>
          <cell r="CZ61">
            <v>1365.48</v>
          </cell>
          <cell r="DB61" t="str">
            <v>Wind/HailLoss and Paid DCCCombined4456148-60</v>
          </cell>
          <cell r="DC61" t="str">
            <v>Wind/HailLoss and Paid DCCCombined2021</v>
          </cell>
          <cell r="DD61" t="str">
            <v>Wind/HailCombined202160</v>
          </cell>
          <cell r="DE61" t="str">
            <v>WH</v>
          </cell>
          <cell r="DF61" t="str">
            <v>Combined Incurred Loss and Paid DCC</v>
          </cell>
          <cell r="DG61" t="str">
            <v>Combined</v>
          </cell>
          <cell r="DH61">
            <v>44561</v>
          </cell>
          <cell r="DI61">
            <v>48</v>
          </cell>
          <cell r="DJ61" t="str">
            <v>60</v>
          </cell>
          <cell r="DK61">
            <v>1.0018</v>
          </cell>
          <cell r="DL61">
            <v>17393116.291742701</v>
          </cell>
          <cell r="DN61" t="str">
            <v>5 yr Olympic</v>
          </cell>
          <cell r="DO61">
            <v>17393116.291742701</v>
          </cell>
          <cell r="DV61" t="str">
            <v>CrimeCombined4383060</v>
          </cell>
          <cell r="DW61" t="str">
            <v>CrimeCombined201960</v>
          </cell>
          <cell r="DX61" t="str">
            <v>CrimeCombined201960</v>
          </cell>
          <cell r="DY61" t="str">
            <v>CR</v>
          </cell>
          <cell r="DZ61" t="str">
            <v>CASE_INCRD_AMT_AND_PAID_DCC_AMT</v>
          </cell>
          <cell r="EA61">
            <v>43830</v>
          </cell>
          <cell r="EB61">
            <v>60</v>
          </cell>
          <cell r="EC61">
            <v>24968760.870000001</v>
          </cell>
          <cell r="EE61" t="str">
            <v>CrimeCombined4346560-72</v>
          </cell>
          <cell r="EF61" t="str">
            <v>CR</v>
          </cell>
          <cell r="EG61" t="str">
            <v>CASE_INCRD_AMT_AND_PAID_DCC_AMT</v>
          </cell>
          <cell r="EH61">
            <v>43465</v>
          </cell>
          <cell r="EI61">
            <v>60</v>
          </cell>
          <cell r="EJ61">
            <v>72</v>
          </cell>
          <cell r="EK61">
            <v>1.0085</v>
          </cell>
          <cell r="EM61" t="str">
            <v>Section IICombinedAvg Last 448-60</v>
          </cell>
          <cell r="EN61" t="str">
            <v>SEC2</v>
          </cell>
          <cell r="EO61" t="str">
            <v>CASE_INCRD_AMT_AND_PAID_DCC_AMT</v>
          </cell>
          <cell r="EP61" t="str">
            <v>Avg Last 4</v>
          </cell>
          <cell r="EQ61">
            <v>48</v>
          </cell>
          <cell r="ER61">
            <v>60</v>
          </cell>
          <cell r="ES61">
            <v>1.1180000000000001</v>
          </cell>
          <cell r="EU61" t="str">
            <v>CrimeCCFrequency Per 100108Exponential RegressionPaid</v>
          </cell>
          <cell r="EV61" t="str">
            <v>CR</v>
          </cell>
          <cell r="EW61" t="str">
            <v>CC</v>
          </cell>
          <cell r="EX61" t="str">
            <v>Frequency Per 100</v>
          </cell>
          <cell r="EY61" t="str">
            <v>Exponential Regression</v>
          </cell>
          <cell r="EZ61" t="str">
            <v>Paid</v>
          </cell>
          <cell r="FA61">
            <v>108</v>
          </cell>
          <cell r="FB61">
            <v>-0.16900000000000001</v>
          </cell>
          <cell r="FD61" t="str">
            <v/>
          </cell>
          <cell r="FO61" t="str">
            <v>Wind/HailCA43831</v>
          </cell>
          <cell r="FP61" t="str">
            <v>WH</v>
          </cell>
          <cell r="FQ61" t="str">
            <v>CA</v>
          </cell>
          <cell r="FR61">
            <v>43831</v>
          </cell>
          <cell r="FS61">
            <v>0.21440000000000001</v>
          </cell>
          <cell r="FT61">
            <v>7397.39</v>
          </cell>
          <cell r="FU61">
            <v>15.86</v>
          </cell>
          <cell r="FV61" t="str">
            <v>N</v>
          </cell>
          <cell r="FW61">
            <v>0.2011</v>
          </cell>
          <cell r="FX61">
            <v>7677.77</v>
          </cell>
          <cell r="FY61">
            <v>15.44</v>
          </cell>
          <cell r="FZ61" t="str">
            <v>N</v>
          </cell>
          <cell r="GB61" t="str">
            <v>All Perils</v>
          </cell>
          <cell r="GR61" t="str">
            <v>All PerilsCC45261</v>
          </cell>
          <cell r="GS61" t="str">
            <v>ALL</v>
          </cell>
          <cell r="GT61" t="str">
            <v>CC</v>
          </cell>
          <cell r="GU61">
            <v>45261</v>
          </cell>
          <cell r="GV61">
            <v>14357208</v>
          </cell>
          <cell r="HH61" t="str">
            <v>All PerilsCredExponential RegressionIncurred84</v>
          </cell>
          <cell r="HI61" t="str">
            <v>ALL</v>
          </cell>
          <cell r="HJ61" t="str">
            <v>Non-Cat A&amp;O as % of Loss &amp; DCC</v>
          </cell>
          <cell r="HK61" t="str">
            <v>Cred</v>
          </cell>
          <cell r="HL61" t="str">
            <v>Exponential Regression</v>
          </cell>
          <cell r="HM61" t="str">
            <v>Incurred</v>
          </cell>
          <cell r="HN61">
            <v>84</v>
          </cell>
          <cell r="HO61">
            <v>6.5000000000000002E-2</v>
          </cell>
          <cell r="HQ61" t="str">
            <v>All PerilsCA43922</v>
          </cell>
          <cell r="HR61" t="str">
            <v>ALL</v>
          </cell>
          <cell r="HS61" t="str">
            <v>CA</v>
          </cell>
          <cell r="HT61">
            <v>43922</v>
          </cell>
          <cell r="HU61">
            <v>8.8999999999999996E-2</v>
          </cell>
          <cell r="HV61">
            <v>0.14300000000000002</v>
          </cell>
          <cell r="HW61">
            <v>6.3E-2</v>
          </cell>
          <cell r="HX61">
            <v>5.9000000000000004E-2</v>
          </cell>
          <cell r="HY61">
            <v>53965764.030000001</v>
          </cell>
          <cell r="HZ61">
            <v>88538974.810000002</v>
          </cell>
          <cell r="IA61">
            <v>58915789.030000001</v>
          </cell>
          <cell r="IB61">
            <v>54380264.810000002</v>
          </cell>
          <cell r="IC61">
            <v>4.9000000000000002E-2</v>
          </cell>
          <cell r="ID61">
            <v>4.4999999999999998E-2</v>
          </cell>
          <cell r="IL61" t="str">
            <v/>
          </cell>
          <cell r="IZ61" t="str">
            <v>CC42125</v>
          </cell>
          <cell r="JA61" t="str">
            <v>CC</v>
          </cell>
          <cell r="JB61">
            <v>42125</v>
          </cell>
          <cell r="JC61">
            <v>3246555515.8400002</v>
          </cell>
          <cell r="JD61">
            <v>12582632</v>
          </cell>
          <cell r="JE61">
            <v>258.01879255786866</v>
          </cell>
          <cell r="JN61" t="str">
            <v>TaxesCAAverage60</v>
          </cell>
          <cell r="JO61" t="str">
            <v>Taxes</v>
          </cell>
          <cell r="JP61" t="str">
            <v>CA</v>
          </cell>
          <cell r="JQ61" t="str">
            <v>Average</v>
          </cell>
          <cell r="JR61">
            <v>60</v>
          </cell>
          <cell r="JS61">
            <v>2.4E-2</v>
          </cell>
          <cell r="JU61" t="str">
            <v>CC43983</v>
          </cell>
          <cell r="JV61" t="str">
            <v>CC</v>
          </cell>
          <cell r="JW61">
            <v>43983</v>
          </cell>
          <cell r="JX61">
            <v>0.115</v>
          </cell>
          <cell r="JY61">
            <v>2.5000000000000001E-2</v>
          </cell>
          <cell r="JZ61">
            <v>1654950449.28</v>
          </cell>
          <cell r="KA61">
            <v>1344249609.46</v>
          </cell>
          <cell r="KB61">
            <v>310700839.81999999</v>
          </cell>
          <cell r="KC61">
            <v>0.108</v>
          </cell>
          <cell r="KD61">
            <v>8.7000000000000008E-2</v>
          </cell>
          <cell r="KE61">
            <v>0.02</v>
          </cell>
          <cell r="KF61">
            <v>129.09</v>
          </cell>
          <cell r="KG61">
            <v>104.855</v>
          </cell>
          <cell r="KH61">
            <v>24.234999999999999</v>
          </cell>
        </row>
        <row r="62">
          <cell r="AN62" t="str">
            <v/>
          </cell>
          <cell r="CC62" t="str">
            <v>All PerilsCA108Exponential RegressionWritten</v>
          </cell>
          <cell r="CD62" t="str">
            <v>ALL_COVS</v>
          </cell>
          <cell r="CE62" t="str">
            <v>CA</v>
          </cell>
          <cell r="CF62" t="str">
            <v>Exponential Regression</v>
          </cell>
          <cell r="CG62" t="str">
            <v>Written</v>
          </cell>
          <cell r="CH62">
            <v>108</v>
          </cell>
          <cell r="CI62">
            <v>0.06</v>
          </cell>
          <cell r="CU62" t="str">
            <v>All PerilsCA42795</v>
          </cell>
          <cell r="CV62" t="str">
            <v>ALL</v>
          </cell>
          <cell r="CW62" t="str">
            <v>CA</v>
          </cell>
          <cell r="CX62">
            <v>42795</v>
          </cell>
          <cell r="CY62">
            <v>1464.33</v>
          </cell>
          <cell r="CZ62">
            <v>1486.94</v>
          </cell>
          <cell r="DB62" t="str">
            <v>Fire - TotalLoss and Paid DCCCombined43830120-Ult</v>
          </cell>
          <cell r="DC62" t="str">
            <v>Fire - TotalLoss and Paid DCCCombined2019</v>
          </cell>
          <cell r="DD62" t="str">
            <v>Fire - TotalCombined2019Ult</v>
          </cell>
          <cell r="DE62" t="str">
            <v>FT</v>
          </cell>
          <cell r="DF62" t="str">
            <v>Combined Incurred Loss and Paid DCC</v>
          </cell>
          <cell r="DG62" t="str">
            <v>Combined</v>
          </cell>
          <cell r="DH62">
            <v>43830</v>
          </cell>
          <cell r="DI62">
            <v>120</v>
          </cell>
          <cell r="DJ62" t="str">
            <v>Ult</v>
          </cell>
          <cell r="DK62">
            <v>1</v>
          </cell>
          <cell r="DL62">
            <v>159066078.16261929</v>
          </cell>
          <cell r="DN62" t="str">
            <v>Manual Entry</v>
          </cell>
          <cell r="DO62">
            <v>159066078.16261929</v>
          </cell>
          <cell r="DV62" t="str">
            <v>OECCombined4383012</v>
          </cell>
          <cell r="DW62" t="str">
            <v>OECCombined201912</v>
          </cell>
          <cell r="DX62" t="str">
            <v>OECCombined201912</v>
          </cell>
          <cell r="DY62" t="str">
            <v>OEC</v>
          </cell>
          <cell r="DZ62" t="str">
            <v>CASE_INCRD_AMT_AND_PAID_DCC_AMT</v>
          </cell>
          <cell r="EA62">
            <v>43830</v>
          </cell>
          <cell r="EB62">
            <v>12</v>
          </cell>
          <cell r="EC62">
            <v>302516980.11000001</v>
          </cell>
          <cell r="EE62" t="str">
            <v>OECCombined4346548-60</v>
          </cell>
          <cell r="EF62" t="str">
            <v>OEC</v>
          </cell>
          <cell r="EG62" t="str">
            <v>CASE_INCRD_AMT_AND_PAID_DCC_AMT</v>
          </cell>
          <cell r="EH62">
            <v>43465</v>
          </cell>
          <cell r="EI62">
            <v>48</v>
          </cell>
          <cell r="EJ62">
            <v>60</v>
          </cell>
          <cell r="EK62">
            <v>1.0014000000000001</v>
          </cell>
          <cell r="EM62" t="str">
            <v>Section IICombinedAvg Last 460-72</v>
          </cell>
          <cell r="EN62" t="str">
            <v>SEC2</v>
          </cell>
          <cell r="EO62" t="str">
            <v>CASE_INCRD_AMT_AND_PAID_DCC_AMT</v>
          </cell>
          <cell r="EP62" t="str">
            <v>Avg Last 4</v>
          </cell>
          <cell r="EQ62">
            <v>60</v>
          </cell>
          <cell r="ER62">
            <v>72</v>
          </cell>
          <cell r="ES62">
            <v>1.0570999999999999</v>
          </cell>
          <cell r="EU62" t="str">
            <v>CrimeCCPure Premium108Exponential RegressionPaid</v>
          </cell>
          <cell r="EV62" t="str">
            <v>CR</v>
          </cell>
          <cell r="EW62" t="str">
            <v>CC</v>
          </cell>
          <cell r="EX62" t="str">
            <v>Pure Premium</v>
          </cell>
          <cell r="EY62" t="str">
            <v>Exponential Regression</v>
          </cell>
          <cell r="EZ62" t="str">
            <v>Paid</v>
          </cell>
          <cell r="FA62">
            <v>108</v>
          </cell>
          <cell r="FB62">
            <v>-0.09</v>
          </cell>
          <cell r="FD62" t="str">
            <v/>
          </cell>
          <cell r="FO62" t="str">
            <v>CrimeCA44743</v>
          </cell>
          <cell r="FP62" t="str">
            <v>CR</v>
          </cell>
          <cell r="FQ62" t="str">
            <v>CA</v>
          </cell>
          <cell r="FR62">
            <v>44743</v>
          </cell>
          <cell r="FS62">
            <v>0.2361</v>
          </cell>
          <cell r="FT62">
            <v>7611.18</v>
          </cell>
          <cell r="FU62">
            <v>17.97</v>
          </cell>
          <cell r="FV62" t="str">
            <v>N</v>
          </cell>
          <cell r="FW62">
            <v>0.23949999999999999</v>
          </cell>
          <cell r="FX62">
            <v>7599.16</v>
          </cell>
          <cell r="FY62">
            <v>18.2</v>
          </cell>
          <cell r="FZ62" t="str">
            <v>N</v>
          </cell>
          <cell r="GB62" t="str">
            <v>All Perils</v>
          </cell>
          <cell r="GR62" t="str">
            <v>All PerilsCA44348</v>
          </cell>
          <cell r="GS62" t="str">
            <v>ALL</v>
          </cell>
          <cell r="GT62" t="str">
            <v>CA</v>
          </cell>
          <cell r="GU62">
            <v>44348</v>
          </cell>
          <cell r="GV62">
            <v>1190583</v>
          </cell>
          <cell r="HH62" t="str">
            <v>All PerilsCredExponential RegressionPaid84</v>
          </cell>
          <cell r="HI62" t="str">
            <v>ALL</v>
          </cell>
          <cell r="HJ62" t="str">
            <v>Non-Cat A&amp;O as % of Loss &amp; DCC</v>
          </cell>
          <cell r="HK62" t="str">
            <v>Cred</v>
          </cell>
          <cell r="HL62" t="str">
            <v>Exponential Regression</v>
          </cell>
          <cell r="HM62" t="str">
            <v>Paid</v>
          </cell>
          <cell r="HN62">
            <v>84</v>
          </cell>
          <cell r="HO62">
            <v>6.8000000000000005E-2</v>
          </cell>
          <cell r="HQ62" t="str">
            <v>All PerilsCC44409</v>
          </cell>
          <cell r="HR62" t="str">
            <v>ALL</v>
          </cell>
          <cell r="HS62" t="str">
            <v>CC</v>
          </cell>
          <cell r="HT62">
            <v>44409</v>
          </cell>
          <cell r="HU62">
            <v>0.112</v>
          </cell>
          <cell r="HV62">
            <v>0.114</v>
          </cell>
          <cell r="HW62">
            <v>0.11900000000000001</v>
          </cell>
          <cell r="HX62">
            <v>0.128</v>
          </cell>
          <cell r="HY62">
            <v>690173901.83000004</v>
          </cell>
          <cell r="HZ62">
            <v>744933100.73000002</v>
          </cell>
          <cell r="IA62">
            <v>1417354771.5699999</v>
          </cell>
          <cell r="IB62">
            <v>1531259106.73</v>
          </cell>
          <cell r="IC62">
            <v>8.6000000000000007E-2</v>
          </cell>
          <cell r="ID62">
            <v>9.2999999999999999E-2</v>
          </cell>
          <cell r="IL62" t="str">
            <v/>
          </cell>
          <cell r="IZ62" t="str">
            <v>CC43800</v>
          </cell>
          <cell r="JA62" t="str">
            <v>CC</v>
          </cell>
          <cell r="JB62">
            <v>43800</v>
          </cell>
          <cell r="JC62">
            <v>3849215657.71</v>
          </cell>
          <cell r="JD62">
            <v>12609880</v>
          </cell>
          <cell r="JE62">
            <v>305.25394830957947</v>
          </cell>
          <cell r="JN62" t="str">
            <v>CommissionsCAAverage84</v>
          </cell>
          <cell r="JO62" t="str">
            <v>Commissions</v>
          </cell>
          <cell r="JP62" t="str">
            <v>CA</v>
          </cell>
          <cell r="JQ62" t="str">
            <v>Average</v>
          </cell>
          <cell r="JR62">
            <v>84</v>
          </cell>
          <cell r="JS62">
            <v>0.11600000000000001</v>
          </cell>
          <cell r="JU62" t="str">
            <v>CA43191</v>
          </cell>
          <cell r="JV62" t="str">
            <v>CA</v>
          </cell>
          <cell r="JW62">
            <v>43191</v>
          </cell>
          <cell r="JX62">
            <v>0.11800000000000001</v>
          </cell>
          <cell r="JY62">
            <v>2.5000000000000001E-2</v>
          </cell>
          <cell r="JZ62">
            <v>138015869.49000001</v>
          </cell>
          <cell r="KA62">
            <v>117718073.81999999</v>
          </cell>
          <cell r="KB62">
            <v>20297795.670000002</v>
          </cell>
          <cell r="KC62">
            <v>0.13400000000000001</v>
          </cell>
          <cell r="KD62">
            <v>0.115</v>
          </cell>
          <cell r="KE62">
            <v>0.02</v>
          </cell>
          <cell r="KF62">
            <v>121.404</v>
          </cell>
          <cell r="KG62">
            <v>103.54900000000001</v>
          </cell>
          <cell r="KH62">
            <v>17.855</v>
          </cell>
        </row>
        <row r="63">
          <cell r="AN63" t="str">
            <v/>
          </cell>
          <cell r="CC63" t="str">
            <v>All PerilsCA120Exponential RegressionEarned</v>
          </cell>
          <cell r="CD63" t="str">
            <v>ALL_COVS</v>
          </cell>
          <cell r="CE63" t="str">
            <v>CA</v>
          </cell>
          <cell r="CF63" t="str">
            <v>Exponential Regression</v>
          </cell>
          <cell r="CG63" t="str">
            <v>Earned</v>
          </cell>
          <cell r="CH63">
            <v>120</v>
          </cell>
          <cell r="CI63">
            <v>5.3999999999999999E-2</v>
          </cell>
          <cell r="CU63" t="str">
            <v>All PerilsCC42948</v>
          </cell>
          <cell r="CV63" t="str">
            <v>ALL</v>
          </cell>
          <cell r="CW63" t="str">
            <v>CC</v>
          </cell>
          <cell r="CX63">
            <v>42948</v>
          </cell>
          <cell r="CY63">
            <v>1373.53</v>
          </cell>
          <cell r="CZ63">
            <v>1380.7</v>
          </cell>
          <cell r="DB63" t="str">
            <v>CrimeLoss and Paid DCCCombined42735120-Ult</v>
          </cell>
          <cell r="DC63" t="str">
            <v>CrimeLoss and Paid DCCCombined2016</v>
          </cell>
          <cell r="DD63" t="str">
            <v>CrimeCombined2016Ult</v>
          </cell>
          <cell r="DE63" t="str">
            <v>CR</v>
          </cell>
          <cell r="DF63" t="str">
            <v>Combined Incurred Loss and Paid DCC</v>
          </cell>
          <cell r="DG63" t="str">
            <v>Combined</v>
          </cell>
          <cell r="DH63">
            <v>42735</v>
          </cell>
          <cell r="DI63">
            <v>120</v>
          </cell>
          <cell r="DJ63" t="str">
            <v>Ult</v>
          </cell>
          <cell r="DK63">
            <v>1</v>
          </cell>
          <cell r="DL63">
            <v>30099644.440000001</v>
          </cell>
          <cell r="DN63" t="str">
            <v>Manual Entry</v>
          </cell>
          <cell r="DO63">
            <v>30099644.440000001</v>
          </cell>
          <cell r="DV63" t="str">
            <v>OECCombined4383024</v>
          </cell>
          <cell r="DW63" t="str">
            <v>OECCombined201924</v>
          </cell>
          <cell r="DX63" t="str">
            <v>OECCombined201924</v>
          </cell>
          <cell r="DY63" t="str">
            <v>OEC</v>
          </cell>
          <cell r="DZ63" t="str">
            <v>CASE_INCRD_AMT_AND_PAID_DCC_AMT</v>
          </cell>
          <cell r="EA63">
            <v>43830</v>
          </cell>
          <cell r="EB63">
            <v>24</v>
          </cell>
          <cell r="EC63">
            <v>342313114.69</v>
          </cell>
          <cell r="EE63" t="str">
            <v>OECCombined4346560-72</v>
          </cell>
          <cell r="EF63" t="str">
            <v>OEC</v>
          </cell>
          <cell r="EG63" t="str">
            <v>CASE_INCRD_AMT_AND_PAID_DCC_AMT</v>
          </cell>
          <cell r="EH63">
            <v>43465</v>
          </cell>
          <cell r="EI63">
            <v>60</v>
          </cell>
          <cell r="EJ63">
            <v>72</v>
          </cell>
          <cell r="EK63">
            <v>1.0021</v>
          </cell>
          <cell r="EM63" t="str">
            <v>Section IICombinedAvg Last 472-84</v>
          </cell>
          <cell r="EN63" t="str">
            <v>SEC2</v>
          </cell>
          <cell r="EO63" t="str">
            <v>CASE_INCRD_AMT_AND_PAID_DCC_AMT</v>
          </cell>
          <cell r="EP63" t="str">
            <v>Avg Last 4</v>
          </cell>
          <cell r="EQ63">
            <v>72</v>
          </cell>
          <cell r="ER63">
            <v>84</v>
          </cell>
          <cell r="ES63">
            <v>1.0230999999999999</v>
          </cell>
          <cell r="EU63" t="str">
            <v>CrimeCCSeverity108Exponential RegressionPaid</v>
          </cell>
          <cell r="EV63" t="str">
            <v>CR</v>
          </cell>
          <cell r="EW63" t="str">
            <v>CC</v>
          </cell>
          <cell r="EX63" t="str">
            <v>Severity</v>
          </cell>
          <cell r="EY63" t="str">
            <v>Exponential Regression</v>
          </cell>
          <cell r="EZ63" t="str">
            <v>Paid</v>
          </cell>
          <cell r="FA63">
            <v>108</v>
          </cell>
          <cell r="FB63">
            <v>9.5000000000000001E-2</v>
          </cell>
          <cell r="FD63" t="str">
            <v/>
          </cell>
          <cell r="FO63" t="str">
            <v>Fire - TotalCA44743</v>
          </cell>
          <cell r="FP63" t="str">
            <v>FT</v>
          </cell>
          <cell r="FQ63" t="str">
            <v>CA</v>
          </cell>
          <cell r="FR63">
            <v>44743</v>
          </cell>
          <cell r="FS63">
            <v>0.15160000000000001</v>
          </cell>
          <cell r="FT63">
            <v>115006.6</v>
          </cell>
          <cell r="FU63">
            <v>174.35</v>
          </cell>
          <cell r="FV63" t="str">
            <v>N</v>
          </cell>
          <cell r="FW63">
            <v>0.16489999999999999</v>
          </cell>
          <cell r="FX63">
            <v>110369.92</v>
          </cell>
          <cell r="FY63">
            <v>182</v>
          </cell>
          <cell r="FZ63" t="str">
            <v>N</v>
          </cell>
          <cell r="GB63" t="str">
            <v>All Perils</v>
          </cell>
          <cell r="GR63" t="str">
            <v>All PerilsCC44317</v>
          </cell>
          <cell r="GS63" t="str">
            <v>ALL</v>
          </cell>
          <cell r="GT63" t="str">
            <v>CC</v>
          </cell>
          <cell r="GU63">
            <v>44317</v>
          </cell>
          <cell r="GV63">
            <v>13215660</v>
          </cell>
          <cell r="HH63" t="str">
            <v>All PerilsCredExponential RegressionCaseIncurred108</v>
          </cell>
          <cell r="HI63" t="str">
            <v>ALL</v>
          </cell>
          <cell r="HJ63" t="str">
            <v>Non-Cat A&amp;O as % of Loss &amp; DCC</v>
          </cell>
          <cell r="HK63" t="str">
            <v>Cred</v>
          </cell>
          <cell r="HL63" t="str">
            <v>Exponential Regression</v>
          </cell>
          <cell r="HM63" t="str">
            <v>CaseIncurred</v>
          </cell>
          <cell r="HN63">
            <v>108</v>
          </cell>
          <cell r="HO63">
            <v>5.3999999999999999E-2</v>
          </cell>
          <cell r="HQ63" t="str">
            <v>All PerilsCC42125</v>
          </cell>
          <cell r="HR63" t="str">
            <v>ALL</v>
          </cell>
          <cell r="HS63" t="str">
            <v>CC</v>
          </cell>
          <cell r="HT63">
            <v>42125</v>
          </cell>
          <cell r="HU63">
            <v>0.219</v>
          </cell>
          <cell r="HV63">
            <v>0.24000000000000002</v>
          </cell>
          <cell r="HW63">
            <v>0.17799999999999999</v>
          </cell>
          <cell r="HX63">
            <v>0.188</v>
          </cell>
          <cell r="HY63">
            <v>1029791156.7</v>
          </cell>
          <cell r="HZ63">
            <v>1100081635.3</v>
          </cell>
          <cell r="IA63">
            <v>1244438850.9100001</v>
          </cell>
          <cell r="IB63">
            <v>1284035128.75</v>
          </cell>
          <cell r="IC63">
            <v>8.7999999999999995E-2</v>
          </cell>
          <cell r="ID63">
            <v>9.0999999999999998E-2</v>
          </cell>
          <cell r="IL63" t="str">
            <v/>
          </cell>
          <cell r="IZ63" t="str">
            <v>CA44317</v>
          </cell>
          <cell r="JA63" t="str">
            <v>CA</v>
          </cell>
          <cell r="JB63">
            <v>44317</v>
          </cell>
          <cell r="JC63">
            <v>621674170.73000002</v>
          </cell>
          <cell r="JD63">
            <v>1173292</v>
          </cell>
          <cell r="JE63">
            <v>529.85460629578995</v>
          </cell>
          <cell r="JN63" t="str">
            <v>Fixed Expenses Earned PremiumCAAverage84</v>
          </cell>
          <cell r="JO63" t="str">
            <v>Fixed Expenses Earned Premium</v>
          </cell>
          <cell r="JP63" t="str">
            <v>CA</v>
          </cell>
          <cell r="JQ63" t="str">
            <v>Average</v>
          </cell>
          <cell r="JR63">
            <v>84</v>
          </cell>
          <cell r="JS63">
            <v>0.122</v>
          </cell>
          <cell r="JU63" t="str">
            <v>CA43497</v>
          </cell>
          <cell r="JV63" t="str">
            <v>CA</v>
          </cell>
          <cell r="JW63">
            <v>43497</v>
          </cell>
          <cell r="JX63">
            <v>0.11600000000000001</v>
          </cell>
          <cell r="JY63">
            <v>2.5000000000000001E-2</v>
          </cell>
          <cell r="JZ63">
            <v>134599058.52000001</v>
          </cell>
          <cell r="KA63">
            <v>114940561.20999999</v>
          </cell>
          <cell r="KB63">
            <v>19658497.309999999</v>
          </cell>
          <cell r="KC63">
            <v>0.126</v>
          </cell>
          <cell r="KD63">
            <v>0.108</v>
          </cell>
          <cell r="KE63">
            <v>1.8000000000000002E-2</v>
          </cell>
          <cell r="KF63">
            <v>118.468</v>
          </cell>
          <cell r="KG63">
            <v>101.16600000000001</v>
          </cell>
          <cell r="KH63">
            <v>17.303000000000001</v>
          </cell>
        </row>
        <row r="64">
          <cell r="AN64" t="str">
            <v/>
          </cell>
          <cell r="CC64" t="str">
            <v>All PerilsCA120Exponential RegressionWritten</v>
          </cell>
          <cell r="CD64" t="str">
            <v>ALL_COVS</v>
          </cell>
          <cell r="CE64" t="str">
            <v>CA</v>
          </cell>
          <cell r="CF64" t="str">
            <v>Exponential Regression</v>
          </cell>
          <cell r="CG64" t="str">
            <v>Written</v>
          </cell>
          <cell r="CH64">
            <v>120</v>
          </cell>
          <cell r="CI64">
            <v>5.7000000000000002E-2</v>
          </cell>
          <cell r="CU64" t="str">
            <v>All PerilsCC42917</v>
          </cell>
          <cell r="CV64" t="str">
            <v>ALL</v>
          </cell>
          <cell r="CW64" t="str">
            <v>CC</v>
          </cell>
          <cell r="CX64">
            <v>42917</v>
          </cell>
          <cell r="CY64">
            <v>1372.56</v>
          </cell>
          <cell r="CZ64">
            <v>1378.87</v>
          </cell>
          <cell r="DB64" t="str">
            <v>Wind/HailLoss and Paid DCCCombined4456160-72</v>
          </cell>
          <cell r="DC64" t="str">
            <v>Wind/HailLoss and Paid DCCCombined2021</v>
          </cell>
          <cell r="DD64" t="str">
            <v>Wind/HailCombined202172</v>
          </cell>
          <cell r="DE64" t="str">
            <v>WH</v>
          </cell>
          <cell r="DF64" t="str">
            <v>Combined Incurred Loss and Paid DCC</v>
          </cell>
          <cell r="DG64" t="str">
            <v>Combined</v>
          </cell>
          <cell r="DH64">
            <v>44561</v>
          </cell>
          <cell r="DI64">
            <v>60</v>
          </cell>
          <cell r="DJ64" t="str">
            <v>72</v>
          </cell>
          <cell r="DK64">
            <v>1</v>
          </cell>
          <cell r="DL64">
            <v>17393116.291742701</v>
          </cell>
          <cell r="DN64" t="str">
            <v>5 yr Olympic</v>
          </cell>
          <cell r="DO64">
            <v>17393116.291742701</v>
          </cell>
          <cell r="DV64" t="str">
            <v>OECCombined4383036</v>
          </cell>
          <cell r="DW64" t="str">
            <v>OECCombined201936</v>
          </cell>
          <cell r="DX64" t="str">
            <v>OECCombined201936</v>
          </cell>
          <cell r="DY64" t="str">
            <v>OEC</v>
          </cell>
          <cell r="DZ64" t="str">
            <v>CASE_INCRD_AMT_AND_PAID_DCC_AMT</v>
          </cell>
          <cell r="EA64">
            <v>43830</v>
          </cell>
          <cell r="EB64">
            <v>36</v>
          </cell>
          <cell r="EC64">
            <v>348758259.23000002</v>
          </cell>
          <cell r="EE64" t="str">
            <v>OECCombined4346512-24</v>
          </cell>
          <cell r="EF64" t="str">
            <v>OEC</v>
          </cell>
          <cell r="EG64" t="str">
            <v>CASE_INCRD_AMT_AND_PAID_DCC_AMT</v>
          </cell>
          <cell r="EH64">
            <v>43465</v>
          </cell>
          <cell r="EI64">
            <v>12</v>
          </cell>
          <cell r="EJ64">
            <v>24</v>
          </cell>
          <cell r="EK64">
            <v>1.1798</v>
          </cell>
          <cell r="EM64" t="str">
            <v>Section IICombinedAvg Last 484-96</v>
          </cell>
          <cell r="EN64" t="str">
            <v>SEC2</v>
          </cell>
          <cell r="EO64" t="str">
            <v>CASE_INCRD_AMT_AND_PAID_DCC_AMT</v>
          </cell>
          <cell r="EP64" t="str">
            <v>Avg Last 4</v>
          </cell>
          <cell r="EQ64">
            <v>84</v>
          </cell>
          <cell r="ER64">
            <v>96</v>
          </cell>
          <cell r="ES64">
            <v>1.0152000000000001</v>
          </cell>
          <cell r="EU64" t="str">
            <v>CrimeCCFrequency Per 100120Exponential RegressionCaseIncurred</v>
          </cell>
          <cell r="EV64" t="str">
            <v>CR</v>
          </cell>
          <cell r="EW64" t="str">
            <v>CC</v>
          </cell>
          <cell r="EX64" t="str">
            <v>Frequency Per 100</v>
          </cell>
          <cell r="EY64" t="str">
            <v>Exponential Regression</v>
          </cell>
          <cell r="EZ64" t="str">
            <v>CaseIncurred</v>
          </cell>
          <cell r="FA64">
            <v>120</v>
          </cell>
          <cell r="FB64">
            <v>-0.16600000000000001</v>
          </cell>
          <cell r="FD64" t="str">
            <v/>
          </cell>
          <cell r="FO64" t="str">
            <v>All PerilsCA44743</v>
          </cell>
          <cell r="FP64" t="str">
            <v>FT_WH_OEC_CR_SEC2</v>
          </cell>
          <cell r="FQ64" t="str">
            <v>CA</v>
          </cell>
          <cell r="FR64">
            <v>44743</v>
          </cell>
          <cell r="FS64">
            <v>1.9144000000000001</v>
          </cell>
          <cell r="FT64">
            <v>30456.02</v>
          </cell>
          <cell r="FU64">
            <v>583.04999999999995</v>
          </cell>
          <cell r="FV64" t="str">
            <v>N</v>
          </cell>
          <cell r="FW64">
            <v>1.9389000000000001</v>
          </cell>
          <cell r="FX64">
            <v>31052.66</v>
          </cell>
          <cell r="FY64">
            <v>602.08000000000004</v>
          </cell>
          <cell r="FZ64" t="str">
            <v>N</v>
          </cell>
          <cell r="GB64" t="str">
            <v>All Perils</v>
          </cell>
          <cell r="GR64" t="str">
            <v>All PerilsCA43678</v>
          </cell>
          <cell r="GS64" t="str">
            <v>ALL</v>
          </cell>
          <cell r="GT64" t="str">
            <v>CA</v>
          </cell>
          <cell r="GU64">
            <v>43678</v>
          </cell>
          <cell r="GV64">
            <v>1139595</v>
          </cell>
          <cell r="HH64" t="str">
            <v>All PerilsCredExponential RegressionIncurred108</v>
          </cell>
          <cell r="HI64" t="str">
            <v>ALL</v>
          </cell>
          <cell r="HJ64" t="str">
            <v>Non-Cat A&amp;O as % of Loss &amp; DCC</v>
          </cell>
          <cell r="HK64" t="str">
            <v>Cred</v>
          </cell>
          <cell r="HL64" t="str">
            <v>Exponential Regression</v>
          </cell>
          <cell r="HM64" t="str">
            <v>Incurred</v>
          </cell>
          <cell r="HN64">
            <v>108</v>
          </cell>
          <cell r="HO64">
            <v>5.3999999999999999E-2</v>
          </cell>
          <cell r="HQ64" t="str">
            <v>All PerilsCA44348</v>
          </cell>
          <cell r="HR64" t="str">
            <v>ALL</v>
          </cell>
          <cell r="HS64" t="str">
            <v>CA</v>
          </cell>
          <cell r="HT64">
            <v>44348</v>
          </cell>
          <cell r="HU64">
            <v>8.6000000000000007E-2</v>
          </cell>
          <cell r="HV64">
            <v>8.6000000000000007E-2</v>
          </cell>
          <cell r="HW64">
            <v>-1.077</v>
          </cell>
          <cell r="HX64">
            <v>-1.7389999999999999</v>
          </cell>
          <cell r="HY64">
            <v>51770804.18</v>
          </cell>
          <cell r="HZ64">
            <v>52751048.979999997</v>
          </cell>
          <cell r="IA64">
            <v>71910705.099999994</v>
          </cell>
          <cell r="IB64">
            <v>59508898.899999999</v>
          </cell>
          <cell r="IC64">
            <v>5.3000000000000005E-2</v>
          </cell>
          <cell r="ID64">
            <v>4.4000000000000004E-2</v>
          </cell>
          <cell r="IL64" t="str">
            <v/>
          </cell>
          <cell r="IZ64" t="str">
            <v>CA44348</v>
          </cell>
          <cell r="JA64" t="str">
            <v>CA</v>
          </cell>
          <cell r="JB64">
            <v>44348</v>
          </cell>
          <cell r="JC64">
            <v>628142368.87</v>
          </cell>
          <cell r="JD64">
            <v>1175822</v>
          </cell>
          <cell r="JE64">
            <v>534.21552655929213</v>
          </cell>
          <cell r="JN64" t="str">
            <v>Fixed ExpensesCAAverage84</v>
          </cell>
          <cell r="JO64" t="str">
            <v>Fixed Expenses</v>
          </cell>
          <cell r="JP64" t="str">
            <v>CA</v>
          </cell>
          <cell r="JQ64" t="str">
            <v>Average</v>
          </cell>
          <cell r="JR64">
            <v>84</v>
          </cell>
          <cell r="JS64">
            <v>138.84</v>
          </cell>
          <cell r="JU64" t="str">
            <v>CA43709</v>
          </cell>
          <cell r="JV64" t="str">
            <v>CA</v>
          </cell>
          <cell r="JW64">
            <v>43709</v>
          </cell>
          <cell r="JX64">
            <v>0.115</v>
          </cell>
          <cell r="JY64">
            <v>2.4E-2</v>
          </cell>
          <cell r="JZ64">
            <v>139930638.22999999</v>
          </cell>
          <cell r="KA64">
            <v>118298180.23</v>
          </cell>
          <cell r="KB64">
            <v>21632458</v>
          </cell>
          <cell r="KC64">
            <v>0.123</v>
          </cell>
          <cell r="KD64">
            <v>0.10400000000000001</v>
          </cell>
          <cell r="KE64">
            <v>1.9E-2</v>
          </cell>
          <cell r="KF64">
            <v>122.694</v>
          </cell>
          <cell r="KG64">
            <v>103.726</v>
          </cell>
          <cell r="KH64">
            <v>18.968</v>
          </cell>
        </row>
        <row r="65">
          <cell r="AN65" t="str">
            <v/>
          </cell>
          <cell r="CC65" t="str">
            <v>All PerilsCred12Exponential RegressionEarned</v>
          </cell>
          <cell r="CD65" t="str">
            <v>ALL_COVS</v>
          </cell>
          <cell r="CE65" t="str">
            <v>Cred</v>
          </cell>
          <cell r="CF65" t="str">
            <v>Exponential Regression</v>
          </cell>
          <cell r="CG65" t="str">
            <v>Earned</v>
          </cell>
          <cell r="CH65">
            <v>12</v>
          </cell>
          <cell r="CI65">
            <v>5.2999999999999999E-2</v>
          </cell>
          <cell r="CU65" t="str">
            <v>All PerilsCA43344</v>
          </cell>
          <cell r="CV65" t="str">
            <v>ALL</v>
          </cell>
          <cell r="CW65" t="str">
            <v>CA</v>
          </cell>
          <cell r="CX65">
            <v>43344</v>
          </cell>
          <cell r="CY65">
            <v>1531.66</v>
          </cell>
          <cell r="CZ65">
            <v>1570.32</v>
          </cell>
          <cell r="DB65" t="str">
            <v>Fire - TotalLoss and Paid DCCCombined4419648-60</v>
          </cell>
          <cell r="DC65" t="str">
            <v>Fire - TotalLoss and Paid DCCCombined2020</v>
          </cell>
          <cell r="DD65" t="str">
            <v>Fire - TotalCombined202060</v>
          </cell>
          <cell r="DE65" t="str">
            <v>FT</v>
          </cell>
          <cell r="DF65" t="str">
            <v>Combined Incurred Loss and Paid DCC</v>
          </cell>
          <cell r="DG65" t="str">
            <v>Combined</v>
          </cell>
          <cell r="DH65">
            <v>44196</v>
          </cell>
          <cell r="DI65">
            <v>48</v>
          </cell>
          <cell r="DJ65" t="str">
            <v>60</v>
          </cell>
          <cell r="DK65">
            <v>1.0006999999999999</v>
          </cell>
          <cell r="DL65">
            <v>181028380.93447229</v>
          </cell>
          <cell r="DN65" t="str">
            <v>5 yr Olympic</v>
          </cell>
          <cell r="DO65">
            <v>181028380.93447229</v>
          </cell>
          <cell r="DV65" t="str">
            <v>OECCombined4383048</v>
          </cell>
          <cell r="DW65" t="str">
            <v>OECCombined201948</v>
          </cell>
          <cell r="DX65" t="str">
            <v>OECCombined201948</v>
          </cell>
          <cell r="DY65" t="str">
            <v>OEC</v>
          </cell>
          <cell r="DZ65" t="str">
            <v>CASE_INCRD_AMT_AND_PAID_DCC_AMT</v>
          </cell>
          <cell r="EA65">
            <v>43830</v>
          </cell>
          <cell r="EB65">
            <v>48</v>
          </cell>
          <cell r="EC65">
            <v>352876360.37</v>
          </cell>
          <cell r="EE65" t="str">
            <v>OECCombined4346524-36</v>
          </cell>
          <cell r="EF65" t="str">
            <v>OEC</v>
          </cell>
          <cell r="EG65" t="str">
            <v>CASE_INCRD_AMT_AND_PAID_DCC_AMT</v>
          </cell>
          <cell r="EH65">
            <v>43465</v>
          </cell>
          <cell r="EI65">
            <v>24</v>
          </cell>
          <cell r="EJ65">
            <v>36</v>
          </cell>
          <cell r="EK65">
            <v>1.0022</v>
          </cell>
          <cell r="EM65" t="str">
            <v>Section IICombinedAvg Last 496-108</v>
          </cell>
          <cell r="EN65" t="str">
            <v>SEC2</v>
          </cell>
          <cell r="EO65" t="str">
            <v>CASE_INCRD_AMT_AND_PAID_DCC_AMT</v>
          </cell>
          <cell r="EP65" t="str">
            <v>Avg Last 4</v>
          </cell>
          <cell r="EQ65">
            <v>96</v>
          </cell>
          <cell r="ER65">
            <v>108</v>
          </cell>
          <cell r="ES65">
            <v>1.0076000000000001</v>
          </cell>
          <cell r="EU65" t="str">
            <v>CrimeCCPure Premium120Exponential RegressionCaseIncurred</v>
          </cell>
          <cell r="EV65" t="str">
            <v>CR</v>
          </cell>
          <cell r="EW65" t="str">
            <v>CC</v>
          </cell>
          <cell r="EX65" t="str">
            <v>Pure Premium</v>
          </cell>
          <cell r="EY65" t="str">
            <v>Exponential Regression</v>
          </cell>
          <cell r="EZ65" t="str">
            <v>CaseIncurred</v>
          </cell>
          <cell r="FA65">
            <v>120</v>
          </cell>
          <cell r="FB65">
            <v>-8.5000000000000006E-2</v>
          </cell>
          <cell r="FD65" t="str">
            <v/>
          </cell>
          <cell r="FO65" t="str">
            <v>OECCA44743</v>
          </cell>
          <cell r="FP65" t="str">
            <v>OEC</v>
          </cell>
          <cell r="FQ65" t="str">
            <v>CA</v>
          </cell>
          <cell r="FR65">
            <v>44743</v>
          </cell>
          <cell r="FS65">
            <v>1.2331000000000001</v>
          </cell>
          <cell r="FT65">
            <v>26994.57</v>
          </cell>
          <cell r="FU65">
            <v>332.87</v>
          </cell>
          <cell r="FV65" t="str">
            <v>N</v>
          </cell>
          <cell r="FW65">
            <v>1.2407999999999999</v>
          </cell>
          <cell r="FX65">
            <v>28014.18</v>
          </cell>
          <cell r="FY65">
            <v>347.6</v>
          </cell>
          <cell r="FZ65" t="str">
            <v>N</v>
          </cell>
          <cell r="GB65" t="str">
            <v>All Perils</v>
          </cell>
          <cell r="GR65" t="str">
            <v>All PerilsCA42036</v>
          </cell>
          <cell r="GS65" t="str">
            <v>ALL</v>
          </cell>
          <cell r="GT65" t="str">
            <v>CA</v>
          </cell>
          <cell r="GU65">
            <v>42036</v>
          </cell>
          <cell r="GV65">
            <v>1115908</v>
          </cell>
          <cell r="HH65" t="str">
            <v>All PerilsCredExponential RegressionPaid108</v>
          </cell>
          <cell r="HI65" t="str">
            <v>ALL</v>
          </cell>
          <cell r="HJ65" t="str">
            <v>Non-Cat A&amp;O as % of Loss &amp; DCC</v>
          </cell>
          <cell r="HK65" t="str">
            <v>Cred</v>
          </cell>
          <cell r="HL65" t="str">
            <v>Exponential Regression</v>
          </cell>
          <cell r="HM65" t="str">
            <v>Paid</v>
          </cell>
          <cell r="HN65">
            <v>108</v>
          </cell>
          <cell r="HO65">
            <v>5.8000000000000003E-2</v>
          </cell>
          <cell r="HQ65" t="str">
            <v>All PerilsCA42644</v>
          </cell>
          <cell r="HR65" t="str">
            <v>ALL</v>
          </cell>
          <cell r="HS65" t="str">
            <v>CA</v>
          </cell>
          <cell r="HT65">
            <v>42644</v>
          </cell>
          <cell r="HU65">
            <v>0.13200000000000001</v>
          </cell>
          <cell r="HV65">
            <v>0.15</v>
          </cell>
          <cell r="HW65">
            <v>0.121</v>
          </cell>
          <cell r="HX65">
            <v>0.114</v>
          </cell>
          <cell r="HY65">
            <v>68165054.230000004</v>
          </cell>
          <cell r="HZ65">
            <v>76802555.569999993</v>
          </cell>
          <cell r="IA65">
            <v>74735259.769999996</v>
          </cell>
          <cell r="IB65">
            <v>70518452.109999999</v>
          </cell>
          <cell r="IC65">
            <v>7.2999999999999995E-2</v>
          </cell>
          <cell r="ID65">
            <v>6.9000000000000006E-2</v>
          </cell>
          <cell r="IL65" t="str">
            <v/>
          </cell>
          <cell r="IZ65" t="str">
            <v>CA42644</v>
          </cell>
          <cell r="JA65" t="str">
            <v>CA</v>
          </cell>
          <cell r="JB65">
            <v>42644</v>
          </cell>
          <cell r="JC65">
            <v>471955949.38</v>
          </cell>
          <cell r="JD65">
            <v>1125069</v>
          </cell>
          <cell r="JE65">
            <v>419.49067068775338</v>
          </cell>
          <cell r="JN65" t="str">
            <v>Fixed Expense DollarsCAAverage84</v>
          </cell>
          <cell r="JO65" t="str">
            <v>Fixed Expense Dollars</v>
          </cell>
          <cell r="JP65" t="str">
            <v>CA</v>
          </cell>
          <cell r="JQ65" t="str">
            <v>Average</v>
          </cell>
          <cell r="JR65">
            <v>84</v>
          </cell>
          <cell r="JS65">
            <v>164188778.75</v>
          </cell>
          <cell r="JU65" t="str">
            <v>CC44044</v>
          </cell>
          <cell r="JV65" t="str">
            <v>CC</v>
          </cell>
          <cell r="JW65">
            <v>44044</v>
          </cell>
          <cell r="JX65">
            <v>0.115</v>
          </cell>
          <cell r="JY65">
            <v>2.5000000000000001E-2</v>
          </cell>
          <cell r="JZ65">
            <v>1682489963.54</v>
          </cell>
          <cell r="KA65">
            <v>1367289391.0599999</v>
          </cell>
          <cell r="KB65">
            <v>315200572.48000002</v>
          </cell>
          <cell r="KC65">
            <v>0.109</v>
          </cell>
          <cell r="KD65">
            <v>8.7999999999999995E-2</v>
          </cell>
          <cell r="KE65">
            <v>0.02</v>
          </cell>
          <cell r="KF65">
            <v>130.751</v>
          </cell>
          <cell r="KG65">
            <v>106.256</v>
          </cell>
          <cell r="KH65">
            <v>24.495000000000001</v>
          </cell>
        </row>
        <row r="66">
          <cell r="AN66" t="str">
            <v/>
          </cell>
          <cell r="CC66" t="str">
            <v>All PerilsCA12Linear RegressionEarned</v>
          </cell>
          <cell r="CD66" t="str">
            <v>ALL_COVS</v>
          </cell>
          <cell r="CE66" t="str">
            <v>CA</v>
          </cell>
          <cell r="CF66" t="str">
            <v>Linear Regression</v>
          </cell>
          <cell r="CG66" t="str">
            <v>Earned</v>
          </cell>
          <cell r="CH66">
            <v>12</v>
          </cell>
          <cell r="CI66">
            <v>5.7000000000000002E-2</v>
          </cell>
          <cell r="CU66" t="str">
            <v>All PerilsCA44470</v>
          </cell>
          <cell r="CV66" t="str">
            <v>ALL</v>
          </cell>
          <cell r="CW66" t="str">
            <v>CA</v>
          </cell>
          <cell r="CX66">
            <v>44470</v>
          </cell>
          <cell r="CY66">
            <v>1840.82</v>
          </cell>
          <cell r="CZ66">
            <v>1947.19</v>
          </cell>
          <cell r="DB66" t="str">
            <v>CrimeLoss and Paid DCCCombined4310084-96</v>
          </cell>
          <cell r="DC66" t="str">
            <v>CrimeLoss and Paid DCCCombined2017</v>
          </cell>
          <cell r="DD66" t="str">
            <v>CrimeCombined201796</v>
          </cell>
          <cell r="DE66" t="str">
            <v>CR</v>
          </cell>
          <cell r="DF66" t="str">
            <v>Combined Incurred Loss and Paid DCC</v>
          </cell>
          <cell r="DG66" t="str">
            <v>Combined</v>
          </cell>
          <cell r="DH66">
            <v>43100</v>
          </cell>
          <cell r="DI66">
            <v>84</v>
          </cell>
          <cell r="DJ66" t="str">
            <v>96</v>
          </cell>
          <cell r="DK66">
            <v>1</v>
          </cell>
          <cell r="DL66">
            <v>29651534.879999999</v>
          </cell>
          <cell r="DN66" t="str">
            <v>5 yr Olympic</v>
          </cell>
          <cell r="DO66">
            <v>29651534.879999999</v>
          </cell>
          <cell r="DV66" t="str">
            <v>OECCombined4383060</v>
          </cell>
          <cell r="DW66" t="str">
            <v>OECCombined201960</v>
          </cell>
          <cell r="DX66" t="str">
            <v>OECCombined201960</v>
          </cell>
          <cell r="DY66" t="str">
            <v>OEC</v>
          </cell>
          <cell r="DZ66" t="str">
            <v>CASE_INCRD_AMT_AND_PAID_DCC_AMT</v>
          </cell>
          <cell r="EA66">
            <v>43830</v>
          </cell>
          <cell r="EB66">
            <v>60</v>
          </cell>
          <cell r="EC66">
            <v>352964780.27999997</v>
          </cell>
          <cell r="EE66" t="str">
            <v>OECCombined4346536-48</v>
          </cell>
          <cell r="EF66" t="str">
            <v>OEC</v>
          </cell>
          <cell r="EG66" t="str">
            <v>CASE_INCRD_AMT_AND_PAID_DCC_AMT</v>
          </cell>
          <cell r="EH66">
            <v>43465</v>
          </cell>
          <cell r="EI66">
            <v>36</v>
          </cell>
          <cell r="EJ66">
            <v>48</v>
          </cell>
          <cell r="EK66">
            <v>1.0009999999999999</v>
          </cell>
          <cell r="EM66" t="str">
            <v>Section IICombinedAvg Last 4108-120</v>
          </cell>
          <cell r="EN66" t="str">
            <v>SEC2</v>
          </cell>
          <cell r="EO66" t="str">
            <v>CASE_INCRD_AMT_AND_PAID_DCC_AMT</v>
          </cell>
          <cell r="EP66" t="str">
            <v>Avg Last 4</v>
          </cell>
          <cell r="EQ66">
            <v>108</v>
          </cell>
          <cell r="ER66">
            <v>120</v>
          </cell>
          <cell r="ES66">
            <v>1.0081</v>
          </cell>
          <cell r="EU66" t="str">
            <v>CrimeCCSeverity120Exponential RegressionCaseIncurred</v>
          </cell>
          <cell r="EV66" t="str">
            <v>CR</v>
          </cell>
          <cell r="EW66" t="str">
            <v>CC</v>
          </cell>
          <cell r="EX66" t="str">
            <v>Severity</v>
          </cell>
          <cell r="EY66" t="str">
            <v>Exponential Regression</v>
          </cell>
          <cell r="EZ66" t="str">
            <v>CaseIncurred</v>
          </cell>
          <cell r="FA66">
            <v>120</v>
          </cell>
          <cell r="FB66">
            <v>9.7000000000000003E-2</v>
          </cell>
          <cell r="FD66" t="str">
            <v/>
          </cell>
          <cell r="FO66" t="str">
            <v>Section IICA44743</v>
          </cell>
          <cell r="FP66" t="str">
            <v>SEC2</v>
          </cell>
          <cell r="FQ66" t="str">
            <v>CA</v>
          </cell>
          <cell r="FR66">
            <v>44743</v>
          </cell>
          <cell r="FS66">
            <v>0.128</v>
          </cell>
          <cell r="FT66">
            <v>34843.75</v>
          </cell>
          <cell r="FU66">
            <v>44.6</v>
          </cell>
          <cell r="FV66" t="str">
            <v>N</v>
          </cell>
          <cell r="FW66">
            <v>0.1242</v>
          </cell>
          <cell r="FX66">
            <v>32874.400000000001</v>
          </cell>
          <cell r="FY66">
            <v>40.83</v>
          </cell>
          <cell r="FZ66" t="str">
            <v>N</v>
          </cell>
          <cell r="GB66" t="str">
            <v>All Perils</v>
          </cell>
          <cell r="GR66" t="str">
            <v>All PerilsCC42826</v>
          </cell>
          <cell r="GS66" t="str">
            <v>ALL</v>
          </cell>
          <cell r="GT66" t="str">
            <v>CC</v>
          </cell>
          <cell r="GU66">
            <v>42826</v>
          </cell>
          <cell r="GV66">
            <v>12605511</v>
          </cell>
          <cell r="HH66" t="str">
            <v>All PerilsCredExponential RegressionCaseIncurred120</v>
          </cell>
          <cell r="HI66" t="str">
            <v>ALL</v>
          </cell>
          <cell r="HJ66" t="str">
            <v>Non-Cat A&amp;O as % of Loss &amp; DCC</v>
          </cell>
          <cell r="HK66" t="str">
            <v>Cred</v>
          </cell>
          <cell r="HL66" t="str">
            <v>Exponential Regression</v>
          </cell>
          <cell r="HM66" t="str">
            <v>CaseIncurred</v>
          </cell>
          <cell r="HN66">
            <v>120</v>
          </cell>
          <cell r="HO66">
            <v>5.6000000000000001E-2</v>
          </cell>
          <cell r="HQ66" t="str">
            <v>All PerilsCC42644</v>
          </cell>
          <cell r="HR66" t="str">
            <v>ALL</v>
          </cell>
          <cell r="HS66" t="str">
            <v>CC</v>
          </cell>
          <cell r="HT66">
            <v>42644</v>
          </cell>
          <cell r="HU66">
            <v>0.19400000000000001</v>
          </cell>
          <cell r="HV66">
            <v>0.22</v>
          </cell>
          <cell r="HW66">
            <v>0.159</v>
          </cell>
          <cell r="HX66">
            <v>0.17799999999999999</v>
          </cell>
          <cell r="HY66">
            <v>969563655.05999994</v>
          </cell>
          <cell r="HZ66">
            <v>1092663860.1800001</v>
          </cell>
          <cell r="IA66">
            <v>1244042788.0599999</v>
          </cell>
          <cell r="IB66">
            <v>1394833784.1400001</v>
          </cell>
          <cell r="IC66">
            <v>8.7000000000000008E-2</v>
          </cell>
          <cell r="ID66">
            <v>9.7000000000000003E-2</v>
          </cell>
          <cell r="IL66" t="str">
            <v/>
          </cell>
          <cell r="IZ66" t="str">
            <v>CC42644</v>
          </cell>
          <cell r="JA66" t="str">
            <v>CC</v>
          </cell>
          <cell r="JB66">
            <v>42644</v>
          </cell>
          <cell r="JC66">
            <v>3411284072.6100001</v>
          </cell>
          <cell r="JD66">
            <v>12561712</v>
          </cell>
          <cell r="JE66">
            <v>271.56203490495562</v>
          </cell>
          <cell r="JN66" t="str">
            <v>TaxesCAAverage84</v>
          </cell>
          <cell r="JO66" t="str">
            <v>Taxes</v>
          </cell>
          <cell r="JP66" t="str">
            <v>CA</v>
          </cell>
          <cell r="JQ66" t="str">
            <v>Average</v>
          </cell>
          <cell r="JR66">
            <v>84</v>
          </cell>
          <cell r="JS66">
            <v>2.4E-2</v>
          </cell>
          <cell r="JU66" t="str">
            <v>CC45078</v>
          </cell>
          <cell r="JV66" t="str">
            <v>CC</v>
          </cell>
          <cell r="JW66">
            <v>45078</v>
          </cell>
          <cell r="JX66">
            <v>0.114</v>
          </cell>
          <cell r="JY66">
            <v>2.5000000000000001E-2</v>
          </cell>
          <cell r="JZ66">
            <v>1843748712.21</v>
          </cell>
          <cell r="KA66">
            <v>1508256676.55</v>
          </cell>
          <cell r="KB66">
            <v>335492035.66000003</v>
          </cell>
          <cell r="KC66">
            <v>0.09</v>
          </cell>
          <cell r="KD66">
            <v>7.3999999999999996E-2</v>
          </cell>
          <cell r="KE66">
            <v>1.6E-2</v>
          </cell>
          <cell r="KF66">
            <v>130.685</v>
          </cell>
          <cell r="KG66">
            <v>106.905</v>
          </cell>
          <cell r="KH66">
            <v>23.78</v>
          </cell>
        </row>
        <row r="67">
          <cell r="AN67" t="str">
            <v/>
          </cell>
          <cell r="CC67" t="str">
            <v>All PerilsCA12Linear RegressionWritten</v>
          </cell>
          <cell r="CD67" t="str">
            <v>ALL_COVS</v>
          </cell>
          <cell r="CE67" t="str">
            <v>CA</v>
          </cell>
          <cell r="CF67" t="str">
            <v>Linear Regression</v>
          </cell>
          <cell r="CG67" t="str">
            <v>Written</v>
          </cell>
          <cell r="CH67">
            <v>12</v>
          </cell>
          <cell r="CI67">
            <v>0.03</v>
          </cell>
          <cell r="CU67" t="str">
            <v>All PerilsCC45017</v>
          </cell>
          <cell r="CV67" t="str">
            <v>ALL</v>
          </cell>
          <cell r="CW67" t="str">
            <v>CC</v>
          </cell>
          <cell r="CX67">
            <v>45017</v>
          </cell>
          <cell r="CY67">
            <v>1712.37</v>
          </cell>
          <cell r="CZ67">
            <v>1749.75</v>
          </cell>
          <cell r="DB67" t="str">
            <v>Wind/HailLoss and Paid DCCCombined4456172-84</v>
          </cell>
          <cell r="DC67" t="str">
            <v>Wind/HailLoss and Paid DCCCombined2021</v>
          </cell>
          <cell r="DD67" t="str">
            <v>Wind/HailCombined202184</v>
          </cell>
          <cell r="DE67" t="str">
            <v>WH</v>
          </cell>
          <cell r="DF67" t="str">
            <v>Combined Incurred Loss and Paid DCC</v>
          </cell>
          <cell r="DG67" t="str">
            <v>Combined</v>
          </cell>
          <cell r="DH67">
            <v>44561</v>
          </cell>
          <cell r="DI67">
            <v>72</v>
          </cell>
          <cell r="DJ67" t="str">
            <v>84</v>
          </cell>
          <cell r="DK67">
            <v>1</v>
          </cell>
          <cell r="DL67">
            <v>17393116.291742701</v>
          </cell>
          <cell r="DN67" t="str">
            <v>5 yr Olympic</v>
          </cell>
          <cell r="DO67">
            <v>17393116.291742701</v>
          </cell>
          <cell r="DV67" t="str">
            <v>Wind/HailCombined4383048</v>
          </cell>
          <cell r="DW67" t="str">
            <v>Wind/HailCombined201948</v>
          </cell>
          <cell r="DX67" t="str">
            <v>Wind/HailCombined201948</v>
          </cell>
          <cell r="DY67" t="str">
            <v>WH</v>
          </cell>
          <cell r="DZ67" t="str">
            <v>CASE_INCRD_AMT_AND_PAID_DCC_AMT</v>
          </cell>
          <cell r="EA67">
            <v>43830</v>
          </cell>
          <cell r="EB67">
            <v>48</v>
          </cell>
          <cell r="EC67">
            <v>23922131.420000002</v>
          </cell>
          <cell r="EE67" t="str">
            <v>Wind/HailCombined4346512-24</v>
          </cell>
          <cell r="EF67" t="str">
            <v>WH</v>
          </cell>
          <cell r="EG67" t="str">
            <v>CASE_INCRD_AMT_AND_PAID_DCC_AMT</v>
          </cell>
          <cell r="EH67">
            <v>43465</v>
          </cell>
          <cell r="EI67">
            <v>12</v>
          </cell>
          <cell r="EJ67">
            <v>24</v>
          </cell>
          <cell r="EK67">
            <v>1.1914</v>
          </cell>
          <cell r="EM67" t="str">
            <v>Section IICombinedAvg Last 312-24</v>
          </cell>
          <cell r="EN67" t="str">
            <v>SEC2</v>
          </cell>
          <cell r="EO67" t="str">
            <v>CASE_INCRD_AMT_AND_PAID_DCC_AMT</v>
          </cell>
          <cell r="EP67" t="str">
            <v>Avg Last 3</v>
          </cell>
          <cell r="EQ67">
            <v>12</v>
          </cell>
          <cell r="ER67">
            <v>24</v>
          </cell>
          <cell r="ES67">
            <v>2.3062999999999998</v>
          </cell>
          <cell r="EU67" t="str">
            <v>CrimeCCFrequency Per 100120Exponential RegressionPaid</v>
          </cell>
          <cell r="EV67" t="str">
            <v>CR</v>
          </cell>
          <cell r="EW67" t="str">
            <v>CC</v>
          </cell>
          <cell r="EX67" t="str">
            <v>Frequency Per 100</v>
          </cell>
          <cell r="EY67" t="str">
            <v>Exponential Regression</v>
          </cell>
          <cell r="EZ67" t="str">
            <v>Paid</v>
          </cell>
          <cell r="FA67">
            <v>120</v>
          </cell>
          <cell r="FB67">
            <v>-0.17</v>
          </cell>
          <cell r="FD67" t="str">
            <v/>
          </cell>
          <cell r="FO67" t="str">
            <v>Wind/HailCA44743</v>
          </cell>
          <cell r="FP67" t="str">
            <v>WH</v>
          </cell>
          <cell r="FQ67" t="str">
            <v>CA</v>
          </cell>
          <cell r="FR67">
            <v>44743</v>
          </cell>
          <cell r="FS67">
            <v>0.1656</v>
          </cell>
          <cell r="FT67">
            <v>8013.29</v>
          </cell>
          <cell r="FU67">
            <v>13.27</v>
          </cell>
          <cell r="FV67" t="str">
            <v>N</v>
          </cell>
          <cell r="FW67">
            <v>0.16950000000000001</v>
          </cell>
          <cell r="FX67">
            <v>7935.1</v>
          </cell>
          <cell r="FY67">
            <v>13.45</v>
          </cell>
          <cell r="FZ67" t="str">
            <v>N</v>
          </cell>
          <cell r="GB67" t="str">
            <v>All Perils</v>
          </cell>
          <cell r="GR67" t="str">
            <v>All PerilsCC44105</v>
          </cell>
          <cell r="GS67" t="str">
            <v>ALL</v>
          </cell>
          <cell r="GT67" t="str">
            <v>CC</v>
          </cell>
          <cell r="GU67">
            <v>44105</v>
          </cell>
          <cell r="GV67">
            <v>12942633</v>
          </cell>
          <cell r="HH67" t="str">
            <v>All PerilsCredExponential RegressionIncurred120</v>
          </cell>
          <cell r="HI67" t="str">
            <v>ALL</v>
          </cell>
          <cell r="HJ67" t="str">
            <v>Non-Cat A&amp;O as % of Loss &amp; DCC</v>
          </cell>
          <cell r="HK67" t="str">
            <v>Cred</v>
          </cell>
          <cell r="HL67" t="str">
            <v>Exponential Regression</v>
          </cell>
          <cell r="HM67" t="str">
            <v>Incurred</v>
          </cell>
          <cell r="HN67">
            <v>120</v>
          </cell>
          <cell r="HO67">
            <v>5.5E-2</v>
          </cell>
          <cell r="HQ67" t="str">
            <v>All PerilsCC44256</v>
          </cell>
          <cell r="HR67" t="str">
            <v>ALL</v>
          </cell>
          <cell r="HS67" t="str">
            <v>CC</v>
          </cell>
          <cell r="HT67">
            <v>44256</v>
          </cell>
          <cell r="HU67">
            <v>0.10400000000000001</v>
          </cell>
          <cell r="HV67">
            <v>0.107</v>
          </cell>
          <cell r="HW67">
            <v>0.127</v>
          </cell>
          <cell r="HX67">
            <v>0.13600000000000001</v>
          </cell>
          <cell r="HY67">
            <v>621922129.05999994</v>
          </cell>
          <cell r="HZ67">
            <v>675169715.63999999</v>
          </cell>
          <cell r="IA67">
            <v>1393547000.46</v>
          </cell>
          <cell r="IB67">
            <v>1571638858.5799999</v>
          </cell>
          <cell r="IC67">
            <v>8.7000000000000008E-2</v>
          </cell>
          <cell r="ID67">
            <v>9.9000000000000005E-2</v>
          </cell>
          <cell r="IL67" t="str">
            <v/>
          </cell>
          <cell r="IZ67" t="str">
            <v>CC44256</v>
          </cell>
          <cell r="JA67" t="str">
            <v>CC</v>
          </cell>
          <cell r="JB67">
            <v>44256</v>
          </cell>
          <cell r="JC67">
            <v>4199790871.7199998</v>
          </cell>
          <cell r="JD67">
            <v>12926739</v>
          </cell>
          <cell r="JE67">
            <v>324.89175125451203</v>
          </cell>
          <cell r="JN67" t="str">
            <v>CommissionsCAAverage108</v>
          </cell>
          <cell r="JO67" t="str">
            <v>Commissions</v>
          </cell>
          <cell r="JP67" t="str">
            <v>CA</v>
          </cell>
          <cell r="JQ67" t="str">
            <v>Average</v>
          </cell>
          <cell r="JR67">
            <v>108</v>
          </cell>
          <cell r="JS67">
            <v>0.11700000000000001</v>
          </cell>
          <cell r="JU67" t="str">
            <v>CC42461</v>
          </cell>
          <cell r="JV67" t="str">
            <v>CC</v>
          </cell>
          <cell r="JW67">
            <v>42461</v>
          </cell>
          <cell r="JX67">
            <v>0.121</v>
          </cell>
          <cell r="JY67">
            <v>2.5000000000000001E-2</v>
          </cell>
          <cell r="JZ67">
            <v>1631643348.3</v>
          </cell>
          <cell r="KA67">
            <v>1268129878.8499999</v>
          </cell>
          <cell r="KB67">
            <v>363513469.44999999</v>
          </cell>
          <cell r="KC67">
            <v>0.115</v>
          </cell>
          <cell r="KD67">
            <v>8.8999999999999996E-2</v>
          </cell>
          <cell r="KE67">
            <v>2.6000000000000002E-2</v>
          </cell>
          <cell r="KF67">
            <v>129.863</v>
          </cell>
          <cell r="KG67">
            <v>100.93100000000001</v>
          </cell>
          <cell r="KH67">
            <v>28.932000000000002</v>
          </cell>
        </row>
        <row r="68">
          <cell r="AN68" t="str">
            <v/>
          </cell>
          <cell r="CC68" t="str">
            <v>All PerilsCA24Linear RegressionEarned</v>
          </cell>
          <cell r="CD68" t="str">
            <v>ALL_COVS</v>
          </cell>
          <cell r="CE68" t="str">
            <v>CA</v>
          </cell>
          <cell r="CF68" t="str">
            <v>Linear Regression</v>
          </cell>
          <cell r="CG68" t="str">
            <v>Earned</v>
          </cell>
          <cell r="CH68">
            <v>24</v>
          </cell>
          <cell r="CI68">
            <v>7.8E-2</v>
          </cell>
          <cell r="CU68" t="str">
            <v>All PerilsCC43132</v>
          </cell>
          <cell r="CV68" t="str">
            <v>ALL</v>
          </cell>
          <cell r="CW68" t="str">
            <v>CC</v>
          </cell>
          <cell r="CX68">
            <v>43132</v>
          </cell>
          <cell r="CY68">
            <v>1381.87</v>
          </cell>
          <cell r="CZ68">
            <v>1393.4</v>
          </cell>
          <cell r="DB68" t="str">
            <v>Fire - TotalLoss and Paid DCCCombined4419660-72</v>
          </cell>
          <cell r="DC68" t="str">
            <v>Fire - TotalLoss and Paid DCCCombined2020</v>
          </cell>
          <cell r="DD68" t="str">
            <v>Fire - TotalCombined202072</v>
          </cell>
          <cell r="DE68" t="str">
            <v>FT</v>
          </cell>
          <cell r="DF68" t="str">
            <v>Combined Incurred Loss and Paid DCC</v>
          </cell>
          <cell r="DG68" t="str">
            <v>Combined</v>
          </cell>
          <cell r="DH68">
            <v>44196</v>
          </cell>
          <cell r="DI68">
            <v>60</v>
          </cell>
          <cell r="DJ68" t="str">
            <v>72</v>
          </cell>
          <cell r="DK68">
            <v>0.998</v>
          </cell>
          <cell r="DL68">
            <v>181028380.93447229</v>
          </cell>
          <cell r="DN68" t="str">
            <v>5 yr Olympic</v>
          </cell>
          <cell r="DO68">
            <v>181028380.93447229</v>
          </cell>
          <cell r="DV68" t="str">
            <v>Wind/HailCombined4383060</v>
          </cell>
          <cell r="DW68" t="str">
            <v>Wind/HailCombined201960</v>
          </cell>
          <cell r="DX68" t="str">
            <v>Wind/HailCombined201960</v>
          </cell>
          <cell r="DY68" t="str">
            <v>WH</v>
          </cell>
          <cell r="DZ68" t="str">
            <v>CASE_INCRD_AMT_AND_PAID_DCC_AMT</v>
          </cell>
          <cell r="EA68">
            <v>43830</v>
          </cell>
          <cell r="EB68">
            <v>60</v>
          </cell>
          <cell r="EC68">
            <v>24230035.370000001</v>
          </cell>
          <cell r="EE68" t="str">
            <v>Wind/HailCombined4346524-36</v>
          </cell>
          <cell r="EF68" t="str">
            <v>WH</v>
          </cell>
          <cell r="EG68" t="str">
            <v>CASE_INCRD_AMT_AND_PAID_DCC_AMT</v>
          </cell>
          <cell r="EH68">
            <v>43465</v>
          </cell>
          <cell r="EI68">
            <v>24</v>
          </cell>
          <cell r="EJ68">
            <v>36</v>
          </cell>
          <cell r="EK68">
            <v>1.0175000000000001</v>
          </cell>
          <cell r="EM68" t="str">
            <v>Section IICombinedAvg Last 324-36</v>
          </cell>
          <cell r="EN68" t="str">
            <v>SEC2</v>
          </cell>
          <cell r="EO68" t="str">
            <v>CASE_INCRD_AMT_AND_PAID_DCC_AMT</v>
          </cell>
          <cell r="EP68" t="str">
            <v>Avg Last 3</v>
          </cell>
          <cell r="EQ68">
            <v>24</v>
          </cell>
          <cell r="ER68">
            <v>36</v>
          </cell>
          <cell r="ES68">
            <v>1.5551999999999999</v>
          </cell>
          <cell r="EU68" t="str">
            <v>CrimeCCPure Premium120Exponential RegressionPaid</v>
          </cell>
          <cell r="EV68" t="str">
            <v>CR</v>
          </cell>
          <cell r="EW68" t="str">
            <v>CC</v>
          </cell>
          <cell r="EX68" t="str">
            <v>Pure Premium</v>
          </cell>
          <cell r="EY68" t="str">
            <v>Exponential Regression</v>
          </cell>
          <cell r="EZ68" t="str">
            <v>Paid</v>
          </cell>
          <cell r="FA68">
            <v>120</v>
          </cell>
          <cell r="FB68">
            <v>-9.4E-2</v>
          </cell>
          <cell r="FD68" t="str">
            <v/>
          </cell>
          <cell r="FO68" t="str">
            <v>CrimeCA44531</v>
          </cell>
          <cell r="FP68" t="str">
            <v>CR</v>
          </cell>
          <cell r="FQ68" t="str">
            <v>CA</v>
          </cell>
          <cell r="FR68">
            <v>44531</v>
          </cell>
          <cell r="FS68">
            <v>0.21879999999999999</v>
          </cell>
          <cell r="FT68">
            <v>6663.62</v>
          </cell>
          <cell r="FU68">
            <v>14.58</v>
          </cell>
          <cell r="FV68" t="str">
            <v>N</v>
          </cell>
          <cell r="FW68">
            <v>0.219</v>
          </cell>
          <cell r="FX68">
            <v>7068.49</v>
          </cell>
          <cell r="FY68">
            <v>15.48</v>
          </cell>
          <cell r="FZ68" t="str">
            <v>N</v>
          </cell>
          <cell r="GB68" t="str">
            <v>All Perils</v>
          </cell>
          <cell r="GR68" t="str">
            <v>All PerilsCA42156</v>
          </cell>
          <cell r="GS68" t="str">
            <v>ALL</v>
          </cell>
          <cell r="GT68" t="str">
            <v>CA</v>
          </cell>
          <cell r="GU68">
            <v>42156</v>
          </cell>
          <cell r="GV68">
            <v>1118474</v>
          </cell>
          <cell r="HH68" t="str">
            <v>All PerilsCredExponential RegressionPaid120</v>
          </cell>
          <cell r="HI68" t="str">
            <v>ALL</v>
          </cell>
          <cell r="HJ68" t="str">
            <v>Non-Cat A&amp;O as % of Loss &amp; DCC</v>
          </cell>
          <cell r="HK68" t="str">
            <v>Cred</v>
          </cell>
          <cell r="HL68" t="str">
            <v>Exponential Regression</v>
          </cell>
          <cell r="HM68" t="str">
            <v>Paid</v>
          </cell>
          <cell r="HN68">
            <v>120</v>
          </cell>
          <cell r="HO68">
            <v>0.06</v>
          </cell>
          <cell r="HQ68" t="str">
            <v>All PerilsCC45139</v>
          </cell>
          <cell r="HR68" t="str">
            <v>ALL</v>
          </cell>
          <cell r="HS68" t="str">
            <v>CC</v>
          </cell>
          <cell r="HT68">
            <v>45139</v>
          </cell>
          <cell r="HU68">
            <v>9.2999999999999999E-2</v>
          </cell>
          <cell r="HV68">
            <v>8.8999999999999996E-2</v>
          </cell>
          <cell r="HW68">
            <v>0.111</v>
          </cell>
          <cell r="HX68">
            <v>0.112</v>
          </cell>
          <cell r="HY68">
            <v>741958495.54999995</v>
          </cell>
          <cell r="HZ68">
            <v>783526695.69000006</v>
          </cell>
          <cell r="IA68">
            <v>1705901141.71</v>
          </cell>
          <cell r="IB68">
            <v>1870444409.21</v>
          </cell>
          <cell r="IC68">
            <v>8.2000000000000003E-2</v>
          </cell>
          <cell r="ID68">
            <v>0.09</v>
          </cell>
          <cell r="IL68" t="str">
            <v/>
          </cell>
          <cell r="IZ68" t="str">
            <v>CC45139</v>
          </cell>
          <cell r="JA68" t="str">
            <v>CC</v>
          </cell>
          <cell r="JB68">
            <v>45139</v>
          </cell>
          <cell r="JC68">
            <v>5708296969.5699997</v>
          </cell>
          <cell r="JD68">
            <v>13927817</v>
          </cell>
          <cell r="JE68">
            <v>409.84864818154915</v>
          </cell>
          <cell r="JN68" t="str">
            <v>Fixed Expenses Earned PremiumCAAverage108</v>
          </cell>
          <cell r="JO68" t="str">
            <v>Fixed Expenses Earned Premium</v>
          </cell>
          <cell r="JP68" t="str">
            <v>CA</v>
          </cell>
          <cell r="JQ68" t="str">
            <v>Average</v>
          </cell>
          <cell r="JR68">
            <v>108</v>
          </cell>
          <cell r="JS68">
            <v>0.123</v>
          </cell>
          <cell r="JU68" t="str">
            <v>CC42767</v>
          </cell>
          <cell r="JV68" t="str">
            <v>CC</v>
          </cell>
          <cell r="JW68">
            <v>42767</v>
          </cell>
          <cell r="JX68">
            <v>0.12</v>
          </cell>
          <cell r="JY68">
            <v>2.5000000000000001E-2</v>
          </cell>
          <cell r="JZ68">
            <v>1615489442.1099999</v>
          </cell>
          <cell r="KA68">
            <v>1302327452.8800001</v>
          </cell>
          <cell r="KB68">
            <v>313161989.23000002</v>
          </cell>
          <cell r="KC68">
            <v>0.112</v>
          </cell>
          <cell r="KD68">
            <v>0.09</v>
          </cell>
          <cell r="KE68">
            <v>2.2000000000000002E-2</v>
          </cell>
          <cell r="KF68">
            <v>128.20400000000001</v>
          </cell>
          <cell r="KG68">
            <v>103.352</v>
          </cell>
          <cell r="KH68">
            <v>24.852</v>
          </cell>
        </row>
        <row r="69">
          <cell r="AN69" t="str">
            <v/>
          </cell>
          <cell r="CC69" t="str">
            <v>All PerilsCA24Linear RegressionWritten</v>
          </cell>
          <cell r="CD69" t="str">
            <v>ALL_COVS</v>
          </cell>
          <cell r="CE69" t="str">
            <v>CA</v>
          </cell>
          <cell r="CF69" t="str">
            <v>Linear Regression</v>
          </cell>
          <cell r="CG69" t="str">
            <v>Written</v>
          </cell>
          <cell r="CH69">
            <v>24</v>
          </cell>
          <cell r="CI69">
            <v>5.7000000000000002E-2</v>
          </cell>
          <cell r="CU69" t="str">
            <v>All PerilsCC43070</v>
          </cell>
          <cell r="CV69" t="str">
            <v>ALL</v>
          </cell>
          <cell r="CW69" t="str">
            <v>CC</v>
          </cell>
          <cell r="CX69">
            <v>43070</v>
          </cell>
          <cell r="CY69">
            <v>1378.69</v>
          </cell>
          <cell r="CZ69">
            <v>1389.27</v>
          </cell>
          <cell r="DB69" t="str">
            <v>CrimeLoss and Paid DCCCombined4310096-108</v>
          </cell>
          <cell r="DC69" t="str">
            <v>CrimeLoss and Paid DCCCombined2017</v>
          </cell>
          <cell r="DD69" t="str">
            <v>CrimeCombined2017108</v>
          </cell>
          <cell r="DE69" t="str">
            <v>CR</v>
          </cell>
          <cell r="DF69" t="str">
            <v>Combined Incurred Loss and Paid DCC</v>
          </cell>
          <cell r="DG69" t="str">
            <v>Combined</v>
          </cell>
          <cell r="DH69">
            <v>43100</v>
          </cell>
          <cell r="DI69">
            <v>96</v>
          </cell>
          <cell r="DJ69" t="str">
            <v>108</v>
          </cell>
          <cell r="DK69">
            <v>1</v>
          </cell>
          <cell r="DL69">
            <v>29651534.879999999</v>
          </cell>
          <cell r="DN69" t="str">
            <v>5 yr Olympic</v>
          </cell>
          <cell r="DO69">
            <v>29651534.879999999</v>
          </cell>
          <cell r="DV69" t="str">
            <v>Wind/HailCombined4383012</v>
          </cell>
          <cell r="DW69" t="str">
            <v>Wind/HailCombined201912</v>
          </cell>
          <cell r="DX69" t="str">
            <v>Wind/HailCombined201912</v>
          </cell>
          <cell r="DY69" t="str">
            <v>WH</v>
          </cell>
          <cell r="DZ69" t="str">
            <v>CASE_INCRD_AMT_AND_PAID_DCC_AMT</v>
          </cell>
          <cell r="EA69">
            <v>43830</v>
          </cell>
          <cell r="EB69">
            <v>12</v>
          </cell>
          <cell r="EC69">
            <v>17777997.300000001</v>
          </cell>
          <cell r="EE69" t="str">
            <v>Wind/HailCombined4346536-48</v>
          </cell>
          <cell r="EF69" t="str">
            <v>WH</v>
          </cell>
          <cell r="EG69" t="str">
            <v>CASE_INCRD_AMT_AND_PAID_DCC_AMT</v>
          </cell>
          <cell r="EH69">
            <v>43465</v>
          </cell>
          <cell r="EI69">
            <v>36</v>
          </cell>
          <cell r="EJ69">
            <v>48</v>
          </cell>
          <cell r="EK69">
            <v>1.0031000000000001</v>
          </cell>
          <cell r="EM69" t="str">
            <v>Section IICombinedAvg Last 336-48</v>
          </cell>
          <cell r="EN69" t="str">
            <v>SEC2</v>
          </cell>
          <cell r="EO69" t="str">
            <v>CASE_INCRD_AMT_AND_PAID_DCC_AMT</v>
          </cell>
          <cell r="EP69" t="str">
            <v>Avg Last 3</v>
          </cell>
          <cell r="EQ69">
            <v>36</v>
          </cell>
          <cell r="ER69">
            <v>48</v>
          </cell>
          <cell r="ES69">
            <v>1.2162999999999999</v>
          </cell>
          <cell r="EU69" t="str">
            <v>CrimeCCSeverity120Exponential RegressionPaid</v>
          </cell>
          <cell r="EV69" t="str">
            <v>CR</v>
          </cell>
          <cell r="EW69" t="str">
            <v>CC</v>
          </cell>
          <cell r="EX69" t="str">
            <v>Severity</v>
          </cell>
          <cell r="EY69" t="str">
            <v>Exponential Regression</v>
          </cell>
          <cell r="EZ69" t="str">
            <v>Paid</v>
          </cell>
          <cell r="FA69">
            <v>120</v>
          </cell>
          <cell r="FB69">
            <v>9.0999999999999998E-2</v>
          </cell>
          <cell r="FD69" t="str">
            <v/>
          </cell>
          <cell r="FO69" t="str">
            <v>Fire - TotalCA44531</v>
          </cell>
          <cell r="FP69" t="str">
            <v>FT</v>
          </cell>
          <cell r="FQ69" t="str">
            <v>CA</v>
          </cell>
          <cell r="FR69">
            <v>44531</v>
          </cell>
          <cell r="FS69">
            <v>0.1525</v>
          </cell>
          <cell r="FT69">
            <v>106137.7</v>
          </cell>
          <cell r="FU69">
            <v>161.86000000000001</v>
          </cell>
          <cell r="FV69" t="str">
            <v>N</v>
          </cell>
          <cell r="FW69">
            <v>0.15390000000000001</v>
          </cell>
          <cell r="FX69">
            <v>113248.86</v>
          </cell>
          <cell r="FY69">
            <v>174.29</v>
          </cell>
          <cell r="FZ69" t="str">
            <v>N</v>
          </cell>
          <cell r="GB69" t="str">
            <v>All Perils</v>
          </cell>
          <cell r="GR69" t="str">
            <v>All PerilsCA42767</v>
          </cell>
          <cell r="GS69" t="str">
            <v>ALL</v>
          </cell>
          <cell r="GT69" t="str">
            <v>CA</v>
          </cell>
          <cell r="GU69">
            <v>42767</v>
          </cell>
          <cell r="GV69">
            <v>1130965</v>
          </cell>
          <cell r="HH69" t="str">
            <v>All PerilsCCExponential RegressionCaseIncurred12</v>
          </cell>
          <cell r="HI69" t="str">
            <v>ALL</v>
          </cell>
          <cell r="HJ69" t="str">
            <v>Non-Cat A&amp;O as % of Loss &amp; DCC</v>
          </cell>
          <cell r="HK69" t="str">
            <v>CC</v>
          </cell>
          <cell r="HL69" t="str">
            <v>Exponential Regression</v>
          </cell>
          <cell r="HM69" t="str">
            <v>CaseIncurred</v>
          </cell>
          <cell r="HN69">
            <v>12</v>
          </cell>
          <cell r="HO69">
            <v>3.3000000000000002E-2</v>
          </cell>
          <cell r="HQ69" t="str">
            <v>All PerilsCA42370</v>
          </cell>
          <cell r="HR69" t="str">
            <v>ALL</v>
          </cell>
          <cell r="HS69" t="str">
            <v>CA</v>
          </cell>
          <cell r="HT69">
            <v>42370</v>
          </cell>
          <cell r="HU69">
            <v>0.17500000000000002</v>
          </cell>
          <cell r="HV69">
            <v>0.20700000000000002</v>
          </cell>
          <cell r="HW69">
            <v>0.14400000000000002</v>
          </cell>
          <cell r="HX69">
            <v>0.17400000000000002</v>
          </cell>
          <cell r="HY69">
            <v>79520348.280000001</v>
          </cell>
          <cell r="HZ69">
            <v>92146551.359999999</v>
          </cell>
          <cell r="IA69">
            <v>84843781.359999999</v>
          </cell>
          <cell r="IB69">
            <v>102466860.44</v>
          </cell>
          <cell r="IC69">
            <v>8.3000000000000004E-2</v>
          </cell>
          <cell r="ID69">
            <v>0.1</v>
          </cell>
          <cell r="IL69" t="str">
            <v/>
          </cell>
          <cell r="IZ69" t="str">
            <v>CC44958</v>
          </cell>
          <cell r="JA69" t="str">
            <v>CC</v>
          </cell>
          <cell r="JB69">
            <v>44958</v>
          </cell>
          <cell r="JC69">
            <v>5416769687.04</v>
          </cell>
          <cell r="JD69">
            <v>13676601</v>
          </cell>
          <cell r="JE69">
            <v>396.06110370844334</v>
          </cell>
          <cell r="JN69" t="str">
            <v>Fixed ExpensesCAAverage108</v>
          </cell>
          <cell r="JO69" t="str">
            <v>Fixed Expenses</v>
          </cell>
          <cell r="JP69" t="str">
            <v>CA</v>
          </cell>
          <cell r="JQ69" t="str">
            <v>Average</v>
          </cell>
          <cell r="JR69">
            <v>108</v>
          </cell>
          <cell r="JS69">
            <v>133.56</v>
          </cell>
          <cell r="JU69" t="str">
            <v>CA43132</v>
          </cell>
          <cell r="JV69" t="str">
            <v>CA</v>
          </cell>
          <cell r="JW69">
            <v>43132</v>
          </cell>
          <cell r="JX69">
            <v>0.11700000000000001</v>
          </cell>
          <cell r="JY69">
            <v>2.5000000000000001E-2</v>
          </cell>
          <cell r="JZ69">
            <v>136634907.12</v>
          </cell>
          <cell r="KA69">
            <v>115359873.14</v>
          </cell>
          <cell r="KB69">
            <v>21275033.98</v>
          </cell>
          <cell r="KC69">
            <v>0.13300000000000001</v>
          </cell>
          <cell r="KD69">
            <v>0.112</v>
          </cell>
          <cell r="KE69">
            <v>2.1000000000000001E-2</v>
          </cell>
          <cell r="KF69">
            <v>120.179</v>
          </cell>
          <cell r="KG69">
            <v>101.46700000000001</v>
          </cell>
          <cell r="KH69">
            <v>18.713000000000001</v>
          </cell>
        </row>
        <row r="70">
          <cell r="AN70" t="str">
            <v/>
          </cell>
          <cell r="CC70" t="str">
            <v>All PerilsCA36Linear RegressionEarned</v>
          </cell>
          <cell r="CD70" t="str">
            <v>ALL_COVS</v>
          </cell>
          <cell r="CE70" t="str">
            <v>CA</v>
          </cell>
          <cell r="CF70" t="str">
            <v>Linear Regression</v>
          </cell>
          <cell r="CG70" t="str">
            <v>Earned</v>
          </cell>
          <cell r="CH70">
            <v>36</v>
          </cell>
          <cell r="CI70">
            <v>0.08</v>
          </cell>
          <cell r="CU70" t="str">
            <v>All PerilsCC43586</v>
          </cell>
          <cell r="CV70" t="str">
            <v>ALL</v>
          </cell>
          <cell r="CW70" t="str">
            <v>CC</v>
          </cell>
          <cell r="CX70">
            <v>43586</v>
          </cell>
          <cell r="CY70">
            <v>1422.79</v>
          </cell>
          <cell r="CZ70">
            <v>1438.18</v>
          </cell>
          <cell r="DB70" t="str">
            <v>Wind/HailLoss and Paid DCCCombined4456184-96</v>
          </cell>
          <cell r="DC70" t="str">
            <v>Wind/HailLoss and Paid DCCCombined2021</v>
          </cell>
          <cell r="DD70" t="str">
            <v>Wind/HailCombined202196</v>
          </cell>
          <cell r="DE70" t="str">
            <v>WH</v>
          </cell>
          <cell r="DF70" t="str">
            <v>Combined Incurred Loss and Paid DCC</v>
          </cell>
          <cell r="DG70" t="str">
            <v>Combined</v>
          </cell>
          <cell r="DH70">
            <v>44561</v>
          </cell>
          <cell r="DI70">
            <v>84</v>
          </cell>
          <cell r="DJ70" t="str">
            <v>96</v>
          </cell>
          <cell r="DK70">
            <v>1</v>
          </cell>
          <cell r="DL70">
            <v>17393116.291742701</v>
          </cell>
          <cell r="DN70" t="str">
            <v>5 yr Olympic</v>
          </cell>
          <cell r="DO70">
            <v>17393116.291742701</v>
          </cell>
          <cell r="DV70" t="str">
            <v>Wind/HailCombined4383024</v>
          </cell>
          <cell r="DW70" t="str">
            <v>Wind/HailCombined201924</v>
          </cell>
          <cell r="DX70" t="str">
            <v>Wind/HailCombined201924</v>
          </cell>
          <cell r="DY70" t="str">
            <v>WH</v>
          </cell>
          <cell r="DZ70" t="str">
            <v>CASE_INCRD_AMT_AND_PAID_DCC_AMT</v>
          </cell>
          <cell r="EA70">
            <v>43830</v>
          </cell>
          <cell r="EB70">
            <v>24</v>
          </cell>
          <cell r="EC70">
            <v>21855646.309999999</v>
          </cell>
          <cell r="EE70" t="str">
            <v>Wind/HailCombined4346548-60</v>
          </cell>
          <cell r="EF70" t="str">
            <v>WH</v>
          </cell>
          <cell r="EG70" t="str">
            <v>CASE_INCRD_AMT_AND_PAID_DCC_AMT</v>
          </cell>
          <cell r="EH70">
            <v>43465</v>
          </cell>
          <cell r="EI70">
            <v>48</v>
          </cell>
          <cell r="EJ70">
            <v>60</v>
          </cell>
          <cell r="EK70">
            <v>0.99990000000000001</v>
          </cell>
          <cell r="EM70" t="str">
            <v>Section IICombinedAvg Last 348-60</v>
          </cell>
          <cell r="EN70" t="str">
            <v>SEC2</v>
          </cell>
          <cell r="EO70" t="str">
            <v>CASE_INCRD_AMT_AND_PAID_DCC_AMT</v>
          </cell>
          <cell r="EP70" t="str">
            <v>Avg Last 3</v>
          </cell>
          <cell r="EQ70">
            <v>48</v>
          </cell>
          <cell r="ER70">
            <v>60</v>
          </cell>
          <cell r="ES70">
            <v>1.1261000000000001</v>
          </cell>
          <cell r="EU70" t="str">
            <v>Section IICCFrequency Per 10012Exponential RegressionCaseIncurred</v>
          </cell>
          <cell r="EV70" t="str">
            <v>SEC2</v>
          </cell>
          <cell r="EW70" t="str">
            <v>CC</v>
          </cell>
          <cell r="EX70" t="str">
            <v>Frequency Per 100</v>
          </cell>
          <cell r="EY70" t="str">
            <v>Exponential Regression</v>
          </cell>
          <cell r="EZ70" t="str">
            <v>CaseIncurred</v>
          </cell>
          <cell r="FA70">
            <v>12</v>
          </cell>
          <cell r="FB70">
            <v>-1.4E-2</v>
          </cell>
          <cell r="FD70" t="str">
            <v/>
          </cell>
          <cell r="FO70" t="str">
            <v>All PerilsCA44531</v>
          </cell>
          <cell r="FP70" t="str">
            <v>FT_WH_OEC_CR_SEC2</v>
          </cell>
          <cell r="FQ70" t="str">
            <v>CA</v>
          </cell>
          <cell r="FR70">
            <v>44531</v>
          </cell>
          <cell r="FS70">
            <v>1.9312</v>
          </cell>
          <cell r="FT70">
            <v>27610.81</v>
          </cell>
          <cell r="FU70">
            <v>533.22</v>
          </cell>
          <cell r="FV70" t="str">
            <v>N</v>
          </cell>
          <cell r="FW70">
            <v>1.9292</v>
          </cell>
          <cell r="FX70">
            <v>28585.42</v>
          </cell>
          <cell r="FY70">
            <v>551.47</v>
          </cell>
          <cell r="FZ70" t="str">
            <v>N</v>
          </cell>
          <cell r="GB70" t="str">
            <v>All Perils</v>
          </cell>
          <cell r="GR70" t="str">
            <v>All PerilsCC45231</v>
          </cell>
          <cell r="GS70" t="str">
            <v>ALL</v>
          </cell>
          <cell r="GT70" t="str">
            <v>CC</v>
          </cell>
          <cell r="GU70">
            <v>45231</v>
          </cell>
          <cell r="GV70">
            <v>14319213</v>
          </cell>
          <cell r="HH70" t="str">
            <v>All PerilsCCExponential RegressionIncurred12</v>
          </cell>
          <cell r="HI70" t="str">
            <v>ALL</v>
          </cell>
          <cell r="HJ70" t="str">
            <v>Non-Cat A&amp;O as % of Loss &amp; DCC</v>
          </cell>
          <cell r="HK70" t="str">
            <v>CC</v>
          </cell>
          <cell r="HL70" t="str">
            <v>Exponential Regression</v>
          </cell>
          <cell r="HM70" t="str">
            <v>Incurred</v>
          </cell>
          <cell r="HN70">
            <v>12</v>
          </cell>
          <cell r="HO70">
            <v>2.8000000000000001E-2</v>
          </cell>
          <cell r="HQ70" t="str">
            <v>All PerilsCC43282</v>
          </cell>
          <cell r="HR70" t="str">
            <v>ALL</v>
          </cell>
          <cell r="HS70" t="str">
            <v>CC</v>
          </cell>
          <cell r="HT70">
            <v>43282</v>
          </cell>
          <cell r="HU70">
            <v>0.14100000000000001</v>
          </cell>
          <cell r="HV70">
            <v>0.14500000000000002</v>
          </cell>
          <cell r="HW70">
            <v>0.11</v>
          </cell>
          <cell r="HX70">
            <v>0.114</v>
          </cell>
          <cell r="HY70">
            <v>753414516.34000003</v>
          </cell>
          <cell r="HZ70">
            <v>786505310.44000006</v>
          </cell>
          <cell r="IA70">
            <v>1139578449.5899999</v>
          </cell>
          <cell r="IB70">
            <v>1201268255.6900001</v>
          </cell>
          <cell r="IC70">
            <v>7.9000000000000001E-2</v>
          </cell>
          <cell r="ID70">
            <v>8.3000000000000004E-2</v>
          </cell>
          <cell r="IL70" t="str">
            <v/>
          </cell>
          <cell r="IZ70" t="str">
            <v>CA42370</v>
          </cell>
          <cell r="JA70" t="str">
            <v>CA</v>
          </cell>
          <cell r="JB70">
            <v>42370</v>
          </cell>
          <cell r="JC70">
            <v>457671082.27999997</v>
          </cell>
          <cell r="JD70">
            <v>1118987</v>
          </cell>
          <cell r="JE70">
            <v>409.00482514989</v>
          </cell>
          <cell r="JN70" t="str">
            <v>Fixed Expense DollarsCAAverage108</v>
          </cell>
          <cell r="JO70" t="str">
            <v>Fixed Expense Dollars</v>
          </cell>
          <cell r="JP70" t="str">
            <v>CA</v>
          </cell>
          <cell r="JQ70" t="str">
            <v>Average</v>
          </cell>
          <cell r="JR70">
            <v>108</v>
          </cell>
          <cell r="JS70">
            <v>156424611.68000001</v>
          </cell>
          <cell r="JU70" t="str">
            <v>CC44713</v>
          </cell>
          <cell r="JV70" t="str">
            <v>CC</v>
          </cell>
          <cell r="JW70">
            <v>44713</v>
          </cell>
          <cell r="JX70">
            <v>0.115</v>
          </cell>
          <cell r="JY70">
            <v>2.3E-2</v>
          </cell>
          <cell r="JZ70">
            <v>1888835177.9000001</v>
          </cell>
          <cell r="KA70">
            <v>1536626668.98</v>
          </cell>
          <cell r="KB70">
            <v>352208508.92000002</v>
          </cell>
          <cell r="KC70">
            <v>0.10400000000000001</v>
          </cell>
          <cell r="KD70">
            <v>8.4000000000000005E-2</v>
          </cell>
          <cell r="KE70">
            <v>1.9E-2</v>
          </cell>
          <cell r="KF70">
            <v>138.86100000000002</v>
          </cell>
          <cell r="KG70">
            <v>112.968</v>
          </cell>
          <cell r="KH70">
            <v>25.893000000000001</v>
          </cell>
        </row>
        <row r="71">
          <cell r="AN71" t="str">
            <v/>
          </cell>
          <cell r="CC71" t="str">
            <v>All PerilsCA36Linear RegressionWritten</v>
          </cell>
          <cell r="CD71" t="str">
            <v>ALL_COVS</v>
          </cell>
          <cell r="CE71" t="str">
            <v>CA</v>
          </cell>
          <cell r="CF71" t="str">
            <v>Linear Regression</v>
          </cell>
          <cell r="CG71" t="str">
            <v>Written</v>
          </cell>
          <cell r="CH71">
            <v>36</v>
          </cell>
          <cell r="CI71">
            <v>7.1999999999999995E-2</v>
          </cell>
          <cell r="CU71" t="str">
            <v>All PerilsCC43831</v>
          </cell>
          <cell r="CV71" t="str">
            <v>ALL</v>
          </cell>
          <cell r="CW71" t="str">
            <v>CC</v>
          </cell>
          <cell r="CX71">
            <v>43831</v>
          </cell>
          <cell r="CY71">
            <v>1445.16</v>
          </cell>
          <cell r="CZ71">
            <v>1458.1</v>
          </cell>
          <cell r="DB71" t="str">
            <v>Fire - TotalLoss and Paid DCCCombined4419672-84</v>
          </cell>
          <cell r="DC71" t="str">
            <v>Fire - TotalLoss and Paid DCCCombined2020</v>
          </cell>
          <cell r="DD71" t="str">
            <v>Fire - TotalCombined202084</v>
          </cell>
          <cell r="DE71" t="str">
            <v>FT</v>
          </cell>
          <cell r="DF71" t="str">
            <v>Combined Incurred Loss and Paid DCC</v>
          </cell>
          <cell r="DG71" t="str">
            <v>Combined</v>
          </cell>
          <cell r="DH71">
            <v>44196</v>
          </cell>
          <cell r="DI71">
            <v>72</v>
          </cell>
          <cell r="DJ71" t="str">
            <v>84</v>
          </cell>
          <cell r="DK71">
            <v>1.0012000000000001</v>
          </cell>
          <cell r="DL71">
            <v>181028380.93447229</v>
          </cell>
          <cell r="DN71" t="str">
            <v>5 yr Olympic</v>
          </cell>
          <cell r="DO71">
            <v>181028380.93447229</v>
          </cell>
          <cell r="DV71" t="str">
            <v>Wind/HailCombined4383036</v>
          </cell>
          <cell r="DW71" t="str">
            <v>Wind/HailCombined201936</v>
          </cell>
          <cell r="DX71" t="str">
            <v>Wind/HailCombined201936</v>
          </cell>
          <cell r="DY71" t="str">
            <v>WH</v>
          </cell>
          <cell r="DZ71" t="str">
            <v>CASE_INCRD_AMT_AND_PAID_DCC_AMT</v>
          </cell>
          <cell r="EA71">
            <v>43830</v>
          </cell>
          <cell r="EB71">
            <v>36</v>
          </cell>
          <cell r="EC71">
            <v>23250402.100000001</v>
          </cell>
          <cell r="EE71" t="str">
            <v>Wind/HailCombined4346560-72</v>
          </cell>
          <cell r="EF71" t="str">
            <v>WH</v>
          </cell>
          <cell r="EG71" t="str">
            <v>CASE_INCRD_AMT_AND_PAID_DCC_AMT</v>
          </cell>
          <cell r="EH71">
            <v>43465</v>
          </cell>
          <cell r="EI71">
            <v>60</v>
          </cell>
          <cell r="EJ71">
            <v>72</v>
          </cell>
          <cell r="EK71">
            <v>1</v>
          </cell>
          <cell r="EM71" t="str">
            <v>Section IICombinedAvg Last 360-72</v>
          </cell>
          <cell r="EN71" t="str">
            <v>SEC2</v>
          </cell>
          <cell r="EO71" t="str">
            <v>CASE_INCRD_AMT_AND_PAID_DCC_AMT</v>
          </cell>
          <cell r="EP71" t="str">
            <v>Avg Last 3</v>
          </cell>
          <cell r="EQ71">
            <v>60</v>
          </cell>
          <cell r="ER71">
            <v>72</v>
          </cell>
          <cell r="ES71">
            <v>1.0602</v>
          </cell>
          <cell r="EU71" t="str">
            <v>Section IICCPure Premium12Exponential RegressionCaseIncurred</v>
          </cell>
          <cell r="EV71" t="str">
            <v>SEC2</v>
          </cell>
          <cell r="EW71" t="str">
            <v>CC</v>
          </cell>
          <cell r="EX71" t="str">
            <v>Pure Premium</v>
          </cell>
          <cell r="EY71" t="str">
            <v>Exponential Regression</v>
          </cell>
          <cell r="EZ71" t="str">
            <v>CaseIncurred</v>
          </cell>
          <cell r="FA71">
            <v>12</v>
          </cell>
          <cell r="FB71">
            <v>0.17799999999999999</v>
          </cell>
          <cell r="FD71" t="str">
            <v/>
          </cell>
          <cell r="FO71" t="str">
            <v>OECCA44531</v>
          </cell>
          <cell r="FP71" t="str">
            <v>OEC</v>
          </cell>
          <cell r="FQ71" t="str">
            <v>CA</v>
          </cell>
          <cell r="FR71">
            <v>44531</v>
          </cell>
          <cell r="FS71">
            <v>1.2310000000000001</v>
          </cell>
          <cell r="FT71">
            <v>24078.799999999999</v>
          </cell>
          <cell r="FU71">
            <v>296.41000000000003</v>
          </cell>
          <cell r="FV71" t="str">
            <v>N</v>
          </cell>
          <cell r="FW71">
            <v>1.2318</v>
          </cell>
          <cell r="FX71">
            <v>25064.13</v>
          </cell>
          <cell r="FY71">
            <v>308.74</v>
          </cell>
          <cell r="FZ71" t="str">
            <v>N</v>
          </cell>
          <cell r="GB71" t="str">
            <v>All Perils</v>
          </cell>
          <cell r="GR71" t="str">
            <v>All PerilsCC43405</v>
          </cell>
          <cell r="GS71" t="str">
            <v>ALL</v>
          </cell>
          <cell r="GT71" t="str">
            <v>CC</v>
          </cell>
          <cell r="GU71">
            <v>43405</v>
          </cell>
          <cell r="GV71">
            <v>12561871</v>
          </cell>
          <cell r="HH71" t="str">
            <v>All PerilsCCExponential RegressionPaid12</v>
          </cell>
          <cell r="HI71" t="str">
            <v>ALL</v>
          </cell>
          <cell r="HJ71" t="str">
            <v>Non-Cat A&amp;O as % of Loss &amp; DCC</v>
          </cell>
          <cell r="HK71" t="str">
            <v>CC</v>
          </cell>
          <cell r="HL71" t="str">
            <v>Exponential Regression</v>
          </cell>
          <cell r="HM71" t="str">
            <v>Paid</v>
          </cell>
          <cell r="HN71">
            <v>12</v>
          </cell>
          <cell r="HO71">
            <v>0.04</v>
          </cell>
          <cell r="HQ71" t="str">
            <v>All PerilsCA44378</v>
          </cell>
          <cell r="HR71" t="str">
            <v>ALL</v>
          </cell>
          <cell r="HS71" t="str">
            <v>CA</v>
          </cell>
          <cell r="HT71">
            <v>44378</v>
          </cell>
          <cell r="HU71">
            <v>9.0999999999999998E-2</v>
          </cell>
          <cell r="HV71">
            <v>9.4E-2</v>
          </cell>
          <cell r="HW71">
            <v>-1.456</v>
          </cell>
          <cell r="HX71">
            <v>-5.5040000000000004</v>
          </cell>
          <cell r="HY71">
            <v>55745799.579999998</v>
          </cell>
          <cell r="HZ71">
            <v>59146325.020000003</v>
          </cell>
          <cell r="IA71">
            <v>75978437.810000002</v>
          </cell>
          <cell r="IB71">
            <v>65290958.25</v>
          </cell>
          <cell r="IC71">
            <v>5.5E-2</v>
          </cell>
          <cell r="ID71">
            <v>4.7E-2</v>
          </cell>
          <cell r="IZ71" t="str">
            <v>CC43282</v>
          </cell>
          <cell r="JA71" t="str">
            <v>CC</v>
          </cell>
          <cell r="JB71">
            <v>43282</v>
          </cell>
          <cell r="JC71">
            <v>3583421123.3600001</v>
          </cell>
          <cell r="JD71">
            <v>12562803</v>
          </cell>
          <cell r="JE71">
            <v>285.24057277344872</v>
          </cell>
          <cell r="JN71" t="str">
            <v>TaxesCAAverage108</v>
          </cell>
          <cell r="JO71" t="str">
            <v>Taxes</v>
          </cell>
          <cell r="JP71" t="str">
            <v>CA</v>
          </cell>
          <cell r="JQ71" t="str">
            <v>Average</v>
          </cell>
          <cell r="JR71">
            <v>108</v>
          </cell>
          <cell r="JS71">
            <v>2.4E-2</v>
          </cell>
          <cell r="JU71" t="str">
            <v>CA41640</v>
          </cell>
          <cell r="JV71" t="str">
            <v>CA</v>
          </cell>
          <cell r="JW71">
            <v>41640</v>
          </cell>
          <cell r="JX71">
            <v>0.123</v>
          </cell>
          <cell r="JY71">
            <v>2.5000000000000001E-2</v>
          </cell>
          <cell r="JZ71">
            <v>134952282.25999999</v>
          </cell>
          <cell r="KA71">
            <v>113584027.56</v>
          </cell>
          <cell r="KB71">
            <v>21368254.699999999</v>
          </cell>
          <cell r="KC71">
            <v>0.121</v>
          </cell>
          <cell r="KD71">
            <v>0.10200000000000001</v>
          </cell>
          <cell r="KE71">
            <v>1.9E-2</v>
          </cell>
          <cell r="KF71">
            <v>122.05200000000001</v>
          </cell>
          <cell r="KG71">
            <v>102.727</v>
          </cell>
          <cell r="KH71">
            <v>19.326000000000001</v>
          </cell>
        </row>
        <row r="72">
          <cell r="AN72" t="str">
            <v/>
          </cell>
          <cell r="CC72" t="str">
            <v>All PerilsCA48Linear RegressionEarned</v>
          </cell>
          <cell r="CD72" t="str">
            <v>ALL_COVS</v>
          </cell>
          <cell r="CE72" t="str">
            <v>CA</v>
          </cell>
          <cell r="CF72" t="str">
            <v>Linear Regression</v>
          </cell>
          <cell r="CG72" t="str">
            <v>Earned</v>
          </cell>
          <cell r="CH72">
            <v>48</v>
          </cell>
          <cell r="CI72">
            <v>7.3999999999999996E-2</v>
          </cell>
          <cell r="CU72" t="str">
            <v>All PerilsCC44743</v>
          </cell>
          <cell r="CV72" t="str">
            <v>ALL</v>
          </cell>
          <cell r="CW72" t="str">
            <v>CC</v>
          </cell>
          <cell r="CX72">
            <v>44743</v>
          </cell>
          <cell r="CY72">
            <v>1632.9</v>
          </cell>
          <cell r="CZ72">
            <v>1697.11</v>
          </cell>
          <cell r="DB72" t="str">
            <v>CrimeLoss and Paid DCCCombined43100108-120</v>
          </cell>
          <cell r="DC72" t="str">
            <v>CrimeLoss and Paid DCCCombined2017</v>
          </cell>
          <cell r="DD72" t="str">
            <v>CrimeCombined2017120</v>
          </cell>
          <cell r="DE72" t="str">
            <v>CR</v>
          </cell>
          <cell r="DF72" t="str">
            <v>Combined Incurred Loss and Paid DCC</v>
          </cell>
          <cell r="DG72" t="str">
            <v>Combined</v>
          </cell>
          <cell r="DH72">
            <v>43100</v>
          </cell>
          <cell r="DI72">
            <v>108</v>
          </cell>
          <cell r="DJ72" t="str">
            <v>120</v>
          </cell>
          <cell r="DK72">
            <v>1</v>
          </cell>
          <cell r="DL72">
            <v>29651534.879999999</v>
          </cell>
          <cell r="DN72" t="str">
            <v>5 yr Olympic</v>
          </cell>
          <cell r="DO72">
            <v>29651534.879999999</v>
          </cell>
          <cell r="DV72" t="str">
            <v>Fire - TotalCombined4383012</v>
          </cell>
          <cell r="DW72" t="str">
            <v>Fire - TotalCombined201912</v>
          </cell>
          <cell r="DX72" t="str">
            <v>Fire - TotalCombined201912</v>
          </cell>
          <cell r="DY72" t="str">
            <v>FT</v>
          </cell>
          <cell r="DZ72" t="str">
            <v>CASE_INCRD_AMT_AND_PAID_DCC_AMT</v>
          </cell>
          <cell r="EA72">
            <v>43830</v>
          </cell>
          <cell r="EB72">
            <v>12</v>
          </cell>
          <cell r="EC72">
            <v>132213106.47</v>
          </cell>
          <cell r="EE72" t="str">
            <v>Fire - TotalCombined4346512-24</v>
          </cell>
          <cell r="EF72" t="str">
            <v>FT</v>
          </cell>
          <cell r="EG72" t="str">
            <v>CASE_INCRD_AMT_AND_PAID_DCC_AMT</v>
          </cell>
          <cell r="EH72">
            <v>43465</v>
          </cell>
          <cell r="EI72">
            <v>12</v>
          </cell>
          <cell r="EJ72">
            <v>24</v>
          </cell>
          <cell r="EK72">
            <v>1.2072000000000001</v>
          </cell>
          <cell r="EM72" t="str">
            <v>Section IICombinedAvg Last 372-84</v>
          </cell>
          <cell r="EN72" t="str">
            <v>SEC2</v>
          </cell>
          <cell r="EO72" t="str">
            <v>CASE_INCRD_AMT_AND_PAID_DCC_AMT</v>
          </cell>
          <cell r="EP72" t="str">
            <v>Avg Last 3</v>
          </cell>
          <cell r="EQ72">
            <v>72</v>
          </cell>
          <cell r="ER72">
            <v>84</v>
          </cell>
          <cell r="ES72">
            <v>1.0279</v>
          </cell>
          <cell r="EU72" t="str">
            <v>Section IICCSeverity12Exponential RegressionCaseIncurred</v>
          </cell>
          <cell r="EV72" t="str">
            <v>SEC2</v>
          </cell>
          <cell r="EW72" t="str">
            <v>CC</v>
          </cell>
          <cell r="EX72" t="str">
            <v>Severity</v>
          </cell>
          <cell r="EY72" t="str">
            <v>Exponential Regression</v>
          </cell>
          <cell r="EZ72" t="str">
            <v>CaseIncurred</v>
          </cell>
          <cell r="FA72">
            <v>12</v>
          </cell>
          <cell r="FB72">
            <v>0.19500000000000001</v>
          </cell>
          <cell r="FD72" t="str">
            <v/>
          </cell>
          <cell r="FO72" t="str">
            <v>Section IICA44531</v>
          </cell>
          <cell r="FP72" t="str">
            <v>SEC2</v>
          </cell>
          <cell r="FQ72" t="str">
            <v>CA</v>
          </cell>
          <cell r="FR72">
            <v>44531</v>
          </cell>
          <cell r="FS72">
            <v>0.13950000000000001</v>
          </cell>
          <cell r="FT72">
            <v>33118.28</v>
          </cell>
          <cell r="FU72">
            <v>46.2</v>
          </cell>
          <cell r="FV72" t="str">
            <v>N</v>
          </cell>
          <cell r="FW72">
            <v>0.13139999999999999</v>
          </cell>
          <cell r="FX72">
            <v>29398.78</v>
          </cell>
          <cell r="FY72">
            <v>38.630000000000003</v>
          </cell>
          <cell r="FZ72" t="str">
            <v>N</v>
          </cell>
          <cell r="GB72" t="str">
            <v>All Perils</v>
          </cell>
          <cell r="GR72" t="str">
            <v>All PerilsCA42309</v>
          </cell>
          <cell r="GS72" t="str">
            <v>ALL</v>
          </cell>
          <cell r="GT72" t="str">
            <v>CA</v>
          </cell>
          <cell r="GU72">
            <v>42309</v>
          </cell>
          <cell r="GV72">
            <v>1121650</v>
          </cell>
          <cell r="HH72" t="str">
            <v>All PerilsCCExponential RegressionCaseIncurred24</v>
          </cell>
          <cell r="HI72" t="str">
            <v>ALL</v>
          </cell>
          <cell r="HJ72" t="str">
            <v>Non-Cat A&amp;O as % of Loss &amp; DCC</v>
          </cell>
          <cell r="HK72" t="str">
            <v>CC</v>
          </cell>
          <cell r="HL72" t="str">
            <v>Exponential Regression</v>
          </cell>
          <cell r="HM72" t="str">
            <v>CaseIncurred</v>
          </cell>
          <cell r="HN72">
            <v>24</v>
          </cell>
          <cell r="HO72">
            <v>5.5E-2</v>
          </cell>
          <cell r="HQ72" t="str">
            <v>All PerilsCA44166</v>
          </cell>
          <cell r="HR72" t="str">
            <v>ALL</v>
          </cell>
          <cell r="HS72" t="str">
            <v>CA</v>
          </cell>
          <cell r="HT72">
            <v>44166</v>
          </cell>
          <cell r="HU72">
            <v>8.2000000000000003E-2</v>
          </cell>
          <cell r="HV72">
            <v>8.6000000000000007E-2</v>
          </cell>
          <cell r="HW72">
            <v>-1.883</v>
          </cell>
          <cell r="HX72">
            <v>-3.94</v>
          </cell>
          <cell r="HY72">
            <v>48755246.950000003</v>
          </cell>
          <cell r="HZ72">
            <v>49916244.710000001</v>
          </cell>
          <cell r="IA72">
            <v>62397989.030000001</v>
          </cell>
          <cell r="IB72">
            <v>73212039.790000007</v>
          </cell>
          <cell r="IC72">
            <v>4.9000000000000002E-2</v>
          </cell>
          <cell r="ID72">
            <v>5.8000000000000003E-2</v>
          </cell>
          <cell r="IZ72" t="str">
            <v>CA44378</v>
          </cell>
          <cell r="JA72" t="str">
            <v>CA</v>
          </cell>
          <cell r="JB72">
            <v>44378</v>
          </cell>
          <cell r="JC72">
            <v>634810698.14999998</v>
          </cell>
          <cell r="JD72">
            <v>1178334</v>
          </cell>
          <cell r="JE72">
            <v>538.73578981001992</v>
          </cell>
          <cell r="JN72" t="str">
            <v>CommissionsCAAverage120</v>
          </cell>
          <cell r="JO72" t="str">
            <v>Commissions</v>
          </cell>
          <cell r="JP72" t="str">
            <v>CA</v>
          </cell>
          <cell r="JQ72" t="str">
            <v>Average</v>
          </cell>
          <cell r="JR72">
            <v>120</v>
          </cell>
          <cell r="JS72">
            <v>0.11799999999999999</v>
          </cell>
          <cell r="JU72" t="str">
            <v>CC42339</v>
          </cell>
          <cell r="JV72" t="str">
            <v>CC</v>
          </cell>
          <cell r="JW72">
            <v>42339</v>
          </cell>
          <cell r="JX72">
            <v>0.122</v>
          </cell>
          <cell r="JY72">
            <v>2.5000000000000001E-2</v>
          </cell>
          <cell r="JZ72">
            <v>1613660740.1400001</v>
          </cell>
          <cell r="KA72">
            <v>1253627551.1900001</v>
          </cell>
          <cell r="KB72">
            <v>360033188.94999999</v>
          </cell>
          <cell r="KC72">
            <v>0.114</v>
          </cell>
          <cell r="KD72">
            <v>8.8999999999999996E-2</v>
          </cell>
          <cell r="KE72">
            <v>2.6000000000000002E-2</v>
          </cell>
          <cell r="KF72">
            <v>128.52500000000001</v>
          </cell>
          <cell r="KG72">
            <v>99.849000000000004</v>
          </cell>
          <cell r="KH72">
            <v>28.676000000000002</v>
          </cell>
        </row>
        <row r="73">
          <cell r="AN73" t="str">
            <v/>
          </cell>
          <cell r="CC73" t="str">
            <v>All PerilsCA48Linear RegressionWritten</v>
          </cell>
          <cell r="CD73" t="str">
            <v>ALL_COVS</v>
          </cell>
          <cell r="CE73" t="str">
            <v>CA</v>
          </cell>
          <cell r="CF73" t="str">
            <v>Linear Regression</v>
          </cell>
          <cell r="CG73" t="str">
            <v>Written</v>
          </cell>
          <cell r="CH73">
            <v>48</v>
          </cell>
          <cell r="CI73">
            <v>7.2999999999999995E-2</v>
          </cell>
          <cell r="CU73" t="str">
            <v>All PerilsCA41852</v>
          </cell>
          <cell r="CV73" t="str">
            <v>ALL</v>
          </cell>
          <cell r="CW73" t="str">
            <v>CA</v>
          </cell>
          <cell r="CX73">
            <v>41852</v>
          </cell>
          <cell r="CY73">
            <v>1317.74</v>
          </cell>
          <cell r="CZ73">
            <v>1334.45</v>
          </cell>
          <cell r="DB73" t="str">
            <v>Wind/HailLoss and Paid DCCCombined4456196-108</v>
          </cell>
          <cell r="DC73" t="str">
            <v>Wind/HailLoss and Paid DCCCombined2021</v>
          </cell>
          <cell r="DD73" t="str">
            <v>Wind/HailCombined2021108</v>
          </cell>
          <cell r="DE73" t="str">
            <v>WH</v>
          </cell>
          <cell r="DF73" t="str">
            <v>Combined Incurred Loss and Paid DCC</v>
          </cell>
          <cell r="DG73" t="str">
            <v>Combined</v>
          </cell>
          <cell r="DH73">
            <v>44561</v>
          </cell>
          <cell r="DI73">
            <v>96</v>
          </cell>
          <cell r="DJ73" t="str">
            <v>108</v>
          </cell>
          <cell r="DK73">
            <v>1</v>
          </cell>
          <cell r="DL73">
            <v>17393116.291742701</v>
          </cell>
          <cell r="DN73" t="str">
            <v>5 yr Olympic</v>
          </cell>
          <cell r="DO73">
            <v>17393116.291742701</v>
          </cell>
          <cell r="DV73" t="str">
            <v>Fire - TotalCombined4383024</v>
          </cell>
          <cell r="DW73" t="str">
            <v>Fire - TotalCombined201924</v>
          </cell>
          <cell r="DX73" t="str">
            <v>Fire - TotalCombined201924</v>
          </cell>
          <cell r="DY73" t="str">
            <v>FT</v>
          </cell>
          <cell r="DZ73" t="str">
            <v>CASE_INCRD_AMT_AND_PAID_DCC_AMT</v>
          </cell>
          <cell r="EA73">
            <v>43830</v>
          </cell>
          <cell r="EB73">
            <v>24</v>
          </cell>
          <cell r="EC73">
            <v>154418709.40000001</v>
          </cell>
          <cell r="EE73" t="str">
            <v>Fire - TotalCombined4346524-36</v>
          </cell>
          <cell r="EF73" t="str">
            <v>FT</v>
          </cell>
          <cell r="EG73" t="str">
            <v>CASE_INCRD_AMT_AND_PAID_DCC_AMT</v>
          </cell>
          <cell r="EH73">
            <v>43465</v>
          </cell>
          <cell r="EI73">
            <v>24</v>
          </cell>
          <cell r="EJ73">
            <v>36</v>
          </cell>
          <cell r="EK73">
            <v>0.99829999999999997</v>
          </cell>
          <cell r="EM73" t="str">
            <v>Section IICombinedAvg Last 384-96</v>
          </cell>
          <cell r="EN73" t="str">
            <v>SEC2</v>
          </cell>
          <cell r="EO73" t="str">
            <v>CASE_INCRD_AMT_AND_PAID_DCC_AMT</v>
          </cell>
          <cell r="EP73" t="str">
            <v>Avg Last 3</v>
          </cell>
          <cell r="EQ73">
            <v>84</v>
          </cell>
          <cell r="ER73">
            <v>96</v>
          </cell>
          <cell r="ES73">
            <v>1.0181</v>
          </cell>
          <cell r="EU73" t="str">
            <v>Section IICCFrequency Per 10012Exponential RegressionPaid</v>
          </cell>
          <cell r="EV73" t="str">
            <v>SEC2</v>
          </cell>
          <cell r="EW73" t="str">
            <v>CC</v>
          </cell>
          <cell r="EX73" t="str">
            <v>Frequency Per 100</v>
          </cell>
          <cell r="EY73" t="str">
            <v>Exponential Regression</v>
          </cell>
          <cell r="EZ73" t="str">
            <v>Paid</v>
          </cell>
          <cell r="FA73">
            <v>12</v>
          </cell>
          <cell r="FB73">
            <v>-6.3E-2</v>
          </cell>
          <cell r="FD73" t="str">
            <v/>
          </cell>
          <cell r="FO73" t="str">
            <v>Wind/HailCA44531</v>
          </cell>
          <cell r="FP73" t="str">
            <v>WH</v>
          </cell>
          <cell r="FQ73" t="str">
            <v>CA</v>
          </cell>
          <cell r="FR73">
            <v>44531</v>
          </cell>
          <cell r="FS73">
            <v>0.18940000000000001</v>
          </cell>
          <cell r="FT73">
            <v>7497.36</v>
          </cell>
          <cell r="FU73">
            <v>14.2</v>
          </cell>
          <cell r="FV73" t="str">
            <v>N</v>
          </cell>
          <cell r="FW73">
            <v>0.19320000000000001</v>
          </cell>
          <cell r="FX73">
            <v>7437.89</v>
          </cell>
          <cell r="FY73">
            <v>14.37</v>
          </cell>
          <cell r="FZ73" t="str">
            <v>N</v>
          </cell>
          <cell r="GB73" t="str">
            <v>All Perils</v>
          </cell>
          <cell r="GR73" t="str">
            <v>All PerilsCA44774</v>
          </cell>
          <cell r="GS73" t="str">
            <v>ALL</v>
          </cell>
          <cell r="GT73" t="str">
            <v>CA</v>
          </cell>
          <cell r="GU73">
            <v>44774</v>
          </cell>
          <cell r="GV73">
            <v>1225517</v>
          </cell>
          <cell r="HH73" t="str">
            <v>All PerilsCCExponential RegressionIncurred24</v>
          </cell>
          <cell r="HI73" t="str">
            <v>ALL</v>
          </cell>
          <cell r="HJ73" t="str">
            <v>Non-Cat A&amp;O as % of Loss &amp; DCC</v>
          </cell>
          <cell r="HK73" t="str">
            <v>CC</v>
          </cell>
          <cell r="HL73" t="str">
            <v>Exponential Regression</v>
          </cell>
          <cell r="HM73" t="str">
            <v>Incurred</v>
          </cell>
          <cell r="HN73">
            <v>24</v>
          </cell>
          <cell r="HO73">
            <v>0.05</v>
          </cell>
          <cell r="HQ73" t="str">
            <v>All PerilsCC44317</v>
          </cell>
          <cell r="HR73" t="str">
            <v>ALL</v>
          </cell>
          <cell r="HS73" t="str">
            <v>CC</v>
          </cell>
          <cell r="HT73">
            <v>44317</v>
          </cell>
          <cell r="HU73">
            <v>0.106</v>
          </cell>
          <cell r="HV73">
            <v>0.10300000000000001</v>
          </cell>
          <cell r="HW73">
            <v>0.13</v>
          </cell>
          <cell r="HX73">
            <v>0.13100000000000001</v>
          </cell>
          <cell r="HY73">
            <v>640990383.99000001</v>
          </cell>
          <cell r="HZ73">
            <v>650475524.95000005</v>
          </cell>
          <cell r="IA73">
            <v>1427157975.45</v>
          </cell>
          <cell r="IB73">
            <v>1454126867.75</v>
          </cell>
          <cell r="IC73">
            <v>8.7999999999999995E-2</v>
          </cell>
          <cell r="ID73">
            <v>0.09</v>
          </cell>
          <cell r="IZ73" t="str">
            <v>CA44166</v>
          </cell>
          <cell r="JA73" t="str">
            <v>CA</v>
          </cell>
          <cell r="JB73">
            <v>44166</v>
          </cell>
          <cell r="JC73">
            <v>592758384.72000003</v>
          </cell>
          <cell r="JD73">
            <v>1160052</v>
          </cell>
          <cell r="JE73">
            <v>510.97570170992338</v>
          </cell>
          <cell r="JN73" t="str">
            <v>Fixed Expenses Earned PremiumCAAverage120</v>
          </cell>
          <cell r="JO73" t="str">
            <v>Fixed Expenses Earned Premium</v>
          </cell>
          <cell r="JP73" t="str">
            <v>CA</v>
          </cell>
          <cell r="JQ73" t="str">
            <v>Average</v>
          </cell>
          <cell r="JR73">
            <v>120</v>
          </cell>
          <cell r="JS73">
            <v>0.123</v>
          </cell>
          <cell r="JU73" t="str">
            <v>CC42370</v>
          </cell>
          <cell r="JV73" t="str">
            <v>CC</v>
          </cell>
          <cell r="JW73">
            <v>42370</v>
          </cell>
          <cell r="JX73">
            <v>0.121</v>
          </cell>
          <cell r="JY73">
            <v>2.5000000000000001E-2</v>
          </cell>
          <cell r="JZ73">
            <v>1630807274.9000001</v>
          </cell>
          <cell r="KA73">
            <v>1266122934.51</v>
          </cell>
          <cell r="KB73">
            <v>364684340.38999999</v>
          </cell>
          <cell r="KC73">
            <v>0.115</v>
          </cell>
          <cell r="KD73">
            <v>0.09</v>
          </cell>
          <cell r="KE73">
            <v>2.6000000000000002E-2</v>
          </cell>
          <cell r="KF73">
            <v>129.86799999999999</v>
          </cell>
          <cell r="KG73">
            <v>100.82600000000001</v>
          </cell>
          <cell r="KH73">
            <v>29.041</v>
          </cell>
        </row>
        <row r="74">
          <cell r="AN74" t="str">
            <v/>
          </cell>
          <cell r="CC74" t="str">
            <v>All PerilsCA60Linear RegressionEarned</v>
          </cell>
          <cell r="CD74" t="str">
            <v>ALL_COVS</v>
          </cell>
          <cell r="CE74" t="str">
            <v>CA</v>
          </cell>
          <cell r="CF74" t="str">
            <v>Linear Regression</v>
          </cell>
          <cell r="CG74" t="str">
            <v>Earned</v>
          </cell>
          <cell r="CH74">
            <v>60</v>
          </cell>
          <cell r="CI74">
            <v>6.6000000000000003E-2</v>
          </cell>
          <cell r="CU74" t="str">
            <v>All PerilsCC44470</v>
          </cell>
          <cell r="CV74" t="str">
            <v>ALL</v>
          </cell>
          <cell r="CW74" t="str">
            <v>CC</v>
          </cell>
          <cell r="CX74">
            <v>44470</v>
          </cell>
          <cell r="CY74">
            <v>1541.84</v>
          </cell>
          <cell r="CZ74">
            <v>1607.62</v>
          </cell>
          <cell r="DB74" t="str">
            <v>Fire - TotalLoss and Paid DCCCombined4419684-96</v>
          </cell>
          <cell r="DC74" t="str">
            <v>Fire - TotalLoss and Paid DCCCombined2020</v>
          </cell>
          <cell r="DD74" t="str">
            <v>Fire - TotalCombined202096</v>
          </cell>
          <cell r="DE74" t="str">
            <v>FT</v>
          </cell>
          <cell r="DF74" t="str">
            <v>Combined Incurred Loss and Paid DCC</v>
          </cell>
          <cell r="DG74" t="str">
            <v>Combined</v>
          </cell>
          <cell r="DH74">
            <v>44196</v>
          </cell>
          <cell r="DI74">
            <v>84</v>
          </cell>
          <cell r="DJ74" t="str">
            <v>96</v>
          </cell>
          <cell r="DK74">
            <v>1</v>
          </cell>
          <cell r="DL74">
            <v>181028380.93447229</v>
          </cell>
          <cell r="DN74" t="str">
            <v>Manual Entry</v>
          </cell>
          <cell r="DO74">
            <v>181028380.93447229</v>
          </cell>
          <cell r="DV74" t="str">
            <v>Fire - TotalCombined4383036</v>
          </cell>
          <cell r="DW74" t="str">
            <v>Fire - TotalCombined201936</v>
          </cell>
          <cell r="DX74" t="str">
            <v>Fire - TotalCombined201936</v>
          </cell>
          <cell r="DY74" t="str">
            <v>FT</v>
          </cell>
          <cell r="DZ74" t="str">
            <v>CASE_INCRD_AMT_AND_PAID_DCC_AMT</v>
          </cell>
          <cell r="EA74">
            <v>43830</v>
          </cell>
          <cell r="EB74">
            <v>36</v>
          </cell>
          <cell r="EC74">
            <v>158451879.50999999</v>
          </cell>
          <cell r="EE74" t="str">
            <v>Fire - TotalCombined4346536-48</v>
          </cell>
          <cell r="EF74" t="str">
            <v>FT</v>
          </cell>
          <cell r="EG74" t="str">
            <v>CASE_INCRD_AMT_AND_PAID_DCC_AMT</v>
          </cell>
          <cell r="EH74">
            <v>43465</v>
          </cell>
          <cell r="EI74">
            <v>36</v>
          </cell>
          <cell r="EJ74">
            <v>48</v>
          </cell>
          <cell r="EK74">
            <v>1.004</v>
          </cell>
          <cell r="EM74" t="str">
            <v>Section IICombinedAvg Last 396-108</v>
          </cell>
          <cell r="EN74" t="str">
            <v>SEC2</v>
          </cell>
          <cell r="EO74" t="str">
            <v>CASE_INCRD_AMT_AND_PAID_DCC_AMT</v>
          </cell>
          <cell r="EP74" t="str">
            <v>Avg Last 3</v>
          </cell>
          <cell r="EQ74">
            <v>96</v>
          </cell>
          <cell r="ER74">
            <v>108</v>
          </cell>
          <cell r="ES74">
            <v>1.0093000000000001</v>
          </cell>
          <cell r="EU74" t="str">
            <v>Section IICCPure Premium12Exponential RegressionPaid</v>
          </cell>
          <cell r="EV74" t="str">
            <v>SEC2</v>
          </cell>
          <cell r="EW74" t="str">
            <v>CC</v>
          </cell>
          <cell r="EX74" t="str">
            <v>Pure Premium</v>
          </cell>
          <cell r="EY74" t="str">
            <v>Exponential Regression</v>
          </cell>
          <cell r="EZ74" t="str">
            <v>Paid</v>
          </cell>
          <cell r="FA74">
            <v>12</v>
          </cell>
          <cell r="FB74">
            <v>-7.6999999999999999E-2</v>
          </cell>
          <cell r="FD74" t="str">
            <v/>
          </cell>
          <cell r="FO74" t="str">
            <v>CrimeCC43040</v>
          </cell>
          <cell r="FP74" t="str">
            <v>CR</v>
          </cell>
          <cell r="FQ74" t="str">
            <v>CC</v>
          </cell>
          <cell r="FR74">
            <v>43040</v>
          </cell>
          <cell r="FS74">
            <v>0.3397</v>
          </cell>
          <cell r="FT74">
            <v>3479.54</v>
          </cell>
          <cell r="FU74">
            <v>11.82</v>
          </cell>
          <cell r="FV74" t="str">
            <v>N</v>
          </cell>
          <cell r="FW74">
            <v>0.33350000000000002</v>
          </cell>
          <cell r="FX74">
            <v>3463.27</v>
          </cell>
          <cell r="FY74">
            <v>11.55</v>
          </cell>
          <cell r="FZ74" t="str">
            <v>N</v>
          </cell>
          <cell r="GB74" t="str">
            <v>All Perils</v>
          </cell>
          <cell r="GR74" t="str">
            <v>All PerilsCC41913</v>
          </cell>
          <cell r="GS74" t="str">
            <v>ALL</v>
          </cell>
          <cell r="GT74" t="str">
            <v>CC</v>
          </cell>
          <cell r="GU74">
            <v>41913</v>
          </cell>
          <cell r="GV74">
            <v>12597231</v>
          </cell>
          <cell r="HH74" t="str">
            <v>All PerilsCCExponential RegressionPaid24</v>
          </cell>
          <cell r="HI74" t="str">
            <v>ALL</v>
          </cell>
          <cell r="HJ74" t="str">
            <v>Non-Cat A&amp;O as % of Loss &amp; DCC</v>
          </cell>
          <cell r="HK74" t="str">
            <v>CC</v>
          </cell>
          <cell r="HL74" t="str">
            <v>Exponential Regression</v>
          </cell>
          <cell r="HM74" t="str">
            <v>Paid</v>
          </cell>
          <cell r="HN74">
            <v>24</v>
          </cell>
          <cell r="HO74">
            <v>6.0999999999999999E-2</v>
          </cell>
          <cell r="HQ74" t="str">
            <v>All PerilsCA43891</v>
          </cell>
          <cell r="HR74" t="str">
            <v>ALL</v>
          </cell>
          <cell r="HS74" t="str">
            <v>CA</v>
          </cell>
          <cell r="HT74">
            <v>43891</v>
          </cell>
          <cell r="HU74">
            <v>8.2000000000000003E-2</v>
          </cell>
          <cell r="HV74">
            <v>0.129</v>
          </cell>
          <cell r="HW74">
            <v>5.6000000000000001E-2</v>
          </cell>
          <cell r="HX74">
            <v>4.7E-2</v>
          </cell>
          <cell r="HY74">
            <v>49100789.100000001</v>
          </cell>
          <cell r="HZ74">
            <v>79346725.879999995</v>
          </cell>
          <cell r="IA74">
            <v>54598852.100000001</v>
          </cell>
          <cell r="IB74">
            <v>44431509.880000003</v>
          </cell>
          <cell r="IC74">
            <v>4.5999999999999999E-2</v>
          </cell>
          <cell r="ID74">
            <v>3.6999999999999998E-2</v>
          </cell>
          <cell r="IZ74" t="str">
            <v>CC44317</v>
          </cell>
          <cell r="JA74" t="str">
            <v>CC</v>
          </cell>
          <cell r="JB74">
            <v>44317</v>
          </cell>
          <cell r="JC74">
            <v>4274832396.8899999</v>
          </cell>
          <cell r="JD74">
            <v>12998078</v>
          </cell>
          <cell r="JE74">
            <v>328.88188522103036</v>
          </cell>
          <cell r="JN74" t="str">
            <v>Fixed ExpensesCAAverage120</v>
          </cell>
          <cell r="JO74" t="str">
            <v>Fixed Expenses</v>
          </cell>
          <cell r="JP74" t="str">
            <v>CA</v>
          </cell>
          <cell r="JQ74" t="str">
            <v>Average</v>
          </cell>
          <cell r="JR74">
            <v>120</v>
          </cell>
          <cell r="JS74">
            <v>131.91</v>
          </cell>
          <cell r="JU74" t="str">
            <v>CC43374</v>
          </cell>
          <cell r="JV74" t="str">
            <v>CC</v>
          </cell>
          <cell r="JW74">
            <v>43374</v>
          </cell>
          <cell r="JX74">
            <v>0.11700000000000001</v>
          </cell>
          <cell r="JY74">
            <v>2.5000000000000001E-2</v>
          </cell>
          <cell r="JZ74">
            <v>1706676553.1800001</v>
          </cell>
          <cell r="KA74">
            <v>1381215990.5699999</v>
          </cell>
          <cell r="KB74">
            <v>325460562.61000001</v>
          </cell>
          <cell r="KC74">
            <v>0.11800000000000001</v>
          </cell>
          <cell r="KD74">
            <v>9.5000000000000001E-2</v>
          </cell>
          <cell r="KE74">
            <v>2.1999999999999999E-2</v>
          </cell>
          <cell r="KF74">
            <v>135.87100000000001</v>
          </cell>
          <cell r="KG74">
            <v>109.96000000000001</v>
          </cell>
          <cell r="KH74">
            <v>25.91</v>
          </cell>
        </row>
        <row r="75">
          <cell r="AN75" t="str">
            <v/>
          </cell>
          <cell r="CC75" t="str">
            <v>All PerilsCA60Linear RegressionWritten</v>
          </cell>
          <cell r="CD75" t="str">
            <v>ALL_COVS</v>
          </cell>
          <cell r="CE75" t="str">
            <v>CA</v>
          </cell>
          <cell r="CF75" t="str">
            <v>Linear Regression</v>
          </cell>
          <cell r="CG75" t="str">
            <v>Written</v>
          </cell>
          <cell r="CH75">
            <v>60</v>
          </cell>
          <cell r="CI75">
            <v>6.7000000000000004E-2</v>
          </cell>
          <cell r="CU75" t="str">
            <v>All PerilsCA45139</v>
          </cell>
          <cell r="CV75" t="str">
            <v>ALL</v>
          </cell>
          <cell r="CW75" t="str">
            <v>CA</v>
          </cell>
          <cell r="CX75">
            <v>45139</v>
          </cell>
          <cell r="CY75">
            <v>2180.5700000000002</v>
          </cell>
          <cell r="CZ75">
            <v>2225.1</v>
          </cell>
          <cell r="DB75" t="str">
            <v>CrimeLoss and Paid DCCCombined43100120-Ult</v>
          </cell>
          <cell r="DC75" t="str">
            <v>CrimeLoss and Paid DCCCombined2017</v>
          </cell>
          <cell r="DD75" t="str">
            <v>CrimeCombined2017Ult</v>
          </cell>
          <cell r="DE75" t="str">
            <v>CR</v>
          </cell>
          <cell r="DF75" t="str">
            <v>Combined Incurred Loss and Paid DCC</v>
          </cell>
          <cell r="DG75" t="str">
            <v>Combined</v>
          </cell>
          <cell r="DH75">
            <v>43100</v>
          </cell>
          <cell r="DI75">
            <v>120</v>
          </cell>
          <cell r="DJ75" t="str">
            <v>Ult</v>
          </cell>
          <cell r="DK75">
            <v>1</v>
          </cell>
          <cell r="DL75">
            <v>29651534.879999999</v>
          </cell>
          <cell r="DN75" t="str">
            <v>Manual Entry</v>
          </cell>
          <cell r="DO75">
            <v>29651534.879999999</v>
          </cell>
          <cell r="DV75" t="str">
            <v>Fire - TotalCombined4383048</v>
          </cell>
          <cell r="DW75" t="str">
            <v>Fire - TotalCombined201948</v>
          </cell>
          <cell r="DX75" t="str">
            <v>Fire - TotalCombined201948</v>
          </cell>
          <cell r="DY75" t="str">
            <v>FT</v>
          </cell>
          <cell r="DZ75" t="str">
            <v>CASE_INCRD_AMT_AND_PAID_DCC_AMT</v>
          </cell>
          <cell r="EA75">
            <v>43830</v>
          </cell>
          <cell r="EB75">
            <v>48</v>
          </cell>
          <cell r="EC75">
            <v>159275331.16999999</v>
          </cell>
          <cell r="EE75" t="str">
            <v>Fire - TotalCombined4346548-60</v>
          </cell>
          <cell r="EF75" t="str">
            <v>FT</v>
          </cell>
          <cell r="EG75" t="str">
            <v>CASE_INCRD_AMT_AND_PAID_DCC_AMT</v>
          </cell>
          <cell r="EH75">
            <v>43465</v>
          </cell>
          <cell r="EI75">
            <v>48</v>
          </cell>
          <cell r="EJ75">
            <v>60</v>
          </cell>
          <cell r="EK75">
            <v>1.0096000000000001</v>
          </cell>
          <cell r="EM75" t="str">
            <v>Section IICombinedAvg Last 3108-120</v>
          </cell>
          <cell r="EN75" t="str">
            <v>SEC2</v>
          </cell>
          <cell r="EO75" t="str">
            <v>CASE_INCRD_AMT_AND_PAID_DCC_AMT</v>
          </cell>
          <cell r="EP75" t="str">
            <v>Avg Last 3</v>
          </cell>
          <cell r="EQ75">
            <v>108</v>
          </cell>
          <cell r="ER75">
            <v>120</v>
          </cell>
          <cell r="ES75">
            <v>1.0058</v>
          </cell>
          <cell r="EU75" t="str">
            <v>OECCCSeverity108Exponential RegressionPaid</v>
          </cell>
          <cell r="EV75" t="str">
            <v>OEC</v>
          </cell>
          <cell r="EW75" t="str">
            <v>CC</v>
          </cell>
          <cell r="EX75" t="str">
            <v>Severity</v>
          </cell>
          <cell r="EY75" t="str">
            <v>Exponential Regression</v>
          </cell>
          <cell r="EZ75" t="str">
            <v>Paid</v>
          </cell>
          <cell r="FA75">
            <v>108</v>
          </cell>
          <cell r="FB75">
            <v>7.9000000000000001E-2</v>
          </cell>
          <cell r="FD75" t="str">
            <v/>
          </cell>
          <cell r="FO75" t="str">
            <v>Fire - TotalCC43040</v>
          </cell>
          <cell r="FP75" t="str">
            <v>FT</v>
          </cell>
          <cell r="FQ75" t="str">
            <v>CC</v>
          </cell>
          <cell r="FR75">
            <v>43040</v>
          </cell>
          <cell r="FS75">
            <v>0.3553</v>
          </cell>
          <cell r="FT75">
            <v>41638.050000000003</v>
          </cell>
          <cell r="FU75">
            <v>147.94</v>
          </cell>
          <cell r="FV75" t="str">
            <v>N</v>
          </cell>
          <cell r="FW75">
            <v>0.34310000000000002</v>
          </cell>
          <cell r="FX75">
            <v>42710.58</v>
          </cell>
          <cell r="FY75">
            <v>146.54</v>
          </cell>
          <cell r="FZ75" t="str">
            <v>N</v>
          </cell>
          <cell r="GB75" t="str">
            <v>All Perils</v>
          </cell>
          <cell r="GR75" t="str">
            <v>All PerilsCC41699</v>
          </cell>
          <cell r="GS75" t="str">
            <v>ALL</v>
          </cell>
          <cell r="GT75" t="str">
            <v>CC</v>
          </cell>
          <cell r="GU75">
            <v>41699</v>
          </cell>
          <cell r="GV75">
            <v>12607365</v>
          </cell>
          <cell r="HH75" t="str">
            <v>All PerilsCCExponential RegressionCaseIncurred36</v>
          </cell>
          <cell r="HI75" t="str">
            <v>ALL</v>
          </cell>
          <cell r="HJ75" t="str">
            <v>Non-Cat A&amp;O as % of Loss &amp; DCC</v>
          </cell>
          <cell r="HK75" t="str">
            <v>CC</v>
          </cell>
          <cell r="HL75" t="str">
            <v>Exponential Regression</v>
          </cell>
          <cell r="HM75" t="str">
            <v>CaseIncurred</v>
          </cell>
          <cell r="HN75">
            <v>36</v>
          </cell>
          <cell r="HO75">
            <v>7.8E-2</v>
          </cell>
          <cell r="HQ75" t="str">
            <v>All PerilsCA44958</v>
          </cell>
          <cell r="HR75" t="str">
            <v>ALL</v>
          </cell>
          <cell r="HS75" t="str">
            <v>CA</v>
          </cell>
          <cell r="HT75">
            <v>44958</v>
          </cell>
          <cell r="HU75">
            <v>9.2999999999999999E-2</v>
          </cell>
          <cell r="HV75">
            <v>8.7000000000000008E-2</v>
          </cell>
          <cell r="HW75">
            <v>9.7000000000000003E-2</v>
          </cell>
          <cell r="HX75">
            <v>9.4E-2</v>
          </cell>
          <cell r="HY75">
            <v>74728428.930000007</v>
          </cell>
          <cell r="HZ75">
            <v>79037221.370000005</v>
          </cell>
          <cell r="IA75">
            <v>91127584.700000003</v>
          </cell>
          <cell r="IB75">
            <v>101253509.14</v>
          </cell>
          <cell r="IC75">
            <v>4.7E-2</v>
          </cell>
          <cell r="ID75">
            <v>5.2000000000000005E-2</v>
          </cell>
          <cell r="IZ75" t="str">
            <v>CA43891</v>
          </cell>
          <cell r="JA75" t="str">
            <v>CA</v>
          </cell>
          <cell r="JB75">
            <v>43891</v>
          </cell>
          <cell r="JC75">
            <v>554905161.29999995</v>
          </cell>
          <cell r="JD75">
            <v>1141190</v>
          </cell>
          <cell r="JE75">
            <v>486.25133527282918</v>
          </cell>
          <cell r="JN75" t="str">
            <v>Fixed Expense DollarsCAAverage120</v>
          </cell>
          <cell r="JO75" t="str">
            <v>Fixed Expense Dollars</v>
          </cell>
          <cell r="JP75" t="str">
            <v>CA</v>
          </cell>
          <cell r="JQ75" t="str">
            <v>Average</v>
          </cell>
          <cell r="JR75">
            <v>120</v>
          </cell>
          <cell r="JS75">
            <v>153792081.38999999</v>
          </cell>
          <cell r="JU75" t="str">
            <v>CA42675</v>
          </cell>
          <cell r="JV75" t="str">
            <v>CA</v>
          </cell>
          <cell r="JW75">
            <v>42675</v>
          </cell>
          <cell r="JX75">
            <v>0.11900000000000001</v>
          </cell>
          <cell r="JY75">
            <v>2.4E-2</v>
          </cell>
          <cell r="JZ75">
            <v>141483083.87</v>
          </cell>
          <cell r="KA75">
            <v>115828842.18000001</v>
          </cell>
          <cell r="KB75">
            <v>25654241.690000001</v>
          </cell>
          <cell r="KC75">
            <v>0.13800000000000001</v>
          </cell>
          <cell r="KD75">
            <v>0.113</v>
          </cell>
          <cell r="KE75">
            <v>2.5000000000000001E-2</v>
          </cell>
          <cell r="KF75">
            <v>125.25</v>
          </cell>
          <cell r="KG75">
            <v>102.54</v>
          </cell>
          <cell r="KH75">
            <v>22.711000000000002</v>
          </cell>
        </row>
        <row r="76">
          <cell r="AN76" t="str">
            <v/>
          </cell>
          <cell r="CC76" t="str">
            <v>All PerilsCA84Linear RegressionEarned</v>
          </cell>
          <cell r="CD76" t="str">
            <v>ALL_COVS</v>
          </cell>
          <cell r="CE76" t="str">
            <v>CA</v>
          </cell>
          <cell r="CF76" t="str">
            <v>Linear Regression</v>
          </cell>
          <cell r="CG76" t="str">
            <v>Earned</v>
          </cell>
          <cell r="CH76">
            <v>84</v>
          </cell>
          <cell r="CI76">
            <v>5.2999999999999999E-2</v>
          </cell>
          <cell r="CU76" t="str">
            <v>All PerilsCA42614</v>
          </cell>
          <cell r="CV76" t="str">
            <v>ALL</v>
          </cell>
          <cell r="CW76" t="str">
            <v>CA</v>
          </cell>
          <cell r="CX76">
            <v>42614</v>
          </cell>
          <cell r="CY76">
            <v>1447.76</v>
          </cell>
          <cell r="CZ76">
            <v>1460.68</v>
          </cell>
          <cell r="DB76" t="str">
            <v>Wind/HailLoss and Paid DCCCombined44561108-120</v>
          </cell>
          <cell r="DC76" t="str">
            <v>Wind/HailLoss and Paid DCCCombined2021</v>
          </cell>
          <cell r="DD76" t="str">
            <v>Wind/HailCombined2021120</v>
          </cell>
          <cell r="DE76" t="str">
            <v>WH</v>
          </cell>
          <cell r="DF76" t="str">
            <v>Combined Incurred Loss and Paid DCC</v>
          </cell>
          <cell r="DG76" t="str">
            <v>Combined</v>
          </cell>
          <cell r="DH76">
            <v>44561</v>
          </cell>
          <cell r="DI76">
            <v>108</v>
          </cell>
          <cell r="DJ76" t="str">
            <v>120</v>
          </cell>
          <cell r="DK76">
            <v>1</v>
          </cell>
          <cell r="DL76">
            <v>17393116.291742701</v>
          </cell>
          <cell r="DN76" t="str">
            <v>5 yr Olympic</v>
          </cell>
          <cell r="DO76">
            <v>17393116.291742701</v>
          </cell>
          <cell r="DV76" t="str">
            <v>Fire - TotalCombined4383060</v>
          </cell>
          <cell r="DW76" t="str">
            <v>Fire - TotalCombined201960</v>
          </cell>
          <cell r="DX76" t="str">
            <v>Fire - TotalCombined201960</v>
          </cell>
          <cell r="DY76" t="str">
            <v>FT</v>
          </cell>
          <cell r="DZ76" t="str">
            <v>CASE_INCRD_AMT_AND_PAID_DCC_AMT</v>
          </cell>
          <cell r="EA76">
            <v>43830</v>
          </cell>
          <cell r="EB76">
            <v>60</v>
          </cell>
          <cell r="EC76">
            <v>159193815.28</v>
          </cell>
          <cell r="EE76" t="str">
            <v>Fire - TotalCombined4346560-72</v>
          </cell>
          <cell r="EF76" t="str">
            <v>FT</v>
          </cell>
          <cell r="EG76" t="str">
            <v>CASE_INCRD_AMT_AND_PAID_DCC_AMT</v>
          </cell>
          <cell r="EH76">
            <v>43465</v>
          </cell>
          <cell r="EI76">
            <v>60</v>
          </cell>
          <cell r="EJ76">
            <v>72</v>
          </cell>
          <cell r="EK76">
            <v>0.99950000000000006</v>
          </cell>
          <cell r="EM76" t="str">
            <v>CrimeCombinedWeighted Average60-72</v>
          </cell>
          <cell r="EN76" t="str">
            <v>CR</v>
          </cell>
          <cell r="EO76" t="str">
            <v>CASE_INCRD_AMT_AND_PAID_DCC_AMT</v>
          </cell>
          <cell r="EP76" t="str">
            <v>Weighted Average</v>
          </cell>
          <cell r="EQ76">
            <v>60</v>
          </cell>
          <cell r="ER76">
            <v>72</v>
          </cell>
          <cell r="ES76">
            <v>1.0015000000000001</v>
          </cell>
          <cell r="EU76" t="str">
            <v>OECCCFrequency Per 100120Exponential RegressionCaseIncurred</v>
          </cell>
          <cell r="EV76" t="str">
            <v>OEC</v>
          </cell>
          <cell r="EW76" t="str">
            <v>CC</v>
          </cell>
          <cell r="EX76" t="str">
            <v>Frequency Per 100</v>
          </cell>
          <cell r="EY76" t="str">
            <v>Exponential Regression</v>
          </cell>
          <cell r="EZ76" t="str">
            <v>CaseIncurred</v>
          </cell>
          <cell r="FA76">
            <v>120</v>
          </cell>
          <cell r="FB76">
            <v>-2.5999999999999999E-2</v>
          </cell>
          <cell r="FD76" t="str">
            <v/>
          </cell>
          <cell r="FO76" t="str">
            <v>All PerilsCC43040</v>
          </cell>
          <cell r="FP76" t="str">
            <v>FT_WH_OEC_CR_SEC2</v>
          </cell>
          <cell r="FQ76" t="str">
            <v>CC</v>
          </cell>
          <cell r="FR76">
            <v>43040</v>
          </cell>
          <cell r="FS76">
            <v>3.5436999999999999</v>
          </cell>
          <cell r="FT76">
            <v>11869.8</v>
          </cell>
          <cell r="FU76">
            <v>420.63</v>
          </cell>
          <cell r="FV76" t="str">
            <v>N</v>
          </cell>
          <cell r="FW76">
            <v>3.5041000000000002</v>
          </cell>
          <cell r="FX76">
            <v>11950.29</v>
          </cell>
          <cell r="FY76">
            <v>418.75</v>
          </cell>
          <cell r="FZ76" t="str">
            <v>N</v>
          </cell>
          <cell r="GB76" t="str">
            <v>All Perils</v>
          </cell>
          <cell r="GR76" t="str">
            <v>All PerilsCC41852</v>
          </cell>
          <cell r="GS76" t="str">
            <v>ALL</v>
          </cell>
          <cell r="GT76" t="str">
            <v>CC</v>
          </cell>
          <cell r="GU76">
            <v>41852</v>
          </cell>
          <cell r="GV76">
            <v>12609236</v>
          </cell>
          <cell r="HH76" t="str">
            <v>All PerilsCAExponential RegressionIncurred24</v>
          </cell>
          <cell r="HI76" t="str">
            <v>ALL</v>
          </cell>
          <cell r="HJ76" t="str">
            <v>Non-Cat A&amp;O as % of Loss &amp; DCC</v>
          </cell>
          <cell r="HK76" t="str">
            <v>CA</v>
          </cell>
          <cell r="HL76" t="str">
            <v>Exponential Regression</v>
          </cell>
          <cell r="HM76" t="str">
            <v>Incurred</v>
          </cell>
          <cell r="HN76">
            <v>24</v>
          </cell>
          <cell r="HO76">
            <v>2.5000000000000001E-2</v>
          </cell>
          <cell r="HQ76" t="str">
            <v>All PerilsCA43678</v>
          </cell>
          <cell r="HR76" t="str">
            <v>ALL</v>
          </cell>
          <cell r="HS76" t="str">
            <v>CA</v>
          </cell>
          <cell r="HT76">
            <v>43678</v>
          </cell>
          <cell r="HU76">
            <v>0.10100000000000001</v>
          </cell>
          <cell r="HV76">
            <v>0.128</v>
          </cell>
          <cell r="HW76">
            <v>4.4999999999999998E-2</v>
          </cell>
          <cell r="HX76">
            <v>3.1E-2</v>
          </cell>
          <cell r="HY76">
            <v>57884572.969999999</v>
          </cell>
          <cell r="HZ76">
            <v>76084837.609999999</v>
          </cell>
          <cell r="IA76">
            <v>82136691.900000006</v>
          </cell>
          <cell r="IB76">
            <v>56787593.539999999</v>
          </cell>
          <cell r="IC76">
            <v>7.2999999999999995E-2</v>
          </cell>
          <cell r="ID76">
            <v>0.05</v>
          </cell>
          <cell r="IZ76" t="str">
            <v>CA44958</v>
          </cell>
          <cell r="JA76" t="str">
            <v>CA</v>
          </cell>
          <cell r="JB76">
            <v>44958</v>
          </cell>
          <cell r="JC76">
            <v>791606132.21000004</v>
          </cell>
          <cell r="JD76">
            <v>1225192</v>
          </cell>
          <cell r="JE76">
            <v>646.10782000698669</v>
          </cell>
          <cell r="JN76" t="str">
            <v>TaxesCAAverage120</v>
          </cell>
          <cell r="JO76" t="str">
            <v>Taxes</v>
          </cell>
          <cell r="JP76" t="str">
            <v>CA</v>
          </cell>
          <cell r="JQ76" t="str">
            <v>Average</v>
          </cell>
          <cell r="JR76">
            <v>120</v>
          </cell>
          <cell r="JS76">
            <v>2.5000000000000001E-2</v>
          </cell>
          <cell r="JU76" t="str">
            <v>CC43556</v>
          </cell>
          <cell r="JV76" t="str">
            <v>CC</v>
          </cell>
          <cell r="JW76">
            <v>43556</v>
          </cell>
          <cell r="JX76">
            <v>0.11600000000000001</v>
          </cell>
          <cell r="JY76">
            <v>2.6000000000000002E-2</v>
          </cell>
          <cell r="JZ76">
            <v>1575134359.99</v>
          </cell>
          <cell r="KA76">
            <v>1269811535.8499999</v>
          </cell>
          <cell r="KB76">
            <v>305322824.13999999</v>
          </cell>
          <cell r="KC76">
            <v>0.106</v>
          </cell>
          <cell r="KD76">
            <v>8.6000000000000007E-2</v>
          </cell>
          <cell r="KE76">
            <v>2.1000000000000001E-2</v>
          </cell>
          <cell r="KF76">
            <v>125.117</v>
          </cell>
          <cell r="KG76">
            <v>100.864</v>
          </cell>
          <cell r="KH76">
            <v>24.251999999999999</v>
          </cell>
        </row>
        <row r="77">
          <cell r="AN77" t="str">
            <v/>
          </cell>
          <cell r="CC77" t="str">
            <v>All PerilsCA84Linear RegressionWritten</v>
          </cell>
          <cell r="CD77" t="str">
            <v>ALL_COVS</v>
          </cell>
          <cell r="CE77" t="str">
            <v>CA</v>
          </cell>
          <cell r="CF77" t="str">
            <v>Linear Regression</v>
          </cell>
          <cell r="CG77" t="str">
            <v>Written</v>
          </cell>
          <cell r="CH77">
            <v>84</v>
          </cell>
          <cell r="CI77">
            <v>5.6000000000000001E-2</v>
          </cell>
          <cell r="CU77" t="str">
            <v>All PerilsCC44013</v>
          </cell>
          <cell r="CV77" t="str">
            <v>ALL</v>
          </cell>
          <cell r="CW77" t="str">
            <v>CC</v>
          </cell>
          <cell r="CX77">
            <v>44013</v>
          </cell>
          <cell r="CY77">
            <v>1462.84</v>
          </cell>
          <cell r="CZ77">
            <v>1483.07</v>
          </cell>
          <cell r="DB77" t="str">
            <v>Fire - TotalLoss and Paid DCCCombined4419696-108</v>
          </cell>
          <cell r="DC77" t="str">
            <v>Fire - TotalLoss and Paid DCCCombined2020</v>
          </cell>
          <cell r="DD77" t="str">
            <v>Fire - TotalCombined2020108</v>
          </cell>
          <cell r="DE77" t="str">
            <v>FT</v>
          </cell>
          <cell r="DF77" t="str">
            <v>Combined Incurred Loss and Paid DCC</v>
          </cell>
          <cell r="DG77" t="str">
            <v>Combined</v>
          </cell>
          <cell r="DH77">
            <v>44196</v>
          </cell>
          <cell r="DI77">
            <v>96</v>
          </cell>
          <cell r="DJ77" t="str">
            <v>108</v>
          </cell>
          <cell r="DK77">
            <v>1</v>
          </cell>
          <cell r="DL77">
            <v>181028380.93447229</v>
          </cell>
          <cell r="DN77" t="str">
            <v>5 yr Olympic</v>
          </cell>
          <cell r="DO77">
            <v>181028380.93447229</v>
          </cell>
          <cell r="DV77" t="str">
            <v>Section IICombined4346536</v>
          </cell>
          <cell r="DW77" t="str">
            <v>Section IICombined201836</v>
          </cell>
          <cell r="DX77" t="str">
            <v>Section IICombined201836</v>
          </cell>
          <cell r="DY77" t="str">
            <v>SEC2</v>
          </cell>
          <cell r="DZ77" t="str">
            <v>CASE_INCRD_AMT_AND_PAID_DCC_AMT</v>
          </cell>
          <cell r="EA77">
            <v>43465</v>
          </cell>
          <cell r="EB77">
            <v>36</v>
          </cell>
          <cell r="EC77">
            <v>44193306.100000001</v>
          </cell>
          <cell r="EE77" t="str">
            <v>Section IICombined4310012-24</v>
          </cell>
          <cell r="EF77" t="str">
            <v>SEC2</v>
          </cell>
          <cell r="EG77" t="str">
            <v>CASE_INCRD_AMT_AND_PAID_DCC_AMT</v>
          </cell>
          <cell r="EH77">
            <v>43100</v>
          </cell>
          <cell r="EI77">
            <v>12</v>
          </cell>
          <cell r="EJ77">
            <v>24</v>
          </cell>
          <cell r="EK77">
            <v>2.1676000000000002</v>
          </cell>
          <cell r="EM77" t="str">
            <v>CrimeCombinedWeighted Average72-84</v>
          </cell>
          <cell r="EN77" t="str">
            <v>CR</v>
          </cell>
          <cell r="EO77" t="str">
            <v>CASE_INCRD_AMT_AND_PAID_DCC_AMT</v>
          </cell>
          <cell r="EP77" t="str">
            <v>Weighted Average</v>
          </cell>
          <cell r="EQ77">
            <v>72</v>
          </cell>
          <cell r="ER77">
            <v>84</v>
          </cell>
          <cell r="ES77">
            <v>1.0001</v>
          </cell>
          <cell r="EU77" t="str">
            <v>OECCCPure Premium120Exponential RegressionCaseIncurred</v>
          </cell>
          <cell r="EV77" t="str">
            <v>OEC</v>
          </cell>
          <cell r="EW77" t="str">
            <v>CC</v>
          </cell>
          <cell r="EX77" t="str">
            <v>Pure Premium</v>
          </cell>
          <cell r="EY77" t="str">
            <v>Exponential Regression</v>
          </cell>
          <cell r="EZ77" t="str">
            <v>CaseIncurred</v>
          </cell>
          <cell r="FA77">
            <v>120</v>
          </cell>
          <cell r="FB77">
            <v>5.2999999999999999E-2</v>
          </cell>
          <cell r="FD77" t="str">
            <v/>
          </cell>
          <cell r="FO77" t="str">
            <v>OECCC43040</v>
          </cell>
          <cell r="FP77" t="str">
            <v>OEC</v>
          </cell>
          <cell r="FQ77" t="str">
            <v>CC</v>
          </cell>
          <cell r="FR77">
            <v>43040</v>
          </cell>
          <cell r="FS77">
            <v>1.6287</v>
          </cell>
          <cell r="FT77">
            <v>9171.1200000000008</v>
          </cell>
          <cell r="FU77">
            <v>149.37</v>
          </cell>
          <cell r="FV77" t="str">
            <v>N</v>
          </cell>
          <cell r="FW77">
            <v>1.6202000000000001</v>
          </cell>
          <cell r="FX77">
            <v>9206.89</v>
          </cell>
          <cell r="FY77">
            <v>149.16999999999999</v>
          </cell>
          <cell r="FZ77" t="str">
            <v>N</v>
          </cell>
          <cell r="GB77" t="str">
            <v>All Perils</v>
          </cell>
          <cell r="GR77" t="str">
            <v>All PerilsCA41730</v>
          </cell>
          <cell r="GS77" t="str">
            <v>ALL</v>
          </cell>
          <cell r="GT77" t="str">
            <v>CA</v>
          </cell>
          <cell r="GU77">
            <v>41730</v>
          </cell>
          <cell r="GV77">
            <v>1109367</v>
          </cell>
          <cell r="HH77" t="str">
            <v>All PerilsCAExponential RegressionPaid24</v>
          </cell>
          <cell r="HI77" t="str">
            <v>ALL</v>
          </cell>
          <cell r="HJ77" t="str">
            <v>Non-Cat A&amp;O as % of Loss &amp; DCC</v>
          </cell>
          <cell r="HK77" t="str">
            <v>CA</v>
          </cell>
          <cell r="HL77" t="str">
            <v>Exponential Regression</v>
          </cell>
          <cell r="HM77" t="str">
            <v>Paid</v>
          </cell>
          <cell r="HN77">
            <v>24</v>
          </cell>
          <cell r="HO77">
            <v>0.04</v>
          </cell>
          <cell r="HQ77" t="str">
            <v>All PerilsCA43252</v>
          </cell>
          <cell r="HR77" t="str">
            <v>ALL</v>
          </cell>
          <cell r="HS77" t="str">
            <v>CA</v>
          </cell>
          <cell r="HT77">
            <v>43252</v>
          </cell>
          <cell r="HU77">
            <v>0.1</v>
          </cell>
          <cell r="HV77">
            <v>0.10500000000000001</v>
          </cell>
          <cell r="HW77">
            <v>4.1000000000000002E-2</v>
          </cell>
          <cell r="HX77">
            <v>6.7000000000000004E-2</v>
          </cell>
          <cell r="HY77">
            <v>49774199.170000002</v>
          </cell>
          <cell r="HZ77">
            <v>53158823.170000002</v>
          </cell>
          <cell r="IA77">
            <v>86184407.810000002</v>
          </cell>
          <cell r="IB77">
            <v>145530668.81</v>
          </cell>
          <cell r="IC77">
            <v>8.4000000000000005E-2</v>
          </cell>
          <cell r="ID77">
            <v>0.14200000000000002</v>
          </cell>
          <cell r="IZ77" t="str">
            <v>CC42005</v>
          </cell>
          <cell r="JA77" t="str">
            <v>CC</v>
          </cell>
          <cell r="JB77">
            <v>42005</v>
          </cell>
          <cell r="JC77">
            <v>3215787228.02</v>
          </cell>
          <cell r="JD77">
            <v>12594372</v>
          </cell>
          <cell r="JE77">
            <v>255.33525832173291</v>
          </cell>
          <cell r="JN77" t="str">
            <v>CommissionsCAAverage1</v>
          </cell>
          <cell r="JO77" t="str">
            <v>Commissions</v>
          </cell>
          <cell r="JP77" t="str">
            <v>CA</v>
          </cell>
          <cell r="JQ77" t="str">
            <v>Average</v>
          </cell>
          <cell r="JR77">
            <v>1</v>
          </cell>
          <cell r="JS77">
            <v>0.11799999999999999</v>
          </cell>
          <cell r="JU77" t="str">
            <v>CC42887</v>
          </cell>
          <cell r="JV77" t="str">
            <v>CC</v>
          </cell>
          <cell r="JW77">
            <v>42887</v>
          </cell>
          <cell r="JX77">
            <v>0.12</v>
          </cell>
          <cell r="JY77">
            <v>2.5000000000000001E-2</v>
          </cell>
          <cell r="JZ77">
            <v>1573600473.1700001</v>
          </cell>
          <cell r="KA77">
            <v>1271679322.03</v>
          </cell>
          <cell r="KB77">
            <v>301921151.13999999</v>
          </cell>
          <cell r="KC77">
            <v>0.11</v>
          </cell>
          <cell r="KD77">
            <v>8.8999999999999996E-2</v>
          </cell>
          <cell r="KE77">
            <v>2.1000000000000001E-2</v>
          </cell>
          <cell r="KF77">
            <v>124.84400000000001</v>
          </cell>
          <cell r="KG77">
            <v>100.89100000000001</v>
          </cell>
          <cell r="KH77">
            <v>23.952999999999999</v>
          </cell>
        </row>
        <row r="78">
          <cell r="AN78" t="str">
            <v/>
          </cell>
          <cell r="CC78" t="str">
            <v>All PerilsCA108Linear RegressionEarned</v>
          </cell>
          <cell r="CD78" t="str">
            <v>ALL_COVS</v>
          </cell>
          <cell r="CE78" t="str">
            <v>CA</v>
          </cell>
          <cell r="CF78" t="str">
            <v>Linear Regression</v>
          </cell>
          <cell r="CG78" t="str">
            <v>Earned</v>
          </cell>
          <cell r="CH78">
            <v>108</v>
          </cell>
          <cell r="CI78">
            <v>4.4999999999999998E-2</v>
          </cell>
          <cell r="CU78" t="str">
            <v>All PerilsCC41760</v>
          </cell>
          <cell r="CV78" t="str">
            <v>ALL</v>
          </cell>
          <cell r="CW78" t="str">
            <v>CC</v>
          </cell>
          <cell r="CX78">
            <v>41760</v>
          </cell>
          <cell r="CY78">
            <v>1335.61</v>
          </cell>
          <cell r="CZ78">
            <v>1339.19</v>
          </cell>
          <cell r="DB78" t="str">
            <v>CrimeLoss and Paid DCCCombined4346572-84</v>
          </cell>
          <cell r="DC78" t="str">
            <v>CrimeLoss and Paid DCCCombined2018</v>
          </cell>
          <cell r="DD78" t="str">
            <v>CrimeCombined201884</v>
          </cell>
          <cell r="DE78" t="str">
            <v>CR</v>
          </cell>
          <cell r="DF78" t="str">
            <v>Combined Incurred Loss and Paid DCC</v>
          </cell>
          <cell r="DG78" t="str">
            <v>Combined</v>
          </cell>
          <cell r="DH78">
            <v>43465</v>
          </cell>
          <cell r="DI78">
            <v>72</v>
          </cell>
          <cell r="DJ78" t="str">
            <v>84</v>
          </cell>
          <cell r="DK78">
            <v>1</v>
          </cell>
          <cell r="DL78">
            <v>26336674.329999998</v>
          </cell>
          <cell r="DN78" t="str">
            <v>5 yr Olympic</v>
          </cell>
          <cell r="DO78">
            <v>26336674.329999998</v>
          </cell>
          <cell r="DV78" t="str">
            <v>Section IICombined4346548</v>
          </cell>
          <cell r="DW78" t="str">
            <v>Section IICombined201848</v>
          </cell>
          <cell r="DX78" t="str">
            <v>Section IICombined201848</v>
          </cell>
          <cell r="DY78" t="str">
            <v>SEC2</v>
          </cell>
          <cell r="DZ78" t="str">
            <v>CASE_INCRD_AMT_AND_PAID_DCC_AMT</v>
          </cell>
          <cell r="EA78">
            <v>43465</v>
          </cell>
          <cell r="EB78">
            <v>48</v>
          </cell>
          <cell r="EC78">
            <v>51023368.969999999</v>
          </cell>
          <cell r="EE78" t="str">
            <v>Section IICombined4310024-36</v>
          </cell>
          <cell r="EF78" t="str">
            <v>SEC2</v>
          </cell>
          <cell r="EG78" t="str">
            <v>CASE_INCRD_AMT_AND_PAID_DCC_AMT</v>
          </cell>
          <cell r="EH78">
            <v>43100</v>
          </cell>
          <cell r="EI78">
            <v>24</v>
          </cell>
          <cell r="EJ78">
            <v>36</v>
          </cell>
          <cell r="EK78">
            <v>1.4409000000000001</v>
          </cell>
          <cell r="EM78" t="str">
            <v>CrimeCombinedWeighted Average84-96</v>
          </cell>
          <cell r="EN78" t="str">
            <v>CR</v>
          </cell>
          <cell r="EO78" t="str">
            <v>CASE_INCRD_AMT_AND_PAID_DCC_AMT</v>
          </cell>
          <cell r="EP78" t="str">
            <v>Weighted Average</v>
          </cell>
          <cell r="EQ78">
            <v>84</v>
          </cell>
          <cell r="ER78">
            <v>96</v>
          </cell>
          <cell r="ES78">
            <v>1.0001</v>
          </cell>
          <cell r="EU78" t="str">
            <v>OECCCSeverity120Exponential RegressionCaseIncurred</v>
          </cell>
          <cell r="EV78" t="str">
            <v>OEC</v>
          </cell>
          <cell r="EW78" t="str">
            <v>CC</v>
          </cell>
          <cell r="EX78" t="str">
            <v>Severity</v>
          </cell>
          <cell r="EY78" t="str">
            <v>Exponential Regression</v>
          </cell>
          <cell r="EZ78" t="str">
            <v>CaseIncurred</v>
          </cell>
          <cell r="FA78">
            <v>120</v>
          </cell>
          <cell r="FB78">
            <v>8.2000000000000003E-2</v>
          </cell>
          <cell r="FD78" t="str">
            <v/>
          </cell>
          <cell r="FO78" t="str">
            <v>Section IICC43040</v>
          </cell>
          <cell r="FP78" t="str">
            <v>SEC2</v>
          </cell>
          <cell r="FQ78" t="str">
            <v>CC</v>
          </cell>
          <cell r="FR78">
            <v>43040</v>
          </cell>
          <cell r="FS78">
            <v>0.13009999999999999</v>
          </cell>
          <cell r="FT78">
            <v>18770.18</v>
          </cell>
          <cell r="FU78">
            <v>24.42</v>
          </cell>
          <cell r="FV78" t="str">
            <v>N</v>
          </cell>
          <cell r="FW78">
            <v>0.1207</v>
          </cell>
          <cell r="FX78">
            <v>20248.55</v>
          </cell>
          <cell r="FY78">
            <v>24.44</v>
          </cell>
          <cell r="FZ78" t="str">
            <v>N</v>
          </cell>
          <cell r="GB78" t="str">
            <v>All Perils</v>
          </cell>
          <cell r="GR78" t="str">
            <v>All PerilsCC42583</v>
          </cell>
          <cell r="GS78" t="str">
            <v>ALL</v>
          </cell>
          <cell r="GT78" t="str">
            <v>CC</v>
          </cell>
          <cell r="GU78">
            <v>42583</v>
          </cell>
          <cell r="GV78">
            <v>12587771</v>
          </cell>
          <cell r="HH78" t="str">
            <v>All PerilsCAExponential RegressionCaseIncurred36</v>
          </cell>
          <cell r="HI78" t="str">
            <v>ALL</v>
          </cell>
          <cell r="HJ78" t="str">
            <v>Non-Cat A&amp;O as % of Loss &amp; DCC</v>
          </cell>
          <cell r="HK78" t="str">
            <v>CA</v>
          </cell>
          <cell r="HL78" t="str">
            <v>Exponential Regression</v>
          </cell>
          <cell r="HM78" t="str">
            <v>CaseIncurred</v>
          </cell>
          <cell r="HN78">
            <v>36</v>
          </cell>
          <cell r="HO78">
            <v>5.3999999999999999E-2</v>
          </cell>
          <cell r="HQ78" t="str">
            <v>All PerilsCA43770</v>
          </cell>
          <cell r="HR78" t="str">
            <v>ALL</v>
          </cell>
          <cell r="HS78" t="str">
            <v>CA</v>
          </cell>
          <cell r="HT78">
            <v>43770</v>
          </cell>
          <cell r="HU78">
            <v>9.7000000000000003E-2</v>
          </cell>
          <cell r="HV78">
            <v>0.13300000000000001</v>
          </cell>
          <cell r="HW78">
            <v>4.5999999999999999E-2</v>
          </cell>
          <cell r="HX78">
            <v>2.6000000000000002E-2</v>
          </cell>
          <cell r="HY78">
            <v>56613458.399999999</v>
          </cell>
          <cell r="HZ78">
            <v>81327293.700000003</v>
          </cell>
          <cell r="IA78">
            <v>79467620.980000004</v>
          </cell>
          <cell r="IB78">
            <v>43505289.280000001</v>
          </cell>
          <cell r="IC78">
            <v>6.9000000000000006E-2</v>
          </cell>
          <cell r="ID78">
            <v>3.7999999999999999E-2</v>
          </cell>
          <cell r="IZ78" t="str">
            <v>CC42675</v>
          </cell>
          <cell r="JA78" t="str">
            <v>CC</v>
          </cell>
          <cell r="JB78">
            <v>42675</v>
          </cell>
          <cell r="JC78">
            <v>3417958110.27</v>
          </cell>
          <cell r="JD78">
            <v>12564883</v>
          </cell>
          <cell r="JE78">
            <v>272.0246667056112</v>
          </cell>
          <cell r="JN78" t="str">
            <v>Fixed Expenses Earned PremiumCAAverage1</v>
          </cell>
          <cell r="JO78" t="str">
            <v>Fixed Expenses Earned Premium</v>
          </cell>
          <cell r="JP78" t="str">
            <v>CA</v>
          </cell>
          <cell r="JQ78" t="str">
            <v>Average</v>
          </cell>
          <cell r="JR78">
            <v>1</v>
          </cell>
          <cell r="JS78">
            <v>0.1</v>
          </cell>
          <cell r="JU78" t="str">
            <v>CC45261</v>
          </cell>
          <cell r="JV78" t="str">
            <v>CC</v>
          </cell>
          <cell r="JW78">
            <v>45261</v>
          </cell>
          <cell r="JX78">
            <v>0.113</v>
          </cell>
          <cell r="JY78">
            <v>2.4E-2</v>
          </cell>
          <cell r="JZ78">
            <v>1866716955.1500001</v>
          </cell>
          <cell r="KA78">
            <v>1513254590.4100001</v>
          </cell>
          <cell r="KB78">
            <v>353462364.74000001</v>
          </cell>
          <cell r="KC78">
            <v>8.7000000000000008E-2</v>
          </cell>
          <cell r="KD78">
            <v>7.0000000000000007E-2</v>
          </cell>
          <cell r="KE78">
            <v>1.6E-2</v>
          </cell>
          <cell r="KF78">
            <v>130.01900000000001</v>
          </cell>
          <cell r="KG78">
            <v>105.4</v>
          </cell>
          <cell r="KH78">
            <v>24.619</v>
          </cell>
        </row>
        <row r="79">
          <cell r="AN79" t="str">
            <v/>
          </cell>
          <cell r="CC79" t="str">
            <v>All PerilsCA108Linear RegressionWritten</v>
          </cell>
          <cell r="CD79" t="str">
            <v>ALL_COVS</v>
          </cell>
          <cell r="CE79" t="str">
            <v>CA</v>
          </cell>
          <cell r="CF79" t="str">
            <v>Linear Regression</v>
          </cell>
          <cell r="CG79" t="str">
            <v>Written</v>
          </cell>
          <cell r="CH79">
            <v>108</v>
          </cell>
          <cell r="CI79">
            <v>4.7E-2</v>
          </cell>
          <cell r="CU79" t="str">
            <v>All PerilsCA43101</v>
          </cell>
          <cell r="CV79" t="str">
            <v>ALL</v>
          </cell>
          <cell r="CW79" t="str">
            <v>CA</v>
          </cell>
          <cell r="CX79">
            <v>43101</v>
          </cell>
          <cell r="CY79">
            <v>1500.55</v>
          </cell>
          <cell r="CZ79">
            <v>1515.23</v>
          </cell>
          <cell r="DB79" t="str">
            <v>Wind/HailLoss and Paid DCCCombined44561120-Ult</v>
          </cell>
          <cell r="DC79" t="str">
            <v>Wind/HailLoss and Paid DCCCombined2021</v>
          </cell>
          <cell r="DD79" t="str">
            <v>Wind/HailCombined2021Ult</v>
          </cell>
          <cell r="DE79" t="str">
            <v>WH</v>
          </cell>
          <cell r="DF79" t="str">
            <v>Combined Incurred Loss and Paid DCC</v>
          </cell>
          <cell r="DG79" t="str">
            <v>Combined</v>
          </cell>
          <cell r="DH79">
            <v>44561</v>
          </cell>
          <cell r="DI79">
            <v>120</v>
          </cell>
          <cell r="DJ79" t="str">
            <v>Ult</v>
          </cell>
          <cell r="DK79">
            <v>1</v>
          </cell>
          <cell r="DL79">
            <v>17393116.291742701</v>
          </cell>
          <cell r="DN79" t="str">
            <v>Manual Entry</v>
          </cell>
          <cell r="DO79">
            <v>17393116.291742701</v>
          </cell>
          <cell r="DV79" t="str">
            <v>Section IICombined4346560</v>
          </cell>
          <cell r="DW79" t="str">
            <v>Section IICombined201860</v>
          </cell>
          <cell r="DX79" t="str">
            <v>Section IICombined201860</v>
          </cell>
          <cell r="DY79" t="str">
            <v>SEC2</v>
          </cell>
          <cell r="DZ79" t="str">
            <v>CASE_INCRD_AMT_AND_PAID_DCC_AMT</v>
          </cell>
          <cell r="EA79">
            <v>43465</v>
          </cell>
          <cell r="EB79">
            <v>60</v>
          </cell>
          <cell r="EC79">
            <v>56939887.189999998</v>
          </cell>
          <cell r="EE79" t="str">
            <v>Section IICombined4310036-48</v>
          </cell>
          <cell r="EF79" t="str">
            <v>SEC2</v>
          </cell>
          <cell r="EG79" t="str">
            <v>CASE_INCRD_AMT_AND_PAID_DCC_AMT</v>
          </cell>
          <cell r="EH79">
            <v>43100</v>
          </cell>
          <cell r="EI79">
            <v>36</v>
          </cell>
          <cell r="EJ79">
            <v>48</v>
          </cell>
          <cell r="EK79">
            <v>1.2734000000000001</v>
          </cell>
          <cell r="EM79" t="str">
            <v>CrimeCombinedWeighted Average96-108</v>
          </cell>
          <cell r="EN79" t="str">
            <v>CR</v>
          </cell>
          <cell r="EO79" t="str">
            <v>CASE_INCRD_AMT_AND_PAID_DCC_AMT</v>
          </cell>
          <cell r="EP79" t="str">
            <v>Weighted Average</v>
          </cell>
          <cell r="EQ79">
            <v>96</v>
          </cell>
          <cell r="ER79">
            <v>108</v>
          </cell>
          <cell r="ES79">
            <v>1</v>
          </cell>
          <cell r="EU79" t="str">
            <v>OECCCFrequency Per 100120Exponential RegressionPaid</v>
          </cell>
          <cell r="EV79" t="str">
            <v>OEC</v>
          </cell>
          <cell r="EW79" t="str">
            <v>CC</v>
          </cell>
          <cell r="EX79" t="str">
            <v>Frequency Per 100</v>
          </cell>
          <cell r="EY79" t="str">
            <v>Exponential Regression</v>
          </cell>
          <cell r="EZ79" t="str">
            <v>Paid</v>
          </cell>
          <cell r="FA79">
            <v>120</v>
          </cell>
          <cell r="FB79">
            <v>-2.9000000000000001E-2</v>
          </cell>
          <cell r="FD79" t="str">
            <v/>
          </cell>
          <cell r="FO79" t="str">
            <v>Wind/HailCC43040</v>
          </cell>
          <cell r="FP79" t="str">
            <v>WH</v>
          </cell>
          <cell r="FQ79" t="str">
            <v>CC</v>
          </cell>
          <cell r="FR79">
            <v>43040</v>
          </cell>
          <cell r="FS79">
            <v>1.0899000000000001</v>
          </cell>
          <cell r="FT79">
            <v>7989.72</v>
          </cell>
          <cell r="FU79">
            <v>87.08</v>
          </cell>
          <cell r="FV79" t="str">
            <v>N</v>
          </cell>
          <cell r="FW79">
            <v>1.0867</v>
          </cell>
          <cell r="FX79">
            <v>8010.49</v>
          </cell>
          <cell r="FY79">
            <v>87.05</v>
          </cell>
          <cell r="FZ79" t="str">
            <v>N</v>
          </cell>
          <cell r="GB79" t="str">
            <v>All Perils</v>
          </cell>
          <cell r="GR79" t="str">
            <v>All PerilsCA44136</v>
          </cell>
          <cell r="GS79" t="str">
            <v>ALL</v>
          </cell>
          <cell r="GT79" t="str">
            <v>CA</v>
          </cell>
          <cell r="GU79">
            <v>44136</v>
          </cell>
          <cell r="GV79">
            <v>1173005</v>
          </cell>
          <cell r="HH79" t="str">
            <v>All PerilsCAExponential RegressionIncurred36</v>
          </cell>
          <cell r="HI79" t="str">
            <v>ALL</v>
          </cell>
          <cell r="HJ79" t="str">
            <v>Non-Cat A&amp;O as % of Loss &amp; DCC</v>
          </cell>
          <cell r="HK79" t="str">
            <v>CA</v>
          </cell>
          <cell r="HL79" t="str">
            <v>Exponential Regression</v>
          </cell>
          <cell r="HM79" t="str">
            <v>Incurred</v>
          </cell>
          <cell r="HN79">
            <v>36</v>
          </cell>
          <cell r="HO79">
            <v>4.9000000000000002E-2</v>
          </cell>
          <cell r="HQ79" t="str">
            <v>All PerilsCA42036</v>
          </cell>
          <cell r="HR79" t="str">
            <v>ALL</v>
          </cell>
          <cell r="HS79" t="str">
            <v>CA</v>
          </cell>
          <cell r="HT79">
            <v>42036</v>
          </cell>
          <cell r="HU79">
            <v>0.18099999999999999</v>
          </cell>
          <cell r="HV79">
            <v>0.193</v>
          </cell>
          <cell r="HW79">
            <v>0.18099999999999999</v>
          </cell>
          <cell r="HX79">
            <v>0.192</v>
          </cell>
          <cell r="HY79">
            <v>77198138.109999999</v>
          </cell>
          <cell r="HZ79">
            <v>80594349.430000007</v>
          </cell>
          <cell r="IA79">
            <v>81573508.549999997</v>
          </cell>
          <cell r="IB79">
            <v>87400636.870000005</v>
          </cell>
          <cell r="IC79">
            <v>7.8E-2</v>
          </cell>
          <cell r="ID79">
            <v>8.3000000000000004E-2</v>
          </cell>
          <cell r="IZ79" t="str">
            <v>CA43678</v>
          </cell>
          <cell r="JA79" t="str">
            <v>CA</v>
          </cell>
          <cell r="JB79">
            <v>43678</v>
          </cell>
          <cell r="JC79">
            <v>534393634.44999999</v>
          </cell>
          <cell r="JD79">
            <v>1135368</v>
          </cell>
          <cell r="JE79">
            <v>470.67878824310708</v>
          </cell>
          <cell r="JN79" t="str">
            <v>Fixed ExpensesCAAverage1</v>
          </cell>
          <cell r="JO79" t="str">
            <v>Fixed Expenses</v>
          </cell>
          <cell r="JP79" t="str">
            <v>CA</v>
          </cell>
          <cell r="JQ79" t="str">
            <v>Average</v>
          </cell>
          <cell r="JR79">
            <v>1</v>
          </cell>
          <cell r="JS79">
            <v>174.21</v>
          </cell>
          <cell r="JU79" t="str">
            <v>CA44287</v>
          </cell>
          <cell r="JV79" t="str">
            <v>CA</v>
          </cell>
          <cell r="JW79">
            <v>44287</v>
          </cell>
          <cell r="JX79">
            <v>0.11600000000000001</v>
          </cell>
          <cell r="JY79">
            <v>2.4E-2</v>
          </cell>
          <cell r="JZ79">
            <v>168936598.90000001</v>
          </cell>
          <cell r="KA79">
            <v>142077026.66</v>
          </cell>
          <cell r="KB79">
            <v>26859572.239999998</v>
          </cell>
          <cell r="KC79">
            <v>0.128</v>
          </cell>
          <cell r="KD79">
            <v>0.107</v>
          </cell>
          <cell r="KE79">
            <v>0.02</v>
          </cell>
          <cell r="KF79">
            <v>142.423</v>
          </cell>
          <cell r="KG79">
            <v>119.77900000000001</v>
          </cell>
          <cell r="KH79">
            <v>22.644000000000002</v>
          </cell>
        </row>
        <row r="80">
          <cell r="AN80" t="str">
            <v/>
          </cell>
          <cell r="CC80" t="str">
            <v>All PerilsCA120Linear RegressionEarned</v>
          </cell>
          <cell r="CD80" t="str">
            <v>ALL_COVS</v>
          </cell>
          <cell r="CE80" t="str">
            <v>CA</v>
          </cell>
          <cell r="CF80" t="str">
            <v>Linear Regression</v>
          </cell>
          <cell r="CG80" t="str">
            <v>Earned</v>
          </cell>
          <cell r="CH80">
            <v>120</v>
          </cell>
          <cell r="CI80">
            <v>4.2000000000000003E-2</v>
          </cell>
          <cell r="CU80" t="str">
            <v>All PerilsCA42826</v>
          </cell>
          <cell r="CV80" t="str">
            <v>ALL</v>
          </cell>
          <cell r="CW80" t="str">
            <v>CA</v>
          </cell>
          <cell r="CX80">
            <v>42826</v>
          </cell>
          <cell r="CY80">
            <v>1467.51</v>
          </cell>
          <cell r="CZ80">
            <v>1489.69</v>
          </cell>
          <cell r="DB80" t="str">
            <v>Fire - TotalLoss and Paid DCCCombined44196108-120</v>
          </cell>
          <cell r="DC80" t="str">
            <v>Fire - TotalLoss and Paid DCCCombined2020</v>
          </cell>
          <cell r="DD80" t="str">
            <v>Fire - TotalCombined2020120</v>
          </cell>
          <cell r="DE80" t="str">
            <v>FT</v>
          </cell>
          <cell r="DF80" t="str">
            <v>Combined Incurred Loss and Paid DCC</v>
          </cell>
          <cell r="DG80" t="str">
            <v>Combined</v>
          </cell>
          <cell r="DH80">
            <v>44196</v>
          </cell>
          <cell r="DI80">
            <v>108</v>
          </cell>
          <cell r="DJ80" t="str">
            <v>120</v>
          </cell>
          <cell r="DK80">
            <v>1</v>
          </cell>
          <cell r="DL80">
            <v>181028380.93447229</v>
          </cell>
          <cell r="DN80" t="str">
            <v>Manual Entry</v>
          </cell>
          <cell r="DO80">
            <v>181028380.93447229</v>
          </cell>
          <cell r="DV80" t="str">
            <v>Section IICombined4346572</v>
          </cell>
          <cell r="DW80" t="str">
            <v>Section IICombined201872</v>
          </cell>
          <cell r="DX80" t="str">
            <v>Section IICombined201872</v>
          </cell>
          <cell r="DY80" t="str">
            <v>SEC2</v>
          </cell>
          <cell r="DZ80" t="str">
            <v>CASE_INCRD_AMT_AND_PAID_DCC_AMT</v>
          </cell>
          <cell r="EA80">
            <v>43465</v>
          </cell>
          <cell r="EB80">
            <v>72</v>
          </cell>
          <cell r="EC80">
            <v>60512827.289999999</v>
          </cell>
          <cell r="EE80" t="str">
            <v>Section IICombined4310048-60</v>
          </cell>
          <cell r="EF80" t="str">
            <v>SEC2</v>
          </cell>
          <cell r="EG80" t="str">
            <v>CASE_INCRD_AMT_AND_PAID_DCC_AMT</v>
          </cell>
          <cell r="EH80">
            <v>43100</v>
          </cell>
          <cell r="EI80">
            <v>48</v>
          </cell>
          <cell r="EJ80">
            <v>60</v>
          </cell>
          <cell r="EK80">
            <v>1.1071</v>
          </cell>
          <cell r="EM80" t="str">
            <v>CrimeCombinedWeighted Average108-120</v>
          </cell>
          <cell r="EN80" t="str">
            <v>CR</v>
          </cell>
          <cell r="EO80" t="str">
            <v>CASE_INCRD_AMT_AND_PAID_DCC_AMT</v>
          </cell>
          <cell r="EP80" t="str">
            <v>Weighted Average</v>
          </cell>
          <cell r="EQ80">
            <v>108</v>
          </cell>
          <cell r="ER80">
            <v>120</v>
          </cell>
          <cell r="ES80">
            <v>1.0002</v>
          </cell>
          <cell r="EU80" t="str">
            <v>OECCCPure Premium120Exponential RegressionPaid</v>
          </cell>
          <cell r="EV80" t="str">
            <v>OEC</v>
          </cell>
          <cell r="EW80" t="str">
            <v>CC</v>
          </cell>
          <cell r="EX80" t="str">
            <v>Pure Premium</v>
          </cell>
          <cell r="EY80" t="str">
            <v>Exponential Regression</v>
          </cell>
          <cell r="EZ80" t="str">
            <v>Paid</v>
          </cell>
          <cell r="FA80">
            <v>120</v>
          </cell>
          <cell r="FB80">
            <v>4.4999999999999998E-2</v>
          </cell>
          <cell r="FD80" t="str">
            <v/>
          </cell>
          <cell r="FO80" t="str">
            <v>CrimeCC41730</v>
          </cell>
          <cell r="FP80" t="str">
            <v>CR</v>
          </cell>
          <cell r="FQ80" t="str">
            <v>CC</v>
          </cell>
          <cell r="FR80">
            <v>41730</v>
          </cell>
          <cell r="FS80">
            <v>0.61270000000000002</v>
          </cell>
          <cell r="FT80">
            <v>2756.65</v>
          </cell>
          <cell r="FU80">
            <v>16.89</v>
          </cell>
          <cell r="FV80" t="str">
            <v>N</v>
          </cell>
          <cell r="FW80">
            <v>0.59550000000000003</v>
          </cell>
          <cell r="FX80">
            <v>2705.29</v>
          </cell>
          <cell r="FY80">
            <v>16.11</v>
          </cell>
          <cell r="FZ80" t="str">
            <v>N</v>
          </cell>
          <cell r="GB80" t="str">
            <v>All Perils</v>
          </cell>
          <cell r="GR80" t="str">
            <v>All PerilsCC44562</v>
          </cell>
          <cell r="GS80" t="str">
            <v>ALL</v>
          </cell>
          <cell r="GT80" t="str">
            <v>CC</v>
          </cell>
          <cell r="GU80">
            <v>44562</v>
          </cell>
          <cell r="GV80">
            <v>13450524</v>
          </cell>
          <cell r="HH80" t="str">
            <v>All PerilsCAExponential RegressionPaid36</v>
          </cell>
          <cell r="HI80" t="str">
            <v>ALL</v>
          </cell>
          <cell r="HJ80" t="str">
            <v>Non-Cat A&amp;O as % of Loss &amp; DCC</v>
          </cell>
          <cell r="HK80" t="str">
            <v>CA</v>
          </cell>
          <cell r="HL80" t="str">
            <v>Exponential Regression</v>
          </cell>
          <cell r="HM80" t="str">
            <v>Paid</v>
          </cell>
          <cell r="HN80">
            <v>36</v>
          </cell>
          <cell r="HO80">
            <v>6.8000000000000005E-2</v>
          </cell>
          <cell r="HQ80" t="str">
            <v>All PerilsCC42826</v>
          </cell>
          <cell r="HR80" t="str">
            <v>ALL</v>
          </cell>
          <cell r="HS80" t="str">
            <v>CC</v>
          </cell>
          <cell r="HT80">
            <v>42826</v>
          </cell>
          <cell r="HU80">
            <v>0.17300000000000001</v>
          </cell>
          <cell r="HV80">
            <v>0.20400000000000001</v>
          </cell>
          <cell r="HW80">
            <v>0.14799999999999999</v>
          </cell>
          <cell r="HX80">
            <v>0.17100000000000001</v>
          </cell>
          <cell r="HY80">
            <v>914881705.38999999</v>
          </cell>
          <cell r="HZ80">
            <v>1076491011.1500001</v>
          </cell>
          <cell r="IA80">
            <v>1256060584.6500001</v>
          </cell>
          <cell r="IB80">
            <v>1449728592.8499999</v>
          </cell>
          <cell r="IC80">
            <v>8.8000000000000009E-2</v>
          </cell>
          <cell r="ID80">
            <v>0.10100000000000001</v>
          </cell>
          <cell r="IZ80" t="str">
            <v>CA43466</v>
          </cell>
          <cell r="JA80" t="str">
            <v>CA</v>
          </cell>
          <cell r="JB80">
            <v>43466</v>
          </cell>
          <cell r="JC80">
            <v>516203263.69999999</v>
          </cell>
          <cell r="JD80">
            <v>1135143</v>
          </cell>
          <cell r="JE80">
            <v>454.74734346245361</v>
          </cell>
          <cell r="JN80" t="str">
            <v>TaxesCCExponential Regression60</v>
          </cell>
          <cell r="JO80" t="str">
            <v>Taxes</v>
          </cell>
          <cell r="JP80" t="str">
            <v>CC</v>
          </cell>
          <cell r="JQ80" t="str">
            <v>Exponential Regression</v>
          </cell>
          <cell r="JR80">
            <v>60</v>
          </cell>
          <cell r="JS80">
            <v>2.1999999999999999E-2</v>
          </cell>
          <cell r="JU80" t="str">
            <v>CA42491</v>
          </cell>
          <cell r="JV80" t="str">
            <v>CA</v>
          </cell>
          <cell r="JW80">
            <v>42491</v>
          </cell>
          <cell r="JX80">
            <v>0.11900000000000001</v>
          </cell>
          <cell r="JY80">
            <v>2.4E-2</v>
          </cell>
          <cell r="JZ80">
            <v>131039750.28</v>
          </cell>
          <cell r="KA80">
            <v>105286157.59</v>
          </cell>
          <cell r="KB80">
            <v>25753592.690000001</v>
          </cell>
          <cell r="KC80">
            <v>0.129</v>
          </cell>
          <cell r="KD80">
            <v>0.10300000000000001</v>
          </cell>
          <cell r="KE80">
            <v>2.5000000000000001E-2</v>
          </cell>
          <cell r="KF80">
            <v>116.325</v>
          </cell>
          <cell r="KG80">
            <v>93.463000000000008</v>
          </cell>
          <cell r="KH80">
            <v>22.862000000000002</v>
          </cell>
        </row>
        <row r="81">
          <cell r="AN81" t="str">
            <v/>
          </cell>
          <cell r="CC81" t="str">
            <v>All PerilsCA120Linear RegressionWritten</v>
          </cell>
          <cell r="CD81" t="str">
            <v>ALL_COVS</v>
          </cell>
          <cell r="CE81" t="str">
            <v>CA</v>
          </cell>
          <cell r="CF81" t="str">
            <v>Linear Regression</v>
          </cell>
          <cell r="CG81" t="str">
            <v>Written</v>
          </cell>
          <cell r="CH81">
            <v>120</v>
          </cell>
          <cell r="CI81">
            <v>4.3999999999999997E-2</v>
          </cell>
          <cell r="CU81" t="str">
            <v>All PerilsCA42979</v>
          </cell>
          <cell r="CV81" t="str">
            <v>ALL</v>
          </cell>
          <cell r="CW81" t="str">
            <v>CA</v>
          </cell>
          <cell r="CX81">
            <v>42979</v>
          </cell>
          <cell r="CY81">
            <v>1485.1</v>
          </cell>
          <cell r="CZ81">
            <v>1507.41</v>
          </cell>
          <cell r="DB81" t="str">
            <v>CrimeLoss and Paid DCCCombined4346584-96</v>
          </cell>
          <cell r="DC81" t="str">
            <v>CrimeLoss and Paid DCCCombined2018</v>
          </cell>
          <cell r="DD81" t="str">
            <v>CrimeCombined201896</v>
          </cell>
          <cell r="DE81" t="str">
            <v>CR</v>
          </cell>
          <cell r="DF81" t="str">
            <v>Combined Incurred Loss and Paid DCC</v>
          </cell>
          <cell r="DG81" t="str">
            <v>Combined</v>
          </cell>
          <cell r="DH81">
            <v>43465</v>
          </cell>
          <cell r="DI81">
            <v>84</v>
          </cell>
          <cell r="DJ81" t="str">
            <v>96</v>
          </cell>
          <cell r="DK81">
            <v>1</v>
          </cell>
          <cell r="DL81">
            <v>26336674.329999998</v>
          </cell>
          <cell r="DN81" t="str">
            <v>5 yr Olympic</v>
          </cell>
          <cell r="DO81">
            <v>26336674.329999998</v>
          </cell>
          <cell r="DV81" t="str">
            <v>Section IICombined4346512</v>
          </cell>
          <cell r="DW81" t="str">
            <v>Section IICombined201812</v>
          </cell>
          <cell r="DX81" t="str">
            <v>Section IICombined201812</v>
          </cell>
          <cell r="DY81" t="str">
            <v>SEC2</v>
          </cell>
          <cell r="DZ81" t="str">
            <v>CASE_INCRD_AMT_AND_PAID_DCC_AMT</v>
          </cell>
          <cell r="EA81">
            <v>43465</v>
          </cell>
          <cell r="EB81">
            <v>12</v>
          </cell>
          <cell r="EC81">
            <v>11167121.02</v>
          </cell>
          <cell r="EE81" t="str">
            <v>Section IICombined4310060-72</v>
          </cell>
          <cell r="EF81" t="str">
            <v>SEC2</v>
          </cell>
          <cell r="EG81" t="str">
            <v>CASE_INCRD_AMT_AND_PAID_DCC_AMT</v>
          </cell>
          <cell r="EH81">
            <v>43100</v>
          </cell>
          <cell r="EI81">
            <v>60</v>
          </cell>
          <cell r="EJ81">
            <v>72</v>
          </cell>
          <cell r="EK81">
            <v>1.0694999999999999</v>
          </cell>
          <cell r="EM81" t="str">
            <v>Section IICombinedAverage12-24</v>
          </cell>
          <cell r="EN81" t="str">
            <v>SEC2</v>
          </cell>
          <cell r="EO81" t="str">
            <v>CASE_INCRD_AMT_AND_PAID_DCC_AMT</v>
          </cell>
          <cell r="EP81" t="str">
            <v>Average</v>
          </cell>
          <cell r="EQ81">
            <v>12</v>
          </cell>
          <cell r="ER81">
            <v>24</v>
          </cell>
          <cell r="ES81">
            <v>2.0787</v>
          </cell>
          <cell r="EU81" t="str">
            <v>OECCCSeverity120Exponential RegressionPaid</v>
          </cell>
          <cell r="EV81" t="str">
            <v>OEC</v>
          </cell>
          <cell r="EW81" t="str">
            <v>CC</v>
          </cell>
          <cell r="EX81" t="str">
            <v>Severity</v>
          </cell>
          <cell r="EY81" t="str">
            <v>Exponential Regression</v>
          </cell>
          <cell r="EZ81" t="str">
            <v>Paid</v>
          </cell>
          <cell r="FA81">
            <v>120</v>
          </cell>
          <cell r="FB81">
            <v>7.5999999999999998E-2</v>
          </cell>
          <cell r="FD81" t="str">
            <v/>
          </cell>
          <cell r="FO81" t="str">
            <v>Fire - TotalCC41730</v>
          </cell>
          <cell r="FP81" t="str">
            <v>FT</v>
          </cell>
          <cell r="FQ81" t="str">
            <v>CC</v>
          </cell>
          <cell r="FR81">
            <v>41730</v>
          </cell>
          <cell r="FS81">
            <v>0.39639999999999997</v>
          </cell>
          <cell r="FT81">
            <v>33408.17</v>
          </cell>
          <cell r="FU81">
            <v>132.43</v>
          </cell>
          <cell r="FV81" t="str">
            <v>N</v>
          </cell>
          <cell r="FW81">
            <v>0.40079999999999999</v>
          </cell>
          <cell r="FX81">
            <v>34189.120000000003</v>
          </cell>
          <cell r="FY81">
            <v>137.03</v>
          </cell>
          <cell r="FZ81" t="str">
            <v>N</v>
          </cell>
          <cell r="GB81" t="str">
            <v>All Perils</v>
          </cell>
          <cell r="GR81" t="str">
            <v>All PerilsCA41791</v>
          </cell>
          <cell r="GS81" t="str">
            <v>ALL</v>
          </cell>
          <cell r="GT81" t="str">
            <v>CA</v>
          </cell>
          <cell r="GU81">
            <v>41791</v>
          </cell>
          <cell r="GV81">
            <v>1112181</v>
          </cell>
          <cell r="HH81" t="str">
            <v>All PerilsCAExponential RegressionCaseIncurred48</v>
          </cell>
          <cell r="HI81" t="str">
            <v>ALL</v>
          </cell>
          <cell r="HJ81" t="str">
            <v>Non-Cat A&amp;O as % of Loss &amp; DCC</v>
          </cell>
          <cell r="HK81" t="str">
            <v>CA</v>
          </cell>
          <cell r="HL81" t="str">
            <v>Exponential Regression</v>
          </cell>
          <cell r="HM81" t="str">
            <v>CaseIncurred</v>
          </cell>
          <cell r="HN81">
            <v>48</v>
          </cell>
          <cell r="HO81">
            <v>5.0999999999999997E-2</v>
          </cell>
          <cell r="HQ81" t="str">
            <v>All PerilsCC44105</v>
          </cell>
          <cell r="HR81" t="str">
            <v>ALL</v>
          </cell>
          <cell r="HS81" t="str">
            <v>CC</v>
          </cell>
          <cell r="HT81">
            <v>44105</v>
          </cell>
          <cell r="HU81">
            <v>0.11</v>
          </cell>
          <cell r="HV81">
            <v>0.115</v>
          </cell>
          <cell r="HW81">
            <v>0.127</v>
          </cell>
          <cell r="HX81">
            <v>0.15</v>
          </cell>
          <cell r="HY81">
            <v>638293680.77999997</v>
          </cell>
          <cell r="HZ81">
            <v>688649708.27999997</v>
          </cell>
          <cell r="IA81">
            <v>1223454797.0999999</v>
          </cell>
          <cell r="IB81">
            <v>1504376462.02</v>
          </cell>
          <cell r="IC81">
            <v>7.9000000000000001E-2</v>
          </cell>
          <cell r="ID81">
            <v>9.7000000000000003E-2</v>
          </cell>
          <cell r="IZ81" t="str">
            <v>CA42339</v>
          </cell>
          <cell r="JA81" t="str">
            <v>CA</v>
          </cell>
          <cell r="JB81">
            <v>42339</v>
          </cell>
          <cell r="JC81">
            <v>455545917.41000003</v>
          </cell>
          <cell r="JD81">
            <v>1118371</v>
          </cell>
          <cell r="JE81">
            <v>407.32987301172869</v>
          </cell>
          <cell r="JN81" t="str">
            <v>CommissionsCCExponential Regression84</v>
          </cell>
          <cell r="JO81" t="str">
            <v>Commissions</v>
          </cell>
          <cell r="JP81" t="str">
            <v>CC</v>
          </cell>
          <cell r="JQ81" t="str">
            <v>Exponential Regression</v>
          </cell>
          <cell r="JR81">
            <v>84</v>
          </cell>
          <cell r="JS81">
            <v>0.111</v>
          </cell>
          <cell r="JU81" t="str">
            <v>CA42705</v>
          </cell>
          <cell r="JV81" t="str">
            <v>CA</v>
          </cell>
          <cell r="JW81">
            <v>42705</v>
          </cell>
          <cell r="JX81">
            <v>0.11800000000000001</v>
          </cell>
          <cell r="JY81">
            <v>2.4E-2</v>
          </cell>
          <cell r="JZ81">
            <v>126463856.34</v>
          </cell>
          <cell r="KA81">
            <v>104337159.55</v>
          </cell>
          <cell r="KB81">
            <v>22126696.789999999</v>
          </cell>
          <cell r="KC81">
            <v>0.123</v>
          </cell>
          <cell r="KD81">
            <v>0.10200000000000001</v>
          </cell>
          <cell r="KE81">
            <v>2.2000000000000002E-2</v>
          </cell>
          <cell r="KF81">
            <v>111.904</v>
          </cell>
          <cell r="KG81">
            <v>92.325000000000003</v>
          </cell>
          <cell r="KH81">
            <v>19.579000000000001</v>
          </cell>
        </row>
        <row r="82">
          <cell r="AN82" t="str">
            <v/>
          </cell>
          <cell r="CC82" t="str">
            <v>All PerilsCred12Linear RegressionEarned</v>
          </cell>
          <cell r="CD82" t="str">
            <v>ALL_COVS</v>
          </cell>
          <cell r="CE82" t="str">
            <v>Cred</v>
          </cell>
          <cell r="CF82" t="str">
            <v>Linear Regression</v>
          </cell>
          <cell r="CG82" t="str">
            <v>Earned</v>
          </cell>
          <cell r="CH82">
            <v>12</v>
          </cell>
          <cell r="CI82">
            <v>0.05</v>
          </cell>
          <cell r="CU82" t="str">
            <v>All PerilsCC44378</v>
          </cell>
          <cell r="CV82" t="str">
            <v>ALL</v>
          </cell>
          <cell r="CW82" t="str">
            <v>CC</v>
          </cell>
          <cell r="CX82">
            <v>44378</v>
          </cell>
          <cell r="CY82">
            <v>1517.85</v>
          </cell>
          <cell r="CZ82">
            <v>1564.59</v>
          </cell>
          <cell r="DB82" t="str">
            <v>Wind/HailLoss and Paid DCCCombined4492624-36</v>
          </cell>
          <cell r="DC82" t="str">
            <v>Wind/HailLoss and Paid DCCCombined2022</v>
          </cell>
          <cell r="DD82" t="str">
            <v>Wind/HailCombined202236</v>
          </cell>
          <cell r="DE82" t="str">
            <v>WH</v>
          </cell>
          <cell r="DF82" t="str">
            <v>Combined Incurred Loss and Paid DCC</v>
          </cell>
          <cell r="DG82" t="str">
            <v>Combined</v>
          </cell>
          <cell r="DH82">
            <v>44926</v>
          </cell>
          <cell r="DI82">
            <v>24</v>
          </cell>
          <cell r="DJ82" t="str">
            <v>36</v>
          </cell>
          <cell r="DK82">
            <v>1.0290999999999999</v>
          </cell>
          <cell r="DL82">
            <v>19346025.318061799</v>
          </cell>
          <cell r="DN82" t="str">
            <v>5 yr Olympic</v>
          </cell>
          <cell r="DO82">
            <v>19346025.318061799</v>
          </cell>
          <cell r="DV82" t="str">
            <v>Section IICombined4346524</v>
          </cell>
          <cell r="DW82" t="str">
            <v>Section IICombined201824</v>
          </cell>
          <cell r="DX82" t="str">
            <v>Section IICombined201824</v>
          </cell>
          <cell r="DY82" t="str">
            <v>SEC2</v>
          </cell>
          <cell r="DZ82" t="str">
            <v>CASE_INCRD_AMT_AND_PAID_DCC_AMT</v>
          </cell>
          <cell r="EA82">
            <v>43465</v>
          </cell>
          <cell r="EB82">
            <v>24</v>
          </cell>
          <cell r="EC82">
            <v>27453697.789999999</v>
          </cell>
          <cell r="EE82" t="str">
            <v>Section IICombined4310072-84</v>
          </cell>
          <cell r="EF82" t="str">
            <v>SEC2</v>
          </cell>
          <cell r="EG82" t="str">
            <v>CASE_INCRD_AMT_AND_PAID_DCC_AMT</v>
          </cell>
          <cell r="EH82">
            <v>43100</v>
          </cell>
          <cell r="EI82">
            <v>72</v>
          </cell>
          <cell r="EJ82">
            <v>84</v>
          </cell>
          <cell r="EK82">
            <v>1.0415000000000001</v>
          </cell>
          <cell r="EM82" t="str">
            <v>Section IICombinedAverage24-36</v>
          </cell>
          <cell r="EN82" t="str">
            <v>SEC2</v>
          </cell>
          <cell r="EO82" t="str">
            <v>CASE_INCRD_AMT_AND_PAID_DCC_AMT</v>
          </cell>
          <cell r="EP82" t="str">
            <v>Average</v>
          </cell>
          <cell r="EQ82">
            <v>24</v>
          </cell>
          <cell r="ER82">
            <v>36</v>
          </cell>
          <cell r="ES82">
            <v>1.4407000000000001</v>
          </cell>
          <cell r="EU82" t="str">
            <v>CrimeCCFrequency Per 10012Exponential RegressionCaseIncurred</v>
          </cell>
          <cell r="EV82" t="str">
            <v>CR</v>
          </cell>
          <cell r="EW82" t="str">
            <v>CC</v>
          </cell>
          <cell r="EX82" t="str">
            <v>Frequency Per 100</v>
          </cell>
          <cell r="EY82" t="str">
            <v>Exponential Regression</v>
          </cell>
          <cell r="EZ82" t="str">
            <v>CaseIncurred</v>
          </cell>
          <cell r="FA82">
            <v>12</v>
          </cell>
          <cell r="FB82">
            <v>-0.113</v>
          </cell>
          <cell r="FD82" t="str">
            <v/>
          </cell>
          <cell r="FO82" t="str">
            <v>All PerilsCC41730</v>
          </cell>
          <cell r="FP82" t="str">
            <v>FT_WH_OEC_CR_SEC2</v>
          </cell>
          <cell r="FQ82" t="str">
            <v>CC</v>
          </cell>
          <cell r="FR82">
            <v>41730</v>
          </cell>
          <cell r="FS82">
            <v>3.8048999999999999</v>
          </cell>
          <cell r="FT82">
            <v>9491.18</v>
          </cell>
          <cell r="FU82">
            <v>361.13</v>
          </cell>
          <cell r="FV82" t="str">
            <v>N</v>
          </cell>
          <cell r="FW82">
            <v>3.827</v>
          </cell>
          <cell r="FX82">
            <v>9585.58</v>
          </cell>
          <cell r="FY82">
            <v>366.84</v>
          </cell>
          <cell r="FZ82" t="str">
            <v>N</v>
          </cell>
          <cell r="GB82" t="str">
            <v>All Perils</v>
          </cell>
          <cell r="GR82" t="str">
            <v>All PerilsCC41821</v>
          </cell>
          <cell r="GS82" t="str">
            <v>ALL</v>
          </cell>
          <cell r="GT82" t="str">
            <v>CC</v>
          </cell>
          <cell r="GU82">
            <v>41821</v>
          </cell>
          <cell r="GV82">
            <v>12611148</v>
          </cell>
          <cell r="HH82" t="str">
            <v>All PerilsCAExponential RegressionIncurred48</v>
          </cell>
          <cell r="HI82" t="str">
            <v>ALL</v>
          </cell>
          <cell r="HJ82" t="str">
            <v>Non-Cat A&amp;O as % of Loss &amp; DCC</v>
          </cell>
          <cell r="HK82" t="str">
            <v>CA</v>
          </cell>
          <cell r="HL82" t="str">
            <v>Exponential Regression</v>
          </cell>
          <cell r="HM82" t="str">
            <v>Incurred</v>
          </cell>
          <cell r="HN82">
            <v>48</v>
          </cell>
          <cell r="HO82">
            <v>4.8000000000000001E-2</v>
          </cell>
          <cell r="HQ82" t="str">
            <v>All PerilsCC41944</v>
          </cell>
          <cell r="HR82" t="str">
            <v>ALL</v>
          </cell>
          <cell r="HS82" t="str">
            <v>CC</v>
          </cell>
          <cell r="HT82">
            <v>41944</v>
          </cell>
          <cell r="HU82">
            <v>0.19600000000000001</v>
          </cell>
          <cell r="HV82">
            <v>0.215</v>
          </cell>
          <cell r="HW82">
            <v>0.161</v>
          </cell>
          <cell r="HX82">
            <v>0.17699999999999999</v>
          </cell>
          <cell r="HY82">
            <v>943088977.98000002</v>
          </cell>
          <cell r="HZ82">
            <v>1018246672.2</v>
          </cell>
          <cell r="IA82">
            <v>1191897255.8</v>
          </cell>
          <cell r="IB82">
            <v>1290721922.02</v>
          </cell>
          <cell r="IC82">
            <v>8.6000000000000007E-2</v>
          </cell>
          <cell r="ID82">
            <v>9.2999999999999999E-2</v>
          </cell>
          <cell r="IZ82" t="str">
            <v>CC42736</v>
          </cell>
          <cell r="JA82" t="str">
            <v>CC</v>
          </cell>
          <cell r="JB82">
            <v>42736</v>
          </cell>
          <cell r="JC82">
            <v>3430658024.9699998</v>
          </cell>
          <cell r="JD82">
            <v>12571685</v>
          </cell>
          <cell r="JE82">
            <v>272.88768569766103</v>
          </cell>
          <cell r="JN82" t="str">
            <v>Fixed Expenses Earned PremiumCCExponential Regression84</v>
          </cell>
          <cell r="JO82" t="str">
            <v>Fixed Expenses Earned Premium</v>
          </cell>
          <cell r="JP82" t="str">
            <v>CC</v>
          </cell>
          <cell r="JQ82" t="str">
            <v>Exponential Regression</v>
          </cell>
          <cell r="JR82">
            <v>84</v>
          </cell>
          <cell r="JS82">
            <v>0.09</v>
          </cell>
          <cell r="JU82" t="str">
            <v>CA43922</v>
          </cell>
          <cell r="JV82" t="str">
            <v>CA</v>
          </cell>
          <cell r="JW82">
            <v>43922</v>
          </cell>
          <cell r="JX82">
            <v>0.114</v>
          </cell>
          <cell r="JY82">
            <v>2.5000000000000001E-2</v>
          </cell>
          <cell r="JZ82">
            <v>147948487.77000001</v>
          </cell>
          <cell r="KA82">
            <v>124429744.86</v>
          </cell>
          <cell r="KB82">
            <v>23518742.91</v>
          </cell>
          <cell r="KC82">
            <v>0.124</v>
          </cell>
          <cell r="KD82">
            <v>0.10400000000000001</v>
          </cell>
          <cell r="KE82">
            <v>0.02</v>
          </cell>
          <cell r="KF82">
            <v>128.155</v>
          </cell>
          <cell r="KG82">
            <v>107.783</v>
          </cell>
          <cell r="KH82">
            <v>20.372</v>
          </cell>
        </row>
        <row r="83">
          <cell r="AN83" t="str">
            <v/>
          </cell>
          <cell r="CC83" t="str">
            <v>All PerilsCred12Linear RegressionWritten</v>
          </cell>
          <cell r="CD83" t="str">
            <v>ALL_COVS</v>
          </cell>
          <cell r="CE83" t="str">
            <v>Cred</v>
          </cell>
          <cell r="CF83" t="str">
            <v>Linear Regression</v>
          </cell>
          <cell r="CG83" t="str">
            <v>Written</v>
          </cell>
          <cell r="CH83">
            <v>12</v>
          </cell>
          <cell r="CI83">
            <v>2.8000000000000001E-2</v>
          </cell>
          <cell r="CU83" t="str">
            <v>All PerilsCA42005</v>
          </cell>
          <cell r="CV83" t="str">
            <v>ALL</v>
          </cell>
          <cell r="CW83" t="str">
            <v>CA</v>
          </cell>
          <cell r="CX83">
            <v>42005</v>
          </cell>
          <cell r="CY83">
            <v>1332.59</v>
          </cell>
          <cell r="CZ83">
            <v>1356.38</v>
          </cell>
          <cell r="DB83" t="str">
            <v>Fire - TotalLoss and Paid DCCCombined44196120-Ult</v>
          </cell>
          <cell r="DC83" t="str">
            <v>Fire - TotalLoss and Paid DCCCombined2020</v>
          </cell>
          <cell r="DD83" t="str">
            <v>Fire - TotalCombined2020Ult</v>
          </cell>
          <cell r="DE83" t="str">
            <v>FT</v>
          </cell>
          <cell r="DF83" t="str">
            <v>Combined Incurred Loss and Paid DCC</v>
          </cell>
          <cell r="DG83" t="str">
            <v>Combined</v>
          </cell>
          <cell r="DH83">
            <v>44196</v>
          </cell>
          <cell r="DI83">
            <v>120</v>
          </cell>
          <cell r="DJ83" t="str">
            <v>Ult</v>
          </cell>
          <cell r="DK83">
            <v>1</v>
          </cell>
          <cell r="DL83">
            <v>181028380.93447229</v>
          </cell>
          <cell r="DN83" t="str">
            <v>Manual Entry</v>
          </cell>
          <cell r="DO83">
            <v>181028380.93447229</v>
          </cell>
          <cell r="DV83" t="str">
            <v>CrimeCombined4346512</v>
          </cell>
          <cell r="DW83" t="str">
            <v>CrimeCombined201812</v>
          </cell>
          <cell r="DX83" t="str">
            <v>CrimeCombined201812</v>
          </cell>
          <cell r="DY83" t="str">
            <v>CR</v>
          </cell>
          <cell r="DZ83" t="str">
            <v>CASE_INCRD_AMT_AND_PAID_DCC_AMT</v>
          </cell>
          <cell r="EA83">
            <v>43465</v>
          </cell>
          <cell r="EB83">
            <v>12</v>
          </cell>
          <cell r="EC83">
            <v>19165482.670000002</v>
          </cell>
          <cell r="EE83" t="str">
            <v>CrimeCombined4310012-24</v>
          </cell>
          <cell r="EF83" t="str">
            <v>CR</v>
          </cell>
          <cell r="EG83" t="str">
            <v>CASE_INCRD_AMT_AND_PAID_DCC_AMT</v>
          </cell>
          <cell r="EH83">
            <v>43100</v>
          </cell>
          <cell r="EI83">
            <v>12</v>
          </cell>
          <cell r="EJ83">
            <v>24</v>
          </cell>
          <cell r="EK83">
            <v>1.2361</v>
          </cell>
          <cell r="EM83" t="str">
            <v>Section IICombinedAverage36-48</v>
          </cell>
          <cell r="EN83" t="str">
            <v>SEC2</v>
          </cell>
          <cell r="EO83" t="str">
            <v>CASE_INCRD_AMT_AND_PAID_DCC_AMT</v>
          </cell>
          <cell r="EP83" t="str">
            <v>Average</v>
          </cell>
          <cell r="EQ83">
            <v>36</v>
          </cell>
          <cell r="ER83">
            <v>48</v>
          </cell>
          <cell r="ES83">
            <v>1.1986000000000001</v>
          </cell>
          <cell r="EU83" t="str">
            <v>CrimeCCPure Premium12Exponential RegressionCaseIncurred</v>
          </cell>
          <cell r="EV83" t="str">
            <v>CR</v>
          </cell>
          <cell r="EW83" t="str">
            <v>CC</v>
          </cell>
          <cell r="EX83" t="str">
            <v>Pure Premium</v>
          </cell>
          <cell r="EY83" t="str">
            <v>Exponential Regression</v>
          </cell>
          <cell r="EZ83" t="str">
            <v>CaseIncurred</v>
          </cell>
          <cell r="FA83">
            <v>12</v>
          </cell>
          <cell r="FB83">
            <v>0.04</v>
          </cell>
          <cell r="FD83" t="str">
            <v/>
          </cell>
          <cell r="FO83" t="str">
            <v>OECCC41730</v>
          </cell>
          <cell r="FP83" t="str">
            <v>OEC</v>
          </cell>
          <cell r="FQ83" t="str">
            <v>CC</v>
          </cell>
          <cell r="FR83">
            <v>41730</v>
          </cell>
          <cell r="FS83">
            <v>1.8090999999999999</v>
          </cell>
          <cell r="FT83">
            <v>7572.27</v>
          </cell>
          <cell r="FU83">
            <v>136.99</v>
          </cell>
          <cell r="FV83" t="str">
            <v>N</v>
          </cell>
          <cell r="FW83">
            <v>1.8385</v>
          </cell>
          <cell r="FX83">
            <v>7533.86</v>
          </cell>
          <cell r="FY83">
            <v>138.51</v>
          </cell>
          <cell r="FZ83" t="str">
            <v>N</v>
          </cell>
          <cell r="GB83" t="str">
            <v>All Perils</v>
          </cell>
          <cell r="GR83" t="str">
            <v>All PerilsCC43983</v>
          </cell>
          <cell r="GS83" t="str">
            <v>ALL</v>
          </cell>
          <cell r="GT83" t="str">
            <v>CC</v>
          </cell>
          <cell r="GU83">
            <v>43983</v>
          </cell>
          <cell r="GV83">
            <v>12820088</v>
          </cell>
          <cell r="HH83" t="str">
            <v>All PerilsCAExponential RegressionPaid48</v>
          </cell>
          <cell r="HI83" t="str">
            <v>ALL</v>
          </cell>
          <cell r="HJ83" t="str">
            <v>Non-Cat A&amp;O as % of Loss &amp; DCC</v>
          </cell>
          <cell r="HK83" t="str">
            <v>CA</v>
          </cell>
          <cell r="HL83" t="str">
            <v>Exponential Regression</v>
          </cell>
          <cell r="HM83" t="str">
            <v>Paid</v>
          </cell>
          <cell r="HN83">
            <v>48</v>
          </cell>
          <cell r="HO83">
            <v>7.8E-2</v>
          </cell>
          <cell r="HQ83" t="str">
            <v>All PerilsCC43497</v>
          </cell>
          <cell r="HR83" t="str">
            <v>ALL</v>
          </cell>
          <cell r="HS83" t="str">
            <v>CC</v>
          </cell>
          <cell r="HT83">
            <v>43497</v>
          </cell>
          <cell r="HU83">
            <v>0.14400000000000002</v>
          </cell>
          <cell r="HV83">
            <v>0.13300000000000001</v>
          </cell>
          <cell r="HW83">
            <v>0.111</v>
          </cell>
          <cell r="HX83">
            <v>0.10200000000000001</v>
          </cell>
          <cell r="HY83">
            <v>804455790.37</v>
          </cell>
          <cell r="HZ83">
            <v>758732805.57000005</v>
          </cell>
          <cell r="IA83">
            <v>1117617829.8499999</v>
          </cell>
          <cell r="IB83">
            <v>1047122235.47</v>
          </cell>
          <cell r="IC83">
            <v>7.5999999999999998E-2</v>
          </cell>
          <cell r="ID83">
            <v>7.1000000000000008E-2</v>
          </cell>
          <cell r="IZ83" t="str">
            <v>CA43252</v>
          </cell>
          <cell r="JA83" t="str">
            <v>CA</v>
          </cell>
          <cell r="JB83">
            <v>43252</v>
          </cell>
          <cell r="JC83">
            <v>499221502.25999999</v>
          </cell>
          <cell r="JD83">
            <v>1134941</v>
          </cell>
          <cell r="JE83">
            <v>439.86559852891031</v>
          </cell>
          <cell r="JN83" t="str">
            <v>Fixed ExpensesCCExponential Regression84</v>
          </cell>
          <cell r="JO83" t="str">
            <v>Fixed Expenses</v>
          </cell>
          <cell r="JP83" t="str">
            <v>CC</v>
          </cell>
          <cell r="JQ83" t="str">
            <v>Exponential Regression</v>
          </cell>
          <cell r="JR83">
            <v>84</v>
          </cell>
          <cell r="JS83">
            <v>138.65</v>
          </cell>
          <cell r="JU83" t="str">
            <v>CC44409</v>
          </cell>
          <cell r="JV83" t="str">
            <v>CC</v>
          </cell>
          <cell r="JW83">
            <v>44409</v>
          </cell>
          <cell r="JX83">
            <v>0.11600000000000001</v>
          </cell>
          <cell r="JY83">
            <v>2.3E-2</v>
          </cell>
          <cell r="JZ83">
            <v>1809004626.5999999</v>
          </cell>
          <cell r="KA83">
            <v>1470824232.3499999</v>
          </cell>
          <cell r="KB83">
            <v>338180394.25</v>
          </cell>
          <cell r="KC83">
            <v>0.11</v>
          </cell>
          <cell r="KD83">
            <v>8.8999999999999996E-2</v>
          </cell>
          <cell r="KE83">
            <v>0.02</v>
          </cell>
          <cell r="KF83">
            <v>135.82599999999999</v>
          </cell>
          <cell r="KG83">
            <v>110.434</v>
          </cell>
          <cell r="KH83">
            <v>25.392000000000003</v>
          </cell>
        </row>
        <row r="84">
          <cell r="AN84" t="str">
            <v/>
          </cell>
          <cell r="CC84" t="str">
            <v>All PerilsCred24Linear RegressionEarned</v>
          </cell>
          <cell r="CD84" t="str">
            <v>ALL_COVS</v>
          </cell>
          <cell r="CE84" t="str">
            <v>Cred</v>
          </cell>
          <cell r="CF84" t="str">
            <v>Linear Regression</v>
          </cell>
          <cell r="CG84" t="str">
            <v>Earned</v>
          </cell>
          <cell r="CH84">
            <v>24</v>
          </cell>
          <cell r="CI84">
            <v>7.0999999999999994E-2</v>
          </cell>
          <cell r="CU84" t="str">
            <v>All PerilsCA42217</v>
          </cell>
          <cell r="CV84" t="str">
            <v>ALL</v>
          </cell>
          <cell r="CW84" t="str">
            <v>CA</v>
          </cell>
          <cell r="CX84">
            <v>42217</v>
          </cell>
          <cell r="CY84">
            <v>1368.18</v>
          </cell>
          <cell r="CZ84">
            <v>1414.67</v>
          </cell>
          <cell r="DB84" t="str">
            <v>CrimeLoss and Paid DCCCombined4346596-108</v>
          </cell>
          <cell r="DC84" t="str">
            <v>CrimeLoss and Paid DCCCombined2018</v>
          </cell>
          <cell r="DD84" t="str">
            <v>CrimeCombined2018108</v>
          </cell>
          <cell r="DE84" t="str">
            <v>CR</v>
          </cell>
          <cell r="DF84" t="str">
            <v>Combined Incurred Loss and Paid DCC</v>
          </cell>
          <cell r="DG84" t="str">
            <v>Combined</v>
          </cell>
          <cell r="DH84">
            <v>43465</v>
          </cell>
          <cell r="DI84">
            <v>96</v>
          </cell>
          <cell r="DJ84" t="str">
            <v>108</v>
          </cell>
          <cell r="DK84">
            <v>1</v>
          </cell>
          <cell r="DL84">
            <v>26336674.329999998</v>
          </cell>
          <cell r="DN84" t="str">
            <v>5 yr Olympic</v>
          </cell>
          <cell r="DO84">
            <v>26336674.329999998</v>
          </cell>
          <cell r="DV84" t="str">
            <v>CrimeCombined4346524</v>
          </cell>
          <cell r="DW84" t="str">
            <v>CrimeCombined201824</v>
          </cell>
          <cell r="DX84" t="str">
            <v>CrimeCombined201824</v>
          </cell>
          <cell r="DY84" t="str">
            <v>CR</v>
          </cell>
          <cell r="DZ84" t="str">
            <v>CASE_INCRD_AMT_AND_PAID_DCC_AMT</v>
          </cell>
          <cell r="EA84">
            <v>43465</v>
          </cell>
          <cell r="EB84">
            <v>24</v>
          </cell>
          <cell r="EC84">
            <v>24658780.739999998</v>
          </cell>
          <cell r="EE84" t="str">
            <v>CrimeCombined4310024-36</v>
          </cell>
          <cell r="EF84" t="str">
            <v>CR</v>
          </cell>
          <cell r="EG84" t="str">
            <v>CASE_INCRD_AMT_AND_PAID_DCC_AMT</v>
          </cell>
          <cell r="EH84">
            <v>43100</v>
          </cell>
          <cell r="EI84">
            <v>24</v>
          </cell>
          <cell r="EJ84">
            <v>36</v>
          </cell>
          <cell r="EK84">
            <v>1.1117999999999999</v>
          </cell>
          <cell r="EM84" t="str">
            <v>Section IICombinedAverage48-60</v>
          </cell>
          <cell r="EN84" t="str">
            <v>SEC2</v>
          </cell>
          <cell r="EO84" t="str">
            <v>CASE_INCRD_AMT_AND_PAID_DCC_AMT</v>
          </cell>
          <cell r="EP84" t="str">
            <v>Average</v>
          </cell>
          <cell r="EQ84">
            <v>48</v>
          </cell>
          <cell r="ER84">
            <v>60</v>
          </cell>
          <cell r="ES84">
            <v>1.107</v>
          </cell>
          <cell r="EU84" t="str">
            <v>CrimeCCSeverity12Exponential RegressionCaseIncurred</v>
          </cell>
          <cell r="EV84" t="str">
            <v>CR</v>
          </cell>
          <cell r="EW84" t="str">
            <v>CC</v>
          </cell>
          <cell r="EX84" t="str">
            <v>Severity</v>
          </cell>
          <cell r="EY84" t="str">
            <v>Exponential Regression</v>
          </cell>
          <cell r="EZ84" t="str">
            <v>CaseIncurred</v>
          </cell>
          <cell r="FA84">
            <v>12</v>
          </cell>
          <cell r="FB84">
            <v>0.17199999999999999</v>
          </cell>
          <cell r="FD84" t="str">
            <v/>
          </cell>
          <cell r="FO84" t="str">
            <v>Section IICC41730</v>
          </cell>
          <cell r="FP84" t="str">
            <v>SEC2</v>
          </cell>
          <cell r="FQ84" t="str">
            <v>CC</v>
          </cell>
          <cell r="FR84">
            <v>41730</v>
          </cell>
          <cell r="FS84">
            <v>0.1646</v>
          </cell>
          <cell r="FT84">
            <v>14538.27</v>
          </cell>
          <cell r="FU84">
            <v>23.93</v>
          </cell>
          <cell r="FV84" t="str">
            <v>N</v>
          </cell>
          <cell r="FW84">
            <v>0.1608</v>
          </cell>
          <cell r="FX84">
            <v>14863.18</v>
          </cell>
          <cell r="FY84">
            <v>23.9</v>
          </cell>
          <cell r="FZ84" t="str">
            <v>N</v>
          </cell>
          <cell r="GB84" t="str">
            <v>All Perils</v>
          </cell>
          <cell r="GR84" t="str">
            <v>All PerilsCC42461</v>
          </cell>
          <cell r="GS84" t="str">
            <v>ALL</v>
          </cell>
          <cell r="GT84" t="str">
            <v>CC</v>
          </cell>
          <cell r="GU84">
            <v>42461</v>
          </cell>
          <cell r="GV84">
            <v>12564356</v>
          </cell>
          <cell r="HH84" t="str">
            <v>All PerilsCAExponential RegressionCaseIncurred60</v>
          </cell>
          <cell r="HI84" t="str">
            <v>ALL</v>
          </cell>
          <cell r="HJ84" t="str">
            <v>Non-Cat A&amp;O as % of Loss &amp; DCC</v>
          </cell>
          <cell r="HK84" t="str">
            <v>CA</v>
          </cell>
          <cell r="HL84" t="str">
            <v>Exponential Regression</v>
          </cell>
          <cell r="HM84" t="str">
            <v>CaseIncurred</v>
          </cell>
          <cell r="HN84">
            <v>60</v>
          </cell>
          <cell r="HO84">
            <v>6.2E-2</v>
          </cell>
          <cell r="HQ84" t="str">
            <v>All PerilsCA44562</v>
          </cell>
          <cell r="HR84" t="str">
            <v>ALL</v>
          </cell>
          <cell r="HS84" t="str">
            <v>CA</v>
          </cell>
          <cell r="HT84">
            <v>44562</v>
          </cell>
          <cell r="HU84">
            <v>0.10200000000000001</v>
          </cell>
          <cell r="HV84">
            <v>9.9000000000000005E-2</v>
          </cell>
          <cell r="HW84">
            <v>0.12000000000000001</v>
          </cell>
          <cell r="HX84">
            <v>7.6999999999999999E-2</v>
          </cell>
          <cell r="HY84">
            <v>67766889.959999993</v>
          </cell>
          <cell r="HZ84">
            <v>68712274.719999999</v>
          </cell>
          <cell r="IA84">
            <v>80734739.989999995</v>
          </cell>
          <cell r="IB84">
            <v>52856731.75</v>
          </cell>
          <cell r="IC84">
            <v>5.2000000000000005E-2</v>
          </cell>
          <cell r="ID84">
            <v>3.4000000000000002E-2</v>
          </cell>
          <cell r="IZ84" t="str">
            <v>CA43770</v>
          </cell>
          <cell r="JA84" t="str">
            <v>CA</v>
          </cell>
          <cell r="JB84">
            <v>43770</v>
          </cell>
          <cell r="JC84">
            <v>542597735.32000005</v>
          </cell>
          <cell r="JD84">
            <v>1136873</v>
          </cell>
          <cell r="JE84">
            <v>477.27207464686035</v>
          </cell>
          <cell r="JN84" t="str">
            <v>Fixed Expense DollarsCCExponential Regression84</v>
          </cell>
          <cell r="JO84" t="str">
            <v>Fixed Expense Dollars</v>
          </cell>
          <cell r="JP84" t="str">
            <v>CC</v>
          </cell>
          <cell r="JQ84" t="str">
            <v>Exponential Regression</v>
          </cell>
          <cell r="JR84">
            <v>84</v>
          </cell>
          <cell r="JS84">
            <v>2022492971.74</v>
          </cell>
          <cell r="JU84" t="str">
            <v>CC42125</v>
          </cell>
          <cell r="JV84" t="str">
            <v>CC</v>
          </cell>
          <cell r="JW84">
            <v>42125</v>
          </cell>
          <cell r="JX84">
            <v>0.122</v>
          </cell>
          <cell r="JY84">
            <v>2.3E-2</v>
          </cell>
          <cell r="JZ84">
            <v>1573938229.3699999</v>
          </cell>
          <cell r="KA84">
            <v>1260024738.8099999</v>
          </cell>
          <cell r="KB84">
            <v>313913490.56</v>
          </cell>
          <cell r="KC84">
            <v>0.112</v>
          </cell>
          <cell r="KD84">
            <v>0.09</v>
          </cell>
          <cell r="KE84">
            <v>2.1999999999999999E-2</v>
          </cell>
          <cell r="KF84">
            <v>125.18</v>
          </cell>
          <cell r="KG84">
            <v>100.21400000000001</v>
          </cell>
          <cell r="KH84">
            <v>24.966000000000001</v>
          </cell>
        </row>
        <row r="85">
          <cell r="AN85" t="str">
            <v/>
          </cell>
          <cell r="CC85" t="str">
            <v>All PerilsCred24Linear RegressionWritten</v>
          </cell>
          <cell r="CD85" t="str">
            <v>ALL_COVS</v>
          </cell>
          <cell r="CE85" t="str">
            <v>Cred</v>
          </cell>
          <cell r="CF85" t="str">
            <v>Linear Regression</v>
          </cell>
          <cell r="CG85" t="str">
            <v>Written</v>
          </cell>
          <cell r="CH85">
            <v>24</v>
          </cell>
          <cell r="CI85">
            <v>0.05</v>
          </cell>
          <cell r="CU85" t="str">
            <v>All PerilsCC44593</v>
          </cell>
          <cell r="CV85" t="str">
            <v>ALL</v>
          </cell>
          <cell r="CW85" t="str">
            <v>CC</v>
          </cell>
          <cell r="CX85">
            <v>44593</v>
          </cell>
          <cell r="CY85">
            <v>1580.73</v>
          </cell>
          <cell r="CZ85">
            <v>1640.23</v>
          </cell>
          <cell r="DB85" t="str">
            <v>Wind/HailLoss and Paid DCCCombined4492636-48</v>
          </cell>
          <cell r="DC85" t="str">
            <v>Wind/HailLoss and Paid DCCCombined2022</v>
          </cell>
          <cell r="DD85" t="str">
            <v>Wind/HailCombined202248</v>
          </cell>
          <cell r="DE85" t="str">
            <v>WH</v>
          </cell>
          <cell r="DF85" t="str">
            <v>Combined Incurred Loss and Paid DCC</v>
          </cell>
          <cell r="DG85" t="str">
            <v>Combined</v>
          </cell>
          <cell r="DH85">
            <v>44926</v>
          </cell>
          <cell r="DI85">
            <v>36</v>
          </cell>
          <cell r="DJ85" t="str">
            <v>48</v>
          </cell>
          <cell r="DK85">
            <v>1.0027999999999999</v>
          </cell>
          <cell r="DL85">
            <v>19346025.318061799</v>
          </cell>
          <cell r="DN85" t="str">
            <v>5 yr Olympic</v>
          </cell>
          <cell r="DO85">
            <v>19346025.318061799</v>
          </cell>
          <cell r="DV85" t="str">
            <v>CrimeCombined4346536</v>
          </cell>
          <cell r="DW85" t="str">
            <v>CrimeCombined201836</v>
          </cell>
          <cell r="DX85" t="str">
            <v>CrimeCombined201836</v>
          </cell>
          <cell r="DY85" t="str">
            <v>CR</v>
          </cell>
          <cell r="DZ85" t="str">
            <v>CASE_INCRD_AMT_AND_PAID_DCC_AMT</v>
          </cell>
          <cell r="EA85">
            <v>43465</v>
          </cell>
          <cell r="EB85">
            <v>36</v>
          </cell>
          <cell r="EC85">
            <v>26199282.079999998</v>
          </cell>
          <cell r="EE85" t="str">
            <v>CrimeCombined4310036-48</v>
          </cell>
          <cell r="EF85" t="str">
            <v>CR</v>
          </cell>
          <cell r="EG85" t="str">
            <v>CASE_INCRD_AMT_AND_PAID_DCC_AMT</v>
          </cell>
          <cell r="EH85">
            <v>43100</v>
          </cell>
          <cell r="EI85">
            <v>36</v>
          </cell>
          <cell r="EJ85">
            <v>48</v>
          </cell>
          <cell r="EK85">
            <v>1.0125999999999999</v>
          </cell>
          <cell r="EM85" t="str">
            <v>Section IICombinedAverage60-72</v>
          </cell>
          <cell r="EN85" t="str">
            <v>SEC2</v>
          </cell>
          <cell r="EO85" t="str">
            <v>CASE_INCRD_AMT_AND_PAID_DCC_AMT</v>
          </cell>
          <cell r="EP85" t="str">
            <v>Average</v>
          </cell>
          <cell r="EQ85">
            <v>60</v>
          </cell>
          <cell r="ER85">
            <v>72</v>
          </cell>
          <cell r="ES85">
            <v>1.0448</v>
          </cell>
          <cell r="EU85" t="str">
            <v>CrimeCCFrequency Per 10012Exponential RegressionPaid</v>
          </cell>
          <cell r="EV85" t="str">
            <v>CR</v>
          </cell>
          <cell r="EW85" t="str">
            <v>CC</v>
          </cell>
          <cell r="EX85" t="str">
            <v>Frequency Per 100</v>
          </cell>
          <cell r="EY85" t="str">
            <v>Exponential Regression</v>
          </cell>
          <cell r="EZ85" t="str">
            <v>Paid</v>
          </cell>
          <cell r="FA85">
            <v>12</v>
          </cell>
          <cell r="FB85">
            <v>-0.157</v>
          </cell>
          <cell r="FD85" t="str">
            <v/>
          </cell>
          <cell r="FO85" t="str">
            <v>Wind/HailCC41730</v>
          </cell>
          <cell r="FP85" t="str">
            <v>WH</v>
          </cell>
          <cell r="FQ85" t="str">
            <v>CC</v>
          </cell>
          <cell r="FR85">
            <v>41730</v>
          </cell>
          <cell r="FS85">
            <v>0.82210000000000005</v>
          </cell>
          <cell r="FT85">
            <v>6191.46</v>
          </cell>
          <cell r="FU85">
            <v>50.9</v>
          </cell>
          <cell r="FV85" t="str">
            <v>N</v>
          </cell>
          <cell r="FW85">
            <v>0.83140000000000003</v>
          </cell>
          <cell r="FX85">
            <v>6169.11</v>
          </cell>
          <cell r="FY85">
            <v>51.29</v>
          </cell>
          <cell r="FZ85" t="str">
            <v>N</v>
          </cell>
          <cell r="GB85" t="str">
            <v>All Perils</v>
          </cell>
          <cell r="GR85" t="str">
            <v>All PerilsCC42767</v>
          </cell>
          <cell r="GS85" t="str">
            <v>ALL</v>
          </cell>
          <cell r="GT85" t="str">
            <v>CC</v>
          </cell>
          <cell r="GU85">
            <v>42767</v>
          </cell>
          <cell r="GV85">
            <v>12600953</v>
          </cell>
          <cell r="HH85" t="str">
            <v>All PerilsCAExponential RegressionIncurred60</v>
          </cell>
          <cell r="HI85" t="str">
            <v>ALL</v>
          </cell>
          <cell r="HJ85" t="str">
            <v>Non-Cat A&amp;O as % of Loss &amp; DCC</v>
          </cell>
          <cell r="HK85" t="str">
            <v>CA</v>
          </cell>
          <cell r="HL85" t="str">
            <v>Exponential Regression</v>
          </cell>
          <cell r="HM85" t="str">
            <v>Incurred</v>
          </cell>
          <cell r="HN85">
            <v>60</v>
          </cell>
          <cell r="HO85">
            <v>0.06</v>
          </cell>
          <cell r="HQ85" t="str">
            <v>All PerilsCA41821</v>
          </cell>
          <cell r="HR85" t="str">
            <v>ALL</v>
          </cell>
          <cell r="HS85" t="str">
            <v>CA</v>
          </cell>
          <cell r="HT85">
            <v>41821</v>
          </cell>
          <cell r="HU85">
            <v>0.17200000000000001</v>
          </cell>
          <cell r="HV85">
            <v>0.192</v>
          </cell>
          <cell r="HW85">
            <v>0.17200000000000001</v>
          </cell>
          <cell r="HX85">
            <v>0.192</v>
          </cell>
          <cell r="HY85">
            <v>72217337.620000005</v>
          </cell>
          <cell r="HZ85">
            <v>76895858.799999997</v>
          </cell>
          <cell r="IA85">
            <v>74720203.120000005</v>
          </cell>
          <cell r="IB85">
            <v>79764245.299999997</v>
          </cell>
          <cell r="IC85">
            <v>7.0000000000000007E-2</v>
          </cell>
          <cell r="ID85">
            <v>7.3999999999999996E-2</v>
          </cell>
          <cell r="IZ85" t="str">
            <v>CA42036</v>
          </cell>
          <cell r="JA85" t="str">
            <v>CA</v>
          </cell>
          <cell r="JB85">
            <v>42036</v>
          </cell>
          <cell r="JC85">
            <v>435780734.88999999</v>
          </cell>
          <cell r="JD85">
            <v>1112725</v>
          </cell>
          <cell r="JE85">
            <v>391.63381328720033</v>
          </cell>
          <cell r="JN85" t="str">
            <v>TaxesCCExponential Regression84</v>
          </cell>
          <cell r="JO85" t="str">
            <v>Taxes</v>
          </cell>
          <cell r="JP85" t="str">
            <v>CC</v>
          </cell>
          <cell r="JQ85" t="str">
            <v>Exponential Regression</v>
          </cell>
          <cell r="JR85">
            <v>84</v>
          </cell>
          <cell r="JS85">
            <v>2.3E-2</v>
          </cell>
          <cell r="JU85" t="str">
            <v>CC43800</v>
          </cell>
          <cell r="JV85" t="str">
            <v>CC</v>
          </cell>
          <cell r="JW85">
            <v>43800</v>
          </cell>
          <cell r="JX85">
            <v>0.115</v>
          </cell>
          <cell r="JY85">
            <v>2.5000000000000001E-2</v>
          </cell>
          <cell r="JZ85">
            <v>1580537164.0999999</v>
          </cell>
          <cell r="KA85">
            <v>1282563684.28</v>
          </cell>
          <cell r="KB85">
            <v>297973479.81999999</v>
          </cell>
          <cell r="KC85">
            <v>0.10400000000000001</v>
          </cell>
          <cell r="KD85">
            <v>8.5000000000000006E-2</v>
          </cell>
          <cell r="KE85">
            <v>0.02</v>
          </cell>
          <cell r="KF85">
            <v>124.599</v>
          </cell>
          <cell r="KG85">
            <v>101.10900000000001</v>
          </cell>
          <cell r="KH85">
            <v>23.490000000000002</v>
          </cell>
        </row>
        <row r="86">
          <cell r="AN86" t="str">
            <v/>
          </cell>
          <cell r="CC86" t="str">
            <v>All PerilsCred36Linear RegressionEarned</v>
          </cell>
          <cell r="CD86" t="str">
            <v>ALL_COVS</v>
          </cell>
          <cell r="CE86" t="str">
            <v>Cred</v>
          </cell>
          <cell r="CF86" t="str">
            <v>Linear Regression</v>
          </cell>
          <cell r="CG86" t="str">
            <v>Earned</v>
          </cell>
          <cell r="CH86">
            <v>36</v>
          </cell>
          <cell r="CI86">
            <v>7.4999999999999997E-2</v>
          </cell>
          <cell r="CU86" t="str">
            <v>All PerilsCA42430</v>
          </cell>
          <cell r="CV86" t="str">
            <v>ALL</v>
          </cell>
          <cell r="CW86" t="str">
            <v>CA</v>
          </cell>
          <cell r="CX86">
            <v>42430</v>
          </cell>
          <cell r="CY86">
            <v>1419.72</v>
          </cell>
          <cell r="CZ86">
            <v>1445.38</v>
          </cell>
          <cell r="DB86" t="str">
            <v>Fire - TotalLoss and Paid DCCCombined4456136-48</v>
          </cell>
          <cell r="DC86" t="str">
            <v>Fire - TotalLoss and Paid DCCCombined2021</v>
          </cell>
          <cell r="DD86" t="str">
            <v>Fire - TotalCombined202148</v>
          </cell>
          <cell r="DE86" t="str">
            <v>FT</v>
          </cell>
          <cell r="DF86" t="str">
            <v>Combined Incurred Loss and Paid DCC</v>
          </cell>
          <cell r="DG86" t="str">
            <v>Combined</v>
          </cell>
          <cell r="DH86">
            <v>44561</v>
          </cell>
          <cell r="DI86">
            <v>36</v>
          </cell>
          <cell r="DJ86" t="str">
            <v>48</v>
          </cell>
          <cell r="DK86">
            <v>1.0053000000000001</v>
          </cell>
          <cell r="DL86">
            <v>196061113.82820949</v>
          </cell>
          <cell r="DN86" t="str">
            <v>5 yr Olympic</v>
          </cell>
          <cell r="DO86">
            <v>196061113.82820949</v>
          </cell>
          <cell r="DV86" t="str">
            <v>CrimeCombined4346548</v>
          </cell>
          <cell r="DW86" t="str">
            <v>CrimeCombined201848</v>
          </cell>
          <cell r="DX86" t="str">
            <v>CrimeCombined201848</v>
          </cell>
          <cell r="DY86" t="str">
            <v>CR</v>
          </cell>
          <cell r="DZ86" t="str">
            <v>CASE_INCRD_AMT_AND_PAID_DCC_AMT</v>
          </cell>
          <cell r="EA86">
            <v>43465</v>
          </cell>
          <cell r="EB86">
            <v>48</v>
          </cell>
          <cell r="EC86">
            <v>26068882.91</v>
          </cell>
          <cell r="EE86" t="str">
            <v>CrimeCombined4310048-60</v>
          </cell>
          <cell r="EF86" t="str">
            <v>CR</v>
          </cell>
          <cell r="EG86" t="str">
            <v>CASE_INCRD_AMT_AND_PAID_DCC_AMT</v>
          </cell>
          <cell r="EH86">
            <v>43100</v>
          </cell>
          <cell r="EI86">
            <v>48</v>
          </cell>
          <cell r="EJ86">
            <v>60</v>
          </cell>
          <cell r="EK86">
            <v>1.0009999999999999</v>
          </cell>
          <cell r="EM86" t="str">
            <v>Section IICombinedAverage72-84</v>
          </cell>
          <cell r="EN86" t="str">
            <v>SEC2</v>
          </cell>
          <cell r="EO86" t="str">
            <v>CASE_INCRD_AMT_AND_PAID_DCC_AMT</v>
          </cell>
          <cell r="EP86" t="str">
            <v>Average</v>
          </cell>
          <cell r="EQ86">
            <v>72</v>
          </cell>
          <cell r="ER86">
            <v>84</v>
          </cell>
          <cell r="ES86">
            <v>1.0214000000000001</v>
          </cell>
          <cell r="EU86" t="str">
            <v>CrimeCCPure Premium12Exponential RegressionPaid</v>
          </cell>
          <cell r="EV86" t="str">
            <v>CR</v>
          </cell>
          <cell r="EW86" t="str">
            <v>CC</v>
          </cell>
          <cell r="EX86" t="str">
            <v>Pure Premium</v>
          </cell>
          <cell r="EY86" t="str">
            <v>Exponential Regression</v>
          </cell>
          <cell r="EZ86" t="str">
            <v>Paid</v>
          </cell>
          <cell r="FA86">
            <v>12</v>
          </cell>
          <cell r="FB86">
            <v>2.1000000000000001E-2</v>
          </cell>
          <cell r="FD86" t="str">
            <v/>
          </cell>
          <cell r="FO86" t="str">
            <v>CrimeCC44136</v>
          </cell>
          <cell r="FP86" t="str">
            <v>CR</v>
          </cell>
          <cell r="FQ86" t="str">
            <v>CC</v>
          </cell>
          <cell r="FR86">
            <v>44136</v>
          </cell>
          <cell r="FS86">
            <v>0.15190000000000001</v>
          </cell>
          <cell r="FT86">
            <v>4437.13</v>
          </cell>
          <cell r="FU86">
            <v>6.74</v>
          </cell>
          <cell r="FV86" t="str">
            <v>N</v>
          </cell>
          <cell r="FW86">
            <v>0.15240000000000001</v>
          </cell>
          <cell r="FX86">
            <v>4422.57</v>
          </cell>
          <cell r="FY86">
            <v>6.74</v>
          </cell>
          <cell r="FZ86" t="str">
            <v>N</v>
          </cell>
          <cell r="GB86" t="str">
            <v>All Perils</v>
          </cell>
          <cell r="GR86" t="str">
            <v>All PerilsCA43132</v>
          </cell>
          <cell r="GS86" t="str">
            <v>ALL</v>
          </cell>
          <cell r="GT86" t="str">
            <v>CA</v>
          </cell>
          <cell r="GU86">
            <v>43132</v>
          </cell>
          <cell r="GV86">
            <v>1136924</v>
          </cell>
          <cell r="HH86" t="str">
            <v>All PerilsCAExponential RegressionPaid60</v>
          </cell>
          <cell r="HI86" t="str">
            <v>ALL</v>
          </cell>
          <cell r="HJ86" t="str">
            <v>Non-Cat A&amp;O as % of Loss &amp; DCC</v>
          </cell>
          <cell r="HK86" t="str">
            <v>CA</v>
          </cell>
          <cell r="HL86" t="str">
            <v>Exponential Regression</v>
          </cell>
          <cell r="HM86" t="str">
            <v>Paid</v>
          </cell>
          <cell r="HN86">
            <v>60</v>
          </cell>
          <cell r="HO86">
            <v>7.6999999999999999E-2</v>
          </cell>
          <cell r="HQ86" t="str">
            <v>All PerilsCA43405</v>
          </cell>
          <cell r="HR86" t="str">
            <v>ALL</v>
          </cell>
          <cell r="HS86" t="str">
            <v>CA</v>
          </cell>
          <cell r="HT86">
            <v>43405</v>
          </cell>
          <cell r="HU86">
            <v>9.2999999999999999E-2</v>
          </cell>
          <cell r="HV86">
            <v>8.7000000000000008E-2</v>
          </cell>
          <cell r="HW86">
            <v>3.6000000000000004E-2</v>
          </cell>
          <cell r="HX86">
            <v>6.0000000000000001E-3</v>
          </cell>
          <cell r="HY86">
            <v>47258312.07</v>
          </cell>
          <cell r="HZ86">
            <v>46340315.25</v>
          </cell>
          <cell r="IA86">
            <v>80122318.939999998</v>
          </cell>
          <cell r="IB86">
            <v>13714370.119999999</v>
          </cell>
          <cell r="IC86">
            <v>7.6999999999999999E-2</v>
          </cell>
          <cell r="ID86">
            <v>1.3000000000000001E-2</v>
          </cell>
          <cell r="IZ86" t="str">
            <v>CC42826</v>
          </cell>
          <cell r="JA86" t="str">
            <v>CC</v>
          </cell>
          <cell r="JB86">
            <v>42826</v>
          </cell>
          <cell r="JC86">
            <v>3449272232.4099998</v>
          </cell>
          <cell r="JD86">
            <v>12581869</v>
          </cell>
          <cell r="JE86">
            <v>274.14625223088876</v>
          </cell>
          <cell r="JN86" t="str">
            <v>CommissionsCCExponential Regression108</v>
          </cell>
          <cell r="JO86" t="str">
            <v>Commissions</v>
          </cell>
          <cell r="JP86" t="str">
            <v>CC</v>
          </cell>
          <cell r="JQ86" t="str">
            <v>Exponential Regression</v>
          </cell>
          <cell r="JR86">
            <v>108</v>
          </cell>
          <cell r="JS86">
            <v>0.11</v>
          </cell>
          <cell r="JU86" t="str">
            <v>CA44317</v>
          </cell>
          <cell r="JV86" t="str">
            <v>CA</v>
          </cell>
          <cell r="JW86">
            <v>44317</v>
          </cell>
          <cell r="JX86">
            <v>0.11600000000000001</v>
          </cell>
          <cell r="JY86">
            <v>2.5000000000000001E-2</v>
          </cell>
          <cell r="JZ86">
            <v>171112127.69</v>
          </cell>
          <cell r="KA86">
            <v>143798929.59999999</v>
          </cell>
          <cell r="KB86">
            <v>27313198.09</v>
          </cell>
          <cell r="KC86">
            <v>0.128</v>
          </cell>
          <cell r="KD86">
            <v>0.107</v>
          </cell>
          <cell r="KE86">
            <v>0.02</v>
          </cell>
          <cell r="KF86">
            <v>144.00300000000001</v>
          </cell>
          <cell r="KG86">
            <v>121.01700000000001</v>
          </cell>
          <cell r="KH86">
            <v>22.986000000000001</v>
          </cell>
        </row>
        <row r="87">
          <cell r="AN87" t="str">
            <v/>
          </cell>
          <cell r="CC87" t="str">
            <v>All PerilsCred36Linear RegressionWritten</v>
          </cell>
          <cell r="CD87" t="str">
            <v>ALL_COVS</v>
          </cell>
          <cell r="CE87" t="str">
            <v>Cred</v>
          </cell>
          <cell r="CF87" t="str">
            <v>Linear Regression</v>
          </cell>
          <cell r="CG87" t="str">
            <v>Written</v>
          </cell>
          <cell r="CH87">
            <v>36</v>
          </cell>
          <cell r="CI87">
            <v>6.6000000000000003E-2</v>
          </cell>
          <cell r="CU87" t="str">
            <v>All PerilsCC42856</v>
          </cell>
          <cell r="CV87" t="str">
            <v>ALL</v>
          </cell>
          <cell r="CW87" t="str">
            <v>CC</v>
          </cell>
          <cell r="CX87">
            <v>42856</v>
          </cell>
          <cell r="CY87">
            <v>1371.11</v>
          </cell>
          <cell r="CZ87">
            <v>1375.57</v>
          </cell>
          <cell r="DB87" t="str">
            <v>CrimeLoss and Paid DCCCombined43465108-120</v>
          </cell>
          <cell r="DC87" t="str">
            <v>CrimeLoss and Paid DCCCombined2018</v>
          </cell>
          <cell r="DD87" t="str">
            <v>CrimeCombined2018120</v>
          </cell>
          <cell r="DE87" t="str">
            <v>CR</v>
          </cell>
          <cell r="DF87" t="str">
            <v>Combined Incurred Loss and Paid DCC</v>
          </cell>
          <cell r="DG87" t="str">
            <v>Combined</v>
          </cell>
          <cell r="DH87">
            <v>43465</v>
          </cell>
          <cell r="DI87">
            <v>108</v>
          </cell>
          <cell r="DJ87" t="str">
            <v>120</v>
          </cell>
          <cell r="DK87">
            <v>1</v>
          </cell>
          <cell r="DL87">
            <v>26336674.329999998</v>
          </cell>
          <cell r="DN87" t="str">
            <v>5 yr Olympic</v>
          </cell>
          <cell r="DO87">
            <v>26336674.329999998</v>
          </cell>
          <cell r="DV87" t="str">
            <v>CrimeCombined4346560</v>
          </cell>
          <cell r="DW87" t="str">
            <v>CrimeCombined201860</v>
          </cell>
          <cell r="DX87" t="str">
            <v>CrimeCombined201860</v>
          </cell>
          <cell r="DY87" t="str">
            <v>CR</v>
          </cell>
          <cell r="DZ87" t="str">
            <v>CASE_INCRD_AMT_AND_PAID_DCC_AMT</v>
          </cell>
          <cell r="EA87">
            <v>43465</v>
          </cell>
          <cell r="EB87">
            <v>60</v>
          </cell>
          <cell r="EC87">
            <v>26113608.960000001</v>
          </cell>
          <cell r="EE87" t="str">
            <v>CrimeCombined4310060-72</v>
          </cell>
          <cell r="EF87" t="str">
            <v>CR</v>
          </cell>
          <cell r="EG87" t="str">
            <v>CASE_INCRD_AMT_AND_PAID_DCC_AMT</v>
          </cell>
          <cell r="EH87">
            <v>43100</v>
          </cell>
          <cell r="EI87">
            <v>60</v>
          </cell>
          <cell r="EJ87">
            <v>72</v>
          </cell>
          <cell r="EK87">
            <v>1.0009999999999999</v>
          </cell>
          <cell r="EM87" t="str">
            <v>Section IICombinedAverage84-96</v>
          </cell>
          <cell r="EN87" t="str">
            <v>SEC2</v>
          </cell>
          <cell r="EO87" t="str">
            <v>CASE_INCRD_AMT_AND_PAID_DCC_AMT</v>
          </cell>
          <cell r="EP87" t="str">
            <v>Average</v>
          </cell>
          <cell r="EQ87">
            <v>84</v>
          </cell>
          <cell r="ER87">
            <v>96</v>
          </cell>
          <cell r="ES87">
            <v>1.0121</v>
          </cell>
          <cell r="EU87" t="str">
            <v>CrimeCCSeverity12Exponential RegressionPaid</v>
          </cell>
          <cell r="EV87" t="str">
            <v>CR</v>
          </cell>
          <cell r="EW87" t="str">
            <v>CC</v>
          </cell>
          <cell r="EX87" t="str">
            <v>Severity</v>
          </cell>
          <cell r="EY87" t="str">
            <v>Exponential Regression</v>
          </cell>
          <cell r="EZ87" t="str">
            <v>Paid</v>
          </cell>
          <cell r="FA87">
            <v>12</v>
          </cell>
          <cell r="FB87">
            <v>0.21099999999999999</v>
          </cell>
          <cell r="FD87" t="str">
            <v/>
          </cell>
          <cell r="FO87" t="str">
            <v>Fire - TotalCC44136</v>
          </cell>
          <cell r="FP87" t="str">
            <v>FT</v>
          </cell>
          <cell r="FQ87" t="str">
            <v>CC</v>
          </cell>
          <cell r="FR87">
            <v>44136</v>
          </cell>
          <cell r="FS87">
            <v>0.30199999999999999</v>
          </cell>
          <cell r="FT87">
            <v>52092.72</v>
          </cell>
          <cell r="FU87">
            <v>157.32</v>
          </cell>
          <cell r="FV87" t="str">
            <v>N</v>
          </cell>
          <cell r="FW87">
            <v>0.30969999999999998</v>
          </cell>
          <cell r="FX87">
            <v>54898.29</v>
          </cell>
          <cell r="FY87">
            <v>170.02</v>
          </cell>
          <cell r="FZ87" t="str">
            <v>N</v>
          </cell>
          <cell r="GB87" t="str">
            <v>All Perils</v>
          </cell>
          <cell r="GR87" t="str">
            <v>All PerilsCC44713</v>
          </cell>
          <cell r="GS87" t="str">
            <v>ALL</v>
          </cell>
          <cell r="GT87" t="str">
            <v>CC</v>
          </cell>
          <cell r="GU87">
            <v>44713</v>
          </cell>
          <cell r="GV87">
            <v>13602359</v>
          </cell>
          <cell r="HH87" t="str">
            <v>All PerilsCAExponential RegressionCaseIncurred84</v>
          </cell>
          <cell r="HI87" t="str">
            <v>ALL</v>
          </cell>
          <cell r="HJ87" t="str">
            <v>Non-Cat A&amp;O as % of Loss &amp; DCC</v>
          </cell>
          <cell r="HK87" t="str">
            <v>CA</v>
          </cell>
          <cell r="HL87" t="str">
            <v>Exponential Regression</v>
          </cell>
          <cell r="HM87" t="str">
            <v>CaseIncurred</v>
          </cell>
          <cell r="HN87">
            <v>84</v>
          </cell>
          <cell r="HO87">
            <v>6.9000000000000006E-2</v>
          </cell>
          <cell r="HQ87" t="str">
            <v>All PerilsCC45108</v>
          </cell>
          <cell r="HR87" t="str">
            <v>ALL</v>
          </cell>
          <cell r="HS87" t="str">
            <v>CC</v>
          </cell>
          <cell r="HT87">
            <v>45108</v>
          </cell>
          <cell r="HU87">
            <v>9.9000000000000005E-2</v>
          </cell>
          <cell r="HV87">
            <v>9.5000000000000001E-2</v>
          </cell>
          <cell r="HW87">
            <v>0.12</v>
          </cell>
          <cell r="HX87">
            <v>0.105</v>
          </cell>
          <cell r="HY87">
            <v>784390964.07000005</v>
          </cell>
          <cell r="HZ87">
            <v>821860473.64999998</v>
          </cell>
          <cell r="IA87">
            <v>1772045850.21</v>
          </cell>
          <cell r="IB87">
            <v>1674964078.25</v>
          </cell>
          <cell r="IC87">
            <v>8.6000000000000007E-2</v>
          </cell>
          <cell r="ID87">
            <v>8.1000000000000003E-2</v>
          </cell>
          <cell r="IZ87" t="str">
            <v>CC44105</v>
          </cell>
          <cell r="JA87" t="str">
            <v>CC</v>
          </cell>
          <cell r="JB87">
            <v>44105</v>
          </cell>
          <cell r="JC87">
            <v>4047442719.3800001</v>
          </cell>
          <cell r="JD87">
            <v>12772577</v>
          </cell>
          <cell r="JE87">
            <v>316.88536458852434</v>
          </cell>
          <cell r="JN87" t="str">
            <v>Fixed Expenses Earned PremiumCCExponential Regression108</v>
          </cell>
          <cell r="JO87" t="str">
            <v>Fixed Expenses Earned Premium</v>
          </cell>
          <cell r="JP87" t="str">
            <v>CC</v>
          </cell>
          <cell r="JQ87" t="str">
            <v>Exponential Regression</v>
          </cell>
          <cell r="JR87">
            <v>108</v>
          </cell>
          <cell r="JS87">
            <v>9.2999999999999999E-2</v>
          </cell>
          <cell r="JU87" t="str">
            <v>CA44348</v>
          </cell>
          <cell r="JV87" t="str">
            <v>CA</v>
          </cell>
          <cell r="JW87">
            <v>44348</v>
          </cell>
          <cell r="JX87">
            <v>0.11600000000000001</v>
          </cell>
          <cell r="JY87">
            <v>2.4E-2</v>
          </cell>
          <cell r="JZ87">
            <v>175045758.00999999</v>
          </cell>
          <cell r="KA87">
            <v>146815963.61000001</v>
          </cell>
          <cell r="KB87">
            <v>28229794.399999999</v>
          </cell>
          <cell r="KC87">
            <v>0.129</v>
          </cell>
          <cell r="KD87">
            <v>0.108</v>
          </cell>
          <cell r="KE87">
            <v>2.1000000000000001E-2</v>
          </cell>
          <cell r="KF87">
            <v>147.02500000000001</v>
          </cell>
          <cell r="KG87">
            <v>123.31400000000001</v>
          </cell>
          <cell r="KH87">
            <v>23.711000000000002</v>
          </cell>
        </row>
        <row r="88">
          <cell r="AN88" t="str">
            <v/>
          </cell>
          <cell r="CC88" t="str">
            <v>All PerilsCred48Linear RegressionEarned</v>
          </cell>
          <cell r="CD88" t="str">
            <v>ALL_COVS</v>
          </cell>
          <cell r="CE88" t="str">
            <v>Cred</v>
          </cell>
          <cell r="CF88" t="str">
            <v>Linear Regression</v>
          </cell>
          <cell r="CG88" t="str">
            <v>Earned</v>
          </cell>
          <cell r="CH88">
            <v>48</v>
          </cell>
          <cell r="CI88">
            <v>7.0999999999999994E-2</v>
          </cell>
          <cell r="CU88" t="str">
            <v>All PerilsCC44531</v>
          </cell>
          <cell r="CV88" t="str">
            <v>ALL</v>
          </cell>
          <cell r="CW88" t="str">
            <v>CC</v>
          </cell>
          <cell r="CX88">
            <v>44531</v>
          </cell>
          <cell r="CY88">
            <v>1561</v>
          </cell>
          <cell r="CZ88">
            <v>1625.97</v>
          </cell>
          <cell r="DB88" t="str">
            <v>Wind/HailLoss and Paid DCCCombined4492648-60</v>
          </cell>
          <cell r="DC88" t="str">
            <v>Wind/HailLoss and Paid DCCCombined2022</v>
          </cell>
          <cell r="DD88" t="str">
            <v>Wind/HailCombined202260</v>
          </cell>
          <cell r="DE88" t="str">
            <v>WH</v>
          </cell>
          <cell r="DF88" t="str">
            <v>Combined Incurred Loss and Paid DCC</v>
          </cell>
          <cell r="DG88" t="str">
            <v>Combined</v>
          </cell>
          <cell r="DH88">
            <v>44926</v>
          </cell>
          <cell r="DI88">
            <v>48</v>
          </cell>
          <cell r="DJ88" t="str">
            <v>60</v>
          </cell>
          <cell r="DK88">
            <v>1.0018</v>
          </cell>
          <cell r="DL88">
            <v>19346025.318061799</v>
          </cell>
          <cell r="DN88" t="str">
            <v>5 yr Olympic</v>
          </cell>
          <cell r="DO88">
            <v>19346025.318061799</v>
          </cell>
          <cell r="DV88" t="str">
            <v>CrimeCombined4346572</v>
          </cell>
          <cell r="DW88" t="str">
            <v>CrimeCombined201872</v>
          </cell>
          <cell r="DX88" t="str">
            <v>CrimeCombined201872</v>
          </cell>
          <cell r="DY88" t="str">
            <v>CR</v>
          </cell>
          <cell r="DZ88" t="str">
            <v>CASE_INCRD_AMT_AND_PAID_DCC_AMT</v>
          </cell>
          <cell r="EA88">
            <v>43465</v>
          </cell>
          <cell r="EB88">
            <v>72</v>
          </cell>
          <cell r="EC88">
            <v>26336674.329999998</v>
          </cell>
          <cell r="EE88" t="str">
            <v>CrimeCombined4310072-84</v>
          </cell>
          <cell r="EF88" t="str">
            <v>CR</v>
          </cell>
          <cell r="EG88" t="str">
            <v>CASE_INCRD_AMT_AND_PAID_DCC_AMT</v>
          </cell>
          <cell r="EH88">
            <v>43100</v>
          </cell>
          <cell r="EI88">
            <v>72</v>
          </cell>
          <cell r="EJ88">
            <v>84</v>
          </cell>
          <cell r="EK88">
            <v>1.0005999999999999</v>
          </cell>
          <cell r="EM88" t="str">
            <v>Section IICombinedAverage96-108</v>
          </cell>
          <cell r="EN88" t="str">
            <v>SEC2</v>
          </cell>
          <cell r="EO88" t="str">
            <v>CASE_INCRD_AMT_AND_PAID_DCC_AMT</v>
          </cell>
          <cell r="EP88" t="str">
            <v>Average</v>
          </cell>
          <cell r="EQ88">
            <v>96</v>
          </cell>
          <cell r="ER88">
            <v>108</v>
          </cell>
          <cell r="ES88">
            <v>1.0047999999999999</v>
          </cell>
          <cell r="EU88" t="str">
            <v>CrimeCCFrequency Per 10024Exponential RegressionCaseIncurred</v>
          </cell>
          <cell r="EV88" t="str">
            <v>CR</v>
          </cell>
          <cell r="EW88" t="str">
            <v>CC</v>
          </cell>
          <cell r="EX88" t="str">
            <v>Frequency Per 100</v>
          </cell>
          <cell r="EY88" t="str">
            <v>Exponential Regression</v>
          </cell>
          <cell r="EZ88" t="str">
            <v>CaseIncurred</v>
          </cell>
          <cell r="FA88">
            <v>24</v>
          </cell>
          <cell r="FB88">
            <v>-6.6000000000000003E-2</v>
          </cell>
          <cell r="FD88" t="str">
            <v/>
          </cell>
          <cell r="FO88" t="str">
            <v>All PerilsCC44136</v>
          </cell>
          <cell r="FP88" t="str">
            <v>FT_WH_OEC_CR_SEC2</v>
          </cell>
          <cell r="FQ88" t="str">
            <v>CC</v>
          </cell>
          <cell r="FR88">
            <v>44136</v>
          </cell>
          <cell r="FS88">
            <v>2.9927999999999999</v>
          </cell>
          <cell r="FT88">
            <v>14961.91</v>
          </cell>
          <cell r="FU88">
            <v>447.78</v>
          </cell>
          <cell r="FV88" t="str">
            <v>N</v>
          </cell>
          <cell r="FW88">
            <v>3.0840000000000001</v>
          </cell>
          <cell r="FX88">
            <v>15152.4</v>
          </cell>
          <cell r="FY88">
            <v>467.3</v>
          </cell>
          <cell r="FZ88" t="str">
            <v>N</v>
          </cell>
          <cell r="GB88" t="str">
            <v>All Perils</v>
          </cell>
          <cell r="GR88" t="str">
            <v>All PerilsCC42125</v>
          </cell>
          <cell r="GS88" t="str">
            <v>ALL</v>
          </cell>
          <cell r="GT88" t="str">
            <v>CC</v>
          </cell>
          <cell r="GU88">
            <v>42125</v>
          </cell>
          <cell r="GV88">
            <v>12573398</v>
          </cell>
          <cell r="HH88" t="str">
            <v>All PerilsCAExponential RegressionIncurred84</v>
          </cell>
          <cell r="HI88" t="str">
            <v>ALL</v>
          </cell>
          <cell r="HJ88" t="str">
            <v>Non-Cat A&amp;O as % of Loss &amp; DCC</v>
          </cell>
          <cell r="HK88" t="str">
            <v>CA</v>
          </cell>
          <cell r="HL88" t="str">
            <v>Exponential Regression</v>
          </cell>
          <cell r="HM88" t="str">
            <v>Incurred</v>
          </cell>
          <cell r="HN88">
            <v>84</v>
          </cell>
          <cell r="HO88">
            <v>6.6000000000000003E-2</v>
          </cell>
          <cell r="HQ88" t="str">
            <v>All PerilsCC43739</v>
          </cell>
          <cell r="HR88" t="str">
            <v>ALL</v>
          </cell>
          <cell r="HS88" t="str">
            <v>CC</v>
          </cell>
          <cell r="HT88">
            <v>43739</v>
          </cell>
          <cell r="HU88">
            <v>0.127</v>
          </cell>
          <cell r="HV88">
            <v>0.13300000000000001</v>
          </cell>
          <cell r="HW88">
            <v>0.10400000000000001</v>
          </cell>
          <cell r="HX88">
            <v>0.10400000000000001</v>
          </cell>
          <cell r="HY88">
            <v>753736494.51999998</v>
          </cell>
          <cell r="HZ88">
            <v>799699298.13999999</v>
          </cell>
          <cell r="IA88">
            <v>1085273657.8</v>
          </cell>
          <cell r="IB88">
            <v>1089090974.9200001</v>
          </cell>
          <cell r="IC88">
            <v>7.2000000000000008E-2</v>
          </cell>
          <cell r="ID88">
            <v>7.2000000000000008E-2</v>
          </cell>
          <cell r="IZ88" t="str">
            <v>CC41944</v>
          </cell>
          <cell r="JA88" t="str">
            <v>CC</v>
          </cell>
          <cell r="JB88">
            <v>41944</v>
          </cell>
          <cell r="JC88">
            <v>3201619522.73</v>
          </cell>
          <cell r="JD88">
            <v>12599171</v>
          </cell>
          <cell r="JE88">
            <v>254.11350657356743</v>
          </cell>
          <cell r="JN88" t="str">
            <v>Fixed ExpensesCCExponential Regression108</v>
          </cell>
          <cell r="JO88" t="str">
            <v>Fixed Expenses</v>
          </cell>
          <cell r="JP88" t="str">
            <v>CC</v>
          </cell>
          <cell r="JQ88" t="str">
            <v>Exponential Regression</v>
          </cell>
          <cell r="JR88">
            <v>108</v>
          </cell>
          <cell r="JS88">
            <v>136.97999999999999</v>
          </cell>
          <cell r="JU88" t="str">
            <v>CA42644</v>
          </cell>
          <cell r="JV88" t="str">
            <v>CA</v>
          </cell>
          <cell r="JW88">
            <v>42644</v>
          </cell>
          <cell r="JX88">
            <v>0.11800000000000001</v>
          </cell>
          <cell r="JY88">
            <v>2.4E-2</v>
          </cell>
          <cell r="JZ88">
            <v>130125515.73999999</v>
          </cell>
          <cell r="KA88">
            <v>103674311.5</v>
          </cell>
          <cell r="KB88">
            <v>26451204.239999998</v>
          </cell>
          <cell r="KC88">
            <v>0.127</v>
          </cell>
          <cell r="KD88">
            <v>0.10100000000000001</v>
          </cell>
          <cell r="KE88">
            <v>2.6000000000000002E-2</v>
          </cell>
          <cell r="KF88">
            <v>115.179</v>
          </cell>
          <cell r="KG88">
            <v>91.766000000000005</v>
          </cell>
          <cell r="KH88">
            <v>23.413</v>
          </cell>
        </row>
        <row r="89">
          <cell r="AN89" t="str">
            <v/>
          </cell>
          <cell r="CC89" t="str">
            <v>All PerilsCred48Linear RegressionWritten</v>
          </cell>
          <cell r="CD89" t="str">
            <v>ALL_COVS</v>
          </cell>
          <cell r="CE89" t="str">
            <v>Cred</v>
          </cell>
          <cell r="CF89" t="str">
            <v>Linear Regression</v>
          </cell>
          <cell r="CG89" t="str">
            <v>Written</v>
          </cell>
          <cell r="CH89">
            <v>48</v>
          </cell>
          <cell r="CI89">
            <v>6.7000000000000004E-2</v>
          </cell>
          <cell r="CU89" t="str">
            <v>All PerilsCA42887</v>
          </cell>
          <cell r="CV89" t="str">
            <v>ALL</v>
          </cell>
          <cell r="CW89" t="str">
            <v>CA</v>
          </cell>
          <cell r="CX89">
            <v>42887</v>
          </cell>
          <cell r="CY89">
            <v>1474.09</v>
          </cell>
          <cell r="CZ89">
            <v>1496.43</v>
          </cell>
          <cell r="DB89" t="str">
            <v>Fire - TotalLoss and Paid DCCCombined4456148-60</v>
          </cell>
          <cell r="DC89" t="str">
            <v>Fire - TotalLoss and Paid DCCCombined2021</v>
          </cell>
          <cell r="DD89" t="str">
            <v>Fire - TotalCombined202160</v>
          </cell>
          <cell r="DE89" t="str">
            <v>FT</v>
          </cell>
          <cell r="DF89" t="str">
            <v>Combined Incurred Loss and Paid DCC</v>
          </cell>
          <cell r="DG89" t="str">
            <v>Combined</v>
          </cell>
          <cell r="DH89">
            <v>44561</v>
          </cell>
          <cell r="DI89">
            <v>48</v>
          </cell>
          <cell r="DJ89" t="str">
            <v>60</v>
          </cell>
          <cell r="DK89">
            <v>1.0006999999999999</v>
          </cell>
          <cell r="DL89">
            <v>196061113.82820949</v>
          </cell>
          <cell r="DN89" t="str">
            <v>5 yr Olympic</v>
          </cell>
          <cell r="DO89">
            <v>196061113.82820949</v>
          </cell>
          <cell r="DV89" t="str">
            <v>OECCombined4346512</v>
          </cell>
          <cell r="DW89" t="str">
            <v>OECCombined201812</v>
          </cell>
          <cell r="DX89" t="str">
            <v>OECCombined201812</v>
          </cell>
          <cell r="DY89" t="str">
            <v>OEC</v>
          </cell>
          <cell r="DZ89" t="str">
            <v>CASE_INCRD_AMT_AND_PAID_DCC_AMT</v>
          </cell>
          <cell r="EA89">
            <v>43465</v>
          </cell>
          <cell r="EB89">
            <v>12</v>
          </cell>
          <cell r="EC89">
            <v>252867058.18000001</v>
          </cell>
          <cell r="EE89" t="str">
            <v>OECCombined4310012-24</v>
          </cell>
          <cell r="EF89" t="str">
            <v>OEC</v>
          </cell>
          <cell r="EG89" t="str">
            <v>CASE_INCRD_AMT_AND_PAID_DCC_AMT</v>
          </cell>
          <cell r="EH89">
            <v>43100</v>
          </cell>
          <cell r="EI89">
            <v>12</v>
          </cell>
          <cell r="EJ89">
            <v>24</v>
          </cell>
          <cell r="EK89">
            <v>1.1104000000000001</v>
          </cell>
          <cell r="EM89" t="str">
            <v>Section IICombinedAverage108-120</v>
          </cell>
          <cell r="EN89" t="str">
            <v>SEC2</v>
          </cell>
          <cell r="EO89" t="str">
            <v>CASE_INCRD_AMT_AND_PAID_DCC_AMT</v>
          </cell>
          <cell r="EP89" t="str">
            <v>Average</v>
          </cell>
          <cell r="EQ89">
            <v>108</v>
          </cell>
          <cell r="ER89">
            <v>120</v>
          </cell>
          <cell r="ES89">
            <v>1.0067999999999999</v>
          </cell>
          <cell r="EU89" t="str">
            <v>CrimeCCPure Premium24Exponential RegressionCaseIncurred</v>
          </cell>
          <cell r="EV89" t="str">
            <v>CR</v>
          </cell>
          <cell r="EW89" t="str">
            <v>CC</v>
          </cell>
          <cell r="EX89" t="str">
            <v>Pure Premium</v>
          </cell>
          <cell r="EY89" t="str">
            <v>Exponential Regression</v>
          </cell>
          <cell r="EZ89" t="str">
            <v>CaseIncurred</v>
          </cell>
          <cell r="FA89">
            <v>24</v>
          </cell>
          <cell r="FB89">
            <v>0.185</v>
          </cell>
          <cell r="FD89" t="str">
            <v/>
          </cell>
          <cell r="FO89" t="str">
            <v>OECCC44136</v>
          </cell>
          <cell r="FP89" t="str">
            <v>OEC</v>
          </cell>
          <cell r="FQ89" t="str">
            <v>CC</v>
          </cell>
          <cell r="FR89">
            <v>44136</v>
          </cell>
          <cell r="FS89">
            <v>1.3767</v>
          </cell>
          <cell r="FT89">
            <v>11292.22</v>
          </cell>
          <cell r="FU89">
            <v>155.46</v>
          </cell>
          <cell r="FV89" t="str">
            <v>N</v>
          </cell>
          <cell r="FW89">
            <v>1.4280999999999999</v>
          </cell>
          <cell r="FX89">
            <v>11158.88</v>
          </cell>
          <cell r="FY89">
            <v>159.36000000000001</v>
          </cell>
          <cell r="FZ89" t="str">
            <v>N</v>
          </cell>
          <cell r="GB89" t="str">
            <v>All Perils</v>
          </cell>
          <cell r="GR89" t="str">
            <v>All PerilsCA42644</v>
          </cell>
          <cell r="GS89" t="str">
            <v>ALL</v>
          </cell>
          <cell r="GT89" t="str">
            <v>CA</v>
          </cell>
          <cell r="GU89">
            <v>42644</v>
          </cell>
          <cell r="GV89">
            <v>1129771</v>
          </cell>
          <cell r="HH89" t="str">
            <v>All PerilsCAExponential RegressionPaid84</v>
          </cell>
          <cell r="HI89" t="str">
            <v>ALL</v>
          </cell>
          <cell r="HJ89" t="str">
            <v>Non-Cat A&amp;O as % of Loss &amp; DCC</v>
          </cell>
          <cell r="HK89" t="str">
            <v>CA</v>
          </cell>
          <cell r="HL89" t="str">
            <v>Exponential Regression</v>
          </cell>
          <cell r="HM89" t="str">
            <v>Paid</v>
          </cell>
          <cell r="HN89">
            <v>84</v>
          </cell>
          <cell r="HO89">
            <v>7.2999999999999995E-2</v>
          </cell>
          <cell r="HQ89" t="str">
            <v>All PerilsCA43831</v>
          </cell>
          <cell r="HR89" t="str">
            <v>ALL</v>
          </cell>
          <cell r="HS89" t="str">
            <v>CA</v>
          </cell>
          <cell r="HT89">
            <v>43831</v>
          </cell>
          <cell r="HU89">
            <v>0.106</v>
          </cell>
          <cell r="HV89">
            <v>0.125</v>
          </cell>
          <cell r="HW89">
            <v>6.4000000000000001E-2</v>
          </cell>
          <cell r="HX89">
            <v>3.6000000000000004E-2</v>
          </cell>
          <cell r="HY89">
            <v>62423822.009999998</v>
          </cell>
          <cell r="HZ89">
            <v>76878100.290000007</v>
          </cell>
          <cell r="IA89">
            <v>78289024.200000003</v>
          </cell>
          <cell r="IB89">
            <v>42962648.479999997</v>
          </cell>
          <cell r="IC89">
            <v>6.7000000000000004E-2</v>
          </cell>
          <cell r="ID89">
            <v>3.7000000000000005E-2</v>
          </cell>
          <cell r="IZ89" t="str">
            <v>CC43497</v>
          </cell>
          <cell r="JA89" t="str">
            <v>CC</v>
          </cell>
          <cell r="JB89">
            <v>43497</v>
          </cell>
          <cell r="JC89">
            <v>3686781728.48</v>
          </cell>
          <cell r="JD89">
            <v>12548613</v>
          </cell>
          <cell r="JE89">
            <v>293.7999385653219</v>
          </cell>
          <cell r="JN89" t="str">
            <v>Fixed Expense DollarsCCExponential Regression108</v>
          </cell>
          <cell r="JO89" t="str">
            <v>Fixed Expense Dollars</v>
          </cell>
          <cell r="JP89" t="str">
            <v>CC</v>
          </cell>
          <cell r="JQ89" t="str">
            <v>Exponential Regression</v>
          </cell>
          <cell r="JR89">
            <v>108</v>
          </cell>
          <cell r="JS89">
            <v>1943640794.03</v>
          </cell>
          <cell r="JU89" t="str">
            <v>CC42644</v>
          </cell>
          <cell r="JV89" t="str">
            <v>CC</v>
          </cell>
          <cell r="JW89">
            <v>42644</v>
          </cell>
          <cell r="JX89">
            <v>0.11900000000000001</v>
          </cell>
          <cell r="JY89">
            <v>2.5000000000000001E-2</v>
          </cell>
          <cell r="JZ89">
            <v>1649060587.3800001</v>
          </cell>
          <cell r="KA89">
            <v>1268665989.6900001</v>
          </cell>
          <cell r="KB89">
            <v>380394597.69</v>
          </cell>
          <cell r="KC89">
            <v>0.115</v>
          </cell>
          <cell r="KD89">
            <v>8.7999999999999995E-2</v>
          </cell>
          <cell r="KE89">
            <v>2.6000000000000002E-2</v>
          </cell>
          <cell r="KF89">
            <v>130.94900000000001</v>
          </cell>
          <cell r="KG89">
            <v>100.74300000000001</v>
          </cell>
          <cell r="KH89">
            <v>30.207000000000001</v>
          </cell>
        </row>
        <row r="90">
          <cell r="AN90" t="str">
            <v/>
          </cell>
          <cell r="CC90" t="str">
            <v>All PerilsCred60Linear RegressionEarned</v>
          </cell>
          <cell r="CD90" t="str">
            <v>ALL_COVS</v>
          </cell>
          <cell r="CE90" t="str">
            <v>Cred</v>
          </cell>
          <cell r="CF90" t="str">
            <v>Linear Regression</v>
          </cell>
          <cell r="CG90" t="str">
            <v>Earned</v>
          </cell>
          <cell r="CH90">
            <v>60</v>
          </cell>
          <cell r="CI90">
            <v>6.2E-2</v>
          </cell>
          <cell r="CU90" t="str">
            <v>All PerilsCC43191</v>
          </cell>
          <cell r="CV90" t="str">
            <v>ALL</v>
          </cell>
          <cell r="CW90" t="str">
            <v>CC</v>
          </cell>
          <cell r="CX90">
            <v>43191</v>
          </cell>
          <cell r="CY90">
            <v>1385.64</v>
          </cell>
          <cell r="CZ90">
            <v>1399.81</v>
          </cell>
          <cell r="DB90" t="str">
            <v>CrimeLoss and Paid DCCCombined43465120-Ult</v>
          </cell>
          <cell r="DC90" t="str">
            <v>CrimeLoss and Paid DCCCombined2018</v>
          </cell>
          <cell r="DD90" t="str">
            <v>CrimeCombined2018Ult</v>
          </cell>
          <cell r="DE90" t="str">
            <v>CR</v>
          </cell>
          <cell r="DF90" t="str">
            <v>Combined Incurred Loss and Paid DCC</v>
          </cell>
          <cell r="DG90" t="str">
            <v>Combined</v>
          </cell>
          <cell r="DH90">
            <v>43465</v>
          </cell>
          <cell r="DI90">
            <v>120</v>
          </cell>
          <cell r="DJ90" t="str">
            <v>Ult</v>
          </cell>
          <cell r="DK90">
            <v>1</v>
          </cell>
          <cell r="DL90">
            <v>26336674.329999998</v>
          </cell>
          <cell r="DN90" t="str">
            <v>Manual Entry</v>
          </cell>
          <cell r="DO90">
            <v>26336674.329999998</v>
          </cell>
          <cell r="DV90" t="str">
            <v>OECCombined4346524</v>
          </cell>
          <cell r="DW90" t="str">
            <v>OECCombined201824</v>
          </cell>
          <cell r="DX90" t="str">
            <v>OECCombined201824</v>
          </cell>
          <cell r="DY90" t="str">
            <v>OEC</v>
          </cell>
          <cell r="DZ90" t="str">
            <v>CASE_INCRD_AMT_AND_PAID_DCC_AMT</v>
          </cell>
          <cell r="EA90">
            <v>43465</v>
          </cell>
          <cell r="EB90">
            <v>24</v>
          </cell>
          <cell r="EC90">
            <v>298344987.93000001</v>
          </cell>
          <cell r="EE90" t="str">
            <v>OECCombined4310024-36</v>
          </cell>
          <cell r="EF90" t="str">
            <v>OEC</v>
          </cell>
          <cell r="EG90" t="str">
            <v>CASE_INCRD_AMT_AND_PAID_DCC_AMT</v>
          </cell>
          <cell r="EH90">
            <v>43100</v>
          </cell>
          <cell r="EI90">
            <v>24</v>
          </cell>
          <cell r="EJ90">
            <v>36</v>
          </cell>
          <cell r="EK90">
            <v>1.0126999999999999</v>
          </cell>
          <cell r="EM90" t="str">
            <v>Section IICombinedAvg Last 512-24</v>
          </cell>
          <cell r="EN90" t="str">
            <v>SEC2</v>
          </cell>
          <cell r="EO90" t="str">
            <v>CASE_INCRD_AMT_AND_PAID_DCC_AMT</v>
          </cell>
          <cell r="EP90" t="str">
            <v>Avg Last 5</v>
          </cell>
          <cell r="EQ90">
            <v>12</v>
          </cell>
          <cell r="ER90">
            <v>24</v>
          </cell>
          <cell r="ES90">
            <v>2.2978999999999998</v>
          </cell>
          <cell r="EU90" t="str">
            <v>CrimeCCSeverity24Exponential RegressionCaseIncurred</v>
          </cell>
          <cell r="EV90" t="str">
            <v>CR</v>
          </cell>
          <cell r="EW90" t="str">
            <v>CC</v>
          </cell>
          <cell r="EX90" t="str">
            <v>Severity</v>
          </cell>
          <cell r="EY90" t="str">
            <v>Exponential Regression</v>
          </cell>
          <cell r="EZ90" t="str">
            <v>CaseIncurred</v>
          </cell>
          <cell r="FA90">
            <v>24</v>
          </cell>
          <cell r="FB90">
            <v>0.26900000000000002</v>
          </cell>
          <cell r="FD90" t="str">
            <v/>
          </cell>
          <cell r="FO90" t="str">
            <v>Section IICC44136</v>
          </cell>
          <cell r="FP90" t="str">
            <v>SEC2</v>
          </cell>
          <cell r="FQ90" t="str">
            <v>CC</v>
          </cell>
          <cell r="FR90">
            <v>44136</v>
          </cell>
          <cell r="FS90">
            <v>0.1036</v>
          </cell>
          <cell r="FT90">
            <v>22577.22</v>
          </cell>
          <cell r="FU90">
            <v>23.39</v>
          </cell>
          <cell r="FV90" t="str">
            <v>N</v>
          </cell>
          <cell r="FW90">
            <v>0.1087</v>
          </cell>
          <cell r="FX90">
            <v>22483.9</v>
          </cell>
          <cell r="FY90">
            <v>24.44</v>
          </cell>
          <cell r="FZ90" t="str">
            <v>N</v>
          </cell>
          <cell r="GB90" t="str">
            <v>All Perils</v>
          </cell>
          <cell r="GR90" t="str">
            <v>All PerilsCC42644</v>
          </cell>
          <cell r="GS90" t="str">
            <v>ALL</v>
          </cell>
          <cell r="GT90" t="str">
            <v>CC</v>
          </cell>
          <cell r="GU90">
            <v>42644</v>
          </cell>
          <cell r="GV90">
            <v>12593132</v>
          </cell>
          <cell r="HH90" t="str">
            <v>All PerilsCAExponential RegressionCaseIncurred108</v>
          </cell>
          <cell r="HI90" t="str">
            <v>ALL</v>
          </cell>
          <cell r="HJ90" t="str">
            <v>Non-Cat A&amp;O as % of Loss &amp; DCC</v>
          </cell>
          <cell r="HK90" t="str">
            <v>CA</v>
          </cell>
          <cell r="HL90" t="str">
            <v>Exponential Regression</v>
          </cell>
          <cell r="HM90" t="str">
            <v>CaseIncurred</v>
          </cell>
          <cell r="HN90">
            <v>108</v>
          </cell>
          <cell r="HO90">
            <v>5.6000000000000001E-2</v>
          </cell>
          <cell r="HQ90" t="str">
            <v>All PerilsCA44743</v>
          </cell>
          <cell r="HR90" t="str">
            <v>ALL</v>
          </cell>
          <cell r="HS90" t="str">
            <v>CA</v>
          </cell>
          <cell r="HT90">
            <v>44743</v>
          </cell>
          <cell r="HU90">
            <v>9.8000000000000004E-2</v>
          </cell>
          <cell r="HV90">
            <v>0.1</v>
          </cell>
          <cell r="HW90">
            <v>9.7000000000000003E-2</v>
          </cell>
          <cell r="HX90">
            <v>9.6000000000000002E-2</v>
          </cell>
          <cell r="HY90">
            <v>71200515.780000001</v>
          </cell>
          <cell r="HZ90">
            <v>75399957.060000002</v>
          </cell>
          <cell r="IA90">
            <v>81108700.659999996</v>
          </cell>
          <cell r="IB90">
            <v>82161995.939999998</v>
          </cell>
          <cell r="IC90">
            <v>4.7E-2</v>
          </cell>
          <cell r="ID90">
            <v>4.7E-2</v>
          </cell>
          <cell r="IZ90" t="str">
            <v>CA44562</v>
          </cell>
          <cell r="JA90" t="str">
            <v>CA</v>
          </cell>
          <cell r="JB90">
            <v>44562</v>
          </cell>
          <cell r="JC90">
            <v>682550808.83000004</v>
          </cell>
          <cell r="JD90">
            <v>1194286</v>
          </cell>
          <cell r="JE90">
            <v>571.51369841897167</v>
          </cell>
          <cell r="JN90" t="str">
            <v>TaxesCCExponential Regression108</v>
          </cell>
          <cell r="JO90" t="str">
            <v>Taxes</v>
          </cell>
          <cell r="JP90" t="str">
            <v>CC</v>
          </cell>
          <cell r="JQ90" t="str">
            <v>Exponential Regression</v>
          </cell>
          <cell r="JR90">
            <v>108</v>
          </cell>
          <cell r="JS90">
            <v>2.4E-2</v>
          </cell>
          <cell r="JU90" t="str">
            <v>CC44256</v>
          </cell>
          <cell r="JV90" t="str">
            <v>CC</v>
          </cell>
          <cell r="JW90">
            <v>44256</v>
          </cell>
          <cell r="JX90">
            <v>0.11600000000000001</v>
          </cell>
          <cell r="JY90">
            <v>2.4E-2</v>
          </cell>
          <cell r="JZ90">
            <v>1761287196.22</v>
          </cell>
          <cell r="KA90">
            <v>1437549398.5899999</v>
          </cell>
          <cell r="KB90">
            <v>323737797.63</v>
          </cell>
          <cell r="KC90">
            <v>0.111</v>
          </cell>
          <cell r="KD90">
            <v>0.09</v>
          </cell>
          <cell r="KE90">
            <v>0.02</v>
          </cell>
          <cell r="KF90">
            <v>134.05700000000002</v>
          </cell>
          <cell r="KG90">
            <v>109.417</v>
          </cell>
          <cell r="KH90">
            <v>24.641000000000002</v>
          </cell>
        </row>
        <row r="91">
          <cell r="AN91" t="str">
            <v/>
          </cell>
          <cell r="CC91" t="str">
            <v>All PerilsCred60Linear RegressionWritten</v>
          </cell>
          <cell r="CD91" t="str">
            <v>ALL_COVS</v>
          </cell>
          <cell r="CE91" t="str">
            <v>Cred</v>
          </cell>
          <cell r="CF91" t="str">
            <v>Linear Regression</v>
          </cell>
          <cell r="CG91" t="str">
            <v>Written</v>
          </cell>
          <cell r="CH91">
            <v>60</v>
          </cell>
          <cell r="CI91">
            <v>6.4000000000000001E-2</v>
          </cell>
          <cell r="CU91" t="str">
            <v>All PerilsCC45170</v>
          </cell>
          <cell r="CV91" t="str">
            <v>ALL</v>
          </cell>
          <cell r="CW91" t="str">
            <v>CC</v>
          </cell>
          <cell r="CX91">
            <v>45170</v>
          </cell>
          <cell r="CY91">
            <v>1742.58</v>
          </cell>
          <cell r="CZ91">
            <v>1765.75</v>
          </cell>
          <cell r="DB91" t="str">
            <v>Wind/HailLoss and Paid DCCCombined4492660-72</v>
          </cell>
          <cell r="DC91" t="str">
            <v>Wind/HailLoss and Paid DCCCombined2022</v>
          </cell>
          <cell r="DD91" t="str">
            <v>Wind/HailCombined202272</v>
          </cell>
          <cell r="DE91" t="str">
            <v>WH</v>
          </cell>
          <cell r="DF91" t="str">
            <v>Combined Incurred Loss and Paid DCC</v>
          </cell>
          <cell r="DG91" t="str">
            <v>Combined</v>
          </cell>
          <cell r="DH91">
            <v>44926</v>
          </cell>
          <cell r="DI91">
            <v>60</v>
          </cell>
          <cell r="DJ91" t="str">
            <v>72</v>
          </cell>
          <cell r="DK91">
            <v>1</v>
          </cell>
          <cell r="DL91">
            <v>19346025.318061799</v>
          </cell>
          <cell r="DN91" t="str">
            <v>5 yr Olympic</v>
          </cell>
          <cell r="DO91">
            <v>19346025.318061799</v>
          </cell>
          <cell r="DV91" t="str">
            <v>OECCombined4346536</v>
          </cell>
          <cell r="DW91" t="str">
            <v>OECCombined201836</v>
          </cell>
          <cell r="DX91" t="str">
            <v>OECCombined201836</v>
          </cell>
          <cell r="DY91" t="str">
            <v>OEC</v>
          </cell>
          <cell r="DZ91" t="str">
            <v>CASE_INCRD_AMT_AND_PAID_DCC_AMT</v>
          </cell>
          <cell r="EA91">
            <v>43465</v>
          </cell>
          <cell r="EB91">
            <v>36</v>
          </cell>
          <cell r="EC91">
            <v>298991267.24000001</v>
          </cell>
          <cell r="EE91" t="str">
            <v>OECCombined4310036-48</v>
          </cell>
          <cell r="EF91" t="str">
            <v>OEC</v>
          </cell>
          <cell r="EG91" t="str">
            <v>CASE_INCRD_AMT_AND_PAID_DCC_AMT</v>
          </cell>
          <cell r="EH91">
            <v>43100</v>
          </cell>
          <cell r="EI91">
            <v>36</v>
          </cell>
          <cell r="EJ91">
            <v>48</v>
          </cell>
          <cell r="EK91">
            <v>0.9929</v>
          </cell>
          <cell r="EM91" t="str">
            <v>Section IICombinedAvg Last 524-36</v>
          </cell>
          <cell r="EN91" t="str">
            <v>SEC2</v>
          </cell>
          <cell r="EO91" t="str">
            <v>CASE_INCRD_AMT_AND_PAID_DCC_AMT</v>
          </cell>
          <cell r="EP91" t="str">
            <v>Avg Last 5</v>
          </cell>
          <cell r="EQ91">
            <v>24</v>
          </cell>
          <cell r="ER91">
            <v>36</v>
          </cell>
          <cell r="ES91">
            <v>1.5431999999999999</v>
          </cell>
          <cell r="EU91" t="str">
            <v>CrimeCCFrequency Per 10024Exponential RegressionPaid</v>
          </cell>
          <cell r="EV91" t="str">
            <v>CR</v>
          </cell>
          <cell r="EW91" t="str">
            <v>CC</v>
          </cell>
          <cell r="EX91" t="str">
            <v>Frequency Per 100</v>
          </cell>
          <cell r="EY91" t="str">
            <v>Exponential Regression</v>
          </cell>
          <cell r="EZ91" t="str">
            <v>Paid</v>
          </cell>
          <cell r="FA91">
            <v>24</v>
          </cell>
          <cell r="FB91">
            <v>-7.6999999999999999E-2</v>
          </cell>
          <cell r="FD91" t="str">
            <v/>
          </cell>
          <cell r="FO91" t="str">
            <v>Wind/HailCC44136</v>
          </cell>
          <cell r="FP91" t="str">
            <v>WH</v>
          </cell>
          <cell r="FQ91" t="str">
            <v>CC</v>
          </cell>
          <cell r="FR91">
            <v>44136</v>
          </cell>
          <cell r="FS91">
            <v>1.0586</v>
          </cell>
          <cell r="FT91">
            <v>9906.48</v>
          </cell>
          <cell r="FU91">
            <v>104.87</v>
          </cell>
          <cell r="FV91" t="str">
            <v>N</v>
          </cell>
          <cell r="FW91">
            <v>1.0851</v>
          </cell>
          <cell r="FX91">
            <v>9836.8799999999992</v>
          </cell>
          <cell r="FY91">
            <v>106.74</v>
          </cell>
          <cell r="FZ91" t="str">
            <v>N</v>
          </cell>
          <cell r="GB91" t="str">
            <v>All Perils</v>
          </cell>
          <cell r="GR91" t="str">
            <v>All PerilsCC44256</v>
          </cell>
          <cell r="GS91" t="str">
            <v>ALL</v>
          </cell>
          <cell r="GT91" t="str">
            <v>CC</v>
          </cell>
          <cell r="GU91">
            <v>44256</v>
          </cell>
          <cell r="GV91">
            <v>13138308</v>
          </cell>
          <cell r="HH91" t="str">
            <v>All PerilsCAExponential RegressionIncurred108</v>
          </cell>
          <cell r="HI91" t="str">
            <v>ALL</v>
          </cell>
          <cell r="HJ91" t="str">
            <v>Non-Cat A&amp;O as % of Loss &amp; DCC</v>
          </cell>
          <cell r="HK91" t="str">
            <v>CA</v>
          </cell>
          <cell r="HL91" t="str">
            <v>Exponential Regression</v>
          </cell>
          <cell r="HM91" t="str">
            <v>Incurred</v>
          </cell>
          <cell r="HN91">
            <v>108</v>
          </cell>
          <cell r="HO91">
            <v>5.3999999999999999E-2</v>
          </cell>
          <cell r="HQ91" t="str">
            <v>All PerilsCA42125</v>
          </cell>
          <cell r="HR91" t="str">
            <v>ALL</v>
          </cell>
          <cell r="HS91" t="str">
            <v>CA</v>
          </cell>
          <cell r="HT91">
            <v>42125</v>
          </cell>
          <cell r="HU91">
            <v>0.184</v>
          </cell>
          <cell r="HV91">
            <v>0.20100000000000001</v>
          </cell>
          <cell r="HW91">
            <v>0.18099999999999999</v>
          </cell>
          <cell r="HX91">
            <v>0.19600000000000001</v>
          </cell>
          <cell r="HY91">
            <v>78874435.599999994</v>
          </cell>
          <cell r="HZ91">
            <v>83760777.120000005</v>
          </cell>
          <cell r="IA91">
            <v>83776766.489999995</v>
          </cell>
          <cell r="IB91">
            <v>89474178.010000005</v>
          </cell>
          <cell r="IC91">
            <v>0.08</v>
          </cell>
          <cell r="ID91">
            <v>8.6000000000000007E-2</v>
          </cell>
          <cell r="IZ91" t="str">
            <v>CA41821</v>
          </cell>
          <cell r="JA91" t="str">
            <v>CA</v>
          </cell>
          <cell r="JB91">
            <v>41821</v>
          </cell>
          <cell r="JC91">
            <v>425199028.97000003</v>
          </cell>
          <cell r="JD91">
            <v>1106314</v>
          </cell>
          <cell r="JE91">
            <v>384.33846897896984</v>
          </cell>
          <cell r="JN91" t="str">
            <v>CommissionsCCExponential Regression120</v>
          </cell>
          <cell r="JO91" t="str">
            <v>Commissions</v>
          </cell>
          <cell r="JP91" t="str">
            <v>CC</v>
          </cell>
          <cell r="JQ91" t="str">
            <v>Exponential Regression</v>
          </cell>
          <cell r="JR91">
            <v>120</v>
          </cell>
          <cell r="JS91">
            <v>0.11</v>
          </cell>
          <cell r="JU91" t="str">
            <v>CC45139</v>
          </cell>
          <cell r="JV91" t="str">
            <v>CC</v>
          </cell>
          <cell r="JW91">
            <v>45139</v>
          </cell>
          <cell r="JX91">
            <v>0.114</v>
          </cell>
          <cell r="JY91">
            <v>2.4E-2</v>
          </cell>
          <cell r="JZ91">
            <v>1855918403.5999999</v>
          </cell>
          <cell r="KA91">
            <v>1512435948.9200001</v>
          </cell>
          <cell r="KB91">
            <v>343482454.68000001</v>
          </cell>
          <cell r="KC91">
            <v>8.8999999999999996E-2</v>
          </cell>
          <cell r="KD91">
            <v>7.3000000000000009E-2</v>
          </cell>
          <cell r="KE91">
            <v>1.7000000000000001E-2</v>
          </cell>
          <cell r="KF91">
            <v>130.72800000000001</v>
          </cell>
          <cell r="KG91">
            <v>106.53400000000001</v>
          </cell>
          <cell r="KH91">
            <v>24.193999999999999</v>
          </cell>
        </row>
        <row r="92">
          <cell r="AN92" t="str">
            <v/>
          </cell>
          <cell r="CC92" t="str">
            <v>All PerilsCred84Linear RegressionEarned</v>
          </cell>
          <cell r="CD92" t="str">
            <v>ALL_COVS</v>
          </cell>
          <cell r="CE92" t="str">
            <v>Cred</v>
          </cell>
          <cell r="CF92" t="str">
            <v>Linear Regression</v>
          </cell>
          <cell r="CG92" t="str">
            <v>Earned</v>
          </cell>
          <cell r="CH92">
            <v>84</v>
          </cell>
          <cell r="CI92">
            <v>4.7E-2</v>
          </cell>
          <cell r="CU92" t="str">
            <v>All PerilsCA44228</v>
          </cell>
          <cell r="CV92" t="str">
            <v>ALL</v>
          </cell>
          <cell r="CW92" t="str">
            <v>CA</v>
          </cell>
          <cell r="CX92">
            <v>44228</v>
          </cell>
          <cell r="CY92">
            <v>1739.87</v>
          </cell>
          <cell r="CZ92">
            <v>1806.51</v>
          </cell>
          <cell r="DB92" t="str">
            <v>Fire - TotalLoss and Paid DCCCombined4456160-72</v>
          </cell>
          <cell r="DC92" t="str">
            <v>Fire - TotalLoss and Paid DCCCombined2021</v>
          </cell>
          <cell r="DD92" t="str">
            <v>Fire - TotalCombined202172</v>
          </cell>
          <cell r="DE92" t="str">
            <v>FT</v>
          </cell>
          <cell r="DF92" t="str">
            <v>Combined Incurred Loss and Paid DCC</v>
          </cell>
          <cell r="DG92" t="str">
            <v>Combined</v>
          </cell>
          <cell r="DH92">
            <v>44561</v>
          </cell>
          <cell r="DI92">
            <v>60</v>
          </cell>
          <cell r="DJ92" t="str">
            <v>72</v>
          </cell>
          <cell r="DK92">
            <v>0.998</v>
          </cell>
          <cell r="DL92">
            <v>196061113.82820949</v>
          </cell>
          <cell r="DN92" t="str">
            <v>5 yr Olympic</v>
          </cell>
          <cell r="DO92">
            <v>196061113.82820949</v>
          </cell>
          <cell r="DV92" t="str">
            <v>OECCombined4346548</v>
          </cell>
          <cell r="DW92" t="str">
            <v>OECCombined201848</v>
          </cell>
          <cell r="DX92" t="str">
            <v>OECCombined201848</v>
          </cell>
          <cell r="DY92" t="str">
            <v>OEC</v>
          </cell>
          <cell r="DZ92" t="str">
            <v>CASE_INCRD_AMT_AND_PAID_DCC_AMT</v>
          </cell>
          <cell r="EA92">
            <v>43465</v>
          </cell>
          <cell r="EB92">
            <v>48</v>
          </cell>
          <cell r="EC92">
            <v>299285634.60000002</v>
          </cell>
          <cell r="EE92" t="str">
            <v>OECCombined4310048-60</v>
          </cell>
          <cell r="EF92" t="str">
            <v>OEC</v>
          </cell>
          <cell r="EG92" t="str">
            <v>CASE_INCRD_AMT_AND_PAID_DCC_AMT</v>
          </cell>
          <cell r="EH92">
            <v>43100</v>
          </cell>
          <cell r="EI92">
            <v>48</v>
          </cell>
          <cell r="EJ92">
            <v>60</v>
          </cell>
          <cell r="EK92">
            <v>1.0004999999999999</v>
          </cell>
          <cell r="EM92" t="str">
            <v>Section IICombinedAvg Last 536-48</v>
          </cell>
          <cell r="EN92" t="str">
            <v>SEC2</v>
          </cell>
          <cell r="EO92" t="str">
            <v>CASE_INCRD_AMT_AND_PAID_DCC_AMT</v>
          </cell>
          <cell r="EP92" t="str">
            <v>Avg Last 5</v>
          </cell>
          <cell r="EQ92">
            <v>36</v>
          </cell>
          <cell r="ER92">
            <v>48</v>
          </cell>
          <cell r="ES92">
            <v>1.2263999999999999</v>
          </cell>
          <cell r="EU92" t="str">
            <v>CrimeCCPure Premium24Exponential RegressionPaid</v>
          </cell>
          <cell r="EV92" t="str">
            <v>CR</v>
          </cell>
          <cell r="EW92" t="str">
            <v>CC</v>
          </cell>
          <cell r="EX92" t="str">
            <v>Pure Premium</v>
          </cell>
          <cell r="EY92" t="str">
            <v>Exponential Regression</v>
          </cell>
          <cell r="EZ92" t="str">
            <v>Paid</v>
          </cell>
          <cell r="FA92">
            <v>24</v>
          </cell>
          <cell r="FB92">
            <v>0.13600000000000001</v>
          </cell>
          <cell r="FD92" t="str">
            <v/>
          </cell>
          <cell r="FO92" t="str">
            <v>CrimeCC44774</v>
          </cell>
          <cell r="FP92" t="str">
            <v>CR</v>
          </cell>
          <cell r="FQ92" t="str">
            <v>CC</v>
          </cell>
          <cell r="FR92">
            <v>44774</v>
          </cell>
          <cell r="FS92">
            <v>0.1293</v>
          </cell>
          <cell r="FT92">
            <v>5336.43</v>
          </cell>
          <cell r="FU92">
            <v>6.9</v>
          </cell>
          <cell r="FV92" t="str">
            <v>N</v>
          </cell>
          <cell r="FW92">
            <v>0.1283</v>
          </cell>
          <cell r="FX92">
            <v>5354.64</v>
          </cell>
          <cell r="FY92">
            <v>6.87</v>
          </cell>
          <cell r="FZ92" t="str">
            <v>N</v>
          </cell>
          <cell r="GB92" t="str">
            <v>All Perils</v>
          </cell>
          <cell r="GR92" t="str">
            <v>All PerilsCC45139</v>
          </cell>
          <cell r="GS92" t="str">
            <v>ALL</v>
          </cell>
          <cell r="GT92" t="str">
            <v>CC</v>
          </cell>
          <cell r="GU92">
            <v>45139</v>
          </cell>
          <cell r="GV92">
            <v>14196776</v>
          </cell>
          <cell r="HH92" t="str">
            <v>All PerilsCAExponential RegressionPaid108</v>
          </cell>
          <cell r="HI92" t="str">
            <v>ALL</v>
          </cell>
          <cell r="HJ92" t="str">
            <v>Non-Cat A&amp;O as % of Loss &amp; DCC</v>
          </cell>
          <cell r="HK92" t="str">
            <v>CA</v>
          </cell>
          <cell r="HL92" t="str">
            <v>Exponential Regression</v>
          </cell>
          <cell r="HM92" t="str">
            <v>Paid</v>
          </cell>
          <cell r="HN92">
            <v>108</v>
          </cell>
          <cell r="HO92">
            <v>0.06</v>
          </cell>
          <cell r="HQ92" t="str">
            <v>All PerilsCA42278</v>
          </cell>
          <cell r="HR92" t="str">
            <v>ALL</v>
          </cell>
          <cell r="HS92" t="str">
            <v>CA</v>
          </cell>
          <cell r="HT92">
            <v>42278</v>
          </cell>
          <cell r="HU92">
            <v>0.18099999999999999</v>
          </cell>
          <cell r="HV92">
            <v>0.19800000000000001</v>
          </cell>
          <cell r="HW92">
            <v>0.158</v>
          </cell>
          <cell r="HX92">
            <v>0.193</v>
          </cell>
          <cell r="HY92">
            <v>79593608.939999998</v>
          </cell>
          <cell r="HZ92">
            <v>86637536.040000007</v>
          </cell>
          <cell r="IA92">
            <v>85480645.219999999</v>
          </cell>
          <cell r="IB92">
            <v>106237985.31999999</v>
          </cell>
          <cell r="IC92">
            <v>8.3000000000000004E-2</v>
          </cell>
          <cell r="ID92">
            <v>0.10300000000000001</v>
          </cell>
          <cell r="IZ92" t="str">
            <v>CA43405</v>
          </cell>
          <cell r="JA92" t="str">
            <v>CA</v>
          </cell>
          <cell r="JB92">
            <v>43405</v>
          </cell>
          <cell r="JC92">
            <v>511073533.42000002</v>
          </cell>
          <cell r="JD92">
            <v>1135215</v>
          </cell>
          <cell r="JE92">
            <v>450.19977133846896</v>
          </cell>
          <cell r="JN92" t="str">
            <v>Fixed Expenses Earned PremiumCCExponential Regression120</v>
          </cell>
          <cell r="JO92" t="str">
            <v>Fixed Expenses Earned Premium</v>
          </cell>
          <cell r="JP92" t="str">
            <v>CC</v>
          </cell>
          <cell r="JQ92" t="str">
            <v>Exponential Regression</v>
          </cell>
          <cell r="JR92">
            <v>120</v>
          </cell>
          <cell r="JS92">
            <v>9.5000000000000001E-2</v>
          </cell>
          <cell r="JU92" t="str">
            <v>CC44958</v>
          </cell>
          <cell r="JV92" t="str">
            <v>CC</v>
          </cell>
          <cell r="JW92">
            <v>44958</v>
          </cell>
          <cell r="JX92">
            <v>0.114</v>
          </cell>
          <cell r="JY92">
            <v>2.4E-2</v>
          </cell>
          <cell r="JZ92">
            <v>1836177710.76</v>
          </cell>
          <cell r="KA92">
            <v>1516140485.02</v>
          </cell>
          <cell r="KB92">
            <v>320037225.74000001</v>
          </cell>
          <cell r="KC92">
            <v>9.2999999999999999E-2</v>
          </cell>
          <cell r="KD92">
            <v>7.6999999999999999E-2</v>
          </cell>
          <cell r="KE92">
            <v>1.6E-2</v>
          </cell>
          <cell r="KF92">
            <v>132.13</v>
          </cell>
          <cell r="KG92">
            <v>109.10100000000001</v>
          </cell>
          <cell r="KH92">
            <v>23.03</v>
          </cell>
        </row>
        <row r="93">
          <cell r="AN93" t="str">
            <v/>
          </cell>
          <cell r="CC93" t="str">
            <v>All PerilsCred84Linear RegressionWritten</v>
          </cell>
          <cell r="CD93" t="str">
            <v>ALL_COVS</v>
          </cell>
          <cell r="CE93" t="str">
            <v>Cred</v>
          </cell>
          <cell r="CF93" t="str">
            <v>Linear Regression</v>
          </cell>
          <cell r="CG93" t="str">
            <v>Written</v>
          </cell>
          <cell r="CH93">
            <v>84</v>
          </cell>
          <cell r="CI93">
            <v>0.05</v>
          </cell>
          <cell r="CU93" t="str">
            <v>All PerilsCC44621</v>
          </cell>
          <cell r="CV93" t="str">
            <v>ALL</v>
          </cell>
          <cell r="CW93" t="str">
            <v>CC</v>
          </cell>
          <cell r="CX93">
            <v>44621</v>
          </cell>
          <cell r="CY93">
            <v>1590.76</v>
          </cell>
          <cell r="CZ93">
            <v>1649.53</v>
          </cell>
          <cell r="DB93" t="str">
            <v>CrimeLoss and Paid DCCCombined4383060-72</v>
          </cell>
          <cell r="DC93" t="str">
            <v>CrimeLoss and Paid DCCCombined2019</v>
          </cell>
          <cell r="DD93" t="str">
            <v>CrimeCombined201972</v>
          </cell>
          <cell r="DE93" t="str">
            <v>CR</v>
          </cell>
          <cell r="DF93" t="str">
            <v>Combined Incurred Loss and Paid DCC</v>
          </cell>
          <cell r="DG93" t="str">
            <v>Combined</v>
          </cell>
          <cell r="DH93">
            <v>43830</v>
          </cell>
          <cell r="DI93">
            <v>60</v>
          </cell>
          <cell r="DJ93" t="str">
            <v>72</v>
          </cell>
          <cell r="DK93">
            <v>1.0013000000000001</v>
          </cell>
          <cell r="DL93">
            <v>25001220.259130999</v>
          </cell>
          <cell r="DN93" t="str">
            <v>5 yr Olympic</v>
          </cell>
          <cell r="DO93">
            <v>25001220.259130999</v>
          </cell>
          <cell r="DV93" t="str">
            <v>OECCombined4346560</v>
          </cell>
          <cell r="DW93" t="str">
            <v>OECCombined201860</v>
          </cell>
          <cell r="DX93" t="str">
            <v>OECCombined201860</v>
          </cell>
          <cell r="DY93" t="str">
            <v>OEC</v>
          </cell>
          <cell r="DZ93" t="str">
            <v>CASE_INCRD_AMT_AND_PAID_DCC_AMT</v>
          </cell>
          <cell r="EA93">
            <v>43465</v>
          </cell>
          <cell r="EB93">
            <v>60</v>
          </cell>
          <cell r="EC93">
            <v>299699752.30000001</v>
          </cell>
          <cell r="EE93" t="str">
            <v>OECCombined4310060-72</v>
          </cell>
          <cell r="EF93" t="str">
            <v>OEC</v>
          </cell>
          <cell r="EG93" t="str">
            <v>CASE_INCRD_AMT_AND_PAID_DCC_AMT</v>
          </cell>
          <cell r="EH93">
            <v>43100</v>
          </cell>
          <cell r="EI93">
            <v>60</v>
          </cell>
          <cell r="EJ93">
            <v>72</v>
          </cell>
          <cell r="EK93">
            <v>1.0005999999999999</v>
          </cell>
          <cell r="EM93" t="str">
            <v>Section IICombinedAvg Last 548-60</v>
          </cell>
          <cell r="EN93" t="str">
            <v>SEC2</v>
          </cell>
          <cell r="EO93" t="str">
            <v>CASE_INCRD_AMT_AND_PAID_DCC_AMT</v>
          </cell>
          <cell r="EP93" t="str">
            <v>Avg Last 5</v>
          </cell>
          <cell r="EQ93">
            <v>48</v>
          </cell>
          <cell r="ER93">
            <v>60</v>
          </cell>
          <cell r="ES93">
            <v>1.1200000000000001</v>
          </cell>
          <cell r="EU93" t="str">
            <v>CrimeCCSeverity24Exponential RegressionPaid</v>
          </cell>
          <cell r="EV93" t="str">
            <v>CR</v>
          </cell>
          <cell r="EW93" t="str">
            <v>CC</v>
          </cell>
          <cell r="EX93" t="str">
            <v>Severity</v>
          </cell>
          <cell r="EY93" t="str">
            <v>Exponential Regression</v>
          </cell>
          <cell r="EZ93" t="str">
            <v>Paid</v>
          </cell>
          <cell r="FA93">
            <v>24</v>
          </cell>
          <cell r="FB93">
            <v>0.23200000000000001</v>
          </cell>
          <cell r="FD93" t="str">
            <v/>
          </cell>
          <cell r="FO93" t="str">
            <v>Fire - TotalCC44774</v>
          </cell>
          <cell r="FP93" t="str">
            <v>FT</v>
          </cell>
          <cell r="FQ93" t="str">
            <v>CC</v>
          </cell>
          <cell r="FR93">
            <v>44774</v>
          </cell>
          <cell r="FS93">
            <v>0.30580000000000002</v>
          </cell>
          <cell r="FT93">
            <v>63933.94</v>
          </cell>
          <cell r="FU93">
            <v>195.51</v>
          </cell>
          <cell r="FV93" t="str">
            <v>N</v>
          </cell>
          <cell r="FW93">
            <v>0.3075</v>
          </cell>
          <cell r="FX93">
            <v>66081.3</v>
          </cell>
          <cell r="FY93">
            <v>203.2</v>
          </cell>
          <cell r="FZ93" t="str">
            <v>N</v>
          </cell>
          <cell r="GB93" t="str">
            <v>All Perils</v>
          </cell>
          <cell r="GR93" t="str">
            <v>All PerilsCA44166</v>
          </cell>
          <cell r="GS93" t="str">
            <v>ALL</v>
          </cell>
          <cell r="GT93" t="str">
            <v>CA</v>
          </cell>
          <cell r="GU93">
            <v>44166</v>
          </cell>
          <cell r="GV93">
            <v>1176180</v>
          </cell>
          <cell r="HH93" t="str">
            <v>All PerilsCAExponential RegressionCaseIncurred120</v>
          </cell>
          <cell r="HI93" t="str">
            <v>ALL</v>
          </cell>
          <cell r="HJ93" t="str">
            <v>Non-Cat A&amp;O as % of Loss &amp; DCC</v>
          </cell>
          <cell r="HK93" t="str">
            <v>CA</v>
          </cell>
          <cell r="HL93" t="str">
            <v>Exponential Regression</v>
          </cell>
          <cell r="HM93" t="str">
            <v>CaseIncurred</v>
          </cell>
          <cell r="HN93">
            <v>120</v>
          </cell>
          <cell r="HO93">
            <v>5.6000000000000001E-2</v>
          </cell>
          <cell r="HQ93" t="str">
            <v>All PerilsCA43070</v>
          </cell>
          <cell r="HR93" t="str">
            <v>ALL</v>
          </cell>
          <cell r="HS93" t="str">
            <v>CA</v>
          </cell>
          <cell r="HT93">
            <v>43070</v>
          </cell>
          <cell r="HU93">
            <v>0.109</v>
          </cell>
          <cell r="HV93">
            <v>9.8000000000000004E-2</v>
          </cell>
          <cell r="HW93">
            <v>6.7000000000000004E-2</v>
          </cell>
          <cell r="HX93">
            <v>0.14300000000000002</v>
          </cell>
          <cell r="HY93">
            <v>58291649.170000002</v>
          </cell>
          <cell r="HZ93">
            <v>51991125.670000002</v>
          </cell>
          <cell r="IA93">
            <v>84087830.180000007</v>
          </cell>
          <cell r="IB93">
            <v>198790235.68000001</v>
          </cell>
          <cell r="IC93">
            <v>8.2000000000000003E-2</v>
          </cell>
          <cell r="ID93">
            <v>0.193</v>
          </cell>
          <cell r="IZ93" t="str">
            <v>CA44835</v>
          </cell>
          <cell r="JA93" t="str">
            <v>CA</v>
          </cell>
          <cell r="JB93">
            <v>44835</v>
          </cell>
          <cell r="JC93">
            <v>760546348.48000002</v>
          </cell>
          <cell r="JD93">
            <v>1215796</v>
          </cell>
          <cell r="JE93">
            <v>625.55424469236618</v>
          </cell>
          <cell r="JN93" t="str">
            <v>Fixed ExpensesCCExponential Regression120</v>
          </cell>
          <cell r="JO93" t="str">
            <v>Fixed Expenses</v>
          </cell>
          <cell r="JP93" t="str">
            <v>CC</v>
          </cell>
          <cell r="JQ93" t="str">
            <v>Exponential Regression</v>
          </cell>
          <cell r="JR93">
            <v>120</v>
          </cell>
          <cell r="JS93">
            <v>138.33000000000001</v>
          </cell>
          <cell r="JU93" t="str">
            <v>CA42370</v>
          </cell>
          <cell r="JV93" t="str">
            <v>CA</v>
          </cell>
          <cell r="JW93">
            <v>42370</v>
          </cell>
          <cell r="JX93">
            <v>0.12000000000000001</v>
          </cell>
          <cell r="JY93">
            <v>2.5000000000000001E-2</v>
          </cell>
          <cell r="JZ93">
            <v>129148022.41</v>
          </cell>
          <cell r="KA93">
            <v>105385377.11</v>
          </cell>
          <cell r="KB93">
            <v>23762645.300000001</v>
          </cell>
          <cell r="KC93">
            <v>0.126</v>
          </cell>
          <cell r="KD93">
            <v>0.10300000000000001</v>
          </cell>
          <cell r="KE93">
            <v>2.3E-2</v>
          </cell>
          <cell r="KF93">
            <v>114.96300000000001</v>
          </cell>
          <cell r="KG93">
            <v>93.81</v>
          </cell>
          <cell r="KH93">
            <v>21.153000000000002</v>
          </cell>
        </row>
        <row r="94">
          <cell r="AN94" t="str">
            <v/>
          </cell>
          <cell r="CC94" t="str">
            <v>All PerilsCred108Linear RegressionEarned</v>
          </cell>
          <cell r="CD94" t="str">
            <v>ALL_COVS</v>
          </cell>
          <cell r="CE94" t="str">
            <v>Cred</v>
          </cell>
          <cell r="CF94" t="str">
            <v>Linear Regression</v>
          </cell>
          <cell r="CG94" t="str">
            <v>Earned</v>
          </cell>
          <cell r="CH94">
            <v>108</v>
          </cell>
          <cell r="CI94">
            <v>0.04</v>
          </cell>
          <cell r="CU94" t="str">
            <v>All PerilsCA42583</v>
          </cell>
          <cell r="CV94" t="str">
            <v>ALL</v>
          </cell>
          <cell r="CW94" t="str">
            <v>CA</v>
          </cell>
          <cell r="CX94">
            <v>42583</v>
          </cell>
          <cell r="CY94">
            <v>1444.53</v>
          </cell>
          <cell r="CZ94">
            <v>1458.06</v>
          </cell>
          <cell r="DB94" t="str">
            <v>Wind/HailLoss and Paid DCCCombined4492672-84</v>
          </cell>
          <cell r="DC94" t="str">
            <v>Wind/HailLoss and Paid DCCCombined2022</v>
          </cell>
          <cell r="DD94" t="str">
            <v>Wind/HailCombined202284</v>
          </cell>
          <cell r="DE94" t="str">
            <v>WH</v>
          </cell>
          <cell r="DF94" t="str">
            <v>Combined Incurred Loss and Paid DCC</v>
          </cell>
          <cell r="DG94" t="str">
            <v>Combined</v>
          </cell>
          <cell r="DH94">
            <v>44926</v>
          </cell>
          <cell r="DI94">
            <v>72</v>
          </cell>
          <cell r="DJ94" t="str">
            <v>84</v>
          </cell>
          <cell r="DK94">
            <v>1</v>
          </cell>
          <cell r="DL94">
            <v>19346025.318061799</v>
          </cell>
          <cell r="DN94" t="str">
            <v>5 yr Olympic</v>
          </cell>
          <cell r="DO94">
            <v>19346025.318061799</v>
          </cell>
          <cell r="DV94" t="str">
            <v>OECCombined4346572</v>
          </cell>
          <cell r="DW94" t="str">
            <v>OECCombined201872</v>
          </cell>
          <cell r="DX94" t="str">
            <v>OECCombined201872</v>
          </cell>
          <cell r="DY94" t="str">
            <v>OEC</v>
          </cell>
          <cell r="DZ94" t="str">
            <v>CASE_INCRD_AMT_AND_PAID_DCC_AMT</v>
          </cell>
          <cell r="EA94">
            <v>43465</v>
          </cell>
          <cell r="EB94">
            <v>72</v>
          </cell>
          <cell r="EC94">
            <v>300323524.55000001</v>
          </cell>
          <cell r="EE94" t="str">
            <v>OECCombined4310072-84</v>
          </cell>
          <cell r="EF94" t="str">
            <v>OEC</v>
          </cell>
          <cell r="EG94" t="str">
            <v>CASE_INCRD_AMT_AND_PAID_DCC_AMT</v>
          </cell>
          <cell r="EH94">
            <v>43100</v>
          </cell>
          <cell r="EI94">
            <v>72</v>
          </cell>
          <cell r="EJ94">
            <v>84</v>
          </cell>
          <cell r="EK94">
            <v>1.0018</v>
          </cell>
          <cell r="EM94" t="str">
            <v>Section IICombinedAvg Last 560-72</v>
          </cell>
          <cell r="EN94" t="str">
            <v>SEC2</v>
          </cell>
          <cell r="EO94" t="str">
            <v>CASE_INCRD_AMT_AND_PAID_DCC_AMT</v>
          </cell>
          <cell r="EP94" t="str">
            <v>Avg Last 5</v>
          </cell>
          <cell r="EQ94">
            <v>60</v>
          </cell>
          <cell r="ER94">
            <v>72</v>
          </cell>
          <cell r="ES94">
            <v>1.054</v>
          </cell>
          <cell r="EU94" t="str">
            <v>CrimeCCFrequency Per 10036Exponential RegressionCaseIncurred</v>
          </cell>
          <cell r="EV94" t="str">
            <v>CR</v>
          </cell>
          <cell r="EW94" t="str">
            <v>CC</v>
          </cell>
          <cell r="EX94" t="str">
            <v>Frequency Per 100</v>
          </cell>
          <cell r="EY94" t="str">
            <v>Exponential Regression</v>
          </cell>
          <cell r="EZ94" t="str">
            <v>CaseIncurred</v>
          </cell>
          <cell r="FA94">
            <v>36</v>
          </cell>
          <cell r="FB94">
            <v>-4.4999999999999998E-2</v>
          </cell>
          <cell r="FD94" t="str">
            <v/>
          </cell>
          <cell r="FO94" t="str">
            <v>All PerilsCC44774</v>
          </cell>
          <cell r="FP94" t="str">
            <v>FT_WH_OEC_CR_SEC2</v>
          </cell>
          <cell r="FQ94" t="str">
            <v>CC</v>
          </cell>
          <cell r="FR94">
            <v>44774</v>
          </cell>
          <cell r="FS94">
            <v>2.7854000000000001</v>
          </cell>
          <cell r="FT94">
            <v>18546.71</v>
          </cell>
          <cell r="FU94">
            <v>516.6</v>
          </cell>
          <cell r="FV94" t="str">
            <v>N</v>
          </cell>
          <cell r="FW94">
            <v>2.7730999999999999</v>
          </cell>
          <cell r="FX94">
            <v>19118.32</v>
          </cell>
          <cell r="FY94">
            <v>530.16999999999996</v>
          </cell>
          <cell r="FZ94" t="str">
            <v>N</v>
          </cell>
          <cell r="GB94" t="str">
            <v>All Perils</v>
          </cell>
          <cell r="GR94" t="str">
            <v>All PerilsCC42005</v>
          </cell>
          <cell r="GS94" t="str">
            <v>ALL</v>
          </cell>
          <cell r="GT94" t="str">
            <v>CC</v>
          </cell>
          <cell r="GU94">
            <v>42005</v>
          </cell>
          <cell r="GV94">
            <v>12581675</v>
          </cell>
          <cell r="HH94" t="str">
            <v>All PerilsCAExponential RegressionIncurred120</v>
          </cell>
          <cell r="HI94" t="str">
            <v>ALL</v>
          </cell>
          <cell r="HJ94" t="str">
            <v>Non-Cat A&amp;O as % of Loss &amp; DCC</v>
          </cell>
          <cell r="HK94" t="str">
            <v>CA</v>
          </cell>
          <cell r="HL94" t="str">
            <v>Exponential Regression</v>
          </cell>
          <cell r="HM94" t="str">
            <v>Incurred</v>
          </cell>
          <cell r="HN94">
            <v>120</v>
          </cell>
          <cell r="HO94">
            <v>5.5E-2</v>
          </cell>
          <cell r="HQ94" t="str">
            <v>All PerilsCC43891</v>
          </cell>
          <cell r="HR94" t="str">
            <v>ALL</v>
          </cell>
          <cell r="HS94" t="str">
            <v>CC</v>
          </cell>
          <cell r="HT94">
            <v>43891</v>
          </cell>
          <cell r="HU94">
            <v>0.123</v>
          </cell>
          <cell r="HV94">
            <v>0.14000000000000001</v>
          </cell>
          <cell r="HW94">
            <v>0.108</v>
          </cell>
          <cell r="HX94">
            <v>0.115</v>
          </cell>
          <cell r="HY94">
            <v>747430290.85000002</v>
          </cell>
          <cell r="HZ94">
            <v>836870615.71000004</v>
          </cell>
          <cell r="IA94">
            <v>1045423244.4</v>
          </cell>
          <cell r="IB94">
            <v>1096137248.4000001</v>
          </cell>
          <cell r="IC94">
            <v>6.8000000000000005E-2</v>
          </cell>
          <cell r="ID94">
            <v>7.2000000000000008E-2</v>
          </cell>
          <cell r="IZ94" t="str">
            <v>CC45108</v>
          </cell>
          <cell r="JA94" t="str">
            <v>CC</v>
          </cell>
          <cell r="JB94">
            <v>45108</v>
          </cell>
          <cell r="JC94">
            <v>5665194202.6599998</v>
          </cell>
          <cell r="JD94">
            <v>13882281</v>
          </cell>
          <cell r="JE94">
            <v>408.08813786869752</v>
          </cell>
          <cell r="JN94" t="str">
            <v>Fixed Expense DollarsCCExponential Regression120</v>
          </cell>
          <cell r="JO94" t="str">
            <v>Fixed Expense Dollars</v>
          </cell>
          <cell r="JP94" t="str">
            <v>CC</v>
          </cell>
          <cell r="JQ94" t="str">
            <v>Exponential Regression</v>
          </cell>
          <cell r="JR94">
            <v>120</v>
          </cell>
          <cell r="JS94">
            <v>1940275422.22</v>
          </cell>
          <cell r="JU94" t="str">
            <v>CC43282</v>
          </cell>
          <cell r="JV94" t="str">
            <v>CC</v>
          </cell>
          <cell r="JW94">
            <v>43282</v>
          </cell>
          <cell r="JX94">
            <v>0.11800000000000001</v>
          </cell>
          <cell r="JY94">
            <v>2.4E-2</v>
          </cell>
          <cell r="JZ94">
            <v>1677831367.22</v>
          </cell>
          <cell r="KA94">
            <v>1364746934.1500001</v>
          </cell>
          <cell r="KB94">
            <v>313084433.06999999</v>
          </cell>
          <cell r="KC94">
            <v>0.11700000000000001</v>
          </cell>
          <cell r="KD94">
            <v>9.5000000000000001E-2</v>
          </cell>
          <cell r="KE94">
            <v>2.2000000000000002E-2</v>
          </cell>
          <cell r="KF94">
            <v>133.595</v>
          </cell>
          <cell r="KG94">
            <v>108.66600000000001</v>
          </cell>
          <cell r="KH94">
            <v>24.929000000000002</v>
          </cell>
        </row>
        <row r="95">
          <cell r="AN95" t="str">
            <v/>
          </cell>
          <cell r="CC95" t="str">
            <v>All PerilsCred108Linear RegressionWritten</v>
          </cell>
          <cell r="CD95" t="str">
            <v>ALL_COVS</v>
          </cell>
          <cell r="CE95" t="str">
            <v>Cred</v>
          </cell>
          <cell r="CF95" t="str">
            <v>Linear Regression</v>
          </cell>
          <cell r="CG95" t="str">
            <v>Written</v>
          </cell>
          <cell r="CH95">
            <v>108</v>
          </cell>
          <cell r="CI95">
            <v>4.2000000000000003E-2</v>
          </cell>
          <cell r="CU95" t="str">
            <v>All PerilsCC43922</v>
          </cell>
          <cell r="CV95" t="str">
            <v>ALL</v>
          </cell>
          <cell r="CW95" t="str">
            <v>CC</v>
          </cell>
          <cell r="CX95">
            <v>43922</v>
          </cell>
          <cell r="CY95">
            <v>1453.53</v>
          </cell>
          <cell r="CZ95">
            <v>1468.12</v>
          </cell>
          <cell r="DB95" t="str">
            <v>OECLoss and Paid DCCCombined40543120-Ult</v>
          </cell>
          <cell r="DC95" t="str">
            <v>OECLoss and Paid DCCCombined2010</v>
          </cell>
          <cell r="DD95" t="str">
            <v>OECCombined2010Ult</v>
          </cell>
          <cell r="DE95" t="str">
            <v>OEC</v>
          </cell>
          <cell r="DF95" t="str">
            <v>Combined Incurred Loss and Paid DCC</v>
          </cell>
          <cell r="DG95" t="str">
            <v>Combined</v>
          </cell>
          <cell r="DH95">
            <v>40543</v>
          </cell>
          <cell r="DI95">
            <v>120</v>
          </cell>
          <cell r="DJ95" t="str">
            <v>Ult</v>
          </cell>
          <cell r="DK95">
            <v>1</v>
          </cell>
          <cell r="DL95">
            <v>175818247.06999999</v>
          </cell>
          <cell r="DN95" t="str">
            <v>Manual Entry</v>
          </cell>
          <cell r="DO95">
            <v>175818247.06999999</v>
          </cell>
          <cell r="DV95" t="str">
            <v>Wind/HailCombined4346512</v>
          </cell>
          <cell r="DW95" t="str">
            <v>Wind/HailCombined201812</v>
          </cell>
          <cell r="DX95" t="str">
            <v>Wind/HailCombined201812</v>
          </cell>
          <cell r="DY95" t="str">
            <v>WH</v>
          </cell>
          <cell r="DZ95" t="str">
            <v>CASE_INCRD_AMT_AND_PAID_DCC_AMT</v>
          </cell>
          <cell r="EA95">
            <v>43465</v>
          </cell>
          <cell r="EB95">
            <v>12</v>
          </cell>
          <cell r="EC95">
            <v>10232236.359999999</v>
          </cell>
          <cell r="EE95" t="str">
            <v>Wind/HailCombined4310012-24</v>
          </cell>
          <cell r="EF95" t="str">
            <v>WH</v>
          </cell>
          <cell r="EG95" t="str">
            <v>CASE_INCRD_AMT_AND_PAID_DCC_AMT</v>
          </cell>
          <cell r="EH95">
            <v>43100</v>
          </cell>
          <cell r="EI95">
            <v>12</v>
          </cell>
          <cell r="EJ95">
            <v>24</v>
          </cell>
          <cell r="EK95">
            <v>1.052</v>
          </cell>
          <cell r="EM95" t="str">
            <v>Section IICombinedAvg Last 572-84</v>
          </cell>
          <cell r="EN95" t="str">
            <v>SEC2</v>
          </cell>
          <cell r="EO95" t="str">
            <v>CASE_INCRD_AMT_AND_PAID_DCC_AMT</v>
          </cell>
          <cell r="EP95" t="str">
            <v>Avg Last 5</v>
          </cell>
          <cell r="EQ95">
            <v>72</v>
          </cell>
          <cell r="ER95">
            <v>84</v>
          </cell>
          <cell r="ES95">
            <v>1.0206</v>
          </cell>
          <cell r="EU95" t="str">
            <v>CrimeCCPure Premium36Exponential RegressionCaseIncurred</v>
          </cell>
          <cell r="EV95" t="str">
            <v>CR</v>
          </cell>
          <cell r="EW95" t="str">
            <v>CC</v>
          </cell>
          <cell r="EX95" t="str">
            <v>Pure Premium</v>
          </cell>
          <cell r="EY95" t="str">
            <v>Exponential Regression</v>
          </cell>
          <cell r="EZ95" t="str">
            <v>CaseIncurred</v>
          </cell>
          <cell r="FA95">
            <v>36</v>
          </cell>
          <cell r="FB95">
            <v>0.13500000000000001</v>
          </cell>
          <cell r="FD95" t="str">
            <v/>
          </cell>
          <cell r="FO95" t="str">
            <v>OECCC44774</v>
          </cell>
          <cell r="FP95" t="str">
            <v>OEC</v>
          </cell>
          <cell r="FQ95" t="str">
            <v>CC</v>
          </cell>
          <cell r="FR95">
            <v>44774</v>
          </cell>
          <cell r="FS95">
            <v>1.3878999999999999</v>
          </cell>
          <cell r="FT95">
            <v>13816.56</v>
          </cell>
          <cell r="FU95">
            <v>191.76</v>
          </cell>
          <cell r="FV95" t="str">
            <v>N</v>
          </cell>
          <cell r="FW95">
            <v>1.3721000000000001</v>
          </cell>
          <cell r="FX95">
            <v>14337.88</v>
          </cell>
          <cell r="FY95">
            <v>196.73</v>
          </cell>
          <cell r="FZ95" t="str">
            <v>N</v>
          </cell>
          <cell r="GB95" t="str">
            <v>All Perils</v>
          </cell>
          <cell r="GR95" t="str">
            <v>All PerilsCC42675</v>
          </cell>
          <cell r="GS95" t="str">
            <v>ALL</v>
          </cell>
          <cell r="GT95" t="str">
            <v>CC</v>
          </cell>
          <cell r="GU95">
            <v>42675</v>
          </cell>
          <cell r="GV95">
            <v>12593554</v>
          </cell>
          <cell r="HH95" t="str">
            <v>All PerilsCAExponential RegressionPaid120</v>
          </cell>
          <cell r="HI95" t="str">
            <v>ALL</v>
          </cell>
          <cell r="HJ95" t="str">
            <v>Non-Cat A&amp;O as % of Loss &amp; DCC</v>
          </cell>
          <cell r="HK95" t="str">
            <v>CA</v>
          </cell>
          <cell r="HL95" t="str">
            <v>Exponential Regression</v>
          </cell>
          <cell r="HM95" t="str">
            <v>Paid</v>
          </cell>
          <cell r="HN95">
            <v>120</v>
          </cell>
          <cell r="HO95">
            <v>5.8999999999999997E-2</v>
          </cell>
          <cell r="HQ95" t="str">
            <v>All PerilsCA44531</v>
          </cell>
          <cell r="HR95" t="str">
            <v>ALL</v>
          </cell>
          <cell r="HS95" t="str">
            <v>CA</v>
          </cell>
          <cell r="HT95">
            <v>44531</v>
          </cell>
          <cell r="HU95">
            <v>9.8000000000000004E-2</v>
          </cell>
          <cell r="HV95">
            <v>9.5000000000000001E-2</v>
          </cell>
          <cell r="HW95">
            <v>0.10200000000000001</v>
          </cell>
          <cell r="HX95">
            <v>6.7000000000000004E-2</v>
          </cell>
          <cell r="HY95">
            <v>64451123.479999997</v>
          </cell>
          <cell r="HZ95">
            <v>64637067.659999996</v>
          </cell>
          <cell r="IA95">
            <v>76617403.560000002</v>
          </cell>
          <cell r="IB95">
            <v>50537015.740000002</v>
          </cell>
          <cell r="IC95">
            <v>5.1000000000000004E-2</v>
          </cell>
          <cell r="ID95">
            <v>3.3000000000000002E-2</v>
          </cell>
          <cell r="IZ95" t="str">
            <v>CC43739</v>
          </cell>
          <cell r="JA95" t="str">
            <v>CC</v>
          </cell>
          <cell r="JB95">
            <v>43739</v>
          </cell>
          <cell r="JC95">
            <v>3816290424.3600001</v>
          </cell>
          <cell r="JD95">
            <v>12590356</v>
          </cell>
          <cell r="JE95">
            <v>303.11219352018321</v>
          </cell>
          <cell r="JN95" t="str">
            <v>TaxesCCExponential Regression120</v>
          </cell>
          <cell r="JO95" t="str">
            <v>Taxes</v>
          </cell>
          <cell r="JP95" t="str">
            <v>CC</v>
          </cell>
          <cell r="JQ95" t="str">
            <v>Exponential Regression</v>
          </cell>
          <cell r="JR95">
            <v>120</v>
          </cell>
          <cell r="JS95">
            <v>2.4E-2</v>
          </cell>
          <cell r="JU95" t="str">
            <v>CA44378</v>
          </cell>
          <cell r="JV95" t="str">
            <v>CA</v>
          </cell>
          <cell r="JW95">
            <v>44378</v>
          </cell>
          <cell r="JX95">
            <v>0.11600000000000001</v>
          </cell>
          <cell r="JY95">
            <v>2.4E-2</v>
          </cell>
          <cell r="JZ95">
            <v>177447852.41999999</v>
          </cell>
          <cell r="KA95">
            <v>148899955.69</v>
          </cell>
          <cell r="KB95">
            <v>28547896.73</v>
          </cell>
          <cell r="KC95">
            <v>0.129</v>
          </cell>
          <cell r="KD95">
            <v>0.108</v>
          </cell>
          <cell r="KE95">
            <v>2.1000000000000001E-2</v>
          </cell>
          <cell r="KF95">
            <v>148.696</v>
          </cell>
          <cell r="KG95">
            <v>124.774</v>
          </cell>
          <cell r="KH95">
            <v>23.922000000000001</v>
          </cell>
        </row>
        <row r="96">
          <cell r="AN96" t="str">
            <v/>
          </cell>
          <cell r="CC96" t="str">
            <v>All PerilsCred120Linear RegressionEarned</v>
          </cell>
          <cell r="CD96" t="str">
            <v>ALL_COVS</v>
          </cell>
          <cell r="CE96" t="str">
            <v>Cred</v>
          </cell>
          <cell r="CF96" t="str">
            <v>Linear Regression</v>
          </cell>
          <cell r="CG96" t="str">
            <v>Earned</v>
          </cell>
          <cell r="CH96">
            <v>120</v>
          </cell>
          <cell r="CI96">
            <v>3.7999999999999999E-2</v>
          </cell>
          <cell r="CU96" t="str">
            <v>All PerilsCA44682</v>
          </cell>
          <cell r="CV96" t="str">
            <v>ALL</v>
          </cell>
          <cell r="CW96" t="str">
            <v>CA</v>
          </cell>
          <cell r="CX96">
            <v>44682</v>
          </cell>
          <cell r="CY96">
            <v>1957.51</v>
          </cell>
          <cell r="CZ96">
            <v>2060.36</v>
          </cell>
          <cell r="DB96" t="str">
            <v>Fire - TotalLoss and Paid DCCCombined4456172-84</v>
          </cell>
          <cell r="DC96" t="str">
            <v>Fire - TotalLoss and Paid DCCCombined2021</v>
          </cell>
          <cell r="DD96" t="str">
            <v>Fire - TotalCombined202184</v>
          </cell>
          <cell r="DE96" t="str">
            <v>FT</v>
          </cell>
          <cell r="DF96" t="str">
            <v>Combined Incurred Loss and Paid DCC</v>
          </cell>
          <cell r="DG96" t="str">
            <v>Combined</v>
          </cell>
          <cell r="DH96">
            <v>44561</v>
          </cell>
          <cell r="DI96">
            <v>72</v>
          </cell>
          <cell r="DJ96" t="str">
            <v>84</v>
          </cell>
          <cell r="DK96">
            <v>1.0012000000000001</v>
          </cell>
          <cell r="DL96">
            <v>196061113.82820949</v>
          </cell>
          <cell r="DN96" t="str">
            <v>5 yr Olympic</v>
          </cell>
          <cell r="DO96">
            <v>196061113.82820949</v>
          </cell>
          <cell r="DV96" t="str">
            <v>Wind/HailCombined4346524</v>
          </cell>
          <cell r="DW96" t="str">
            <v>Wind/HailCombined201824</v>
          </cell>
          <cell r="DX96" t="str">
            <v>Wind/HailCombined201824</v>
          </cell>
          <cell r="DY96" t="str">
            <v>WH</v>
          </cell>
          <cell r="DZ96" t="str">
            <v>CASE_INCRD_AMT_AND_PAID_DCC_AMT</v>
          </cell>
          <cell r="EA96">
            <v>43465</v>
          </cell>
          <cell r="EB96">
            <v>24</v>
          </cell>
          <cell r="EC96">
            <v>12190864.4</v>
          </cell>
          <cell r="EE96" t="str">
            <v>Wind/HailCombined4310024-36</v>
          </cell>
          <cell r="EF96" t="str">
            <v>WH</v>
          </cell>
          <cell r="EG96" t="str">
            <v>CASE_INCRD_AMT_AND_PAID_DCC_AMT</v>
          </cell>
          <cell r="EH96">
            <v>43100</v>
          </cell>
          <cell r="EI96">
            <v>24</v>
          </cell>
          <cell r="EJ96">
            <v>36</v>
          </cell>
          <cell r="EK96">
            <v>1.0176000000000001</v>
          </cell>
          <cell r="EM96" t="str">
            <v>Section IICombinedAvg Last 584-96</v>
          </cell>
          <cell r="EN96" t="str">
            <v>SEC2</v>
          </cell>
          <cell r="EO96" t="str">
            <v>CASE_INCRD_AMT_AND_PAID_DCC_AMT</v>
          </cell>
          <cell r="EP96" t="str">
            <v>Avg Last 5</v>
          </cell>
          <cell r="EQ96">
            <v>84</v>
          </cell>
          <cell r="ER96">
            <v>96</v>
          </cell>
          <cell r="ES96">
            <v>1.0139</v>
          </cell>
          <cell r="EU96" t="str">
            <v>CrimeCCSeverity36Exponential RegressionCaseIncurred</v>
          </cell>
          <cell r="EV96" t="str">
            <v>CR</v>
          </cell>
          <cell r="EW96" t="str">
            <v>CC</v>
          </cell>
          <cell r="EX96" t="str">
            <v>Severity</v>
          </cell>
          <cell r="EY96" t="str">
            <v>Exponential Regression</v>
          </cell>
          <cell r="EZ96" t="str">
            <v>CaseIncurred</v>
          </cell>
          <cell r="FA96">
            <v>36</v>
          </cell>
          <cell r="FB96">
            <v>0.188</v>
          </cell>
          <cell r="FD96" t="str">
            <v/>
          </cell>
          <cell r="FO96" t="str">
            <v>Section IICC44774</v>
          </cell>
          <cell r="FP96" t="str">
            <v>SEC2</v>
          </cell>
          <cell r="FQ96" t="str">
            <v>CC</v>
          </cell>
          <cell r="FR96">
            <v>44774</v>
          </cell>
          <cell r="FS96">
            <v>9.7900000000000001E-2</v>
          </cell>
          <cell r="FT96">
            <v>29928.5</v>
          </cell>
          <cell r="FU96">
            <v>29.3</v>
          </cell>
          <cell r="FV96" t="str">
            <v>N</v>
          </cell>
          <cell r="FW96">
            <v>9.7000000000000003E-2</v>
          </cell>
          <cell r="FX96">
            <v>31051.55</v>
          </cell>
          <cell r="FY96">
            <v>30.12</v>
          </cell>
          <cell r="FZ96" t="str">
            <v>N</v>
          </cell>
          <cell r="GB96" t="str">
            <v>All Perils</v>
          </cell>
          <cell r="GR96" t="str">
            <v>All PerilsCA42339</v>
          </cell>
          <cell r="GS96" t="str">
            <v>ALL</v>
          </cell>
          <cell r="GT96" t="str">
            <v>CA</v>
          </cell>
          <cell r="GU96">
            <v>42339</v>
          </cell>
          <cell r="GV96">
            <v>1122373</v>
          </cell>
          <cell r="HH96" t="str">
            <v>All PerilsCAExponential RegressionCaseIncurred1</v>
          </cell>
          <cell r="HI96" t="str">
            <v>ALL</v>
          </cell>
          <cell r="HJ96" t="str">
            <v>Non-Cat A&amp;O as % of Loss &amp; DCC</v>
          </cell>
          <cell r="HK96" t="str">
            <v>CA</v>
          </cell>
          <cell r="HL96" t="str">
            <v>Exponential Regression</v>
          </cell>
          <cell r="HM96" t="str">
            <v>CaseIncurred</v>
          </cell>
          <cell r="HN96">
            <v>1</v>
          </cell>
          <cell r="HO96">
            <v>5.7000000000000002E-2</v>
          </cell>
          <cell r="HQ96" t="str">
            <v>All PerilsCA43556</v>
          </cell>
          <cell r="HR96" t="str">
            <v>ALL</v>
          </cell>
          <cell r="HS96" t="str">
            <v>CA</v>
          </cell>
          <cell r="HT96">
            <v>43556</v>
          </cell>
          <cell r="HU96">
            <v>9.9000000000000005E-2</v>
          </cell>
          <cell r="HV96">
            <v>8.4000000000000005E-2</v>
          </cell>
          <cell r="HW96">
            <v>4.2000000000000003E-2</v>
          </cell>
          <cell r="HX96">
            <v>2.8000000000000001E-2</v>
          </cell>
          <cell r="HY96">
            <v>53145320.149999999</v>
          </cell>
          <cell r="HZ96">
            <v>48239180.390000001</v>
          </cell>
          <cell r="IA96">
            <v>78335047.260000005</v>
          </cell>
          <cell r="IB96">
            <v>52523610.5</v>
          </cell>
          <cell r="IC96">
            <v>7.2000000000000008E-2</v>
          </cell>
          <cell r="ID96">
            <v>4.8000000000000001E-2</v>
          </cell>
          <cell r="IZ96" t="str">
            <v>CA43831</v>
          </cell>
          <cell r="JA96" t="str">
            <v>CA</v>
          </cell>
          <cell r="JB96">
            <v>43831</v>
          </cell>
          <cell r="JC96">
            <v>548474405.48000002</v>
          </cell>
          <cell r="JD96">
            <v>1138579</v>
          </cell>
          <cell r="JE96">
            <v>481.71835725057286</v>
          </cell>
          <cell r="JN96" t="str">
            <v>CommissionsCCExponential Regression1</v>
          </cell>
          <cell r="JO96" t="str">
            <v>Commissions</v>
          </cell>
          <cell r="JP96" t="str">
            <v>CC</v>
          </cell>
          <cell r="JQ96" t="str">
            <v>Exponential Regression</v>
          </cell>
          <cell r="JR96">
            <v>1</v>
          </cell>
          <cell r="JS96">
            <v>0.113</v>
          </cell>
          <cell r="JU96" t="str">
            <v>CA44166</v>
          </cell>
          <cell r="JV96" t="str">
            <v>CA</v>
          </cell>
          <cell r="JW96">
            <v>44166</v>
          </cell>
          <cell r="JX96">
            <v>0.11600000000000001</v>
          </cell>
          <cell r="JY96">
            <v>2.4E-2</v>
          </cell>
          <cell r="JZ96">
            <v>162714121.05000001</v>
          </cell>
          <cell r="KA96">
            <v>136498531.56999999</v>
          </cell>
          <cell r="KB96">
            <v>26215589.48</v>
          </cell>
          <cell r="KC96">
            <v>0.128</v>
          </cell>
          <cell r="KD96">
            <v>0.108</v>
          </cell>
          <cell r="KE96">
            <v>2.1000000000000001E-2</v>
          </cell>
          <cell r="KF96">
            <v>138.34100000000001</v>
          </cell>
          <cell r="KG96">
            <v>116.05200000000001</v>
          </cell>
          <cell r="KH96">
            <v>22.289000000000001</v>
          </cell>
        </row>
        <row r="97">
          <cell r="AN97" t="str">
            <v/>
          </cell>
          <cell r="CC97" t="str">
            <v>All PerilsCred120Linear RegressionWritten</v>
          </cell>
          <cell r="CD97" t="str">
            <v>ALL_COVS</v>
          </cell>
          <cell r="CE97" t="str">
            <v>Cred</v>
          </cell>
          <cell r="CF97" t="str">
            <v>Linear Regression</v>
          </cell>
          <cell r="CG97" t="str">
            <v>Written</v>
          </cell>
          <cell r="CH97">
            <v>120</v>
          </cell>
          <cell r="CI97">
            <v>0.04</v>
          </cell>
          <cell r="CU97" t="str">
            <v>All PerilsCA44986</v>
          </cell>
          <cell r="CV97" t="str">
            <v>ALL</v>
          </cell>
          <cell r="CW97" t="str">
            <v>CA</v>
          </cell>
          <cell r="CX97">
            <v>44986</v>
          </cell>
          <cell r="CY97">
            <v>2122.3000000000002</v>
          </cell>
          <cell r="CZ97">
            <v>2192.9699999999998</v>
          </cell>
          <cell r="DB97" t="str">
            <v>CrimeLoss and Paid DCCCombined4383072-84</v>
          </cell>
          <cell r="DC97" t="str">
            <v>CrimeLoss and Paid DCCCombined2019</v>
          </cell>
          <cell r="DD97" t="str">
            <v>CrimeCombined201984</v>
          </cell>
          <cell r="DE97" t="str">
            <v>CR</v>
          </cell>
          <cell r="DF97" t="str">
            <v>Combined Incurred Loss and Paid DCC</v>
          </cell>
          <cell r="DG97" t="str">
            <v>Combined</v>
          </cell>
          <cell r="DH97">
            <v>43830</v>
          </cell>
          <cell r="DI97">
            <v>72</v>
          </cell>
          <cell r="DJ97" t="str">
            <v>84</v>
          </cell>
          <cell r="DK97">
            <v>1</v>
          </cell>
          <cell r="DL97">
            <v>25001220.259130999</v>
          </cell>
          <cell r="DN97" t="str">
            <v>5 yr Olympic</v>
          </cell>
          <cell r="DO97">
            <v>25001220.259130999</v>
          </cell>
          <cell r="DV97" t="str">
            <v>Wind/HailCombined4346536</v>
          </cell>
          <cell r="DW97" t="str">
            <v>Wind/HailCombined201836</v>
          </cell>
          <cell r="DX97" t="str">
            <v>Wind/HailCombined201836</v>
          </cell>
          <cell r="DY97" t="str">
            <v>WH</v>
          </cell>
          <cell r="DZ97" t="str">
            <v>CASE_INCRD_AMT_AND_PAID_DCC_AMT</v>
          </cell>
          <cell r="EA97">
            <v>43465</v>
          </cell>
          <cell r="EB97">
            <v>36</v>
          </cell>
          <cell r="EC97">
            <v>12404331.189999999</v>
          </cell>
          <cell r="EE97" t="str">
            <v>Wind/HailCombined4310036-48</v>
          </cell>
          <cell r="EF97" t="str">
            <v>WH</v>
          </cell>
          <cell r="EG97" t="str">
            <v>CASE_INCRD_AMT_AND_PAID_DCC_AMT</v>
          </cell>
          <cell r="EH97">
            <v>43100</v>
          </cell>
          <cell r="EI97">
            <v>36</v>
          </cell>
          <cell r="EJ97">
            <v>48</v>
          </cell>
          <cell r="EK97">
            <v>0.99990000000000001</v>
          </cell>
          <cell r="EM97" t="str">
            <v>CrimeCombined5 yr Olympic24-36</v>
          </cell>
          <cell r="EN97" t="str">
            <v>CR</v>
          </cell>
          <cell r="EO97" t="str">
            <v>CASE_INCRD_AMT_AND_PAID_DCC_AMT</v>
          </cell>
          <cell r="EP97" t="str">
            <v>5 yr Olympic</v>
          </cell>
          <cell r="EQ97">
            <v>24</v>
          </cell>
          <cell r="ER97">
            <v>36</v>
          </cell>
          <cell r="ES97">
            <v>1.0629999999999999</v>
          </cell>
          <cell r="EU97" t="str">
            <v>CrimeCCFrequency Per 10036Exponential RegressionPaid</v>
          </cell>
          <cell r="EV97" t="str">
            <v>CR</v>
          </cell>
          <cell r="EW97" t="str">
            <v>CC</v>
          </cell>
          <cell r="EX97" t="str">
            <v>Frequency Per 100</v>
          </cell>
          <cell r="EY97" t="str">
            <v>Exponential Regression</v>
          </cell>
          <cell r="EZ97" t="str">
            <v>Paid</v>
          </cell>
          <cell r="FA97">
            <v>36</v>
          </cell>
          <cell r="FB97">
            <v>-5.7000000000000002E-2</v>
          </cell>
          <cell r="FD97" t="str">
            <v/>
          </cell>
          <cell r="FO97" t="str">
            <v>Wind/HailCC44774</v>
          </cell>
          <cell r="FP97" t="str">
            <v>WH</v>
          </cell>
          <cell r="FQ97" t="str">
            <v>CC</v>
          </cell>
          <cell r="FR97">
            <v>44774</v>
          </cell>
          <cell r="FS97">
            <v>0.86460000000000004</v>
          </cell>
          <cell r="FT97">
            <v>10772.61</v>
          </cell>
          <cell r="FU97">
            <v>93.14</v>
          </cell>
          <cell r="FV97" t="str">
            <v>N</v>
          </cell>
          <cell r="FW97">
            <v>0.86819999999999997</v>
          </cell>
          <cell r="FX97">
            <v>10739.46</v>
          </cell>
          <cell r="FY97">
            <v>93.24</v>
          </cell>
          <cell r="FZ97" t="str">
            <v>N</v>
          </cell>
          <cell r="GB97" t="str">
            <v>All Perils</v>
          </cell>
          <cell r="GR97" t="str">
            <v>All PerilsCC42736</v>
          </cell>
          <cell r="GS97" t="str">
            <v>ALL</v>
          </cell>
          <cell r="GT97" t="str">
            <v>CC</v>
          </cell>
          <cell r="GU97">
            <v>42736</v>
          </cell>
          <cell r="GV97">
            <v>12601854</v>
          </cell>
          <cell r="HH97" t="str">
            <v>All PerilsCAExponential RegressionIncurred1</v>
          </cell>
          <cell r="HI97" t="str">
            <v>ALL</v>
          </cell>
          <cell r="HJ97" t="str">
            <v>Non-Cat A&amp;O as % of Loss &amp; DCC</v>
          </cell>
          <cell r="HK97" t="str">
            <v>CA</v>
          </cell>
          <cell r="HL97" t="str">
            <v>Exponential Regression</v>
          </cell>
          <cell r="HM97" t="str">
            <v>Incurred</v>
          </cell>
          <cell r="HN97">
            <v>1</v>
          </cell>
          <cell r="HO97">
            <v>5.2999999999999999E-2</v>
          </cell>
          <cell r="HQ97" t="str">
            <v>All PerilsCC43040</v>
          </cell>
          <cell r="HR97" t="str">
            <v>ALL</v>
          </cell>
          <cell r="HS97" t="str">
            <v>CC</v>
          </cell>
          <cell r="HT97">
            <v>43040</v>
          </cell>
          <cell r="HU97">
            <v>0.14699999999999999</v>
          </cell>
          <cell r="HV97">
            <v>0.14300000000000002</v>
          </cell>
          <cell r="HW97">
            <v>0.129</v>
          </cell>
          <cell r="HX97">
            <v>0.14200000000000002</v>
          </cell>
          <cell r="HY97">
            <v>800033565.47000003</v>
          </cell>
          <cell r="HZ97">
            <v>776183479.97000003</v>
          </cell>
          <cell r="IA97">
            <v>1261300951.6300001</v>
          </cell>
          <cell r="IB97">
            <v>1402172533.1500001</v>
          </cell>
          <cell r="IC97">
            <v>8.7999999999999995E-2</v>
          </cell>
          <cell r="ID97">
            <v>9.8000000000000004E-2</v>
          </cell>
          <cell r="IZ97" t="str">
            <v>CA44743</v>
          </cell>
          <cell r="JA97" t="str">
            <v>CA</v>
          </cell>
          <cell r="JB97">
            <v>44743</v>
          </cell>
          <cell r="JC97">
            <v>734755695.71000004</v>
          </cell>
          <cell r="JD97">
            <v>1208905</v>
          </cell>
          <cell r="JE97">
            <v>607.7861334927062</v>
          </cell>
          <cell r="JN97" t="str">
            <v>Fixed Expenses Earned PremiumCCExponential Regression1</v>
          </cell>
          <cell r="JO97" t="str">
            <v>Fixed Expenses Earned Premium</v>
          </cell>
          <cell r="JP97" t="str">
            <v>CC</v>
          </cell>
          <cell r="JQ97" t="str">
            <v>Exponential Regression</v>
          </cell>
          <cell r="JR97">
            <v>1</v>
          </cell>
          <cell r="JS97">
            <v>8.6999999999999994E-2</v>
          </cell>
          <cell r="JU97" t="str">
            <v>CC44317</v>
          </cell>
          <cell r="JV97" t="str">
            <v>CC</v>
          </cell>
          <cell r="JW97">
            <v>44317</v>
          </cell>
          <cell r="JX97">
            <v>0.115</v>
          </cell>
          <cell r="JY97">
            <v>2.3E-2</v>
          </cell>
          <cell r="JZ97">
            <v>1772350801.3299999</v>
          </cell>
          <cell r="KA97">
            <v>1443007237.46</v>
          </cell>
          <cell r="KB97">
            <v>329343563.87</v>
          </cell>
          <cell r="KC97">
            <v>0.11</v>
          </cell>
          <cell r="KD97">
            <v>8.8999999999999996E-2</v>
          </cell>
          <cell r="KE97">
            <v>0.02</v>
          </cell>
          <cell r="KF97">
            <v>134.11000000000001</v>
          </cell>
          <cell r="KG97">
            <v>109.18900000000001</v>
          </cell>
          <cell r="KH97">
            <v>24.921000000000003</v>
          </cell>
        </row>
        <row r="98">
          <cell r="AN98" t="str">
            <v/>
          </cell>
          <cell r="CC98" t="str">
            <v>All Perils</v>
          </cell>
          <cell r="CU98" t="str">
            <v>All PerilsCC43313</v>
          </cell>
          <cell r="CV98" t="str">
            <v>ALL</v>
          </cell>
          <cell r="CW98" t="str">
            <v>CC</v>
          </cell>
          <cell r="CX98">
            <v>43313</v>
          </cell>
          <cell r="CY98">
            <v>1395.41</v>
          </cell>
          <cell r="CZ98">
            <v>1415.11</v>
          </cell>
          <cell r="DB98" t="str">
            <v>Wind/HailLoss and Paid DCCCombined4492684-96</v>
          </cell>
          <cell r="DC98" t="str">
            <v>Wind/HailLoss and Paid DCCCombined2022</v>
          </cell>
          <cell r="DD98" t="str">
            <v>Wind/HailCombined202296</v>
          </cell>
          <cell r="DE98" t="str">
            <v>WH</v>
          </cell>
          <cell r="DF98" t="str">
            <v>Combined Incurred Loss and Paid DCC</v>
          </cell>
          <cell r="DG98" t="str">
            <v>Combined</v>
          </cell>
          <cell r="DH98">
            <v>44926</v>
          </cell>
          <cell r="DI98">
            <v>84</v>
          </cell>
          <cell r="DJ98" t="str">
            <v>96</v>
          </cell>
          <cell r="DK98">
            <v>1</v>
          </cell>
          <cell r="DL98">
            <v>19346025.318061799</v>
          </cell>
          <cell r="DN98" t="str">
            <v>5 yr Olympic</v>
          </cell>
          <cell r="DO98">
            <v>19346025.318061799</v>
          </cell>
          <cell r="DV98" t="str">
            <v>Wind/HailCombined4346548</v>
          </cell>
          <cell r="DW98" t="str">
            <v>Wind/HailCombined201848</v>
          </cell>
          <cell r="DX98" t="str">
            <v>Wind/HailCombined201848</v>
          </cell>
          <cell r="DY98" t="str">
            <v>WH</v>
          </cell>
          <cell r="DZ98" t="str">
            <v>CASE_INCRD_AMT_AND_PAID_DCC_AMT</v>
          </cell>
          <cell r="EA98">
            <v>43465</v>
          </cell>
          <cell r="EB98">
            <v>48</v>
          </cell>
          <cell r="EC98">
            <v>12442598.970000001</v>
          </cell>
          <cell r="EE98" t="str">
            <v>Wind/HailCombined4310048-60</v>
          </cell>
          <cell r="EF98" t="str">
            <v>WH</v>
          </cell>
          <cell r="EG98" t="str">
            <v>CASE_INCRD_AMT_AND_PAID_DCC_AMT</v>
          </cell>
          <cell r="EH98">
            <v>43100</v>
          </cell>
          <cell r="EI98">
            <v>48</v>
          </cell>
          <cell r="EJ98">
            <v>60</v>
          </cell>
          <cell r="EK98">
            <v>1.0004999999999999</v>
          </cell>
          <cell r="EM98" t="str">
            <v>CrimeCombined5 yr Olympic36-48</v>
          </cell>
          <cell r="EN98" t="str">
            <v>CR</v>
          </cell>
          <cell r="EO98" t="str">
            <v>CASE_INCRD_AMT_AND_PAID_DCC_AMT</v>
          </cell>
          <cell r="EP98" t="str">
            <v>5 yr Olympic</v>
          </cell>
          <cell r="EQ98">
            <v>36</v>
          </cell>
          <cell r="ER98">
            <v>48</v>
          </cell>
          <cell r="ES98">
            <v>1.0114000000000001</v>
          </cell>
          <cell r="EU98" t="str">
            <v>CrimeCCPure Premium36Exponential RegressionPaid</v>
          </cell>
          <cell r="EV98" t="str">
            <v>CR</v>
          </cell>
          <cell r="EW98" t="str">
            <v>CC</v>
          </cell>
          <cell r="EX98" t="str">
            <v>Pure Premium</v>
          </cell>
          <cell r="EY98" t="str">
            <v>Exponential Regression</v>
          </cell>
          <cell r="EZ98" t="str">
            <v>Paid</v>
          </cell>
          <cell r="FA98">
            <v>36</v>
          </cell>
          <cell r="FB98">
            <v>0.104</v>
          </cell>
          <cell r="FD98" t="str">
            <v/>
          </cell>
          <cell r="FO98" t="str">
            <v>CrimeCC43678</v>
          </cell>
          <cell r="FP98" t="str">
            <v>CR</v>
          </cell>
          <cell r="FQ98" t="str">
            <v>CC</v>
          </cell>
          <cell r="FR98">
            <v>43678</v>
          </cell>
          <cell r="FS98">
            <v>0.23130000000000001</v>
          </cell>
          <cell r="FT98">
            <v>3968.87</v>
          </cell>
          <cell r="FU98">
            <v>9.18</v>
          </cell>
          <cell r="FV98" t="str">
            <v>N</v>
          </cell>
          <cell r="FW98">
            <v>0.22550000000000001</v>
          </cell>
          <cell r="FX98">
            <v>4039.91</v>
          </cell>
          <cell r="FY98">
            <v>9.11</v>
          </cell>
          <cell r="FZ98" t="str">
            <v>N</v>
          </cell>
          <cell r="GB98" t="str">
            <v>All Perils</v>
          </cell>
          <cell r="GR98" t="str">
            <v>All PerilsCA43282</v>
          </cell>
          <cell r="GS98" t="str">
            <v>ALL</v>
          </cell>
          <cell r="GT98" t="str">
            <v>CA</v>
          </cell>
          <cell r="GU98">
            <v>43282</v>
          </cell>
          <cell r="GV98">
            <v>1137426</v>
          </cell>
          <cell r="HH98" t="str">
            <v>All PerilsCAExponential RegressionPaid1</v>
          </cell>
          <cell r="HI98" t="str">
            <v>ALL</v>
          </cell>
          <cell r="HJ98" t="str">
            <v>Non-Cat A&amp;O as % of Loss &amp; DCC</v>
          </cell>
          <cell r="HK98" t="str">
            <v>CA</v>
          </cell>
          <cell r="HL98" t="str">
            <v>Exponential Regression</v>
          </cell>
          <cell r="HM98" t="str">
            <v>Paid</v>
          </cell>
          <cell r="HN98">
            <v>1</v>
          </cell>
          <cell r="HO98">
            <v>6.2E-2</v>
          </cell>
          <cell r="HQ98" t="str">
            <v>All PerilsCC41730</v>
          </cell>
          <cell r="HR98" t="str">
            <v>ALL</v>
          </cell>
          <cell r="HS98" t="str">
            <v>CC</v>
          </cell>
          <cell r="HT98">
            <v>41730</v>
          </cell>
          <cell r="HU98">
            <v>0.186</v>
          </cell>
          <cell r="HV98">
            <v>0.20900000000000002</v>
          </cell>
          <cell r="HW98">
            <v>0.157</v>
          </cell>
          <cell r="HX98">
            <v>0.17600000000000002</v>
          </cell>
          <cell r="HY98">
            <v>874102113.07000005</v>
          </cell>
          <cell r="HZ98">
            <v>994215590.50999999</v>
          </cell>
          <cell r="IA98">
            <v>1147996242.6500001</v>
          </cell>
          <cell r="IB98">
            <v>1291245032.5899999</v>
          </cell>
          <cell r="IC98">
            <v>8.4000000000000005E-2</v>
          </cell>
          <cell r="ID98">
            <v>9.5000000000000001E-2</v>
          </cell>
          <cell r="IZ98" t="str">
            <v>CA42125</v>
          </cell>
          <cell r="JA98" t="str">
            <v>CA</v>
          </cell>
          <cell r="JB98">
            <v>42125</v>
          </cell>
          <cell r="JC98">
            <v>440877098.31</v>
          </cell>
          <cell r="JD98">
            <v>1114582</v>
          </cell>
          <cell r="JE98">
            <v>395.55375765085029</v>
          </cell>
          <cell r="JN98" t="str">
            <v>Fixed ExpensesCCExponential Regression1</v>
          </cell>
          <cell r="JO98" t="str">
            <v>Fixed Expenses</v>
          </cell>
          <cell r="JP98" t="str">
            <v>CC</v>
          </cell>
          <cell r="JQ98" t="str">
            <v>Exponential Regression</v>
          </cell>
          <cell r="JR98">
            <v>1</v>
          </cell>
          <cell r="JS98">
            <v>130.02000000000001</v>
          </cell>
          <cell r="JU98" t="str">
            <v>CA43891</v>
          </cell>
          <cell r="JV98" t="str">
            <v>CA</v>
          </cell>
          <cell r="JW98">
            <v>43891</v>
          </cell>
          <cell r="JX98">
            <v>0.114</v>
          </cell>
          <cell r="JY98">
            <v>2.5000000000000001E-2</v>
          </cell>
          <cell r="JZ98">
            <v>146367753.99000001</v>
          </cell>
          <cell r="KA98">
            <v>123466822.27</v>
          </cell>
          <cell r="KB98">
            <v>22900931.719999999</v>
          </cell>
          <cell r="KC98">
            <v>0.123</v>
          </cell>
          <cell r="KD98">
            <v>0.10400000000000001</v>
          </cell>
          <cell r="KE98">
            <v>1.9E-2</v>
          </cell>
          <cell r="KF98">
            <v>127.08000000000001</v>
          </cell>
          <cell r="KG98">
            <v>107.197</v>
          </cell>
          <cell r="KH98">
            <v>19.882999999999999</v>
          </cell>
        </row>
        <row r="99">
          <cell r="AN99" t="str">
            <v/>
          </cell>
          <cell r="CC99" t="str">
            <v>All Perils</v>
          </cell>
          <cell r="CU99" t="str">
            <v>All PerilsCA44440</v>
          </cell>
          <cell r="CV99" t="str">
            <v>ALL</v>
          </cell>
          <cell r="CW99" t="str">
            <v>CA</v>
          </cell>
          <cell r="CX99">
            <v>44440</v>
          </cell>
          <cell r="CY99">
            <v>1825.65</v>
          </cell>
          <cell r="CZ99">
            <v>1925.93</v>
          </cell>
          <cell r="DB99" t="str">
            <v>OECLoss and Paid DCCCombined40908120-Ult</v>
          </cell>
          <cell r="DC99" t="str">
            <v>OECLoss and Paid DCCCombined2011</v>
          </cell>
          <cell r="DD99" t="str">
            <v>OECCombined2011Ult</v>
          </cell>
          <cell r="DE99" t="str">
            <v>OEC</v>
          </cell>
          <cell r="DF99" t="str">
            <v>Combined Incurred Loss and Paid DCC</v>
          </cell>
          <cell r="DG99" t="str">
            <v>Combined</v>
          </cell>
          <cell r="DH99">
            <v>40908</v>
          </cell>
          <cell r="DI99">
            <v>120</v>
          </cell>
          <cell r="DJ99" t="str">
            <v>Ult</v>
          </cell>
          <cell r="DK99">
            <v>1</v>
          </cell>
          <cell r="DL99">
            <v>178935799.53999999</v>
          </cell>
          <cell r="DN99" t="str">
            <v>Manual Entry</v>
          </cell>
          <cell r="DO99">
            <v>178935799.53999999</v>
          </cell>
          <cell r="DV99" t="str">
            <v>Wind/HailCombined4346560</v>
          </cell>
          <cell r="DW99" t="str">
            <v>Wind/HailCombined201860</v>
          </cell>
          <cell r="DX99" t="str">
            <v>Wind/HailCombined201860</v>
          </cell>
          <cell r="DY99" t="str">
            <v>WH</v>
          </cell>
          <cell r="DZ99" t="str">
            <v>CASE_INCRD_AMT_AND_PAID_DCC_AMT</v>
          </cell>
          <cell r="EA99">
            <v>43465</v>
          </cell>
          <cell r="EB99">
            <v>60</v>
          </cell>
          <cell r="EC99">
            <v>12441178.34</v>
          </cell>
          <cell r="EE99" t="str">
            <v>Wind/HailCombined4310060-72</v>
          </cell>
          <cell r="EF99" t="str">
            <v>WH</v>
          </cell>
          <cell r="EG99" t="str">
            <v>CASE_INCRD_AMT_AND_PAID_DCC_AMT</v>
          </cell>
          <cell r="EH99">
            <v>43100</v>
          </cell>
          <cell r="EI99">
            <v>60</v>
          </cell>
          <cell r="EJ99">
            <v>72</v>
          </cell>
          <cell r="EK99">
            <v>1</v>
          </cell>
          <cell r="EM99" t="str">
            <v>CrimeCombined5 yr Olympic48-60</v>
          </cell>
          <cell r="EN99" t="str">
            <v>CR</v>
          </cell>
          <cell r="EO99" t="str">
            <v>CASE_INCRD_AMT_AND_PAID_DCC_AMT</v>
          </cell>
          <cell r="EP99" t="str">
            <v>5 yr Olympic</v>
          </cell>
          <cell r="EQ99">
            <v>48</v>
          </cell>
          <cell r="ER99">
            <v>60</v>
          </cell>
          <cell r="ES99">
            <v>1.0016</v>
          </cell>
          <cell r="EU99" t="str">
            <v>CrimeCCSeverity36Exponential RegressionPaid</v>
          </cell>
          <cell r="EV99" t="str">
            <v>CR</v>
          </cell>
          <cell r="EW99" t="str">
            <v>CC</v>
          </cell>
          <cell r="EX99" t="str">
            <v>Severity</v>
          </cell>
          <cell r="EY99" t="str">
            <v>Exponential Regression</v>
          </cell>
          <cell r="EZ99" t="str">
            <v>Paid</v>
          </cell>
          <cell r="FA99">
            <v>36</v>
          </cell>
          <cell r="FB99">
            <v>0.17</v>
          </cell>
          <cell r="FD99" t="str">
            <v/>
          </cell>
          <cell r="FO99" t="str">
            <v>Fire - TotalCC43678</v>
          </cell>
          <cell r="FP99" t="str">
            <v>FT</v>
          </cell>
          <cell r="FQ99" t="str">
            <v>CC</v>
          </cell>
          <cell r="FR99">
            <v>43678</v>
          </cell>
          <cell r="FS99">
            <v>0.31809999999999999</v>
          </cell>
          <cell r="FT99">
            <v>45878.65</v>
          </cell>
          <cell r="FU99">
            <v>145.94</v>
          </cell>
          <cell r="FV99" t="str">
            <v>N</v>
          </cell>
          <cell r="FW99">
            <v>0.31390000000000001</v>
          </cell>
          <cell r="FX99">
            <v>46473.4</v>
          </cell>
          <cell r="FY99">
            <v>145.88</v>
          </cell>
          <cell r="FZ99" t="str">
            <v>N</v>
          </cell>
          <cell r="GB99" t="str">
            <v>All Perils</v>
          </cell>
          <cell r="GR99" t="str">
            <v>All PerilsCA45078</v>
          </cell>
          <cell r="GS99" t="str">
            <v>ALL</v>
          </cell>
          <cell r="GT99" t="str">
            <v>CA</v>
          </cell>
          <cell r="GU99">
            <v>45078</v>
          </cell>
          <cell r="GV99">
            <v>1256517</v>
          </cell>
          <cell r="HH99" t="str">
            <v>All PerilsCredExponential RegressionCaseIncurred12</v>
          </cell>
          <cell r="HI99" t="str">
            <v>ALL</v>
          </cell>
          <cell r="HJ99" t="str">
            <v>Non-Cat A&amp;O as % of Loss &amp; DCC</v>
          </cell>
          <cell r="HK99" t="str">
            <v>Cred</v>
          </cell>
          <cell r="HL99" t="str">
            <v>Exponential Regression</v>
          </cell>
          <cell r="HM99" t="str">
            <v>CaseIncurred</v>
          </cell>
          <cell r="HN99">
            <v>12</v>
          </cell>
          <cell r="HO99">
            <v>2.1000000000000001E-2</v>
          </cell>
          <cell r="HQ99" t="str">
            <v>All PerilsCC44136</v>
          </cell>
          <cell r="HR99" t="str">
            <v>ALL</v>
          </cell>
          <cell r="HS99" t="str">
            <v>CC</v>
          </cell>
          <cell r="HT99">
            <v>44136</v>
          </cell>
          <cell r="HU99">
            <v>0.107</v>
          </cell>
          <cell r="HV99">
            <v>0.11600000000000001</v>
          </cell>
          <cell r="HW99">
            <v>0.128</v>
          </cell>
          <cell r="HX99">
            <v>0.14599999999999999</v>
          </cell>
          <cell r="HY99">
            <v>627708778.27999997</v>
          </cell>
          <cell r="HZ99">
            <v>708312642.38</v>
          </cell>
          <cell r="IA99">
            <v>1271932436.5699999</v>
          </cell>
          <cell r="IB99">
            <v>1521311107.8099999</v>
          </cell>
          <cell r="IC99">
            <v>8.1000000000000003E-2</v>
          </cell>
          <cell r="ID99">
            <v>9.7000000000000003E-2</v>
          </cell>
          <cell r="IZ99" t="str">
            <v>CA42278</v>
          </cell>
          <cell r="JA99" t="str">
            <v>CA</v>
          </cell>
          <cell r="JB99">
            <v>42278</v>
          </cell>
          <cell r="JC99">
            <v>451101483.99000001</v>
          </cell>
          <cell r="JD99">
            <v>1117072</v>
          </cell>
          <cell r="JE99">
            <v>403.82489579006545</v>
          </cell>
          <cell r="JN99" t="str">
            <v>Fixed Expense DollarsCCExponential Regression1</v>
          </cell>
          <cell r="JO99" t="str">
            <v>Fixed Expense Dollars</v>
          </cell>
          <cell r="JP99" t="str">
            <v>CC</v>
          </cell>
          <cell r="JQ99" t="str">
            <v>Exponential Regression</v>
          </cell>
          <cell r="JR99">
            <v>1</v>
          </cell>
          <cell r="JS99">
            <v>1866716955.1500001</v>
          </cell>
          <cell r="JU99" t="str">
            <v>CA44958</v>
          </cell>
          <cell r="JV99" t="str">
            <v>CA</v>
          </cell>
          <cell r="JW99">
            <v>44958</v>
          </cell>
          <cell r="JX99">
            <v>0.115</v>
          </cell>
          <cell r="JY99">
            <v>2.4E-2</v>
          </cell>
          <cell r="JZ99">
            <v>210633875.36000001</v>
          </cell>
          <cell r="KA99">
            <v>181335526.38999999</v>
          </cell>
          <cell r="KB99">
            <v>29298348.969999999</v>
          </cell>
          <cell r="KC99">
            <v>0.108</v>
          </cell>
          <cell r="KD99">
            <v>9.2999999999999999E-2</v>
          </cell>
          <cell r="KE99">
            <v>1.4999999999999999E-2</v>
          </cell>
          <cell r="KF99">
            <v>169.86799999999999</v>
          </cell>
          <cell r="KG99">
            <v>146.24</v>
          </cell>
          <cell r="KH99">
            <v>23.628</v>
          </cell>
        </row>
        <row r="100">
          <cell r="AN100" t="str">
            <v/>
          </cell>
          <cell r="CC100" t="str">
            <v>All Perils</v>
          </cell>
          <cell r="CU100" t="str">
            <v>All PerilsCA44927</v>
          </cell>
          <cell r="CV100" t="str">
            <v>ALL</v>
          </cell>
          <cell r="CW100" t="str">
            <v>CA</v>
          </cell>
          <cell r="CX100">
            <v>44927</v>
          </cell>
          <cell r="CY100">
            <v>2093.3200000000002</v>
          </cell>
          <cell r="CZ100">
            <v>2175.04</v>
          </cell>
          <cell r="DB100" t="str">
            <v>Fire - TotalLoss and Paid DCCCombined4456184-96</v>
          </cell>
          <cell r="DC100" t="str">
            <v>Fire - TotalLoss and Paid DCCCombined2021</v>
          </cell>
          <cell r="DD100" t="str">
            <v>Fire - TotalCombined202196</v>
          </cell>
          <cell r="DE100" t="str">
            <v>FT</v>
          </cell>
          <cell r="DF100" t="str">
            <v>Combined Incurred Loss and Paid DCC</v>
          </cell>
          <cell r="DG100" t="str">
            <v>Combined</v>
          </cell>
          <cell r="DH100">
            <v>44561</v>
          </cell>
          <cell r="DI100">
            <v>84</v>
          </cell>
          <cell r="DJ100" t="str">
            <v>96</v>
          </cell>
          <cell r="DK100">
            <v>1</v>
          </cell>
          <cell r="DL100">
            <v>196061113.82820949</v>
          </cell>
          <cell r="DN100" t="str">
            <v>Manual Entry</v>
          </cell>
          <cell r="DO100">
            <v>196061113.82820949</v>
          </cell>
          <cell r="DV100" t="str">
            <v>Wind/HailCombined4346572</v>
          </cell>
          <cell r="DW100" t="str">
            <v>Wind/HailCombined201872</v>
          </cell>
          <cell r="DX100" t="str">
            <v>Wind/HailCombined201872</v>
          </cell>
          <cell r="DY100" t="str">
            <v>WH</v>
          </cell>
          <cell r="DZ100" t="str">
            <v>CASE_INCRD_AMT_AND_PAID_DCC_AMT</v>
          </cell>
          <cell r="EA100">
            <v>43465</v>
          </cell>
          <cell r="EB100">
            <v>72</v>
          </cell>
          <cell r="EC100">
            <v>12441178.34</v>
          </cell>
          <cell r="EE100" t="str">
            <v>Wind/HailCombined4310072-84</v>
          </cell>
          <cell r="EF100" t="str">
            <v>WH</v>
          </cell>
          <cell r="EG100" t="str">
            <v>CASE_INCRD_AMT_AND_PAID_DCC_AMT</v>
          </cell>
          <cell r="EH100">
            <v>43100</v>
          </cell>
          <cell r="EI100">
            <v>72</v>
          </cell>
          <cell r="EJ100">
            <v>84</v>
          </cell>
          <cell r="EK100">
            <v>1</v>
          </cell>
          <cell r="EM100" t="str">
            <v>CrimeCombined5 yr Olympic60-72</v>
          </cell>
          <cell r="EN100" t="str">
            <v>CR</v>
          </cell>
          <cell r="EO100" t="str">
            <v>CASE_INCRD_AMT_AND_PAID_DCC_AMT</v>
          </cell>
          <cell r="EP100" t="str">
            <v>5 yr Olympic</v>
          </cell>
          <cell r="EQ100">
            <v>60</v>
          </cell>
          <cell r="ER100">
            <v>72</v>
          </cell>
          <cell r="ES100">
            <v>1.0013000000000001</v>
          </cell>
          <cell r="EU100" t="str">
            <v>CrimeCCFrequency Per 10048Exponential RegressionCaseIncurred</v>
          </cell>
          <cell r="EV100" t="str">
            <v>CR</v>
          </cell>
          <cell r="EW100" t="str">
            <v>CC</v>
          </cell>
          <cell r="EX100" t="str">
            <v>Frequency Per 100</v>
          </cell>
          <cell r="EY100" t="str">
            <v>Exponential Regression</v>
          </cell>
          <cell r="EZ100" t="str">
            <v>CaseIncurred</v>
          </cell>
          <cell r="FA100">
            <v>48</v>
          </cell>
          <cell r="FB100">
            <v>-0.115</v>
          </cell>
          <cell r="FD100" t="str">
            <v/>
          </cell>
          <cell r="FO100" t="str">
            <v>All PerilsCC43678</v>
          </cell>
          <cell r="FP100" t="str">
            <v>FT_WH_OEC_CR_SEC2</v>
          </cell>
          <cell r="FQ100" t="str">
            <v>CC</v>
          </cell>
          <cell r="FR100">
            <v>43678</v>
          </cell>
          <cell r="FS100">
            <v>3.4731000000000001</v>
          </cell>
          <cell r="FT100">
            <v>13004.81</v>
          </cell>
          <cell r="FU100">
            <v>451.67</v>
          </cell>
          <cell r="FV100" t="str">
            <v>N</v>
          </cell>
          <cell r="FW100">
            <v>3.4847000000000001</v>
          </cell>
          <cell r="FX100">
            <v>13141.16</v>
          </cell>
          <cell r="FY100">
            <v>457.93</v>
          </cell>
          <cell r="FZ100" t="str">
            <v>N</v>
          </cell>
          <cell r="GB100" t="str">
            <v>All Perils</v>
          </cell>
          <cell r="GR100" t="str">
            <v>All PerilsCC42278</v>
          </cell>
          <cell r="GS100" t="str">
            <v>ALL</v>
          </cell>
          <cell r="GT100" t="str">
            <v>CC</v>
          </cell>
          <cell r="GU100">
            <v>42278</v>
          </cell>
          <cell r="GV100">
            <v>12561081</v>
          </cell>
          <cell r="HH100" t="str">
            <v>All PerilsCredExponential RegressionIncurred12</v>
          </cell>
          <cell r="HI100" t="str">
            <v>ALL</v>
          </cell>
          <cell r="HJ100" t="str">
            <v>Non-Cat A&amp;O as % of Loss &amp; DCC</v>
          </cell>
          <cell r="HK100" t="str">
            <v>Cred</v>
          </cell>
          <cell r="HL100" t="str">
            <v>Exponential Regression</v>
          </cell>
          <cell r="HM100" t="str">
            <v>Incurred</v>
          </cell>
          <cell r="HN100">
            <v>12</v>
          </cell>
          <cell r="HO100">
            <v>1.6E-2</v>
          </cell>
          <cell r="HQ100" t="str">
            <v>All PerilsCC44774</v>
          </cell>
          <cell r="HR100" t="str">
            <v>ALL</v>
          </cell>
          <cell r="HS100" t="str">
            <v>CC</v>
          </cell>
          <cell r="HT100">
            <v>44774</v>
          </cell>
          <cell r="HU100">
            <v>0.113</v>
          </cell>
          <cell r="HV100">
            <v>0.108</v>
          </cell>
          <cell r="HW100">
            <v>0.125</v>
          </cell>
          <cell r="HX100">
            <v>0.10100000000000001</v>
          </cell>
          <cell r="HY100">
            <v>801731482.66999996</v>
          </cell>
          <cell r="HZ100">
            <v>788858017.25</v>
          </cell>
          <cell r="IA100">
            <v>1524687823.71</v>
          </cell>
          <cell r="IB100">
            <v>1246444231.0899999</v>
          </cell>
          <cell r="IC100">
            <v>8.2000000000000003E-2</v>
          </cell>
          <cell r="ID100">
            <v>6.7000000000000004E-2</v>
          </cell>
          <cell r="IZ100" t="str">
            <v>CA43070</v>
          </cell>
          <cell r="JA100" t="str">
            <v>CA</v>
          </cell>
          <cell r="JB100">
            <v>43070</v>
          </cell>
          <cell r="JC100">
            <v>488192347.69999999</v>
          </cell>
          <cell r="JD100">
            <v>1132802</v>
          </cell>
          <cell r="JE100">
            <v>430.95999804025769</v>
          </cell>
          <cell r="JN100" t="str">
            <v>TaxesCCExponential Regression1</v>
          </cell>
          <cell r="JO100" t="str">
            <v>Taxes</v>
          </cell>
          <cell r="JP100" t="str">
            <v>CC</v>
          </cell>
          <cell r="JQ100" t="str">
            <v>Exponential Regression</v>
          </cell>
          <cell r="JR100">
            <v>1</v>
          </cell>
          <cell r="JS100">
            <v>2.4E-2</v>
          </cell>
          <cell r="JU100" t="str">
            <v>CC42005</v>
          </cell>
          <cell r="JV100" t="str">
            <v>CC</v>
          </cell>
          <cell r="JW100">
            <v>42005</v>
          </cell>
          <cell r="JX100">
            <v>0.124</v>
          </cell>
          <cell r="JY100">
            <v>2.4E-2</v>
          </cell>
          <cell r="JZ100">
            <v>1544269652.6800001</v>
          </cell>
          <cell r="KA100">
            <v>1236846906.0699999</v>
          </cell>
          <cell r="KB100">
            <v>307422746.61000001</v>
          </cell>
          <cell r="KC100">
            <v>0.111</v>
          </cell>
          <cell r="KD100">
            <v>8.8999999999999996E-2</v>
          </cell>
          <cell r="KE100">
            <v>2.1999999999999999E-2</v>
          </cell>
          <cell r="KF100">
            <v>122.74000000000001</v>
          </cell>
          <cell r="KG100">
            <v>98.305000000000007</v>
          </cell>
          <cell r="KH100">
            <v>24.434000000000001</v>
          </cell>
        </row>
        <row r="101">
          <cell r="AN101" t="str">
            <v/>
          </cell>
          <cell r="CC101" t="str">
            <v>All Perils</v>
          </cell>
          <cell r="CU101" t="str">
            <v>All PerilsCC41852</v>
          </cell>
          <cell r="CV101" t="str">
            <v>ALL</v>
          </cell>
          <cell r="CW101" t="str">
            <v>CC</v>
          </cell>
          <cell r="CX101">
            <v>41852</v>
          </cell>
          <cell r="CY101">
            <v>1337.02</v>
          </cell>
          <cell r="CZ101">
            <v>1341</v>
          </cell>
          <cell r="DB101" t="str">
            <v>CrimeLoss and Paid DCCCombined4383084-96</v>
          </cell>
          <cell r="DC101" t="str">
            <v>CrimeLoss and Paid DCCCombined2019</v>
          </cell>
          <cell r="DD101" t="str">
            <v>CrimeCombined201996</v>
          </cell>
          <cell r="DE101" t="str">
            <v>CR</v>
          </cell>
          <cell r="DF101" t="str">
            <v>Combined Incurred Loss and Paid DCC</v>
          </cell>
          <cell r="DG101" t="str">
            <v>Combined</v>
          </cell>
          <cell r="DH101">
            <v>43830</v>
          </cell>
          <cell r="DI101">
            <v>84</v>
          </cell>
          <cell r="DJ101" t="str">
            <v>96</v>
          </cell>
          <cell r="DK101">
            <v>1</v>
          </cell>
          <cell r="DL101">
            <v>25001220.259130999</v>
          </cell>
          <cell r="DN101" t="str">
            <v>5 yr Olympic</v>
          </cell>
          <cell r="DO101">
            <v>25001220.259130999</v>
          </cell>
          <cell r="DV101" t="str">
            <v>Fire - TotalCombined4346560</v>
          </cell>
          <cell r="DW101" t="str">
            <v>Fire - TotalCombined201860</v>
          </cell>
          <cell r="DX101" t="str">
            <v>Fire - TotalCombined201860</v>
          </cell>
          <cell r="DY101" t="str">
            <v>FT</v>
          </cell>
          <cell r="DZ101" t="str">
            <v>CASE_INCRD_AMT_AND_PAID_DCC_AMT</v>
          </cell>
          <cell r="EA101">
            <v>43465</v>
          </cell>
          <cell r="EB101">
            <v>60</v>
          </cell>
          <cell r="EC101">
            <v>161248421.66999999</v>
          </cell>
          <cell r="EE101" t="str">
            <v>Fire - TotalCombined4310048-60</v>
          </cell>
          <cell r="EF101" t="str">
            <v>FT</v>
          </cell>
          <cell r="EG101" t="str">
            <v>CASE_INCRD_AMT_AND_PAID_DCC_AMT</v>
          </cell>
          <cell r="EH101">
            <v>43100</v>
          </cell>
          <cell r="EI101">
            <v>48</v>
          </cell>
          <cell r="EJ101">
            <v>60</v>
          </cell>
          <cell r="EK101">
            <v>1.0058</v>
          </cell>
          <cell r="EM101" t="str">
            <v>CrimeCombined5 yr Olympic72-84</v>
          </cell>
          <cell r="EN101" t="str">
            <v>CR</v>
          </cell>
          <cell r="EO101" t="str">
            <v>CASE_INCRD_AMT_AND_PAID_DCC_AMT</v>
          </cell>
          <cell r="EP101" t="str">
            <v>5 yr Olympic</v>
          </cell>
          <cell r="EQ101">
            <v>72</v>
          </cell>
          <cell r="ER101">
            <v>84</v>
          </cell>
          <cell r="ES101">
            <v>1</v>
          </cell>
          <cell r="EU101" t="str">
            <v>CrimeCCPure Premium48Exponential RegressionCaseIncurred</v>
          </cell>
          <cell r="EV101" t="str">
            <v>CR</v>
          </cell>
          <cell r="EW101" t="str">
            <v>CC</v>
          </cell>
          <cell r="EX101" t="str">
            <v>Pure Premium</v>
          </cell>
          <cell r="EY101" t="str">
            <v>Exponential Regression</v>
          </cell>
          <cell r="EZ101" t="str">
            <v>CaseIncurred</v>
          </cell>
          <cell r="FA101">
            <v>48</v>
          </cell>
          <cell r="FB101">
            <v>2.4E-2</v>
          </cell>
          <cell r="FD101" t="str">
            <v/>
          </cell>
          <cell r="FO101" t="str">
            <v>OECCC43678</v>
          </cell>
          <cell r="FP101" t="str">
            <v>OEC</v>
          </cell>
          <cell r="FQ101" t="str">
            <v>CC</v>
          </cell>
          <cell r="FR101">
            <v>43678</v>
          </cell>
          <cell r="FS101">
            <v>1.6325000000000001</v>
          </cell>
          <cell r="FT101">
            <v>10270.14</v>
          </cell>
          <cell r="FU101">
            <v>167.66</v>
          </cell>
          <cell r="FV101" t="str">
            <v>N</v>
          </cell>
          <cell r="FW101">
            <v>1.6423000000000001</v>
          </cell>
          <cell r="FX101">
            <v>10465.200000000001</v>
          </cell>
          <cell r="FY101">
            <v>171.87</v>
          </cell>
          <cell r="FZ101" t="str">
            <v>N</v>
          </cell>
          <cell r="GB101" t="str">
            <v>All Perils</v>
          </cell>
          <cell r="GR101" t="str">
            <v>All PerilsCA42461</v>
          </cell>
          <cell r="GS101" t="str">
            <v>ALL</v>
          </cell>
          <cell r="GT101" t="str">
            <v>CA</v>
          </cell>
          <cell r="GU101">
            <v>42461</v>
          </cell>
          <cell r="GV101">
            <v>1125751</v>
          </cell>
          <cell r="HH101" t="str">
            <v>All PerilsCredExponential RegressionPaid12</v>
          </cell>
          <cell r="HI101" t="str">
            <v>ALL</v>
          </cell>
          <cell r="HJ101" t="str">
            <v>Non-Cat A&amp;O as % of Loss &amp; DCC</v>
          </cell>
          <cell r="HK101" t="str">
            <v>Cred</v>
          </cell>
          <cell r="HL101" t="str">
            <v>Exponential Regression</v>
          </cell>
          <cell r="HM101" t="str">
            <v>Paid</v>
          </cell>
          <cell r="HN101">
            <v>12</v>
          </cell>
          <cell r="HO101">
            <v>2.4E-2</v>
          </cell>
          <cell r="HQ101" t="str">
            <v>All PerilsCC42095</v>
          </cell>
          <cell r="HR101" t="str">
            <v>ALL</v>
          </cell>
          <cell r="HS101" t="str">
            <v>CC</v>
          </cell>
          <cell r="HT101">
            <v>42095</v>
          </cell>
          <cell r="HU101">
            <v>0.218</v>
          </cell>
          <cell r="HV101">
            <v>0.23800000000000002</v>
          </cell>
          <cell r="HW101">
            <v>0.17799999999999999</v>
          </cell>
          <cell r="HX101">
            <v>0.188</v>
          </cell>
          <cell r="HY101">
            <v>1033847843.6799999</v>
          </cell>
          <cell r="HZ101">
            <v>1094148565.74</v>
          </cell>
          <cell r="IA101">
            <v>1251542590.5999999</v>
          </cell>
          <cell r="IB101">
            <v>1294436999.1600001</v>
          </cell>
          <cell r="IC101">
            <v>8.8999999999999996E-2</v>
          </cell>
          <cell r="ID101">
            <v>9.1999999999999998E-2</v>
          </cell>
          <cell r="IZ101" t="str">
            <v>CC43891</v>
          </cell>
          <cell r="JA101" t="str">
            <v>CC</v>
          </cell>
          <cell r="JB101">
            <v>43891</v>
          </cell>
          <cell r="JC101">
            <v>3900377737.5300002</v>
          </cell>
          <cell r="JD101">
            <v>12644572</v>
          </cell>
          <cell r="JE101">
            <v>308.46261443487373</v>
          </cell>
          <cell r="JN101" t="str">
            <v>CommissionsCAAverage12</v>
          </cell>
          <cell r="JO101" t="str">
            <v>Commissions</v>
          </cell>
          <cell r="JP101" t="str">
            <v>CA</v>
          </cell>
          <cell r="JQ101" t="str">
            <v>Average</v>
          </cell>
          <cell r="JR101">
            <v>12</v>
          </cell>
          <cell r="JS101">
            <v>0.11700000000000001</v>
          </cell>
          <cell r="JU101" t="str">
            <v>CC42675</v>
          </cell>
          <cell r="JV101" t="str">
            <v>CC</v>
          </cell>
          <cell r="JW101">
            <v>42675</v>
          </cell>
          <cell r="JX101">
            <v>0.12000000000000001</v>
          </cell>
          <cell r="JY101">
            <v>2.5000000000000001E-2</v>
          </cell>
          <cell r="JZ101">
            <v>1637881623.24</v>
          </cell>
          <cell r="KA101">
            <v>1311137457.46</v>
          </cell>
          <cell r="KB101">
            <v>326744165.77999997</v>
          </cell>
          <cell r="KC101">
            <v>0.114</v>
          </cell>
          <cell r="KD101">
            <v>9.0999999999999998E-2</v>
          </cell>
          <cell r="KE101">
            <v>2.3E-2</v>
          </cell>
          <cell r="KF101">
            <v>130.05700000000002</v>
          </cell>
          <cell r="KG101">
            <v>104.11200000000001</v>
          </cell>
          <cell r="KH101">
            <v>25.945</v>
          </cell>
        </row>
        <row r="102">
          <cell r="AN102" t="str">
            <v/>
          </cell>
          <cell r="CC102" t="str">
            <v>All Perils</v>
          </cell>
          <cell r="CU102" t="str">
            <v>All PerilsCA41730</v>
          </cell>
          <cell r="CV102" t="str">
            <v>ALL</v>
          </cell>
          <cell r="CW102" t="str">
            <v>CA</v>
          </cell>
          <cell r="CX102">
            <v>41730</v>
          </cell>
          <cell r="CY102">
            <v>1307.42</v>
          </cell>
          <cell r="CZ102">
            <v>1321.87</v>
          </cell>
          <cell r="DB102" t="str">
            <v>Wind/HailLoss and Paid DCCCombined4492696-108</v>
          </cell>
          <cell r="DC102" t="str">
            <v>Wind/HailLoss and Paid DCCCombined2022</v>
          </cell>
          <cell r="DD102" t="str">
            <v>Wind/HailCombined2022108</v>
          </cell>
          <cell r="DE102" t="str">
            <v>WH</v>
          </cell>
          <cell r="DF102" t="str">
            <v>Combined Incurred Loss and Paid DCC</v>
          </cell>
          <cell r="DG102" t="str">
            <v>Combined</v>
          </cell>
          <cell r="DH102">
            <v>44926</v>
          </cell>
          <cell r="DI102">
            <v>96</v>
          </cell>
          <cell r="DJ102" t="str">
            <v>108</v>
          </cell>
          <cell r="DK102">
            <v>1</v>
          </cell>
          <cell r="DL102">
            <v>19346025.318061799</v>
          </cell>
          <cell r="DN102" t="str">
            <v>5 yr Olympic</v>
          </cell>
          <cell r="DO102">
            <v>19346025.318061799</v>
          </cell>
          <cell r="DV102" t="str">
            <v>Fire - TotalCombined4346572</v>
          </cell>
          <cell r="DW102" t="str">
            <v>Fire - TotalCombined201872</v>
          </cell>
          <cell r="DX102" t="str">
            <v>Fire - TotalCombined201872</v>
          </cell>
          <cell r="DY102" t="str">
            <v>FT</v>
          </cell>
          <cell r="DZ102" t="str">
            <v>CASE_INCRD_AMT_AND_PAID_DCC_AMT</v>
          </cell>
          <cell r="EA102">
            <v>43465</v>
          </cell>
          <cell r="EB102">
            <v>72</v>
          </cell>
          <cell r="EC102">
            <v>161169427.31</v>
          </cell>
          <cell r="EE102" t="str">
            <v>Fire - TotalCombined4310060-72</v>
          </cell>
          <cell r="EF102" t="str">
            <v>FT</v>
          </cell>
          <cell r="EG102" t="str">
            <v>CASE_INCRD_AMT_AND_PAID_DCC_AMT</v>
          </cell>
          <cell r="EH102">
            <v>43100</v>
          </cell>
          <cell r="EI102">
            <v>60</v>
          </cell>
          <cell r="EJ102">
            <v>72</v>
          </cell>
          <cell r="EK102">
            <v>0.99719999999999998</v>
          </cell>
          <cell r="EM102" t="str">
            <v>CrimeCombined5 yr Olympic84-96</v>
          </cell>
          <cell r="EN102" t="str">
            <v>CR</v>
          </cell>
          <cell r="EO102" t="str">
            <v>CASE_INCRD_AMT_AND_PAID_DCC_AMT</v>
          </cell>
          <cell r="EP102" t="str">
            <v>5 yr Olympic</v>
          </cell>
          <cell r="EQ102">
            <v>84</v>
          </cell>
          <cell r="ER102">
            <v>96</v>
          </cell>
          <cell r="ES102">
            <v>1</v>
          </cell>
          <cell r="EU102" t="str">
            <v>CrimeCCSeverity48Exponential RegressionCaseIncurred</v>
          </cell>
          <cell r="EV102" t="str">
            <v>CR</v>
          </cell>
          <cell r="EW102" t="str">
            <v>CC</v>
          </cell>
          <cell r="EX102" t="str">
            <v>Severity</v>
          </cell>
          <cell r="EY102" t="str">
            <v>Exponential Regression</v>
          </cell>
          <cell r="EZ102" t="str">
            <v>CaseIncurred</v>
          </cell>
          <cell r="FA102">
            <v>48</v>
          </cell>
          <cell r="FB102">
            <v>0.157</v>
          </cell>
          <cell r="FD102" t="str">
            <v/>
          </cell>
          <cell r="FO102" t="str">
            <v>Section IICC43678</v>
          </cell>
          <cell r="FP102" t="str">
            <v>SEC2</v>
          </cell>
          <cell r="FQ102" t="str">
            <v>CC</v>
          </cell>
          <cell r="FR102">
            <v>43678</v>
          </cell>
          <cell r="FS102">
            <v>0.1134</v>
          </cell>
          <cell r="FT102">
            <v>20890.650000000001</v>
          </cell>
          <cell r="FU102">
            <v>23.69</v>
          </cell>
          <cell r="FV102" t="str">
            <v>N</v>
          </cell>
          <cell r="FW102">
            <v>0.11219999999999999</v>
          </cell>
          <cell r="FX102">
            <v>21559.71</v>
          </cell>
          <cell r="FY102">
            <v>24.19</v>
          </cell>
          <cell r="FZ102" t="str">
            <v>N</v>
          </cell>
          <cell r="GB102" t="str">
            <v>All Perils</v>
          </cell>
          <cell r="GR102" t="str">
            <v>All PerilsCC43862</v>
          </cell>
          <cell r="GS102" t="str">
            <v>ALL</v>
          </cell>
          <cell r="GT102" t="str">
            <v>CC</v>
          </cell>
          <cell r="GU102">
            <v>43862</v>
          </cell>
          <cell r="GV102">
            <v>12710083</v>
          </cell>
          <cell r="HH102" t="str">
            <v>All PerilsCredExponential RegressionCaseIncurred24</v>
          </cell>
          <cell r="HI102" t="str">
            <v>ALL</v>
          </cell>
          <cell r="HJ102" t="str">
            <v>Non-Cat A&amp;O as % of Loss &amp; DCC</v>
          </cell>
          <cell r="HK102" t="str">
            <v>Cred</v>
          </cell>
          <cell r="HL102" t="str">
            <v>Exponential Regression</v>
          </cell>
          <cell r="HM102" t="str">
            <v>CaseIncurred</v>
          </cell>
          <cell r="HN102">
            <v>24</v>
          </cell>
          <cell r="HO102">
            <v>3.6999999999999998E-2</v>
          </cell>
          <cell r="HQ102" t="str">
            <v>All PerilsCA43313</v>
          </cell>
          <cell r="HR102" t="str">
            <v>ALL</v>
          </cell>
          <cell r="HS102" t="str">
            <v>CA</v>
          </cell>
          <cell r="HT102">
            <v>43313</v>
          </cell>
          <cell r="HU102">
            <v>9.0999999999999998E-2</v>
          </cell>
          <cell r="HV102">
            <v>8.5000000000000006E-2</v>
          </cell>
          <cell r="HW102">
            <v>3.7000000000000005E-2</v>
          </cell>
          <cell r="HX102">
            <v>6.3E-2</v>
          </cell>
          <cell r="HY102">
            <v>45930933.75</v>
          </cell>
          <cell r="HZ102">
            <v>44466328.789999999</v>
          </cell>
          <cell r="IA102">
            <v>82744330.650000006</v>
          </cell>
          <cell r="IB102">
            <v>145564491.69</v>
          </cell>
          <cell r="IC102">
            <v>0.08</v>
          </cell>
          <cell r="ID102">
            <v>0.14100000000000001</v>
          </cell>
          <cell r="IZ102" t="str">
            <v>CA44531</v>
          </cell>
          <cell r="JA102" t="str">
            <v>CA</v>
          </cell>
          <cell r="JB102">
            <v>44531</v>
          </cell>
          <cell r="JC102">
            <v>674164147.27999997</v>
          </cell>
          <cell r="JD102">
            <v>1191853</v>
          </cell>
          <cell r="JE102">
            <v>565.64370545696488</v>
          </cell>
          <cell r="JN102" t="str">
            <v>Fixed Expenses Earned PremiumCAAverage12</v>
          </cell>
          <cell r="JO102" t="str">
            <v>Fixed Expenses Earned Premium</v>
          </cell>
          <cell r="JP102" t="str">
            <v>CA</v>
          </cell>
          <cell r="JQ102" t="str">
            <v>Average</v>
          </cell>
          <cell r="JR102">
            <v>12</v>
          </cell>
          <cell r="JS102">
            <v>0.105</v>
          </cell>
          <cell r="JU102" t="str">
            <v>CA43678</v>
          </cell>
          <cell r="JV102" t="str">
            <v>CA</v>
          </cell>
          <cell r="JW102">
            <v>43678</v>
          </cell>
          <cell r="JX102">
            <v>0.114</v>
          </cell>
          <cell r="JY102">
            <v>2.5000000000000001E-2</v>
          </cell>
          <cell r="JZ102">
            <v>137635671.90000001</v>
          </cell>
          <cell r="KA102">
            <v>116641854.28</v>
          </cell>
          <cell r="KB102">
            <v>20993817.620000001</v>
          </cell>
          <cell r="KC102">
            <v>0.122</v>
          </cell>
          <cell r="KD102">
            <v>0.10400000000000001</v>
          </cell>
          <cell r="KE102">
            <v>1.9000000000000003E-2</v>
          </cell>
          <cell r="KF102">
            <v>120.77600000000001</v>
          </cell>
          <cell r="KG102">
            <v>102.35400000000001</v>
          </cell>
          <cell r="KH102">
            <v>18.422000000000001</v>
          </cell>
        </row>
        <row r="103">
          <cell r="AN103" t="str">
            <v/>
          </cell>
          <cell r="CC103" t="str">
            <v>All Perils</v>
          </cell>
          <cell r="CU103" t="str">
            <v>All PerilsCC42583</v>
          </cell>
          <cell r="CV103" t="str">
            <v>ALL</v>
          </cell>
          <cell r="CW103" t="str">
            <v>CC</v>
          </cell>
          <cell r="CX103">
            <v>42583</v>
          </cell>
          <cell r="CY103">
            <v>1367.13</v>
          </cell>
          <cell r="CZ103">
            <v>1366.7</v>
          </cell>
          <cell r="DB103" t="str">
            <v>OECLoss and Paid DCCCombined41274120-Ult</v>
          </cell>
          <cell r="DC103" t="str">
            <v>OECLoss and Paid DCCCombined2012</v>
          </cell>
          <cell r="DD103" t="str">
            <v>OECCombined2012Ult</v>
          </cell>
          <cell r="DE103" t="str">
            <v>OEC</v>
          </cell>
          <cell r="DF103" t="str">
            <v>Combined Incurred Loss and Paid DCC</v>
          </cell>
          <cell r="DG103" t="str">
            <v>Combined</v>
          </cell>
          <cell r="DH103">
            <v>41274</v>
          </cell>
          <cell r="DI103">
            <v>120</v>
          </cell>
          <cell r="DJ103" t="str">
            <v>Ult</v>
          </cell>
          <cell r="DK103">
            <v>1</v>
          </cell>
          <cell r="DL103">
            <v>200058467.69999999</v>
          </cell>
          <cell r="DN103" t="str">
            <v>Manual Entry</v>
          </cell>
          <cell r="DO103">
            <v>200058467.69999999</v>
          </cell>
          <cell r="DV103" t="str">
            <v>Fire - TotalCombined4346512</v>
          </cell>
          <cell r="DW103" t="str">
            <v>Fire - TotalCombined201812</v>
          </cell>
          <cell r="DX103" t="str">
            <v>Fire - TotalCombined201812</v>
          </cell>
          <cell r="DY103" t="str">
            <v>FT</v>
          </cell>
          <cell r="DZ103" t="str">
            <v>CASE_INCRD_AMT_AND_PAID_DCC_AMT</v>
          </cell>
          <cell r="EA103">
            <v>43465</v>
          </cell>
          <cell r="EB103">
            <v>12</v>
          </cell>
          <cell r="EC103">
            <v>131992733.81999999</v>
          </cell>
          <cell r="EE103" t="str">
            <v>Fire - TotalCombined4310072-84</v>
          </cell>
          <cell r="EF103" t="str">
            <v>FT</v>
          </cell>
          <cell r="EG103" t="str">
            <v>CASE_INCRD_AMT_AND_PAID_DCC_AMT</v>
          </cell>
          <cell r="EH103">
            <v>43100</v>
          </cell>
          <cell r="EI103">
            <v>72</v>
          </cell>
          <cell r="EJ103">
            <v>84</v>
          </cell>
          <cell r="EK103">
            <v>0.99950000000000006</v>
          </cell>
          <cell r="EM103" t="str">
            <v>CrimeCombined5 yr Olympic96-108</v>
          </cell>
          <cell r="EN103" t="str">
            <v>CR</v>
          </cell>
          <cell r="EO103" t="str">
            <v>CASE_INCRD_AMT_AND_PAID_DCC_AMT</v>
          </cell>
          <cell r="EP103" t="str">
            <v>5 yr Olympic</v>
          </cell>
          <cell r="EQ103">
            <v>96</v>
          </cell>
          <cell r="ER103">
            <v>108</v>
          </cell>
          <cell r="ES103">
            <v>1</v>
          </cell>
          <cell r="EU103" t="str">
            <v>CrimeCCFrequency Per 10048Exponential RegressionPaid</v>
          </cell>
          <cell r="EV103" t="str">
            <v>CR</v>
          </cell>
          <cell r="EW103" t="str">
            <v>CC</v>
          </cell>
          <cell r="EX103" t="str">
            <v>Frequency Per 100</v>
          </cell>
          <cell r="EY103" t="str">
            <v>Exponential Regression</v>
          </cell>
          <cell r="EZ103" t="str">
            <v>Paid</v>
          </cell>
          <cell r="FA103">
            <v>48</v>
          </cell>
          <cell r="FB103">
            <v>-0.123</v>
          </cell>
          <cell r="FD103" t="str">
            <v/>
          </cell>
          <cell r="FO103" t="str">
            <v>Wind/HailCC43678</v>
          </cell>
          <cell r="FP103" t="str">
            <v>WH</v>
          </cell>
          <cell r="FQ103" t="str">
            <v>CC</v>
          </cell>
          <cell r="FR103">
            <v>43678</v>
          </cell>
          <cell r="FS103">
            <v>1.1778</v>
          </cell>
          <cell r="FT103">
            <v>8931.06</v>
          </cell>
          <cell r="FU103">
            <v>105.19</v>
          </cell>
          <cell r="FV103" t="str">
            <v>N</v>
          </cell>
          <cell r="FW103">
            <v>1.1909000000000001</v>
          </cell>
          <cell r="FX103">
            <v>8974.7199999999993</v>
          </cell>
          <cell r="FY103">
            <v>106.88</v>
          </cell>
          <cell r="FZ103" t="str">
            <v>N</v>
          </cell>
          <cell r="GB103" t="str">
            <v>All Perils</v>
          </cell>
          <cell r="GR103" t="str">
            <v>All PerilsCA43952</v>
          </cell>
          <cell r="GS103" t="str">
            <v>ALL</v>
          </cell>
          <cell r="GT103" t="str">
            <v>CA</v>
          </cell>
          <cell r="GU103">
            <v>43952</v>
          </cell>
          <cell r="GV103">
            <v>1156963</v>
          </cell>
          <cell r="HH103" t="str">
            <v>All PerilsCCLinear RegressionCaseIncurred24</v>
          </cell>
          <cell r="HI103" t="str">
            <v>ALL</v>
          </cell>
          <cell r="HJ103" t="str">
            <v>Non-Cat A&amp;O as % of Loss &amp; DCC</v>
          </cell>
          <cell r="HK103" t="str">
            <v>CC</v>
          </cell>
          <cell r="HL103" t="str">
            <v>Linear Regression</v>
          </cell>
          <cell r="HM103" t="str">
            <v>CaseIncurred</v>
          </cell>
          <cell r="HN103">
            <v>24</v>
          </cell>
          <cell r="HO103">
            <v>4.2000000000000003E-2</v>
          </cell>
          <cell r="HQ103" t="str">
            <v>All PerilsCC45017</v>
          </cell>
          <cell r="HR103" t="str">
            <v>ALL</v>
          </cell>
          <cell r="HS103" t="str">
            <v>CC</v>
          </cell>
          <cell r="HT103">
            <v>45017</v>
          </cell>
          <cell r="HU103">
            <v>0.107</v>
          </cell>
          <cell r="HV103">
            <v>0.10500000000000001</v>
          </cell>
          <cell r="HW103">
            <v>0.126</v>
          </cell>
          <cell r="HX103">
            <v>0.106</v>
          </cell>
          <cell r="HY103">
            <v>825434039.59000003</v>
          </cell>
          <cell r="HZ103">
            <v>880646832.63</v>
          </cell>
          <cell r="IA103">
            <v>1658959989.72</v>
          </cell>
          <cell r="IB103">
            <v>1519568551.48</v>
          </cell>
          <cell r="IC103">
            <v>8.3000000000000004E-2</v>
          </cell>
          <cell r="ID103">
            <v>7.5999999999999998E-2</v>
          </cell>
          <cell r="IZ103" t="str">
            <v>CC43040</v>
          </cell>
          <cell r="JA103" t="str">
            <v>CC</v>
          </cell>
          <cell r="JB103">
            <v>43040</v>
          </cell>
          <cell r="JC103">
            <v>3499983986.75</v>
          </cell>
          <cell r="JD103">
            <v>12590626</v>
          </cell>
          <cell r="JE103">
            <v>277.98331764838383</v>
          </cell>
          <cell r="JN103" t="str">
            <v>Fixed ExpensesCAAverage12</v>
          </cell>
          <cell r="JO103" t="str">
            <v>Fixed Expenses</v>
          </cell>
          <cell r="JP103" t="str">
            <v>CA</v>
          </cell>
          <cell r="JQ103" t="str">
            <v>Average</v>
          </cell>
          <cell r="JR103">
            <v>12</v>
          </cell>
          <cell r="JS103">
            <v>172.05</v>
          </cell>
          <cell r="JU103" t="str">
            <v>CA43466</v>
          </cell>
          <cell r="JV103" t="str">
            <v>CA</v>
          </cell>
          <cell r="JW103">
            <v>43466</v>
          </cell>
          <cell r="JX103">
            <v>0.11600000000000001</v>
          </cell>
          <cell r="JY103">
            <v>2.5000000000000001E-2</v>
          </cell>
          <cell r="JZ103">
            <v>134625872.09</v>
          </cell>
          <cell r="KA103">
            <v>114870316.59</v>
          </cell>
          <cell r="KB103">
            <v>19755555.5</v>
          </cell>
          <cell r="KC103">
            <v>0.127</v>
          </cell>
          <cell r="KD103">
            <v>0.109</v>
          </cell>
          <cell r="KE103">
            <v>1.9000000000000003E-2</v>
          </cell>
          <cell r="KF103">
            <v>118.471</v>
          </cell>
          <cell r="KG103">
            <v>101.08600000000001</v>
          </cell>
          <cell r="KH103">
            <v>17.385000000000002</v>
          </cell>
        </row>
        <row r="104">
          <cell r="AN104" t="str">
            <v/>
          </cell>
          <cell r="CC104" t="str">
            <v>All Perils</v>
          </cell>
          <cell r="CU104" t="str">
            <v>All PerilsCA44136</v>
          </cell>
          <cell r="CV104" t="str">
            <v>ALL</v>
          </cell>
          <cell r="CW104" t="str">
            <v>CA</v>
          </cell>
          <cell r="CX104">
            <v>44136</v>
          </cell>
          <cell r="CY104">
            <v>1710.62</v>
          </cell>
          <cell r="CZ104">
            <v>1769.42</v>
          </cell>
          <cell r="DB104" t="str">
            <v>Fire - TotalLoss and Paid DCCCombined4456196-108</v>
          </cell>
          <cell r="DC104" t="str">
            <v>Fire - TotalLoss and Paid DCCCombined2021</v>
          </cell>
          <cell r="DD104" t="str">
            <v>Fire - TotalCombined2021108</v>
          </cell>
          <cell r="DE104" t="str">
            <v>FT</v>
          </cell>
          <cell r="DF104" t="str">
            <v>Combined Incurred Loss and Paid DCC</v>
          </cell>
          <cell r="DG104" t="str">
            <v>Combined</v>
          </cell>
          <cell r="DH104">
            <v>44561</v>
          </cell>
          <cell r="DI104">
            <v>96</v>
          </cell>
          <cell r="DJ104" t="str">
            <v>108</v>
          </cell>
          <cell r="DK104">
            <v>1</v>
          </cell>
          <cell r="DL104">
            <v>196061113.82820949</v>
          </cell>
          <cell r="DN104" t="str">
            <v>5 yr Olympic</v>
          </cell>
          <cell r="DO104">
            <v>196061113.82820949</v>
          </cell>
          <cell r="DV104" t="str">
            <v>Fire - TotalCombined4346524</v>
          </cell>
          <cell r="DW104" t="str">
            <v>Fire - TotalCombined201824</v>
          </cell>
          <cell r="DX104" t="str">
            <v>Fire - TotalCombined201824</v>
          </cell>
          <cell r="DY104" t="str">
            <v>FT</v>
          </cell>
          <cell r="DZ104" t="str">
            <v>CASE_INCRD_AMT_AND_PAID_DCC_AMT</v>
          </cell>
          <cell r="EA104">
            <v>43465</v>
          </cell>
          <cell r="EB104">
            <v>24</v>
          </cell>
          <cell r="EC104">
            <v>159341413.93000001</v>
          </cell>
          <cell r="EE104" t="str">
            <v>Fire - TotalCombined4310012-24</v>
          </cell>
          <cell r="EF104" t="str">
            <v>FT</v>
          </cell>
          <cell r="EG104" t="str">
            <v>CASE_INCRD_AMT_AND_PAID_DCC_AMT</v>
          </cell>
          <cell r="EH104">
            <v>43100</v>
          </cell>
          <cell r="EI104">
            <v>12</v>
          </cell>
          <cell r="EJ104">
            <v>24</v>
          </cell>
          <cell r="EK104">
            <v>1.1305000000000001</v>
          </cell>
          <cell r="EM104" t="str">
            <v>CrimeCombined5 yr Olympic108-120</v>
          </cell>
          <cell r="EN104" t="str">
            <v>CR</v>
          </cell>
          <cell r="EO104" t="str">
            <v>CASE_INCRD_AMT_AND_PAID_DCC_AMT</v>
          </cell>
          <cell r="EP104" t="str">
            <v>5 yr Olympic</v>
          </cell>
          <cell r="EQ104">
            <v>108</v>
          </cell>
          <cell r="ER104">
            <v>120</v>
          </cell>
          <cell r="ES104">
            <v>1</v>
          </cell>
          <cell r="EU104" t="str">
            <v>CrimeCCPure Premium48Exponential RegressionPaid</v>
          </cell>
          <cell r="EV104" t="str">
            <v>CR</v>
          </cell>
          <cell r="EW104" t="str">
            <v>CC</v>
          </cell>
          <cell r="EX104" t="str">
            <v>Pure Premium</v>
          </cell>
          <cell r="EY104" t="str">
            <v>Exponential Regression</v>
          </cell>
          <cell r="EZ104" t="str">
            <v>Paid</v>
          </cell>
          <cell r="FA104">
            <v>48</v>
          </cell>
          <cell r="FB104">
            <v>5.0000000000000001E-3</v>
          </cell>
          <cell r="FD104" t="str">
            <v/>
          </cell>
          <cell r="FO104" t="str">
            <v>CrimeCC44866</v>
          </cell>
          <cell r="FP104" t="str">
            <v>CR</v>
          </cell>
          <cell r="FQ104" t="str">
            <v>CC</v>
          </cell>
          <cell r="FR104">
            <v>44866</v>
          </cell>
          <cell r="FS104">
            <v>0.128</v>
          </cell>
          <cell r="FT104">
            <v>5710.94</v>
          </cell>
          <cell r="FU104">
            <v>7.31</v>
          </cell>
          <cell r="FV104" t="str">
            <v>N</v>
          </cell>
          <cell r="FW104">
            <v>0.127</v>
          </cell>
          <cell r="FX104">
            <v>5732.28</v>
          </cell>
          <cell r="FY104">
            <v>7.28</v>
          </cell>
          <cell r="FZ104" t="str">
            <v>N</v>
          </cell>
          <cell r="GB104" t="str">
            <v>All Perils</v>
          </cell>
          <cell r="GR104" t="str">
            <v>All PerilsCA42522</v>
          </cell>
          <cell r="GS104" t="str">
            <v>ALL</v>
          </cell>
          <cell r="GT104" t="str">
            <v>CA</v>
          </cell>
          <cell r="GU104">
            <v>42522</v>
          </cell>
          <cell r="GV104">
            <v>1127626</v>
          </cell>
          <cell r="HH104" t="str">
            <v>All PerilsCCLinear RegressionIncurred24</v>
          </cell>
          <cell r="HI104" t="str">
            <v>ALL</v>
          </cell>
          <cell r="HJ104" t="str">
            <v>Non-Cat A&amp;O as % of Loss &amp; DCC</v>
          </cell>
          <cell r="HK104" t="str">
            <v>CC</v>
          </cell>
          <cell r="HL104" t="str">
            <v>Linear Regression</v>
          </cell>
          <cell r="HM104" t="str">
            <v>Incurred</v>
          </cell>
          <cell r="HN104">
            <v>24</v>
          </cell>
          <cell r="HO104">
            <v>3.4000000000000002E-2</v>
          </cell>
          <cell r="HQ104" t="str">
            <v>All PerilsCA43617</v>
          </cell>
          <cell r="HR104" t="str">
            <v>ALL</v>
          </cell>
          <cell r="HS104" t="str">
            <v>CA</v>
          </cell>
          <cell r="HT104">
            <v>43617</v>
          </cell>
          <cell r="HU104">
            <v>9.9000000000000005E-2</v>
          </cell>
          <cell r="HV104">
            <v>6.9000000000000006E-2</v>
          </cell>
          <cell r="HW104">
            <v>4.3000000000000003E-2</v>
          </cell>
          <cell r="HX104">
            <v>1.4999999999999999E-2</v>
          </cell>
          <cell r="HY104">
            <v>54751920.240000002</v>
          </cell>
          <cell r="HZ104">
            <v>39987136.539999999</v>
          </cell>
          <cell r="IA104">
            <v>79667007.939999998</v>
          </cell>
          <cell r="IB104">
            <v>28570735.239999998</v>
          </cell>
          <cell r="IC104">
            <v>7.2000000000000008E-2</v>
          </cell>
          <cell r="ID104">
            <v>2.6000000000000002E-2</v>
          </cell>
          <cell r="IZ104" t="str">
            <v>CC41730</v>
          </cell>
          <cell r="JA104" t="str">
            <v>CC</v>
          </cell>
          <cell r="JB104">
            <v>41730</v>
          </cell>
          <cell r="JC104">
            <v>3150275298.46</v>
          </cell>
          <cell r="JD104">
            <v>12606294</v>
          </cell>
          <cell r="JE104">
            <v>249.89701957292127</v>
          </cell>
          <cell r="JN104" t="str">
            <v>Fixed Expense DollarsCAAverage12</v>
          </cell>
          <cell r="JO104" t="str">
            <v>Fixed Expense Dollars</v>
          </cell>
          <cell r="JP104" t="str">
            <v>CA</v>
          </cell>
          <cell r="JQ104" t="str">
            <v>Average</v>
          </cell>
          <cell r="JR104">
            <v>12</v>
          </cell>
          <cell r="JS104">
            <v>214254285.19999999</v>
          </cell>
          <cell r="JU104" t="str">
            <v>CA42339</v>
          </cell>
          <cell r="JV104" t="str">
            <v>CA</v>
          </cell>
          <cell r="JW104">
            <v>42339</v>
          </cell>
          <cell r="JX104">
            <v>0.12</v>
          </cell>
          <cell r="JY104">
            <v>2.5000000000000001E-2</v>
          </cell>
          <cell r="JZ104">
            <v>128483229.56</v>
          </cell>
          <cell r="KA104">
            <v>105299763.7</v>
          </cell>
          <cell r="KB104">
            <v>23183465.859999999</v>
          </cell>
          <cell r="KC104">
            <v>0.125</v>
          </cell>
          <cell r="KD104">
            <v>0.10300000000000001</v>
          </cell>
          <cell r="KE104">
            <v>2.3E-2</v>
          </cell>
          <cell r="KF104">
            <v>114.47500000000001</v>
          </cell>
          <cell r="KG104">
            <v>93.819000000000003</v>
          </cell>
          <cell r="KH104">
            <v>20.656000000000002</v>
          </cell>
        </row>
        <row r="105">
          <cell r="AN105" t="str">
            <v/>
          </cell>
          <cell r="CC105" t="str">
            <v>All Perils</v>
          </cell>
          <cell r="CU105" t="str">
            <v>All PerilsCC44562</v>
          </cell>
          <cell r="CV105" t="str">
            <v>ALL</v>
          </cell>
          <cell r="CW105" t="str">
            <v>CC</v>
          </cell>
          <cell r="CX105">
            <v>44562</v>
          </cell>
          <cell r="CY105">
            <v>1570.81</v>
          </cell>
          <cell r="CZ105">
            <v>1633.09</v>
          </cell>
          <cell r="DB105" t="str">
            <v>CrimeLoss and Paid DCCCombined4383096-108</v>
          </cell>
          <cell r="DC105" t="str">
            <v>CrimeLoss and Paid DCCCombined2019</v>
          </cell>
          <cell r="DD105" t="str">
            <v>CrimeCombined2019108</v>
          </cell>
          <cell r="DE105" t="str">
            <v>CR</v>
          </cell>
          <cell r="DF105" t="str">
            <v>Combined Incurred Loss and Paid DCC</v>
          </cell>
          <cell r="DG105" t="str">
            <v>Combined</v>
          </cell>
          <cell r="DH105">
            <v>43830</v>
          </cell>
          <cell r="DI105">
            <v>96</v>
          </cell>
          <cell r="DJ105" t="str">
            <v>108</v>
          </cell>
          <cell r="DK105">
            <v>1</v>
          </cell>
          <cell r="DL105">
            <v>25001220.259130999</v>
          </cell>
          <cell r="DN105" t="str">
            <v>5 yr Olympic</v>
          </cell>
          <cell r="DO105">
            <v>25001220.259130999</v>
          </cell>
          <cell r="DV105" t="str">
            <v>Fire - TotalCombined4346536</v>
          </cell>
          <cell r="DW105" t="str">
            <v>Fire - TotalCombined201836</v>
          </cell>
          <cell r="DX105" t="str">
            <v>Fire - TotalCombined201836</v>
          </cell>
          <cell r="DY105" t="str">
            <v>FT</v>
          </cell>
          <cell r="DZ105" t="str">
            <v>CASE_INCRD_AMT_AND_PAID_DCC_AMT</v>
          </cell>
          <cell r="EA105">
            <v>43465</v>
          </cell>
          <cell r="EB105">
            <v>36</v>
          </cell>
          <cell r="EC105">
            <v>159078403.37</v>
          </cell>
          <cell r="EE105" t="str">
            <v>Fire - TotalCombined4310024-36</v>
          </cell>
          <cell r="EF105" t="str">
            <v>FT</v>
          </cell>
          <cell r="EG105" t="str">
            <v>CASE_INCRD_AMT_AND_PAID_DCC_AMT</v>
          </cell>
          <cell r="EH105">
            <v>43100</v>
          </cell>
          <cell r="EI105">
            <v>24</v>
          </cell>
          <cell r="EJ105">
            <v>36</v>
          </cell>
          <cell r="EK105">
            <v>1.0098</v>
          </cell>
          <cell r="EM105" t="str">
            <v>CrimeCombinedGeometric Mean12-24</v>
          </cell>
          <cell r="EN105" t="str">
            <v>CR</v>
          </cell>
          <cell r="EO105" t="str">
            <v>CASE_INCRD_AMT_AND_PAID_DCC_AMT</v>
          </cell>
          <cell r="EP105" t="str">
            <v>Geometric Mean</v>
          </cell>
          <cell r="EQ105">
            <v>12</v>
          </cell>
          <cell r="ER105">
            <v>24</v>
          </cell>
          <cell r="ES105">
            <v>1.1971000000000001</v>
          </cell>
          <cell r="EU105" t="str">
            <v>OECCCSeverity24Exponential RegressionPaid</v>
          </cell>
          <cell r="EV105" t="str">
            <v>OEC</v>
          </cell>
          <cell r="EW105" t="str">
            <v>CC</v>
          </cell>
          <cell r="EX105" t="str">
            <v>Severity</v>
          </cell>
          <cell r="EY105" t="str">
            <v>Exponential Regression</v>
          </cell>
          <cell r="EZ105" t="str">
            <v>Paid</v>
          </cell>
          <cell r="FA105">
            <v>24</v>
          </cell>
          <cell r="FB105">
            <v>0.14899999999999999</v>
          </cell>
          <cell r="FD105" t="str">
            <v/>
          </cell>
          <cell r="FO105" t="str">
            <v>Fire - TotalCC44866</v>
          </cell>
          <cell r="FP105" t="str">
            <v>FT</v>
          </cell>
          <cell r="FQ105" t="str">
            <v>CC</v>
          </cell>
          <cell r="FR105">
            <v>44866</v>
          </cell>
          <cell r="FS105">
            <v>0.30220000000000002</v>
          </cell>
          <cell r="FT105">
            <v>64990.07</v>
          </cell>
          <cell r="FU105">
            <v>196.4</v>
          </cell>
          <cell r="FV105" t="str">
            <v>N</v>
          </cell>
          <cell r="FW105">
            <v>0.30740000000000001</v>
          </cell>
          <cell r="FX105">
            <v>67752.11</v>
          </cell>
          <cell r="FY105">
            <v>208.27</v>
          </cell>
          <cell r="FZ105" t="str">
            <v>N</v>
          </cell>
          <cell r="GB105" t="str">
            <v>All Perils</v>
          </cell>
          <cell r="GR105" t="str">
            <v>All PerilsCC44440</v>
          </cell>
          <cell r="GS105" t="str">
            <v>ALL</v>
          </cell>
          <cell r="GT105" t="str">
            <v>CC</v>
          </cell>
          <cell r="GU105">
            <v>44440</v>
          </cell>
          <cell r="GV105">
            <v>13346610</v>
          </cell>
          <cell r="HH105" t="str">
            <v>All PerilsCCLinear RegressionPaid24</v>
          </cell>
          <cell r="HI105" t="str">
            <v>ALL</v>
          </cell>
          <cell r="HJ105" t="str">
            <v>Non-Cat A&amp;O as % of Loss &amp; DCC</v>
          </cell>
          <cell r="HK105" t="str">
            <v>CC</v>
          </cell>
          <cell r="HL105" t="str">
            <v>Linear Regression</v>
          </cell>
          <cell r="HM105" t="str">
            <v>Paid</v>
          </cell>
          <cell r="HN105">
            <v>24</v>
          </cell>
          <cell r="HO105">
            <v>0.05</v>
          </cell>
          <cell r="HQ105" t="str">
            <v>All PerilsCC43952</v>
          </cell>
          <cell r="HR105" t="str">
            <v>ALL</v>
          </cell>
          <cell r="HS105" t="str">
            <v>CC</v>
          </cell>
          <cell r="HT105">
            <v>43952</v>
          </cell>
          <cell r="HU105">
            <v>0.121</v>
          </cell>
          <cell r="HV105">
            <v>0.14000000000000001</v>
          </cell>
          <cell r="HW105">
            <v>0.109</v>
          </cell>
          <cell r="HX105">
            <v>0.123</v>
          </cell>
          <cell r="HY105">
            <v>712830627.53999996</v>
          </cell>
          <cell r="HZ105">
            <v>812569556.51999998</v>
          </cell>
          <cell r="IA105">
            <v>1048251532</v>
          </cell>
          <cell r="IB105">
            <v>1191931018.74</v>
          </cell>
          <cell r="IC105">
            <v>6.8000000000000005E-2</v>
          </cell>
          <cell r="ID105">
            <v>7.8E-2</v>
          </cell>
          <cell r="IZ105" t="str">
            <v>CC44136</v>
          </cell>
          <cell r="JA105" t="str">
            <v>CC</v>
          </cell>
          <cell r="JB105">
            <v>44136</v>
          </cell>
          <cell r="JC105">
            <v>4073895307.6599998</v>
          </cell>
          <cell r="JD105">
            <v>12799641</v>
          </cell>
          <cell r="JE105">
            <v>318.28199772634247</v>
          </cell>
          <cell r="JN105" t="str">
            <v>TaxesCAAverage12</v>
          </cell>
          <cell r="JO105" t="str">
            <v>Taxes</v>
          </cell>
          <cell r="JP105" t="str">
            <v>CA</v>
          </cell>
          <cell r="JQ105" t="str">
            <v>Average</v>
          </cell>
          <cell r="JR105">
            <v>12</v>
          </cell>
          <cell r="JS105">
            <v>2.4E-2</v>
          </cell>
          <cell r="JU105" t="str">
            <v>CC42736</v>
          </cell>
          <cell r="JV105" t="str">
            <v>CC</v>
          </cell>
          <cell r="JW105">
            <v>42736</v>
          </cell>
          <cell r="JX105">
            <v>0.12</v>
          </cell>
          <cell r="JY105">
            <v>2.5000000000000001E-2</v>
          </cell>
          <cell r="JZ105">
            <v>1618015874.51</v>
          </cell>
          <cell r="KA105">
            <v>1303842760.73</v>
          </cell>
          <cell r="KB105">
            <v>314173113.77999997</v>
          </cell>
          <cell r="KC105">
            <v>0.112</v>
          </cell>
          <cell r="KD105">
            <v>0.09</v>
          </cell>
          <cell r="KE105">
            <v>2.2000000000000002E-2</v>
          </cell>
          <cell r="KF105">
            <v>128.39500000000001</v>
          </cell>
          <cell r="KG105">
            <v>103.464</v>
          </cell>
          <cell r="KH105">
            <v>24.931000000000001</v>
          </cell>
        </row>
        <row r="106">
          <cell r="AN106" t="str">
            <v/>
          </cell>
          <cell r="CC106" t="str">
            <v>All Perils</v>
          </cell>
          <cell r="CU106" t="str">
            <v>All PerilsCA41791</v>
          </cell>
          <cell r="CV106" t="str">
            <v>ALL</v>
          </cell>
          <cell r="CW106" t="str">
            <v>CA</v>
          </cell>
          <cell r="CX106">
            <v>41791</v>
          </cell>
          <cell r="CY106">
            <v>1312.45</v>
          </cell>
          <cell r="CZ106">
            <v>1328.74</v>
          </cell>
          <cell r="DB106" t="str">
            <v>Wind/HailLoss and Paid DCCCombined44926108-120</v>
          </cell>
          <cell r="DC106" t="str">
            <v>Wind/HailLoss and Paid DCCCombined2022</v>
          </cell>
          <cell r="DD106" t="str">
            <v>Wind/HailCombined2022120</v>
          </cell>
          <cell r="DE106" t="str">
            <v>WH</v>
          </cell>
          <cell r="DF106" t="str">
            <v>Combined Incurred Loss and Paid DCC</v>
          </cell>
          <cell r="DG106" t="str">
            <v>Combined</v>
          </cell>
          <cell r="DH106">
            <v>44926</v>
          </cell>
          <cell r="DI106">
            <v>108</v>
          </cell>
          <cell r="DJ106" t="str">
            <v>120</v>
          </cell>
          <cell r="DK106">
            <v>1</v>
          </cell>
          <cell r="DL106">
            <v>19346025.318061799</v>
          </cell>
          <cell r="DN106" t="str">
            <v>5 yr Olympic</v>
          </cell>
          <cell r="DO106">
            <v>19346025.318061799</v>
          </cell>
          <cell r="DV106" t="str">
            <v>Fire - TotalCombined4346548</v>
          </cell>
          <cell r="DW106" t="str">
            <v>Fire - TotalCombined201848</v>
          </cell>
          <cell r="DX106" t="str">
            <v>Fire - TotalCombined201848</v>
          </cell>
          <cell r="DY106" t="str">
            <v>FT</v>
          </cell>
          <cell r="DZ106" t="str">
            <v>CASE_INCRD_AMT_AND_PAID_DCC_AMT</v>
          </cell>
          <cell r="EA106">
            <v>43465</v>
          </cell>
          <cell r="EB106">
            <v>48</v>
          </cell>
          <cell r="EC106">
            <v>159708813.13</v>
          </cell>
          <cell r="EE106" t="str">
            <v>Fire - TotalCombined4310036-48</v>
          </cell>
          <cell r="EF106" t="str">
            <v>FT</v>
          </cell>
          <cell r="EG106" t="str">
            <v>CASE_INCRD_AMT_AND_PAID_DCC_AMT</v>
          </cell>
          <cell r="EH106">
            <v>43100</v>
          </cell>
          <cell r="EI106">
            <v>36</v>
          </cell>
          <cell r="EJ106">
            <v>48</v>
          </cell>
          <cell r="EK106">
            <v>0.99470000000000003</v>
          </cell>
          <cell r="EM106" t="str">
            <v>CrimeCombinedGeometric Mean24-36</v>
          </cell>
          <cell r="EN106" t="str">
            <v>CR</v>
          </cell>
          <cell r="EO106" t="str">
            <v>CASE_INCRD_AMT_AND_PAID_DCC_AMT</v>
          </cell>
          <cell r="EP106" t="str">
            <v>Geometric Mean</v>
          </cell>
          <cell r="EQ106">
            <v>24</v>
          </cell>
          <cell r="ER106">
            <v>36</v>
          </cell>
          <cell r="ES106">
            <v>1.0510999999999999</v>
          </cell>
          <cell r="EU106" t="str">
            <v>OECCCFrequency Per 10036Exponential RegressionCaseIncurred</v>
          </cell>
          <cell r="EV106" t="str">
            <v>OEC</v>
          </cell>
          <cell r="EW106" t="str">
            <v>CC</v>
          </cell>
          <cell r="EX106" t="str">
            <v>Frequency Per 100</v>
          </cell>
          <cell r="EY106" t="str">
            <v>Exponential Regression</v>
          </cell>
          <cell r="EZ106" t="str">
            <v>CaseIncurred</v>
          </cell>
          <cell r="FA106">
            <v>36</v>
          </cell>
          <cell r="FB106">
            <v>-3.0000000000000001E-3</v>
          </cell>
          <cell r="FD106" t="str">
            <v/>
          </cell>
          <cell r="FO106" t="str">
            <v>All PerilsCC44866</v>
          </cell>
          <cell r="FP106" t="str">
            <v>FT_WH_OEC_CR_SEC2</v>
          </cell>
          <cell r="FQ106" t="str">
            <v>CC</v>
          </cell>
          <cell r="FR106">
            <v>44866</v>
          </cell>
          <cell r="FS106">
            <v>2.7985000000000002</v>
          </cell>
          <cell r="FT106">
            <v>19065.93</v>
          </cell>
          <cell r="FU106">
            <v>533.55999999999995</v>
          </cell>
          <cell r="FV106" t="str">
            <v>N</v>
          </cell>
          <cell r="FW106">
            <v>2.8069000000000002</v>
          </cell>
          <cell r="FX106">
            <v>19704.3</v>
          </cell>
          <cell r="FY106">
            <v>553.08000000000004</v>
          </cell>
          <cell r="FZ106" t="str">
            <v>N</v>
          </cell>
          <cell r="GB106" t="str">
            <v>All Perils</v>
          </cell>
          <cell r="GR106" t="str">
            <v>All PerilsCC43770</v>
          </cell>
          <cell r="GS106" t="str">
            <v>ALL</v>
          </cell>
          <cell r="GT106" t="str">
            <v>CC</v>
          </cell>
          <cell r="GU106">
            <v>43770</v>
          </cell>
          <cell r="GV106">
            <v>12671697</v>
          </cell>
          <cell r="HH106" t="str">
            <v>All PerilsCCLinear RegressionCaseIncurred36</v>
          </cell>
          <cell r="HI106" t="str">
            <v>ALL</v>
          </cell>
          <cell r="HJ106" t="str">
            <v>Non-Cat A&amp;O as % of Loss &amp; DCC</v>
          </cell>
          <cell r="HK106" t="str">
            <v>CC</v>
          </cell>
          <cell r="HL106" t="str">
            <v>Linear Regression</v>
          </cell>
          <cell r="HM106" t="str">
            <v>CaseIncurred</v>
          </cell>
          <cell r="HN106">
            <v>36</v>
          </cell>
          <cell r="HO106">
            <v>7.6999999999999999E-2</v>
          </cell>
          <cell r="HQ106" t="str">
            <v>All PerilsCA44652</v>
          </cell>
          <cell r="HR106" t="str">
            <v>ALL</v>
          </cell>
          <cell r="HS106" t="str">
            <v>CA</v>
          </cell>
          <cell r="HT106">
            <v>44652</v>
          </cell>
          <cell r="HU106">
            <v>0.10200000000000001</v>
          </cell>
          <cell r="HV106">
            <v>9.5000000000000001E-2</v>
          </cell>
          <cell r="HW106">
            <v>9.9000000000000005E-2</v>
          </cell>
          <cell r="HX106">
            <v>6.8000000000000005E-2</v>
          </cell>
          <cell r="HY106">
            <v>71248010.329999998</v>
          </cell>
          <cell r="HZ106">
            <v>68461666.310000002</v>
          </cell>
          <cell r="IA106">
            <v>81404765.239999995</v>
          </cell>
          <cell r="IB106">
            <v>56525158.219999999</v>
          </cell>
          <cell r="IC106">
            <v>0.05</v>
          </cell>
          <cell r="ID106">
            <v>3.4000000000000002E-2</v>
          </cell>
          <cell r="IZ106" t="str">
            <v>CC44774</v>
          </cell>
          <cell r="JA106" t="str">
            <v>CC</v>
          </cell>
          <cell r="JB106">
            <v>44774</v>
          </cell>
          <cell r="JC106">
            <v>5089215675.1999998</v>
          </cell>
          <cell r="JD106">
            <v>13483215</v>
          </cell>
          <cell r="JE106">
            <v>377.44823287324277</v>
          </cell>
          <cell r="JN106" t="str">
            <v>CommissionsCAAverage24</v>
          </cell>
          <cell r="JO106" t="str">
            <v>Commissions</v>
          </cell>
          <cell r="JP106" t="str">
            <v>CA</v>
          </cell>
          <cell r="JQ106" t="str">
            <v>Average</v>
          </cell>
          <cell r="JR106">
            <v>24</v>
          </cell>
          <cell r="JS106">
            <v>0.11600000000000001</v>
          </cell>
          <cell r="JU106" t="str">
            <v>CA43252</v>
          </cell>
          <cell r="JV106" t="str">
            <v>CA</v>
          </cell>
          <cell r="JW106">
            <v>43252</v>
          </cell>
          <cell r="JX106">
            <v>0.11700000000000001</v>
          </cell>
          <cell r="JY106">
            <v>2.5000000000000001E-2</v>
          </cell>
          <cell r="JZ106">
            <v>138725662.16999999</v>
          </cell>
          <cell r="KA106">
            <v>118764728.88</v>
          </cell>
          <cell r="KB106">
            <v>19960933.289999999</v>
          </cell>
          <cell r="KC106">
            <v>0.13500000000000001</v>
          </cell>
          <cell r="KD106">
            <v>0.11600000000000001</v>
          </cell>
          <cell r="KE106">
            <v>1.9E-2</v>
          </cell>
          <cell r="KF106">
            <v>122.004</v>
          </cell>
          <cell r="KG106">
            <v>104.44900000000001</v>
          </cell>
          <cell r="KH106">
            <v>17.555000000000003</v>
          </cell>
        </row>
        <row r="107">
          <cell r="AN107" t="str">
            <v/>
          </cell>
          <cell r="CC107" t="str">
            <v>All Perils</v>
          </cell>
          <cell r="CU107" t="str">
            <v>All PerilsCA43739</v>
          </cell>
          <cell r="CV107" t="str">
            <v>ALL</v>
          </cell>
          <cell r="CW107" t="str">
            <v>CA</v>
          </cell>
          <cell r="CX107">
            <v>43739</v>
          </cell>
          <cell r="CY107">
            <v>1613.76</v>
          </cell>
          <cell r="CZ107">
            <v>1650.96</v>
          </cell>
          <cell r="DB107" t="str">
            <v>OECLoss and Paid DCCCombined41639120-Ult</v>
          </cell>
          <cell r="DC107" t="str">
            <v>OECLoss and Paid DCCCombined2013</v>
          </cell>
          <cell r="DD107" t="str">
            <v>OECCombined2013Ult</v>
          </cell>
          <cell r="DE107" t="str">
            <v>OEC</v>
          </cell>
          <cell r="DF107" t="str">
            <v>Combined Incurred Loss and Paid DCC</v>
          </cell>
          <cell r="DG107" t="str">
            <v>Combined</v>
          </cell>
          <cell r="DH107">
            <v>41639</v>
          </cell>
          <cell r="DI107">
            <v>120</v>
          </cell>
          <cell r="DJ107" t="str">
            <v>Ult</v>
          </cell>
          <cell r="DK107">
            <v>1</v>
          </cell>
          <cell r="DL107">
            <v>208946771.06</v>
          </cell>
          <cell r="DN107" t="str">
            <v>Manual Entry</v>
          </cell>
          <cell r="DO107">
            <v>208946771.06</v>
          </cell>
          <cell r="DV107" t="str">
            <v>Section IICombined4310012</v>
          </cell>
          <cell r="DW107" t="str">
            <v>Section IICombined201712</v>
          </cell>
          <cell r="DX107" t="str">
            <v>Section IICombined201712</v>
          </cell>
          <cell r="DY107" t="str">
            <v>SEC2</v>
          </cell>
          <cell r="DZ107" t="str">
            <v>CASE_INCRD_AMT_AND_PAID_DCC_AMT</v>
          </cell>
          <cell r="EA107">
            <v>43100</v>
          </cell>
          <cell r="EB107">
            <v>12</v>
          </cell>
          <cell r="EC107">
            <v>15190901.02</v>
          </cell>
          <cell r="EE107" t="str">
            <v>Section IICombined4273524-36</v>
          </cell>
          <cell r="EF107" t="str">
            <v>SEC2</v>
          </cell>
          <cell r="EG107" t="str">
            <v>CASE_INCRD_AMT_AND_PAID_DCC_AMT</v>
          </cell>
          <cell r="EH107">
            <v>42735</v>
          </cell>
          <cell r="EI107">
            <v>24</v>
          </cell>
          <cell r="EJ107">
            <v>36</v>
          </cell>
          <cell r="EK107">
            <v>1.4093</v>
          </cell>
          <cell r="EM107" t="str">
            <v>CrimeCombinedGeometric Mean36-48</v>
          </cell>
          <cell r="EN107" t="str">
            <v>CR</v>
          </cell>
          <cell r="EO107" t="str">
            <v>CASE_INCRD_AMT_AND_PAID_DCC_AMT</v>
          </cell>
          <cell r="EP107" t="str">
            <v>Geometric Mean</v>
          </cell>
          <cell r="EQ107">
            <v>36</v>
          </cell>
          <cell r="ER107">
            <v>48</v>
          </cell>
          <cell r="ES107">
            <v>1.0154000000000001</v>
          </cell>
          <cell r="EU107" t="str">
            <v>OECCCPure Premium36Exponential RegressionCaseIncurred</v>
          </cell>
          <cell r="EV107" t="str">
            <v>OEC</v>
          </cell>
          <cell r="EW107" t="str">
            <v>CC</v>
          </cell>
          <cell r="EX107" t="str">
            <v>Pure Premium</v>
          </cell>
          <cell r="EY107" t="str">
            <v>Exponential Regression</v>
          </cell>
          <cell r="EZ107" t="str">
            <v>CaseIncurred</v>
          </cell>
          <cell r="FA107">
            <v>36</v>
          </cell>
          <cell r="FB107">
            <v>0.17499999999999999</v>
          </cell>
          <cell r="FD107" t="str">
            <v/>
          </cell>
          <cell r="FO107" t="str">
            <v>OECCC44866</v>
          </cell>
          <cell r="FP107" t="str">
            <v>OEC</v>
          </cell>
          <cell r="FQ107" t="str">
            <v>CC</v>
          </cell>
          <cell r="FR107">
            <v>44866</v>
          </cell>
          <cell r="FS107">
            <v>1.3816999999999999</v>
          </cell>
          <cell r="FT107">
            <v>14329.45</v>
          </cell>
          <cell r="FU107">
            <v>197.99</v>
          </cell>
          <cell r="FV107" t="str">
            <v>N</v>
          </cell>
          <cell r="FW107">
            <v>1.3723000000000001</v>
          </cell>
          <cell r="FX107">
            <v>14869.93</v>
          </cell>
          <cell r="FY107">
            <v>204.06</v>
          </cell>
          <cell r="FZ107" t="str">
            <v>N</v>
          </cell>
          <cell r="GB107" t="str">
            <v>All Perils</v>
          </cell>
          <cell r="GR107" t="str">
            <v>All PerilsCA43647</v>
          </cell>
          <cell r="GS107" t="str">
            <v>ALL</v>
          </cell>
          <cell r="GT107" t="str">
            <v>CA</v>
          </cell>
          <cell r="GU107">
            <v>43647</v>
          </cell>
          <cell r="GV107">
            <v>1138564</v>
          </cell>
          <cell r="HH107" t="str">
            <v>All PerilsCCLinear RegressionIncurred36</v>
          </cell>
          <cell r="HI107" t="str">
            <v>ALL</v>
          </cell>
          <cell r="HJ107" t="str">
            <v>Non-Cat A&amp;O as % of Loss &amp; DCC</v>
          </cell>
          <cell r="HK107" t="str">
            <v>CC</v>
          </cell>
          <cell r="HL107" t="str">
            <v>Linear Regression</v>
          </cell>
          <cell r="HM107" t="str">
            <v>Incurred</v>
          </cell>
          <cell r="HN107">
            <v>36</v>
          </cell>
          <cell r="HO107">
            <v>7.1999999999999995E-2</v>
          </cell>
          <cell r="HQ107" t="str">
            <v>All PerilsCC43132</v>
          </cell>
          <cell r="HR107" t="str">
            <v>ALL</v>
          </cell>
          <cell r="HS107" t="str">
            <v>CC</v>
          </cell>
          <cell r="HT107">
            <v>43132</v>
          </cell>
          <cell r="HU107">
            <v>0.14599999999999999</v>
          </cell>
          <cell r="HV107">
            <v>0.122</v>
          </cell>
          <cell r="HW107">
            <v>0.11600000000000001</v>
          </cell>
          <cell r="HX107">
            <v>0.112</v>
          </cell>
          <cell r="HY107">
            <v>773908907.72000003</v>
          </cell>
          <cell r="HZ107">
            <v>645823130.62</v>
          </cell>
          <cell r="IA107">
            <v>1254427992.0599999</v>
          </cell>
          <cell r="IB107">
            <v>1223306138.74</v>
          </cell>
          <cell r="IC107">
            <v>8.8000000000000009E-2</v>
          </cell>
          <cell r="ID107">
            <v>8.6000000000000007E-2</v>
          </cell>
          <cell r="IZ107" t="str">
            <v>CC43678</v>
          </cell>
          <cell r="JA107" t="str">
            <v>CC</v>
          </cell>
          <cell r="JB107">
            <v>43678</v>
          </cell>
          <cell r="JC107">
            <v>3783978910.7199998</v>
          </cell>
          <cell r="JD107">
            <v>12574726</v>
          </cell>
          <cell r="JE107">
            <v>300.91939265475844</v>
          </cell>
          <cell r="JN107" t="str">
            <v>Fixed Expenses Earned PremiumCAAverage24</v>
          </cell>
          <cell r="JO107" t="str">
            <v>Fixed Expenses Earned Premium</v>
          </cell>
          <cell r="JP107" t="str">
            <v>CA</v>
          </cell>
          <cell r="JQ107" t="str">
            <v>Average</v>
          </cell>
          <cell r="JR107">
            <v>24</v>
          </cell>
          <cell r="JS107">
            <v>0.112</v>
          </cell>
          <cell r="JU107" t="str">
            <v>CA43770</v>
          </cell>
          <cell r="JV107" t="str">
            <v>CA</v>
          </cell>
          <cell r="JW107">
            <v>43770</v>
          </cell>
          <cell r="JX107">
            <v>0.113</v>
          </cell>
          <cell r="JY107">
            <v>2.5000000000000001E-2</v>
          </cell>
          <cell r="JZ107">
            <v>138954983.91</v>
          </cell>
          <cell r="KA107">
            <v>117479269.18000001</v>
          </cell>
          <cell r="KB107">
            <v>21475714.73</v>
          </cell>
          <cell r="KC107">
            <v>0.12</v>
          </cell>
          <cell r="KD107">
            <v>0.10200000000000001</v>
          </cell>
          <cell r="KE107">
            <v>1.9000000000000003E-2</v>
          </cell>
          <cell r="KF107">
            <v>121.517</v>
          </cell>
          <cell r="KG107">
            <v>102.736</v>
          </cell>
          <cell r="KH107">
            <v>18.781000000000002</v>
          </cell>
        </row>
        <row r="108">
          <cell r="AN108" t="str">
            <v/>
          </cell>
          <cell r="CC108" t="str">
            <v>All Perils</v>
          </cell>
          <cell r="CU108" t="str">
            <v>All PerilsCC43466</v>
          </cell>
          <cell r="CV108" t="str">
            <v>ALL</v>
          </cell>
          <cell r="CW108" t="str">
            <v>CC</v>
          </cell>
          <cell r="CX108">
            <v>43466</v>
          </cell>
          <cell r="CY108">
            <v>1410.42</v>
          </cell>
          <cell r="CZ108">
            <v>1429.03</v>
          </cell>
          <cell r="DB108" t="str">
            <v>Fire - TotalLoss and Paid DCCCombined44561108-120</v>
          </cell>
          <cell r="DC108" t="str">
            <v>Fire - TotalLoss and Paid DCCCombined2021</v>
          </cell>
          <cell r="DD108" t="str">
            <v>Fire - TotalCombined2021120</v>
          </cell>
          <cell r="DE108" t="str">
            <v>FT</v>
          </cell>
          <cell r="DF108" t="str">
            <v>Combined Incurred Loss and Paid DCC</v>
          </cell>
          <cell r="DG108" t="str">
            <v>Combined</v>
          </cell>
          <cell r="DH108">
            <v>44561</v>
          </cell>
          <cell r="DI108">
            <v>108</v>
          </cell>
          <cell r="DJ108" t="str">
            <v>120</v>
          </cell>
          <cell r="DK108">
            <v>1</v>
          </cell>
          <cell r="DL108">
            <v>196061113.82820949</v>
          </cell>
          <cell r="DN108" t="str">
            <v>Manual Entry</v>
          </cell>
          <cell r="DO108">
            <v>196061113.82820949</v>
          </cell>
          <cell r="DV108" t="str">
            <v>Section IICombined4310024</v>
          </cell>
          <cell r="DW108" t="str">
            <v>Section IICombined201724</v>
          </cell>
          <cell r="DX108" t="str">
            <v>Section IICombined201724</v>
          </cell>
          <cell r="DY108" t="str">
            <v>SEC2</v>
          </cell>
          <cell r="DZ108" t="str">
            <v>CASE_INCRD_AMT_AND_PAID_DCC_AMT</v>
          </cell>
          <cell r="EA108">
            <v>43100</v>
          </cell>
          <cell r="EB108">
            <v>24</v>
          </cell>
          <cell r="EC108">
            <v>32928044.829999998</v>
          </cell>
          <cell r="EE108" t="str">
            <v>Section IICombined4273536-48</v>
          </cell>
          <cell r="EF108" t="str">
            <v>SEC2</v>
          </cell>
          <cell r="EG108" t="str">
            <v>CASE_INCRD_AMT_AND_PAID_DCC_AMT</v>
          </cell>
          <cell r="EH108">
            <v>42735</v>
          </cell>
          <cell r="EI108">
            <v>36</v>
          </cell>
          <cell r="EJ108">
            <v>48</v>
          </cell>
          <cell r="EK108">
            <v>1.2098</v>
          </cell>
          <cell r="EM108" t="str">
            <v>CrimeCombinedGeometric Mean48-60</v>
          </cell>
          <cell r="EN108" t="str">
            <v>CR</v>
          </cell>
          <cell r="EO108" t="str">
            <v>CASE_INCRD_AMT_AND_PAID_DCC_AMT</v>
          </cell>
          <cell r="EP108" t="str">
            <v>Geometric Mean</v>
          </cell>
          <cell r="EQ108">
            <v>48</v>
          </cell>
          <cell r="ER108">
            <v>60</v>
          </cell>
          <cell r="ES108">
            <v>1.0021</v>
          </cell>
          <cell r="EU108" t="str">
            <v>OECCCSeverity36Exponential RegressionCaseIncurred</v>
          </cell>
          <cell r="EV108" t="str">
            <v>OEC</v>
          </cell>
          <cell r="EW108" t="str">
            <v>CC</v>
          </cell>
          <cell r="EX108" t="str">
            <v>Severity</v>
          </cell>
          <cell r="EY108" t="str">
            <v>Exponential Regression</v>
          </cell>
          <cell r="EZ108" t="str">
            <v>CaseIncurred</v>
          </cell>
          <cell r="FA108">
            <v>36</v>
          </cell>
          <cell r="FB108">
            <v>0.17899999999999999</v>
          </cell>
          <cell r="FD108" t="str">
            <v/>
          </cell>
          <cell r="FO108" t="str">
            <v>Section IICC44866</v>
          </cell>
          <cell r="FP108" t="str">
            <v>SEC2</v>
          </cell>
          <cell r="FQ108" t="str">
            <v>CC</v>
          </cell>
          <cell r="FR108">
            <v>44866</v>
          </cell>
          <cell r="FS108">
            <v>9.7699999999999995E-2</v>
          </cell>
          <cell r="FT108">
            <v>30931.42</v>
          </cell>
          <cell r="FU108">
            <v>30.22</v>
          </cell>
          <cell r="FV108" t="str">
            <v>N</v>
          </cell>
          <cell r="FW108">
            <v>9.9000000000000005E-2</v>
          </cell>
          <cell r="FX108">
            <v>31414.14</v>
          </cell>
          <cell r="FY108">
            <v>31.1</v>
          </cell>
          <cell r="FZ108" t="str">
            <v>N</v>
          </cell>
          <cell r="GB108" t="str">
            <v>All Perils</v>
          </cell>
          <cell r="GR108" t="str">
            <v>All PerilsCC44075</v>
          </cell>
          <cell r="GS108" t="str">
            <v>ALL</v>
          </cell>
          <cell r="GT108" t="str">
            <v>CC</v>
          </cell>
          <cell r="GU108">
            <v>44075</v>
          </cell>
          <cell r="GV108">
            <v>12900327</v>
          </cell>
          <cell r="HH108" t="str">
            <v>All PerilsCCLinear RegressionPaid36</v>
          </cell>
          <cell r="HI108" t="str">
            <v>ALL</v>
          </cell>
          <cell r="HJ108" t="str">
            <v>Non-Cat A&amp;O as % of Loss &amp; DCC</v>
          </cell>
          <cell r="HK108" t="str">
            <v>CC</v>
          </cell>
          <cell r="HL108" t="str">
            <v>Linear Regression</v>
          </cell>
          <cell r="HM108" t="str">
            <v>Paid</v>
          </cell>
          <cell r="HN108">
            <v>36</v>
          </cell>
          <cell r="HO108">
            <v>8.7999999999999995E-2</v>
          </cell>
          <cell r="HQ108" t="str">
            <v>All PerilsCA42095</v>
          </cell>
          <cell r="HR108" t="str">
            <v>ALL</v>
          </cell>
          <cell r="HS108" t="str">
            <v>CA</v>
          </cell>
          <cell r="HT108">
            <v>42095</v>
          </cell>
          <cell r="HU108">
            <v>0.186</v>
          </cell>
          <cell r="HV108">
            <v>0.19800000000000001</v>
          </cell>
          <cell r="HW108">
            <v>0.183</v>
          </cell>
          <cell r="HX108">
            <v>0.193</v>
          </cell>
          <cell r="HY108">
            <v>79603974.680000007</v>
          </cell>
          <cell r="HZ108">
            <v>83778316.819999993</v>
          </cell>
          <cell r="IA108">
            <v>84507145.739999995</v>
          </cell>
          <cell r="IB108">
            <v>89925697.879999995</v>
          </cell>
          <cell r="IC108">
            <v>8.1000000000000003E-2</v>
          </cell>
          <cell r="ID108">
            <v>8.6000000000000007E-2</v>
          </cell>
          <cell r="IZ108" t="str">
            <v>CC44866</v>
          </cell>
          <cell r="JA108" t="str">
            <v>CC</v>
          </cell>
          <cell r="JB108">
            <v>44866</v>
          </cell>
          <cell r="JC108">
            <v>5258510418.8100004</v>
          </cell>
          <cell r="JD108">
            <v>13575425</v>
          </cell>
          <cell r="JE108">
            <v>387.35512286429343</v>
          </cell>
          <cell r="JN108" t="str">
            <v>Fixed ExpensesCAAverage24</v>
          </cell>
          <cell r="JO108" t="str">
            <v>Fixed Expenses</v>
          </cell>
          <cell r="JP108" t="str">
            <v>CA</v>
          </cell>
          <cell r="JQ108" t="str">
            <v>Average</v>
          </cell>
          <cell r="JR108">
            <v>24</v>
          </cell>
          <cell r="JS108">
            <v>169.88</v>
          </cell>
          <cell r="JU108" t="str">
            <v>CA42036</v>
          </cell>
          <cell r="JV108" t="str">
            <v>CA</v>
          </cell>
          <cell r="JW108">
            <v>42036</v>
          </cell>
          <cell r="JX108">
            <v>0.122</v>
          </cell>
          <cell r="JY108">
            <v>2.5000000000000001E-2</v>
          </cell>
          <cell r="JZ108">
            <v>127454563.34999999</v>
          </cell>
          <cell r="KA108">
            <v>108238719.34</v>
          </cell>
          <cell r="KB108">
            <v>19215844.010000002</v>
          </cell>
          <cell r="KC108">
            <v>0.121</v>
          </cell>
          <cell r="KD108">
            <v>0.10300000000000001</v>
          </cell>
          <cell r="KE108">
            <v>1.8000000000000002E-2</v>
          </cell>
          <cell r="KF108">
            <v>114.21600000000001</v>
          </cell>
          <cell r="KG108">
            <v>96.995999999999995</v>
          </cell>
          <cell r="KH108">
            <v>17.220000000000002</v>
          </cell>
        </row>
        <row r="109">
          <cell r="AN109" t="str">
            <v/>
          </cell>
          <cell r="CC109" t="str">
            <v>All Perils</v>
          </cell>
          <cell r="CU109" t="str">
            <v>All PerilsCC41821</v>
          </cell>
          <cell r="CV109" t="str">
            <v>ALL</v>
          </cell>
          <cell r="CW109" t="str">
            <v>CC</v>
          </cell>
          <cell r="CX109">
            <v>41821</v>
          </cell>
          <cell r="CY109">
            <v>1336.46</v>
          </cell>
          <cell r="CZ109">
            <v>1340.2</v>
          </cell>
          <cell r="DB109" t="str">
            <v>CrimeLoss and Paid DCCCombined43830108-120</v>
          </cell>
          <cell r="DC109" t="str">
            <v>CrimeLoss and Paid DCCCombined2019</v>
          </cell>
          <cell r="DD109" t="str">
            <v>CrimeCombined2019120</v>
          </cell>
          <cell r="DE109" t="str">
            <v>CR</v>
          </cell>
          <cell r="DF109" t="str">
            <v>Combined Incurred Loss and Paid DCC</v>
          </cell>
          <cell r="DG109" t="str">
            <v>Combined</v>
          </cell>
          <cell r="DH109">
            <v>43830</v>
          </cell>
          <cell r="DI109">
            <v>108</v>
          </cell>
          <cell r="DJ109" t="str">
            <v>120</v>
          </cell>
          <cell r="DK109">
            <v>1</v>
          </cell>
          <cell r="DL109">
            <v>25001220.259130999</v>
          </cell>
          <cell r="DN109" t="str">
            <v>5 yr Olympic</v>
          </cell>
          <cell r="DO109">
            <v>25001220.259130999</v>
          </cell>
          <cell r="DV109" t="str">
            <v>Section IICombined4310036</v>
          </cell>
          <cell r="DW109" t="str">
            <v>Section IICombined201736</v>
          </cell>
          <cell r="DX109" t="str">
            <v>Section IICombined201736</v>
          </cell>
          <cell r="DY109" t="str">
            <v>SEC2</v>
          </cell>
          <cell r="DZ109" t="str">
            <v>CASE_INCRD_AMT_AND_PAID_DCC_AMT</v>
          </cell>
          <cell r="EA109">
            <v>43100</v>
          </cell>
          <cell r="EB109">
            <v>36</v>
          </cell>
          <cell r="EC109">
            <v>47445870.979999997</v>
          </cell>
          <cell r="EE109" t="str">
            <v>Section IICombined4273548-60</v>
          </cell>
          <cell r="EF109" t="str">
            <v>SEC2</v>
          </cell>
          <cell r="EG109" t="str">
            <v>CASE_INCRD_AMT_AND_PAID_DCC_AMT</v>
          </cell>
          <cell r="EH109">
            <v>42735</v>
          </cell>
          <cell r="EI109">
            <v>48</v>
          </cell>
          <cell r="EJ109">
            <v>60</v>
          </cell>
          <cell r="EK109">
            <v>1.0936999999999999</v>
          </cell>
          <cell r="EM109" t="str">
            <v>CrimeCombinedGeometric Mean60-72</v>
          </cell>
          <cell r="EN109" t="str">
            <v>CR</v>
          </cell>
          <cell r="EO109" t="str">
            <v>CASE_INCRD_AMT_AND_PAID_DCC_AMT</v>
          </cell>
          <cell r="EP109" t="str">
            <v>Geometric Mean</v>
          </cell>
          <cell r="EQ109">
            <v>60</v>
          </cell>
          <cell r="ER109">
            <v>72</v>
          </cell>
          <cell r="ES109">
            <v>1.0016</v>
          </cell>
          <cell r="EU109" t="str">
            <v>OECCCFrequency Per 10036Exponential RegressionPaid</v>
          </cell>
          <cell r="EV109" t="str">
            <v>OEC</v>
          </cell>
          <cell r="EW109" t="str">
            <v>CC</v>
          </cell>
          <cell r="EX109" t="str">
            <v>Frequency Per 100</v>
          </cell>
          <cell r="EY109" t="str">
            <v>Exponential Regression</v>
          </cell>
          <cell r="EZ109" t="str">
            <v>Paid</v>
          </cell>
          <cell r="FA109">
            <v>36</v>
          </cell>
          <cell r="FB109">
            <v>-3.0000000000000001E-3</v>
          </cell>
          <cell r="FD109" t="str">
            <v/>
          </cell>
          <cell r="FO109" t="str">
            <v>Wind/HailCC44866</v>
          </cell>
          <cell r="FP109" t="str">
            <v>WH</v>
          </cell>
          <cell r="FQ109" t="str">
            <v>CC</v>
          </cell>
          <cell r="FR109">
            <v>44866</v>
          </cell>
          <cell r="FS109">
            <v>0.88890000000000002</v>
          </cell>
          <cell r="FT109">
            <v>11434.36</v>
          </cell>
          <cell r="FU109">
            <v>101.64</v>
          </cell>
          <cell r="FV109" t="str">
            <v>N</v>
          </cell>
          <cell r="FW109">
            <v>0.9012</v>
          </cell>
          <cell r="FX109">
            <v>11359.3</v>
          </cell>
          <cell r="FY109">
            <v>102.37</v>
          </cell>
          <cell r="FZ109" t="str">
            <v>N</v>
          </cell>
          <cell r="GB109" t="str">
            <v>All Perils</v>
          </cell>
          <cell r="GR109" t="str">
            <v>All PerilsCA41913</v>
          </cell>
          <cell r="GS109" t="str">
            <v>ALL</v>
          </cell>
          <cell r="GT109" t="str">
            <v>CA</v>
          </cell>
          <cell r="GU109">
            <v>41913</v>
          </cell>
          <cell r="GV109">
            <v>1114213</v>
          </cell>
          <cell r="HH109" t="str">
            <v>All PerilsCCLinear RegressionCaseIncurred48</v>
          </cell>
          <cell r="HI109" t="str">
            <v>ALL</v>
          </cell>
          <cell r="HJ109" t="str">
            <v>Non-Cat A&amp;O as % of Loss &amp; DCC</v>
          </cell>
          <cell r="HK109" t="str">
            <v>CC</v>
          </cell>
          <cell r="HL109" t="str">
            <v>Linear Regression</v>
          </cell>
          <cell r="HM109" t="str">
            <v>CaseIncurred</v>
          </cell>
          <cell r="HN109">
            <v>48</v>
          </cell>
          <cell r="HO109">
            <v>7.0999999999999994E-2</v>
          </cell>
          <cell r="HQ109" t="str">
            <v>All PerilsCA45231</v>
          </cell>
          <cell r="HR109" t="str">
            <v>ALL</v>
          </cell>
          <cell r="HS109" t="str">
            <v>CA</v>
          </cell>
          <cell r="HT109">
            <v>45231</v>
          </cell>
          <cell r="HU109">
            <v>6.4000000000000001E-2</v>
          </cell>
          <cell r="HV109">
            <v>5.9000000000000004E-2</v>
          </cell>
          <cell r="HW109">
            <v>8.7999999999999995E-2</v>
          </cell>
          <cell r="HX109">
            <v>8.3000000000000004E-2</v>
          </cell>
          <cell r="HY109">
            <v>56385178.68</v>
          </cell>
          <cell r="HZ109">
            <v>58787147.859999999</v>
          </cell>
          <cell r="IA109">
            <v>100314837.77</v>
          </cell>
          <cell r="IB109">
            <v>104522484.95</v>
          </cell>
          <cell r="IC109">
            <v>4.7E-2</v>
          </cell>
          <cell r="ID109">
            <v>4.9000000000000002E-2</v>
          </cell>
          <cell r="IZ109" t="str">
            <v>CC42917</v>
          </cell>
          <cell r="JA109" t="str">
            <v>CC</v>
          </cell>
          <cell r="JB109">
            <v>42917</v>
          </cell>
          <cell r="JC109">
            <v>3469159565.04</v>
          </cell>
          <cell r="JD109">
            <v>12589296</v>
          </cell>
          <cell r="JE109">
            <v>275.56422257765644</v>
          </cell>
          <cell r="JN109" t="str">
            <v>Fixed Expense DollarsCAAverage24</v>
          </cell>
          <cell r="JO109" t="str">
            <v>Fixed Expense Dollars</v>
          </cell>
          <cell r="JP109" t="str">
            <v>CA</v>
          </cell>
          <cell r="JQ109" t="str">
            <v>Average</v>
          </cell>
          <cell r="JR109">
            <v>24</v>
          </cell>
          <cell r="JS109">
            <v>209613763.69</v>
          </cell>
          <cell r="JU109" t="str">
            <v>CC42826</v>
          </cell>
          <cell r="JV109" t="str">
            <v>CC</v>
          </cell>
          <cell r="JW109">
            <v>42826</v>
          </cell>
          <cell r="JX109">
            <v>0.12000000000000001</v>
          </cell>
          <cell r="JY109">
            <v>2.5000000000000001E-2</v>
          </cell>
          <cell r="JZ109">
            <v>1579661701.5799999</v>
          </cell>
          <cell r="KA109">
            <v>1269042478.95</v>
          </cell>
          <cell r="KB109">
            <v>310619222.63</v>
          </cell>
          <cell r="KC109">
            <v>0.11</v>
          </cell>
          <cell r="KD109">
            <v>8.7999999999999995E-2</v>
          </cell>
          <cell r="KE109">
            <v>2.2000000000000002E-2</v>
          </cell>
          <cell r="KF109">
            <v>125.315</v>
          </cell>
          <cell r="KG109">
            <v>100.67400000000001</v>
          </cell>
          <cell r="KH109">
            <v>24.642000000000003</v>
          </cell>
        </row>
        <row r="110">
          <cell r="AN110" t="str">
            <v/>
          </cell>
          <cell r="CC110" t="str">
            <v>All Perils</v>
          </cell>
          <cell r="CU110" t="str">
            <v>All PerilsCC43983</v>
          </cell>
          <cell r="CV110" t="str">
            <v>ALL</v>
          </cell>
          <cell r="CW110" t="str">
            <v>CC</v>
          </cell>
          <cell r="CX110">
            <v>43983</v>
          </cell>
          <cell r="CY110">
            <v>1459.73</v>
          </cell>
          <cell r="CZ110">
            <v>1478.66</v>
          </cell>
          <cell r="DB110" t="str">
            <v>Wind/HailLoss and Paid DCCCombined44926120-Ult</v>
          </cell>
          <cell r="DC110" t="str">
            <v>Wind/HailLoss and Paid DCCCombined2022</v>
          </cell>
          <cell r="DD110" t="str">
            <v>Wind/HailCombined2022Ult</v>
          </cell>
          <cell r="DE110" t="str">
            <v>WH</v>
          </cell>
          <cell r="DF110" t="str">
            <v>Combined Incurred Loss and Paid DCC</v>
          </cell>
          <cell r="DG110" t="str">
            <v>Combined</v>
          </cell>
          <cell r="DH110">
            <v>44926</v>
          </cell>
          <cell r="DI110">
            <v>120</v>
          </cell>
          <cell r="DJ110" t="str">
            <v>Ult</v>
          </cell>
          <cell r="DK110">
            <v>1</v>
          </cell>
          <cell r="DL110">
            <v>19346025.318061799</v>
          </cell>
          <cell r="DN110" t="str">
            <v>Manual Entry</v>
          </cell>
          <cell r="DO110">
            <v>19346025.318061799</v>
          </cell>
          <cell r="DV110" t="str">
            <v>Section IICombined4310048</v>
          </cell>
          <cell r="DW110" t="str">
            <v>Section IICombined201748</v>
          </cell>
          <cell r="DX110" t="str">
            <v>Section IICombined201748</v>
          </cell>
          <cell r="DY110" t="str">
            <v>SEC2</v>
          </cell>
          <cell r="DZ110" t="str">
            <v>CASE_INCRD_AMT_AND_PAID_DCC_AMT</v>
          </cell>
          <cell r="EA110">
            <v>43100</v>
          </cell>
          <cell r="EB110">
            <v>48</v>
          </cell>
          <cell r="EC110">
            <v>60415620.82</v>
          </cell>
          <cell r="EE110" t="str">
            <v>Section IICombined4273560-72</v>
          </cell>
          <cell r="EF110" t="str">
            <v>SEC2</v>
          </cell>
          <cell r="EG110" t="str">
            <v>CASE_INCRD_AMT_AND_PAID_DCC_AMT</v>
          </cell>
          <cell r="EH110">
            <v>42735</v>
          </cell>
          <cell r="EI110">
            <v>60</v>
          </cell>
          <cell r="EJ110">
            <v>72</v>
          </cell>
          <cell r="EK110">
            <v>1.0485</v>
          </cell>
          <cell r="EM110" t="str">
            <v>CrimeCombinedGeometric Mean72-84</v>
          </cell>
          <cell r="EN110" t="str">
            <v>CR</v>
          </cell>
          <cell r="EO110" t="str">
            <v>CASE_INCRD_AMT_AND_PAID_DCC_AMT</v>
          </cell>
          <cell r="EP110" t="str">
            <v>Geometric Mean</v>
          </cell>
          <cell r="EQ110">
            <v>72</v>
          </cell>
          <cell r="ER110">
            <v>84</v>
          </cell>
          <cell r="ES110">
            <v>1.0001</v>
          </cell>
          <cell r="EU110" t="str">
            <v>OECCCPure Premium36Exponential RegressionPaid</v>
          </cell>
          <cell r="EV110" t="str">
            <v>OEC</v>
          </cell>
          <cell r="EW110" t="str">
            <v>CC</v>
          </cell>
          <cell r="EX110" t="str">
            <v>Pure Premium</v>
          </cell>
          <cell r="EY110" t="str">
            <v>Exponential Regression</v>
          </cell>
          <cell r="EZ110" t="str">
            <v>Paid</v>
          </cell>
          <cell r="FA110">
            <v>36</v>
          </cell>
          <cell r="FB110">
            <v>0.14199999999999999</v>
          </cell>
          <cell r="FD110" t="str">
            <v/>
          </cell>
          <cell r="FO110" t="str">
            <v>CrimeCA43313</v>
          </cell>
          <cell r="FP110" t="str">
            <v>CR</v>
          </cell>
          <cell r="FQ110" t="str">
            <v>CA</v>
          </cell>
          <cell r="FR110">
            <v>43313</v>
          </cell>
          <cell r="FS110">
            <v>0.48620000000000002</v>
          </cell>
          <cell r="FT110">
            <v>4531.0600000000004</v>
          </cell>
          <cell r="FU110">
            <v>22.03</v>
          </cell>
          <cell r="FV110" t="str">
            <v>N</v>
          </cell>
          <cell r="FW110">
            <v>0.4874</v>
          </cell>
          <cell r="FX110">
            <v>4513.75</v>
          </cell>
          <cell r="FY110">
            <v>22</v>
          </cell>
          <cell r="FZ110" t="str">
            <v>N</v>
          </cell>
          <cell r="GB110" t="str">
            <v>All Perils</v>
          </cell>
          <cell r="GR110" t="str">
            <v>All PerilsCA42736</v>
          </cell>
          <cell r="GS110" t="str">
            <v>ALL</v>
          </cell>
          <cell r="GT110" t="str">
            <v>CA</v>
          </cell>
          <cell r="GU110">
            <v>42736</v>
          </cell>
          <cell r="GV110">
            <v>1130760</v>
          </cell>
          <cell r="HH110" t="str">
            <v>All PerilsCCLinear RegressionIncurred48</v>
          </cell>
          <cell r="HI110" t="str">
            <v>ALL</v>
          </cell>
          <cell r="HJ110" t="str">
            <v>Non-Cat A&amp;O as % of Loss &amp; DCC</v>
          </cell>
          <cell r="HK110" t="str">
            <v>CC</v>
          </cell>
          <cell r="HL110" t="str">
            <v>Linear Regression</v>
          </cell>
          <cell r="HM110" t="str">
            <v>Incurred</v>
          </cell>
          <cell r="HN110">
            <v>48</v>
          </cell>
          <cell r="HO110">
            <v>6.9000000000000006E-2</v>
          </cell>
          <cell r="HQ110" t="str">
            <v>All PerilsCC43586</v>
          </cell>
          <cell r="HR110" t="str">
            <v>ALL</v>
          </cell>
          <cell r="HS110" t="str">
            <v>CC</v>
          </cell>
          <cell r="HT110">
            <v>43586</v>
          </cell>
          <cell r="HU110">
            <v>0.13800000000000001</v>
          </cell>
          <cell r="HV110">
            <v>0.12</v>
          </cell>
          <cell r="HW110">
            <v>0.108</v>
          </cell>
          <cell r="HX110">
            <v>9.7000000000000003E-2</v>
          </cell>
          <cell r="HY110">
            <v>792828537.37</v>
          </cell>
          <cell r="HZ110">
            <v>709355005.73000002</v>
          </cell>
          <cell r="IA110">
            <v>1101040226.1800001</v>
          </cell>
          <cell r="IB110">
            <v>1000376839.54</v>
          </cell>
          <cell r="IC110">
            <v>7.3999999999999996E-2</v>
          </cell>
          <cell r="ID110">
            <v>6.7000000000000004E-2</v>
          </cell>
          <cell r="IZ110" t="str">
            <v>CA43344</v>
          </cell>
          <cell r="JA110" t="str">
            <v>CA</v>
          </cell>
          <cell r="JB110">
            <v>43344</v>
          </cell>
          <cell r="JC110">
            <v>506104975.49000001</v>
          </cell>
          <cell r="JD110">
            <v>1135312</v>
          </cell>
          <cell r="JE110">
            <v>445.78492563277763</v>
          </cell>
          <cell r="JN110" t="str">
            <v>TaxesCAAverage24</v>
          </cell>
          <cell r="JO110" t="str">
            <v>Taxes</v>
          </cell>
          <cell r="JP110" t="str">
            <v>CA</v>
          </cell>
          <cell r="JQ110" t="str">
            <v>Average</v>
          </cell>
          <cell r="JR110">
            <v>24</v>
          </cell>
          <cell r="JS110">
            <v>2.4E-2</v>
          </cell>
          <cell r="JU110" t="str">
            <v>CC44105</v>
          </cell>
          <cell r="JV110" t="str">
            <v>CC</v>
          </cell>
          <cell r="JW110">
            <v>44105</v>
          </cell>
          <cell r="JX110">
            <v>0.115</v>
          </cell>
          <cell r="JY110">
            <v>2.5000000000000001E-2</v>
          </cell>
          <cell r="JZ110">
            <v>1671982223.23</v>
          </cell>
          <cell r="KA110">
            <v>1368833338.52</v>
          </cell>
          <cell r="KB110">
            <v>303148884.70999998</v>
          </cell>
          <cell r="KC110">
            <v>0.107</v>
          </cell>
          <cell r="KD110">
            <v>8.8000000000000009E-2</v>
          </cell>
          <cell r="KE110">
            <v>1.9E-2</v>
          </cell>
          <cell r="KF110">
            <v>129.184</v>
          </cell>
          <cell r="KG110">
            <v>105.762</v>
          </cell>
          <cell r="KH110">
            <v>23.423000000000002</v>
          </cell>
        </row>
        <row r="111">
          <cell r="AN111" t="str">
            <v/>
          </cell>
          <cell r="CC111" t="str">
            <v>All Perils</v>
          </cell>
          <cell r="CU111" t="str">
            <v>All PerilsCC42370</v>
          </cell>
          <cell r="CV111" t="str">
            <v>ALL</v>
          </cell>
          <cell r="CW111" t="str">
            <v>CC</v>
          </cell>
          <cell r="CX111">
            <v>42370</v>
          </cell>
          <cell r="CY111">
            <v>1358.91</v>
          </cell>
          <cell r="CZ111">
            <v>1363.76</v>
          </cell>
          <cell r="DB111" t="str">
            <v>OECLoss and Paid DCCCombined42004120-Ult</v>
          </cell>
          <cell r="DC111" t="str">
            <v>OECLoss and Paid DCCCombined2014</v>
          </cell>
          <cell r="DD111" t="str">
            <v>OECCombined2014Ult</v>
          </cell>
          <cell r="DE111" t="str">
            <v>OEC</v>
          </cell>
          <cell r="DF111" t="str">
            <v>Combined Incurred Loss and Paid DCC</v>
          </cell>
          <cell r="DG111" t="str">
            <v>Combined</v>
          </cell>
          <cell r="DH111">
            <v>42004</v>
          </cell>
          <cell r="DI111">
            <v>120</v>
          </cell>
          <cell r="DJ111" t="str">
            <v>Ult</v>
          </cell>
          <cell r="DK111">
            <v>1</v>
          </cell>
          <cell r="DL111">
            <v>207512141.69</v>
          </cell>
          <cell r="DN111" t="str">
            <v>Manual Entry</v>
          </cell>
          <cell r="DO111">
            <v>207512141.69</v>
          </cell>
          <cell r="DV111" t="str">
            <v>Section IICombined4310060</v>
          </cell>
          <cell r="DW111" t="str">
            <v>Section IICombined201760</v>
          </cell>
          <cell r="DX111" t="str">
            <v>Section IICombined201760</v>
          </cell>
          <cell r="DY111" t="str">
            <v>SEC2</v>
          </cell>
          <cell r="DZ111" t="str">
            <v>CASE_INCRD_AMT_AND_PAID_DCC_AMT</v>
          </cell>
          <cell r="EA111">
            <v>43100</v>
          </cell>
          <cell r="EB111">
            <v>60</v>
          </cell>
          <cell r="EC111">
            <v>66886024.549999997</v>
          </cell>
          <cell r="EE111" t="str">
            <v>Section IICombined4273572-84</v>
          </cell>
          <cell r="EF111" t="str">
            <v>SEC2</v>
          </cell>
          <cell r="EG111" t="str">
            <v>CASE_INCRD_AMT_AND_PAID_DCC_AMT</v>
          </cell>
          <cell r="EH111">
            <v>42735</v>
          </cell>
          <cell r="EI111">
            <v>72</v>
          </cell>
          <cell r="EJ111">
            <v>84</v>
          </cell>
          <cell r="EK111">
            <v>1.0222</v>
          </cell>
          <cell r="EM111" t="str">
            <v>CrimeCombinedGeometric Mean84-96</v>
          </cell>
          <cell r="EN111" t="str">
            <v>CR</v>
          </cell>
          <cell r="EO111" t="str">
            <v>CASE_INCRD_AMT_AND_PAID_DCC_AMT</v>
          </cell>
          <cell r="EP111" t="str">
            <v>Geometric Mean</v>
          </cell>
          <cell r="EQ111">
            <v>84</v>
          </cell>
          <cell r="ER111">
            <v>96</v>
          </cell>
          <cell r="ES111">
            <v>1.0001</v>
          </cell>
          <cell r="EU111" t="str">
            <v>OECCCSeverity36Exponential RegressionPaid</v>
          </cell>
          <cell r="EV111" t="str">
            <v>OEC</v>
          </cell>
          <cell r="EW111" t="str">
            <v>CC</v>
          </cell>
          <cell r="EX111" t="str">
            <v>Severity</v>
          </cell>
          <cell r="EY111" t="str">
            <v>Exponential Regression</v>
          </cell>
          <cell r="EZ111" t="str">
            <v>Paid</v>
          </cell>
          <cell r="FA111">
            <v>36</v>
          </cell>
          <cell r="FB111">
            <v>0.14499999999999999</v>
          </cell>
          <cell r="FD111" t="str">
            <v/>
          </cell>
          <cell r="FO111" t="str">
            <v>Fire - TotalCA43313</v>
          </cell>
          <cell r="FP111" t="str">
            <v>FT</v>
          </cell>
          <cell r="FQ111" t="str">
            <v>CA</v>
          </cell>
          <cell r="FR111">
            <v>43313</v>
          </cell>
          <cell r="FS111">
            <v>0.1202</v>
          </cell>
          <cell r="FT111">
            <v>113594.01</v>
          </cell>
          <cell r="FU111">
            <v>136.54</v>
          </cell>
          <cell r="FV111" t="str">
            <v>N</v>
          </cell>
          <cell r="FW111">
            <v>0.16470000000000001</v>
          </cell>
          <cell r="FX111">
            <v>89647.84</v>
          </cell>
          <cell r="FY111">
            <v>147.65</v>
          </cell>
          <cell r="FZ111" t="str">
            <v>N</v>
          </cell>
          <cell r="GB111" t="str">
            <v>All Perils</v>
          </cell>
          <cell r="GR111" t="str">
            <v>All PerilsCA45200</v>
          </cell>
          <cell r="GS111" t="str">
            <v>ALL</v>
          </cell>
          <cell r="GT111" t="str">
            <v>CA</v>
          </cell>
          <cell r="GU111">
            <v>45200</v>
          </cell>
          <cell r="GV111">
            <v>1242307</v>
          </cell>
          <cell r="HH111" t="str">
            <v>All PerilsCCLinear RegressionPaid48</v>
          </cell>
          <cell r="HI111" t="str">
            <v>ALL</v>
          </cell>
          <cell r="HJ111" t="str">
            <v>Non-Cat A&amp;O as % of Loss &amp; DCC</v>
          </cell>
          <cell r="HK111" t="str">
            <v>CC</v>
          </cell>
          <cell r="HL111" t="str">
            <v>Linear Regression</v>
          </cell>
          <cell r="HM111" t="str">
            <v>Paid</v>
          </cell>
          <cell r="HN111">
            <v>48</v>
          </cell>
          <cell r="HO111">
            <v>0.09</v>
          </cell>
          <cell r="HQ111" t="str">
            <v>All PerilsCC43831</v>
          </cell>
          <cell r="HR111" t="str">
            <v>ALL</v>
          </cell>
          <cell r="HS111" t="str">
            <v>CC</v>
          </cell>
          <cell r="HT111">
            <v>43831</v>
          </cell>
          <cell r="HU111">
            <v>0.124</v>
          </cell>
          <cell r="HV111">
            <v>0.14200000000000002</v>
          </cell>
          <cell r="HW111">
            <v>0.107</v>
          </cell>
          <cell r="HX111">
            <v>0.113</v>
          </cell>
          <cell r="HY111">
            <v>750525309.46000004</v>
          </cell>
          <cell r="HZ111">
            <v>857071651.39999998</v>
          </cell>
          <cell r="IA111">
            <v>1058260661.4</v>
          </cell>
          <cell r="IB111">
            <v>1117942625.3</v>
          </cell>
          <cell r="IC111">
            <v>7.0000000000000007E-2</v>
          </cell>
          <cell r="ID111">
            <v>7.3999999999999996E-2</v>
          </cell>
          <cell r="IZ111" t="str">
            <v>CA44470</v>
          </cell>
          <cell r="JA111" t="str">
            <v>CA</v>
          </cell>
          <cell r="JB111">
            <v>44470</v>
          </cell>
          <cell r="JC111">
            <v>657704368.25999999</v>
          </cell>
          <cell r="JD111">
            <v>1186908</v>
          </cell>
          <cell r="JE111">
            <v>554.13255977716892</v>
          </cell>
          <cell r="JN111" t="str">
            <v>CommissionsCAAverage36</v>
          </cell>
          <cell r="JO111" t="str">
            <v>Commissions</v>
          </cell>
          <cell r="JP111" t="str">
            <v>CA</v>
          </cell>
          <cell r="JQ111" t="str">
            <v>Average</v>
          </cell>
          <cell r="JR111">
            <v>36</v>
          </cell>
          <cell r="JS111">
            <v>0.11600000000000001</v>
          </cell>
          <cell r="JU111" t="str">
            <v>CC41944</v>
          </cell>
          <cell r="JV111" t="str">
            <v>CC</v>
          </cell>
          <cell r="JW111">
            <v>41944</v>
          </cell>
          <cell r="JX111">
            <v>0.124</v>
          </cell>
          <cell r="JY111">
            <v>2.5000000000000001E-2</v>
          </cell>
          <cell r="JZ111">
            <v>1527836793.8499999</v>
          </cell>
          <cell r="KA111">
            <v>1226317505.75</v>
          </cell>
          <cell r="KB111">
            <v>301519288.10000002</v>
          </cell>
          <cell r="KC111">
            <v>0.11</v>
          </cell>
          <cell r="KD111">
            <v>8.7999999999999995E-2</v>
          </cell>
          <cell r="KE111">
            <v>2.2000000000000002E-2</v>
          </cell>
          <cell r="KF111">
            <v>121.337</v>
          </cell>
          <cell r="KG111">
            <v>97.391000000000005</v>
          </cell>
          <cell r="KH111">
            <v>23.946000000000002</v>
          </cell>
        </row>
        <row r="112">
          <cell r="AN112" t="str">
            <v/>
          </cell>
          <cell r="CC112" t="str">
            <v>All Perils</v>
          </cell>
          <cell r="CU112" t="str">
            <v>All PerilsCC43374</v>
          </cell>
          <cell r="CV112" t="str">
            <v>ALL</v>
          </cell>
          <cell r="CW112" t="str">
            <v>CC</v>
          </cell>
          <cell r="CX112">
            <v>43374</v>
          </cell>
          <cell r="CY112">
            <v>1401.18</v>
          </cell>
          <cell r="CZ112">
            <v>1421.6</v>
          </cell>
          <cell r="DB112" t="str">
            <v>Fire - TotalLoss and Paid DCCCombined44561120-Ult</v>
          </cell>
          <cell r="DC112" t="str">
            <v>Fire - TotalLoss and Paid DCCCombined2021</v>
          </cell>
          <cell r="DD112" t="str">
            <v>Fire - TotalCombined2021Ult</v>
          </cell>
          <cell r="DE112" t="str">
            <v>FT</v>
          </cell>
          <cell r="DF112" t="str">
            <v>Combined Incurred Loss and Paid DCC</v>
          </cell>
          <cell r="DG112" t="str">
            <v>Combined</v>
          </cell>
          <cell r="DH112">
            <v>44561</v>
          </cell>
          <cell r="DI112">
            <v>120</v>
          </cell>
          <cell r="DJ112" t="str">
            <v>Ult</v>
          </cell>
          <cell r="DK112">
            <v>1</v>
          </cell>
          <cell r="DL112">
            <v>196061113.82820949</v>
          </cell>
          <cell r="DN112" t="str">
            <v>Manual Entry</v>
          </cell>
          <cell r="DO112">
            <v>196061113.82820949</v>
          </cell>
          <cell r="DV112" t="str">
            <v>Section IICombined4310072</v>
          </cell>
          <cell r="DW112" t="str">
            <v>Section IICombined201772</v>
          </cell>
          <cell r="DX112" t="str">
            <v>Section IICombined201772</v>
          </cell>
          <cell r="DY112" t="str">
            <v>SEC2</v>
          </cell>
          <cell r="DZ112" t="str">
            <v>CASE_INCRD_AMT_AND_PAID_DCC_AMT</v>
          </cell>
          <cell r="EA112">
            <v>43100</v>
          </cell>
          <cell r="EB112">
            <v>72</v>
          </cell>
          <cell r="EC112">
            <v>71536772.530000001</v>
          </cell>
          <cell r="EE112" t="str">
            <v>Section IICombined4273584-96</v>
          </cell>
          <cell r="EF112" t="str">
            <v>SEC2</v>
          </cell>
          <cell r="EG112" t="str">
            <v>CASE_INCRD_AMT_AND_PAID_DCC_AMT</v>
          </cell>
          <cell r="EH112">
            <v>42735</v>
          </cell>
          <cell r="EI112">
            <v>84</v>
          </cell>
          <cell r="EJ112">
            <v>96</v>
          </cell>
          <cell r="EK112">
            <v>1.0364</v>
          </cell>
          <cell r="EM112" t="str">
            <v>CrimeCombinedGeometric Mean96-108</v>
          </cell>
          <cell r="EN112" t="str">
            <v>CR</v>
          </cell>
          <cell r="EO112" t="str">
            <v>CASE_INCRD_AMT_AND_PAID_DCC_AMT</v>
          </cell>
          <cell r="EP112" t="str">
            <v>Geometric Mean</v>
          </cell>
          <cell r="EQ112">
            <v>96</v>
          </cell>
          <cell r="ER112">
            <v>108</v>
          </cell>
          <cell r="ES112">
            <v>1</v>
          </cell>
          <cell r="EU112" t="str">
            <v>OECCCFrequency Per 10048Exponential RegressionCaseIncurred</v>
          </cell>
          <cell r="EV112" t="str">
            <v>OEC</v>
          </cell>
          <cell r="EW112" t="str">
            <v>CC</v>
          </cell>
          <cell r="EX112" t="str">
            <v>Frequency Per 100</v>
          </cell>
          <cell r="EY112" t="str">
            <v>Exponential Regression</v>
          </cell>
          <cell r="EZ112" t="str">
            <v>CaseIncurred</v>
          </cell>
          <cell r="FA112">
            <v>48</v>
          </cell>
          <cell r="FB112">
            <v>-1.7999999999999999E-2</v>
          </cell>
          <cell r="FD112" t="str">
            <v/>
          </cell>
          <cell r="FO112" t="str">
            <v>All PerilsCA43313</v>
          </cell>
          <cell r="FP112" t="str">
            <v>FT_WH_OEC_CR_SEC2</v>
          </cell>
          <cell r="FQ112" t="str">
            <v>CA</v>
          </cell>
          <cell r="FR112">
            <v>43313</v>
          </cell>
          <cell r="FS112">
            <v>2.0821000000000001</v>
          </cell>
          <cell r="FT112">
            <v>20443.3</v>
          </cell>
          <cell r="FU112">
            <v>425.65</v>
          </cell>
          <cell r="FV112" t="str">
            <v>N</v>
          </cell>
          <cell r="FW112">
            <v>2.1894999999999998</v>
          </cell>
          <cell r="FX112">
            <v>20361.73</v>
          </cell>
          <cell r="FY112">
            <v>445.82</v>
          </cell>
          <cell r="FZ112" t="str">
            <v>N</v>
          </cell>
          <cell r="GB112" t="str">
            <v>All Perils</v>
          </cell>
          <cell r="GR112" t="str">
            <v>All PerilsCA43525</v>
          </cell>
          <cell r="GS112" t="str">
            <v>ALL</v>
          </cell>
          <cell r="GT112" t="str">
            <v>CA</v>
          </cell>
          <cell r="GU112">
            <v>43525</v>
          </cell>
          <cell r="GV112">
            <v>1136079</v>
          </cell>
          <cell r="HH112" t="str">
            <v>All PerilsCCLinear RegressionCaseIncurred60</v>
          </cell>
          <cell r="HI112" t="str">
            <v>ALL</v>
          </cell>
          <cell r="HJ112" t="str">
            <v>Non-Cat A&amp;O as % of Loss &amp; DCC</v>
          </cell>
          <cell r="HK112" t="str">
            <v>CC</v>
          </cell>
          <cell r="HL112" t="str">
            <v>Linear Regression</v>
          </cell>
          <cell r="HM112" t="str">
            <v>CaseIncurred</v>
          </cell>
          <cell r="HN112">
            <v>60</v>
          </cell>
          <cell r="HO112">
            <v>7.9000000000000001E-2</v>
          </cell>
          <cell r="HQ112" t="str">
            <v>All PerilsCC44743</v>
          </cell>
          <cell r="HR112" t="str">
            <v>ALL</v>
          </cell>
          <cell r="HS112" t="str">
            <v>CC</v>
          </cell>
          <cell r="HT112">
            <v>44743</v>
          </cell>
          <cell r="HU112">
            <v>0.114</v>
          </cell>
          <cell r="HV112">
            <v>0.111</v>
          </cell>
          <cell r="HW112">
            <v>0.11900000000000001</v>
          </cell>
          <cell r="HX112">
            <v>0.13500000000000001</v>
          </cell>
          <cell r="HY112">
            <v>795476081.19000006</v>
          </cell>
          <cell r="HZ112">
            <v>807497854.25</v>
          </cell>
          <cell r="IA112">
            <v>1410287993.48</v>
          </cell>
          <cell r="IB112">
            <v>1642642671.04</v>
          </cell>
          <cell r="IC112">
            <v>7.6999999999999999E-2</v>
          </cell>
          <cell r="ID112">
            <v>8.8999999999999996E-2</v>
          </cell>
          <cell r="IZ112" t="str">
            <v>CA43617</v>
          </cell>
          <cell r="JA112" t="str">
            <v>CA</v>
          </cell>
          <cell r="JB112">
            <v>43617</v>
          </cell>
          <cell r="JC112">
            <v>529202008.63</v>
          </cell>
          <cell r="JD112">
            <v>1135036</v>
          </cell>
          <cell r="JE112">
            <v>466.24248801800121</v>
          </cell>
          <cell r="JN112" t="str">
            <v>Fixed ExpensesCAExponential Regression120</v>
          </cell>
          <cell r="JO112" t="str">
            <v>Fixed Expenses</v>
          </cell>
          <cell r="JP112" t="str">
            <v>CA</v>
          </cell>
          <cell r="JQ112" t="str">
            <v>Exponential Regression</v>
          </cell>
          <cell r="JR112">
            <v>120</v>
          </cell>
          <cell r="JS112">
            <v>181.65</v>
          </cell>
          <cell r="JU112" t="str">
            <v>CC43497</v>
          </cell>
          <cell r="JV112" t="str">
            <v>CC</v>
          </cell>
          <cell r="JW112">
            <v>43497</v>
          </cell>
          <cell r="JX112">
            <v>0.11600000000000001</v>
          </cell>
          <cell r="JY112">
            <v>2.6000000000000002E-2</v>
          </cell>
          <cell r="JZ112">
            <v>1604328058.3</v>
          </cell>
          <cell r="KA112">
            <v>1295346223.0699999</v>
          </cell>
          <cell r="KB112">
            <v>308981835.23000002</v>
          </cell>
          <cell r="KC112">
            <v>0.109</v>
          </cell>
          <cell r="KD112">
            <v>8.7999999999999995E-2</v>
          </cell>
          <cell r="KE112">
            <v>2.1000000000000001E-2</v>
          </cell>
          <cell r="KF112">
            <v>127.59200000000001</v>
          </cell>
          <cell r="KG112">
            <v>103.018</v>
          </cell>
          <cell r="KH112">
            <v>24.573</v>
          </cell>
        </row>
        <row r="113">
          <cell r="AN113" t="str">
            <v/>
          </cell>
          <cell r="CC113" t="str">
            <v>All Perils</v>
          </cell>
          <cell r="CU113" t="str">
            <v>All PerilsCA44287</v>
          </cell>
          <cell r="CV113" t="str">
            <v>ALL</v>
          </cell>
          <cell r="CW113" t="str">
            <v>CA</v>
          </cell>
          <cell r="CX113">
            <v>44287</v>
          </cell>
          <cell r="CY113">
            <v>1761.71</v>
          </cell>
          <cell r="CZ113">
            <v>1834.05</v>
          </cell>
          <cell r="DB113" t="str">
            <v>CrimeLoss and Paid DCCCombined43830120-Ult</v>
          </cell>
          <cell r="DC113" t="str">
            <v>CrimeLoss and Paid DCCCombined2019</v>
          </cell>
          <cell r="DD113" t="str">
            <v>CrimeCombined2019Ult</v>
          </cell>
          <cell r="DE113" t="str">
            <v>CR</v>
          </cell>
          <cell r="DF113" t="str">
            <v>Combined Incurred Loss and Paid DCC</v>
          </cell>
          <cell r="DG113" t="str">
            <v>Combined</v>
          </cell>
          <cell r="DH113">
            <v>43830</v>
          </cell>
          <cell r="DI113">
            <v>120</v>
          </cell>
          <cell r="DJ113" t="str">
            <v>Ult</v>
          </cell>
          <cell r="DK113">
            <v>1</v>
          </cell>
          <cell r="DL113">
            <v>25001220.259130999</v>
          </cell>
          <cell r="DN113" t="str">
            <v>Manual Entry</v>
          </cell>
          <cell r="DO113">
            <v>25001220.259130999</v>
          </cell>
          <cell r="DV113" t="str">
            <v>Section IICombined4310084</v>
          </cell>
          <cell r="DW113" t="str">
            <v>Section IICombined201784</v>
          </cell>
          <cell r="DX113" t="str">
            <v>Section IICombined201784</v>
          </cell>
          <cell r="DY113" t="str">
            <v>SEC2</v>
          </cell>
          <cell r="DZ113" t="str">
            <v>CASE_INCRD_AMT_AND_PAID_DCC_AMT</v>
          </cell>
          <cell r="EA113">
            <v>43100</v>
          </cell>
          <cell r="EB113">
            <v>84</v>
          </cell>
          <cell r="EC113">
            <v>74503774.540000007</v>
          </cell>
          <cell r="EE113" t="str">
            <v>Section IICombined4273512-24</v>
          </cell>
          <cell r="EF113" t="str">
            <v>SEC2</v>
          </cell>
          <cell r="EG113" t="str">
            <v>CASE_INCRD_AMT_AND_PAID_DCC_AMT</v>
          </cell>
          <cell r="EH113">
            <v>42735</v>
          </cell>
          <cell r="EI113">
            <v>12</v>
          </cell>
          <cell r="EJ113">
            <v>24</v>
          </cell>
          <cell r="EK113">
            <v>2.0669</v>
          </cell>
          <cell r="EM113" t="str">
            <v>CrimeCombinedGeometric Mean108-120</v>
          </cell>
          <cell r="EN113" t="str">
            <v>CR</v>
          </cell>
          <cell r="EO113" t="str">
            <v>CASE_INCRD_AMT_AND_PAID_DCC_AMT</v>
          </cell>
          <cell r="EP113" t="str">
            <v>Geometric Mean</v>
          </cell>
          <cell r="EQ113">
            <v>108</v>
          </cell>
          <cell r="ER113">
            <v>120</v>
          </cell>
          <cell r="ES113">
            <v>1.0002</v>
          </cell>
          <cell r="EU113" t="str">
            <v>OECCCPure Premium48Exponential RegressionCaseIncurred</v>
          </cell>
          <cell r="EV113" t="str">
            <v>OEC</v>
          </cell>
          <cell r="EW113" t="str">
            <v>CC</v>
          </cell>
          <cell r="EX113" t="str">
            <v>Pure Premium</v>
          </cell>
          <cell r="EY113" t="str">
            <v>Exponential Regression</v>
          </cell>
          <cell r="EZ113" t="str">
            <v>CaseIncurred</v>
          </cell>
          <cell r="FA113">
            <v>48</v>
          </cell>
          <cell r="FB113">
            <v>0.126</v>
          </cell>
          <cell r="FD113" t="str">
            <v/>
          </cell>
          <cell r="FO113" t="str">
            <v>OECCA43313</v>
          </cell>
          <cell r="FP113" t="str">
            <v>OEC</v>
          </cell>
          <cell r="FQ113" t="str">
            <v>CA</v>
          </cell>
          <cell r="FR113">
            <v>43313</v>
          </cell>
          <cell r="FS113">
            <v>1.2162999999999999</v>
          </cell>
          <cell r="FT113">
            <v>18103.259999999998</v>
          </cell>
          <cell r="FU113">
            <v>220.19</v>
          </cell>
          <cell r="FV113" t="str">
            <v>N</v>
          </cell>
          <cell r="FW113">
            <v>1.2817000000000001</v>
          </cell>
          <cell r="FX113">
            <v>17484.59</v>
          </cell>
          <cell r="FY113">
            <v>224.1</v>
          </cell>
          <cell r="FZ113" t="str">
            <v>N</v>
          </cell>
          <cell r="GB113" t="str">
            <v>All Perils</v>
          </cell>
          <cell r="GR113" t="str">
            <v>All PerilsCC42705</v>
          </cell>
          <cell r="GS113" t="str">
            <v>ALL</v>
          </cell>
          <cell r="GT113" t="str">
            <v>CC</v>
          </cell>
          <cell r="GU113">
            <v>42705</v>
          </cell>
          <cell r="GV113">
            <v>12598488</v>
          </cell>
          <cell r="HH113" t="str">
            <v>All PerilsCCLinear RegressionIncurred60</v>
          </cell>
          <cell r="HI113" t="str">
            <v>ALL</v>
          </cell>
          <cell r="HJ113" t="str">
            <v>Non-Cat A&amp;O as % of Loss &amp; DCC</v>
          </cell>
          <cell r="HK113" t="str">
            <v>CC</v>
          </cell>
          <cell r="HL113" t="str">
            <v>Linear Regression</v>
          </cell>
          <cell r="HM113" t="str">
            <v>Incurred</v>
          </cell>
          <cell r="HN113">
            <v>60</v>
          </cell>
          <cell r="HO113">
            <v>0.08</v>
          </cell>
          <cell r="HQ113" t="str">
            <v>All PerilsCA41852</v>
          </cell>
          <cell r="HR113" t="str">
            <v>ALL</v>
          </cell>
          <cell r="HS113" t="str">
            <v>CA</v>
          </cell>
          <cell r="HT113">
            <v>41852</v>
          </cell>
          <cell r="HU113">
            <v>0.17500000000000002</v>
          </cell>
          <cell r="HV113">
            <v>0.192</v>
          </cell>
          <cell r="HW113">
            <v>0.17400000000000002</v>
          </cell>
          <cell r="HX113">
            <v>0.191</v>
          </cell>
          <cell r="HY113">
            <v>73096374.599999994</v>
          </cell>
          <cell r="HZ113">
            <v>76908939.180000007</v>
          </cell>
          <cell r="IA113">
            <v>75586236.060000002</v>
          </cell>
          <cell r="IB113">
            <v>79723643.640000001</v>
          </cell>
          <cell r="IC113">
            <v>7.1000000000000008E-2</v>
          </cell>
          <cell r="ID113">
            <v>7.4999999999999997E-2</v>
          </cell>
          <cell r="IZ113" t="str">
            <v>CC43952</v>
          </cell>
          <cell r="JA113" t="str">
            <v>CC</v>
          </cell>
          <cell r="JB113">
            <v>43952</v>
          </cell>
          <cell r="JC113">
            <v>3937640286.27</v>
          </cell>
          <cell r="JD113">
            <v>12674515</v>
          </cell>
          <cell r="JE113">
            <v>310.673843241339</v>
          </cell>
          <cell r="JN113" t="str">
            <v>Fixed Expense DollarsCAExponential Regression120</v>
          </cell>
          <cell r="JO113" t="str">
            <v>Fixed Expense Dollars</v>
          </cell>
          <cell r="JP113" t="str">
            <v>CA</v>
          </cell>
          <cell r="JQ113" t="str">
            <v>Exponential Regression</v>
          </cell>
          <cell r="JR113">
            <v>120</v>
          </cell>
          <cell r="JS113">
            <v>229024925.55000001</v>
          </cell>
          <cell r="JU113" t="str">
            <v>CA44562</v>
          </cell>
          <cell r="JV113" t="str">
            <v>CA</v>
          </cell>
          <cell r="JW113">
            <v>44562</v>
          </cell>
          <cell r="JX113">
            <v>0.115</v>
          </cell>
          <cell r="JY113">
            <v>2.4E-2</v>
          </cell>
          <cell r="JZ113">
            <v>194403992.38999999</v>
          </cell>
          <cell r="KA113">
            <v>163526739.28</v>
          </cell>
          <cell r="KB113">
            <v>30877253.109999999</v>
          </cell>
          <cell r="KC113">
            <v>0.126</v>
          </cell>
          <cell r="KD113">
            <v>0.106</v>
          </cell>
          <cell r="KE113">
            <v>0.02</v>
          </cell>
          <cell r="KF113">
            <v>160.804</v>
          </cell>
          <cell r="KG113">
            <v>135.26400000000001</v>
          </cell>
          <cell r="KH113">
            <v>25.541</v>
          </cell>
        </row>
        <row r="114">
          <cell r="AN114" t="str">
            <v/>
          </cell>
          <cell r="CC114" t="str">
            <v>All Perils</v>
          </cell>
          <cell r="CU114" t="str">
            <v>All PerilsCC42125</v>
          </cell>
          <cell r="CV114" t="str">
            <v>ALL</v>
          </cell>
          <cell r="CW114" t="str">
            <v>CC</v>
          </cell>
          <cell r="CX114">
            <v>42125</v>
          </cell>
          <cell r="CY114">
            <v>1345.17</v>
          </cell>
          <cell r="CZ114">
            <v>1354.52</v>
          </cell>
          <cell r="DB114" t="str">
            <v>Wind/HailLoss and Paid DCCCombined4529112-24</v>
          </cell>
          <cell r="DC114" t="str">
            <v>Wind/HailLoss and Paid DCCCombined2023</v>
          </cell>
          <cell r="DD114" t="str">
            <v>Wind/HailCombined202324</v>
          </cell>
          <cell r="DE114" t="str">
            <v>WH</v>
          </cell>
          <cell r="DF114" t="str">
            <v>Combined Incurred Loss and Paid DCC</v>
          </cell>
          <cell r="DG114" t="str">
            <v>Combined</v>
          </cell>
          <cell r="DH114">
            <v>45291</v>
          </cell>
          <cell r="DI114">
            <v>12</v>
          </cell>
          <cell r="DJ114" t="str">
            <v>24</v>
          </cell>
          <cell r="DK114">
            <v>1.2036</v>
          </cell>
          <cell r="DL114">
            <v>28135022.192609999</v>
          </cell>
          <cell r="DN114" t="str">
            <v>5 yr Olympic</v>
          </cell>
          <cell r="DO114">
            <v>28135022.192609999</v>
          </cell>
          <cell r="DV114" t="str">
            <v>CrimeCombined4310060</v>
          </cell>
          <cell r="DW114" t="str">
            <v>CrimeCombined201760</v>
          </cell>
          <cell r="DX114" t="str">
            <v>CrimeCombined201760</v>
          </cell>
          <cell r="DY114" t="str">
            <v>CR</v>
          </cell>
          <cell r="DZ114" t="str">
            <v>CASE_INCRD_AMT_AND_PAID_DCC_AMT</v>
          </cell>
          <cell r="EA114">
            <v>43100</v>
          </cell>
          <cell r="EB114">
            <v>60</v>
          </cell>
          <cell r="EC114">
            <v>29604549.530000001</v>
          </cell>
          <cell r="EE114" t="str">
            <v>CrimeCombined4273512-24</v>
          </cell>
          <cell r="EF114" t="str">
            <v>CR</v>
          </cell>
          <cell r="EG114" t="str">
            <v>CASE_INCRD_AMT_AND_PAID_DCC_AMT</v>
          </cell>
          <cell r="EH114">
            <v>42735</v>
          </cell>
          <cell r="EI114">
            <v>12</v>
          </cell>
          <cell r="EJ114">
            <v>24</v>
          </cell>
          <cell r="EK114">
            <v>1.1623000000000001</v>
          </cell>
          <cell r="EM114" t="str">
            <v>CrimeCombinedWeighted Average12-24</v>
          </cell>
          <cell r="EN114" t="str">
            <v>CR</v>
          </cell>
          <cell r="EO114" t="str">
            <v>CASE_INCRD_AMT_AND_PAID_DCC_AMT</v>
          </cell>
          <cell r="EP114" t="str">
            <v>Weighted Average</v>
          </cell>
          <cell r="EQ114">
            <v>12</v>
          </cell>
          <cell r="ER114">
            <v>24</v>
          </cell>
          <cell r="ES114">
            <v>1.1789000000000001</v>
          </cell>
          <cell r="EU114" t="str">
            <v>OECCCSeverity48Exponential RegressionCaseIncurred</v>
          </cell>
          <cell r="EV114" t="str">
            <v>OEC</v>
          </cell>
          <cell r="EW114" t="str">
            <v>CC</v>
          </cell>
          <cell r="EX114" t="str">
            <v>Severity</v>
          </cell>
          <cell r="EY114" t="str">
            <v>Exponential Regression</v>
          </cell>
          <cell r="EZ114" t="str">
            <v>CaseIncurred</v>
          </cell>
          <cell r="FA114">
            <v>48</v>
          </cell>
          <cell r="FB114">
            <v>0.14599999999999999</v>
          </cell>
          <cell r="FD114" t="str">
            <v/>
          </cell>
          <cell r="FO114" t="str">
            <v>Section IICA43313</v>
          </cell>
          <cell r="FP114" t="str">
            <v>SEC2</v>
          </cell>
          <cell r="FQ114" t="str">
            <v>CA</v>
          </cell>
          <cell r="FR114">
            <v>43313</v>
          </cell>
          <cell r="FS114">
            <v>0.1593</v>
          </cell>
          <cell r="FT114">
            <v>24362.84</v>
          </cell>
          <cell r="FU114">
            <v>38.81</v>
          </cell>
          <cell r="FV114" t="str">
            <v>N</v>
          </cell>
          <cell r="FW114">
            <v>0.1492</v>
          </cell>
          <cell r="FX114">
            <v>29383.38</v>
          </cell>
          <cell r="FY114">
            <v>43.84</v>
          </cell>
          <cell r="FZ114" t="str">
            <v>N</v>
          </cell>
          <cell r="GB114" t="str">
            <v>All Perils</v>
          </cell>
          <cell r="GR114" t="str">
            <v>All PerilsCA43983</v>
          </cell>
          <cell r="GS114" t="str">
            <v>ALL</v>
          </cell>
          <cell r="GT114" t="str">
            <v>CA</v>
          </cell>
          <cell r="GU114">
            <v>43983</v>
          </cell>
          <cell r="GV114">
            <v>1160037</v>
          </cell>
          <cell r="HH114" t="str">
            <v>All PerilsCCLinear RegressionPaid60</v>
          </cell>
          <cell r="HI114" t="str">
            <v>ALL</v>
          </cell>
          <cell r="HJ114" t="str">
            <v>Non-Cat A&amp;O as % of Loss &amp; DCC</v>
          </cell>
          <cell r="HK114" t="str">
            <v>CC</v>
          </cell>
          <cell r="HL114" t="str">
            <v>Linear Regression</v>
          </cell>
          <cell r="HM114" t="str">
            <v>Paid</v>
          </cell>
          <cell r="HN114">
            <v>60</v>
          </cell>
          <cell r="HO114">
            <v>8.4000000000000005E-2</v>
          </cell>
          <cell r="HQ114" t="str">
            <v>All PerilsCC44470</v>
          </cell>
          <cell r="HR114" t="str">
            <v>ALL</v>
          </cell>
          <cell r="HS114" t="str">
            <v>CC</v>
          </cell>
          <cell r="HT114">
            <v>44470</v>
          </cell>
          <cell r="HU114">
            <v>0.11600000000000001</v>
          </cell>
          <cell r="HV114">
            <v>0.11700000000000001</v>
          </cell>
          <cell r="HW114">
            <v>0.122</v>
          </cell>
          <cell r="HX114">
            <v>0.111</v>
          </cell>
          <cell r="HY114">
            <v>717749112.90999997</v>
          </cell>
          <cell r="HZ114">
            <v>736952604.33000004</v>
          </cell>
          <cell r="IA114">
            <v>1377638997.6900001</v>
          </cell>
          <cell r="IB114">
            <v>1250976458.1900001</v>
          </cell>
          <cell r="IC114">
            <v>8.2000000000000003E-2</v>
          </cell>
          <cell r="ID114">
            <v>7.3999999999999996E-2</v>
          </cell>
          <cell r="IZ114" t="str">
            <v>CA44652</v>
          </cell>
          <cell r="JA114" t="str">
            <v>CA</v>
          </cell>
          <cell r="JB114">
            <v>44652</v>
          </cell>
          <cell r="JC114">
            <v>708065968.19000006</v>
          </cell>
          <cell r="JD114">
            <v>1201681</v>
          </cell>
          <cell r="JE114">
            <v>589.22956108151834</v>
          </cell>
          <cell r="JN114" t="str">
            <v>TaxesCAExponential Regression120</v>
          </cell>
          <cell r="JO114" t="str">
            <v>Taxes</v>
          </cell>
          <cell r="JP114" t="str">
            <v>CA</v>
          </cell>
          <cell r="JQ114" t="str">
            <v>Exponential Regression</v>
          </cell>
          <cell r="JR114">
            <v>120</v>
          </cell>
          <cell r="JS114">
            <v>2.4E-2</v>
          </cell>
          <cell r="JU114" t="str">
            <v>CA41821</v>
          </cell>
          <cell r="JV114" t="str">
            <v>CA</v>
          </cell>
          <cell r="JW114">
            <v>41821</v>
          </cell>
          <cell r="JX114">
            <v>0.123</v>
          </cell>
          <cell r="JY114">
            <v>2.5000000000000001E-2</v>
          </cell>
          <cell r="JZ114">
            <v>129297028.56999999</v>
          </cell>
          <cell r="KA114">
            <v>108989228.91</v>
          </cell>
          <cell r="KB114">
            <v>20307799.66</v>
          </cell>
          <cell r="KC114">
            <v>0.121</v>
          </cell>
          <cell r="KD114">
            <v>0.10200000000000001</v>
          </cell>
          <cell r="KE114">
            <v>1.9000000000000003E-2</v>
          </cell>
          <cell r="KF114">
            <v>116.123</v>
          </cell>
          <cell r="KG114">
            <v>97.885000000000005</v>
          </cell>
          <cell r="KH114">
            <v>18.239000000000001</v>
          </cell>
        </row>
        <row r="115">
          <cell r="AN115" t="str">
            <v/>
          </cell>
          <cell r="CC115" t="str">
            <v>All Perils</v>
          </cell>
          <cell r="CU115" t="str">
            <v>All PerilsCA44348</v>
          </cell>
          <cell r="CV115" t="str">
            <v>ALL</v>
          </cell>
          <cell r="CW115" t="str">
            <v>CA</v>
          </cell>
          <cell r="CX115">
            <v>44348</v>
          </cell>
          <cell r="CY115">
            <v>1785.48</v>
          </cell>
          <cell r="CZ115">
            <v>1862.31</v>
          </cell>
          <cell r="DB115" t="str">
            <v>OECLoss and Paid DCCCombined42369108-120</v>
          </cell>
          <cell r="DC115" t="str">
            <v>OECLoss and Paid DCCCombined2015</v>
          </cell>
          <cell r="DD115" t="str">
            <v>OECCombined2015120</v>
          </cell>
          <cell r="DE115" t="str">
            <v>OEC</v>
          </cell>
          <cell r="DF115" t="str">
            <v>Combined Incurred Loss and Paid DCC</v>
          </cell>
          <cell r="DG115" t="str">
            <v>Combined</v>
          </cell>
          <cell r="DH115">
            <v>42369</v>
          </cell>
          <cell r="DI115">
            <v>108</v>
          </cell>
          <cell r="DJ115" t="str">
            <v>120</v>
          </cell>
          <cell r="DK115">
            <v>1</v>
          </cell>
          <cell r="DL115">
            <v>242708382.97999999</v>
          </cell>
          <cell r="DN115" t="str">
            <v>5 yr Olympic</v>
          </cell>
          <cell r="DO115">
            <v>242708382.97999999</v>
          </cell>
          <cell r="DV115" t="str">
            <v>CrimeCombined4310072</v>
          </cell>
          <cell r="DW115" t="str">
            <v>CrimeCombined201772</v>
          </cell>
          <cell r="DX115" t="str">
            <v>CrimeCombined201772</v>
          </cell>
          <cell r="DY115" t="str">
            <v>CR</v>
          </cell>
          <cell r="DZ115" t="str">
            <v>CASE_INCRD_AMT_AND_PAID_DCC_AMT</v>
          </cell>
          <cell r="EA115">
            <v>43100</v>
          </cell>
          <cell r="EB115">
            <v>72</v>
          </cell>
          <cell r="EC115">
            <v>29634581.079999998</v>
          </cell>
          <cell r="EE115" t="str">
            <v>CrimeCombined4273524-36</v>
          </cell>
          <cell r="EF115" t="str">
            <v>CR</v>
          </cell>
          <cell r="EG115" t="str">
            <v>CASE_INCRD_AMT_AND_PAID_DCC_AMT</v>
          </cell>
          <cell r="EH115">
            <v>42735</v>
          </cell>
          <cell r="EI115">
            <v>24</v>
          </cell>
          <cell r="EJ115">
            <v>36</v>
          </cell>
          <cell r="EK115">
            <v>1.0476000000000001</v>
          </cell>
          <cell r="EM115" t="str">
            <v>CrimeCombinedWeighted Average24-36</v>
          </cell>
          <cell r="EN115" t="str">
            <v>CR</v>
          </cell>
          <cell r="EO115" t="str">
            <v>CASE_INCRD_AMT_AND_PAID_DCC_AMT</v>
          </cell>
          <cell r="EP115" t="str">
            <v>Weighted Average</v>
          </cell>
          <cell r="EQ115">
            <v>24</v>
          </cell>
          <cell r="ER115">
            <v>36</v>
          </cell>
          <cell r="ES115">
            <v>1.0489999999999999</v>
          </cell>
          <cell r="EU115" t="str">
            <v>OECCCFrequency Per 10048Exponential RegressionPaid</v>
          </cell>
          <cell r="EV115" t="str">
            <v>OEC</v>
          </cell>
          <cell r="EW115" t="str">
            <v>CC</v>
          </cell>
          <cell r="EX115" t="str">
            <v>Frequency Per 100</v>
          </cell>
          <cell r="EY115" t="str">
            <v>Exponential Regression</v>
          </cell>
          <cell r="EZ115" t="str">
            <v>Paid</v>
          </cell>
          <cell r="FA115">
            <v>48</v>
          </cell>
          <cell r="FB115">
            <v>-0.02</v>
          </cell>
          <cell r="FD115" t="str">
            <v/>
          </cell>
          <cell r="FO115" t="str">
            <v>Wind/HailCA43313</v>
          </cell>
          <cell r="FP115" t="str">
            <v>WH</v>
          </cell>
          <cell r="FQ115" t="str">
            <v>CA</v>
          </cell>
          <cell r="FR115">
            <v>43313</v>
          </cell>
          <cell r="FS115">
            <v>0.11</v>
          </cell>
          <cell r="FT115">
            <v>7300</v>
          </cell>
          <cell r="FU115">
            <v>8.0299999999999994</v>
          </cell>
          <cell r="FV115" t="str">
            <v>N</v>
          </cell>
          <cell r="FW115">
            <v>0.10580000000000001</v>
          </cell>
          <cell r="FX115">
            <v>7145.56</v>
          </cell>
          <cell r="FY115">
            <v>7.56</v>
          </cell>
          <cell r="FZ115" t="str">
            <v>N</v>
          </cell>
          <cell r="GB115" t="str">
            <v>All Perils</v>
          </cell>
          <cell r="GR115" t="str">
            <v>All PerilsCC44927</v>
          </cell>
          <cell r="GS115" t="str">
            <v>ALL</v>
          </cell>
          <cell r="GT115" t="str">
            <v>CC</v>
          </cell>
          <cell r="GU115">
            <v>44927</v>
          </cell>
          <cell r="GV115">
            <v>13853917</v>
          </cell>
          <cell r="HH115" t="str">
            <v>All PerilsCCLinear RegressionCaseIncurred84</v>
          </cell>
          <cell r="HI115" t="str">
            <v>ALL</v>
          </cell>
          <cell r="HJ115" t="str">
            <v>Non-Cat A&amp;O as % of Loss &amp; DCC</v>
          </cell>
          <cell r="HK115" t="str">
            <v>CC</v>
          </cell>
          <cell r="HL115" t="str">
            <v>Linear Regression</v>
          </cell>
          <cell r="HM115" t="str">
            <v>CaseIncurred</v>
          </cell>
          <cell r="HN115">
            <v>84</v>
          </cell>
          <cell r="HO115">
            <v>6.5000000000000002E-2</v>
          </cell>
          <cell r="HQ115" t="str">
            <v>All PerilsCA45139</v>
          </cell>
          <cell r="HR115" t="str">
            <v>ALL</v>
          </cell>
          <cell r="HS115" t="str">
            <v>CA</v>
          </cell>
          <cell r="HT115">
            <v>45139</v>
          </cell>
          <cell r="HU115">
            <v>7.2000000000000008E-2</v>
          </cell>
          <cell r="HV115">
            <v>6.4000000000000001E-2</v>
          </cell>
          <cell r="HW115">
            <v>9.0999999999999998E-2</v>
          </cell>
          <cell r="HX115">
            <v>8.6000000000000007E-2</v>
          </cell>
          <cell r="HY115">
            <v>63071721.82</v>
          </cell>
          <cell r="HZ115">
            <v>63170088.020000003</v>
          </cell>
          <cell r="IA115">
            <v>102498589.56999999</v>
          </cell>
          <cell r="IB115">
            <v>108996154.77</v>
          </cell>
          <cell r="IC115">
            <v>4.9000000000000002E-2</v>
          </cell>
          <cell r="ID115">
            <v>5.2000000000000005E-2</v>
          </cell>
          <cell r="IZ115" t="str">
            <v>CA42614</v>
          </cell>
          <cell r="JA115" t="str">
            <v>CA</v>
          </cell>
          <cell r="JB115">
            <v>42614</v>
          </cell>
          <cell r="JC115">
            <v>470858720.06</v>
          </cell>
          <cell r="JD115">
            <v>1124447</v>
          </cell>
          <cell r="JE115">
            <v>418.74692187359653</v>
          </cell>
          <cell r="JN115" t="str">
            <v>CommissionsCAExponential Regression1</v>
          </cell>
          <cell r="JO115" t="str">
            <v>Commissions</v>
          </cell>
          <cell r="JP115" t="str">
            <v>CA</v>
          </cell>
          <cell r="JQ115" t="str">
            <v>Exponential Regression</v>
          </cell>
          <cell r="JR115">
            <v>1</v>
          </cell>
          <cell r="JS115">
            <v>0.11799999999999999</v>
          </cell>
          <cell r="JU115" t="str">
            <v>CA43405</v>
          </cell>
          <cell r="JV115" t="str">
            <v>CA</v>
          </cell>
          <cell r="JW115">
            <v>43405</v>
          </cell>
          <cell r="JX115">
            <v>0.11700000000000001</v>
          </cell>
          <cell r="JY115">
            <v>2.5000000000000001E-2</v>
          </cell>
          <cell r="JZ115">
            <v>136956333.75</v>
          </cell>
          <cell r="KA115">
            <v>117057305.84999999</v>
          </cell>
          <cell r="KB115">
            <v>19899027.899999999</v>
          </cell>
          <cell r="KC115">
            <v>0.13100000000000001</v>
          </cell>
          <cell r="KD115">
            <v>0.112</v>
          </cell>
          <cell r="KE115">
            <v>1.9E-2</v>
          </cell>
          <cell r="KF115">
            <v>120.52200000000001</v>
          </cell>
          <cell r="KG115">
            <v>103.01</v>
          </cell>
          <cell r="KH115">
            <v>17.510999999999999</v>
          </cell>
        </row>
        <row r="116">
          <cell r="AN116" t="str">
            <v/>
          </cell>
          <cell r="CC116" t="str">
            <v>All Perils</v>
          </cell>
          <cell r="CU116" t="str">
            <v>All PerilsCA42644</v>
          </cell>
          <cell r="CV116" t="str">
            <v>ALL</v>
          </cell>
          <cell r="CW116" t="str">
            <v>CA</v>
          </cell>
          <cell r="CX116">
            <v>42644</v>
          </cell>
          <cell r="CY116">
            <v>1450.56</v>
          </cell>
          <cell r="CZ116">
            <v>1463.4</v>
          </cell>
          <cell r="DB116" t="str">
            <v>Fire - TotalLoss and Paid DCCCombined4492624-36</v>
          </cell>
          <cell r="DC116" t="str">
            <v>Fire - TotalLoss and Paid DCCCombined2022</v>
          </cell>
          <cell r="DD116" t="str">
            <v>Fire - TotalCombined202236</v>
          </cell>
          <cell r="DE116" t="str">
            <v>FT</v>
          </cell>
          <cell r="DF116" t="str">
            <v>Combined Incurred Loss and Paid DCC</v>
          </cell>
          <cell r="DG116" t="str">
            <v>Combined</v>
          </cell>
          <cell r="DH116">
            <v>44926</v>
          </cell>
          <cell r="DI116">
            <v>24</v>
          </cell>
          <cell r="DJ116" t="str">
            <v>36</v>
          </cell>
          <cell r="DK116">
            <v>1.0114000000000001</v>
          </cell>
          <cell r="DL116">
            <v>249431709.38099569</v>
          </cell>
          <cell r="DN116" t="str">
            <v>5 yr Olympic</v>
          </cell>
          <cell r="DO116">
            <v>249431709.38099569</v>
          </cell>
          <cell r="DV116" t="str">
            <v>CrimeCombined4310084</v>
          </cell>
          <cell r="DW116" t="str">
            <v>CrimeCombined201784</v>
          </cell>
          <cell r="DX116" t="str">
            <v>CrimeCombined201784</v>
          </cell>
          <cell r="DY116" t="str">
            <v>CR</v>
          </cell>
          <cell r="DZ116" t="str">
            <v>CASE_INCRD_AMT_AND_PAID_DCC_AMT</v>
          </cell>
          <cell r="EA116">
            <v>43100</v>
          </cell>
          <cell r="EB116">
            <v>84</v>
          </cell>
          <cell r="EC116">
            <v>29651534.879999999</v>
          </cell>
          <cell r="EE116" t="str">
            <v>CrimeCombined4273536-48</v>
          </cell>
          <cell r="EF116" t="str">
            <v>CR</v>
          </cell>
          <cell r="EG116" t="str">
            <v>CASE_INCRD_AMT_AND_PAID_DCC_AMT</v>
          </cell>
          <cell r="EH116">
            <v>42735</v>
          </cell>
          <cell r="EI116">
            <v>36</v>
          </cell>
          <cell r="EJ116">
            <v>48</v>
          </cell>
          <cell r="EK116">
            <v>1.0091000000000001</v>
          </cell>
          <cell r="EM116" t="str">
            <v>CrimeCombinedWeighted Average36-48</v>
          </cell>
          <cell r="EN116" t="str">
            <v>CR</v>
          </cell>
          <cell r="EO116" t="str">
            <v>CASE_INCRD_AMT_AND_PAID_DCC_AMT</v>
          </cell>
          <cell r="EP116" t="str">
            <v>Weighted Average</v>
          </cell>
          <cell r="EQ116">
            <v>36</v>
          </cell>
          <cell r="ER116">
            <v>48</v>
          </cell>
          <cell r="ES116">
            <v>1.0115000000000001</v>
          </cell>
          <cell r="EU116" t="str">
            <v>OECCCPure Premium48Exponential RegressionPaid</v>
          </cell>
          <cell r="EV116" t="str">
            <v>OEC</v>
          </cell>
          <cell r="EW116" t="str">
            <v>CC</v>
          </cell>
          <cell r="EX116" t="str">
            <v>Pure Premium</v>
          </cell>
          <cell r="EY116" t="str">
            <v>Exponential Regression</v>
          </cell>
          <cell r="EZ116" t="str">
            <v>Paid</v>
          </cell>
          <cell r="FA116">
            <v>48</v>
          </cell>
          <cell r="FB116">
            <v>9.9000000000000005E-2</v>
          </cell>
          <cell r="FD116" t="str">
            <v/>
          </cell>
          <cell r="FO116" t="str">
            <v>CrimeCC42948</v>
          </cell>
          <cell r="FP116" t="str">
            <v>CR</v>
          </cell>
          <cell r="FQ116" t="str">
            <v>CC</v>
          </cell>
          <cell r="FR116">
            <v>42948</v>
          </cell>
          <cell r="FS116">
            <v>0.35759999999999997</v>
          </cell>
          <cell r="FT116">
            <v>3447.99</v>
          </cell>
          <cell r="FU116">
            <v>12.33</v>
          </cell>
          <cell r="FV116" t="str">
            <v>N</v>
          </cell>
          <cell r="FW116">
            <v>0.34389999999999998</v>
          </cell>
          <cell r="FX116">
            <v>3524.28</v>
          </cell>
          <cell r="FY116">
            <v>12.12</v>
          </cell>
          <cell r="FZ116" t="str">
            <v>N</v>
          </cell>
          <cell r="GB116" t="str">
            <v>All Perils</v>
          </cell>
          <cell r="GR116" t="str">
            <v>All PerilsCA43009</v>
          </cell>
          <cell r="GS116" t="str">
            <v>ALL</v>
          </cell>
          <cell r="GT116" t="str">
            <v>CA</v>
          </cell>
          <cell r="GU116">
            <v>43009</v>
          </cell>
          <cell r="GV116">
            <v>1135882</v>
          </cell>
          <cell r="HH116" t="str">
            <v>All PerilsCCLinear RegressionIncurred84</v>
          </cell>
          <cell r="HI116" t="str">
            <v>ALL</v>
          </cell>
          <cell r="HJ116" t="str">
            <v>Non-Cat A&amp;O as % of Loss &amp; DCC</v>
          </cell>
          <cell r="HK116" t="str">
            <v>CC</v>
          </cell>
          <cell r="HL116" t="str">
            <v>Linear Regression</v>
          </cell>
          <cell r="HM116" t="str">
            <v>Incurred</v>
          </cell>
          <cell r="HN116">
            <v>84</v>
          </cell>
          <cell r="HO116">
            <v>6.4000000000000001E-2</v>
          </cell>
          <cell r="HQ116" t="str">
            <v>All PerilsCA42614</v>
          </cell>
          <cell r="HR116" t="str">
            <v>ALL</v>
          </cell>
          <cell r="HS116" t="str">
            <v>CA</v>
          </cell>
          <cell r="HT116">
            <v>42614</v>
          </cell>
          <cell r="HU116">
            <v>0.13800000000000001</v>
          </cell>
          <cell r="HV116">
            <v>0.154</v>
          </cell>
          <cell r="HW116">
            <v>0.11800000000000001</v>
          </cell>
          <cell r="HX116">
            <v>0.10400000000000001</v>
          </cell>
          <cell r="HY116">
            <v>70369853.239999995</v>
          </cell>
          <cell r="HZ116">
            <v>77672799.599999994</v>
          </cell>
          <cell r="IA116">
            <v>77264287.530000001</v>
          </cell>
          <cell r="IB116">
            <v>67741740.890000001</v>
          </cell>
          <cell r="IC116">
            <v>7.5999999999999998E-2</v>
          </cell>
          <cell r="ID116">
            <v>6.6000000000000003E-2</v>
          </cell>
          <cell r="IZ116" t="str">
            <v>CC44013</v>
          </cell>
          <cell r="JA116" t="str">
            <v>CC</v>
          </cell>
          <cell r="JB116">
            <v>44013</v>
          </cell>
          <cell r="JC116">
            <v>3978142616.4899998</v>
          </cell>
          <cell r="JD116">
            <v>12708198</v>
          </cell>
          <cell r="JE116">
            <v>313.03750669371061</v>
          </cell>
          <cell r="JN116" t="str">
            <v>Fixed Expenses Earned PremiumCAExponential Regression1</v>
          </cell>
          <cell r="JO116" t="str">
            <v>Fixed Expenses Earned Premium</v>
          </cell>
          <cell r="JP116" t="str">
            <v>CA</v>
          </cell>
          <cell r="JQ116" t="str">
            <v>Exponential Regression</v>
          </cell>
          <cell r="JR116">
            <v>1</v>
          </cell>
          <cell r="JS116">
            <v>0.1</v>
          </cell>
          <cell r="JU116" t="str">
            <v>CA44835</v>
          </cell>
          <cell r="JV116" t="str">
            <v>CA</v>
          </cell>
          <cell r="JW116">
            <v>44835</v>
          </cell>
          <cell r="JX116">
            <v>0.115</v>
          </cell>
          <cell r="JY116">
            <v>2.4E-2</v>
          </cell>
          <cell r="JZ116">
            <v>208966210.15000001</v>
          </cell>
          <cell r="KA116">
            <v>178471482.88</v>
          </cell>
          <cell r="KB116">
            <v>30494727.27</v>
          </cell>
          <cell r="KC116">
            <v>0.114</v>
          </cell>
          <cell r="KD116">
            <v>9.7000000000000003E-2</v>
          </cell>
          <cell r="KE116">
            <v>1.7000000000000001E-2</v>
          </cell>
          <cell r="KF116">
            <v>169.87100000000001</v>
          </cell>
          <cell r="KG116">
            <v>145.08199999999999</v>
          </cell>
          <cell r="KH116">
            <v>24.790000000000003</v>
          </cell>
        </row>
        <row r="117">
          <cell r="AN117" t="str">
            <v/>
          </cell>
          <cell r="CC117" t="str">
            <v>All Perils</v>
          </cell>
          <cell r="CU117" t="str">
            <v>All PerilsCC42644</v>
          </cell>
          <cell r="CV117" t="str">
            <v>ALL</v>
          </cell>
          <cell r="CW117" t="str">
            <v>CC</v>
          </cell>
          <cell r="CX117">
            <v>42644</v>
          </cell>
          <cell r="CY117">
            <v>1367.98</v>
          </cell>
          <cell r="CZ117">
            <v>1368.95</v>
          </cell>
          <cell r="DB117" t="str">
            <v>CrimeLoss and Paid DCCCombined4419648-60</v>
          </cell>
          <cell r="DC117" t="str">
            <v>CrimeLoss and Paid DCCCombined2020</v>
          </cell>
          <cell r="DD117" t="str">
            <v>CrimeCombined202060</v>
          </cell>
          <cell r="DE117" t="str">
            <v>CR</v>
          </cell>
          <cell r="DF117" t="str">
            <v>Combined Incurred Loss and Paid DCC</v>
          </cell>
          <cell r="DG117" t="str">
            <v>Combined</v>
          </cell>
          <cell r="DH117">
            <v>44196</v>
          </cell>
          <cell r="DI117">
            <v>48</v>
          </cell>
          <cell r="DJ117" t="str">
            <v>60</v>
          </cell>
          <cell r="DK117">
            <v>1.0016</v>
          </cell>
          <cell r="DL117">
            <v>17645434.190636698</v>
          </cell>
          <cell r="DN117" t="str">
            <v>5 yr Olympic</v>
          </cell>
          <cell r="DO117">
            <v>17645434.190636698</v>
          </cell>
          <cell r="DV117" t="str">
            <v>CrimeCombined4310012</v>
          </cell>
          <cell r="DW117" t="str">
            <v>CrimeCombined201712</v>
          </cell>
          <cell r="DX117" t="str">
            <v>CrimeCombined201712</v>
          </cell>
          <cell r="DY117" t="str">
            <v>CR</v>
          </cell>
          <cell r="DZ117" t="str">
            <v>CASE_INCRD_AMT_AND_PAID_DCC_AMT</v>
          </cell>
          <cell r="EA117">
            <v>43100</v>
          </cell>
          <cell r="EB117">
            <v>12</v>
          </cell>
          <cell r="EC117">
            <v>21251027.359999999</v>
          </cell>
          <cell r="EE117" t="str">
            <v>CrimeCombined4273548-60</v>
          </cell>
          <cell r="EF117" t="str">
            <v>CR</v>
          </cell>
          <cell r="EG117" t="str">
            <v>CASE_INCRD_AMT_AND_PAID_DCC_AMT</v>
          </cell>
          <cell r="EH117">
            <v>42735</v>
          </cell>
          <cell r="EI117">
            <v>48</v>
          </cell>
          <cell r="EJ117">
            <v>60</v>
          </cell>
          <cell r="EK117">
            <v>1.0022</v>
          </cell>
          <cell r="EM117" t="str">
            <v>CrimeCombinedWeighted Average48-60</v>
          </cell>
          <cell r="EN117" t="str">
            <v>CR</v>
          </cell>
          <cell r="EO117" t="str">
            <v>CASE_INCRD_AMT_AND_PAID_DCC_AMT</v>
          </cell>
          <cell r="EP117" t="str">
            <v>Weighted Average</v>
          </cell>
          <cell r="EQ117">
            <v>48</v>
          </cell>
          <cell r="ER117">
            <v>60</v>
          </cell>
          <cell r="ES117">
            <v>1.002</v>
          </cell>
          <cell r="EU117" t="str">
            <v>OECCCSeverity48Exponential RegressionPaid</v>
          </cell>
          <cell r="EV117" t="str">
            <v>OEC</v>
          </cell>
          <cell r="EW117" t="str">
            <v>CC</v>
          </cell>
          <cell r="EX117" t="str">
            <v>Severity</v>
          </cell>
          <cell r="EY117" t="str">
            <v>Exponential Regression</v>
          </cell>
          <cell r="EZ117" t="str">
            <v>Paid</v>
          </cell>
          <cell r="FA117">
            <v>48</v>
          </cell>
          <cell r="FB117">
            <v>0.121</v>
          </cell>
          <cell r="FD117" t="str">
            <v/>
          </cell>
          <cell r="FO117" t="str">
            <v>Fire - TotalCC42948</v>
          </cell>
          <cell r="FP117" t="str">
            <v>FT</v>
          </cell>
          <cell r="FQ117" t="str">
            <v>CC</v>
          </cell>
          <cell r="FR117">
            <v>42948</v>
          </cell>
          <cell r="FS117">
            <v>0.36530000000000001</v>
          </cell>
          <cell r="FT117">
            <v>39972.629999999997</v>
          </cell>
          <cell r="FU117">
            <v>146.02000000000001</v>
          </cell>
          <cell r="FV117" t="str">
            <v>N</v>
          </cell>
          <cell r="FW117">
            <v>0.34379999999999999</v>
          </cell>
          <cell r="FX117">
            <v>42070.97</v>
          </cell>
          <cell r="FY117">
            <v>144.63999999999999</v>
          </cell>
          <cell r="FZ117" t="str">
            <v>N</v>
          </cell>
          <cell r="GB117" t="str">
            <v>All Perils</v>
          </cell>
          <cell r="GR117" t="str">
            <v>All PerilsCA43221</v>
          </cell>
          <cell r="GS117" t="str">
            <v>ALL</v>
          </cell>
          <cell r="GT117" t="str">
            <v>CA</v>
          </cell>
          <cell r="GU117">
            <v>43221</v>
          </cell>
          <cell r="GV117">
            <v>1136835</v>
          </cell>
          <cell r="HH117" t="str">
            <v>All PerilsCCLinear RegressionPaid84</v>
          </cell>
          <cell r="HI117" t="str">
            <v>ALL</v>
          </cell>
          <cell r="HJ117" t="str">
            <v>Non-Cat A&amp;O as % of Loss &amp; DCC</v>
          </cell>
          <cell r="HK117" t="str">
            <v>CC</v>
          </cell>
          <cell r="HL117" t="str">
            <v>Linear Regression</v>
          </cell>
          <cell r="HM117" t="str">
            <v>Paid</v>
          </cell>
          <cell r="HN117">
            <v>84</v>
          </cell>
          <cell r="HO117">
            <v>7.1999999999999995E-2</v>
          </cell>
          <cell r="HQ117" t="str">
            <v>All PerilsCC44013</v>
          </cell>
          <cell r="HR117" t="str">
            <v>ALL</v>
          </cell>
          <cell r="HS117" t="str">
            <v>CC</v>
          </cell>
          <cell r="HT117">
            <v>44013</v>
          </cell>
          <cell r="HU117">
            <v>0.122</v>
          </cell>
          <cell r="HV117">
            <v>0.127</v>
          </cell>
          <cell r="HW117">
            <v>0.115</v>
          </cell>
          <cell r="HX117">
            <v>0.11800000000000001</v>
          </cell>
          <cell r="HY117">
            <v>707969111.82000005</v>
          </cell>
          <cell r="HZ117">
            <v>735105349.96000004</v>
          </cell>
          <cell r="IA117">
            <v>1104826715.3800001</v>
          </cell>
          <cell r="IB117">
            <v>1133899841.26</v>
          </cell>
          <cell r="IC117">
            <v>7.2000000000000008E-2</v>
          </cell>
          <cell r="ID117">
            <v>7.3999999999999996E-2</v>
          </cell>
          <cell r="IZ117" t="str">
            <v>CC44228</v>
          </cell>
          <cell r="JA117" t="str">
            <v>CC</v>
          </cell>
          <cell r="JB117">
            <v>44228</v>
          </cell>
          <cell r="JC117">
            <v>4165378465.2600002</v>
          </cell>
          <cell r="JD117">
            <v>12892648</v>
          </cell>
          <cell r="JE117">
            <v>323.08168696298856</v>
          </cell>
          <cell r="JN117" t="str">
            <v>Fixed ExpensesCAExponential Regression1</v>
          </cell>
          <cell r="JO117" t="str">
            <v>Fixed Expenses</v>
          </cell>
          <cell r="JP117" t="str">
            <v>CA</v>
          </cell>
          <cell r="JQ117" t="str">
            <v>Exponential Regression</v>
          </cell>
          <cell r="JR117">
            <v>1</v>
          </cell>
          <cell r="JS117">
            <v>174.21</v>
          </cell>
          <cell r="JU117" t="str">
            <v>CC45108</v>
          </cell>
          <cell r="JV117" t="str">
            <v>CC</v>
          </cell>
          <cell r="JW117">
            <v>45108</v>
          </cell>
          <cell r="JX117">
            <v>0.114</v>
          </cell>
          <cell r="JY117">
            <v>2.5000000000000001E-2</v>
          </cell>
          <cell r="JZ117">
            <v>1848490057.29</v>
          </cell>
          <cell r="KA117">
            <v>1510780652.5599999</v>
          </cell>
          <cell r="KB117">
            <v>337709404.73000002</v>
          </cell>
          <cell r="KC117">
            <v>0.09</v>
          </cell>
          <cell r="KD117">
            <v>7.2999999999999995E-2</v>
          </cell>
          <cell r="KE117">
            <v>1.6E-2</v>
          </cell>
          <cell r="KF117">
            <v>130.607</v>
          </cell>
          <cell r="KG117">
            <v>106.74600000000001</v>
          </cell>
          <cell r="KH117">
            <v>23.861000000000001</v>
          </cell>
        </row>
        <row r="118">
          <cell r="AN118" t="str">
            <v/>
          </cell>
          <cell r="CC118" t="str">
            <v>All Perils</v>
          </cell>
          <cell r="CU118" t="str">
            <v>All PerilsCC44256</v>
          </cell>
          <cell r="CV118" t="str">
            <v>ALL</v>
          </cell>
          <cell r="CW118" t="str">
            <v>CC</v>
          </cell>
          <cell r="CX118">
            <v>44256</v>
          </cell>
          <cell r="CY118">
            <v>1494.55</v>
          </cell>
          <cell r="CZ118">
            <v>1528.14</v>
          </cell>
          <cell r="DB118" t="str">
            <v>Wind/HailLoss and Paid DCCCombined4529124-36</v>
          </cell>
          <cell r="DC118" t="str">
            <v>Wind/HailLoss and Paid DCCCombined2023</v>
          </cell>
          <cell r="DD118" t="str">
            <v>Wind/HailCombined202336</v>
          </cell>
          <cell r="DE118" t="str">
            <v>WH</v>
          </cell>
          <cell r="DF118" t="str">
            <v>Combined Incurred Loss and Paid DCC</v>
          </cell>
          <cell r="DG118" t="str">
            <v>Combined</v>
          </cell>
          <cell r="DH118">
            <v>45291</v>
          </cell>
          <cell r="DI118">
            <v>24</v>
          </cell>
          <cell r="DJ118" t="str">
            <v>36</v>
          </cell>
          <cell r="DK118">
            <v>1.0290999999999999</v>
          </cell>
          <cell r="DL118">
            <v>28135022.192609999</v>
          </cell>
          <cell r="DN118" t="str">
            <v>5 yr Olympic</v>
          </cell>
          <cell r="DO118">
            <v>28135022.192609999</v>
          </cell>
          <cell r="DV118" t="str">
            <v>CrimeCombined4310024</v>
          </cell>
          <cell r="DW118" t="str">
            <v>CrimeCombined201724</v>
          </cell>
          <cell r="DX118" t="str">
            <v>CrimeCombined201724</v>
          </cell>
          <cell r="DY118" t="str">
            <v>CR</v>
          </cell>
          <cell r="DZ118" t="str">
            <v>CASE_INCRD_AMT_AND_PAID_DCC_AMT</v>
          </cell>
          <cell r="EA118">
            <v>43100</v>
          </cell>
          <cell r="EB118">
            <v>24</v>
          </cell>
          <cell r="EC118">
            <v>26268040.600000001</v>
          </cell>
          <cell r="EE118" t="str">
            <v>CrimeCombined4273560-72</v>
          </cell>
          <cell r="EF118" t="str">
            <v>CR</v>
          </cell>
          <cell r="EG118" t="str">
            <v>CASE_INCRD_AMT_AND_PAID_DCC_AMT</v>
          </cell>
          <cell r="EH118">
            <v>42735</v>
          </cell>
          <cell r="EI118">
            <v>60</v>
          </cell>
          <cell r="EJ118">
            <v>72</v>
          </cell>
          <cell r="EK118">
            <v>1.0016</v>
          </cell>
          <cell r="EM118" t="str">
            <v>CrimeCombinedAvg Last 296-108</v>
          </cell>
          <cell r="EN118" t="str">
            <v>CR</v>
          </cell>
          <cell r="EO118" t="str">
            <v>CASE_INCRD_AMT_AND_PAID_DCC_AMT</v>
          </cell>
          <cell r="EP118" t="str">
            <v>Avg Last 2</v>
          </cell>
          <cell r="EQ118">
            <v>96</v>
          </cell>
          <cell r="ER118">
            <v>108</v>
          </cell>
          <cell r="ES118">
            <v>1</v>
          </cell>
          <cell r="EU118" t="str">
            <v>OECCCFrequency Per 10060Exponential RegressionCaseIncurred</v>
          </cell>
          <cell r="EV118" t="str">
            <v>OEC</v>
          </cell>
          <cell r="EW118" t="str">
            <v>CC</v>
          </cell>
          <cell r="EX118" t="str">
            <v>Frequency Per 100</v>
          </cell>
          <cell r="EY118" t="str">
            <v>Exponential Regression</v>
          </cell>
          <cell r="EZ118" t="str">
            <v>CaseIncurred</v>
          </cell>
          <cell r="FA118">
            <v>60</v>
          </cell>
          <cell r="FB118">
            <v>-3.7999999999999999E-2</v>
          </cell>
          <cell r="FD118" t="str">
            <v/>
          </cell>
          <cell r="FO118" t="str">
            <v>All PerilsCC42948</v>
          </cell>
          <cell r="FP118" t="str">
            <v>FT_WH_OEC_CR_SEC2</v>
          </cell>
          <cell r="FQ118" t="str">
            <v>CC</v>
          </cell>
          <cell r="FR118">
            <v>42948</v>
          </cell>
          <cell r="FS118">
            <v>3.5977999999999999</v>
          </cell>
          <cell r="FT118">
            <v>11652.4</v>
          </cell>
          <cell r="FU118">
            <v>419.23</v>
          </cell>
          <cell r="FV118" t="str">
            <v>N</v>
          </cell>
          <cell r="FW118">
            <v>3.5049999999999999</v>
          </cell>
          <cell r="FX118">
            <v>11853.35</v>
          </cell>
          <cell r="FY118">
            <v>415.46</v>
          </cell>
          <cell r="FZ118" t="str">
            <v>N</v>
          </cell>
          <cell r="GB118" t="str">
            <v>All Perils</v>
          </cell>
          <cell r="GR118" t="str">
            <v>All PerilsCC44348</v>
          </cell>
          <cell r="GS118" t="str">
            <v>ALL</v>
          </cell>
          <cell r="GT118" t="str">
            <v>CC</v>
          </cell>
          <cell r="GU118">
            <v>44348</v>
          </cell>
          <cell r="GV118">
            <v>13251883</v>
          </cell>
          <cell r="HH118" t="str">
            <v>All PerilsCCLinear RegressionCaseIncurred108</v>
          </cell>
          <cell r="HI118" t="str">
            <v>ALL</v>
          </cell>
          <cell r="HJ118" t="str">
            <v>Non-Cat A&amp;O as % of Loss &amp; DCC</v>
          </cell>
          <cell r="HK118" t="str">
            <v>CC</v>
          </cell>
          <cell r="HL118" t="str">
            <v>Linear Regression</v>
          </cell>
          <cell r="HM118" t="str">
            <v>CaseIncurred</v>
          </cell>
          <cell r="HN118">
            <v>108</v>
          </cell>
          <cell r="HO118">
            <v>3.5000000000000003E-2</v>
          </cell>
          <cell r="HQ118" t="str">
            <v>All PerilsCA42826</v>
          </cell>
          <cell r="HR118" t="str">
            <v>ALL</v>
          </cell>
          <cell r="HS118" t="str">
            <v>CA</v>
          </cell>
          <cell r="HT118">
            <v>42826</v>
          </cell>
          <cell r="HU118">
            <v>0.11700000000000001</v>
          </cell>
          <cell r="HV118">
            <v>0.14400000000000002</v>
          </cell>
          <cell r="HW118">
            <v>0.12</v>
          </cell>
          <cell r="HX118">
            <v>0.14400000000000002</v>
          </cell>
          <cell r="HY118">
            <v>63898315.100000001</v>
          </cell>
          <cell r="HZ118">
            <v>77055356.519999996</v>
          </cell>
          <cell r="IA118">
            <v>78526906.400000006</v>
          </cell>
          <cell r="IB118">
            <v>92829746.819999993</v>
          </cell>
          <cell r="IC118">
            <v>7.5999999999999998E-2</v>
          </cell>
          <cell r="ID118">
            <v>0.09</v>
          </cell>
          <cell r="IZ118" t="str">
            <v>CA42430</v>
          </cell>
          <cell r="JA118" t="str">
            <v>CA</v>
          </cell>
          <cell r="JB118">
            <v>42430</v>
          </cell>
          <cell r="JC118">
            <v>461705883.75999999</v>
          </cell>
          <cell r="JD118">
            <v>1120265</v>
          </cell>
          <cell r="JE118">
            <v>412.13988097459082</v>
          </cell>
          <cell r="JN118" t="str">
            <v>Fixed Expense DollarsCAExponential Regression1</v>
          </cell>
          <cell r="JO118" t="str">
            <v>Fixed Expense Dollars</v>
          </cell>
          <cell r="JP118" t="str">
            <v>CA</v>
          </cell>
          <cell r="JQ118" t="str">
            <v>Exponential Regression</v>
          </cell>
          <cell r="JR118">
            <v>1</v>
          </cell>
          <cell r="JS118">
            <v>215153080.28</v>
          </cell>
          <cell r="JU118" t="str">
            <v>CA41699</v>
          </cell>
          <cell r="JV118" t="str">
            <v>CA</v>
          </cell>
          <cell r="JW118">
            <v>41699</v>
          </cell>
          <cell r="JX118">
            <v>0.124</v>
          </cell>
          <cell r="JY118">
            <v>2.5000000000000001E-2</v>
          </cell>
          <cell r="JZ118">
            <v>133359513.03</v>
          </cell>
          <cell r="KA118">
            <v>112370797.88</v>
          </cell>
          <cell r="KB118">
            <v>20988715.149999999</v>
          </cell>
          <cell r="KC118">
            <v>0.121</v>
          </cell>
          <cell r="KD118">
            <v>0.10200000000000001</v>
          </cell>
          <cell r="KE118">
            <v>1.9E-2</v>
          </cell>
          <cell r="KF118">
            <v>120.35300000000001</v>
          </cell>
          <cell r="KG118">
            <v>101.411</v>
          </cell>
          <cell r="KH118">
            <v>18.942</v>
          </cell>
        </row>
        <row r="119">
          <cell r="AN119" t="str">
            <v/>
          </cell>
          <cell r="CC119" t="str">
            <v>All Perils</v>
          </cell>
          <cell r="CU119" t="str">
            <v>All PerilsCC45139</v>
          </cell>
          <cell r="CV119" t="str">
            <v>ALL</v>
          </cell>
          <cell r="CW119" t="str">
            <v>CC</v>
          </cell>
          <cell r="CX119">
            <v>45139</v>
          </cell>
          <cell r="CY119">
            <v>1737.6</v>
          </cell>
          <cell r="CZ119">
            <v>1763</v>
          </cell>
          <cell r="DB119" t="str">
            <v>OECLoss and Paid DCCCombined42369120-Ult</v>
          </cell>
          <cell r="DC119" t="str">
            <v>OECLoss and Paid DCCCombined2015</v>
          </cell>
          <cell r="DD119" t="str">
            <v>OECCombined2015Ult</v>
          </cell>
          <cell r="DE119" t="str">
            <v>OEC</v>
          </cell>
          <cell r="DF119" t="str">
            <v>Combined Incurred Loss and Paid DCC</v>
          </cell>
          <cell r="DG119" t="str">
            <v>Combined</v>
          </cell>
          <cell r="DH119">
            <v>42369</v>
          </cell>
          <cell r="DI119">
            <v>120</v>
          </cell>
          <cell r="DJ119" t="str">
            <v>Ult</v>
          </cell>
          <cell r="DK119">
            <v>1</v>
          </cell>
          <cell r="DL119">
            <v>242708382.97999999</v>
          </cell>
          <cell r="DN119" t="str">
            <v>Manual Entry</v>
          </cell>
          <cell r="DO119">
            <v>242708382.97999999</v>
          </cell>
          <cell r="DV119" t="str">
            <v>CrimeCombined4310036</v>
          </cell>
          <cell r="DW119" t="str">
            <v>CrimeCombined201736</v>
          </cell>
          <cell r="DX119" t="str">
            <v>CrimeCombined201736</v>
          </cell>
          <cell r="DY119" t="str">
            <v>CR</v>
          </cell>
          <cell r="DZ119" t="str">
            <v>CASE_INCRD_AMT_AND_PAID_DCC_AMT</v>
          </cell>
          <cell r="EA119">
            <v>43100</v>
          </cell>
          <cell r="EB119">
            <v>36</v>
          </cell>
          <cell r="EC119">
            <v>29204534.550000001</v>
          </cell>
          <cell r="EE119" t="str">
            <v>CrimeCombined4273572-84</v>
          </cell>
          <cell r="EF119" t="str">
            <v>CR</v>
          </cell>
          <cell r="EG119" t="str">
            <v>CASE_INCRD_AMT_AND_PAID_DCC_AMT</v>
          </cell>
          <cell r="EH119">
            <v>42735</v>
          </cell>
          <cell r="EI119">
            <v>72</v>
          </cell>
          <cell r="EJ119">
            <v>84</v>
          </cell>
          <cell r="EK119">
            <v>1.0001</v>
          </cell>
          <cell r="EM119" t="str">
            <v>CrimeCombinedAvg Last 2108-120</v>
          </cell>
          <cell r="EN119" t="str">
            <v>CR</v>
          </cell>
          <cell r="EO119" t="str">
            <v>CASE_INCRD_AMT_AND_PAID_DCC_AMT</v>
          </cell>
          <cell r="EP119" t="str">
            <v>Avg Last 2</v>
          </cell>
          <cell r="EQ119">
            <v>108</v>
          </cell>
          <cell r="ER119">
            <v>120</v>
          </cell>
          <cell r="ES119">
            <v>1</v>
          </cell>
          <cell r="EU119" t="str">
            <v>OECCCPure Premium60Exponential RegressionCaseIncurred</v>
          </cell>
          <cell r="EV119" t="str">
            <v>OEC</v>
          </cell>
          <cell r="EW119" t="str">
            <v>CC</v>
          </cell>
          <cell r="EX119" t="str">
            <v>Pure Premium</v>
          </cell>
          <cell r="EY119" t="str">
            <v>Exponential Regression</v>
          </cell>
          <cell r="EZ119" t="str">
            <v>CaseIncurred</v>
          </cell>
          <cell r="FA119">
            <v>60</v>
          </cell>
          <cell r="FB119">
            <v>8.2000000000000003E-2</v>
          </cell>
          <cell r="FD119" t="str">
            <v/>
          </cell>
          <cell r="FO119" t="str">
            <v>OECCC42948</v>
          </cell>
          <cell r="FP119" t="str">
            <v>OEC</v>
          </cell>
          <cell r="FQ119" t="str">
            <v>CC</v>
          </cell>
          <cell r="FR119">
            <v>42948</v>
          </cell>
          <cell r="FS119">
            <v>1.6631</v>
          </cell>
          <cell r="FT119">
            <v>9107.09</v>
          </cell>
          <cell r="FU119">
            <v>151.46</v>
          </cell>
          <cell r="FV119" t="str">
            <v>N</v>
          </cell>
          <cell r="FW119">
            <v>1.6382000000000001</v>
          </cell>
          <cell r="FX119">
            <v>9175.92</v>
          </cell>
          <cell r="FY119">
            <v>150.32</v>
          </cell>
          <cell r="FZ119" t="str">
            <v>N</v>
          </cell>
          <cell r="GB119" t="str">
            <v>All Perils</v>
          </cell>
          <cell r="GR119" t="str">
            <v>All PerilsCC41671</v>
          </cell>
          <cell r="GS119" t="str">
            <v>ALL</v>
          </cell>
          <cell r="GT119" t="str">
            <v>CC</v>
          </cell>
          <cell r="GU119">
            <v>41671</v>
          </cell>
          <cell r="GV119">
            <v>12609702</v>
          </cell>
          <cell r="HH119" t="str">
            <v>All PerilsCCLinear RegressionIncurred108</v>
          </cell>
          <cell r="HI119" t="str">
            <v>ALL</v>
          </cell>
          <cell r="HJ119" t="str">
            <v>Non-Cat A&amp;O as % of Loss &amp; DCC</v>
          </cell>
          <cell r="HK119" t="str">
            <v>CC</v>
          </cell>
          <cell r="HL119" t="str">
            <v>Linear Regression</v>
          </cell>
          <cell r="HM119" t="str">
            <v>Incurred</v>
          </cell>
          <cell r="HN119">
            <v>108</v>
          </cell>
          <cell r="HO119">
            <v>3.1E-2</v>
          </cell>
          <cell r="HQ119" t="str">
            <v>All PerilsCA42979</v>
          </cell>
          <cell r="HR119" t="str">
            <v>ALL</v>
          </cell>
          <cell r="HS119" t="str">
            <v>CA</v>
          </cell>
          <cell r="HT119">
            <v>42979</v>
          </cell>
          <cell r="HU119">
            <v>0.115</v>
          </cell>
          <cell r="HV119">
            <v>0.122</v>
          </cell>
          <cell r="HW119">
            <v>0.124</v>
          </cell>
          <cell r="HX119">
            <v>0.13300000000000001</v>
          </cell>
          <cell r="HY119">
            <v>63394637.82</v>
          </cell>
          <cell r="HZ119">
            <v>66502063.840000004</v>
          </cell>
          <cell r="IA119">
            <v>77720913.730000004</v>
          </cell>
          <cell r="IB119">
            <v>81640135.75</v>
          </cell>
          <cell r="IC119">
            <v>7.4999999999999997E-2</v>
          </cell>
          <cell r="ID119">
            <v>7.9000000000000001E-2</v>
          </cell>
          <cell r="IZ119" t="str">
            <v>CC42856</v>
          </cell>
          <cell r="JA119" t="str">
            <v>CC</v>
          </cell>
          <cell r="JB119">
            <v>42856</v>
          </cell>
          <cell r="JC119">
            <v>3455603527.9099998</v>
          </cell>
          <cell r="JD119">
            <v>12584678</v>
          </cell>
          <cell r="JE119">
            <v>274.58815616180243</v>
          </cell>
          <cell r="JN119" t="str">
            <v>TaxesCAExponential Regression1</v>
          </cell>
          <cell r="JO119" t="str">
            <v>Taxes</v>
          </cell>
          <cell r="JP119" t="str">
            <v>CA</v>
          </cell>
          <cell r="JQ119" t="str">
            <v>Exponential Regression</v>
          </cell>
          <cell r="JR119">
            <v>1</v>
          </cell>
          <cell r="JS119">
            <v>2.4E-2</v>
          </cell>
          <cell r="JU119" t="str">
            <v>CC43739</v>
          </cell>
          <cell r="JV119" t="str">
            <v>CC</v>
          </cell>
          <cell r="JW119">
            <v>43739</v>
          </cell>
          <cell r="JX119">
            <v>0.115</v>
          </cell>
          <cell r="JY119">
            <v>2.5000000000000001E-2</v>
          </cell>
          <cell r="JZ119">
            <v>1575648062.51</v>
          </cell>
          <cell r="KA119">
            <v>1273898508.6600001</v>
          </cell>
          <cell r="KB119">
            <v>301749553.85000002</v>
          </cell>
          <cell r="KC119">
            <v>0.10400000000000001</v>
          </cell>
          <cell r="KD119">
            <v>8.4000000000000005E-2</v>
          </cell>
          <cell r="KE119">
            <v>0.02</v>
          </cell>
          <cell r="KF119">
            <v>124.47500000000001</v>
          </cell>
          <cell r="KG119">
            <v>100.637</v>
          </cell>
          <cell r="KH119">
            <v>23.838000000000001</v>
          </cell>
        </row>
        <row r="120">
          <cell r="AN120" t="str">
            <v/>
          </cell>
          <cell r="CC120" t="str">
            <v>All Perils</v>
          </cell>
          <cell r="CU120" t="str">
            <v>All PerilsCC44958</v>
          </cell>
          <cell r="CV120" t="str">
            <v>ALL</v>
          </cell>
          <cell r="CW120" t="str">
            <v>CC</v>
          </cell>
          <cell r="CX120">
            <v>44958</v>
          </cell>
          <cell r="CY120">
            <v>1696.68</v>
          </cell>
          <cell r="CZ120">
            <v>1737.27</v>
          </cell>
          <cell r="DB120" t="str">
            <v>Fire - TotalLoss and Paid DCCCombined4492636-48</v>
          </cell>
          <cell r="DC120" t="str">
            <v>Fire - TotalLoss and Paid DCCCombined2022</v>
          </cell>
          <cell r="DD120" t="str">
            <v>Fire - TotalCombined202248</v>
          </cell>
          <cell r="DE120" t="str">
            <v>FT</v>
          </cell>
          <cell r="DF120" t="str">
            <v>Combined Incurred Loss and Paid DCC</v>
          </cell>
          <cell r="DG120" t="str">
            <v>Combined</v>
          </cell>
          <cell r="DH120">
            <v>44926</v>
          </cell>
          <cell r="DI120">
            <v>36</v>
          </cell>
          <cell r="DJ120" t="str">
            <v>48</v>
          </cell>
          <cell r="DK120">
            <v>1.0053000000000001</v>
          </cell>
          <cell r="DL120">
            <v>249431709.38099569</v>
          </cell>
          <cell r="DN120" t="str">
            <v>5 yr Olympic</v>
          </cell>
          <cell r="DO120">
            <v>249431709.38099569</v>
          </cell>
          <cell r="DV120" t="str">
            <v>CrimeCombined4310048</v>
          </cell>
          <cell r="DW120" t="str">
            <v>CrimeCombined201748</v>
          </cell>
          <cell r="DX120" t="str">
            <v>CrimeCombined201748</v>
          </cell>
          <cell r="DY120" t="str">
            <v>CR</v>
          </cell>
          <cell r="DZ120" t="str">
            <v>CASE_INCRD_AMT_AND_PAID_DCC_AMT</v>
          </cell>
          <cell r="EA120">
            <v>43100</v>
          </cell>
          <cell r="EB120">
            <v>48</v>
          </cell>
          <cell r="EC120">
            <v>29573520.649999999</v>
          </cell>
          <cell r="EE120" t="str">
            <v>CrimeCombined4273584-96</v>
          </cell>
          <cell r="EF120" t="str">
            <v>CR</v>
          </cell>
          <cell r="EG120" t="str">
            <v>CASE_INCRD_AMT_AND_PAID_DCC_AMT</v>
          </cell>
          <cell r="EH120">
            <v>42735</v>
          </cell>
          <cell r="EI120">
            <v>84</v>
          </cell>
          <cell r="EJ120">
            <v>96</v>
          </cell>
          <cell r="EK120">
            <v>1</v>
          </cell>
          <cell r="EM120" t="str">
            <v>CrimeCombinedLatest Diagonal12-24</v>
          </cell>
          <cell r="EN120" t="str">
            <v>CR</v>
          </cell>
          <cell r="EO120" t="str">
            <v>CASE_INCRD_AMT_AND_PAID_DCC_AMT</v>
          </cell>
          <cell r="EP120" t="str">
            <v>Latest Diagonal</v>
          </cell>
          <cell r="EQ120">
            <v>12</v>
          </cell>
          <cell r="ER120">
            <v>24</v>
          </cell>
          <cell r="ES120">
            <v>1.4623999999999999</v>
          </cell>
          <cell r="EU120" t="str">
            <v>OECCCSeverity60Exponential RegressionCaseIncurred</v>
          </cell>
          <cell r="EV120" t="str">
            <v>OEC</v>
          </cell>
          <cell r="EW120" t="str">
            <v>CC</v>
          </cell>
          <cell r="EX120" t="str">
            <v>Severity</v>
          </cell>
          <cell r="EY120" t="str">
            <v>Exponential Regression</v>
          </cell>
          <cell r="EZ120" t="str">
            <v>CaseIncurred</v>
          </cell>
          <cell r="FA120">
            <v>60</v>
          </cell>
          <cell r="FB120">
            <v>0.125</v>
          </cell>
          <cell r="FD120" t="str">
            <v/>
          </cell>
          <cell r="FO120" t="str">
            <v>Section IICC42948</v>
          </cell>
          <cell r="FP120" t="str">
            <v>SEC2</v>
          </cell>
          <cell r="FQ120" t="str">
            <v>CC</v>
          </cell>
          <cell r="FR120">
            <v>42948</v>
          </cell>
          <cell r="FS120">
            <v>0.13270000000000001</v>
          </cell>
          <cell r="FT120">
            <v>18244.16</v>
          </cell>
          <cell r="FU120">
            <v>24.21</v>
          </cell>
          <cell r="FV120" t="str">
            <v>N</v>
          </cell>
          <cell r="FW120">
            <v>0.1203</v>
          </cell>
          <cell r="FX120">
            <v>19883.62</v>
          </cell>
          <cell r="FY120">
            <v>23.92</v>
          </cell>
          <cell r="FZ120" t="str">
            <v>N</v>
          </cell>
          <cell r="GB120" t="str">
            <v>All Perils</v>
          </cell>
          <cell r="GR120" t="str">
            <v>All PerilsCA42186</v>
          </cell>
          <cell r="GS120" t="str">
            <v>ALL</v>
          </cell>
          <cell r="GT120" t="str">
            <v>CA</v>
          </cell>
          <cell r="GU120">
            <v>42186</v>
          </cell>
          <cell r="GV120">
            <v>1119173</v>
          </cell>
          <cell r="HH120" t="str">
            <v>All PerilsCCLinear RegressionPaid108</v>
          </cell>
          <cell r="HI120" t="str">
            <v>ALL</v>
          </cell>
          <cell r="HJ120" t="str">
            <v>Non-Cat A&amp;O as % of Loss &amp; DCC</v>
          </cell>
          <cell r="HK120" t="str">
            <v>CC</v>
          </cell>
          <cell r="HL120" t="str">
            <v>Linear Regression</v>
          </cell>
          <cell r="HM120" t="str">
            <v>Paid</v>
          </cell>
          <cell r="HN120">
            <v>108</v>
          </cell>
          <cell r="HO120">
            <v>5.0999999999999997E-2</v>
          </cell>
          <cell r="HQ120" t="str">
            <v>All PerilsCC44378</v>
          </cell>
          <cell r="HR120" t="str">
            <v>ALL</v>
          </cell>
          <cell r="HS120" t="str">
            <v>CC</v>
          </cell>
          <cell r="HT120">
            <v>44378</v>
          </cell>
          <cell r="HU120">
            <v>0.11</v>
          </cell>
          <cell r="HV120">
            <v>0.111</v>
          </cell>
          <cell r="HW120">
            <v>0.13</v>
          </cell>
          <cell r="HX120">
            <v>0.13</v>
          </cell>
          <cell r="HY120">
            <v>672451515.24000001</v>
          </cell>
          <cell r="HZ120">
            <v>710274910.5</v>
          </cell>
          <cell r="IA120">
            <v>1408995556.3399999</v>
          </cell>
          <cell r="IB120">
            <v>1451935882.26</v>
          </cell>
          <cell r="IC120">
            <v>8.6000000000000007E-2</v>
          </cell>
          <cell r="ID120">
            <v>8.8999999999999996E-2</v>
          </cell>
          <cell r="IZ120" t="str">
            <v>CC44531</v>
          </cell>
          <cell r="JA120" t="str">
            <v>CC</v>
          </cell>
          <cell r="JB120">
            <v>44531</v>
          </cell>
          <cell r="JC120">
            <v>4617844437.4300003</v>
          </cell>
          <cell r="JD120">
            <v>13246938</v>
          </cell>
          <cell r="JE120">
            <v>348.59712013674408</v>
          </cell>
          <cell r="JN120" t="str">
            <v>CommissionsCCExponential Regression12</v>
          </cell>
          <cell r="JO120" t="str">
            <v>Commissions</v>
          </cell>
          <cell r="JP120" t="str">
            <v>CC</v>
          </cell>
          <cell r="JQ120" t="str">
            <v>Exponential Regression</v>
          </cell>
          <cell r="JR120">
            <v>12</v>
          </cell>
          <cell r="JS120">
            <v>0.113</v>
          </cell>
          <cell r="JU120" t="str">
            <v>CA43831</v>
          </cell>
          <cell r="JV120" t="str">
            <v>CA</v>
          </cell>
          <cell r="JW120">
            <v>43831</v>
          </cell>
          <cell r="JX120">
            <v>0.114</v>
          </cell>
          <cell r="JY120">
            <v>2.5000000000000001E-2</v>
          </cell>
          <cell r="JZ120">
            <v>143627127.63999999</v>
          </cell>
          <cell r="KA120">
            <v>121145247.64</v>
          </cell>
          <cell r="KB120">
            <v>22481880</v>
          </cell>
          <cell r="KC120">
            <v>0.123</v>
          </cell>
          <cell r="KD120">
            <v>0.10300000000000001</v>
          </cell>
          <cell r="KE120">
            <v>1.9E-2</v>
          </cell>
          <cell r="KF120">
            <v>125.178</v>
          </cell>
          <cell r="KG120">
            <v>105.584</v>
          </cell>
          <cell r="KH120">
            <v>19.594000000000001</v>
          </cell>
        </row>
        <row r="121">
          <cell r="AN121" t="str">
            <v/>
          </cell>
          <cell r="CC121" t="str">
            <v>All Perils</v>
          </cell>
          <cell r="CU121" t="str">
            <v>All PerilsCA42370</v>
          </cell>
          <cell r="CV121" t="str">
            <v>ALL</v>
          </cell>
          <cell r="CW121" t="str">
            <v>CA</v>
          </cell>
          <cell r="CX121">
            <v>42370</v>
          </cell>
          <cell r="CY121">
            <v>1405.86</v>
          </cell>
          <cell r="CZ121">
            <v>1440.6</v>
          </cell>
          <cell r="DB121" t="str">
            <v>CrimeLoss and Paid DCCCombined4419660-72</v>
          </cell>
          <cell r="DC121" t="str">
            <v>CrimeLoss and Paid DCCCombined2020</v>
          </cell>
          <cell r="DD121" t="str">
            <v>CrimeCombined202072</v>
          </cell>
          <cell r="DE121" t="str">
            <v>CR</v>
          </cell>
          <cell r="DF121" t="str">
            <v>Combined Incurred Loss and Paid DCC</v>
          </cell>
          <cell r="DG121" t="str">
            <v>Combined</v>
          </cell>
          <cell r="DH121">
            <v>44196</v>
          </cell>
          <cell r="DI121">
            <v>60</v>
          </cell>
          <cell r="DJ121" t="str">
            <v>72</v>
          </cell>
          <cell r="DK121">
            <v>1.0013000000000001</v>
          </cell>
          <cell r="DL121">
            <v>17645434.190636698</v>
          </cell>
          <cell r="DN121" t="str">
            <v>5 yr Olympic</v>
          </cell>
          <cell r="DO121">
            <v>17645434.190636698</v>
          </cell>
          <cell r="DV121" t="str">
            <v>OECCombined4310012</v>
          </cell>
          <cell r="DW121" t="str">
            <v>OECCombined201712</v>
          </cell>
          <cell r="DX121" t="str">
            <v>OECCombined201712</v>
          </cell>
          <cell r="DY121" t="str">
            <v>OEC</v>
          </cell>
          <cell r="DZ121" t="str">
            <v>CASE_INCRD_AMT_AND_PAID_DCC_AMT</v>
          </cell>
          <cell r="EA121">
            <v>43100</v>
          </cell>
          <cell r="EB121">
            <v>12</v>
          </cell>
          <cell r="EC121">
            <v>245380463.72</v>
          </cell>
          <cell r="EE121" t="str">
            <v>OECCombined4273512-24</v>
          </cell>
          <cell r="EF121" t="str">
            <v>OEC</v>
          </cell>
          <cell r="EG121" t="str">
            <v>CASE_INCRD_AMT_AND_PAID_DCC_AMT</v>
          </cell>
          <cell r="EH121">
            <v>42735</v>
          </cell>
          <cell r="EI121">
            <v>12</v>
          </cell>
          <cell r="EJ121">
            <v>24</v>
          </cell>
          <cell r="EK121">
            <v>1.1016999999999999</v>
          </cell>
          <cell r="EM121" t="str">
            <v>CrimeCombinedLatest Diagonal24-36</v>
          </cell>
          <cell r="EN121" t="str">
            <v>CR</v>
          </cell>
          <cell r="EO121" t="str">
            <v>CASE_INCRD_AMT_AND_PAID_DCC_AMT</v>
          </cell>
          <cell r="EP121" t="str">
            <v>Latest Diagonal</v>
          </cell>
          <cell r="EQ121">
            <v>24</v>
          </cell>
          <cell r="ER121">
            <v>36</v>
          </cell>
          <cell r="ES121">
            <v>1.0603</v>
          </cell>
          <cell r="EU121" t="str">
            <v>OECCCFrequency Per 10060Exponential RegressionPaid</v>
          </cell>
          <cell r="EV121" t="str">
            <v>OEC</v>
          </cell>
          <cell r="EW121" t="str">
            <v>CC</v>
          </cell>
          <cell r="EX121" t="str">
            <v>Frequency Per 100</v>
          </cell>
          <cell r="EY121" t="str">
            <v>Exponential Regression</v>
          </cell>
          <cell r="EZ121" t="str">
            <v>Paid</v>
          </cell>
          <cell r="FA121">
            <v>60</v>
          </cell>
          <cell r="FB121">
            <v>-3.7999999999999999E-2</v>
          </cell>
          <cell r="FD121" t="str">
            <v/>
          </cell>
          <cell r="FO121" t="str">
            <v>Wind/HailCC42948</v>
          </cell>
          <cell r="FP121" t="str">
            <v>WH</v>
          </cell>
          <cell r="FQ121" t="str">
            <v>CC</v>
          </cell>
          <cell r="FR121">
            <v>42948</v>
          </cell>
          <cell r="FS121">
            <v>1.0791999999999999</v>
          </cell>
          <cell r="FT121">
            <v>7895.66</v>
          </cell>
          <cell r="FU121">
            <v>85.21</v>
          </cell>
          <cell r="FV121" t="str">
            <v>N</v>
          </cell>
          <cell r="FW121">
            <v>1.0589</v>
          </cell>
          <cell r="FX121">
            <v>7976.2</v>
          </cell>
          <cell r="FY121">
            <v>84.46</v>
          </cell>
          <cell r="FZ121" t="str">
            <v>N</v>
          </cell>
          <cell r="GB121" t="str">
            <v>All Perils</v>
          </cell>
          <cell r="GR121" t="str">
            <v>All PerilsCA44075</v>
          </cell>
          <cell r="GS121" t="str">
            <v>ALL</v>
          </cell>
          <cell r="GT121" t="str">
            <v>CA</v>
          </cell>
          <cell r="GU121">
            <v>44075</v>
          </cell>
          <cell r="GV121">
            <v>1166320</v>
          </cell>
          <cell r="HH121" t="str">
            <v>All PerilsCCLinear RegressionCaseIncurred120</v>
          </cell>
          <cell r="HI121" t="str">
            <v>ALL</v>
          </cell>
          <cell r="HJ121" t="str">
            <v>Non-Cat A&amp;O as % of Loss &amp; DCC</v>
          </cell>
          <cell r="HK121" t="str">
            <v>CC</v>
          </cell>
          <cell r="HL121" t="str">
            <v>Linear Regression</v>
          </cell>
          <cell r="HM121" t="str">
            <v>CaseIncurred</v>
          </cell>
          <cell r="HN121">
            <v>120</v>
          </cell>
          <cell r="HO121">
            <v>4.3999999999999997E-2</v>
          </cell>
          <cell r="HQ121" t="str">
            <v>All PerilsCC42036</v>
          </cell>
          <cell r="HR121" t="str">
            <v>ALL</v>
          </cell>
          <cell r="HS121" t="str">
            <v>CC</v>
          </cell>
          <cell r="HT121">
            <v>42036</v>
          </cell>
          <cell r="HU121">
            <v>0.20600000000000002</v>
          </cell>
          <cell r="HV121">
            <v>0.23100000000000001</v>
          </cell>
          <cell r="HW121">
            <v>0.17100000000000001</v>
          </cell>
          <cell r="HX121">
            <v>0.188</v>
          </cell>
          <cell r="HY121">
            <v>988911674.36000001</v>
          </cell>
          <cell r="HZ121">
            <v>1016937365.78</v>
          </cell>
          <cell r="IA121">
            <v>1213769616.75</v>
          </cell>
          <cell r="IB121">
            <v>1252434586.1300001</v>
          </cell>
          <cell r="IC121">
            <v>8.7000000000000008E-2</v>
          </cell>
          <cell r="ID121">
            <v>0.09</v>
          </cell>
          <cell r="IZ121" t="str">
            <v>CA42064</v>
          </cell>
          <cell r="JA121" t="str">
            <v>CA</v>
          </cell>
          <cell r="JB121">
            <v>42064</v>
          </cell>
          <cell r="JC121">
            <v>437382636.51999998</v>
          </cell>
          <cell r="JD121">
            <v>1113354</v>
          </cell>
          <cell r="JE121">
            <v>392.85136310643333</v>
          </cell>
          <cell r="JN121" t="str">
            <v>Fixed Expenses Earned PremiumCCExponential Regression12</v>
          </cell>
          <cell r="JO121" t="str">
            <v>Fixed Expenses Earned Premium</v>
          </cell>
          <cell r="JP121" t="str">
            <v>CC</v>
          </cell>
          <cell r="JQ121" t="str">
            <v>Exponential Regression</v>
          </cell>
          <cell r="JR121">
            <v>12</v>
          </cell>
          <cell r="JS121">
            <v>7.2999999999999995E-2</v>
          </cell>
          <cell r="JU121" t="str">
            <v>CA44743</v>
          </cell>
          <cell r="JV121" t="str">
            <v>CA</v>
          </cell>
          <cell r="JW121">
            <v>44743</v>
          </cell>
          <cell r="JX121">
            <v>0.115</v>
          </cell>
          <cell r="JY121">
            <v>2.4E-2</v>
          </cell>
          <cell r="JZ121">
            <v>207867187.80000001</v>
          </cell>
          <cell r="KA121">
            <v>175412104.91999999</v>
          </cell>
          <cell r="KB121">
            <v>32455082.879999999</v>
          </cell>
          <cell r="KC121">
            <v>0.12000000000000001</v>
          </cell>
          <cell r="KD121">
            <v>0.10100000000000001</v>
          </cell>
          <cell r="KE121">
            <v>1.9000000000000003E-2</v>
          </cell>
          <cell r="KF121">
            <v>169.923</v>
          </cell>
          <cell r="KG121">
            <v>143.393</v>
          </cell>
          <cell r="KH121">
            <v>26.531000000000002</v>
          </cell>
        </row>
        <row r="122">
          <cell r="AN122" t="str">
            <v/>
          </cell>
          <cell r="CC122" t="str">
            <v>All Perils</v>
          </cell>
          <cell r="CU122" t="str">
            <v>All PerilsCC43282</v>
          </cell>
          <cell r="CV122" t="str">
            <v>ALL</v>
          </cell>
          <cell r="CW122" t="str">
            <v>CC</v>
          </cell>
          <cell r="CX122">
            <v>43282</v>
          </cell>
          <cell r="CY122">
            <v>1392.69</v>
          </cell>
          <cell r="CZ122">
            <v>1411.16</v>
          </cell>
          <cell r="DB122" t="str">
            <v>Wind/HailLoss and Paid DCCCombined4529136-48</v>
          </cell>
          <cell r="DC122" t="str">
            <v>Wind/HailLoss and Paid DCCCombined2023</v>
          </cell>
          <cell r="DD122" t="str">
            <v>Wind/HailCombined202348</v>
          </cell>
          <cell r="DE122" t="str">
            <v>WH</v>
          </cell>
          <cell r="DF122" t="str">
            <v>Combined Incurred Loss and Paid DCC</v>
          </cell>
          <cell r="DG122" t="str">
            <v>Combined</v>
          </cell>
          <cell r="DH122">
            <v>45291</v>
          </cell>
          <cell r="DI122">
            <v>36</v>
          </cell>
          <cell r="DJ122" t="str">
            <v>48</v>
          </cell>
          <cell r="DK122">
            <v>1.0027999999999999</v>
          </cell>
          <cell r="DL122">
            <v>28135022.192609999</v>
          </cell>
          <cell r="DN122" t="str">
            <v>5 yr Olympic</v>
          </cell>
          <cell r="DO122">
            <v>28135022.192609999</v>
          </cell>
          <cell r="DV122" t="str">
            <v>OECCombined4310024</v>
          </cell>
          <cell r="DW122" t="str">
            <v>OECCombined201724</v>
          </cell>
          <cell r="DX122" t="str">
            <v>OECCombined201724</v>
          </cell>
          <cell r="DY122" t="str">
            <v>OEC</v>
          </cell>
          <cell r="DZ122" t="str">
            <v>CASE_INCRD_AMT_AND_PAID_DCC_AMT</v>
          </cell>
          <cell r="EA122">
            <v>43100</v>
          </cell>
          <cell r="EB122">
            <v>24</v>
          </cell>
          <cell r="EC122">
            <v>272473965.31</v>
          </cell>
          <cell r="EE122" t="str">
            <v>OECCombined4273524-36</v>
          </cell>
          <cell r="EF122" t="str">
            <v>OEC</v>
          </cell>
          <cell r="EG122" t="str">
            <v>CASE_INCRD_AMT_AND_PAID_DCC_AMT</v>
          </cell>
          <cell r="EH122">
            <v>42735</v>
          </cell>
          <cell r="EI122">
            <v>24</v>
          </cell>
          <cell r="EJ122">
            <v>36</v>
          </cell>
          <cell r="EK122">
            <v>1.0058</v>
          </cell>
          <cell r="EM122" t="str">
            <v>CrimeCombinedLatest Diagonal36-48</v>
          </cell>
          <cell r="EN122" t="str">
            <v>CR</v>
          </cell>
          <cell r="EO122" t="str">
            <v>CASE_INCRD_AMT_AND_PAID_DCC_AMT</v>
          </cell>
          <cell r="EP122" t="str">
            <v>Latest Diagonal</v>
          </cell>
          <cell r="EQ122">
            <v>36</v>
          </cell>
          <cell r="ER122">
            <v>48</v>
          </cell>
          <cell r="ES122">
            <v>1.1181000000000001</v>
          </cell>
          <cell r="EU122" t="str">
            <v>OECCCPure Premium60Exponential RegressionPaid</v>
          </cell>
          <cell r="EV122" t="str">
            <v>OEC</v>
          </cell>
          <cell r="EW122" t="str">
            <v>CC</v>
          </cell>
          <cell r="EX122" t="str">
            <v>Pure Premium</v>
          </cell>
          <cell r="EY122" t="str">
            <v>Exponential Regression</v>
          </cell>
          <cell r="EZ122" t="str">
            <v>Paid</v>
          </cell>
          <cell r="FA122">
            <v>60</v>
          </cell>
          <cell r="FB122">
            <v>6.8000000000000005E-2</v>
          </cell>
          <cell r="FD122" t="str">
            <v/>
          </cell>
          <cell r="FO122" t="str">
            <v>CrimeCC45017</v>
          </cell>
          <cell r="FP122" t="str">
            <v>CR</v>
          </cell>
          <cell r="FQ122" t="str">
            <v>CC</v>
          </cell>
          <cell r="FR122">
            <v>45017</v>
          </cell>
          <cell r="FS122">
            <v>0.122</v>
          </cell>
          <cell r="FT122">
            <v>6237.7</v>
          </cell>
          <cell r="FU122">
            <v>7.61</v>
          </cell>
          <cell r="FV122" t="str">
            <v>N</v>
          </cell>
          <cell r="FW122">
            <v>0.1222</v>
          </cell>
          <cell r="FX122">
            <v>6792.14</v>
          </cell>
          <cell r="FY122">
            <v>8.3000000000000007</v>
          </cell>
          <cell r="FZ122" t="str">
            <v>N</v>
          </cell>
          <cell r="GB122" t="str">
            <v>All Perils</v>
          </cell>
          <cell r="GR122" t="str">
            <v>All PerilsCC43252</v>
          </cell>
          <cell r="GS122" t="str">
            <v>ALL</v>
          </cell>
          <cell r="GT122" t="str">
            <v>CC</v>
          </cell>
          <cell r="GU122">
            <v>43252</v>
          </cell>
          <cell r="GV122">
            <v>12558626</v>
          </cell>
          <cell r="HH122" t="str">
            <v>All PerilsCCLinear RegressionIncurred120</v>
          </cell>
          <cell r="HI122" t="str">
            <v>ALL</v>
          </cell>
          <cell r="HJ122" t="str">
            <v>Non-Cat A&amp;O as % of Loss &amp; DCC</v>
          </cell>
          <cell r="HK122" t="str">
            <v>CC</v>
          </cell>
          <cell r="HL122" t="str">
            <v>Linear Regression</v>
          </cell>
          <cell r="HM122" t="str">
            <v>Incurred</v>
          </cell>
          <cell r="HN122">
            <v>120</v>
          </cell>
          <cell r="HO122">
            <v>4.1000000000000002E-2</v>
          </cell>
          <cell r="HQ122" t="str">
            <v>All PerilsCC44896</v>
          </cell>
          <cell r="HR122" t="str">
            <v>ALL</v>
          </cell>
          <cell r="HS122" t="str">
            <v>CC</v>
          </cell>
          <cell r="HT122">
            <v>44896</v>
          </cell>
          <cell r="HU122">
            <v>0.115</v>
          </cell>
          <cell r="HV122">
            <v>0.112</v>
          </cell>
          <cell r="HW122">
            <v>0.125</v>
          </cell>
          <cell r="HX122">
            <v>0.12</v>
          </cell>
          <cell r="HY122">
            <v>858809965.88999999</v>
          </cell>
          <cell r="HZ122">
            <v>870145291.90999997</v>
          </cell>
          <cell r="IA122">
            <v>1543374733.6600001</v>
          </cell>
          <cell r="IB122">
            <v>1527165287.46</v>
          </cell>
          <cell r="IC122">
            <v>0.08</v>
          </cell>
          <cell r="ID122">
            <v>7.9000000000000001E-2</v>
          </cell>
          <cell r="IZ122" t="str">
            <v>CA43862</v>
          </cell>
          <cell r="JA122" t="str">
            <v>CA</v>
          </cell>
          <cell r="JB122">
            <v>43862</v>
          </cell>
          <cell r="JC122">
            <v>551603780.88</v>
          </cell>
          <cell r="JD122">
            <v>1139747</v>
          </cell>
          <cell r="JE122">
            <v>483.97037314421533</v>
          </cell>
          <cell r="JN122" t="str">
            <v>Fixed ExpensesCCExponential Regression12</v>
          </cell>
          <cell r="JO122" t="str">
            <v>Fixed Expenses</v>
          </cell>
          <cell r="JP122" t="str">
            <v>CC</v>
          </cell>
          <cell r="JQ122" t="str">
            <v>Exponential Regression</v>
          </cell>
          <cell r="JR122">
            <v>12</v>
          </cell>
          <cell r="JS122">
            <v>124.82</v>
          </cell>
          <cell r="JU122" t="str">
            <v>CA42125</v>
          </cell>
          <cell r="JV122" t="str">
            <v>CA</v>
          </cell>
          <cell r="JW122">
            <v>42125</v>
          </cell>
          <cell r="JX122">
            <v>0.122</v>
          </cell>
          <cell r="JY122">
            <v>2.5000000000000001E-2</v>
          </cell>
          <cell r="JZ122">
            <v>126734569.88</v>
          </cell>
          <cell r="KA122">
            <v>107535844.42</v>
          </cell>
          <cell r="KB122">
            <v>19198725.460000001</v>
          </cell>
          <cell r="KC122">
            <v>0.121</v>
          </cell>
          <cell r="KD122">
            <v>0.10300000000000001</v>
          </cell>
          <cell r="KE122">
            <v>1.8000000000000002E-2</v>
          </cell>
          <cell r="KF122">
            <v>113.373</v>
          </cell>
          <cell r="KG122">
            <v>96.198000000000008</v>
          </cell>
          <cell r="KH122">
            <v>17.175000000000001</v>
          </cell>
        </row>
        <row r="123">
          <cell r="AN123" t="str">
            <v/>
          </cell>
          <cell r="CC123" t="str">
            <v>All Perils</v>
          </cell>
          <cell r="CU123" t="str">
            <v>All PerilsCA44378</v>
          </cell>
          <cell r="CV123" t="str">
            <v>ALL</v>
          </cell>
          <cell r="CW123" t="str">
            <v>CA</v>
          </cell>
          <cell r="CX123">
            <v>44378</v>
          </cell>
          <cell r="CY123">
            <v>1797.89</v>
          </cell>
          <cell r="CZ123">
            <v>1879.04</v>
          </cell>
          <cell r="DB123" t="str">
            <v>OECLoss and Paid DCCCombined4273596-108</v>
          </cell>
          <cell r="DC123" t="str">
            <v>OECLoss and Paid DCCCombined2016</v>
          </cell>
          <cell r="DD123" t="str">
            <v>OECCombined2016108</v>
          </cell>
          <cell r="DE123" t="str">
            <v>OEC</v>
          </cell>
          <cell r="DF123" t="str">
            <v>Combined Incurred Loss and Paid DCC</v>
          </cell>
          <cell r="DG123" t="str">
            <v>Combined</v>
          </cell>
          <cell r="DH123">
            <v>42735</v>
          </cell>
          <cell r="DI123">
            <v>96</v>
          </cell>
          <cell r="DJ123" t="str">
            <v>108</v>
          </cell>
          <cell r="DK123">
            <v>1</v>
          </cell>
          <cell r="DL123">
            <v>296387279.94</v>
          </cell>
          <cell r="DN123" t="str">
            <v>Manual Entry</v>
          </cell>
          <cell r="DO123">
            <v>296387279.94</v>
          </cell>
          <cell r="DV123" t="str">
            <v>OECCombined4310036</v>
          </cell>
          <cell r="DW123" t="str">
            <v>OECCombined201736</v>
          </cell>
          <cell r="DX123" t="str">
            <v>OECCombined201736</v>
          </cell>
          <cell r="DY123" t="str">
            <v>OEC</v>
          </cell>
          <cell r="DZ123" t="str">
            <v>CASE_INCRD_AMT_AND_PAID_DCC_AMT</v>
          </cell>
          <cell r="EA123">
            <v>43100</v>
          </cell>
          <cell r="EB123">
            <v>36</v>
          </cell>
          <cell r="EC123">
            <v>275940358.95999998</v>
          </cell>
          <cell r="EE123" t="str">
            <v>OECCombined4273536-48</v>
          </cell>
          <cell r="EF123" t="str">
            <v>OEC</v>
          </cell>
          <cell r="EG123" t="str">
            <v>CASE_INCRD_AMT_AND_PAID_DCC_AMT</v>
          </cell>
          <cell r="EH123">
            <v>42735</v>
          </cell>
          <cell r="EI123">
            <v>36</v>
          </cell>
          <cell r="EJ123">
            <v>48</v>
          </cell>
          <cell r="EK123">
            <v>0.997</v>
          </cell>
          <cell r="EM123" t="str">
            <v>CrimeCombinedLatest Diagonal48-60</v>
          </cell>
          <cell r="EN123" t="str">
            <v>CR</v>
          </cell>
          <cell r="EO123" t="str">
            <v>CASE_INCRD_AMT_AND_PAID_DCC_AMT</v>
          </cell>
          <cell r="EP123" t="str">
            <v>Latest Diagonal</v>
          </cell>
          <cell r="EQ123">
            <v>48</v>
          </cell>
          <cell r="ER123">
            <v>60</v>
          </cell>
          <cell r="ES123">
            <v>1.0039</v>
          </cell>
          <cell r="EU123" t="str">
            <v>OECCCSeverity60Exponential RegressionPaid</v>
          </cell>
          <cell r="EV123" t="str">
            <v>OEC</v>
          </cell>
          <cell r="EW123" t="str">
            <v>CC</v>
          </cell>
          <cell r="EX123" t="str">
            <v>Severity</v>
          </cell>
          <cell r="EY123" t="str">
            <v>Exponential Regression</v>
          </cell>
          <cell r="EZ123" t="str">
            <v>Paid</v>
          </cell>
          <cell r="FA123">
            <v>60</v>
          </cell>
          <cell r="FB123">
            <v>0.11</v>
          </cell>
          <cell r="FD123" t="str">
            <v/>
          </cell>
          <cell r="FO123" t="str">
            <v>Fire - TotalCC45017</v>
          </cell>
          <cell r="FP123" t="str">
            <v>FT</v>
          </cell>
          <cell r="FQ123" t="str">
            <v>CC</v>
          </cell>
          <cell r="FR123">
            <v>45017</v>
          </cell>
          <cell r="FS123">
            <v>0.2989</v>
          </cell>
          <cell r="FT123">
            <v>67832.05</v>
          </cell>
          <cell r="FU123">
            <v>202.75</v>
          </cell>
          <cell r="FV123" t="str">
            <v>N</v>
          </cell>
          <cell r="FW123">
            <v>0.30299999999999999</v>
          </cell>
          <cell r="FX123">
            <v>71828.38</v>
          </cell>
          <cell r="FY123">
            <v>217.64</v>
          </cell>
          <cell r="FZ123" t="str">
            <v>N</v>
          </cell>
          <cell r="GB123" t="str">
            <v>All Perils</v>
          </cell>
          <cell r="GR123" t="str">
            <v>All PerilsCC43435</v>
          </cell>
          <cell r="GS123" t="str">
            <v>ALL</v>
          </cell>
          <cell r="GT123" t="str">
            <v>CC</v>
          </cell>
          <cell r="GU123">
            <v>43435</v>
          </cell>
          <cell r="GV123">
            <v>12565039</v>
          </cell>
          <cell r="HH123" t="str">
            <v>All PerilsCCLinear RegressionPaid120</v>
          </cell>
          <cell r="HI123" t="str">
            <v>ALL</v>
          </cell>
          <cell r="HJ123" t="str">
            <v>Non-Cat A&amp;O as % of Loss &amp; DCC</v>
          </cell>
          <cell r="HK123" t="str">
            <v>CC</v>
          </cell>
          <cell r="HL123" t="str">
            <v>Linear Regression</v>
          </cell>
          <cell r="HM123" t="str">
            <v>Paid</v>
          </cell>
          <cell r="HN123">
            <v>120</v>
          </cell>
          <cell r="HO123">
            <v>5.8999999999999997E-2</v>
          </cell>
          <cell r="HQ123" t="str">
            <v>All PerilsCA42217</v>
          </cell>
          <cell r="HR123" t="str">
            <v>ALL</v>
          </cell>
          <cell r="HS123" t="str">
            <v>CA</v>
          </cell>
          <cell r="HT123">
            <v>42217</v>
          </cell>
          <cell r="HU123">
            <v>0.184</v>
          </cell>
          <cell r="HV123">
            <v>0.20100000000000001</v>
          </cell>
          <cell r="HW123">
            <v>0.17799999999999999</v>
          </cell>
          <cell r="HX123">
            <v>0.192</v>
          </cell>
          <cell r="HY123">
            <v>80622631.870000005</v>
          </cell>
          <cell r="HZ123">
            <v>87197053.629999995</v>
          </cell>
          <cell r="IA123">
            <v>85326863.659999996</v>
          </cell>
          <cell r="IB123">
            <v>92461563.420000002</v>
          </cell>
          <cell r="IC123">
            <v>8.2000000000000003E-2</v>
          </cell>
          <cell r="ID123">
            <v>8.8999999999999996E-2</v>
          </cell>
          <cell r="IZ123" t="str">
            <v>CC42795</v>
          </cell>
          <cell r="JA123" t="str">
            <v>CC</v>
          </cell>
          <cell r="JB123">
            <v>42795</v>
          </cell>
          <cell r="JC123">
            <v>3443096763.98</v>
          </cell>
          <cell r="JD123">
            <v>12578837</v>
          </cell>
          <cell r="JE123">
            <v>273.72139125262532</v>
          </cell>
          <cell r="JN123" t="str">
            <v>Fixed Expense DollarsCCExponential Regression12</v>
          </cell>
          <cell r="JO123" t="str">
            <v>Fixed Expense Dollars</v>
          </cell>
          <cell r="JP123" t="str">
            <v>CC</v>
          </cell>
          <cell r="JQ123" t="str">
            <v>Exponential Regression</v>
          </cell>
          <cell r="JR123">
            <v>12</v>
          </cell>
          <cell r="JS123">
            <v>1949208219.1400001</v>
          </cell>
          <cell r="JU123" t="str">
            <v>CA42278</v>
          </cell>
          <cell r="JV123" t="str">
            <v>CA</v>
          </cell>
          <cell r="JW123">
            <v>42278</v>
          </cell>
          <cell r="JX123">
            <v>0.121</v>
          </cell>
          <cell r="JY123">
            <v>2.5000000000000001E-2</v>
          </cell>
          <cell r="JZ123">
            <v>128011868.63</v>
          </cell>
          <cell r="KA123">
            <v>106972212.40000001</v>
          </cell>
          <cell r="KB123">
            <v>21039656.23</v>
          </cell>
          <cell r="KC123">
            <v>0.124</v>
          </cell>
          <cell r="KD123">
            <v>0.10400000000000001</v>
          </cell>
          <cell r="KE123">
            <v>0.02</v>
          </cell>
          <cell r="KF123">
            <v>114.167</v>
          </cell>
          <cell r="KG123">
            <v>95.403000000000006</v>
          </cell>
          <cell r="KH123">
            <v>18.763999999999999</v>
          </cell>
        </row>
        <row r="124">
          <cell r="AN124" t="str">
            <v/>
          </cell>
          <cell r="CC124" t="str">
            <v>All Perils</v>
          </cell>
          <cell r="CU124" t="str">
            <v>All PerilsCA44166</v>
          </cell>
          <cell r="CV124" t="str">
            <v>ALL</v>
          </cell>
          <cell r="CW124" t="str">
            <v>CA</v>
          </cell>
          <cell r="CX124">
            <v>44166</v>
          </cell>
          <cell r="CY124">
            <v>1719.96</v>
          </cell>
          <cell r="CZ124">
            <v>1782.38</v>
          </cell>
          <cell r="DB124" t="str">
            <v>Fire - TotalLoss and Paid DCCCombined4492648-60</v>
          </cell>
          <cell r="DC124" t="str">
            <v>Fire - TotalLoss and Paid DCCCombined2022</v>
          </cell>
          <cell r="DD124" t="str">
            <v>Fire - TotalCombined202260</v>
          </cell>
          <cell r="DE124" t="str">
            <v>FT</v>
          </cell>
          <cell r="DF124" t="str">
            <v>Combined Incurred Loss and Paid DCC</v>
          </cell>
          <cell r="DG124" t="str">
            <v>Combined</v>
          </cell>
          <cell r="DH124">
            <v>44926</v>
          </cell>
          <cell r="DI124">
            <v>48</v>
          </cell>
          <cell r="DJ124" t="str">
            <v>60</v>
          </cell>
          <cell r="DK124">
            <v>1.0006999999999999</v>
          </cell>
          <cell r="DL124">
            <v>249431709.38099569</v>
          </cell>
          <cell r="DN124" t="str">
            <v>5 yr Olympic</v>
          </cell>
          <cell r="DO124">
            <v>249431709.38099569</v>
          </cell>
          <cell r="DV124" t="str">
            <v>OECCombined4310048</v>
          </cell>
          <cell r="DW124" t="str">
            <v>OECCombined201748</v>
          </cell>
          <cell r="DX124" t="str">
            <v>OECCombined201748</v>
          </cell>
          <cell r="DY124" t="str">
            <v>OEC</v>
          </cell>
          <cell r="DZ124" t="str">
            <v>CASE_INCRD_AMT_AND_PAID_DCC_AMT</v>
          </cell>
          <cell r="EA124">
            <v>43100</v>
          </cell>
          <cell r="EB124">
            <v>48</v>
          </cell>
          <cell r="EC124">
            <v>273977581.30000001</v>
          </cell>
          <cell r="EE124" t="str">
            <v>OECCombined4273548-60</v>
          </cell>
          <cell r="EF124" t="str">
            <v>OEC</v>
          </cell>
          <cell r="EG124" t="str">
            <v>CASE_INCRD_AMT_AND_PAID_DCC_AMT</v>
          </cell>
          <cell r="EH124">
            <v>42735</v>
          </cell>
          <cell r="EI124">
            <v>48</v>
          </cell>
          <cell r="EJ124">
            <v>60</v>
          </cell>
          <cell r="EK124">
            <v>1.0008999999999999</v>
          </cell>
          <cell r="EM124" t="str">
            <v>CrimeCombinedLatest Diagonal60-72</v>
          </cell>
          <cell r="EN124" t="str">
            <v>CR</v>
          </cell>
          <cell r="EO124" t="str">
            <v>CASE_INCRD_AMT_AND_PAID_DCC_AMT</v>
          </cell>
          <cell r="EP124" t="str">
            <v>Latest Diagonal</v>
          </cell>
          <cell r="EQ124">
            <v>60</v>
          </cell>
          <cell r="ER124">
            <v>72</v>
          </cell>
          <cell r="ES124">
            <v>1.0085</v>
          </cell>
          <cell r="EU124" t="str">
            <v>OECCCFrequency Per 10084Exponential RegressionCaseIncurred</v>
          </cell>
          <cell r="EV124" t="str">
            <v>OEC</v>
          </cell>
          <cell r="EW124" t="str">
            <v>CC</v>
          </cell>
          <cell r="EX124" t="str">
            <v>Frequency Per 100</v>
          </cell>
          <cell r="EY124" t="str">
            <v>Exponential Regression</v>
          </cell>
          <cell r="EZ124" t="str">
            <v>CaseIncurred</v>
          </cell>
          <cell r="FA124">
            <v>84</v>
          </cell>
          <cell r="FB124">
            <v>-3.3000000000000002E-2</v>
          </cell>
          <cell r="FD124" t="str">
            <v/>
          </cell>
          <cell r="FO124" t="str">
            <v>All PerilsCC45017</v>
          </cell>
          <cell r="FP124" t="str">
            <v>FT_WH_OEC_CR_SEC2</v>
          </cell>
          <cell r="FQ124" t="str">
            <v>CC</v>
          </cell>
          <cell r="FR124">
            <v>45017</v>
          </cell>
          <cell r="FS124">
            <v>2.7936000000000001</v>
          </cell>
          <cell r="FT124">
            <v>19812.43</v>
          </cell>
          <cell r="FU124">
            <v>553.48</v>
          </cell>
          <cell r="FV124" t="str">
            <v>N</v>
          </cell>
          <cell r="FW124">
            <v>2.8361999999999998</v>
          </cell>
          <cell r="FX124">
            <v>21139.200000000001</v>
          </cell>
          <cell r="FY124">
            <v>599.54999999999995</v>
          </cell>
          <cell r="FZ124" t="str">
            <v>N</v>
          </cell>
          <cell r="GB124" t="str">
            <v>All Perils</v>
          </cell>
          <cell r="GR124" t="str">
            <v>All PerilsCC44682</v>
          </cell>
          <cell r="GS124" t="str">
            <v>ALL</v>
          </cell>
          <cell r="GT124" t="str">
            <v>CC</v>
          </cell>
          <cell r="GU124">
            <v>44682</v>
          </cell>
          <cell r="GV124">
            <v>13574618</v>
          </cell>
          <cell r="HH124" t="str">
            <v>All PerilsCCLinear RegressionCaseIncurred1</v>
          </cell>
          <cell r="HI124" t="str">
            <v>ALL</v>
          </cell>
          <cell r="HJ124" t="str">
            <v>Non-Cat A&amp;O as % of Loss &amp; DCC</v>
          </cell>
          <cell r="HK124" t="str">
            <v>CC</v>
          </cell>
          <cell r="HL124" t="str">
            <v>Linear Regression</v>
          </cell>
          <cell r="HM124" t="str">
            <v>CaseIncurred</v>
          </cell>
          <cell r="HN124">
            <v>1</v>
          </cell>
          <cell r="HO124">
            <v>7.9000000000000001E-2</v>
          </cell>
          <cell r="HQ124" t="str">
            <v>All PerilsCC44593</v>
          </cell>
          <cell r="HR124" t="str">
            <v>ALL</v>
          </cell>
          <cell r="HS124" t="str">
            <v>CC</v>
          </cell>
          <cell r="HT124">
            <v>44593</v>
          </cell>
          <cell r="HU124">
            <v>0.121</v>
          </cell>
          <cell r="HV124">
            <v>0.11800000000000001</v>
          </cell>
          <cell r="HW124">
            <v>0.125</v>
          </cell>
          <cell r="HX124">
            <v>0.11800000000000001</v>
          </cell>
          <cell r="HY124">
            <v>760130875.04999995</v>
          </cell>
          <cell r="HZ124">
            <v>778352396.09000003</v>
          </cell>
          <cell r="IA124">
            <v>1374299373.6800001</v>
          </cell>
          <cell r="IB124">
            <v>1319502254.5799999</v>
          </cell>
          <cell r="IC124">
            <v>7.9000000000000001E-2</v>
          </cell>
          <cell r="ID124">
            <v>7.4999999999999997E-2</v>
          </cell>
          <cell r="IZ124" t="str">
            <v>CC44805</v>
          </cell>
          <cell r="JA124" t="str">
            <v>CC</v>
          </cell>
          <cell r="JB124">
            <v>44805</v>
          </cell>
          <cell r="JC124">
            <v>5147857786.71</v>
          </cell>
          <cell r="JD124">
            <v>13513103</v>
          </cell>
          <cell r="JE124">
            <v>380.95304880825671</v>
          </cell>
          <cell r="JN124" t="str">
            <v>TaxesCCExponential Regression12</v>
          </cell>
          <cell r="JO124" t="str">
            <v>Taxes</v>
          </cell>
          <cell r="JP124" t="str">
            <v>CC</v>
          </cell>
          <cell r="JQ124" t="str">
            <v>Exponential Regression</v>
          </cell>
          <cell r="JR124">
            <v>12</v>
          </cell>
          <cell r="JS124">
            <v>2.4E-2</v>
          </cell>
          <cell r="JU124" t="str">
            <v>CA43070</v>
          </cell>
          <cell r="JV124" t="str">
            <v>CA</v>
          </cell>
          <cell r="JW124">
            <v>43070</v>
          </cell>
          <cell r="JX124">
            <v>0.11700000000000001</v>
          </cell>
          <cell r="JY124">
            <v>2.5000000000000001E-2</v>
          </cell>
          <cell r="JZ124">
            <v>134032048.13</v>
          </cell>
          <cell r="KA124">
            <v>112178860.51000001</v>
          </cell>
          <cell r="KB124">
            <v>21853187.620000001</v>
          </cell>
          <cell r="KC124">
            <v>0.13</v>
          </cell>
          <cell r="KD124">
            <v>0.109</v>
          </cell>
          <cell r="KE124">
            <v>2.1000000000000001E-2</v>
          </cell>
          <cell r="KF124">
            <v>117.92500000000001</v>
          </cell>
          <cell r="KG124">
            <v>98.698000000000008</v>
          </cell>
          <cell r="KH124">
            <v>19.227</v>
          </cell>
        </row>
        <row r="125">
          <cell r="AN125" t="str">
            <v/>
          </cell>
          <cell r="CC125" t="str">
            <v>All Perils</v>
          </cell>
          <cell r="CU125" t="str">
            <v>All PerilsCC44317</v>
          </cell>
          <cell r="CV125" t="str">
            <v>ALL</v>
          </cell>
          <cell r="CW125" t="str">
            <v>CC</v>
          </cell>
          <cell r="CX125">
            <v>44317</v>
          </cell>
          <cell r="CY125">
            <v>1505.35</v>
          </cell>
          <cell r="CZ125">
            <v>1543.91</v>
          </cell>
          <cell r="DB125" t="str">
            <v>CrimeLoss and Paid DCCCombined4419672-84</v>
          </cell>
          <cell r="DC125" t="str">
            <v>CrimeLoss and Paid DCCCombined2020</v>
          </cell>
          <cell r="DD125" t="str">
            <v>CrimeCombined202084</v>
          </cell>
          <cell r="DE125" t="str">
            <v>CR</v>
          </cell>
          <cell r="DF125" t="str">
            <v>Combined Incurred Loss and Paid DCC</v>
          </cell>
          <cell r="DG125" t="str">
            <v>Combined</v>
          </cell>
          <cell r="DH125">
            <v>44196</v>
          </cell>
          <cell r="DI125">
            <v>72</v>
          </cell>
          <cell r="DJ125" t="str">
            <v>84</v>
          </cell>
          <cell r="DK125">
            <v>1</v>
          </cell>
          <cell r="DL125">
            <v>17645434.190636698</v>
          </cell>
          <cell r="DN125" t="str">
            <v>5 yr Olympic</v>
          </cell>
          <cell r="DO125">
            <v>17645434.190636698</v>
          </cell>
          <cell r="DV125" t="str">
            <v>OECCombined4310060</v>
          </cell>
          <cell r="DW125" t="str">
            <v>OECCombined201760</v>
          </cell>
          <cell r="DX125" t="str">
            <v>OECCombined201760</v>
          </cell>
          <cell r="DY125" t="str">
            <v>OEC</v>
          </cell>
          <cell r="DZ125" t="str">
            <v>CASE_INCRD_AMT_AND_PAID_DCC_AMT</v>
          </cell>
          <cell r="EA125">
            <v>43100</v>
          </cell>
          <cell r="EB125">
            <v>60</v>
          </cell>
          <cell r="EC125">
            <v>274111821.32999998</v>
          </cell>
          <cell r="EE125" t="str">
            <v>OECCombined4273560-72</v>
          </cell>
          <cell r="EF125" t="str">
            <v>OEC</v>
          </cell>
          <cell r="EG125" t="str">
            <v>CASE_INCRD_AMT_AND_PAID_DCC_AMT</v>
          </cell>
          <cell r="EH125">
            <v>42735</v>
          </cell>
          <cell r="EI125">
            <v>60</v>
          </cell>
          <cell r="EJ125">
            <v>72</v>
          </cell>
          <cell r="EK125">
            <v>0.999</v>
          </cell>
          <cell r="EM125" t="str">
            <v>CrimeCombinedLatest Diagonal72-84</v>
          </cell>
          <cell r="EN125" t="str">
            <v>CR</v>
          </cell>
          <cell r="EO125" t="str">
            <v>CASE_INCRD_AMT_AND_PAID_DCC_AMT</v>
          </cell>
          <cell r="EP125" t="str">
            <v>Latest Diagonal</v>
          </cell>
          <cell r="EQ125">
            <v>72</v>
          </cell>
          <cell r="ER125">
            <v>84</v>
          </cell>
          <cell r="ES125">
            <v>1.0005999999999999</v>
          </cell>
          <cell r="EU125" t="str">
            <v>OECCCPure Premium84Exponential RegressionCaseIncurred</v>
          </cell>
          <cell r="EV125" t="str">
            <v>OEC</v>
          </cell>
          <cell r="EW125" t="str">
            <v>CC</v>
          </cell>
          <cell r="EX125" t="str">
            <v>Pure Premium</v>
          </cell>
          <cell r="EY125" t="str">
            <v>Exponential Regression</v>
          </cell>
          <cell r="EZ125" t="str">
            <v>CaseIncurred</v>
          </cell>
          <cell r="FA125">
            <v>84</v>
          </cell>
          <cell r="FB125">
            <v>6.5000000000000002E-2</v>
          </cell>
          <cell r="FD125" t="str">
            <v/>
          </cell>
          <cell r="FO125" t="str">
            <v>OECCC45017</v>
          </cell>
          <cell r="FP125" t="str">
            <v>OEC</v>
          </cell>
          <cell r="FQ125" t="str">
            <v>CC</v>
          </cell>
          <cell r="FR125">
            <v>45017</v>
          </cell>
          <cell r="FS125">
            <v>1.369</v>
          </cell>
          <cell r="FT125">
            <v>15058.44</v>
          </cell>
          <cell r="FU125">
            <v>206.15</v>
          </cell>
          <cell r="FV125" t="str">
            <v>N</v>
          </cell>
          <cell r="FW125">
            <v>1.3926000000000001</v>
          </cell>
          <cell r="FX125">
            <v>16138.88</v>
          </cell>
          <cell r="FY125">
            <v>224.75</v>
          </cell>
          <cell r="FZ125" t="str">
            <v>N</v>
          </cell>
          <cell r="GB125" t="str">
            <v>All Perils</v>
          </cell>
          <cell r="GR125" t="str">
            <v>All PerilsCA41944</v>
          </cell>
          <cell r="GS125" t="str">
            <v>ALL</v>
          </cell>
          <cell r="GT125" t="str">
            <v>CA</v>
          </cell>
          <cell r="GU125">
            <v>41944</v>
          </cell>
          <cell r="GV125">
            <v>1114569</v>
          </cell>
          <cell r="HH125" t="str">
            <v>All PerilsCCLinear RegressionIncurred1</v>
          </cell>
          <cell r="HI125" t="str">
            <v>ALL</v>
          </cell>
          <cell r="HJ125" t="str">
            <v>Non-Cat A&amp;O as % of Loss &amp; DCC</v>
          </cell>
          <cell r="HK125" t="str">
            <v>CC</v>
          </cell>
          <cell r="HL125" t="str">
            <v>Linear Regression</v>
          </cell>
          <cell r="HM125" t="str">
            <v>Incurred</v>
          </cell>
          <cell r="HN125">
            <v>1</v>
          </cell>
          <cell r="HO125">
            <v>7.8E-2</v>
          </cell>
          <cell r="HQ125" t="str">
            <v>All PerilsCA42430</v>
          </cell>
          <cell r="HR125" t="str">
            <v>ALL</v>
          </cell>
          <cell r="HS125" t="str">
            <v>CA</v>
          </cell>
          <cell r="HT125">
            <v>42430</v>
          </cell>
          <cell r="HU125">
            <v>0.161</v>
          </cell>
          <cell r="HV125">
            <v>0.19800000000000001</v>
          </cell>
          <cell r="HW125">
            <v>0.13400000000000001</v>
          </cell>
          <cell r="HX125">
            <v>0.16600000000000001</v>
          </cell>
          <cell r="HY125">
            <v>75686628.299999997</v>
          </cell>
          <cell r="HZ125">
            <v>92809326.680000007</v>
          </cell>
          <cell r="IA125">
            <v>80400485.620000005</v>
          </cell>
          <cell r="IB125">
            <v>99747138</v>
          </cell>
          <cell r="IC125">
            <v>7.9000000000000001E-2</v>
          </cell>
          <cell r="ID125">
            <v>9.8000000000000004E-2</v>
          </cell>
          <cell r="IZ125" t="str">
            <v>CC42979</v>
          </cell>
          <cell r="JA125" t="str">
            <v>CC</v>
          </cell>
          <cell r="JB125">
            <v>42979</v>
          </cell>
          <cell r="JC125">
            <v>3483817557.3899999</v>
          </cell>
          <cell r="JD125">
            <v>12591285</v>
          </cell>
          <cell r="JE125">
            <v>276.68483061021965</v>
          </cell>
          <cell r="JN125" t="str">
            <v>CommissionsCCExponential Regression24</v>
          </cell>
          <cell r="JO125" t="str">
            <v>Commissions</v>
          </cell>
          <cell r="JP125" t="str">
            <v>CC</v>
          </cell>
          <cell r="JQ125" t="str">
            <v>Exponential Regression</v>
          </cell>
          <cell r="JR125">
            <v>24</v>
          </cell>
          <cell r="JS125">
            <v>0.112</v>
          </cell>
          <cell r="JU125" t="str">
            <v>CC43891</v>
          </cell>
          <cell r="JV125" t="str">
            <v>CC</v>
          </cell>
          <cell r="JW125">
            <v>43891</v>
          </cell>
          <cell r="JX125">
            <v>0.115</v>
          </cell>
          <cell r="JY125">
            <v>2.5000000000000001E-2</v>
          </cell>
          <cell r="JZ125">
            <v>1629986605.9000001</v>
          </cell>
          <cell r="KA125">
            <v>1320257003.3099999</v>
          </cell>
          <cell r="KB125">
            <v>309729602.58999997</v>
          </cell>
          <cell r="KC125">
            <v>0.107</v>
          </cell>
          <cell r="KD125">
            <v>8.6000000000000007E-2</v>
          </cell>
          <cell r="KE125">
            <v>0.02</v>
          </cell>
          <cell r="KF125">
            <v>128.05700000000002</v>
          </cell>
          <cell r="KG125">
            <v>103.724</v>
          </cell>
          <cell r="KH125">
            <v>24.333000000000002</v>
          </cell>
        </row>
        <row r="126">
          <cell r="AN126" t="str">
            <v/>
          </cell>
          <cell r="CC126" t="str">
            <v>All Perils</v>
          </cell>
          <cell r="CU126" t="str">
            <v>All PerilsCA43891</v>
          </cell>
          <cell r="CV126" t="str">
            <v>ALL</v>
          </cell>
          <cell r="CW126" t="str">
            <v>CA</v>
          </cell>
          <cell r="CX126">
            <v>43891</v>
          </cell>
          <cell r="CY126">
            <v>1646.75</v>
          </cell>
          <cell r="CZ126">
            <v>1684.52</v>
          </cell>
          <cell r="DB126" t="str">
            <v>Wind/HailLoss and Paid DCCCombined4529148-60</v>
          </cell>
          <cell r="DC126" t="str">
            <v>Wind/HailLoss and Paid DCCCombined2023</v>
          </cell>
          <cell r="DD126" t="str">
            <v>Wind/HailCombined202360</v>
          </cell>
          <cell r="DE126" t="str">
            <v>WH</v>
          </cell>
          <cell r="DF126" t="str">
            <v>Combined Incurred Loss and Paid DCC</v>
          </cell>
          <cell r="DG126" t="str">
            <v>Combined</v>
          </cell>
          <cell r="DH126">
            <v>45291</v>
          </cell>
          <cell r="DI126">
            <v>48</v>
          </cell>
          <cell r="DJ126" t="str">
            <v>60</v>
          </cell>
          <cell r="DK126">
            <v>1.0018</v>
          </cell>
          <cell r="DL126">
            <v>28135022.192609999</v>
          </cell>
          <cell r="DN126" t="str">
            <v>5 yr Olympic</v>
          </cell>
          <cell r="DO126">
            <v>28135022.192609999</v>
          </cell>
          <cell r="DV126" t="str">
            <v>OECCombined4310072</v>
          </cell>
          <cell r="DW126" t="str">
            <v>OECCombined201772</v>
          </cell>
          <cell r="DX126" t="str">
            <v>OECCombined201772</v>
          </cell>
          <cell r="DY126" t="str">
            <v>OEC</v>
          </cell>
          <cell r="DZ126" t="str">
            <v>CASE_INCRD_AMT_AND_PAID_DCC_AMT</v>
          </cell>
          <cell r="EA126">
            <v>43100</v>
          </cell>
          <cell r="EB126">
            <v>72</v>
          </cell>
          <cell r="EC126">
            <v>274277624.98000002</v>
          </cell>
          <cell r="EE126" t="str">
            <v>OECCombined4273572-84</v>
          </cell>
          <cell r="EF126" t="str">
            <v>OEC</v>
          </cell>
          <cell r="EG126" t="str">
            <v>CASE_INCRD_AMT_AND_PAID_DCC_AMT</v>
          </cell>
          <cell r="EH126">
            <v>42735</v>
          </cell>
          <cell r="EI126">
            <v>72</v>
          </cell>
          <cell r="EJ126">
            <v>84</v>
          </cell>
          <cell r="EK126">
            <v>0.99890000000000001</v>
          </cell>
          <cell r="EM126" t="str">
            <v>CrimeCombinedLatest Diagonal84-96</v>
          </cell>
          <cell r="EN126" t="str">
            <v>CR</v>
          </cell>
          <cell r="EO126" t="str">
            <v>CASE_INCRD_AMT_AND_PAID_DCC_AMT</v>
          </cell>
          <cell r="EP126" t="str">
            <v>Latest Diagonal</v>
          </cell>
          <cell r="EQ126">
            <v>84</v>
          </cell>
          <cell r="ER126">
            <v>96</v>
          </cell>
          <cell r="ES126">
            <v>1</v>
          </cell>
          <cell r="EU126" t="str">
            <v>OECCCSeverity84Exponential RegressionCaseIncurred</v>
          </cell>
          <cell r="EV126" t="str">
            <v>OEC</v>
          </cell>
          <cell r="EW126" t="str">
            <v>CC</v>
          </cell>
          <cell r="EX126" t="str">
            <v>Severity</v>
          </cell>
          <cell r="EY126" t="str">
            <v>Exponential Regression</v>
          </cell>
          <cell r="EZ126" t="str">
            <v>CaseIncurred</v>
          </cell>
          <cell r="FA126">
            <v>84</v>
          </cell>
          <cell r="FB126">
            <v>0.10199999999999999</v>
          </cell>
          <cell r="FD126" t="str">
            <v/>
          </cell>
          <cell r="FO126" t="str">
            <v>Section IICC45017</v>
          </cell>
          <cell r="FP126" t="str">
            <v>SEC2</v>
          </cell>
          <cell r="FQ126" t="str">
            <v>CC</v>
          </cell>
          <cell r="FR126">
            <v>45017</v>
          </cell>
          <cell r="FS126">
            <v>9.4500000000000001E-2</v>
          </cell>
          <cell r="FT126">
            <v>31216.93</v>
          </cell>
          <cell r="FU126">
            <v>29.5</v>
          </cell>
          <cell r="FV126" t="str">
            <v>N</v>
          </cell>
          <cell r="FW126">
            <v>0.1011</v>
          </cell>
          <cell r="FX126">
            <v>34460.93</v>
          </cell>
          <cell r="FY126">
            <v>34.840000000000003</v>
          </cell>
          <cell r="FZ126" t="str">
            <v>N</v>
          </cell>
          <cell r="GB126" t="str">
            <v>All Perils</v>
          </cell>
          <cell r="GR126" t="str">
            <v>All PerilsCA44501</v>
          </cell>
          <cell r="GS126" t="str">
            <v>ALL</v>
          </cell>
          <cell r="GT126" t="str">
            <v>CA</v>
          </cell>
          <cell r="GU126">
            <v>44501</v>
          </cell>
          <cell r="GV126">
            <v>1204212</v>
          </cell>
          <cell r="HH126" t="str">
            <v>All PerilsCCLinear RegressionPaid1</v>
          </cell>
          <cell r="HI126" t="str">
            <v>ALL</v>
          </cell>
          <cell r="HJ126" t="str">
            <v>Non-Cat A&amp;O as % of Loss &amp; DCC</v>
          </cell>
          <cell r="HK126" t="str">
            <v>CC</v>
          </cell>
          <cell r="HL126" t="str">
            <v>Linear Regression</v>
          </cell>
          <cell r="HM126" t="str">
            <v>Paid</v>
          </cell>
          <cell r="HN126">
            <v>1</v>
          </cell>
          <cell r="HO126">
            <v>8.5000000000000006E-2</v>
          </cell>
          <cell r="HQ126" t="str">
            <v>All PerilsCC42856</v>
          </cell>
          <cell r="HR126" t="str">
            <v>ALL</v>
          </cell>
          <cell r="HS126" t="str">
            <v>CC</v>
          </cell>
          <cell r="HT126">
            <v>42856</v>
          </cell>
          <cell r="HU126">
            <v>0.17</v>
          </cell>
          <cell r="HV126">
            <v>0.19900000000000001</v>
          </cell>
          <cell r="HW126">
            <v>0.14400000000000002</v>
          </cell>
          <cell r="HX126">
            <v>0.16500000000000001</v>
          </cell>
          <cell r="HY126">
            <v>905761627.45000005</v>
          </cell>
          <cell r="HZ126">
            <v>1060445757.91</v>
          </cell>
          <cell r="IA126">
            <v>1245505360.77</v>
          </cell>
          <cell r="IB126">
            <v>1431985637.6500001</v>
          </cell>
          <cell r="IC126">
            <v>8.7000000000000008E-2</v>
          </cell>
          <cell r="ID126">
            <v>0.1</v>
          </cell>
          <cell r="IZ126" t="str">
            <v>CA43374</v>
          </cell>
          <cell r="JA126" t="str">
            <v>CA</v>
          </cell>
          <cell r="JB126">
            <v>43374</v>
          </cell>
          <cell r="JC126">
            <v>508565529.99000001</v>
          </cell>
          <cell r="JD126">
            <v>1135280</v>
          </cell>
          <cell r="JE126">
            <v>447.96484566802906</v>
          </cell>
          <cell r="JN126" t="str">
            <v>Fixed Expenses Earned PremiumCCExponential Regression24</v>
          </cell>
          <cell r="JO126" t="str">
            <v>Fixed Expenses Earned Premium</v>
          </cell>
          <cell r="JP126" t="str">
            <v>CC</v>
          </cell>
          <cell r="JQ126" t="str">
            <v>Exponential Regression</v>
          </cell>
          <cell r="JR126">
            <v>24</v>
          </cell>
          <cell r="JS126">
            <v>6.5000000000000002E-2</v>
          </cell>
          <cell r="JU126" t="str">
            <v>CA44531</v>
          </cell>
          <cell r="JV126" t="str">
            <v>CA</v>
          </cell>
          <cell r="JW126">
            <v>44531</v>
          </cell>
          <cell r="JX126">
            <v>0.114</v>
          </cell>
          <cell r="JY126">
            <v>2.4E-2</v>
          </cell>
          <cell r="JZ126">
            <v>190071141.49000001</v>
          </cell>
          <cell r="KA126">
            <v>160488985.72999999</v>
          </cell>
          <cell r="KB126">
            <v>29582155.760000002</v>
          </cell>
          <cell r="KC126">
            <v>0.125</v>
          </cell>
          <cell r="KD126">
            <v>0.106</v>
          </cell>
          <cell r="KE126">
            <v>0.02</v>
          </cell>
          <cell r="KF126">
            <v>157.529</v>
          </cell>
          <cell r="KG126">
            <v>133.012</v>
          </cell>
          <cell r="KH126">
            <v>24.516999999999999</v>
          </cell>
        </row>
        <row r="127">
          <cell r="AN127" t="str">
            <v/>
          </cell>
          <cell r="CC127" t="str">
            <v>All Perils</v>
          </cell>
          <cell r="CU127" t="str">
            <v>All PerilsCA44958</v>
          </cell>
          <cell r="CV127" t="str">
            <v>ALL</v>
          </cell>
          <cell r="CW127" t="str">
            <v>CA</v>
          </cell>
          <cell r="CX127">
            <v>44958</v>
          </cell>
          <cell r="CY127">
            <v>2108.0300000000002</v>
          </cell>
          <cell r="CZ127">
            <v>2183.44</v>
          </cell>
          <cell r="DB127" t="str">
            <v>OECLoss and Paid DCCCombined42735108-120</v>
          </cell>
          <cell r="DC127" t="str">
            <v>OECLoss and Paid DCCCombined2016</v>
          </cell>
          <cell r="DD127" t="str">
            <v>OECCombined2016120</v>
          </cell>
          <cell r="DE127" t="str">
            <v>OEC</v>
          </cell>
          <cell r="DF127" t="str">
            <v>Combined Incurred Loss and Paid DCC</v>
          </cell>
          <cell r="DG127" t="str">
            <v>Combined</v>
          </cell>
          <cell r="DH127">
            <v>42735</v>
          </cell>
          <cell r="DI127">
            <v>108</v>
          </cell>
          <cell r="DJ127" t="str">
            <v>120</v>
          </cell>
          <cell r="DK127">
            <v>1</v>
          </cell>
          <cell r="DL127">
            <v>296387279.94</v>
          </cell>
          <cell r="DN127" t="str">
            <v>5 yr Olympic</v>
          </cell>
          <cell r="DO127">
            <v>296387279.94</v>
          </cell>
          <cell r="DV127" t="str">
            <v>OECCombined4310084</v>
          </cell>
          <cell r="DW127" t="str">
            <v>OECCombined201784</v>
          </cell>
          <cell r="DX127" t="str">
            <v>OECCombined201784</v>
          </cell>
          <cell r="DY127" t="str">
            <v>OEC</v>
          </cell>
          <cell r="DZ127" t="str">
            <v>CASE_INCRD_AMT_AND_PAID_DCC_AMT</v>
          </cell>
          <cell r="EA127">
            <v>43100</v>
          </cell>
          <cell r="EB127">
            <v>84</v>
          </cell>
          <cell r="EC127">
            <v>274774802.92000002</v>
          </cell>
          <cell r="EE127" t="str">
            <v>OECCombined4273584-96</v>
          </cell>
          <cell r="EF127" t="str">
            <v>OEC</v>
          </cell>
          <cell r="EG127" t="str">
            <v>CASE_INCRD_AMT_AND_PAID_DCC_AMT</v>
          </cell>
          <cell r="EH127">
            <v>42735</v>
          </cell>
          <cell r="EI127">
            <v>84</v>
          </cell>
          <cell r="EJ127">
            <v>96</v>
          </cell>
          <cell r="EK127">
            <v>0.99980000000000002</v>
          </cell>
          <cell r="EM127" t="str">
            <v>CrimeCombinedLatest Diagonal96-108</v>
          </cell>
          <cell r="EN127" t="str">
            <v>CR</v>
          </cell>
          <cell r="EO127" t="str">
            <v>CASE_INCRD_AMT_AND_PAID_DCC_AMT</v>
          </cell>
          <cell r="EP127" t="str">
            <v>Latest Diagonal</v>
          </cell>
          <cell r="EQ127">
            <v>96</v>
          </cell>
          <cell r="ER127">
            <v>108</v>
          </cell>
          <cell r="ES127">
            <v>1</v>
          </cell>
          <cell r="EU127" t="str">
            <v>OECCCFrequency Per 10084Exponential RegressionPaid</v>
          </cell>
          <cell r="EV127" t="str">
            <v>OEC</v>
          </cell>
          <cell r="EW127" t="str">
            <v>CC</v>
          </cell>
          <cell r="EX127" t="str">
            <v>Frequency Per 100</v>
          </cell>
          <cell r="EY127" t="str">
            <v>Exponential Regression</v>
          </cell>
          <cell r="EZ127" t="str">
            <v>Paid</v>
          </cell>
          <cell r="FA127">
            <v>84</v>
          </cell>
          <cell r="FB127">
            <v>-3.5000000000000003E-2</v>
          </cell>
          <cell r="FD127" t="str">
            <v/>
          </cell>
          <cell r="FO127" t="str">
            <v>Wind/HailCC45017</v>
          </cell>
          <cell r="FP127" t="str">
            <v>WH</v>
          </cell>
          <cell r="FQ127" t="str">
            <v>CC</v>
          </cell>
          <cell r="FR127">
            <v>45017</v>
          </cell>
          <cell r="FS127">
            <v>0.9093</v>
          </cell>
          <cell r="FT127">
            <v>11818.98</v>
          </cell>
          <cell r="FU127">
            <v>107.47</v>
          </cell>
          <cell r="FV127" t="str">
            <v>N</v>
          </cell>
          <cell r="FW127">
            <v>0.91720000000000002</v>
          </cell>
          <cell r="FX127">
            <v>12431.31</v>
          </cell>
          <cell r="FY127">
            <v>114.02</v>
          </cell>
          <cell r="FZ127" t="str">
            <v>N</v>
          </cell>
          <cell r="GB127" t="str">
            <v>All Perils</v>
          </cell>
          <cell r="GR127" t="str">
            <v>All PerilsCC42186</v>
          </cell>
          <cell r="GS127" t="str">
            <v>ALL</v>
          </cell>
          <cell r="GT127" t="str">
            <v>CC</v>
          </cell>
          <cell r="GU127">
            <v>42186</v>
          </cell>
          <cell r="GV127">
            <v>12571286</v>
          </cell>
          <cell r="HH127" t="str">
            <v>All PerilsCAExponential RegressionCaseIncurred12</v>
          </cell>
          <cell r="HI127" t="str">
            <v>ALL</v>
          </cell>
          <cell r="HJ127" t="str">
            <v>Non-Cat A&amp;O as % of Loss &amp; DCC</v>
          </cell>
          <cell r="HK127" t="str">
            <v>CA</v>
          </cell>
          <cell r="HL127" t="str">
            <v>Exponential Regression</v>
          </cell>
          <cell r="HM127" t="str">
            <v>CaseIncurred</v>
          </cell>
          <cell r="HN127">
            <v>12</v>
          </cell>
          <cell r="HO127">
            <v>1.6E-2</v>
          </cell>
          <cell r="HQ127" t="str">
            <v>All PerilsCC44531</v>
          </cell>
          <cell r="HR127" t="str">
            <v>ALL</v>
          </cell>
          <cell r="HS127" t="str">
            <v>CC</v>
          </cell>
          <cell r="HT127">
            <v>44531</v>
          </cell>
          <cell r="HU127">
            <v>0.123</v>
          </cell>
          <cell r="HV127">
            <v>0.124</v>
          </cell>
          <cell r="HW127">
            <v>0.124</v>
          </cell>
          <cell r="HX127">
            <v>0.122</v>
          </cell>
          <cell r="HY127">
            <v>758257530.53999996</v>
          </cell>
          <cell r="HZ127">
            <v>776906267.53999996</v>
          </cell>
          <cell r="IA127">
            <v>1349530474.05</v>
          </cell>
          <cell r="IB127">
            <v>1343368712.29</v>
          </cell>
          <cell r="IC127">
            <v>7.9000000000000001E-2</v>
          </cell>
          <cell r="ID127">
            <v>7.8E-2</v>
          </cell>
          <cell r="IZ127" t="str">
            <v>CA43800</v>
          </cell>
          <cell r="JA127" t="str">
            <v>CA</v>
          </cell>
          <cell r="JB127">
            <v>43800</v>
          </cell>
          <cell r="JC127">
            <v>545473257.33000004</v>
          </cell>
          <cell r="JD127">
            <v>1137611</v>
          </cell>
          <cell r="JE127">
            <v>479.49013971383897</v>
          </cell>
          <cell r="JN127" t="str">
            <v>Fixed ExpensesCCExponential Regression24</v>
          </cell>
          <cell r="JO127" t="str">
            <v>Fixed Expenses</v>
          </cell>
          <cell r="JP127" t="str">
            <v>CC</v>
          </cell>
          <cell r="JQ127" t="str">
            <v>Exponential Regression</v>
          </cell>
          <cell r="JR127">
            <v>24</v>
          </cell>
          <cell r="JS127">
            <v>115.75</v>
          </cell>
          <cell r="JU127" t="str">
            <v>CA43556</v>
          </cell>
          <cell r="JV127" t="str">
            <v>CA</v>
          </cell>
          <cell r="JW127">
            <v>43556</v>
          </cell>
          <cell r="JX127">
            <v>0.11600000000000001</v>
          </cell>
          <cell r="JY127">
            <v>2.5000000000000001E-2</v>
          </cell>
          <cell r="JZ127">
            <v>134330224.41999999</v>
          </cell>
          <cell r="KA127">
            <v>114177598.58</v>
          </cell>
          <cell r="KB127">
            <v>20152625.84</v>
          </cell>
          <cell r="KC127">
            <v>0.124</v>
          </cell>
          <cell r="KD127">
            <v>0.105</v>
          </cell>
          <cell r="KE127">
            <v>1.9000000000000003E-2</v>
          </cell>
          <cell r="KF127">
            <v>118.215</v>
          </cell>
          <cell r="KG127">
            <v>100.48</v>
          </cell>
          <cell r="KH127">
            <v>17.734999999999999</v>
          </cell>
        </row>
        <row r="128">
          <cell r="AN128" t="str">
            <v/>
          </cell>
          <cell r="CC128" t="str">
            <v>All Perils</v>
          </cell>
          <cell r="CU128" t="str">
            <v>All PerilsCC42005</v>
          </cell>
          <cell r="CV128" t="str">
            <v>ALL</v>
          </cell>
          <cell r="CW128" t="str">
            <v>CC</v>
          </cell>
          <cell r="CX128">
            <v>42005</v>
          </cell>
          <cell r="CY128">
            <v>1340.89</v>
          </cell>
          <cell r="CZ128">
            <v>1347.27</v>
          </cell>
          <cell r="DB128" t="str">
            <v>Fire - TotalLoss and Paid DCCCombined4492660-72</v>
          </cell>
          <cell r="DC128" t="str">
            <v>Fire - TotalLoss and Paid DCCCombined2022</v>
          </cell>
          <cell r="DD128" t="str">
            <v>Fire - TotalCombined202272</v>
          </cell>
          <cell r="DE128" t="str">
            <v>FT</v>
          </cell>
          <cell r="DF128" t="str">
            <v>Combined Incurred Loss and Paid DCC</v>
          </cell>
          <cell r="DG128" t="str">
            <v>Combined</v>
          </cell>
          <cell r="DH128">
            <v>44926</v>
          </cell>
          <cell r="DI128">
            <v>60</v>
          </cell>
          <cell r="DJ128" t="str">
            <v>72</v>
          </cell>
          <cell r="DK128">
            <v>0.998</v>
          </cell>
          <cell r="DL128">
            <v>249431709.38099569</v>
          </cell>
          <cell r="DN128" t="str">
            <v>5 yr Olympic</v>
          </cell>
          <cell r="DO128">
            <v>249431709.38099569</v>
          </cell>
          <cell r="DV128" t="str">
            <v>Wind/HailCombined4310012</v>
          </cell>
          <cell r="DW128" t="str">
            <v>Wind/HailCombined201712</v>
          </cell>
          <cell r="DX128" t="str">
            <v>Wind/HailCombined201712</v>
          </cell>
          <cell r="DY128" t="str">
            <v>WH</v>
          </cell>
          <cell r="DZ128" t="str">
            <v>CASE_INCRD_AMT_AND_PAID_DCC_AMT</v>
          </cell>
          <cell r="EA128">
            <v>43100</v>
          </cell>
          <cell r="EB128">
            <v>12</v>
          </cell>
          <cell r="EC128">
            <v>12895698.65</v>
          </cell>
          <cell r="EE128" t="str">
            <v>Wind/HailCombined4273512-24</v>
          </cell>
          <cell r="EF128" t="str">
            <v>WH</v>
          </cell>
          <cell r="EG128" t="str">
            <v>CASE_INCRD_AMT_AND_PAID_DCC_AMT</v>
          </cell>
          <cell r="EH128">
            <v>42735</v>
          </cell>
          <cell r="EI128">
            <v>12</v>
          </cell>
          <cell r="EJ128">
            <v>24</v>
          </cell>
          <cell r="EK128">
            <v>1.3043</v>
          </cell>
          <cell r="EM128" t="str">
            <v>CrimeCombinedLatest Diagonal108-120</v>
          </cell>
          <cell r="EN128" t="str">
            <v>CR</v>
          </cell>
          <cell r="EO128" t="str">
            <v>CASE_INCRD_AMT_AND_PAID_DCC_AMT</v>
          </cell>
          <cell r="EP128" t="str">
            <v>Latest Diagonal</v>
          </cell>
          <cell r="EQ128">
            <v>108</v>
          </cell>
          <cell r="ER128">
            <v>120</v>
          </cell>
          <cell r="ES128">
            <v>1</v>
          </cell>
          <cell r="EU128" t="str">
            <v>OECCCPure Premium84Exponential RegressionPaid</v>
          </cell>
          <cell r="EV128" t="str">
            <v>OEC</v>
          </cell>
          <cell r="EW128" t="str">
            <v>CC</v>
          </cell>
          <cell r="EX128" t="str">
            <v>Pure Premium</v>
          </cell>
          <cell r="EY128" t="str">
            <v>Exponential Regression</v>
          </cell>
          <cell r="EZ128" t="str">
            <v>Paid</v>
          </cell>
          <cell r="FA128">
            <v>84</v>
          </cell>
          <cell r="FB128">
            <v>5.3999999999999999E-2</v>
          </cell>
          <cell r="FD128" t="str">
            <v/>
          </cell>
          <cell r="FO128" t="str">
            <v>CrimeCA43617</v>
          </cell>
          <cell r="FP128" t="str">
            <v>CR</v>
          </cell>
          <cell r="FQ128" t="str">
            <v>CA</v>
          </cell>
          <cell r="FR128">
            <v>43617</v>
          </cell>
          <cell r="FS128">
            <v>0.4506</v>
          </cell>
          <cell r="FT128">
            <v>5341.77</v>
          </cell>
          <cell r="FU128">
            <v>24.07</v>
          </cell>
          <cell r="FV128" t="str">
            <v>N</v>
          </cell>
          <cell r="FW128">
            <v>0.44469999999999998</v>
          </cell>
          <cell r="FX128">
            <v>5284.46</v>
          </cell>
          <cell r="FY128">
            <v>23.5</v>
          </cell>
          <cell r="FZ128" t="str">
            <v>N</v>
          </cell>
          <cell r="GB128" t="str">
            <v>All Perils</v>
          </cell>
          <cell r="GR128" t="str">
            <v>All PerilsCA44013</v>
          </cell>
          <cell r="GS128" t="str">
            <v>ALL</v>
          </cell>
          <cell r="GT128" t="str">
            <v>CA</v>
          </cell>
          <cell r="GU128">
            <v>44013</v>
          </cell>
          <cell r="GV128">
            <v>1163420</v>
          </cell>
          <cell r="HH128" t="str">
            <v>All PerilsCAExponential RegressionIncurred12</v>
          </cell>
          <cell r="HI128" t="str">
            <v>ALL</v>
          </cell>
          <cell r="HJ128" t="str">
            <v>Non-Cat A&amp;O as % of Loss &amp; DCC</v>
          </cell>
          <cell r="HK128" t="str">
            <v>CA</v>
          </cell>
          <cell r="HL128" t="str">
            <v>Exponential Regression</v>
          </cell>
          <cell r="HM128" t="str">
            <v>Incurred</v>
          </cell>
          <cell r="HN128">
            <v>12</v>
          </cell>
          <cell r="HO128">
            <v>1.0999999999999999E-2</v>
          </cell>
          <cell r="HQ128" t="str">
            <v>All PerilsCA41671</v>
          </cell>
          <cell r="HR128" t="str">
            <v>ALL</v>
          </cell>
          <cell r="HS128" t="str">
            <v>CA</v>
          </cell>
          <cell r="HT128">
            <v>41671</v>
          </cell>
          <cell r="HU128">
            <v>0.17200000000000001</v>
          </cell>
          <cell r="HV128">
            <v>0.183</v>
          </cell>
          <cell r="HW128">
            <v>0.16900000000000001</v>
          </cell>
          <cell r="HX128">
            <v>0.18</v>
          </cell>
          <cell r="HY128">
            <v>72893719.040000007</v>
          </cell>
          <cell r="HZ128">
            <v>75650008.739999995</v>
          </cell>
          <cell r="IA128">
            <v>74986988.299999997</v>
          </cell>
          <cell r="IB128">
            <v>77648047</v>
          </cell>
          <cell r="IC128">
            <v>6.8000000000000005E-2</v>
          </cell>
          <cell r="ID128">
            <v>7.0000000000000007E-2</v>
          </cell>
          <cell r="IZ128" t="str">
            <v>CC45200</v>
          </cell>
          <cell r="JA128" t="str">
            <v>CC</v>
          </cell>
          <cell r="JB128">
            <v>45200</v>
          </cell>
          <cell r="JC128">
            <v>5791744962.6099997</v>
          </cell>
          <cell r="JD128">
            <v>14020895</v>
          </cell>
          <cell r="JE128">
            <v>413.07954753316386</v>
          </cell>
          <cell r="JN128" t="str">
            <v>Fixed Expense DollarsCCExponential Regression24</v>
          </cell>
          <cell r="JO128" t="str">
            <v>Fixed Expense Dollars</v>
          </cell>
          <cell r="JP128" t="str">
            <v>CC</v>
          </cell>
          <cell r="JQ128" t="str">
            <v>Exponential Regression</v>
          </cell>
          <cell r="JR128">
            <v>24</v>
          </cell>
          <cell r="JS128">
            <v>1786952493.4200001</v>
          </cell>
          <cell r="JU128" t="str">
            <v>CC43040</v>
          </cell>
          <cell r="JV128" t="str">
            <v>CC</v>
          </cell>
          <cell r="JW128">
            <v>43040</v>
          </cell>
          <cell r="JX128">
            <v>0.12000000000000001</v>
          </cell>
          <cell r="JY128">
            <v>2.4E-2</v>
          </cell>
          <cell r="JZ128">
            <v>1580084674.4200001</v>
          </cell>
          <cell r="KA128">
            <v>1271349886.3499999</v>
          </cell>
          <cell r="KB128">
            <v>308734788.06999999</v>
          </cell>
          <cell r="KC128">
            <v>0.111</v>
          </cell>
          <cell r="KD128">
            <v>8.8999999999999996E-2</v>
          </cell>
          <cell r="KE128">
            <v>2.2000000000000002E-2</v>
          </cell>
          <cell r="KF128">
            <v>125.521</v>
          </cell>
          <cell r="KG128">
            <v>100.995</v>
          </cell>
          <cell r="KH128">
            <v>24.526000000000003</v>
          </cell>
        </row>
        <row r="129">
          <cell r="AN129" t="str">
            <v/>
          </cell>
          <cell r="CC129" t="str">
            <v>All Perils</v>
          </cell>
          <cell r="CU129" t="str">
            <v>All PerilsCC42675</v>
          </cell>
          <cell r="CV129" t="str">
            <v>ALL</v>
          </cell>
          <cell r="CW129" t="str">
            <v>CC</v>
          </cell>
          <cell r="CX129">
            <v>42675</v>
          </cell>
          <cell r="CY129">
            <v>1368.36</v>
          </cell>
          <cell r="CZ129">
            <v>1369.92</v>
          </cell>
          <cell r="DB129" t="str">
            <v>CrimeLoss and Paid DCCCombined4419684-96</v>
          </cell>
          <cell r="DC129" t="str">
            <v>CrimeLoss and Paid DCCCombined2020</v>
          </cell>
          <cell r="DD129" t="str">
            <v>CrimeCombined202096</v>
          </cell>
          <cell r="DE129" t="str">
            <v>CR</v>
          </cell>
          <cell r="DF129" t="str">
            <v>Combined Incurred Loss and Paid DCC</v>
          </cell>
          <cell r="DG129" t="str">
            <v>Combined</v>
          </cell>
          <cell r="DH129">
            <v>44196</v>
          </cell>
          <cell r="DI129">
            <v>84</v>
          </cell>
          <cell r="DJ129" t="str">
            <v>96</v>
          </cell>
          <cell r="DK129">
            <v>1</v>
          </cell>
          <cell r="DL129">
            <v>17645434.190636698</v>
          </cell>
          <cell r="DN129" t="str">
            <v>5 yr Olympic</v>
          </cell>
          <cell r="DO129">
            <v>17645434.190636698</v>
          </cell>
          <cell r="DV129" t="str">
            <v>Wind/HailCombined4310024</v>
          </cell>
          <cell r="DW129" t="str">
            <v>Wind/HailCombined201724</v>
          </cell>
          <cell r="DX129" t="str">
            <v>Wind/HailCombined201724</v>
          </cell>
          <cell r="DY129" t="str">
            <v>WH</v>
          </cell>
          <cell r="DZ129" t="str">
            <v>CASE_INCRD_AMT_AND_PAID_DCC_AMT</v>
          </cell>
          <cell r="EA129">
            <v>43100</v>
          </cell>
          <cell r="EB129">
            <v>24</v>
          </cell>
          <cell r="EC129">
            <v>13566468.75</v>
          </cell>
          <cell r="EE129" t="str">
            <v>Wind/HailCombined4273524-36</v>
          </cell>
          <cell r="EF129" t="str">
            <v>WH</v>
          </cell>
          <cell r="EG129" t="str">
            <v>CASE_INCRD_AMT_AND_PAID_DCC_AMT</v>
          </cell>
          <cell r="EH129">
            <v>42735</v>
          </cell>
          <cell r="EI129">
            <v>24</v>
          </cell>
          <cell r="EJ129">
            <v>36</v>
          </cell>
          <cell r="EK129">
            <v>1.0194000000000001</v>
          </cell>
          <cell r="EM129" t="str">
            <v>CrimeCombinedOlympic12-24</v>
          </cell>
          <cell r="EN129" t="str">
            <v>CR</v>
          </cell>
          <cell r="EO129" t="str">
            <v>CASE_INCRD_AMT_AND_PAID_DCC_AMT</v>
          </cell>
          <cell r="EP129" t="str">
            <v>Olympic</v>
          </cell>
          <cell r="EQ129">
            <v>12</v>
          </cell>
          <cell r="ER129">
            <v>24</v>
          </cell>
          <cell r="ES129">
            <v>1.1935</v>
          </cell>
          <cell r="EU129" t="str">
            <v>OECCCSeverity84Exponential RegressionPaid</v>
          </cell>
          <cell r="EV129" t="str">
            <v>OEC</v>
          </cell>
          <cell r="EW129" t="str">
            <v>CC</v>
          </cell>
          <cell r="EX129" t="str">
            <v>Severity</v>
          </cell>
          <cell r="EY129" t="str">
            <v>Exponential Regression</v>
          </cell>
          <cell r="EZ129" t="str">
            <v>Paid</v>
          </cell>
          <cell r="FA129">
            <v>84</v>
          </cell>
          <cell r="FB129">
            <v>9.2999999999999999E-2</v>
          </cell>
          <cell r="FD129" t="str">
            <v/>
          </cell>
          <cell r="FO129" t="str">
            <v>Fire - TotalCA43617</v>
          </cell>
          <cell r="FP129" t="str">
            <v>FT</v>
          </cell>
          <cell r="FQ129" t="str">
            <v>CA</v>
          </cell>
          <cell r="FR129">
            <v>43617</v>
          </cell>
          <cell r="FS129">
            <v>0.13700000000000001</v>
          </cell>
          <cell r="FT129">
            <v>86824.82</v>
          </cell>
          <cell r="FU129">
            <v>118.95</v>
          </cell>
          <cell r="FV129" t="str">
            <v>N</v>
          </cell>
          <cell r="FW129">
            <v>0.14099999999999999</v>
          </cell>
          <cell r="FX129">
            <v>87865.25</v>
          </cell>
          <cell r="FY129">
            <v>123.89</v>
          </cell>
          <cell r="FZ129" t="str">
            <v>N</v>
          </cell>
          <cell r="GB129" t="str">
            <v>All Perils</v>
          </cell>
          <cell r="GR129" t="str">
            <v>All PerilsCC41974</v>
          </cell>
          <cell r="GS129" t="str">
            <v>ALL</v>
          </cell>
          <cell r="GT129" t="str">
            <v>CC</v>
          </cell>
          <cell r="GU129">
            <v>41974</v>
          </cell>
          <cell r="GV129">
            <v>12586816</v>
          </cell>
          <cell r="HH129" t="str">
            <v>All PerilsCAExponential RegressionPaid12</v>
          </cell>
          <cell r="HI129" t="str">
            <v>ALL</v>
          </cell>
          <cell r="HJ129" t="str">
            <v>Non-Cat A&amp;O as % of Loss &amp; DCC</v>
          </cell>
          <cell r="HK129" t="str">
            <v>CA</v>
          </cell>
          <cell r="HL129" t="str">
            <v>Exponential Regression</v>
          </cell>
          <cell r="HM129" t="str">
            <v>Paid</v>
          </cell>
          <cell r="HN129">
            <v>12</v>
          </cell>
          <cell r="HO129">
            <v>2.1000000000000001E-2</v>
          </cell>
          <cell r="HQ129" t="str">
            <v>All PerilsCA45170</v>
          </cell>
          <cell r="HR129" t="str">
            <v>ALL</v>
          </cell>
          <cell r="HS129" t="str">
            <v>CA</v>
          </cell>
          <cell r="HT129">
            <v>45170</v>
          </cell>
          <cell r="HU129">
            <v>6.6000000000000003E-2</v>
          </cell>
          <cell r="HV129">
            <v>5.7000000000000002E-2</v>
          </cell>
          <cell r="HW129">
            <v>8.8999999999999996E-2</v>
          </cell>
          <cell r="HX129">
            <v>8.2000000000000003E-2</v>
          </cell>
          <cell r="HY129">
            <v>57236587.799999997</v>
          </cell>
          <cell r="HZ129">
            <v>55442185.439999998</v>
          </cell>
          <cell r="IA129">
            <v>99358539.709999993</v>
          </cell>
          <cell r="IB129">
            <v>101932665.34999999</v>
          </cell>
          <cell r="IC129">
            <v>4.7E-2</v>
          </cell>
          <cell r="ID129">
            <v>4.8000000000000001E-2</v>
          </cell>
          <cell r="IZ129" t="str">
            <v>CA42856</v>
          </cell>
          <cell r="JA129" t="str">
            <v>CA</v>
          </cell>
          <cell r="JB129">
            <v>42856</v>
          </cell>
          <cell r="JC129">
            <v>479043250.88</v>
          </cell>
          <cell r="JD129">
            <v>1129012</v>
          </cell>
          <cell r="JE129">
            <v>424.30306398869101</v>
          </cell>
          <cell r="JN129" t="str">
            <v>TaxesCCExponential Regression24</v>
          </cell>
          <cell r="JO129" t="str">
            <v>Taxes</v>
          </cell>
          <cell r="JP129" t="str">
            <v>CC</v>
          </cell>
          <cell r="JQ129" t="str">
            <v>Exponential Regression</v>
          </cell>
          <cell r="JR129">
            <v>24</v>
          </cell>
          <cell r="JS129">
            <v>2.7E-2</v>
          </cell>
          <cell r="JU129" t="str">
            <v>CC41730</v>
          </cell>
          <cell r="JV129" t="str">
            <v>CC</v>
          </cell>
          <cell r="JW129">
            <v>41730</v>
          </cell>
          <cell r="JX129">
            <v>0.125</v>
          </cell>
          <cell r="JY129">
            <v>2.5000000000000001E-2</v>
          </cell>
          <cell r="JZ129">
            <v>1527047056.5599999</v>
          </cell>
          <cell r="KA129">
            <v>1211431751.4400001</v>
          </cell>
          <cell r="KB129">
            <v>315615305.12</v>
          </cell>
          <cell r="KC129">
            <v>0.112</v>
          </cell>
          <cell r="KD129">
            <v>8.8999999999999996E-2</v>
          </cell>
          <cell r="KE129">
            <v>2.3E-2</v>
          </cell>
          <cell r="KF129">
            <v>121.13</v>
          </cell>
          <cell r="KG129">
            <v>96.095000000000013</v>
          </cell>
          <cell r="KH129">
            <v>25.036000000000001</v>
          </cell>
        </row>
        <row r="130">
          <cell r="AN130" t="str">
            <v/>
          </cell>
          <cell r="CC130" t="str">
            <v>All Perils</v>
          </cell>
          <cell r="CU130" t="str">
            <v>All PerilsCA43678</v>
          </cell>
          <cell r="CV130" t="str">
            <v>ALL</v>
          </cell>
          <cell r="CW130" t="str">
            <v>CA</v>
          </cell>
          <cell r="CX130">
            <v>43678</v>
          </cell>
          <cell r="CY130">
            <v>1601</v>
          </cell>
          <cell r="CZ130">
            <v>1637.09</v>
          </cell>
          <cell r="DB130" t="str">
            <v>Wind/HailLoss and Paid DCCCombined4529160-72</v>
          </cell>
          <cell r="DC130" t="str">
            <v>Wind/HailLoss and Paid DCCCombined2023</v>
          </cell>
          <cell r="DD130" t="str">
            <v>Wind/HailCombined202372</v>
          </cell>
          <cell r="DE130" t="str">
            <v>WH</v>
          </cell>
          <cell r="DF130" t="str">
            <v>Combined Incurred Loss and Paid DCC</v>
          </cell>
          <cell r="DG130" t="str">
            <v>Combined</v>
          </cell>
          <cell r="DH130">
            <v>45291</v>
          </cell>
          <cell r="DI130">
            <v>60</v>
          </cell>
          <cell r="DJ130" t="str">
            <v>72</v>
          </cell>
          <cell r="DK130">
            <v>1</v>
          </cell>
          <cell r="DL130">
            <v>28135022.192609999</v>
          </cell>
          <cell r="DN130" t="str">
            <v>5 yr Olympic</v>
          </cell>
          <cell r="DO130">
            <v>28135022.192609999</v>
          </cell>
          <cell r="DV130" t="str">
            <v>Wind/HailCombined4310036</v>
          </cell>
          <cell r="DW130" t="str">
            <v>Wind/HailCombined201736</v>
          </cell>
          <cell r="DX130" t="str">
            <v>Wind/HailCombined201736</v>
          </cell>
          <cell r="DY130" t="str">
            <v>WH</v>
          </cell>
          <cell r="DZ130" t="str">
            <v>CASE_INCRD_AMT_AND_PAID_DCC_AMT</v>
          </cell>
          <cell r="EA130">
            <v>43100</v>
          </cell>
          <cell r="EB130">
            <v>36</v>
          </cell>
          <cell r="EC130">
            <v>13804888.439999999</v>
          </cell>
          <cell r="EE130" t="str">
            <v>Wind/HailCombined4273536-48</v>
          </cell>
          <cell r="EF130" t="str">
            <v>WH</v>
          </cell>
          <cell r="EG130" t="str">
            <v>CASE_INCRD_AMT_AND_PAID_DCC_AMT</v>
          </cell>
          <cell r="EH130">
            <v>42735</v>
          </cell>
          <cell r="EI130">
            <v>36</v>
          </cell>
          <cell r="EJ130">
            <v>48</v>
          </cell>
          <cell r="EK130">
            <v>0.99839999999999995</v>
          </cell>
          <cell r="EM130" t="str">
            <v>CrimeCombinedOlympic24-36</v>
          </cell>
          <cell r="EN130" t="str">
            <v>CR</v>
          </cell>
          <cell r="EO130" t="str">
            <v>CASE_INCRD_AMT_AND_PAID_DCC_AMT</v>
          </cell>
          <cell r="EP130" t="str">
            <v>Olympic</v>
          </cell>
          <cell r="EQ130">
            <v>24</v>
          </cell>
          <cell r="ER130">
            <v>36</v>
          </cell>
          <cell r="ES130">
            <v>1.0477000000000001</v>
          </cell>
          <cell r="EU130" t="str">
            <v>OECCCFrequency Per 100108Exponential RegressionCaseIncurred</v>
          </cell>
          <cell r="EV130" t="str">
            <v>OEC</v>
          </cell>
          <cell r="EW130" t="str">
            <v>CC</v>
          </cell>
          <cell r="EX130" t="str">
            <v>Frequency Per 100</v>
          </cell>
          <cell r="EY130" t="str">
            <v>Exponential Regression</v>
          </cell>
          <cell r="EZ130" t="str">
            <v>CaseIncurred</v>
          </cell>
          <cell r="FA130">
            <v>108</v>
          </cell>
          <cell r="FB130">
            <v>-2.4E-2</v>
          </cell>
          <cell r="FD130" t="str">
            <v/>
          </cell>
          <cell r="FO130" t="str">
            <v>All PerilsCA43617</v>
          </cell>
          <cell r="FP130" t="str">
            <v>FT_WH_OEC_CR_SEC2</v>
          </cell>
          <cell r="FQ130" t="str">
            <v>CA</v>
          </cell>
          <cell r="FR130">
            <v>43617</v>
          </cell>
          <cell r="FS130">
            <v>2.3515999999999999</v>
          </cell>
          <cell r="FT130">
            <v>19880.93</v>
          </cell>
          <cell r="FU130">
            <v>467.52</v>
          </cell>
          <cell r="FV130" t="str">
            <v>N</v>
          </cell>
          <cell r="FW130">
            <v>2.4033000000000002</v>
          </cell>
          <cell r="FX130">
            <v>20384.060000000001</v>
          </cell>
          <cell r="FY130">
            <v>489.89</v>
          </cell>
          <cell r="FZ130" t="str">
            <v>N</v>
          </cell>
          <cell r="GB130" t="str">
            <v>All Perils</v>
          </cell>
          <cell r="GR130" t="str">
            <v>All PerilsCC44501</v>
          </cell>
          <cell r="GS130" t="str">
            <v>ALL</v>
          </cell>
          <cell r="GT130" t="str">
            <v>CC</v>
          </cell>
          <cell r="GU130">
            <v>44501</v>
          </cell>
          <cell r="GV130">
            <v>13396309</v>
          </cell>
          <cell r="HH130" t="str">
            <v>All PerilsCAExponential RegressionCaseIncurred24</v>
          </cell>
          <cell r="HI130" t="str">
            <v>ALL</v>
          </cell>
          <cell r="HJ130" t="str">
            <v>Non-Cat A&amp;O as % of Loss &amp; DCC</v>
          </cell>
          <cell r="HK130" t="str">
            <v>CA</v>
          </cell>
          <cell r="HL130" t="str">
            <v>Exponential Regression</v>
          </cell>
          <cell r="HM130" t="str">
            <v>CaseIncurred</v>
          </cell>
          <cell r="HN130">
            <v>24</v>
          </cell>
          <cell r="HO130">
            <v>3.2000000000000001E-2</v>
          </cell>
          <cell r="HQ130" t="str">
            <v>All PerilsCA42064</v>
          </cell>
          <cell r="HR130" t="str">
            <v>ALL</v>
          </cell>
          <cell r="HS130" t="str">
            <v>CA</v>
          </cell>
          <cell r="HT130">
            <v>42064</v>
          </cell>
          <cell r="HU130">
            <v>0.183</v>
          </cell>
          <cell r="HV130">
            <v>0.19900000000000001</v>
          </cell>
          <cell r="HW130">
            <v>0.18099999999999999</v>
          </cell>
          <cell r="HX130">
            <v>0.19700000000000001</v>
          </cell>
          <cell r="HY130">
            <v>78025108.269999996</v>
          </cell>
          <cell r="HZ130">
            <v>83400406.849999994</v>
          </cell>
          <cell r="IA130">
            <v>83086066.849999994</v>
          </cell>
          <cell r="IB130">
            <v>89981570.430000007</v>
          </cell>
          <cell r="IC130">
            <v>7.9000000000000001E-2</v>
          </cell>
          <cell r="ID130">
            <v>8.6000000000000007E-2</v>
          </cell>
          <cell r="IZ130" t="str">
            <v>CC43009</v>
          </cell>
          <cell r="JA130" t="str">
            <v>CC</v>
          </cell>
          <cell r="JB130">
            <v>43009</v>
          </cell>
          <cell r="JC130">
            <v>3491666640.7199998</v>
          </cell>
          <cell r="JD130">
            <v>12591308</v>
          </cell>
          <cell r="JE130">
            <v>277.30769835191069</v>
          </cell>
          <cell r="JN130" t="str">
            <v>CommissionsCCExponential Regression36</v>
          </cell>
          <cell r="JO130" t="str">
            <v>Commissions</v>
          </cell>
          <cell r="JP130" t="str">
            <v>CC</v>
          </cell>
          <cell r="JQ130" t="str">
            <v>Exponential Regression</v>
          </cell>
          <cell r="JR130">
            <v>36</v>
          </cell>
          <cell r="JS130">
            <v>0.112</v>
          </cell>
          <cell r="JU130" t="str">
            <v>CC44136</v>
          </cell>
          <cell r="JV130" t="str">
            <v>CC</v>
          </cell>
          <cell r="JW130">
            <v>44136</v>
          </cell>
          <cell r="JX130">
            <v>0.11600000000000001</v>
          </cell>
          <cell r="JY130">
            <v>2.5000000000000001E-2</v>
          </cell>
          <cell r="JZ130">
            <v>1694388623.02</v>
          </cell>
          <cell r="KA130">
            <v>1388155404.0699999</v>
          </cell>
          <cell r="KB130">
            <v>306233218.94999999</v>
          </cell>
          <cell r="KC130">
            <v>0.108</v>
          </cell>
          <cell r="KD130">
            <v>8.8999999999999996E-2</v>
          </cell>
          <cell r="KE130">
            <v>0.02</v>
          </cell>
          <cell r="KF130">
            <v>130.482</v>
          </cell>
          <cell r="KG130">
            <v>106.9</v>
          </cell>
          <cell r="KH130">
            <v>23.583000000000002</v>
          </cell>
        </row>
        <row r="131">
          <cell r="AN131" t="str">
            <v/>
          </cell>
          <cell r="CC131" t="str">
            <v>All Perils</v>
          </cell>
          <cell r="CU131" t="str">
            <v>All PerilsCA42339</v>
          </cell>
          <cell r="CV131" t="str">
            <v>ALL</v>
          </cell>
          <cell r="CW131" t="str">
            <v>CA</v>
          </cell>
          <cell r="CX131">
            <v>42339</v>
          </cell>
          <cell r="CY131">
            <v>1398.36</v>
          </cell>
          <cell r="CZ131">
            <v>1438.24</v>
          </cell>
          <cell r="DB131" t="str">
            <v>OECLoss and Paid DCCCombined42735120-Ult</v>
          </cell>
          <cell r="DC131" t="str">
            <v>OECLoss and Paid DCCCombined2016</v>
          </cell>
          <cell r="DD131" t="str">
            <v>OECCombined2016Ult</v>
          </cell>
          <cell r="DE131" t="str">
            <v>OEC</v>
          </cell>
          <cell r="DF131" t="str">
            <v>Combined Incurred Loss and Paid DCC</v>
          </cell>
          <cell r="DG131" t="str">
            <v>Combined</v>
          </cell>
          <cell r="DH131">
            <v>42735</v>
          </cell>
          <cell r="DI131">
            <v>120</v>
          </cell>
          <cell r="DJ131" t="str">
            <v>Ult</v>
          </cell>
          <cell r="DK131">
            <v>1</v>
          </cell>
          <cell r="DL131">
            <v>296387279.94</v>
          </cell>
          <cell r="DN131" t="str">
            <v>Manual Entry</v>
          </cell>
          <cell r="DO131">
            <v>296387279.94</v>
          </cell>
          <cell r="DV131" t="str">
            <v>Wind/HailCombined4310048</v>
          </cell>
          <cell r="DW131" t="str">
            <v>Wind/HailCombined201748</v>
          </cell>
          <cell r="DX131" t="str">
            <v>Wind/HailCombined201748</v>
          </cell>
          <cell r="DY131" t="str">
            <v>WH</v>
          </cell>
          <cell r="DZ131" t="str">
            <v>CASE_INCRD_AMT_AND_PAID_DCC_AMT</v>
          </cell>
          <cell r="EA131">
            <v>43100</v>
          </cell>
          <cell r="EB131">
            <v>48</v>
          </cell>
          <cell r="EC131">
            <v>13804006.140000001</v>
          </cell>
          <cell r="EE131" t="str">
            <v>Wind/HailCombined4273548-60</v>
          </cell>
          <cell r="EF131" t="str">
            <v>WH</v>
          </cell>
          <cell r="EG131" t="str">
            <v>CASE_INCRD_AMT_AND_PAID_DCC_AMT</v>
          </cell>
          <cell r="EH131">
            <v>42735</v>
          </cell>
          <cell r="EI131">
            <v>48</v>
          </cell>
          <cell r="EJ131">
            <v>60</v>
          </cell>
          <cell r="EK131">
            <v>1.0008999999999999</v>
          </cell>
          <cell r="EM131" t="str">
            <v>CrimeCombinedOlympic36-48</v>
          </cell>
          <cell r="EN131" t="str">
            <v>CR</v>
          </cell>
          <cell r="EO131" t="str">
            <v>CASE_INCRD_AMT_AND_PAID_DCC_AMT</v>
          </cell>
          <cell r="EP131" t="str">
            <v>Olympic</v>
          </cell>
          <cell r="EQ131">
            <v>36</v>
          </cell>
          <cell r="ER131">
            <v>48</v>
          </cell>
          <cell r="ES131">
            <v>1.0078</v>
          </cell>
          <cell r="EU131" t="str">
            <v>OECCCPure Premium108Exponential RegressionCaseIncurred</v>
          </cell>
          <cell r="EV131" t="str">
            <v>OEC</v>
          </cell>
          <cell r="EW131" t="str">
            <v>CC</v>
          </cell>
          <cell r="EX131" t="str">
            <v>Pure Premium</v>
          </cell>
          <cell r="EY131" t="str">
            <v>Exponential Regression</v>
          </cell>
          <cell r="EZ131" t="str">
            <v>CaseIncurred</v>
          </cell>
          <cell r="FA131">
            <v>108</v>
          </cell>
          <cell r="FB131">
            <v>0.06</v>
          </cell>
          <cell r="FD131" t="str">
            <v/>
          </cell>
          <cell r="FO131" t="str">
            <v>OECCA43617</v>
          </cell>
          <cell r="FP131" t="str">
            <v>OEC</v>
          </cell>
          <cell r="FQ131" t="str">
            <v>CA</v>
          </cell>
          <cell r="FR131">
            <v>43617</v>
          </cell>
          <cell r="FS131">
            <v>1.3895999999999999</v>
          </cell>
          <cell r="FT131">
            <v>19098.3</v>
          </cell>
          <cell r="FU131">
            <v>265.39</v>
          </cell>
          <cell r="FV131" t="str">
            <v>N</v>
          </cell>
          <cell r="FW131">
            <v>1.4581</v>
          </cell>
          <cell r="FX131">
            <v>19401.96</v>
          </cell>
          <cell r="FY131">
            <v>282.89999999999998</v>
          </cell>
          <cell r="FZ131" t="str">
            <v>N</v>
          </cell>
          <cell r="GB131" t="str">
            <v>All Perils</v>
          </cell>
          <cell r="GR131" t="str">
            <v>All PerilsCA44621</v>
          </cell>
          <cell r="GS131" t="str">
            <v>ALL</v>
          </cell>
          <cell r="GT131" t="str">
            <v>CA</v>
          </cell>
          <cell r="GU131">
            <v>44621</v>
          </cell>
          <cell r="GV131">
            <v>1213575</v>
          </cell>
          <cell r="HH131" t="str">
            <v>All PerilsCredLinear RegressionIncurred12</v>
          </cell>
          <cell r="HI131" t="str">
            <v>ALL</v>
          </cell>
          <cell r="HJ131" t="str">
            <v>Non-Cat A&amp;O as % of Loss &amp; DCC</v>
          </cell>
          <cell r="HK131" t="str">
            <v>Cred</v>
          </cell>
          <cell r="HL131" t="str">
            <v>Linear Regression</v>
          </cell>
          <cell r="HM131" t="str">
            <v>Incurred</v>
          </cell>
          <cell r="HN131">
            <v>12</v>
          </cell>
          <cell r="HO131">
            <v>-2.5000000000000001E-2</v>
          </cell>
          <cell r="HQ131" t="str">
            <v>All PerilsCA43862</v>
          </cell>
          <cell r="HR131" t="str">
            <v>ALL</v>
          </cell>
          <cell r="HS131" t="str">
            <v>CA</v>
          </cell>
          <cell r="HT131">
            <v>43862</v>
          </cell>
          <cell r="HU131">
            <v>9.6000000000000002E-2</v>
          </cell>
          <cell r="HV131">
            <v>0.14200000000000002</v>
          </cell>
          <cell r="HW131">
            <v>6.4000000000000001E-2</v>
          </cell>
          <cell r="HX131">
            <v>5.3999999999999999E-2</v>
          </cell>
          <cell r="HY131">
            <v>57018547.100000001</v>
          </cell>
          <cell r="HZ131">
            <v>88703954.280000001</v>
          </cell>
          <cell r="IA131">
            <v>65205981.670000002</v>
          </cell>
          <cell r="IB131">
            <v>54218357.850000001</v>
          </cell>
          <cell r="IC131">
            <v>5.5E-2</v>
          </cell>
          <cell r="ID131">
            <v>4.5999999999999999E-2</v>
          </cell>
          <cell r="IZ131" t="str">
            <v>CA44593</v>
          </cell>
          <cell r="JA131" t="str">
            <v>CA</v>
          </cell>
          <cell r="JB131">
            <v>44593</v>
          </cell>
          <cell r="JC131">
            <v>691063075.16999996</v>
          </cell>
          <cell r="JD131">
            <v>1196799</v>
          </cell>
          <cell r="JE131">
            <v>577.42618031097948</v>
          </cell>
          <cell r="JN131" t="str">
            <v>Fixed Expenses Earned PremiumCCExponential Regression36</v>
          </cell>
          <cell r="JO131" t="str">
            <v>Fixed Expenses Earned Premium</v>
          </cell>
          <cell r="JP131" t="str">
            <v>CC</v>
          </cell>
          <cell r="JQ131" t="str">
            <v>Exponential Regression</v>
          </cell>
          <cell r="JR131">
            <v>36</v>
          </cell>
          <cell r="JS131">
            <v>7.0999999999999994E-2</v>
          </cell>
          <cell r="JU131" t="str">
            <v>CC44774</v>
          </cell>
          <cell r="JV131" t="str">
            <v>CC</v>
          </cell>
          <cell r="JW131">
            <v>44774</v>
          </cell>
          <cell r="JX131">
            <v>0.114</v>
          </cell>
          <cell r="JY131">
            <v>2.3E-2</v>
          </cell>
          <cell r="JZ131">
            <v>1895866678.45</v>
          </cell>
          <cell r="KA131">
            <v>1549153779.2</v>
          </cell>
          <cell r="KB131">
            <v>346712899.25</v>
          </cell>
          <cell r="KC131">
            <v>0.10200000000000001</v>
          </cell>
          <cell r="KD131">
            <v>8.3000000000000004E-2</v>
          </cell>
          <cell r="KE131">
            <v>1.9000000000000003E-2</v>
          </cell>
          <cell r="KF131">
            <v>138.69300000000001</v>
          </cell>
          <cell r="KG131">
            <v>113.32900000000001</v>
          </cell>
          <cell r="KH131">
            <v>25.364000000000001</v>
          </cell>
        </row>
        <row r="132">
          <cell r="AN132" t="str">
            <v/>
          </cell>
          <cell r="CC132" t="str">
            <v>All Perils</v>
          </cell>
          <cell r="CU132" t="str">
            <v>All PerilsCC42736</v>
          </cell>
          <cell r="CV132" t="str">
            <v>ALL</v>
          </cell>
          <cell r="CW132" t="str">
            <v>CC</v>
          </cell>
          <cell r="CX132">
            <v>42736</v>
          </cell>
          <cell r="CY132">
            <v>1369.2</v>
          </cell>
          <cell r="CZ132">
            <v>1371.76</v>
          </cell>
          <cell r="DB132" t="str">
            <v>Fire - TotalLoss and Paid DCCCombined4492672-84</v>
          </cell>
          <cell r="DC132" t="str">
            <v>Fire - TotalLoss and Paid DCCCombined2022</v>
          </cell>
          <cell r="DD132" t="str">
            <v>Fire - TotalCombined202284</v>
          </cell>
          <cell r="DE132" t="str">
            <v>FT</v>
          </cell>
          <cell r="DF132" t="str">
            <v>Combined Incurred Loss and Paid DCC</v>
          </cell>
          <cell r="DG132" t="str">
            <v>Combined</v>
          </cell>
          <cell r="DH132">
            <v>44926</v>
          </cell>
          <cell r="DI132">
            <v>72</v>
          </cell>
          <cell r="DJ132" t="str">
            <v>84</v>
          </cell>
          <cell r="DK132">
            <v>1.0012000000000001</v>
          </cell>
          <cell r="DL132">
            <v>249431709.38099569</v>
          </cell>
          <cell r="DN132" t="str">
            <v>5 yr Olympic</v>
          </cell>
          <cell r="DO132">
            <v>249431709.38099569</v>
          </cell>
          <cell r="DV132" t="str">
            <v>Wind/HailCombined4310060</v>
          </cell>
          <cell r="DW132" t="str">
            <v>Wind/HailCombined201760</v>
          </cell>
          <cell r="DX132" t="str">
            <v>Wind/HailCombined201760</v>
          </cell>
          <cell r="DY132" t="str">
            <v>WH</v>
          </cell>
          <cell r="DZ132" t="str">
            <v>CASE_INCRD_AMT_AND_PAID_DCC_AMT</v>
          </cell>
          <cell r="EA132">
            <v>43100</v>
          </cell>
          <cell r="EB132">
            <v>60</v>
          </cell>
          <cell r="EC132">
            <v>13811049.779999999</v>
          </cell>
          <cell r="EE132" t="str">
            <v>Wind/HailCombined4273560-72</v>
          </cell>
          <cell r="EF132" t="str">
            <v>WH</v>
          </cell>
          <cell r="EG132" t="str">
            <v>CASE_INCRD_AMT_AND_PAID_DCC_AMT</v>
          </cell>
          <cell r="EH132">
            <v>42735</v>
          </cell>
          <cell r="EI132">
            <v>60</v>
          </cell>
          <cell r="EJ132">
            <v>72</v>
          </cell>
          <cell r="EK132">
            <v>1</v>
          </cell>
          <cell r="EM132" t="str">
            <v>CrimeCombinedOlympic48-60</v>
          </cell>
          <cell r="EN132" t="str">
            <v>CR</v>
          </cell>
          <cell r="EO132" t="str">
            <v>CASE_INCRD_AMT_AND_PAID_DCC_AMT</v>
          </cell>
          <cell r="EP132" t="str">
            <v>Olympic</v>
          </cell>
          <cell r="EQ132">
            <v>48</v>
          </cell>
          <cell r="ER132">
            <v>60</v>
          </cell>
          <cell r="ES132">
            <v>1.0019</v>
          </cell>
          <cell r="EU132" t="str">
            <v>OECCCSeverity108Exponential RegressionCaseIncurred</v>
          </cell>
          <cell r="EV132" t="str">
            <v>OEC</v>
          </cell>
          <cell r="EW132" t="str">
            <v>CC</v>
          </cell>
          <cell r="EX132" t="str">
            <v>Severity</v>
          </cell>
          <cell r="EY132" t="str">
            <v>Exponential Regression</v>
          </cell>
          <cell r="EZ132" t="str">
            <v>CaseIncurred</v>
          </cell>
          <cell r="FA132">
            <v>108</v>
          </cell>
          <cell r="FB132">
            <v>8.5999999999999993E-2</v>
          </cell>
          <cell r="FD132" t="str">
            <v/>
          </cell>
          <cell r="FO132" t="str">
            <v>Section IICA43617</v>
          </cell>
          <cell r="FP132" t="str">
            <v>SEC2</v>
          </cell>
          <cell r="FQ132" t="str">
            <v>CA</v>
          </cell>
          <cell r="FR132">
            <v>43617</v>
          </cell>
          <cell r="FS132">
            <v>0.1711</v>
          </cell>
          <cell r="FT132">
            <v>25920.51</v>
          </cell>
          <cell r="FU132">
            <v>44.35</v>
          </cell>
          <cell r="FV132" t="str">
            <v>N</v>
          </cell>
          <cell r="FW132">
            <v>0.1449</v>
          </cell>
          <cell r="FX132">
            <v>30165.63</v>
          </cell>
          <cell r="FY132">
            <v>43.71</v>
          </cell>
          <cell r="FZ132" t="str">
            <v>N</v>
          </cell>
          <cell r="GB132" t="str">
            <v>All Perils</v>
          </cell>
          <cell r="GR132" t="str">
            <v>All PerilsCA45017</v>
          </cell>
          <cell r="GS132" t="str">
            <v>ALL</v>
          </cell>
          <cell r="GT132" t="str">
            <v>CA</v>
          </cell>
          <cell r="GU132">
            <v>45017</v>
          </cell>
          <cell r="GV132">
            <v>1246788</v>
          </cell>
          <cell r="HH132" t="str">
            <v>All PerilsCredLinear RegressionPaid12</v>
          </cell>
          <cell r="HI132" t="str">
            <v>ALL</v>
          </cell>
          <cell r="HJ132" t="str">
            <v>Non-Cat A&amp;O as % of Loss &amp; DCC</v>
          </cell>
          <cell r="HK132" t="str">
            <v>Cred</v>
          </cell>
          <cell r="HL132" t="str">
            <v>Linear Regression</v>
          </cell>
          <cell r="HM132" t="str">
            <v>Paid</v>
          </cell>
          <cell r="HN132">
            <v>12</v>
          </cell>
          <cell r="HO132">
            <v>-1.4999999999999999E-2</v>
          </cell>
          <cell r="HQ132" t="str">
            <v>All PerilsCC42795</v>
          </cell>
          <cell r="HR132" t="str">
            <v>ALL</v>
          </cell>
          <cell r="HS132" t="str">
            <v>CC</v>
          </cell>
          <cell r="HT132">
            <v>42795</v>
          </cell>
          <cell r="HU132">
            <v>0.19400000000000001</v>
          </cell>
          <cell r="HV132">
            <v>0.191</v>
          </cell>
          <cell r="HW132">
            <v>0.158</v>
          </cell>
          <cell r="HX132">
            <v>0.16500000000000001</v>
          </cell>
          <cell r="HY132">
            <v>1020454005.67</v>
          </cell>
          <cell r="HZ132">
            <v>1007332080.21</v>
          </cell>
          <cell r="IA132">
            <v>1327671239.47</v>
          </cell>
          <cell r="IB132">
            <v>1392115379.27</v>
          </cell>
          <cell r="IC132">
            <v>9.1999999999999998E-2</v>
          </cell>
          <cell r="ID132">
            <v>9.7000000000000003E-2</v>
          </cell>
          <cell r="IZ132" t="str">
            <v>CC44986</v>
          </cell>
          <cell r="JA132" t="str">
            <v>CC</v>
          </cell>
          <cell r="JB132">
            <v>44986</v>
          </cell>
          <cell r="JC132">
            <v>5468868621.3199997</v>
          </cell>
          <cell r="JD132">
            <v>13713869</v>
          </cell>
          <cell r="JE132">
            <v>398.78378751612689</v>
          </cell>
          <cell r="JN132" t="str">
            <v>Fixed ExpensesCCExponential Regression36</v>
          </cell>
          <cell r="JO132" t="str">
            <v>Fixed Expenses</v>
          </cell>
          <cell r="JP132" t="str">
            <v>CC</v>
          </cell>
          <cell r="JQ132" t="str">
            <v>Exponential Regression</v>
          </cell>
          <cell r="JR132">
            <v>36</v>
          </cell>
          <cell r="JS132">
            <v>127.06</v>
          </cell>
          <cell r="JU132" t="str">
            <v>CC43678</v>
          </cell>
          <cell r="JV132" t="str">
            <v>CC</v>
          </cell>
          <cell r="JW132">
            <v>43678</v>
          </cell>
          <cell r="JX132">
            <v>0.115</v>
          </cell>
          <cell r="JY132">
            <v>2.7000000000000003E-2</v>
          </cell>
          <cell r="JZ132">
            <v>1571993027.2</v>
          </cell>
          <cell r="KA132">
            <v>1272161891.26</v>
          </cell>
          <cell r="KB132">
            <v>299831135.94</v>
          </cell>
          <cell r="KC132">
            <v>0.10500000000000001</v>
          </cell>
          <cell r="KD132">
            <v>8.5000000000000006E-2</v>
          </cell>
          <cell r="KE132">
            <v>0.02</v>
          </cell>
          <cell r="KF132">
            <v>124.364</v>
          </cell>
          <cell r="KG132">
            <v>100.643</v>
          </cell>
          <cell r="KH132">
            <v>23.72</v>
          </cell>
        </row>
        <row r="133">
          <cell r="AN133" t="str">
            <v/>
          </cell>
          <cell r="CC133" t="str">
            <v>All Perils</v>
          </cell>
          <cell r="CU133" t="str">
            <v>All PerilsCA43252</v>
          </cell>
          <cell r="CV133" t="str">
            <v>ALL</v>
          </cell>
          <cell r="CW133" t="str">
            <v>CA</v>
          </cell>
          <cell r="CX133">
            <v>43252</v>
          </cell>
          <cell r="CY133">
            <v>1517.57</v>
          </cell>
          <cell r="CZ133">
            <v>1546.05</v>
          </cell>
          <cell r="DB133" t="str">
            <v>CrimeLoss and Paid DCCCombined4419696-108</v>
          </cell>
          <cell r="DC133" t="str">
            <v>CrimeLoss and Paid DCCCombined2020</v>
          </cell>
          <cell r="DD133" t="str">
            <v>CrimeCombined2020108</v>
          </cell>
          <cell r="DE133" t="str">
            <v>CR</v>
          </cell>
          <cell r="DF133" t="str">
            <v>Combined Incurred Loss and Paid DCC</v>
          </cell>
          <cell r="DG133" t="str">
            <v>Combined</v>
          </cell>
          <cell r="DH133">
            <v>44196</v>
          </cell>
          <cell r="DI133">
            <v>96</v>
          </cell>
          <cell r="DJ133" t="str">
            <v>108</v>
          </cell>
          <cell r="DK133">
            <v>1</v>
          </cell>
          <cell r="DL133">
            <v>17645434.190636698</v>
          </cell>
          <cell r="DN133" t="str">
            <v>5 yr Olympic</v>
          </cell>
          <cell r="DO133">
            <v>17645434.190636698</v>
          </cell>
          <cell r="DV133" t="str">
            <v>Wind/HailCombined4310072</v>
          </cell>
          <cell r="DW133" t="str">
            <v>Wind/HailCombined201772</v>
          </cell>
          <cell r="DX133" t="str">
            <v>Wind/HailCombined201772</v>
          </cell>
          <cell r="DY133" t="str">
            <v>WH</v>
          </cell>
          <cell r="DZ133" t="str">
            <v>CASE_INCRD_AMT_AND_PAID_DCC_AMT</v>
          </cell>
          <cell r="EA133">
            <v>43100</v>
          </cell>
          <cell r="EB133">
            <v>72</v>
          </cell>
          <cell r="EC133">
            <v>13811409.779999999</v>
          </cell>
          <cell r="EE133" t="str">
            <v>Wind/HailCombined4273572-84</v>
          </cell>
          <cell r="EF133" t="str">
            <v>WH</v>
          </cell>
          <cell r="EG133" t="str">
            <v>CASE_INCRD_AMT_AND_PAID_DCC_AMT</v>
          </cell>
          <cell r="EH133">
            <v>42735</v>
          </cell>
          <cell r="EI133">
            <v>72</v>
          </cell>
          <cell r="EJ133">
            <v>84</v>
          </cell>
          <cell r="EK133">
            <v>1</v>
          </cell>
          <cell r="EM133" t="str">
            <v>CrimeCombinedOlympic60-72</v>
          </cell>
          <cell r="EN133" t="str">
            <v>CR</v>
          </cell>
          <cell r="EO133" t="str">
            <v>CASE_INCRD_AMT_AND_PAID_DCC_AMT</v>
          </cell>
          <cell r="EP133" t="str">
            <v>Olympic</v>
          </cell>
          <cell r="EQ133">
            <v>60</v>
          </cell>
          <cell r="ER133">
            <v>72</v>
          </cell>
          <cell r="ES133">
            <v>1.0008999999999999</v>
          </cell>
          <cell r="EU133" t="str">
            <v>OECCCFrequency Per 100108Exponential RegressionPaid</v>
          </cell>
          <cell r="EV133" t="str">
            <v>OEC</v>
          </cell>
          <cell r="EW133" t="str">
            <v>CC</v>
          </cell>
          <cell r="EX133" t="str">
            <v>Frequency Per 100</v>
          </cell>
          <cell r="EY133" t="str">
            <v>Exponential Regression</v>
          </cell>
          <cell r="EZ133" t="str">
            <v>Paid</v>
          </cell>
          <cell r="FA133">
            <v>108</v>
          </cell>
          <cell r="FB133">
            <v>-2.8000000000000001E-2</v>
          </cell>
          <cell r="FD133" t="str">
            <v/>
          </cell>
          <cell r="FO133" t="str">
            <v>Wind/HailCA43617</v>
          </cell>
          <cell r="FP133" t="str">
            <v>WH</v>
          </cell>
          <cell r="FQ133" t="str">
            <v>CA</v>
          </cell>
          <cell r="FR133">
            <v>43617</v>
          </cell>
          <cell r="FS133">
            <v>0.20300000000000001</v>
          </cell>
          <cell r="FT133">
            <v>7142.86</v>
          </cell>
          <cell r="FU133">
            <v>14.5</v>
          </cell>
          <cell r="FV133" t="str">
            <v>N</v>
          </cell>
          <cell r="FW133">
            <v>0.21440000000000001</v>
          </cell>
          <cell r="FX133">
            <v>7336.75</v>
          </cell>
          <cell r="FY133">
            <v>15.73</v>
          </cell>
          <cell r="FZ133" t="str">
            <v>N</v>
          </cell>
          <cell r="GB133" t="str">
            <v>All Perils</v>
          </cell>
          <cell r="GR133" t="str">
            <v>All PerilsCA44805</v>
          </cell>
          <cell r="GS133" t="str">
            <v>ALL</v>
          </cell>
          <cell r="GT133" t="str">
            <v>CA</v>
          </cell>
          <cell r="GU133">
            <v>44805</v>
          </cell>
          <cell r="GV133">
            <v>1227802</v>
          </cell>
          <cell r="HH133" t="str">
            <v>All PerilsCredLinear RegressionCaseIncurred24</v>
          </cell>
          <cell r="HI133" t="str">
            <v>ALL</v>
          </cell>
          <cell r="HJ133" t="str">
            <v>Non-Cat A&amp;O as % of Loss &amp; DCC</v>
          </cell>
          <cell r="HK133" t="str">
            <v>Cred</v>
          </cell>
          <cell r="HL133" t="str">
            <v>Linear Regression</v>
          </cell>
          <cell r="HM133" t="str">
            <v>CaseIncurred</v>
          </cell>
          <cell r="HN133">
            <v>24</v>
          </cell>
          <cell r="HO133">
            <v>1.9E-2</v>
          </cell>
          <cell r="HQ133" t="str">
            <v>All PerilsCC44805</v>
          </cell>
          <cell r="HR133" t="str">
            <v>ALL</v>
          </cell>
          <cell r="HS133" t="str">
            <v>CC</v>
          </cell>
          <cell r="HT133">
            <v>44805</v>
          </cell>
          <cell r="HU133">
            <v>0.112</v>
          </cell>
          <cell r="HV133">
            <v>0.109</v>
          </cell>
          <cell r="HW133">
            <v>0.124</v>
          </cell>
          <cell r="HX133">
            <v>0.11900000000000001</v>
          </cell>
          <cell r="HY133">
            <v>805489654.32000005</v>
          </cell>
          <cell r="HZ133">
            <v>809052031.79999995</v>
          </cell>
          <cell r="IA133">
            <v>1520604186.21</v>
          </cell>
          <cell r="IB133">
            <v>1456112015.8299999</v>
          </cell>
          <cell r="IC133">
            <v>8.1000000000000003E-2</v>
          </cell>
          <cell r="ID133">
            <v>7.6999999999999999E-2</v>
          </cell>
          <cell r="IZ133" t="str">
            <v>CC43647</v>
          </cell>
          <cell r="JA133" t="str">
            <v>CC</v>
          </cell>
          <cell r="JB133">
            <v>43647</v>
          </cell>
          <cell r="JC133">
            <v>3767727055.2800002</v>
          </cell>
          <cell r="JD133">
            <v>12567725</v>
          </cell>
          <cell r="JE133">
            <v>299.79388117419819</v>
          </cell>
          <cell r="JN133" t="str">
            <v>Fixed Expense DollarsCCExponential Regression36</v>
          </cell>
          <cell r="JO133" t="str">
            <v>Fixed Expense Dollars</v>
          </cell>
          <cell r="JP133" t="str">
            <v>CC</v>
          </cell>
          <cell r="JQ133" t="str">
            <v>Exponential Regression</v>
          </cell>
          <cell r="JR133">
            <v>36</v>
          </cell>
          <cell r="JS133">
            <v>1941256887.9400001</v>
          </cell>
          <cell r="JU133" t="str">
            <v>CC44866</v>
          </cell>
          <cell r="JV133" t="str">
            <v>CC</v>
          </cell>
          <cell r="JW133">
            <v>44866</v>
          </cell>
          <cell r="JX133">
            <v>0.114</v>
          </cell>
          <cell r="JY133">
            <v>2.3E-2</v>
          </cell>
          <cell r="JZ133">
            <v>1845798773.55</v>
          </cell>
          <cell r="KA133">
            <v>1519102551.6900001</v>
          </cell>
          <cell r="KB133">
            <v>326696221.86000001</v>
          </cell>
          <cell r="KC133">
            <v>9.6000000000000002E-2</v>
          </cell>
          <cell r="KD133">
            <v>7.9000000000000001E-2</v>
          </cell>
          <cell r="KE133">
            <v>1.7000000000000001E-2</v>
          </cell>
          <cell r="KF133">
            <v>133.99199999999999</v>
          </cell>
          <cell r="KG133">
            <v>110.276</v>
          </cell>
          <cell r="KH133">
            <v>23.716000000000001</v>
          </cell>
        </row>
        <row r="134">
          <cell r="AN134" t="str">
            <v/>
          </cell>
          <cell r="CC134" t="str">
            <v>All Perils</v>
          </cell>
          <cell r="CU134" t="str">
            <v>All PerilsCA43770</v>
          </cell>
          <cell r="CV134" t="str">
            <v>ALL</v>
          </cell>
          <cell r="CW134" t="str">
            <v>CA</v>
          </cell>
          <cell r="CX134">
            <v>43770</v>
          </cell>
          <cell r="CY134">
            <v>1620.15</v>
          </cell>
          <cell r="CZ134">
            <v>1657.13</v>
          </cell>
          <cell r="DB134" t="str">
            <v>Wind/HailLoss and Paid DCCCombined4529172-84</v>
          </cell>
          <cell r="DC134" t="str">
            <v>Wind/HailLoss and Paid DCCCombined2023</v>
          </cell>
          <cell r="DD134" t="str">
            <v>Wind/HailCombined202384</v>
          </cell>
          <cell r="DE134" t="str">
            <v>WH</v>
          </cell>
          <cell r="DF134" t="str">
            <v>Combined Incurred Loss and Paid DCC</v>
          </cell>
          <cell r="DG134" t="str">
            <v>Combined</v>
          </cell>
          <cell r="DH134">
            <v>45291</v>
          </cell>
          <cell r="DI134">
            <v>72</v>
          </cell>
          <cell r="DJ134" t="str">
            <v>84</v>
          </cell>
          <cell r="DK134">
            <v>1</v>
          </cell>
          <cell r="DL134">
            <v>28135022.192609999</v>
          </cell>
          <cell r="DN134" t="str">
            <v>5 yr Olympic</v>
          </cell>
          <cell r="DO134">
            <v>28135022.192609999</v>
          </cell>
          <cell r="DV134" t="str">
            <v>Wind/HailCombined4310084</v>
          </cell>
          <cell r="DW134" t="str">
            <v>Wind/HailCombined201784</v>
          </cell>
          <cell r="DX134" t="str">
            <v>Wind/HailCombined201784</v>
          </cell>
          <cell r="DY134" t="str">
            <v>WH</v>
          </cell>
          <cell r="DZ134" t="str">
            <v>CASE_INCRD_AMT_AND_PAID_DCC_AMT</v>
          </cell>
          <cell r="EA134">
            <v>43100</v>
          </cell>
          <cell r="EB134">
            <v>84</v>
          </cell>
          <cell r="EC134">
            <v>13811409.779999999</v>
          </cell>
          <cell r="EE134" t="str">
            <v>Wind/HailCombined4273584-96</v>
          </cell>
          <cell r="EF134" t="str">
            <v>WH</v>
          </cell>
          <cell r="EG134" t="str">
            <v>CASE_INCRD_AMT_AND_PAID_DCC_AMT</v>
          </cell>
          <cell r="EH134">
            <v>42735</v>
          </cell>
          <cell r="EI134">
            <v>84</v>
          </cell>
          <cell r="EJ134">
            <v>96</v>
          </cell>
          <cell r="EK134">
            <v>1</v>
          </cell>
          <cell r="EM134" t="str">
            <v>CrimeCombinedOlympic72-84</v>
          </cell>
          <cell r="EN134" t="str">
            <v>CR</v>
          </cell>
          <cell r="EO134" t="str">
            <v>CASE_INCRD_AMT_AND_PAID_DCC_AMT</v>
          </cell>
          <cell r="EP134" t="str">
            <v>Olympic</v>
          </cell>
          <cell r="EQ134">
            <v>72</v>
          </cell>
          <cell r="ER134">
            <v>84</v>
          </cell>
          <cell r="ES134">
            <v>1.0001</v>
          </cell>
          <cell r="EU134" t="str">
            <v>OECCCPure Premium108Exponential RegressionPaid</v>
          </cell>
          <cell r="EV134" t="str">
            <v>OEC</v>
          </cell>
          <cell r="EW134" t="str">
            <v>CC</v>
          </cell>
          <cell r="EX134" t="str">
            <v>Pure Premium</v>
          </cell>
          <cell r="EY134" t="str">
            <v>Exponential Regression</v>
          </cell>
          <cell r="EZ134" t="str">
            <v>Paid</v>
          </cell>
          <cell r="FA134">
            <v>108</v>
          </cell>
          <cell r="FB134">
            <v>4.9000000000000002E-2</v>
          </cell>
          <cell r="FD134" t="str">
            <v/>
          </cell>
          <cell r="FO134" t="str">
            <v>CrimeCC43952</v>
          </cell>
          <cell r="FP134" t="str">
            <v>CR</v>
          </cell>
          <cell r="FQ134" t="str">
            <v>CC</v>
          </cell>
          <cell r="FR134">
            <v>43952</v>
          </cell>
          <cell r="FS134">
            <v>0.19059999999999999</v>
          </cell>
          <cell r="FT134">
            <v>4197.2700000000004</v>
          </cell>
          <cell r="FU134">
            <v>8</v>
          </cell>
          <cell r="FV134" t="str">
            <v>N</v>
          </cell>
          <cell r="FW134">
            <v>0.187</v>
          </cell>
          <cell r="FX134">
            <v>4288.7700000000004</v>
          </cell>
          <cell r="FY134">
            <v>8.02</v>
          </cell>
          <cell r="FZ134" t="str">
            <v>N</v>
          </cell>
          <cell r="GB134" t="str">
            <v>All Perils</v>
          </cell>
          <cell r="GR134" t="str">
            <v>All PerilsCC45047</v>
          </cell>
          <cell r="GS134" t="str">
            <v>ALL</v>
          </cell>
          <cell r="GT134" t="str">
            <v>CC</v>
          </cell>
          <cell r="GU134">
            <v>45047</v>
          </cell>
          <cell r="GV134">
            <v>14055364</v>
          </cell>
          <cell r="HH134" t="str">
            <v>All PerilsCredLinear RegressionIncurred24</v>
          </cell>
          <cell r="HI134" t="str">
            <v>ALL</v>
          </cell>
          <cell r="HJ134" t="str">
            <v>Non-Cat A&amp;O as % of Loss &amp; DCC</v>
          </cell>
          <cell r="HK134" t="str">
            <v>Cred</v>
          </cell>
          <cell r="HL134" t="str">
            <v>Linear Regression</v>
          </cell>
          <cell r="HM134" t="str">
            <v>Incurred</v>
          </cell>
          <cell r="HN134">
            <v>24</v>
          </cell>
          <cell r="HO134">
            <v>1.2999999999999999E-2</v>
          </cell>
          <cell r="HQ134" t="str">
            <v>All PerilsCA42887</v>
          </cell>
          <cell r="HR134" t="str">
            <v>ALL</v>
          </cell>
          <cell r="HS134" t="str">
            <v>CA</v>
          </cell>
          <cell r="HT134">
            <v>42887</v>
          </cell>
          <cell r="HU134">
            <v>0.114</v>
          </cell>
          <cell r="HV134">
            <v>0.13400000000000001</v>
          </cell>
          <cell r="HW134">
            <v>0.11800000000000001</v>
          </cell>
          <cell r="HX134">
            <v>0.13700000000000001</v>
          </cell>
          <cell r="HY134">
            <v>62160342.719999999</v>
          </cell>
          <cell r="HZ134">
            <v>72842577.659999996</v>
          </cell>
          <cell r="IA134">
            <v>77737138.400000006</v>
          </cell>
          <cell r="IB134">
            <v>88961294.340000004</v>
          </cell>
          <cell r="IC134">
            <v>7.4999999999999997E-2</v>
          </cell>
          <cell r="ID134">
            <v>8.6000000000000007E-2</v>
          </cell>
          <cell r="IZ134" t="str">
            <v>CA42552</v>
          </cell>
          <cell r="JA134" t="str">
            <v>CA</v>
          </cell>
          <cell r="JB134">
            <v>42552</v>
          </cell>
          <cell r="JC134">
            <v>468352058.02999997</v>
          </cell>
          <cell r="JD134">
            <v>1123102</v>
          </cell>
          <cell r="JE134">
            <v>417.01649363103257</v>
          </cell>
          <cell r="JN134" t="str">
            <v>TaxesCCExponential Regression36</v>
          </cell>
          <cell r="JO134" t="str">
            <v>Taxes</v>
          </cell>
          <cell r="JP134" t="str">
            <v>CC</v>
          </cell>
          <cell r="JQ134" t="str">
            <v>Exponential Regression</v>
          </cell>
          <cell r="JR134">
            <v>36</v>
          </cell>
          <cell r="JS134">
            <v>2.5000000000000001E-2</v>
          </cell>
          <cell r="JU134" t="str">
            <v>CC42491</v>
          </cell>
          <cell r="JV134" t="str">
            <v>CC</v>
          </cell>
          <cell r="JW134">
            <v>42491</v>
          </cell>
          <cell r="JX134">
            <v>0.121</v>
          </cell>
          <cell r="JY134">
            <v>2.5000000000000001E-2</v>
          </cell>
          <cell r="JZ134">
            <v>1641101009.6400001</v>
          </cell>
          <cell r="KA134">
            <v>1274522459.9200001</v>
          </cell>
          <cell r="KB134">
            <v>366578549.72000003</v>
          </cell>
          <cell r="KC134">
            <v>0.115</v>
          </cell>
          <cell r="KD134">
            <v>0.09</v>
          </cell>
          <cell r="KE134">
            <v>2.6000000000000002E-2</v>
          </cell>
          <cell r="KF134">
            <v>130.601</v>
          </cell>
          <cell r="KG134">
            <v>101.42800000000001</v>
          </cell>
          <cell r="KH134">
            <v>29.173000000000002</v>
          </cell>
        </row>
        <row r="135">
          <cell r="AN135" t="str">
            <v/>
          </cell>
          <cell r="CC135" t="str">
            <v>All Perils</v>
          </cell>
          <cell r="CU135" t="str">
            <v>All PerilsCA42036</v>
          </cell>
          <cell r="CV135" t="str">
            <v>ALL</v>
          </cell>
          <cell r="CW135" t="str">
            <v>CA</v>
          </cell>
          <cell r="CX135">
            <v>42036</v>
          </cell>
          <cell r="CY135">
            <v>1336.27</v>
          </cell>
          <cell r="CZ135">
            <v>1362.19</v>
          </cell>
          <cell r="DB135" t="str">
            <v>OECLoss and Paid DCCCombined4310084-96</v>
          </cell>
          <cell r="DC135" t="str">
            <v>OECLoss and Paid DCCCombined2017</v>
          </cell>
          <cell r="DD135" t="str">
            <v>OECCombined201796</v>
          </cell>
          <cell r="DE135" t="str">
            <v>OEC</v>
          </cell>
          <cell r="DF135" t="str">
            <v>Combined Incurred Loss and Paid DCC</v>
          </cell>
          <cell r="DG135" t="str">
            <v>Combined</v>
          </cell>
          <cell r="DH135">
            <v>43100</v>
          </cell>
          <cell r="DI135">
            <v>84</v>
          </cell>
          <cell r="DJ135" t="str">
            <v>96</v>
          </cell>
          <cell r="DK135">
            <v>1</v>
          </cell>
          <cell r="DL135">
            <v>274774802.92000002</v>
          </cell>
          <cell r="DN135" t="str">
            <v>5 yr Olympic</v>
          </cell>
          <cell r="DO135">
            <v>274774802.92000002</v>
          </cell>
          <cell r="DV135" t="str">
            <v>Fire - TotalCombined4310012</v>
          </cell>
          <cell r="DW135" t="str">
            <v>Fire - TotalCombined201712</v>
          </cell>
          <cell r="DX135" t="str">
            <v>Fire - TotalCombined201712</v>
          </cell>
          <cell r="DY135" t="str">
            <v>FT</v>
          </cell>
          <cell r="DZ135" t="str">
            <v>CASE_INCRD_AMT_AND_PAID_DCC_AMT</v>
          </cell>
          <cell r="EA135">
            <v>43100</v>
          </cell>
          <cell r="EB135">
            <v>12</v>
          </cell>
          <cell r="EC135">
            <v>135043462.75</v>
          </cell>
          <cell r="EE135" t="str">
            <v>Fire - TotalCombined4273512-24</v>
          </cell>
          <cell r="EF135" t="str">
            <v>FT</v>
          </cell>
          <cell r="EG135" t="str">
            <v>CASE_INCRD_AMT_AND_PAID_DCC_AMT</v>
          </cell>
          <cell r="EH135">
            <v>42735</v>
          </cell>
          <cell r="EI135">
            <v>12</v>
          </cell>
          <cell r="EJ135">
            <v>24</v>
          </cell>
          <cell r="EK135">
            <v>1.1656</v>
          </cell>
          <cell r="EM135" t="str">
            <v>CrimeCombinedOlympic84-96</v>
          </cell>
          <cell r="EN135" t="str">
            <v>CR</v>
          </cell>
          <cell r="EO135" t="str">
            <v>CASE_INCRD_AMT_AND_PAID_DCC_AMT</v>
          </cell>
          <cell r="EP135" t="str">
            <v>Olympic</v>
          </cell>
          <cell r="EQ135">
            <v>84</v>
          </cell>
          <cell r="ER135">
            <v>96</v>
          </cell>
          <cell r="ES135">
            <v>1.0001</v>
          </cell>
          <cell r="EU135" t="str">
            <v>Wind/HailCCSeverity60Exponential RegressionPaid</v>
          </cell>
          <cell r="EV135" t="str">
            <v>WH</v>
          </cell>
          <cell r="EW135" t="str">
            <v>CC</v>
          </cell>
          <cell r="EX135" t="str">
            <v>Severity</v>
          </cell>
          <cell r="EY135" t="str">
            <v>Exponential Regression</v>
          </cell>
          <cell r="EZ135" t="str">
            <v>Paid</v>
          </cell>
          <cell r="FA135">
            <v>60</v>
          </cell>
          <cell r="FB135">
            <v>8.3000000000000004E-2</v>
          </cell>
          <cell r="FD135" t="str">
            <v/>
          </cell>
          <cell r="FO135" t="str">
            <v>Fire - TotalCC43952</v>
          </cell>
          <cell r="FP135" t="str">
            <v>FT</v>
          </cell>
          <cell r="FQ135" t="str">
            <v>CC</v>
          </cell>
          <cell r="FR135">
            <v>43952</v>
          </cell>
          <cell r="FS135">
            <v>0.31209999999999999</v>
          </cell>
          <cell r="FT135">
            <v>48119.19</v>
          </cell>
          <cell r="FU135">
            <v>150.18</v>
          </cell>
          <cell r="FV135" t="str">
            <v>N</v>
          </cell>
          <cell r="FW135">
            <v>0.30430000000000001</v>
          </cell>
          <cell r="FX135">
            <v>47699.64</v>
          </cell>
          <cell r="FY135">
            <v>145.15</v>
          </cell>
          <cell r="FZ135" t="str">
            <v>N</v>
          </cell>
          <cell r="GB135" t="str">
            <v>All Perils</v>
          </cell>
          <cell r="GR135" t="str">
            <v>All PerilsCA43160</v>
          </cell>
          <cell r="GS135" t="str">
            <v>ALL</v>
          </cell>
          <cell r="GT135" t="str">
            <v>CA</v>
          </cell>
          <cell r="GU135">
            <v>43160</v>
          </cell>
          <cell r="GV135">
            <v>1136938</v>
          </cell>
          <cell r="HH135" t="str">
            <v>All PerilsCredLinear RegressionPaid24</v>
          </cell>
          <cell r="HI135" t="str">
            <v>ALL</v>
          </cell>
          <cell r="HJ135" t="str">
            <v>Non-Cat A&amp;O as % of Loss &amp; DCC</v>
          </cell>
          <cell r="HK135" t="str">
            <v>Cred</v>
          </cell>
          <cell r="HL135" t="str">
            <v>Linear Regression</v>
          </cell>
          <cell r="HM135" t="str">
            <v>Paid</v>
          </cell>
          <cell r="HN135">
            <v>24</v>
          </cell>
          <cell r="HO135">
            <v>0.03</v>
          </cell>
          <cell r="HQ135" t="str">
            <v>All PerilsCA43374</v>
          </cell>
          <cell r="HR135" t="str">
            <v>ALL</v>
          </cell>
          <cell r="HS135" t="str">
            <v>CA</v>
          </cell>
          <cell r="HT135">
            <v>43374</v>
          </cell>
          <cell r="HU135">
            <v>0.09</v>
          </cell>
          <cell r="HV135">
            <v>0.08</v>
          </cell>
          <cell r="HW135">
            <v>3.7000000000000005E-2</v>
          </cell>
          <cell r="HX135">
            <v>-6.0000000000000001E-3</v>
          </cell>
          <cell r="HY135">
            <v>45805001.490000002</v>
          </cell>
          <cell r="HZ135">
            <v>41855075.909999996</v>
          </cell>
          <cell r="IA135">
            <v>83200544.719999999</v>
          </cell>
          <cell r="IB135">
            <v>-12951623.859999999</v>
          </cell>
          <cell r="IC135">
            <v>0.08</v>
          </cell>
          <cell r="ID135">
            <v>-1.2E-2</v>
          </cell>
          <cell r="IZ135" t="str">
            <v>CC43525</v>
          </cell>
          <cell r="JA135" t="str">
            <v>CC</v>
          </cell>
          <cell r="JB135">
            <v>43525</v>
          </cell>
          <cell r="JC135">
            <v>3702669126.4899998</v>
          </cell>
          <cell r="JD135">
            <v>12550066</v>
          </cell>
          <cell r="JE135">
            <v>295.03184497117383</v>
          </cell>
          <cell r="JN135" t="str">
            <v>CommissionsCCExponential Regression48</v>
          </cell>
          <cell r="JO135" t="str">
            <v>Commissions</v>
          </cell>
          <cell r="JP135" t="str">
            <v>CC</v>
          </cell>
          <cell r="JQ135" t="str">
            <v>Exponential Regression</v>
          </cell>
          <cell r="JR135">
            <v>48</v>
          </cell>
          <cell r="JS135">
            <v>0.113</v>
          </cell>
          <cell r="JU135" t="str">
            <v>CA42795</v>
          </cell>
          <cell r="JV135" t="str">
            <v>CA</v>
          </cell>
          <cell r="JW135">
            <v>42795</v>
          </cell>
          <cell r="JX135">
            <v>0.11800000000000001</v>
          </cell>
          <cell r="JY135">
            <v>2.4E-2</v>
          </cell>
          <cell r="JZ135">
            <v>126618762.2</v>
          </cell>
          <cell r="KA135">
            <v>105129574.20999999</v>
          </cell>
          <cell r="KB135">
            <v>21489187.989999998</v>
          </cell>
          <cell r="KC135">
            <v>0.123</v>
          </cell>
          <cell r="KD135">
            <v>0.10200000000000001</v>
          </cell>
          <cell r="KE135">
            <v>2.1000000000000001E-2</v>
          </cell>
          <cell r="KF135">
            <v>111.896</v>
          </cell>
          <cell r="KG135">
            <v>92.906000000000006</v>
          </cell>
          <cell r="KH135">
            <v>18.991000000000003</v>
          </cell>
        </row>
        <row r="136">
          <cell r="AN136" t="str">
            <v/>
          </cell>
          <cell r="CC136" t="str">
            <v>All Perils</v>
          </cell>
          <cell r="CU136" t="str">
            <v>All PerilsCC42826</v>
          </cell>
          <cell r="CV136" t="str">
            <v>ALL</v>
          </cell>
          <cell r="CW136" t="str">
            <v>CC</v>
          </cell>
          <cell r="CX136">
            <v>42826</v>
          </cell>
          <cell r="CY136">
            <v>1370.58</v>
          </cell>
          <cell r="CZ136">
            <v>1374.25</v>
          </cell>
          <cell r="DB136" t="str">
            <v>Fire - TotalLoss and Paid DCCCombined4492684-96</v>
          </cell>
          <cell r="DC136" t="str">
            <v>Fire - TotalLoss and Paid DCCCombined2022</v>
          </cell>
          <cell r="DD136" t="str">
            <v>Fire - TotalCombined202296</v>
          </cell>
          <cell r="DE136" t="str">
            <v>FT</v>
          </cell>
          <cell r="DF136" t="str">
            <v>Combined Incurred Loss and Paid DCC</v>
          </cell>
          <cell r="DG136" t="str">
            <v>Combined</v>
          </cell>
          <cell r="DH136">
            <v>44926</v>
          </cell>
          <cell r="DI136">
            <v>84</v>
          </cell>
          <cell r="DJ136" t="str">
            <v>96</v>
          </cell>
          <cell r="DK136">
            <v>1</v>
          </cell>
          <cell r="DL136">
            <v>249431709.38099569</v>
          </cell>
          <cell r="DN136" t="str">
            <v>Manual Entry</v>
          </cell>
          <cell r="DO136">
            <v>249431709.38099569</v>
          </cell>
          <cell r="DV136" t="str">
            <v>Fire - TotalCombined4310024</v>
          </cell>
          <cell r="DW136" t="str">
            <v>Fire - TotalCombined201724</v>
          </cell>
          <cell r="DX136" t="str">
            <v>Fire - TotalCombined201724</v>
          </cell>
          <cell r="DY136" t="str">
            <v>FT</v>
          </cell>
          <cell r="DZ136" t="str">
            <v>CASE_INCRD_AMT_AND_PAID_DCC_AMT</v>
          </cell>
          <cell r="EA136">
            <v>43100</v>
          </cell>
          <cell r="EB136">
            <v>24</v>
          </cell>
          <cell r="EC136">
            <v>152663812.61000001</v>
          </cell>
          <cell r="EE136" t="str">
            <v>Fire - TotalCombined4273524-36</v>
          </cell>
          <cell r="EF136" t="str">
            <v>FT</v>
          </cell>
          <cell r="EG136" t="str">
            <v>CASE_INCRD_AMT_AND_PAID_DCC_AMT</v>
          </cell>
          <cell r="EH136">
            <v>42735</v>
          </cell>
          <cell r="EI136">
            <v>24</v>
          </cell>
          <cell r="EJ136">
            <v>36</v>
          </cell>
          <cell r="EK136">
            <v>1.0096000000000001</v>
          </cell>
          <cell r="EM136" t="str">
            <v>CrimeCombinedOlympic96-108</v>
          </cell>
          <cell r="EN136" t="str">
            <v>CR</v>
          </cell>
          <cell r="EO136" t="str">
            <v>CASE_INCRD_AMT_AND_PAID_DCC_AMT</v>
          </cell>
          <cell r="EP136" t="str">
            <v>Olympic</v>
          </cell>
          <cell r="EQ136">
            <v>96</v>
          </cell>
          <cell r="ER136">
            <v>108</v>
          </cell>
          <cell r="ES136">
            <v>1</v>
          </cell>
          <cell r="EU136" t="str">
            <v>Wind/HailCCFrequency Per 10084Exponential RegressionCaseIncurred</v>
          </cell>
          <cell r="EV136" t="str">
            <v>WH</v>
          </cell>
          <cell r="EW136" t="str">
            <v>CC</v>
          </cell>
          <cell r="EX136" t="str">
            <v>Frequency Per 100</v>
          </cell>
          <cell r="EY136" t="str">
            <v>Exponential Regression</v>
          </cell>
          <cell r="EZ136" t="str">
            <v>CaseIncurred</v>
          </cell>
          <cell r="FA136">
            <v>84</v>
          </cell>
          <cell r="FB136">
            <v>-3.5999999999999997E-2</v>
          </cell>
          <cell r="FD136" t="str">
            <v/>
          </cell>
          <cell r="FO136" t="str">
            <v>All PerilsCC43952</v>
          </cell>
          <cell r="FP136" t="str">
            <v>FT_WH_OEC_CR_SEC2</v>
          </cell>
          <cell r="FQ136" t="str">
            <v>CC</v>
          </cell>
          <cell r="FR136">
            <v>43952</v>
          </cell>
          <cell r="FS136">
            <v>3.198</v>
          </cell>
          <cell r="FT136">
            <v>14148.84</v>
          </cell>
          <cell r="FU136">
            <v>452.48</v>
          </cell>
          <cell r="FV136" t="str">
            <v>N</v>
          </cell>
          <cell r="FW136">
            <v>3.18</v>
          </cell>
          <cell r="FX136">
            <v>14062.26</v>
          </cell>
          <cell r="FY136">
            <v>447.18</v>
          </cell>
          <cell r="FZ136" t="str">
            <v>N</v>
          </cell>
          <cell r="GB136" t="str">
            <v>All Perils</v>
          </cell>
          <cell r="GR136" t="str">
            <v>All PerilsCA42248</v>
          </cell>
          <cell r="GS136" t="str">
            <v>ALL</v>
          </cell>
          <cell r="GT136" t="str">
            <v>CA</v>
          </cell>
          <cell r="GU136">
            <v>42248</v>
          </cell>
          <cell r="GV136">
            <v>1120563</v>
          </cell>
          <cell r="HH136" t="str">
            <v>All PerilsCredLinear RegressionCaseIncurred36</v>
          </cell>
          <cell r="HI136" t="str">
            <v>ALL</v>
          </cell>
          <cell r="HJ136" t="str">
            <v>Non-Cat A&amp;O as % of Loss &amp; DCC</v>
          </cell>
          <cell r="HK136" t="str">
            <v>Cred</v>
          </cell>
          <cell r="HL136" t="str">
            <v>Linear Regression</v>
          </cell>
          <cell r="HM136" t="str">
            <v>CaseIncurred</v>
          </cell>
          <cell r="HN136">
            <v>36</v>
          </cell>
          <cell r="HO136">
            <v>5.6000000000000001E-2</v>
          </cell>
          <cell r="HQ136" t="str">
            <v>All PerilsCA43800</v>
          </cell>
          <cell r="HR136" t="str">
            <v>ALL</v>
          </cell>
          <cell r="HS136" t="str">
            <v>CA</v>
          </cell>
          <cell r="HT136">
            <v>43800</v>
          </cell>
          <cell r="HU136">
            <v>9.6000000000000002E-2</v>
          </cell>
          <cell r="HV136">
            <v>0.13600000000000001</v>
          </cell>
          <cell r="HW136">
            <v>4.8000000000000001E-2</v>
          </cell>
          <cell r="HX136">
            <v>3.4000000000000002E-2</v>
          </cell>
          <cell r="HY136">
            <v>56588014.560000002</v>
          </cell>
          <cell r="HZ136">
            <v>85682875.239999995</v>
          </cell>
          <cell r="IA136">
            <v>76369455.680000007</v>
          </cell>
          <cell r="IB136">
            <v>52223178.359999999</v>
          </cell>
          <cell r="IC136">
            <v>6.6000000000000003E-2</v>
          </cell>
          <cell r="ID136">
            <v>4.4999999999999998E-2</v>
          </cell>
          <cell r="IZ136" t="str">
            <v>CA44044</v>
          </cell>
          <cell r="JA136" t="str">
            <v>CA</v>
          </cell>
          <cell r="JB136">
            <v>44044</v>
          </cell>
          <cell r="JC136">
            <v>573779009.72000003</v>
          </cell>
          <cell r="JD136">
            <v>1150097</v>
          </cell>
          <cell r="JE136">
            <v>498.89618851279505</v>
          </cell>
          <cell r="JN136" t="str">
            <v>Fixed Expenses Earned PremiumCCExponential Regression48</v>
          </cell>
          <cell r="JO136" t="str">
            <v>Fixed Expenses Earned Premium</v>
          </cell>
          <cell r="JP136" t="str">
            <v>CC</v>
          </cell>
          <cell r="JQ136" t="str">
            <v>Exponential Regression</v>
          </cell>
          <cell r="JR136">
            <v>48</v>
          </cell>
          <cell r="JS136">
            <v>0.08</v>
          </cell>
          <cell r="JU136" t="str">
            <v>CC42095</v>
          </cell>
          <cell r="JV136" t="str">
            <v>CC</v>
          </cell>
          <cell r="JW136">
            <v>42095</v>
          </cell>
          <cell r="JX136">
            <v>0.123</v>
          </cell>
          <cell r="JY136">
            <v>2.3E-2</v>
          </cell>
          <cell r="JZ136">
            <v>1577976165.97</v>
          </cell>
          <cell r="KA136">
            <v>1261877841.75</v>
          </cell>
          <cell r="KB136">
            <v>316098324.22000003</v>
          </cell>
          <cell r="KC136">
            <v>0.112</v>
          </cell>
          <cell r="KD136">
            <v>0.09</v>
          </cell>
          <cell r="KE136">
            <v>2.3E-2</v>
          </cell>
          <cell r="KF136">
            <v>125.506</v>
          </cell>
          <cell r="KG136">
            <v>100.36500000000001</v>
          </cell>
          <cell r="KH136">
            <v>25.141000000000002</v>
          </cell>
        </row>
        <row r="137">
          <cell r="AN137" t="str">
            <v/>
          </cell>
          <cell r="CC137" t="str">
            <v>All Perils</v>
          </cell>
          <cell r="CU137" t="str">
            <v>All PerilsCC44105</v>
          </cell>
          <cell r="CV137" t="str">
            <v>ALL</v>
          </cell>
          <cell r="CW137" t="str">
            <v>CC</v>
          </cell>
          <cell r="CX137">
            <v>44105</v>
          </cell>
          <cell r="CY137">
            <v>1473.24</v>
          </cell>
          <cell r="CZ137">
            <v>1496.5</v>
          </cell>
          <cell r="DB137" t="str">
            <v>CrimeLoss and Paid DCCCombined44196108-120</v>
          </cell>
          <cell r="DC137" t="str">
            <v>CrimeLoss and Paid DCCCombined2020</v>
          </cell>
          <cell r="DD137" t="str">
            <v>CrimeCombined2020120</v>
          </cell>
          <cell r="DE137" t="str">
            <v>CR</v>
          </cell>
          <cell r="DF137" t="str">
            <v>Combined Incurred Loss and Paid DCC</v>
          </cell>
          <cell r="DG137" t="str">
            <v>Combined</v>
          </cell>
          <cell r="DH137">
            <v>44196</v>
          </cell>
          <cell r="DI137">
            <v>108</v>
          </cell>
          <cell r="DJ137" t="str">
            <v>120</v>
          </cell>
          <cell r="DK137">
            <v>1</v>
          </cell>
          <cell r="DL137">
            <v>17645434.190636698</v>
          </cell>
          <cell r="DN137" t="str">
            <v>5 yr Olympic</v>
          </cell>
          <cell r="DO137">
            <v>17645434.190636698</v>
          </cell>
          <cell r="DV137" t="str">
            <v>Fire - TotalCombined4310036</v>
          </cell>
          <cell r="DW137" t="str">
            <v>Fire - TotalCombined201736</v>
          </cell>
          <cell r="DX137" t="str">
            <v>Fire - TotalCombined201736</v>
          </cell>
          <cell r="DY137" t="str">
            <v>FT</v>
          </cell>
          <cell r="DZ137" t="str">
            <v>CASE_INCRD_AMT_AND_PAID_DCC_AMT</v>
          </cell>
          <cell r="EA137">
            <v>43100</v>
          </cell>
          <cell r="EB137">
            <v>36</v>
          </cell>
          <cell r="EC137">
            <v>154158856.56999999</v>
          </cell>
          <cell r="EE137" t="str">
            <v>Fire - TotalCombined4273536-48</v>
          </cell>
          <cell r="EF137" t="str">
            <v>FT</v>
          </cell>
          <cell r="EG137" t="str">
            <v>CASE_INCRD_AMT_AND_PAID_DCC_AMT</v>
          </cell>
          <cell r="EH137">
            <v>42735</v>
          </cell>
          <cell r="EI137">
            <v>36</v>
          </cell>
          <cell r="EJ137">
            <v>48</v>
          </cell>
          <cell r="EK137">
            <v>1.0066999999999999</v>
          </cell>
          <cell r="EM137" t="str">
            <v>CrimeCombinedOlympic108-120</v>
          </cell>
          <cell r="EN137" t="str">
            <v>CR</v>
          </cell>
          <cell r="EO137" t="str">
            <v>CASE_INCRD_AMT_AND_PAID_DCC_AMT</v>
          </cell>
          <cell r="EP137" t="str">
            <v>Olympic</v>
          </cell>
          <cell r="EQ137">
            <v>108</v>
          </cell>
          <cell r="ER137">
            <v>120</v>
          </cell>
          <cell r="ES137">
            <v>1</v>
          </cell>
          <cell r="EU137" t="str">
            <v>Wind/HailCCPure Premium84Exponential RegressionCaseIncurred</v>
          </cell>
          <cell r="EV137" t="str">
            <v>WH</v>
          </cell>
          <cell r="EW137" t="str">
            <v>CC</v>
          </cell>
          <cell r="EX137" t="str">
            <v>Pure Premium</v>
          </cell>
          <cell r="EY137" t="str">
            <v>Exponential Regression</v>
          </cell>
          <cell r="EZ137" t="str">
            <v>CaseIncurred</v>
          </cell>
          <cell r="FA137">
            <v>84</v>
          </cell>
          <cell r="FB137">
            <v>4.1000000000000002E-2</v>
          </cell>
          <cell r="FD137" t="str">
            <v/>
          </cell>
          <cell r="FO137" t="str">
            <v>OECCC43952</v>
          </cell>
          <cell r="FP137" t="str">
            <v>OEC</v>
          </cell>
          <cell r="FQ137" t="str">
            <v>CC</v>
          </cell>
          <cell r="FR137">
            <v>43952</v>
          </cell>
          <cell r="FS137">
            <v>1.4697</v>
          </cell>
          <cell r="FT137">
            <v>10975.71</v>
          </cell>
          <cell r="FU137">
            <v>161.31</v>
          </cell>
          <cell r="FV137" t="str">
            <v>N</v>
          </cell>
          <cell r="FW137">
            <v>1.4561999999999999</v>
          </cell>
          <cell r="FX137">
            <v>10934.62</v>
          </cell>
          <cell r="FY137">
            <v>159.22999999999999</v>
          </cell>
          <cell r="FZ137" t="str">
            <v>N</v>
          </cell>
          <cell r="GB137" t="str">
            <v>All Perils</v>
          </cell>
          <cell r="GR137" t="str">
            <v>All PerilsCC43160</v>
          </cell>
          <cell r="GS137" t="str">
            <v>ALL</v>
          </cell>
          <cell r="GT137" t="str">
            <v>CC</v>
          </cell>
          <cell r="GU137">
            <v>43160</v>
          </cell>
          <cell r="GV137">
            <v>12566922</v>
          </cell>
          <cell r="HH137" t="str">
            <v>All PerilsCredLinear RegressionIncurred36</v>
          </cell>
          <cell r="HI137" t="str">
            <v>ALL</v>
          </cell>
          <cell r="HJ137" t="str">
            <v>Non-Cat A&amp;O as % of Loss &amp; DCC</v>
          </cell>
          <cell r="HK137" t="str">
            <v>Cred</v>
          </cell>
          <cell r="HL137" t="str">
            <v>Linear Regression</v>
          </cell>
          <cell r="HM137" t="str">
            <v>Incurred</v>
          </cell>
          <cell r="HN137">
            <v>36</v>
          </cell>
          <cell r="HO137">
            <v>5.1999999999999998E-2</v>
          </cell>
          <cell r="HQ137" t="str">
            <v>All PerilsCC45200</v>
          </cell>
          <cell r="HR137" t="str">
            <v>ALL</v>
          </cell>
          <cell r="HS137" t="str">
            <v>CC</v>
          </cell>
          <cell r="HT137">
            <v>45200</v>
          </cell>
          <cell r="HU137">
            <v>8.7999999999999995E-2</v>
          </cell>
          <cell r="HV137">
            <v>8.3000000000000004E-2</v>
          </cell>
          <cell r="HW137">
            <v>0.109</v>
          </cell>
          <cell r="HX137">
            <v>9.9000000000000005E-2</v>
          </cell>
          <cell r="HY137">
            <v>717907274.27999997</v>
          </cell>
          <cell r="HZ137">
            <v>727210307.25999999</v>
          </cell>
          <cell r="IA137">
            <v>1755304052.54</v>
          </cell>
          <cell r="IB137">
            <v>1693576919.46</v>
          </cell>
          <cell r="IC137">
            <v>8.3000000000000004E-2</v>
          </cell>
          <cell r="ID137">
            <v>0.08</v>
          </cell>
          <cell r="IZ137" t="str">
            <v>CA41760</v>
          </cell>
          <cell r="JA137" t="str">
            <v>CA</v>
          </cell>
          <cell r="JB137">
            <v>41760</v>
          </cell>
          <cell r="JC137">
            <v>422195411.41000003</v>
          </cell>
          <cell r="JD137">
            <v>1103895</v>
          </cell>
          <cell r="JE137">
            <v>382.459755148814</v>
          </cell>
          <cell r="JN137" t="str">
            <v>Fixed ExpensesCCExponential Regression48</v>
          </cell>
          <cell r="JO137" t="str">
            <v>Fixed Expenses</v>
          </cell>
          <cell r="JP137" t="str">
            <v>CC</v>
          </cell>
          <cell r="JQ137" t="str">
            <v>Exponential Regression</v>
          </cell>
          <cell r="JR137">
            <v>48</v>
          </cell>
          <cell r="JS137">
            <v>136.38999999999999</v>
          </cell>
          <cell r="JU137" t="str">
            <v>CA43313</v>
          </cell>
          <cell r="JV137" t="str">
            <v>CA</v>
          </cell>
          <cell r="JW137">
            <v>43313</v>
          </cell>
          <cell r="JX137">
            <v>0.11800000000000001</v>
          </cell>
          <cell r="JY137">
            <v>2.5000000000000001E-2</v>
          </cell>
          <cell r="JZ137">
            <v>139795329.62</v>
          </cell>
          <cell r="KA137">
            <v>119639672.42</v>
          </cell>
          <cell r="KB137">
            <v>20155657.199999999</v>
          </cell>
          <cell r="KC137">
            <v>0.13600000000000001</v>
          </cell>
          <cell r="KD137">
            <v>0.11600000000000001</v>
          </cell>
          <cell r="KE137">
            <v>0.02</v>
          </cell>
          <cell r="KF137">
            <v>122.89500000000001</v>
          </cell>
          <cell r="KG137">
            <v>105.176</v>
          </cell>
          <cell r="KH137">
            <v>17.719000000000001</v>
          </cell>
        </row>
        <row r="138">
          <cell r="AN138" t="str">
            <v/>
          </cell>
          <cell r="CC138" t="str">
            <v>All Perils</v>
          </cell>
          <cell r="CU138" t="str">
            <v>All PerilsCC41944</v>
          </cell>
          <cell r="CV138" t="str">
            <v>ALL</v>
          </cell>
          <cell r="CW138" t="str">
            <v>CC</v>
          </cell>
          <cell r="CX138">
            <v>41944</v>
          </cell>
          <cell r="CY138">
            <v>1339.18</v>
          </cell>
          <cell r="CZ138">
            <v>1344.54</v>
          </cell>
          <cell r="DB138" t="str">
            <v>Wind/HailLoss and Paid DCCCombined4529184-96</v>
          </cell>
          <cell r="DC138" t="str">
            <v>Wind/HailLoss and Paid DCCCombined2023</v>
          </cell>
          <cell r="DD138" t="str">
            <v>Wind/HailCombined202396</v>
          </cell>
          <cell r="DE138" t="str">
            <v>WH</v>
          </cell>
          <cell r="DF138" t="str">
            <v>Combined Incurred Loss and Paid DCC</v>
          </cell>
          <cell r="DG138" t="str">
            <v>Combined</v>
          </cell>
          <cell r="DH138">
            <v>45291</v>
          </cell>
          <cell r="DI138">
            <v>84</v>
          </cell>
          <cell r="DJ138" t="str">
            <v>96</v>
          </cell>
          <cell r="DK138">
            <v>1</v>
          </cell>
          <cell r="DL138">
            <v>28135022.192609999</v>
          </cell>
          <cell r="DN138" t="str">
            <v>5 yr Olympic</v>
          </cell>
          <cell r="DO138">
            <v>28135022.192609999</v>
          </cell>
          <cell r="DV138" t="str">
            <v>Fire - TotalCombined4310048</v>
          </cell>
          <cell r="DW138" t="str">
            <v>Fire - TotalCombined201748</v>
          </cell>
          <cell r="DX138" t="str">
            <v>Fire - TotalCombined201748</v>
          </cell>
          <cell r="DY138" t="str">
            <v>FT</v>
          </cell>
          <cell r="DZ138" t="str">
            <v>CASE_INCRD_AMT_AND_PAID_DCC_AMT</v>
          </cell>
          <cell r="EA138">
            <v>43100</v>
          </cell>
          <cell r="EB138">
            <v>48</v>
          </cell>
          <cell r="EC138">
            <v>153336163.49000001</v>
          </cell>
          <cell r="EE138" t="str">
            <v>Fire - TotalCombined4273548-60</v>
          </cell>
          <cell r="EF138" t="str">
            <v>FT</v>
          </cell>
          <cell r="EG138" t="str">
            <v>CASE_INCRD_AMT_AND_PAID_DCC_AMT</v>
          </cell>
          <cell r="EH138">
            <v>42735</v>
          </cell>
          <cell r="EI138">
            <v>48</v>
          </cell>
          <cell r="EJ138">
            <v>60</v>
          </cell>
          <cell r="EK138">
            <v>0.99399999999999999</v>
          </cell>
          <cell r="EM138" t="str">
            <v>CrimeCombined5 yr Olympic12-24</v>
          </cell>
          <cell r="EN138" t="str">
            <v>CR</v>
          </cell>
          <cell r="EO138" t="str">
            <v>CASE_INCRD_AMT_AND_PAID_DCC_AMT</v>
          </cell>
          <cell r="EP138" t="str">
            <v>5 yr Olympic</v>
          </cell>
          <cell r="EQ138">
            <v>12</v>
          </cell>
          <cell r="ER138">
            <v>24</v>
          </cell>
          <cell r="ES138">
            <v>1.3086</v>
          </cell>
          <cell r="EU138" t="str">
            <v>Wind/HailCCSeverity84Exponential RegressionCaseIncurred</v>
          </cell>
          <cell r="EV138" t="str">
            <v>WH</v>
          </cell>
          <cell r="EW138" t="str">
            <v>CC</v>
          </cell>
          <cell r="EX138" t="str">
            <v>Severity</v>
          </cell>
          <cell r="EY138" t="str">
            <v>Exponential Regression</v>
          </cell>
          <cell r="EZ138" t="str">
            <v>CaseIncurred</v>
          </cell>
          <cell r="FA138">
            <v>84</v>
          </cell>
          <cell r="FB138">
            <v>0.08</v>
          </cell>
          <cell r="FD138" t="str">
            <v/>
          </cell>
          <cell r="FO138" t="str">
            <v>Section IICC43952</v>
          </cell>
          <cell r="FP138" t="str">
            <v>SEC2</v>
          </cell>
          <cell r="FQ138" t="str">
            <v>CC</v>
          </cell>
          <cell r="FR138">
            <v>43952</v>
          </cell>
          <cell r="FS138">
            <v>0.1105</v>
          </cell>
          <cell r="FT138">
            <v>23022.62</v>
          </cell>
          <cell r="FU138">
            <v>25.44</v>
          </cell>
          <cell r="FV138" t="str">
            <v>N</v>
          </cell>
          <cell r="FW138">
            <v>0.1055</v>
          </cell>
          <cell r="FX138">
            <v>24616.11</v>
          </cell>
          <cell r="FY138">
            <v>25.97</v>
          </cell>
          <cell r="FZ138" t="str">
            <v>N</v>
          </cell>
          <cell r="GB138" t="str">
            <v>All Perils</v>
          </cell>
          <cell r="GR138" t="str">
            <v>All PerilsCC43221</v>
          </cell>
          <cell r="GS138" t="str">
            <v>ALL</v>
          </cell>
          <cell r="GT138" t="str">
            <v>CC</v>
          </cell>
          <cell r="GU138">
            <v>43221</v>
          </cell>
          <cell r="GV138">
            <v>12559861</v>
          </cell>
          <cell r="HH138" t="str">
            <v>All PerilsCredLinear RegressionPaid36</v>
          </cell>
          <cell r="HI138" t="str">
            <v>ALL</v>
          </cell>
          <cell r="HJ138" t="str">
            <v>Non-Cat A&amp;O as % of Loss &amp; DCC</v>
          </cell>
          <cell r="HK138" t="str">
            <v>Cred</v>
          </cell>
          <cell r="HL138" t="str">
            <v>Linear Regression</v>
          </cell>
          <cell r="HM138" t="str">
            <v>Paid</v>
          </cell>
          <cell r="HN138">
            <v>36</v>
          </cell>
          <cell r="HO138">
            <v>7.0000000000000007E-2</v>
          </cell>
          <cell r="HQ138" t="str">
            <v>All PerilsCC41791</v>
          </cell>
          <cell r="HR138" t="str">
            <v>ALL</v>
          </cell>
          <cell r="HS138" t="str">
            <v>CC</v>
          </cell>
          <cell r="HT138">
            <v>41791</v>
          </cell>
          <cell r="HU138">
            <v>0.185</v>
          </cell>
          <cell r="HV138">
            <v>0.20800000000000002</v>
          </cell>
          <cell r="HW138">
            <v>0.157</v>
          </cell>
          <cell r="HX138">
            <v>0.17400000000000002</v>
          </cell>
          <cell r="HY138">
            <v>883367219.41999996</v>
          </cell>
          <cell r="HZ138">
            <v>990451083.27999997</v>
          </cell>
          <cell r="IA138">
            <v>1135230484.8800001</v>
          </cell>
          <cell r="IB138">
            <v>1264128308.1199999</v>
          </cell>
          <cell r="IC138">
            <v>8.3000000000000004E-2</v>
          </cell>
          <cell r="ID138">
            <v>9.1999999999999998E-2</v>
          </cell>
          <cell r="IZ138" t="str">
            <v>CC43101</v>
          </cell>
          <cell r="JA138" t="str">
            <v>CC</v>
          </cell>
          <cell r="JB138">
            <v>43101</v>
          </cell>
          <cell r="JC138">
            <v>3517867953.3200002</v>
          </cell>
          <cell r="JD138">
            <v>12586704</v>
          </cell>
          <cell r="JE138">
            <v>279.4907986491142</v>
          </cell>
          <cell r="JN138" t="str">
            <v>Fixed Expense DollarsCCExponential Regression48</v>
          </cell>
          <cell r="JO138" t="str">
            <v>Fixed Expense Dollars</v>
          </cell>
          <cell r="JP138" t="str">
            <v>CC</v>
          </cell>
          <cell r="JQ138" t="str">
            <v>Exponential Regression</v>
          </cell>
          <cell r="JR138">
            <v>48</v>
          </cell>
          <cell r="JS138">
            <v>2081536953.54</v>
          </cell>
          <cell r="JU138" t="str">
            <v>CC42948</v>
          </cell>
          <cell r="JV138" t="str">
            <v>CC</v>
          </cell>
          <cell r="JW138">
            <v>42948</v>
          </cell>
          <cell r="JX138">
            <v>0.12000000000000001</v>
          </cell>
          <cell r="JY138">
            <v>2.5000000000000001E-2</v>
          </cell>
          <cell r="JZ138">
            <v>1567823879.1900001</v>
          </cell>
          <cell r="KA138">
            <v>1273740340.48</v>
          </cell>
          <cell r="KB138">
            <v>294083538.70999998</v>
          </cell>
          <cell r="KC138">
            <v>0.11</v>
          </cell>
          <cell r="KD138">
            <v>8.8999999999999996E-2</v>
          </cell>
          <cell r="KE138">
            <v>2.1000000000000001E-2</v>
          </cell>
          <cell r="KF138">
            <v>124.392</v>
          </cell>
          <cell r="KG138">
            <v>101.059</v>
          </cell>
          <cell r="KH138">
            <v>23.333000000000002</v>
          </cell>
        </row>
        <row r="139">
          <cell r="AN139" t="str">
            <v/>
          </cell>
          <cell r="CC139" t="str">
            <v>All Perils</v>
          </cell>
          <cell r="CU139" t="str">
            <v>All PerilsCC43497</v>
          </cell>
          <cell r="CV139" t="str">
            <v>ALL</v>
          </cell>
          <cell r="CW139" t="str">
            <v>CC</v>
          </cell>
          <cell r="CX139">
            <v>43497</v>
          </cell>
          <cell r="CY139">
            <v>1413.57</v>
          </cell>
          <cell r="CZ139">
            <v>1431.09</v>
          </cell>
          <cell r="DB139" t="str">
            <v>OECLoss and Paid DCCCombined4310096-108</v>
          </cell>
          <cell r="DC139" t="str">
            <v>OECLoss and Paid DCCCombined2017</v>
          </cell>
          <cell r="DD139" t="str">
            <v>OECCombined2017108</v>
          </cell>
          <cell r="DE139" t="str">
            <v>OEC</v>
          </cell>
          <cell r="DF139" t="str">
            <v>Combined Incurred Loss and Paid DCC</v>
          </cell>
          <cell r="DG139" t="str">
            <v>Combined</v>
          </cell>
          <cell r="DH139">
            <v>43100</v>
          </cell>
          <cell r="DI139">
            <v>96</v>
          </cell>
          <cell r="DJ139" t="str">
            <v>108</v>
          </cell>
          <cell r="DK139">
            <v>1</v>
          </cell>
          <cell r="DL139">
            <v>274774802.92000002</v>
          </cell>
          <cell r="DN139" t="str">
            <v>Manual Entry</v>
          </cell>
          <cell r="DO139">
            <v>274774802.92000002</v>
          </cell>
          <cell r="DV139" t="str">
            <v>Fire - TotalCombined4310060</v>
          </cell>
          <cell r="DW139" t="str">
            <v>Fire - TotalCombined201760</v>
          </cell>
          <cell r="DX139" t="str">
            <v>Fire - TotalCombined201760</v>
          </cell>
          <cell r="DY139" t="str">
            <v>FT</v>
          </cell>
          <cell r="DZ139" t="str">
            <v>CASE_INCRD_AMT_AND_PAID_DCC_AMT</v>
          </cell>
          <cell r="EA139">
            <v>43100</v>
          </cell>
          <cell r="EB139">
            <v>60</v>
          </cell>
          <cell r="EC139">
            <v>154230535.13999999</v>
          </cell>
          <cell r="EE139" t="str">
            <v>Fire - TotalCombined4273560-72</v>
          </cell>
          <cell r="EF139" t="str">
            <v>FT</v>
          </cell>
          <cell r="EG139" t="str">
            <v>CASE_INCRD_AMT_AND_PAID_DCC_AMT</v>
          </cell>
          <cell r="EH139">
            <v>42735</v>
          </cell>
          <cell r="EI139">
            <v>60</v>
          </cell>
          <cell r="EJ139">
            <v>72</v>
          </cell>
          <cell r="EK139">
            <v>0.99170000000000003</v>
          </cell>
          <cell r="EM139" t="str">
            <v>CrimeCombinedAvg Last 460-72</v>
          </cell>
          <cell r="EN139" t="str">
            <v>CR</v>
          </cell>
          <cell r="EO139" t="str">
            <v>CASE_INCRD_AMT_AND_PAID_DCC_AMT</v>
          </cell>
          <cell r="EP139" t="str">
            <v>Avg Last 4</v>
          </cell>
          <cell r="EQ139">
            <v>60</v>
          </cell>
          <cell r="ER139">
            <v>72</v>
          </cell>
          <cell r="ES139">
            <v>1.0029999999999999</v>
          </cell>
          <cell r="EU139" t="str">
            <v>Wind/HailCCFrequency Per 10084Exponential RegressionPaid</v>
          </cell>
          <cell r="EV139" t="str">
            <v>WH</v>
          </cell>
          <cell r="EW139" t="str">
            <v>CC</v>
          </cell>
          <cell r="EX139" t="str">
            <v>Frequency Per 100</v>
          </cell>
          <cell r="EY139" t="str">
            <v>Exponential Regression</v>
          </cell>
          <cell r="EZ139" t="str">
            <v>Paid</v>
          </cell>
          <cell r="FA139">
            <v>84</v>
          </cell>
          <cell r="FB139">
            <v>-3.7999999999999999E-2</v>
          </cell>
          <cell r="FD139" t="str">
            <v/>
          </cell>
          <cell r="FO139" t="str">
            <v>Wind/HailCC43952</v>
          </cell>
          <cell r="FP139" t="str">
            <v>WH</v>
          </cell>
          <cell r="FQ139" t="str">
            <v>CC</v>
          </cell>
          <cell r="FR139">
            <v>43952</v>
          </cell>
          <cell r="FS139">
            <v>1.1151</v>
          </cell>
          <cell r="FT139">
            <v>9644.8700000000008</v>
          </cell>
          <cell r="FU139">
            <v>107.55</v>
          </cell>
          <cell r="FV139" t="str">
            <v>N</v>
          </cell>
          <cell r="FW139">
            <v>1.127</v>
          </cell>
          <cell r="FX139">
            <v>9655.7199999999993</v>
          </cell>
          <cell r="FY139">
            <v>108.82</v>
          </cell>
          <cell r="FZ139" t="str">
            <v>N</v>
          </cell>
          <cell r="GB139" t="str">
            <v>All Perils</v>
          </cell>
          <cell r="GR139" t="str">
            <v>All PerilsCC44197</v>
          </cell>
          <cell r="GS139" t="str">
            <v>ALL</v>
          </cell>
          <cell r="GT139" t="str">
            <v>CC</v>
          </cell>
          <cell r="GU139">
            <v>44197</v>
          </cell>
          <cell r="GV139">
            <v>13064187</v>
          </cell>
          <cell r="HH139" t="str">
            <v>All PerilsCredLinear RegressionCaseIncurred48</v>
          </cell>
          <cell r="HI139" t="str">
            <v>ALL</v>
          </cell>
          <cell r="HJ139" t="str">
            <v>Non-Cat A&amp;O as % of Loss &amp; DCC</v>
          </cell>
          <cell r="HK139" t="str">
            <v>Cred</v>
          </cell>
          <cell r="HL139" t="str">
            <v>Linear Regression</v>
          </cell>
          <cell r="HM139" t="str">
            <v>CaseIncurred</v>
          </cell>
          <cell r="HN139">
            <v>48</v>
          </cell>
          <cell r="HO139">
            <v>0.05</v>
          </cell>
          <cell r="HQ139" t="str">
            <v>All PerilsCC42401</v>
          </cell>
          <cell r="HR139" t="str">
            <v>ALL</v>
          </cell>
          <cell r="HS139" t="str">
            <v>CC</v>
          </cell>
          <cell r="HT139">
            <v>42401</v>
          </cell>
          <cell r="HU139">
            <v>0.215</v>
          </cell>
          <cell r="HV139">
            <v>0.251</v>
          </cell>
          <cell r="HW139">
            <v>0.17400000000000002</v>
          </cell>
          <cell r="HX139">
            <v>0.19900000000000001</v>
          </cell>
          <cell r="HY139">
            <v>1059309930.26</v>
          </cell>
          <cell r="HZ139">
            <v>1219480150.98</v>
          </cell>
          <cell r="IA139">
            <v>1242321258.4200001</v>
          </cell>
          <cell r="IB139">
            <v>1401409567.1400001</v>
          </cell>
          <cell r="IC139">
            <v>8.8000000000000009E-2</v>
          </cell>
          <cell r="ID139">
            <v>9.9000000000000005E-2</v>
          </cell>
          <cell r="IZ139" t="str">
            <v>CC44652</v>
          </cell>
          <cell r="JA139" t="str">
            <v>CC</v>
          </cell>
          <cell r="JB139">
            <v>44652</v>
          </cell>
          <cell r="JC139">
            <v>4846811809.25</v>
          </cell>
          <cell r="JD139">
            <v>13369210</v>
          </cell>
          <cell r="JE139">
            <v>362.53539358346529</v>
          </cell>
          <cell r="JN139" t="str">
            <v>TaxesCCExponential Regression48</v>
          </cell>
          <cell r="JO139" t="str">
            <v>Taxes</v>
          </cell>
          <cell r="JP139" t="str">
            <v>CC</v>
          </cell>
          <cell r="JQ139" t="str">
            <v>Exponential Regression</v>
          </cell>
          <cell r="JR139">
            <v>48</v>
          </cell>
          <cell r="JS139">
            <v>2.3E-2</v>
          </cell>
          <cell r="JU139" t="str">
            <v>CC42917</v>
          </cell>
          <cell r="JV139" t="str">
            <v>CC</v>
          </cell>
          <cell r="JW139">
            <v>42917</v>
          </cell>
          <cell r="JX139">
            <v>0.12</v>
          </cell>
          <cell r="JY139">
            <v>2.5000000000000001E-2</v>
          </cell>
          <cell r="JZ139">
            <v>1569219853.73</v>
          </cell>
          <cell r="KA139">
            <v>1272420063.96</v>
          </cell>
          <cell r="KB139">
            <v>296799789.76999998</v>
          </cell>
          <cell r="KC139">
            <v>0.11</v>
          </cell>
          <cell r="KD139">
            <v>8.8999999999999996E-2</v>
          </cell>
          <cell r="KE139">
            <v>2.1000000000000001E-2</v>
          </cell>
          <cell r="KF139">
            <v>124.47200000000001</v>
          </cell>
          <cell r="KG139">
            <v>100.929</v>
          </cell>
          <cell r="KH139">
            <v>23.542000000000002</v>
          </cell>
        </row>
        <row r="140">
          <cell r="AN140" t="str">
            <v/>
          </cell>
          <cell r="CC140" t="str">
            <v>All Perils</v>
          </cell>
          <cell r="CU140" t="str">
            <v>All PerilsCA44562</v>
          </cell>
          <cell r="CV140" t="str">
            <v>ALL</v>
          </cell>
          <cell r="CW140" t="str">
            <v>CA</v>
          </cell>
          <cell r="CX140">
            <v>44562</v>
          </cell>
          <cell r="CY140">
            <v>1889.64</v>
          </cell>
          <cell r="CZ140">
            <v>1994.08</v>
          </cell>
          <cell r="DB140" t="str">
            <v>Fire - TotalLoss and Paid DCCCombined4492696-108</v>
          </cell>
          <cell r="DC140" t="str">
            <v>Fire - TotalLoss and Paid DCCCombined2022</v>
          </cell>
          <cell r="DD140" t="str">
            <v>Fire - TotalCombined2022108</v>
          </cell>
          <cell r="DE140" t="str">
            <v>FT</v>
          </cell>
          <cell r="DF140" t="str">
            <v>Combined Incurred Loss and Paid DCC</v>
          </cell>
          <cell r="DG140" t="str">
            <v>Combined</v>
          </cell>
          <cell r="DH140">
            <v>44926</v>
          </cell>
          <cell r="DI140">
            <v>96</v>
          </cell>
          <cell r="DJ140" t="str">
            <v>108</v>
          </cell>
          <cell r="DK140">
            <v>1</v>
          </cell>
          <cell r="DL140">
            <v>249431709.38099569</v>
          </cell>
          <cell r="DN140" t="str">
            <v>5 yr Olympic</v>
          </cell>
          <cell r="DO140">
            <v>249431709.38099569</v>
          </cell>
          <cell r="DV140" t="str">
            <v>Fire - TotalCombined4310072</v>
          </cell>
          <cell r="DW140" t="str">
            <v>Fire - TotalCombined201772</v>
          </cell>
          <cell r="DX140" t="str">
            <v>Fire - TotalCombined201772</v>
          </cell>
          <cell r="DY140" t="str">
            <v>FT</v>
          </cell>
          <cell r="DZ140" t="str">
            <v>CASE_INCRD_AMT_AND_PAID_DCC_AMT</v>
          </cell>
          <cell r="EA140">
            <v>43100</v>
          </cell>
          <cell r="EB140">
            <v>72</v>
          </cell>
          <cell r="EC140">
            <v>153791865.65000001</v>
          </cell>
          <cell r="EE140" t="str">
            <v>Fire - TotalCombined4273572-84</v>
          </cell>
          <cell r="EF140" t="str">
            <v>FT</v>
          </cell>
          <cell r="EG140" t="str">
            <v>CASE_INCRD_AMT_AND_PAID_DCC_AMT</v>
          </cell>
          <cell r="EH140">
            <v>42735</v>
          </cell>
          <cell r="EI140">
            <v>72</v>
          </cell>
          <cell r="EJ140">
            <v>84</v>
          </cell>
          <cell r="EK140">
            <v>1.0006999999999999</v>
          </cell>
          <cell r="EM140" t="str">
            <v>CrimeCombinedAvg Last 472-84</v>
          </cell>
          <cell r="EN140" t="str">
            <v>CR</v>
          </cell>
          <cell r="EO140" t="str">
            <v>CASE_INCRD_AMT_AND_PAID_DCC_AMT</v>
          </cell>
          <cell r="EP140" t="str">
            <v>Avg Last 4</v>
          </cell>
          <cell r="EQ140">
            <v>72</v>
          </cell>
          <cell r="ER140">
            <v>84</v>
          </cell>
          <cell r="ES140">
            <v>1</v>
          </cell>
          <cell r="EU140" t="str">
            <v>Wind/HailCCPure Premium84Exponential RegressionPaid</v>
          </cell>
          <cell r="EV140" t="str">
            <v>WH</v>
          </cell>
          <cell r="EW140" t="str">
            <v>CC</v>
          </cell>
          <cell r="EX140" t="str">
            <v>Pure Premium</v>
          </cell>
          <cell r="EY140" t="str">
            <v>Exponential Regression</v>
          </cell>
          <cell r="EZ140" t="str">
            <v>Paid</v>
          </cell>
          <cell r="FA140">
            <v>84</v>
          </cell>
          <cell r="FB140">
            <v>3.5000000000000003E-2</v>
          </cell>
          <cell r="FD140" t="str">
            <v/>
          </cell>
          <cell r="FO140" t="str">
            <v>CrimeCA44652</v>
          </cell>
          <cell r="FP140" t="str">
            <v>CR</v>
          </cell>
          <cell r="FQ140" t="str">
            <v>CA</v>
          </cell>
          <cell r="FR140">
            <v>44652</v>
          </cell>
          <cell r="FS140">
            <v>0.22670000000000001</v>
          </cell>
          <cell r="FT140">
            <v>6819.59</v>
          </cell>
          <cell r="FU140">
            <v>15.46</v>
          </cell>
          <cell r="FV140" t="str">
            <v>N</v>
          </cell>
          <cell r="FW140">
            <v>0.23499999999999999</v>
          </cell>
          <cell r="FX140">
            <v>7519.15</v>
          </cell>
          <cell r="FY140">
            <v>17.670000000000002</v>
          </cell>
          <cell r="FZ140" t="str">
            <v>N</v>
          </cell>
          <cell r="GB140" t="str">
            <v>All Perils</v>
          </cell>
          <cell r="GR140" t="str">
            <v>All PerilsCA42675</v>
          </cell>
          <cell r="GS140" t="str">
            <v>ALL</v>
          </cell>
          <cell r="GT140" t="str">
            <v>CA</v>
          </cell>
          <cell r="GU140">
            <v>42675</v>
          </cell>
          <cell r="GV140">
            <v>1129601</v>
          </cell>
          <cell r="HH140" t="str">
            <v>All PerilsCredLinear RegressionIncurred48</v>
          </cell>
          <cell r="HI140" t="str">
            <v>ALL</v>
          </cell>
          <cell r="HJ140" t="str">
            <v>Non-Cat A&amp;O as % of Loss &amp; DCC</v>
          </cell>
          <cell r="HK140" t="str">
            <v>Cred</v>
          </cell>
          <cell r="HL140" t="str">
            <v>Linear Regression</v>
          </cell>
          <cell r="HM140" t="str">
            <v>Incurred</v>
          </cell>
          <cell r="HN140">
            <v>48</v>
          </cell>
          <cell r="HO140">
            <v>4.8000000000000001E-2</v>
          </cell>
          <cell r="HQ140" t="str">
            <v>All PerilsCA42856</v>
          </cell>
          <cell r="HR140" t="str">
            <v>ALL</v>
          </cell>
          <cell r="HS140" t="str">
            <v>CA</v>
          </cell>
          <cell r="HT140">
            <v>42856</v>
          </cell>
          <cell r="HU140">
            <v>0.115</v>
          </cell>
          <cell r="HV140">
            <v>0.14100000000000001</v>
          </cell>
          <cell r="HW140">
            <v>0.11900000000000001</v>
          </cell>
          <cell r="HX140">
            <v>0.14200000000000002</v>
          </cell>
          <cell r="HY140">
            <v>63608170.789999999</v>
          </cell>
          <cell r="HZ140">
            <v>77413037.829999998</v>
          </cell>
          <cell r="IA140">
            <v>78616937.680000007</v>
          </cell>
          <cell r="IB140">
            <v>92985852.719999999</v>
          </cell>
          <cell r="IC140">
            <v>7.5999999999999998E-2</v>
          </cell>
          <cell r="ID140">
            <v>0.09</v>
          </cell>
          <cell r="IZ140" t="str">
            <v>CA41883</v>
          </cell>
          <cell r="JA140" t="str">
            <v>CA</v>
          </cell>
          <cell r="JB140">
            <v>41883</v>
          </cell>
          <cell r="JC140">
            <v>428178967.07999998</v>
          </cell>
          <cell r="JD140">
            <v>1108493</v>
          </cell>
          <cell r="JE140">
            <v>386.27124129787018</v>
          </cell>
          <cell r="JN140" t="str">
            <v>CommissionsCCExponential Regression60</v>
          </cell>
          <cell r="JO140" t="str">
            <v>Commissions</v>
          </cell>
          <cell r="JP140" t="str">
            <v>CC</v>
          </cell>
          <cell r="JQ140" t="str">
            <v>Exponential Regression</v>
          </cell>
          <cell r="JR140">
            <v>60</v>
          </cell>
          <cell r="JS140">
            <v>0.113</v>
          </cell>
          <cell r="JU140" t="str">
            <v>CA43344</v>
          </cell>
          <cell r="JV140" t="str">
            <v>CA</v>
          </cell>
          <cell r="JW140">
            <v>43344</v>
          </cell>
          <cell r="JX140">
            <v>0.11700000000000001</v>
          </cell>
          <cell r="JY140">
            <v>2.5000000000000001E-2</v>
          </cell>
          <cell r="JZ140">
            <v>138084393.94</v>
          </cell>
          <cell r="KA140">
            <v>118753788.98</v>
          </cell>
          <cell r="KB140">
            <v>19330604.960000001</v>
          </cell>
          <cell r="KC140">
            <v>0.13300000000000001</v>
          </cell>
          <cell r="KD140">
            <v>0.115</v>
          </cell>
          <cell r="KE140">
            <v>1.9000000000000003E-2</v>
          </cell>
          <cell r="KF140">
            <v>121.432</v>
          </cell>
          <cell r="KG140">
            <v>104.432</v>
          </cell>
          <cell r="KH140">
            <v>16.998999999999999</v>
          </cell>
        </row>
        <row r="141">
          <cell r="AN141" t="str">
            <v/>
          </cell>
          <cell r="CC141" t="str">
            <v>All Perils</v>
          </cell>
          <cell r="CU141" t="str">
            <v>All PerilsCA41821</v>
          </cell>
          <cell r="CV141" t="str">
            <v>ALL</v>
          </cell>
          <cell r="CW141" t="str">
            <v>CA</v>
          </cell>
          <cell r="CX141">
            <v>41821</v>
          </cell>
          <cell r="CY141">
            <v>1315.07</v>
          </cell>
          <cell r="CZ141">
            <v>1331.68</v>
          </cell>
          <cell r="DB141" t="str">
            <v>CrimeLoss and Paid DCCCombined44196120-Ult</v>
          </cell>
          <cell r="DC141" t="str">
            <v>CrimeLoss and Paid DCCCombined2020</v>
          </cell>
          <cell r="DD141" t="str">
            <v>CrimeCombined2020Ult</v>
          </cell>
          <cell r="DE141" t="str">
            <v>CR</v>
          </cell>
          <cell r="DF141" t="str">
            <v>Combined Incurred Loss and Paid DCC</v>
          </cell>
          <cell r="DG141" t="str">
            <v>Combined</v>
          </cell>
          <cell r="DH141">
            <v>44196</v>
          </cell>
          <cell r="DI141">
            <v>120</v>
          </cell>
          <cell r="DJ141" t="str">
            <v>Ult</v>
          </cell>
          <cell r="DK141">
            <v>1</v>
          </cell>
          <cell r="DL141">
            <v>17645434.190636698</v>
          </cell>
          <cell r="DN141" t="str">
            <v>Manual Entry</v>
          </cell>
          <cell r="DO141">
            <v>17645434.190636698</v>
          </cell>
          <cell r="DV141" t="str">
            <v>Fire - TotalCombined4310084</v>
          </cell>
          <cell r="DW141" t="str">
            <v>Fire - TotalCombined201784</v>
          </cell>
          <cell r="DX141" t="str">
            <v>Fire - TotalCombined201784</v>
          </cell>
          <cell r="DY141" t="str">
            <v>FT</v>
          </cell>
          <cell r="DZ141" t="str">
            <v>CASE_INCRD_AMT_AND_PAID_DCC_AMT</v>
          </cell>
          <cell r="EA141">
            <v>43100</v>
          </cell>
          <cell r="EB141">
            <v>84</v>
          </cell>
          <cell r="EC141">
            <v>153715175.97</v>
          </cell>
          <cell r="EE141" t="str">
            <v>Fire - TotalCombined4273584-96</v>
          </cell>
          <cell r="EF141" t="str">
            <v>FT</v>
          </cell>
          <cell r="EG141" t="str">
            <v>CASE_INCRD_AMT_AND_PAID_DCC_AMT</v>
          </cell>
          <cell r="EH141">
            <v>42735</v>
          </cell>
          <cell r="EI141">
            <v>84</v>
          </cell>
          <cell r="EJ141">
            <v>96</v>
          </cell>
          <cell r="EK141">
            <v>0.99809999999999999</v>
          </cell>
          <cell r="EM141" t="str">
            <v>CrimeCombinedAvg Last 484-96</v>
          </cell>
          <cell r="EN141" t="str">
            <v>CR</v>
          </cell>
          <cell r="EO141" t="str">
            <v>CASE_INCRD_AMT_AND_PAID_DCC_AMT</v>
          </cell>
          <cell r="EP141" t="str">
            <v>Avg Last 4</v>
          </cell>
          <cell r="EQ141">
            <v>84</v>
          </cell>
          <cell r="ER141">
            <v>96</v>
          </cell>
          <cell r="ES141">
            <v>1.0001</v>
          </cell>
          <cell r="EU141" t="str">
            <v>Wind/HailCCSeverity84Exponential RegressionPaid</v>
          </cell>
          <cell r="EV141" t="str">
            <v>WH</v>
          </cell>
          <cell r="EW141" t="str">
            <v>CC</v>
          </cell>
          <cell r="EX141" t="str">
            <v>Severity</v>
          </cell>
          <cell r="EY141" t="str">
            <v>Exponential Regression</v>
          </cell>
          <cell r="EZ141" t="str">
            <v>Paid</v>
          </cell>
          <cell r="FA141">
            <v>84</v>
          </cell>
          <cell r="FB141">
            <v>7.5999999999999998E-2</v>
          </cell>
          <cell r="FD141" t="str">
            <v/>
          </cell>
          <cell r="FO141" t="str">
            <v>Fire - TotalCA44652</v>
          </cell>
          <cell r="FP141" t="str">
            <v>FT</v>
          </cell>
          <cell r="FQ141" t="str">
            <v>CA</v>
          </cell>
          <cell r="FR141">
            <v>44652</v>
          </cell>
          <cell r="FS141">
            <v>0.1525</v>
          </cell>
          <cell r="FT141">
            <v>113134.43</v>
          </cell>
          <cell r="FU141">
            <v>172.53</v>
          </cell>
          <cell r="FV141" t="str">
            <v>N</v>
          </cell>
          <cell r="FW141">
            <v>0.16259999999999999</v>
          </cell>
          <cell r="FX141">
            <v>106838.87</v>
          </cell>
          <cell r="FY141">
            <v>173.72</v>
          </cell>
          <cell r="FZ141" t="str">
            <v>N</v>
          </cell>
          <cell r="GB141" t="str">
            <v>All Perils</v>
          </cell>
          <cell r="GR141" t="str">
            <v>All PerilsCC43556</v>
          </cell>
          <cell r="GS141" t="str">
            <v>ALL</v>
          </cell>
          <cell r="GT141" t="str">
            <v>CC</v>
          </cell>
          <cell r="GU141">
            <v>43556</v>
          </cell>
          <cell r="GV141">
            <v>12589339</v>
          </cell>
          <cell r="HH141" t="str">
            <v>All PerilsCredLinear RegressionPaid48</v>
          </cell>
          <cell r="HI141" t="str">
            <v>ALL</v>
          </cell>
          <cell r="HJ141" t="str">
            <v>Non-Cat A&amp;O as % of Loss &amp; DCC</v>
          </cell>
          <cell r="HK141" t="str">
            <v>Cred</v>
          </cell>
          <cell r="HL141" t="str">
            <v>Linear Regression</v>
          </cell>
          <cell r="HM141" t="str">
            <v>Paid</v>
          </cell>
          <cell r="HN141">
            <v>48</v>
          </cell>
          <cell r="HO141">
            <v>7.6999999999999999E-2</v>
          </cell>
          <cell r="HQ141" t="str">
            <v>All PerilsCC43009</v>
          </cell>
          <cell r="HR141" t="str">
            <v>ALL</v>
          </cell>
          <cell r="HS141" t="str">
            <v>CC</v>
          </cell>
          <cell r="HT141">
            <v>43009</v>
          </cell>
          <cell r="HU141">
            <v>0.152</v>
          </cell>
          <cell r="HV141">
            <v>0.158</v>
          </cell>
          <cell r="HW141">
            <v>0.13500000000000001</v>
          </cell>
          <cell r="HX141">
            <v>0.157</v>
          </cell>
          <cell r="HY141">
            <v>823298420.47000003</v>
          </cell>
          <cell r="HZ141">
            <v>850312199.35000002</v>
          </cell>
          <cell r="IA141">
            <v>1287675185.8099999</v>
          </cell>
          <cell r="IB141">
            <v>1513558574.8099999</v>
          </cell>
          <cell r="IC141">
            <v>0.09</v>
          </cell>
          <cell r="ID141">
            <v>0.106</v>
          </cell>
          <cell r="IZ141" t="str">
            <v>CC42522</v>
          </cell>
          <cell r="JA141" t="str">
            <v>CC</v>
          </cell>
          <cell r="JB141">
            <v>42522</v>
          </cell>
          <cell r="JC141">
            <v>3380675674.6900001</v>
          </cell>
          <cell r="JD141">
            <v>12554084</v>
          </cell>
          <cell r="JE141">
            <v>269.28891623554534</v>
          </cell>
          <cell r="JN141" t="str">
            <v>Fixed Expenses Earned PremiumCCExponential Regression60</v>
          </cell>
          <cell r="JO141" t="str">
            <v>Fixed Expenses Earned Premium</v>
          </cell>
          <cell r="JP141" t="str">
            <v>CC</v>
          </cell>
          <cell r="JQ141" t="str">
            <v>Exponential Regression</v>
          </cell>
          <cell r="JR141">
            <v>60</v>
          </cell>
          <cell r="JS141">
            <v>8.6999999999999994E-2</v>
          </cell>
          <cell r="JU141" t="str">
            <v>CA44470</v>
          </cell>
          <cell r="JV141" t="str">
            <v>CA</v>
          </cell>
          <cell r="JW141">
            <v>44470</v>
          </cell>
          <cell r="JX141">
            <v>0.115</v>
          </cell>
          <cell r="JY141">
            <v>2.4E-2</v>
          </cell>
          <cell r="JZ141">
            <v>185923686.25</v>
          </cell>
          <cell r="KA141">
            <v>157799653.59</v>
          </cell>
          <cell r="KB141">
            <v>28124032.66</v>
          </cell>
          <cell r="KC141">
            <v>0.128</v>
          </cell>
          <cell r="KD141">
            <v>0.108</v>
          </cell>
          <cell r="KE141">
            <v>1.9E-2</v>
          </cell>
          <cell r="KF141">
            <v>154.678</v>
          </cell>
          <cell r="KG141">
            <v>131.28</v>
          </cell>
          <cell r="KH141">
            <v>23.398000000000003</v>
          </cell>
        </row>
        <row r="142">
          <cell r="AN142" t="str">
            <v/>
          </cell>
          <cell r="CC142" t="str">
            <v>All Perils</v>
          </cell>
          <cell r="CU142" t="str">
            <v>All PerilsCA43405</v>
          </cell>
          <cell r="CV142" t="str">
            <v>ALL</v>
          </cell>
          <cell r="CW142" t="str">
            <v>CA</v>
          </cell>
          <cell r="CX142">
            <v>43405</v>
          </cell>
          <cell r="CY142">
            <v>1542.45</v>
          </cell>
          <cell r="CZ142">
            <v>1583.96</v>
          </cell>
          <cell r="DB142" t="str">
            <v>Wind/HailLoss and Paid DCCCombined4529196-108</v>
          </cell>
          <cell r="DC142" t="str">
            <v>Wind/HailLoss and Paid DCCCombined2023</v>
          </cell>
          <cell r="DD142" t="str">
            <v>Wind/HailCombined2023108</v>
          </cell>
          <cell r="DE142" t="str">
            <v>WH</v>
          </cell>
          <cell r="DF142" t="str">
            <v>Combined Incurred Loss and Paid DCC</v>
          </cell>
          <cell r="DG142" t="str">
            <v>Combined</v>
          </cell>
          <cell r="DH142">
            <v>45291</v>
          </cell>
          <cell r="DI142">
            <v>96</v>
          </cell>
          <cell r="DJ142" t="str">
            <v>108</v>
          </cell>
          <cell r="DK142">
            <v>1</v>
          </cell>
          <cell r="DL142">
            <v>28135022.192609999</v>
          </cell>
          <cell r="DN142" t="str">
            <v>5 yr Olympic</v>
          </cell>
          <cell r="DO142">
            <v>28135022.192609999</v>
          </cell>
          <cell r="DV142" t="str">
            <v>Section IICombined4273512</v>
          </cell>
          <cell r="DW142" t="str">
            <v>Section IICombined201612</v>
          </cell>
          <cell r="DX142" t="str">
            <v>Section IICombined201612</v>
          </cell>
          <cell r="DY142" t="str">
            <v>SEC2</v>
          </cell>
          <cell r="DZ142" t="str">
            <v>CASE_INCRD_AMT_AND_PAID_DCC_AMT</v>
          </cell>
          <cell r="EA142">
            <v>42735</v>
          </cell>
          <cell r="EB142">
            <v>12</v>
          </cell>
          <cell r="EC142">
            <v>15655400.24</v>
          </cell>
          <cell r="EE142" t="str">
            <v>Section IICombined4236912-24</v>
          </cell>
          <cell r="EF142" t="str">
            <v>SEC2</v>
          </cell>
          <cell r="EG142" t="str">
            <v>CASE_INCRD_AMT_AND_PAID_DCC_AMT</v>
          </cell>
          <cell r="EH142">
            <v>42369</v>
          </cell>
          <cell r="EI142">
            <v>12</v>
          </cell>
          <cell r="EJ142">
            <v>24</v>
          </cell>
          <cell r="EK142">
            <v>2.0903999999999998</v>
          </cell>
          <cell r="EM142" t="str">
            <v>CrimeCombinedAvg Last 496-108</v>
          </cell>
          <cell r="EN142" t="str">
            <v>CR</v>
          </cell>
          <cell r="EO142" t="str">
            <v>CASE_INCRD_AMT_AND_PAID_DCC_AMT</v>
          </cell>
          <cell r="EP142" t="str">
            <v>Avg Last 4</v>
          </cell>
          <cell r="EQ142">
            <v>96</v>
          </cell>
          <cell r="ER142">
            <v>108</v>
          </cell>
          <cell r="ES142">
            <v>1</v>
          </cell>
          <cell r="EU142" t="str">
            <v>Wind/HailCCFrequency Per 100108Exponential RegressionCaseIncurred</v>
          </cell>
          <cell r="EV142" t="str">
            <v>WH</v>
          </cell>
          <cell r="EW142" t="str">
            <v>CC</v>
          </cell>
          <cell r="EX142" t="str">
            <v>Frequency Per 100</v>
          </cell>
          <cell r="EY142" t="str">
            <v>Exponential Regression</v>
          </cell>
          <cell r="EZ142" t="str">
            <v>CaseIncurred</v>
          </cell>
          <cell r="FA142">
            <v>108</v>
          </cell>
          <cell r="FB142">
            <v>-8.0000000000000002E-3</v>
          </cell>
          <cell r="FD142" t="str">
            <v/>
          </cell>
          <cell r="FO142" t="str">
            <v>All PerilsCA44652</v>
          </cell>
          <cell r="FP142" t="str">
            <v>FT_WH_OEC_CR_SEC2</v>
          </cell>
          <cell r="FQ142" t="str">
            <v>CA</v>
          </cell>
          <cell r="FR142">
            <v>44652</v>
          </cell>
          <cell r="FS142">
            <v>1.9065000000000001</v>
          </cell>
          <cell r="FT142">
            <v>29712.04</v>
          </cell>
          <cell r="FU142">
            <v>566.46</v>
          </cell>
          <cell r="FV142" t="str">
            <v>N</v>
          </cell>
          <cell r="FW142">
            <v>1.9254</v>
          </cell>
          <cell r="FX142">
            <v>30129.32</v>
          </cell>
          <cell r="FY142">
            <v>580.11</v>
          </cell>
          <cell r="FZ142" t="str">
            <v>N</v>
          </cell>
          <cell r="GB142" t="str">
            <v>All Perils</v>
          </cell>
          <cell r="GR142" t="str">
            <v>All PerilsCC42887</v>
          </cell>
          <cell r="GS142" t="str">
            <v>ALL</v>
          </cell>
          <cell r="GT142" t="str">
            <v>CC</v>
          </cell>
          <cell r="GU142">
            <v>42887</v>
          </cell>
          <cell r="GV142">
            <v>12604488</v>
          </cell>
          <cell r="HH142" t="str">
            <v>All PerilsCredLinear RegressionCaseIncurred60</v>
          </cell>
          <cell r="HI142" t="str">
            <v>ALL</v>
          </cell>
          <cell r="HJ142" t="str">
            <v>Non-Cat A&amp;O as % of Loss &amp; DCC</v>
          </cell>
          <cell r="HK142" t="str">
            <v>Cred</v>
          </cell>
          <cell r="HL142" t="str">
            <v>Linear Regression</v>
          </cell>
          <cell r="HM142" t="str">
            <v>CaseIncurred</v>
          </cell>
          <cell r="HN142">
            <v>60</v>
          </cell>
          <cell r="HO142">
            <v>6.3E-2</v>
          </cell>
          <cell r="HQ142" t="str">
            <v>All PerilsCA44593</v>
          </cell>
          <cell r="HR142" t="str">
            <v>ALL</v>
          </cell>
          <cell r="HS142" t="str">
            <v>CA</v>
          </cell>
          <cell r="HT142">
            <v>44593</v>
          </cell>
          <cell r="HU142">
            <v>0.10100000000000001</v>
          </cell>
          <cell r="HV142">
            <v>9.8000000000000004E-2</v>
          </cell>
          <cell r="HW142">
            <v>0.13200000000000001</v>
          </cell>
          <cell r="HX142">
            <v>0.09</v>
          </cell>
          <cell r="HY142">
            <v>68027426.370000005</v>
          </cell>
          <cell r="HZ142">
            <v>69282656.310000002</v>
          </cell>
          <cell r="IA142">
            <v>79396888.840000004</v>
          </cell>
          <cell r="IB142">
            <v>55556902.780000001</v>
          </cell>
          <cell r="IC142">
            <v>0.05</v>
          </cell>
          <cell r="ID142">
            <v>3.5000000000000003E-2</v>
          </cell>
          <cell r="IZ142" t="str">
            <v>CC42614</v>
          </cell>
          <cell r="JA142" t="str">
            <v>CC</v>
          </cell>
          <cell r="JB142">
            <v>42614</v>
          </cell>
          <cell r="JC142">
            <v>3404345507.3400002</v>
          </cell>
          <cell r="JD142">
            <v>12559255</v>
          </cell>
          <cell r="JE142">
            <v>271.06269498787947</v>
          </cell>
          <cell r="JN142" t="str">
            <v>Fixed ExpensesCCExponential Regression60</v>
          </cell>
          <cell r="JO142" t="str">
            <v>Fixed Expenses</v>
          </cell>
          <cell r="JP142" t="str">
            <v>CC</v>
          </cell>
          <cell r="JQ142" t="str">
            <v>Exponential Regression</v>
          </cell>
          <cell r="JR142">
            <v>60</v>
          </cell>
          <cell r="JS142">
            <v>140.76</v>
          </cell>
          <cell r="JU142" t="str">
            <v>CC45017</v>
          </cell>
          <cell r="JV142" t="str">
            <v>CC</v>
          </cell>
          <cell r="JW142">
            <v>45017</v>
          </cell>
          <cell r="JX142">
            <v>0.114</v>
          </cell>
          <cell r="JY142">
            <v>2.4E-2</v>
          </cell>
          <cell r="JZ142">
            <v>1833777993.9300001</v>
          </cell>
          <cell r="KA142">
            <v>1510733008.99</v>
          </cell>
          <cell r="KB142">
            <v>323044984.94</v>
          </cell>
          <cell r="KC142">
            <v>9.0999999999999998E-2</v>
          </cell>
          <cell r="KD142">
            <v>7.4999999999999997E-2</v>
          </cell>
          <cell r="KE142">
            <v>1.6E-2</v>
          </cell>
          <cell r="KF142">
            <v>130.96299999999999</v>
          </cell>
          <cell r="KG142">
            <v>107.89200000000001</v>
          </cell>
          <cell r="KH142">
            <v>23.071000000000002</v>
          </cell>
        </row>
        <row r="143">
          <cell r="AN143" t="str">
            <v/>
          </cell>
          <cell r="CC143" t="str">
            <v>All Perils</v>
          </cell>
          <cell r="CU143" t="str">
            <v>All PerilsCC45108</v>
          </cell>
          <cell r="CV143" t="str">
            <v>ALL</v>
          </cell>
          <cell r="CW143" t="str">
            <v>CC</v>
          </cell>
          <cell r="CX143">
            <v>45108</v>
          </cell>
          <cell r="CY143">
            <v>1732.31</v>
          </cell>
          <cell r="CZ143">
            <v>1760.47</v>
          </cell>
          <cell r="DB143" t="str">
            <v>OECLoss and Paid DCCCombined43100108-120</v>
          </cell>
          <cell r="DC143" t="str">
            <v>OECLoss and Paid DCCCombined2017</v>
          </cell>
          <cell r="DD143" t="str">
            <v>OECCombined2017120</v>
          </cell>
          <cell r="DE143" t="str">
            <v>OEC</v>
          </cell>
          <cell r="DF143" t="str">
            <v>Combined Incurred Loss and Paid DCC</v>
          </cell>
          <cell r="DG143" t="str">
            <v>Combined</v>
          </cell>
          <cell r="DH143">
            <v>43100</v>
          </cell>
          <cell r="DI143">
            <v>108</v>
          </cell>
          <cell r="DJ143" t="str">
            <v>120</v>
          </cell>
          <cell r="DK143">
            <v>1</v>
          </cell>
          <cell r="DL143">
            <v>274774802.92000002</v>
          </cell>
          <cell r="DN143" t="str">
            <v>5 yr Olympic</v>
          </cell>
          <cell r="DO143">
            <v>274774802.92000002</v>
          </cell>
          <cell r="DV143" t="str">
            <v>Section IICombined4273524</v>
          </cell>
          <cell r="DW143" t="str">
            <v>Section IICombined201624</v>
          </cell>
          <cell r="DX143" t="str">
            <v>Section IICombined201624</v>
          </cell>
          <cell r="DY143" t="str">
            <v>SEC2</v>
          </cell>
          <cell r="DZ143" t="str">
            <v>CASE_INCRD_AMT_AND_PAID_DCC_AMT</v>
          </cell>
          <cell r="EA143">
            <v>42735</v>
          </cell>
          <cell r="EB143">
            <v>24</v>
          </cell>
          <cell r="EC143">
            <v>32358154.199999999</v>
          </cell>
          <cell r="EE143" t="str">
            <v>Section IICombined4236924-36</v>
          </cell>
          <cell r="EF143" t="str">
            <v>SEC2</v>
          </cell>
          <cell r="EG143" t="str">
            <v>CASE_INCRD_AMT_AND_PAID_DCC_AMT</v>
          </cell>
          <cell r="EH143">
            <v>42369</v>
          </cell>
          <cell r="EI143">
            <v>24</v>
          </cell>
          <cell r="EJ143">
            <v>36</v>
          </cell>
          <cell r="EK143">
            <v>1.4103000000000001</v>
          </cell>
          <cell r="EM143" t="str">
            <v>CrimeCombinedAvg Last 4108-120</v>
          </cell>
          <cell r="EN143" t="str">
            <v>CR</v>
          </cell>
          <cell r="EO143" t="str">
            <v>CASE_INCRD_AMT_AND_PAID_DCC_AMT</v>
          </cell>
          <cell r="EP143" t="str">
            <v>Avg Last 4</v>
          </cell>
          <cell r="EQ143">
            <v>108</v>
          </cell>
          <cell r="ER143">
            <v>120</v>
          </cell>
          <cell r="ES143">
            <v>1.0002</v>
          </cell>
          <cell r="EU143" t="str">
            <v>Wind/HailCCPure Premium108Exponential RegressionCaseIncurred</v>
          </cell>
          <cell r="EV143" t="str">
            <v>WH</v>
          </cell>
          <cell r="EW143" t="str">
            <v>CC</v>
          </cell>
          <cell r="EX143" t="str">
            <v>Pure Premium</v>
          </cell>
          <cell r="EY143" t="str">
            <v>Exponential Regression</v>
          </cell>
          <cell r="EZ143" t="str">
            <v>CaseIncurred</v>
          </cell>
          <cell r="FA143">
            <v>108</v>
          </cell>
          <cell r="FB143">
            <v>6.7000000000000004E-2</v>
          </cell>
          <cell r="FD143" t="str">
            <v/>
          </cell>
          <cell r="FO143" t="str">
            <v>OECCA44652</v>
          </cell>
          <cell r="FP143" t="str">
            <v>OEC</v>
          </cell>
          <cell r="FQ143" t="str">
            <v>CA</v>
          </cell>
          <cell r="FR143">
            <v>44652</v>
          </cell>
          <cell r="FS143">
            <v>1.2238</v>
          </cell>
          <cell r="FT143">
            <v>26089.23</v>
          </cell>
          <cell r="FU143">
            <v>319.27999999999997</v>
          </cell>
          <cell r="FV143" t="str">
            <v>N</v>
          </cell>
          <cell r="FW143">
            <v>1.234</v>
          </cell>
          <cell r="FX143">
            <v>27073.74</v>
          </cell>
          <cell r="FY143">
            <v>334.09</v>
          </cell>
          <cell r="FZ143" t="str">
            <v>N</v>
          </cell>
          <cell r="GB143" t="str">
            <v>All Perils</v>
          </cell>
          <cell r="GR143" t="str">
            <v>All PerilsCA44287</v>
          </cell>
          <cell r="GS143" t="str">
            <v>ALL</v>
          </cell>
          <cell r="GT143" t="str">
            <v>CA</v>
          </cell>
          <cell r="GU143">
            <v>44287</v>
          </cell>
          <cell r="GV143">
            <v>1186164</v>
          </cell>
          <cell r="HH143" t="str">
            <v>All PerilsCredLinear RegressionIncurred60</v>
          </cell>
          <cell r="HI143" t="str">
            <v>ALL</v>
          </cell>
          <cell r="HJ143" t="str">
            <v>Non-Cat A&amp;O as % of Loss &amp; DCC</v>
          </cell>
          <cell r="HK143" t="str">
            <v>Cred</v>
          </cell>
          <cell r="HL143" t="str">
            <v>Linear Regression</v>
          </cell>
          <cell r="HM143" t="str">
            <v>Incurred</v>
          </cell>
          <cell r="HN143">
            <v>60</v>
          </cell>
          <cell r="HO143">
            <v>6.3E-2</v>
          </cell>
          <cell r="HQ143" t="str">
            <v>All PerilsCC44986</v>
          </cell>
          <cell r="HR143" t="str">
            <v>ALL</v>
          </cell>
          <cell r="HS143" t="str">
            <v>CC</v>
          </cell>
          <cell r="HT143">
            <v>44986</v>
          </cell>
          <cell r="HU143">
            <v>0.112</v>
          </cell>
          <cell r="HV143">
            <v>0.109</v>
          </cell>
          <cell r="HW143">
            <v>0.126</v>
          </cell>
          <cell r="HX143">
            <v>0.108</v>
          </cell>
          <cell r="HY143">
            <v>854126561.94000006</v>
          </cell>
          <cell r="HZ143">
            <v>903544984.55999994</v>
          </cell>
          <cell r="IA143">
            <v>1608331307.74</v>
          </cell>
          <cell r="IB143">
            <v>1490505095.26</v>
          </cell>
          <cell r="IC143">
            <v>8.1000000000000003E-2</v>
          </cell>
          <cell r="ID143">
            <v>7.4999999999999997E-2</v>
          </cell>
          <cell r="IZ143" t="str">
            <v>CA44409</v>
          </cell>
          <cell r="JA143" t="str">
            <v>CA</v>
          </cell>
          <cell r="JB143">
            <v>44409</v>
          </cell>
          <cell r="JC143">
            <v>642256383.21000004</v>
          </cell>
          <cell r="JD143">
            <v>1181700</v>
          </cell>
          <cell r="JE143">
            <v>543.5020590759076</v>
          </cell>
          <cell r="JN143" t="str">
            <v>Fixed Expense DollarsCCExponential Regression60</v>
          </cell>
          <cell r="JO143" t="str">
            <v>Fixed Expense Dollars</v>
          </cell>
          <cell r="JP143" t="str">
            <v>CC</v>
          </cell>
          <cell r="JQ143" t="str">
            <v>Exponential Regression</v>
          </cell>
          <cell r="JR143">
            <v>60</v>
          </cell>
          <cell r="JS143">
            <v>2125905650.03</v>
          </cell>
          <cell r="JU143" t="str">
            <v>CA43617</v>
          </cell>
          <cell r="JV143" t="str">
            <v>CA</v>
          </cell>
          <cell r="JW143">
            <v>43617</v>
          </cell>
          <cell r="JX143">
            <v>0.115</v>
          </cell>
          <cell r="JY143">
            <v>2.5000000000000001E-2</v>
          </cell>
          <cell r="JZ143">
            <v>136307161.12</v>
          </cell>
          <cell r="KA143">
            <v>115150792.52</v>
          </cell>
          <cell r="KB143">
            <v>21156368.600000001</v>
          </cell>
          <cell r="KC143">
            <v>0.123</v>
          </cell>
          <cell r="KD143">
            <v>0.10400000000000001</v>
          </cell>
          <cell r="KE143">
            <v>1.9E-2</v>
          </cell>
          <cell r="KF143">
            <v>119.80800000000001</v>
          </cell>
          <cell r="KG143">
            <v>101.21300000000001</v>
          </cell>
          <cell r="KH143">
            <v>18.596</v>
          </cell>
        </row>
        <row r="144">
          <cell r="AN144" t="str">
            <v/>
          </cell>
          <cell r="CC144" t="str">
            <v>All Perils</v>
          </cell>
          <cell r="CU144" t="str">
            <v>All PerilsCC43739</v>
          </cell>
          <cell r="CV144" t="str">
            <v>ALL</v>
          </cell>
          <cell r="CW144" t="str">
            <v>CC</v>
          </cell>
          <cell r="CX144">
            <v>43739</v>
          </cell>
          <cell r="CY144">
            <v>1437.03</v>
          </cell>
          <cell r="CZ144">
            <v>1451.73</v>
          </cell>
          <cell r="DB144" t="str">
            <v>Fire - TotalLoss and Paid DCCCombined44926108-120</v>
          </cell>
          <cell r="DC144" t="str">
            <v>Fire - TotalLoss and Paid DCCCombined2022</v>
          </cell>
          <cell r="DD144" t="str">
            <v>Fire - TotalCombined2022120</v>
          </cell>
          <cell r="DE144" t="str">
            <v>FT</v>
          </cell>
          <cell r="DF144" t="str">
            <v>Combined Incurred Loss and Paid DCC</v>
          </cell>
          <cell r="DG144" t="str">
            <v>Combined</v>
          </cell>
          <cell r="DH144">
            <v>44926</v>
          </cell>
          <cell r="DI144">
            <v>108</v>
          </cell>
          <cell r="DJ144" t="str">
            <v>120</v>
          </cell>
          <cell r="DK144">
            <v>1</v>
          </cell>
          <cell r="DL144">
            <v>249431709.38099569</v>
          </cell>
          <cell r="DN144" t="str">
            <v>Manual Entry</v>
          </cell>
          <cell r="DO144">
            <v>249431709.38099569</v>
          </cell>
          <cell r="DV144" t="str">
            <v>Section IICombined4273536</v>
          </cell>
          <cell r="DW144" t="str">
            <v>Section IICombined201636</v>
          </cell>
          <cell r="DX144" t="str">
            <v>Section IICombined201636</v>
          </cell>
          <cell r="DY144" t="str">
            <v>SEC2</v>
          </cell>
          <cell r="DZ144" t="str">
            <v>CASE_INCRD_AMT_AND_PAID_DCC_AMT</v>
          </cell>
          <cell r="EA144">
            <v>42735</v>
          </cell>
          <cell r="EB144">
            <v>36</v>
          </cell>
          <cell r="EC144">
            <v>45601397.689999998</v>
          </cell>
          <cell r="EE144" t="str">
            <v>Section IICombined4236936-48</v>
          </cell>
          <cell r="EF144" t="str">
            <v>SEC2</v>
          </cell>
          <cell r="EG144" t="str">
            <v>CASE_INCRD_AMT_AND_PAID_DCC_AMT</v>
          </cell>
          <cell r="EH144">
            <v>42369</v>
          </cell>
          <cell r="EI144">
            <v>36</v>
          </cell>
          <cell r="EJ144">
            <v>48</v>
          </cell>
          <cell r="EK144">
            <v>1.2912999999999999</v>
          </cell>
          <cell r="EM144" t="str">
            <v>CrimeCombinedAvg Last 312-24</v>
          </cell>
          <cell r="EN144" t="str">
            <v>CR</v>
          </cell>
          <cell r="EO144" t="str">
            <v>CASE_INCRD_AMT_AND_PAID_DCC_AMT</v>
          </cell>
          <cell r="EP144" t="str">
            <v>Avg Last 3</v>
          </cell>
          <cell r="EQ144">
            <v>12</v>
          </cell>
          <cell r="ER144">
            <v>24</v>
          </cell>
          <cell r="ES144">
            <v>1.3672</v>
          </cell>
          <cell r="EU144" t="str">
            <v>Wind/HailCCSeverity108Exponential RegressionCaseIncurred</v>
          </cell>
          <cell r="EV144" t="str">
            <v>WH</v>
          </cell>
          <cell r="EW144" t="str">
            <v>CC</v>
          </cell>
          <cell r="EX144" t="str">
            <v>Severity</v>
          </cell>
          <cell r="EY144" t="str">
            <v>Exponential Regression</v>
          </cell>
          <cell r="EZ144" t="str">
            <v>CaseIncurred</v>
          </cell>
          <cell r="FA144">
            <v>108</v>
          </cell>
          <cell r="FB144">
            <v>7.5999999999999998E-2</v>
          </cell>
          <cell r="FD144" t="str">
            <v/>
          </cell>
          <cell r="FO144" t="str">
            <v>Section IICA44652</v>
          </cell>
          <cell r="FP144" t="str">
            <v>SEC2</v>
          </cell>
          <cell r="FQ144" t="str">
            <v>CA</v>
          </cell>
          <cell r="FR144">
            <v>44652</v>
          </cell>
          <cell r="FS144">
            <v>0.13550000000000001</v>
          </cell>
          <cell r="FT144">
            <v>33453.870000000003</v>
          </cell>
          <cell r="FU144">
            <v>45.33</v>
          </cell>
          <cell r="FV144" t="str">
            <v>N</v>
          </cell>
          <cell r="FW144">
            <v>0.1202</v>
          </cell>
          <cell r="FX144">
            <v>33544.089999999997</v>
          </cell>
          <cell r="FY144">
            <v>40.32</v>
          </cell>
          <cell r="FZ144" t="str">
            <v>N</v>
          </cell>
          <cell r="GB144" t="str">
            <v>All Perils</v>
          </cell>
          <cell r="GR144" t="str">
            <v>All PerilsCC43800</v>
          </cell>
          <cell r="GS144" t="str">
            <v>ALL</v>
          </cell>
          <cell r="GT144" t="str">
            <v>CC</v>
          </cell>
          <cell r="GU144">
            <v>43800</v>
          </cell>
          <cell r="GV144">
            <v>12685012</v>
          </cell>
          <cell r="HH144" t="str">
            <v>All PerilsCredLinear RegressionPaid60</v>
          </cell>
          <cell r="HI144" t="str">
            <v>ALL</v>
          </cell>
          <cell r="HJ144" t="str">
            <v>Non-Cat A&amp;O as % of Loss &amp; DCC</v>
          </cell>
          <cell r="HK144" t="str">
            <v>Cred</v>
          </cell>
          <cell r="HL144" t="str">
            <v>Linear Regression</v>
          </cell>
          <cell r="HM144" t="str">
            <v>Paid</v>
          </cell>
          <cell r="HN144">
            <v>60</v>
          </cell>
          <cell r="HO144">
            <v>7.2999999999999995E-2</v>
          </cell>
          <cell r="HQ144" t="str">
            <v>All PerilsCC42217</v>
          </cell>
          <cell r="HR144" t="str">
            <v>ALL</v>
          </cell>
          <cell r="HS144" t="str">
            <v>CC</v>
          </cell>
          <cell r="HT144">
            <v>42217</v>
          </cell>
          <cell r="HU144">
            <v>0.222</v>
          </cell>
          <cell r="HV144">
            <v>0.246</v>
          </cell>
          <cell r="HW144">
            <v>0.183</v>
          </cell>
          <cell r="HX144">
            <v>0.19600000000000001</v>
          </cell>
          <cell r="HY144">
            <v>1068292428.77</v>
          </cell>
          <cell r="HZ144">
            <v>1179440317.1099999</v>
          </cell>
          <cell r="IA144">
            <v>1257215638.51</v>
          </cell>
          <cell r="IB144">
            <v>1338783444.8499999</v>
          </cell>
          <cell r="IC144">
            <v>8.8999999999999996E-2</v>
          </cell>
          <cell r="ID144">
            <v>9.5000000000000001E-2</v>
          </cell>
          <cell r="IZ144" t="str">
            <v>CA44256</v>
          </cell>
          <cell r="JA144" t="str">
            <v>CA</v>
          </cell>
          <cell r="JB144">
            <v>44256</v>
          </cell>
          <cell r="JC144">
            <v>609333550.73000002</v>
          </cell>
          <cell r="JD144">
            <v>1168022</v>
          </cell>
          <cell r="JE144">
            <v>521.67985768247513</v>
          </cell>
          <cell r="JN144" t="str">
            <v>CommissionsCAExponential Regression24</v>
          </cell>
          <cell r="JO144" t="str">
            <v>Commissions</v>
          </cell>
          <cell r="JP144" t="str">
            <v>CA</v>
          </cell>
          <cell r="JQ144" t="str">
            <v>Exponential Regression</v>
          </cell>
          <cell r="JR144">
            <v>24</v>
          </cell>
          <cell r="JS144">
            <v>0.125</v>
          </cell>
          <cell r="JU144" t="str">
            <v>CC43952</v>
          </cell>
          <cell r="JV144" t="str">
            <v>CC</v>
          </cell>
          <cell r="JW144">
            <v>43952</v>
          </cell>
          <cell r="JX144">
            <v>0.114</v>
          </cell>
          <cell r="JY144">
            <v>2.5000000000000001E-2</v>
          </cell>
          <cell r="JZ144">
            <v>1644760785.4000001</v>
          </cell>
          <cell r="KA144">
            <v>1334203059.0699999</v>
          </cell>
          <cell r="KB144">
            <v>310557726.32999998</v>
          </cell>
          <cell r="KC144">
            <v>0.107</v>
          </cell>
          <cell r="KD144">
            <v>8.7000000000000008E-2</v>
          </cell>
          <cell r="KE144">
            <v>0.02</v>
          </cell>
          <cell r="KF144">
            <v>128.654</v>
          </cell>
          <cell r="KG144">
            <v>104.36200000000001</v>
          </cell>
          <cell r="KH144">
            <v>24.292000000000002</v>
          </cell>
        </row>
        <row r="145">
          <cell r="AN145" t="str">
            <v/>
          </cell>
          <cell r="CC145" t="str">
            <v>All Perils</v>
          </cell>
          <cell r="CU145" t="str">
            <v>All PerilsCA43831</v>
          </cell>
          <cell r="CV145" t="str">
            <v>ALL</v>
          </cell>
          <cell r="CW145" t="str">
            <v>CA</v>
          </cell>
          <cell r="CX145">
            <v>43831</v>
          </cell>
          <cell r="CY145">
            <v>1633.26</v>
          </cell>
          <cell r="CZ145">
            <v>1669.97</v>
          </cell>
          <cell r="DB145" t="str">
            <v>CrimeLoss and Paid DCCCombined4456136-48</v>
          </cell>
          <cell r="DC145" t="str">
            <v>CrimeLoss and Paid DCCCombined2021</v>
          </cell>
          <cell r="DD145" t="str">
            <v>CrimeCombined202148</v>
          </cell>
          <cell r="DE145" t="str">
            <v>CR</v>
          </cell>
          <cell r="DF145" t="str">
            <v>Combined Incurred Loss and Paid DCC</v>
          </cell>
          <cell r="DG145" t="str">
            <v>Combined</v>
          </cell>
          <cell r="DH145">
            <v>44561</v>
          </cell>
          <cell r="DI145">
            <v>36</v>
          </cell>
          <cell r="DJ145" t="str">
            <v>48</v>
          </cell>
          <cell r="DK145">
            <v>1.0114000000000001</v>
          </cell>
          <cell r="DL145">
            <v>20235809.514568299</v>
          </cell>
          <cell r="DN145" t="str">
            <v>5 yr Olympic</v>
          </cell>
          <cell r="DO145">
            <v>20235809.514568299</v>
          </cell>
          <cell r="DV145" t="str">
            <v>Section IICombined4273548</v>
          </cell>
          <cell r="DW145" t="str">
            <v>Section IICombined201648</v>
          </cell>
          <cell r="DX145" t="str">
            <v>Section IICombined201648</v>
          </cell>
          <cell r="DY145" t="str">
            <v>SEC2</v>
          </cell>
          <cell r="DZ145" t="str">
            <v>CASE_INCRD_AMT_AND_PAID_DCC_AMT</v>
          </cell>
          <cell r="EA145">
            <v>42735</v>
          </cell>
          <cell r="EB145">
            <v>48</v>
          </cell>
          <cell r="EC145">
            <v>55169067.219999999</v>
          </cell>
          <cell r="EE145" t="str">
            <v>Section IICombined4236948-60</v>
          </cell>
          <cell r="EF145" t="str">
            <v>SEC2</v>
          </cell>
          <cell r="EG145" t="str">
            <v>CASE_INCRD_AMT_AND_PAID_DCC_AMT</v>
          </cell>
          <cell r="EH145">
            <v>42369</v>
          </cell>
          <cell r="EI145">
            <v>48</v>
          </cell>
          <cell r="EJ145">
            <v>60</v>
          </cell>
          <cell r="EK145">
            <v>1.1281000000000001</v>
          </cell>
          <cell r="EM145" t="str">
            <v>CrimeCombinedAvg Last 324-36</v>
          </cell>
          <cell r="EN145" t="str">
            <v>CR</v>
          </cell>
          <cell r="EO145" t="str">
            <v>CASE_INCRD_AMT_AND_PAID_DCC_AMT</v>
          </cell>
          <cell r="EP145" t="str">
            <v>Avg Last 3</v>
          </cell>
          <cell r="EQ145">
            <v>24</v>
          </cell>
          <cell r="ER145">
            <v>36</v>
          </cell>
          <cell r="ES145">
            <v>1.0623</v>
          </cell>
          <cell r="EU145" t="str">
            <v>Wind/HailCCFrequency Per 100108Exponential RegressionPaid</v>
          </cell>
          <cell r="EV145" t="str">
            <v>WH</v>
          </cell>
          <cell r="EW145" t="str">
            <v>CC</v>
          </cell>
          <cell r="EX145" t="str">
            <v>Frequency Per 100</v>
          </cell>
          <cell r="EY145" t="str">
            <v>Exponential Regression</v>
          </cell>
          <cell r="EZ145" t="str">
            <v>Paid</v>
          </cell>
          <cell r="FA145">
            <v>108</v>
          </cell>
          <cell r="FB145">
            <v>-0.01</v>
          </cell>
          <cell r="FD145" t="str">
            <v/>
          </cell>
          <cell r="FO145" t="str">
            <v>Wind/HailCA44652</v>
          </cell>
          <cell r="FP145" t="str">
            <v>WH</v>
          </cell>
          <cell r="FQ145" t="str">
            <v>CA</v>
          </cell>
          <cell r="FR145">
            <v>44652</v>
          </cell>
          <cell r="FS145">
            <v>0.16800000000000001</v>
          </cell>
          <cell r="FT145">
            <v>8244.0499999999993</v>
          </cell>
          <cell r="FU145">
            <v>13.85</v>
          </cell>
          <cell r="FV145" t="str">
            <v>N</v>
          </cell>
          <cell r="FW145">
            <v>0.17369999999999999</v>
          </cell>
          <cell r="FX145">
            <v>8238.34</v>
          </cell>
          <cell r="FY145">
            <v>14.31</v>
          </cell>
          <cell r="FZ145" t="str">
            <v>N</v>
          </cell>
          <cell r="GB145" t="str">
            <v>All Perils</v>
          </cell>
          <cell r="GR145" t="str">
            <v>All PerilsCA44317</v>
          </cell>
          <cell r="GS145" t="str">
            <v>ALL</v>
          </cell>
          <cell r="GT145" t="str">
            <v>CA</v>
          </cell>
          <cell r="GU145">
            <v>44317</v>
          </cell>
          <cell r="GV145">
            <v>1188256</v>
          </cell>
          <cell r="HH145" t="str">
            <v>All PerilsCredLinear RegressionCaseIncurred84</v>
          </cell>
          <cell r="HI145" t="str">
            <v>ALL</v>
          </cell>
          <cell r="HJ145" t="str">
            <v>Non-Cat A&amp;O as % of Loss &amp; DCC</v>
          </cell>
          <cell r="HK145" t="str">
            <v>Cred</v>
          </cell>
          <cell r="HL145" t="str">
            <v>Linear Regression</v>
          </cell>
          <cell r="HM145" t="str">
            <v>CaseIncurred</v>
          </cell>
          <cell r="HN145">
            <v>84</v>
          </cell>
          <cell r="HO145">
            <v>5.8999999999999997E-2</v>
          </cell>
          <cell r="HQ145" t="str">
            <v>All PerilsCC43191</v>
          </cell>
          <cell r="HR145" t="str">
            <v>ALL</v>
          </cell>
          <cell r="HS145" t="str">
            <v>CC</v>
          </cell>
          <cell r="HT145">
            <v>43191</v>
          </cell>
          <cell r="HU145">
            <v>0.14200000000000002</v>
          </cell>
          <cell r="HV145">
            <v>0.13800000000000001</v>
          </cell>
          <cell r="HW145">
            <v>0.112</v>
          </cell>
          <cell r="HX145">
            <v>0.114</v>
          </cell>
          <cell r="HY145">
            <v>746032830.37</v>
          </cell>
          <cell r="HZ145">
            <v>731609417.73000002</v>
          </cell>
          <cell r="IA145">
            <v>1195587108.27</v>
          </cell>
          <cell r="IB145">
            <v>1225249296.8499999</v>
          </cell>
          <cell r="IC145">
            <v>8.4000000000000005E-2</v>
          </cell>
          <cell r="ID145">
            <v>8.6000000000000007E-2</v>
          </cell>
          <cell r="IZ145" t="str">
            <v>CA42948</v>
          </cell>
          <cell r="JA145" t="str">
            <v>CA</v>
          </cell>
          <cell r="JB145">
            <v>42948</v>
          </cell>
          <cell r="JC145">
            <v>482548099.74000001</v>
          </cell>
          <cell r="JD145">
            <v>1130688</v>
          </cell>
          <cell r="JE145">
            <v>426.77387549881138</v>
          </cell>
          <cell r="JN145" t="str">
            <v>Fixed Expenses Earned PremiumCAExponential Regression24</v>
          </cell>
          <cell r="JO145" t="str">
            <v>Fixed Expenses Earned Premium</v>
          </cell>
          <cell r="JP145" t="str">
            <v>CA</v>
          </cell>
          <cell r="JQ145" t="str">
            <v>Exponential Regression</v>
          </cell>
          <cell r="JR145">
            <v>24</v>
          </cell>
          <cell r="JS145">
            <v>7.5999999999999998E-2</v>
          </cell>
          <cell r="JU145" t="str">
            <v>CA44652</v>
          </cell>
          <cell r="JV145" t="str">
            <v>CA</v>
          </cell>
          <cell r="JW145">
            <v>44652</v>
          </cell>
          <cell r="JX145">
            <v>0.114</v>
          </cell>
          <cell r="JY145">
            <v>2.4E-2</v>
          </cell>
          <cell r="JZ145">
            <v>202265422.88999999</v>
          </cell>
          <cell r="KA145">
            <v>169653187.34999999</v>
          </cell>
          <cell r="KB145">
            <v>32612235.539999999</v>
          </cell>
          <cell r="KC145">
            <v>0.123</v>
          </cell>
          <cell r="KD145">
            <v>0.10300000000000001</v>
          </cell>
          <cell r="KE145">
            <v>0.02</v>
          </cell>
          <cell r="KF145">
            <v>166.32599999999999</v>
          </cell>
          <cell r="KG145">
            <v>139.50900000000001</v>
          </cell>
          <cell r="KH145">
            <v>26.818000000000001</v>
          </cell>
        </row>
        <row r="146">
          <cell r="AN146" t="str">
            <v/>
          </cell>
          <cell r="CC146" t="str">
            <v>All Perils</v>
          </cell>
          <cell r="CU146" t="str">
            <v>All PerilsCA44743</v>
          </cell>
          <cell r="CV146" t="str">
            <v>ALL</v>
          </cell>
          <cell r="CW146" t="str">
            <v>CA</v>
          </cell>
          <cell r="CX146">
            <v>44743</v>
          </cell>
          <cell r="CY146">
            <v>1994.2</v>
          </cell>
          <cell r="CZ146">
            <v>2107.86</v>
          </cell>
          <cell r="DB146" t="str">
            <v>Wind/HailLoss and Paid DCCCombined45291108-120</v>
          </cell>
          <cell r="DC146" t="str">
            <v>Wind/HailLoss and Paid DCCCombined2023</v>
          </cell>
          <cell r="DD146" t="str">
            <v>Wind/HailCombined2023120</v>
          </cell>
          <cell r="DE146" t="str">
            <v>WH</v>
          </cell>
          <cell r="DF146" t="str">
            <v>Combined Incurred Loss and Paid DCC</v>
          </cell>
          <cell r="DG146" t="str">
            <v>Combined</v>
          </cell>
          <cell r="DH146">
            <v>45291</v>
          </cell>
          <cell r="DI146">
            <v>108</v>
          </cell>
          <cell r="DJ146" t="str">
            <v>120</v>
          </cell>
          <cell r="DK146">
            <v>1</v>
          </cell>
          <cell r="DL146">
            <v>28135022.192609999</v>
          </cell>
          <cell r="DN146" t="str">
            <v>5 yr Olympic</v>
          </cell>
          <cell r="DO146">
            <v>28135022.192609999</v>
          </cell>
          <cell r="DV146" t="str">
            <v>Section IICombined4273560</v>
          </cell>
          <cell r="DW146" t="str">
            <v>Section IICombined201660</v>
          </cell>
          <cell r="DX146" t="str">
            <v>Section IICombined201660</v>
          </cell>
          <cell r="DY146" t="str">
            <v>SEC2</v>
          </cell>
          <cell r="DZ146" t="str">
            <v>CASE_INCRD_AMT_AND_PAID_DCC_AMT</v>
          </cell>
          <cell r="EA146">
            <v>42735</v>
          </cell>
          <cell r="EB146">
            <v>60</v>
          </cell>
          <cell r="EC146">
            <v>60336066.890000001</v>
          </cell>
          <cell r="EE146" t="str">
            <v>Section IICombined4236960-72</v>
          </cell>
          <cell r="EF146" t="str">
            <v>SEC2</v>
          </cell>
          <cell r="EG146" t="str">
            <v>CASE_INCRD_AMT_AND_PAID_DCC_AMT</v>
          </cell>
          <cell r="EH146">
            <v>42369</v>
          </cell>
          <cell r="EI146">
            <v>60</v>
          </cell>
          <cell r="EJ146">
            <v>72</v>
          </cell>
          <cell r="EK146">
            <v>1.0477000000000001</v>
          </cell>
          <cell r="EM146" t="str">
            <v>CrimeCombinedAvg Last 336-48</v>
          </cell>
          <cell r="EN146" t="str">
            <v>CR</v>
          </cell>
          <cell r="EO146" t="str">
            <v>CASE_INCRD_AMT_AND_PAID_DCC_AMT</v>
          </cell>
          <cell r="EP146" t="str">
            <v>Avg Last 3</v>
          </cell>
          <cell r="EQ146">
            <v>36</v>
          </cell>
          <cell r="ER146">
            <v>48</v>
          </cell>
          <cell r="ES146">
            <v>1.0419</v>
          </cell>
          <cell r="EU146" t="str">
            <v>Wind/HailCCPure Premium108Exponential RegressionPaid</v>
          </cell>
          <cell r="EV146" t="str">
            <v>WH</v>
          </cell>
          <cell r="EW146" t="str">
            <v>CC</v>
          </cell>
          <cell r="EX146" t="str">
            <v>Pure Premium</v>
          </cell>
          <cell r="EY146" t="str">
            <v>Exponential Regression</v>
          </cell>
          <cell r="EZ146" t="str">
            <v>Paid</v>
          </cell>
          <cell r="FA146">
            <v>108</v>
          </cell>
          <cell r="FB146">
            <v>6.3E-2</v>
          </cell>
          <cell r="FD146" t="str">
            <v/>
          </cell>
          <cell r="FO146" t="str">
            <v>CrimeCC43132</v>
          </cell>
          <cell r="FP146" t="str">
            <v>CR</v>
          </cell>
          <cell r="FQ146" t="str">
            <v>CC</v>
          </cell>
          <cell r="FR146">
            <v>43132</v>
          </cell>
          <cell r="FS146">
            <v>0.31540000000000001</v>
          </cell>
          <cell r="FT146">
            <v>3484.46</v>
          </cell>
          <cell r="FU146">
            <v>10.99</v>
          </cell>
          <cell r="FV146" t="str">
            <v>N</v>
          </cell>
          <cell r="FW146">
            <v>0.31109999999999999</v>
          </cell>
          <cell r="FX146">
            <v>3487.62</v>
          </cell>
          <cell r="FY146">
            <v>10.85</v>
          </cell>
          <cell r="FZ146" t="str">
            <v>N</v>
          </cell>
          <cell r="GB146" t="str">
            <v>All Perils</v>
          </cell>
          <cell r="GR146" t="str">
            <v>All PerilsCA44378</v>
          </cell>
          <cell r="GS146" t="str">
            <v>ALL</v>
          </cell>
          <cell r="GT146" t="str">
            <v>CA</v>
          </cell>
          <cell r="GU146">
            <v>44378</v>
          </cell>
          <cell r="GV146">
            <v>1193357</v>
          </cell>
          <cell r="HH146" t="str">
            <v>All PerilsCredLinear RegressionIncurred84</v>
          </cell>
          <cell r="HI146" t="str">
            <v>ALL</v>
          </cell>
          <cell r="HJ146" t="str">
            <v>Non-Cat A&amp;O as % of Loss &amp; DCC</v>
          </cell>
          <cell r="HK146" t="str">
            <v>Cred</v>
          </cell>
          <cell r="HL146" t="str">
            <v>Linear Regression</v>
          </cell>
          <cell r="HM146" t="str">
            <v>Incurred</v>
          </cell>
          <cell r="HN146">
            <v>84</v>
          </cell>
          <cell r="HO146">
            <v>5.7000000000000002E-2</v>
          </cell>
          <cell r="HQ146" t="str">
            <v>All PerilsCC45170</v>
          </cell>
          <cell r="HR146" t="str">
            <v>ALL</v>
          </cell>
          <cell r="HS146" t="str">
            <v>CC</v>
          </cell>
          <cell r="HT146">
            <v>45170</v>
          </cell>
          <cell r="HU146">
            <v>8.8999999999999996E-2</v>
          </cell>
          <cell r="HV146">
            <v>8.2000000000000003E-2</v>
          </cell>
          <cell r="HW146">
            <v>0.11</v>
          </cell>
          <cell r="HX146">
            <v>9.9000000000000005E-2</v>
          </cell>
          <cell r="HY146">
            <v>713493481.74000001</v>
          </cell>
          <cell r="HZ146">
            <v>715284331.41999996</v>
          </cell>
          <cell r="IA146">
            <v>1728803227.8900001</v>
          </cell>
          <cell r="IB146">
            <v>1671015288.23</v>
          </cell>
          <cell r="IC146">
            <v>8.3000000000000004E-2</v>
          </cell>
          <cell r="ID146">
            <v>0.08</v>
          </cell>
          <cell r="IZ146" t="str">
            <v>CA42401</v>
          </cell>
          <cell r="JA146" t="str">
            <v>CA</v>
          </cell>
          <cell r="JB146">
            <v>42401</v>
          </cell>
          <cell r="JC146">
            <v>459732040.19</v>
          </cell>
          <cell r="JD146">
            <v>1119630</v>
          </cell>
          <cell r="JE146">
            <v>410.61068405634006</v>
          </cell>
          <cell r="JN146" t="str">
            <v>Fixed ExpensesCAExponential Regression24</v>
          </cell>
          <cell r="JO146" t="str">
            <v>Fixed Expenses</v>
          </cell>
          <cell r="JP146" t="str">
            <v>CA</v>
          </cell>
          <cell r="JQ146" t="str">
            <v>Exponential Regression</v>
          </cell>
          <cell r="JR146">
            <v>24</v>
          </cell>
          <cell r="JS146">
            <v>186.99</v>
          </cell>
          <cell r="JU146" t="str">
            <v>CC43132</v>
          </cell>
          <cell r="JV146" t="str">
            <v>CC</v>
          </cell>
          <cell r="JW146">
            <v>43132</v>
          </cell>
          <cell r="JX146">
            <v>0.11800000000000001</v>
          </cell>
          <cell r="JY146">
            <v>2.5000000000000001E-2</v>
          </cell>
          <cell r="JZ146">
            <v>1633306815.0899999</v>
          </cell>
          <cell r="KA146">
            <v>1326112965.3900001</v>
          </cell>
          <cell r="KB146">
            <v>307193849.69999999</v>
          </cell>
          <cell r="KC146">
            <v>0.114</v>
          </cell>
          <cell r="KD146">
            <v>9.2999999999999999E-2</v>
          </cell>
          <cell r="KE146">
            <v>2.2000000000000002E-2</v>
          </cell>
          <cell r="KF146">
            <v>129.917</v>
          </cell>
          <cell r="KG146">
            <v>105.482</v>
          </cell>
          <cell r="KH146">
            <v>24.435000000000002</v>
          </cell>
        </row>
        <row r="147">
          <cell r="AN147" t="str">
            <v/>
          </cell>
          <cell r="CC147" t="str">
            <v>All Perils</v>
          </cell>
          <cell r="CU147" t="str">
            <v>All PerilsCA44531</v>
          </cell>
          <cell r="CV147" t="str">
            <v>ALL</v>
          </cell>
          <cell r="CW147" t="str">
            <v>CA</v>
          </cell>
          <cell r="CX147">
            <v>44531</v>
          </cell>
          <cell r="CY147">
            <v>1873.02</v>
          </cell>
          <cell r="CZ147">
            <v>1979.87</v>
          </cell>
          <cell r="DB147" t="str">
            <v>OECLoss and Paid DCCCombined43100120-Ult</v>
          </cell>
          <cell r="DC147" t="str">
            <v>OECLoss and Paid DCCCombined2017</v>
          </cell>
          <cell r="DD147" t="str">
            <v>OECCombined2017Ult</v>
          </cell>
          <cell r="DE147" t="str">
            <v>OEC</v>
          </cell>
          <cell r="DF147" t="str">
            <v>Combined Incurred Loss and Paid DCC</v>
          </cell>
          <cell r="DG147" t="str">
            <v>Combined</v>
          </cell>
          <cell r="DH147">
            <v>43100</v>
          </cell>
          <cell r="DI147">
            <v>120</v>
          </cell>
          <cell r="DJ147" t="str">
            <v>Ult</v>
          </cell>
          <cell r="DK147">
            <v>1</v>
          </cell>
          <cell r="DL147">
            <v>274774802.92000002</v>
          </cell>
          <cell r="DN147" t="str">
            <v>Manual Entry</v>
          </cell>
          <cell r="DO147">
            <v>274774802.92000002</v>
          </cell>
          <cell r="DV147" t="str">
            <v>Section IICombined4273572</v>
          </cell>
          <cell r="DW147" t="str">
            <v>Section IICombined201672</v>
          </cell>
          <cell r="DX147" t="str">
            <v>Section IICombined201672</v>
          </cell>
          <cell r="DY147" t="str">
            <v>SEC2</v>
          </cell>
          <cell r="DZ147" t="str">
            <v>CASE_INCRD_AMT_AND_PAID_DCC_AMT</v>
          </cell>
          <cell r="EA147">
            <v>42735</v>
          </cell>
          <cell r="EB147">
            <v>72</v>
          </cell>
          <cell r="EC147">
            <v>63264666.259999998</v>
          </cell>
          <cell r="EE147" t="str">
            <v>Section IICombined4236972-84</v>
          </cell>
          <cell r="EF147" t="str">
            <v>SEC2</v>
          </cell>
          <cell r="EG147" t="str">
            <v>CASE_INCRD_AMT_AND_PAID_DCC_AMT</v>
          </cell>
          <cell r="EH147">
            <v>42369</v>
          </cell>
          <cell r="EI147">
            <v>72</v>
          </cell>
          <cell r="EJ147">
            <v>84</v>
          </cell>
          <cell r="EK147">
            <v>1.0201</v>
          </cell>
          <cell r="EM147" t="str">
            <v>CrimeCombinedAvg Last 348-60</v>
          </cell>
          <cell r="EN147" t="str">
            <v>CR</v>
          </cell>
          <cell r="EO147" t="str">
            <v>CASE_INCRD_AMT_AND_PAID_DCC_AMT</v>
          </cell>
          <cell r="EP147" t="str">
            <v>Avg Last 3</v>
          </cell>
          <cell r="EQ147">
            <v>48</v>
          </cell>
          <cell r="ER147">
            <v>60</v>
          </cell>
          <cell r="ES147">
            <v>1.0022</v>
          </cell>
          <cell r="EU147" t="str">
            <v>Wind/HailCCSeverity108Exponential RegressionPaid</v>
          </cell>
          <cell r="EV147" t="str">
            <v>WH</v>
          </cell>
          <cell r="EW147" t="str">
            <v>CC</v>
          </cell>
          <cell r="EX147" t="str">
            <v>Severity</v>
          </cell>
          <cell r="EY147" t="str">
            <v>Exponential Regression</v>
          </cell>
          <cell r="EZ147" t="str">
            <v>Paid</v>
          </cell>
          <cell r="FA147">
            <v>108</v>
          </cell>
          <cell r="FB147">
            <v>7.2999999999999995E-2</v>
          </cell>
          <cell r="FD147" t="str">
            <v/>
          </cell>
          <cell r="FO147" t="str">
            <v>Fire - TotalCC43132</v>
          </cell>
          <cell r="FP147" t="str">
            <v>FT</v>
          </cell>
          <cell r="FQ147" t="str">
            <v>CC</v>
          </cell>
          <cell r="FR147">
            <v>43132</v>
          </cell>
          <cell r="FS147">
            <v>0.34420000000000001</v>
          </cell>
          <cell r="FT147">
            <v>42588.61</v>
          </cell>
          <cell r="FU147">
            <v>146.59</v>
          </cell>
          <cell r="FV147" t="str">
            <v>N</v>
          </cell>
          <cell r="FW147">
            <v>0.33939999999999998</v>
          </cell>
          <cell r="FX147">
            <v>42896.29</v>
          </cell>
          <cell r="FY147">
            <v>145.59</v>
          </cell>
          <cell r="FZ147" t="str">
            <v>N</v>
          </cell>
          <cell r="GB147" t="str">
            <v>All Perils</v>
          </cell>
          <cell r="GR147" t="str">
            <v>All PerilsCA43891</v>
          </cell>
          <cell r="GS147" t="str">
            <v>ALL</v>
          </cell>
          <cell r="GT147" t="str">
            <v>CA</v>
          </cell>
          <cell r="GU147">
            <v>43891</v>
          </cell>
          <cell r="GV147">
            <v>1151780</v>
          </cell>
          <cell r="HH147" t="str">
            <v>All PerilsCredLinear RegressionPaid84</v>
          </cell>
          <cell r="HI147" t="str">
            <v>ALL</v>
          </cell>
          <cell r="HJ147" t="str">
            <v>Non-Cat A&amp;O as % of Loss &amp; DCC</v>
          </cell>
          <cell r="HK147" t="str">
            <v>Cred</v>
          </cell>
          <cell r="HL147" t="str">
            <v>Linear Regression</v>
          </cell>
          <cell r="HM147" t="str">
            <v>Paid</v>
          </cell>
          <cell r="HN147">
            <v>84</v>
          </cell>
          <cell r="HO147">
            <v>6.6000000000000003E-2</v>
          </cell>
          <cell r="HQ147" t="str">
            <v>All PerilsCA41760</v>
          </cell>
          <cell r="HR147" t="str">
            <v>ALL</v>
          </cell>
          <cell r="HS147" t="str">
            <v>CA</v>
          </cell>
          <cell r="HT147">
            <v>41760</v>
          </cell>
          <cell r="HU147">
            <v>0.17</v>
          </cell>
          <cell r="HV147">
            <v>0.187</v>
          </cell>
          <cell r="HW147">
            <v>0.16800000000000001</v>
          </cell>
          <cell r="HX147">
            <v>0.185</v>
          </cell>
          <cell r="HY147">
            <v>71896190.219999999</v>
          </cell>
          <cell r="HZ147">
            <v>77360922.480000004</v>
          </cell>
          <cell r="IA147">
            <v>74538077.739999995</v>
          </cell>
          <cell r="IB147">
            <v>80330695</v>
          </cell>
          <cell r="IC147">
            <v>6.9000000000000006E-2</v>
          </cell>
          <cell r="ID147">
            <v>7.3999999999999996E-2</v>
          </cell>
          <cell r="IZ147" t="str">
            <v>CC43344</v>
          </cell>
          <cell r="JA147" t="str">
            <v>CC</v>
          </cell>
          <cell r="JB147">
            <v>43344</v>
          </cell>
          <cell r="JC147">
            <v>3610688388.46</v>
          </cell>
          <cell r="JD147">
            <v>12555204</v>
          </cell>
          <cell r="JE147">
            <v>287.58500367337717</v>
          </cell>
          <cell r="JN147" t="str">
            <v>Fixed Expense DollarsCAExponential Regression24</v>
          </cell>
          <cell r="JO147" t="str">
            <v>Fixed Expense Dollars</v>
          </cell>
          <cell r="JP147" t="str">
            <v>CA</v>
          </cell>
          <cell r="JQ147" t="str">
            <v>Exponential Regression</v>
          </cell>
          <cell r="JR147">
            <v>24</v>
          </cell>
          <cell r="JS147">
            <v>242837080.37</v>
          </cell>
          <cell r="JU147" t="str">
            <v>CA42095</v>
          </cell>
          <cell r="JV147" t="str">
            <v>CA</v>
          </cell>
          <cell r="JW147">
            <v>42095</v>
          </cell>
          <cell r="JX147">
            <v>0.123</v>
          </cell>
          <cell r="JY147">
            <v>2.5000000000000001E-2</v>
          </cell>
          <cell r="JZ147">
            <v>128267548.76000001</v>
          </cell>
          <cell r="KA147">
            <v>108704636.27</v>
          </cell>
          <cell r="KB147">
            <v>19562912.489999998</v>
          </cell>
          <cell r="KC147">
            <v>0.122</v>
          </cell>
          <cell r="KD147">
            <v>0.10400000000000001</v>
          </cell>
          <cell r="KE147">
            <v>1.9000000000000003E-2</v>
          </cell>
          <cell r="KF147">
            <v>114.82700000000001</v>
          </cell>
          <cell r="KG147">
            <v>97.314000000000007</v>
          </cell>
          <cell r="KH147">
            <v>17.513000000000002</v>
          </cell>
        </row>
        <row r="148">
          <cell r="AN148" t="str">
            <v/>
          </cell>
          <cell r="CC148" t="str">
            <v>All Perils</v>
          </cell>
          <cell r="CU148" t="str">
            <v>All PerilsCC41730</v>
          </cell>
          <cell r="CV148" t="str">
            <v>ALL</v>
          </cell>
          <cell r="CW148" t="str">
            <v>CC</v>
          </cell>
          <cell r="CX148">
            <v>41730</v>
          </cell>
          <cell r="CY148">
            <v>1335.2</v>
          </cell>
          <cell r="CZ148">
            <v>1338.49</v>
          </cell>
          <cell r="DB148" t="str">
            <v>Fire - TotalLoss and Paid DCCCombined44926120-Ult</v>
          </cell>
          <cell r="DC148" t="str">
            <v>Fire - TotalLoss and Paid DCCCombined2022</v>
          </cell>
          <cell r="DD148" t="str">
            <v>Fire - TotalCombined2022Ult</v>
          </cell>
          <cell r="DE148" t="str">
            <v>FT</v>
          </cell>
          <cell r="DF148" t="str">
            <v>Combined Incurred Loss and Paid DCC</v>
          </cell>
          <cell r="DG148" t="str">
            <v>Combined</v>
          </cell>
          <cell r="DH148">
            <v>44926</v>
          </cell>
          <cell r="DI148">
            <v>120</v>
          </cell>
          <cell r="DJ148" t="str">
            <v>Ult</v>
          </cell>
          <cell r="DK148">
            <v>1</v>
          </cell>
          <cell r="DL148">
            <v>249431709.38099569</v>
          </cell>
          <cell r="DN148" t="str">
            <v>Manual Entry</v>
          </cell>
          <cell r="DO148">
            <v>249431709.38099569</v>
          </cell>
          <cell r="DV148" t="str">
            <v>Section IICombined4273584</v>
          </cell>
          <cell r="DW148" t="str">
            <v>Section IICombined201684</v>
          </cell>
          <cell r="DX148" t="str">
            <v>Section IICombined201684</v>
          </cell>
          <cell r="DY148" t="str">
            <v>SEC2</v>
          </cell>
          <cell r="DZ148" t="str">
            <v>CASE_INCRD_AMT_AND_PAID_DCC_AMT</v>
          </cell>
          <cell r="EA148">
            <v>42735</v>
          </cell>
          <cell r="EB148">
            <v>84</v>
          </cell>
          <cell r="EC148">
            <v>64671201.770000003</v>
          </cell>
          <cell r="EE148" t="str">
            <v>Section IICombined4236984-96</v>
          </cell>
          <cell r="EF148" t="str">
            <v>SEC2</v>
          </cell>
          <cell r="EG148" t="str">
            <v>CASE_INCRD_AMT_AND_PAID_DCC_AMT</v>
          </cell>
          <cell r="EH148">
            <v>42369</v>
          </cell>
          <cell r="EI148">
            <v>84</v>
          </cell>
          <cell r="EJ148">
            <v>96</v>
          </cell>
          <cell r="EK148">
            <v>1.0102</v>
          </cell>
          <cell r="EM148" t="str">
            <v>CrimeCombinedAvg Last 360-72</v>
          </cell>
          <cell r="EN148" t="str">
            <v>CR</v>
          </cell>
          <cell r="EO148" t="str">
            <v>CASE_INCRD_AMT_AND_PAID_DCC_AMT</v>
          </cell>
          <cell r="EP148" t="str">
            <v>Avg Last 3</v>
          </cell>
          <cell r="EQ148">
            <v>60</v>
          </cell>
          <cell r="ER148">
            <v>72</v>
          </cell>
          <cell r="ES148">
            <v>1.0037</v>
          </cell>
          <cell r="EU148" t="str">
            <v>Wind/HailCCFrequency Per 100120Exponential RegressionCaseIncurred</v>
          </cell>
          <cell r="EV148" t="str">
            <v>WH</v>
          </cell>
          <cell r="EW148" t="str">
            <v>CC</v>
          </cell>
          <cell r="EX148" t="str">
            <v>Frequency Per 100</v>
          </cell>
          <cell r="EY148" t="str">
            <v>Exponential Regression</v>
          </cell>
          <cell r="EZ148" t="str">
            <v>CaseIncurred</v>
          </cell>
          <cell r="FA148">
            <v>120</v>
          </cell>
          <cell r="FB148">
            <v>4.0000000000000001E-3</v>
          </cell>
          <cell r="FD148" t="str">
            <v/>
          </cell>
          <cell r="FO148" t="str">
            <v>All PerilsCC43132</v>
          </cell>
          <cell r="FP148" t="str">
            <v>FT_WH_OEC_CR_SEC2</v>
          </cell>
          <cell r="FQ148" t="str">
            <v>CC</v>
          </cell>
          <cell r="FR148">
            <v>43132</v>
          </cell>
          <cell r="FS148">
            <v>3.4121999999999999</v>
          </cell>
          <cell r="FT148">
            <v>12043.84</v>
          </cell>
          <cell r="FU148">
            <v>410.96</v>
          </cell>
          <cell r="FV148" t="str">
            <v>N</v>
          </cell>
          <cell r="FW148">
            <v>3.3946999999999998</v>
          </cell>
          <cell r="FX148">
            <v>12078.53</v>
          </cell>
          <cell r="FY148">
            <v>410.03</v>
          </cell>
          <cell r="FZ148" t="str">
            <v>N</v>
          </cell>
          <cell r="GB148" t="str">
            <v>All Perils</v>
          </cell>
          <cell r="GR148" t="str">
            <v>All PerilsCA44958</v>
          </cell>
          <cell r="GS148" t="str">
            <v>ALL</v>
          </cell>
          <cell r="GT148" t="str">
            <v>CA</v>
          </cell>
          <cell r="GU148">
            <v>44958</v>
          </cell>
          <cell r="GV148">
            <v>1239987</v>
          </cell>
          <cell r="HH148" t="str">
            <v>All PerilsCredLinear RegressionCaseIncurred108</v>
          </cell>
          <cell r="HI148" t="str">
            <v>ALL</v>
          </cell>
          <cell r="HJ148" t="str">
            <v>Non-Cat A&amp;O as % of Loss &amp; DCC</v>
          </cell>
          <cell r="HK148" t="str">
            <v>Cred</v>
          </cell>
          <cell r="HL148" t="str">
            <v>Linear Regression</v>
          </cell>
          <cell r="HM148" t="str">
            <v>CaseIncurred</v>
          </cell>
          <cell r="HN148">
            <v>108</v>
          </cell>
          <cell r="HO148">
            <v>3.1E-2</v>
          </cell>
          <cell r="HQ148" t="str">
            <v>All PerilsCC43101</v>
          </cell>
          <cell r="HR148" t="str">
            <v>ALL</v>
          </cell>
          <cell r="HS148" t="str">
            <v>CC</v>
          </cell>
          <cell r="HT148">
            <v>43101</v>
          </cell>
          <cell r="HU148">
            <v>0.14500000000000002</v>
          </cell>
          <cell r="HV148">
            <v>0.11900000000000001</v>
          </cell>
          <cell r="HW148">
            <v>0.11700000000000001</v>
          </cell>
          <cell r="HX148">
            <v>0.115</v>
          </cell>
          <cell r="HY148">
            <v>774704930.14999998</v>
          </cell>
          <cell r="HZ148">
            <v>630257200.95000005</v>
          </cell>
          <cell r="IA148">
            <v>1252541503.54</v>
          </cell>
          <cell r="IB148">
            <v>1231586394.96</v>
          </cell>
          <cell r="IC148">
            <v>8.8000000000000009E-2</v>
          </cell>
          <cell r="ID148">
            <v>8.6000000000000007E-2</v>
          </cell>
          <cell r="IZ148" t="str">
            <v>CC44166</v>
          </cell>
          <cell r="JA148" t="str">
            <v>CC</v>
          </cell>
          <cell r="JB148">
            <v>44166</v>
          </cell>
          <cell r="JC148">
            <v>4102353068.98</v>
          </cell>
          <cell r="JD148">
            <v>12828722</v>
          </cell>
          <cell r="JE148">
            <v>319.77877991120238</v>
          </cell>
          <cell r="JN148" t="str">
            <v>TaxesCAExponential Regression24</v>
          </cell>
          <cell r="JO148" t="str">
            <v>Taxes</v>
          </cell>
          <cell r="JP148" t="str">
            <v>CA</v>
          </cell>
          <cell r="JQ148" t="str">
            <v>Exponential Regression</v>
          </cell>
          <cell r="JR148">
            <v>24</v>
          </cell>
          <cell r="JS148">
            <v>2.4E-2</v>
          </cell>
          <cell r="JU148" t="str">
            <v>CA45231</v>
          </cell>
          <cell r="JV148" t="str">
            <v>CA</v>
          </cell>
          <cell r="JW148">
            <v>45231</v>
          </cell>
          <cell r="JX148">
            <v>0.121</v>
          </cell>
          <cell r="JY148">
            <v>2.4E-2</v>
          </cell>
          <cell r="JZ148">
            <v>217066127.80000001</v>
          </cell>
          <cell r="KA148">
            <v>183653452.33000001</v>
          </cell>
          <cell r="KB148">
            <v>33412675.469999999</v>
          </cell>
          <cell r="KC148">
            <v>0.10100000000000001</v>
          </cell>
          <cell r="KD148">
            <v>8.6000000000000007E-2</v>
          </cell>
          <cell r="KE148">
            <v>1.6E-2</v>
          </cell>
          <cell r="KF148">
            <v>175.28800000000001</v>
          </cell>
          <cell r="KG148">
            <v>148.30600000000001</v>
          </cell>
          <cell r="KH148">
            <v>26.982000000000003</v>
          </cell>
        </row>
        <row r="149">
          <cell r="AN149" t="str">
            <v/>
          </cell>
          <cell r="CC149" t="str">
            <v>All Perils</v>
          </cell>
          <cell r="CU149" t="str">
            <v>All PerilsCC44136</v>
          </cell>
          <cell r="CV149" t="str">
            <v>ALL</v>
          </cell>
          <cell r="CW149" t="str">
            <v>CC</v>
          </cell>
          <cell r="CX149">
            <v>44136</v>
          </cell>
          <cell r="CY149">
            <v>1476.92</v>
          </cell>
          <cell r="CZ149">
            <v>1502.24</v>
          </cell>
          <cell r="DB149" t="str">
            <v>CrimeLoss and Paid DCCCombined4456148-60</v>
          </cell>
          <cell r="DC149" t="str">
            <v>CrimeLoss and Paid DCCCombined2021</v>
          </cell>
          <cell r="DD149" t="str">
            <v>CrimeCombined202160</v>
          </cell>
          <cell r="DE149" t="str">
            <v>CR</v>
          </cell>
          <cell r="DF149" t="str">
            <v>Combined Incurred Loss and Paid DCC</v>
          </cell>
          <cell r="DG149" t="str">
            <v>Combined</v>
          </cell>
          <cell r="DH149">
            <v>44561</v>
          </cell>
          <cell r="DI149">
            <v>48</v>
          </cell>
          <cell r="DJ149" t="str">
            <v>60</v>
          </cell>
          <cell r="DK149">
            <v>1.0016</v>
          </cell>
          <cell r="DL149">
            <v>20235809.514568299</v>
          </cell>
          <cell r="DN149" t="str">
            <v>5 yr Olympic</v>
          </cell>
          <cell r="DO149">
            <v>20235809.514568299</v>
          </cell>
          <cell r="DV149" t="str">
            <v>Section IICombined4273596</v>
          </cell>
          <cell r="DW149" t="str">
            <v>Section IICombined201696</v>
          </cell>
          <cell r="DX149" t="str">
            <v>Section IICombined201696</v>
          </cell>
          <cell r="DY149" t="str">
            <v>SEC2</v>
          </cell>
          <cell r="DZ149" t="str">
            <v>CASE_INCRD_AMT_AND_PAID_DCC_AMT</v>
          </cell>
          <cell r="EA149">
            <v>42735</v>
          </cell>
          <cell r="EB149">
            <v>96</v>
          </cell>
          <cell r="EC149">
            <v>67025049.850000001</v>
          </cell>
          <cell r="EE149" t="str">
            <v>Section IICombined4236996-108</v>
          </cell>
          <cell r="EF149" t="str">
            <v>SEC2</v>
          </cell>
          <cell r="EG149" t="str">
            <v>CASE_INCRD_AMT_AND_PAID_DCC_AMT</v>
          </cell>
          <cell r="EH149">
            <v>42369</v>
          </cell>
          <cell r="EI149">
            <v>96</v>
          </cell>
          <cell r="EJ149">
            <v>108</v>
          </cell>
          <cell r="EK149">
            <v>1.0175000000000001</v>
          </cell>
          <cell r="EM149" t="str">
            <v>CrimeCombinedAvg Last 372-84</v>
          </cell>
          <cell r="EN149" t="str">
            <v>CR</v>
          </cell>
          <cell r="EO149" t="str">
            <v>CASE_INCRD_AMT_AND_PAID_DCC_AMT</v>
          </cell>
          <cell r="EP149" t="str">
            <v>Avg Last 3</v>
          </cell>
          <cell r="EQ149">
            <v>72</v>
          </cell>
          <cell r="ER149">
            <v>84</v>
          </cell>
          <cell r="ES149">
            <v>1.0002</v>
          </cell>
          <cell r="EU149" t="str">
            <v>Wind/HailCCPure Premium120Exponential RegressionCaseIncurred</v>
          </cell>
          <cell r="EV149" t="str">
            <v>WH</v>
          </cell>
          <cell r="EW149" t="str">
            <v>CC</v>
          </cell>
          <cell r="EX149" t="str">
            <v>Pure Premium</v>
          </cell>
          <cell r="EY149" t="str">
            <v>Exponential Regression</v>
          </cell>
          <cell r="EZ149" t="str">
            <v>CaseIncurred</v>
          </cell>
          <cell r="FA149">
            <v>120</v>
          </cell>
          <cell r="FB149">
            <v>0.08</v>
          </cell>
          <cell r="FD149" t="str">
            <v/>
          </cell>
          <cell r="FO149" t="str">
            <v>OECCC43132</v>
          </cell>
          <cell r="FP149" t="str">
            <v>OEC</v>
          </cell>
          <cell r="FQ149" t="str">
            <v>CC</v>
          </cell>
          <cell r="FR149">
            <v>43132</v>
          </cell>
          <cell r="FS149">
            <v>1.6177999999999999</v>
          </cell>
          <cell r="FT149">
            <v>9094.4500000000007</v>
          </cell>
          <cell r="FU149">
            <v>147.13</v>
          </cell>
          <cell r="FV149" t="str">
            <v>N</v>
          </cell>
          <cell r="FW149">
            <v>1.6265000000000001</v>
          </cell>
          <cell r="FX149">
            <v>9079.6200000000008</v>
          </cell>
          <cell r="FY149">
            <v>147.68</v>
          </cell>
          <cell r="FZ149" t="str">
            <v>N</v>
          </cell>
          <cell r="GB149" t="str">
            <v>All Perils</v>
          </cell>
          <cell r="GR149" t="str">
            <v>All PerilsCA42826</v>
          </cell>
          <cell r="GS149" t="str">
            <v>ALL</v>
          </cell>
          <cell r="GT149" t="str">
            <v>CA</v>
          </cell>
          <cell r="GU149">
            <v>42826</v>
          </cell>
          <cell r="GV149">
            <v>1132249</v>
          </cell>
          <cell r="HH149" t="str">
            <v>All PerilsCredLinear RegressionIncurred108</v>
          </cell>
          <cell r="HI149" t="str">
            <v>ALL</v>
          </cell>
          <cell r="HJ149" t="str">
            <v>Non-Cat A&amp;O as % of Loss &amp; DCC</v>
          </cell>
          <cell r="HK149" t="str">
            <v>Cred</v>
          </cell>
          <cell r="HL149" t="str">
            <v>Linear Regression</v>
          </cell>
          <cell r="HM149" t="str">
            <v>Incurred</v>
          </cell>
          <cell r="HN149">
            <v>108</v>
          </cell>
          <cell r="HO149">
            <v>2.9000000000000001E-2</v>
          </cell>
          <cell r="HQ149" t="str">
            <v>All PerilsCC44652</v>
          </cell>
          <cell r="HR149" t="str">
            <v>ALL</v>
          </cell>
          <cell r="HS149" t="str">
            <v>CC</v>
          </cell>
          <cell r="HT149">
            <v>44652</v>
          </cell>
          <cell r="HU149">
            <v>0.123</v>
          </cell>
          <cell r="HV149">
            <v>0.12000000000000001</v>
          </cell>
          <cell r="HW149">
            <v>0.121</v>
          </cell>
          <cell r="HX149">
            <v>0.13300000000000001</v>
          </cell>
          <cell r="HY149">
            <v>803970993.32000005</v>
          </cell>
          <cell r="HZ149">
            <v>817799992.32000005</v>
          </cell>
          <cell r="IA149">
            <v>1344940232.9200001</v>
          </cell>
          <cell r="IB149">
            <v>1529003567.6600001</v>
          </cell>
          <cell r="IC149">
            <v>7.4999999999999997E-2</v>
          </cell>
          <cell r="ID149">
            <v>8.6000000000000007E-2</v>
          </cell>
          <cell r="IZ149" t="str">
            <v>CC41640</v>
          </cell>
          <cell r="JA149" t="str">
            <v>CC</v>
          </cell>
          <cell r="JB149">
            <v>41640</v>
          </cell>
          <cell r="JC149">
            <v>3127969422.23</v>
          </cell>
          <cell r="JD149">
            <v>12605645</v>
          </cell>
          <cell r="JE149">
            <v>248.14037062205068</v>
          </cell>
          <cell r="JN149" t="str">
            <v>CommissionsCAExponential Regression36</v>
          </cell>
          <cell r="JO149" t="str">
            <v>Commissions</v>
          </cell>
          <cell r="JP149" t="str">
            <v>CA</v>
          </cell>
          <cell r="JQ149" t="str">
            <v>Exponential Regression</v>
          </cell>
          <cell r="JR149">
            <v>36</v>
          </cell>
          <cell r="JS149">
            <v>0.12</v>
          </cell>
          <cell r="JU149" t="str">
            <v>CC43070</v>
          </cell>
          <cell r="JV149" t="str">
            <v>CC</v>
          </cell>
          <cell r="JW149">
            <v>43070</v>
          </cell>
          <cell r="JX149">
            <v>0.11900000000000001</v>
          </cell>
          <cell r="JY149">
            <v>2.5000000000000001E-2</v>
          </cell>
          <cell r="JZ149">
            <v>1597220242.51</v>
          </cell>
          <cell r="KA149">
            <v>1287084493.5699999</v>
          </cell>
          <cell r="KB149">
            <v>310135748.94</v>
          </cell>
          <cell r="KC149">
            <v>0.112</v>
          </cell>
          <cell r="KD149">
            <v>0.09</v>
          </cell>
          <cell r="KE149">
            <v>2.2000000000000002E-2</v>
          </cell>
          <cell r="KF149">
            <v>126.923</v>
          </cell>
          <cell r="KG149">
            <v>102.27800000000001</v>
          </cell>
          <cell r="KH149">
            <v>24.645000000000003</v>
          </cell>
        </row>
        <row r="150">
          <cell r="AN150" t="str">
            <v/>
          </cell>
          <cell r="CC150" t="str">
            <v>All Perils</v>
          </cell>
          <cell r="CU150" t="str">
            <v>All PerilsCC44774</v>
          </cell>
          <cell r="CV150" t="str">
            <v>ALL</v>
          </cell>
          <cell r="CW150" t="str">
            <v>CC</v>
          </cell>
          <cell r="CX150">
            <v>44774</v>
          </cell>
          <cell r="CY150">
            <v>1643.5</v>
          </cell>
          <cell r="CZ150">
            <v>1704.61</v>
          </cell>
          <cell r="DB150" t="str">
            <v>Wind/HailLoss and Paid DCCCombined45291120-Ult</v>
          </cell>
          <cell r="DC150" t="str">
            <v>Wind/HailLoss and Paid DCCCombined2023</v>
          </cell>
          <cell r="DD150" t="str">
            <v>Wind/HailCombined2023Ult</v>
          </cell>
          <cell r="DE150" t="str">
            <v>WH</v>
          </cell>
          <cell r="DF150" t="str">
            <v>Combined Incurred Loss and Paid DCC</v>
          </cell>
          <cell r="DG150" t="str">
            <v>Combined</v>
          </cell>
          <cell r="DH150">
            <v>45291</v>
          </cell>
          <cell r="DI150">
            <v>120</v>
          </cell>
          <cell r="DJ150" t="str">
            <v>Ult</v>
          </cell>
          <cell r="DK150">
            <v>1</v>
          </cell>
          <cell r="DL150">
            <v>28135022.192609999</v>
          </cell>
          <cell r="DN150" t="str">
            <v>Manual Entry</v>
          </cell>
          <cell r="DO150">
            <v>28135022.192609999</v>
          </cell>
          <cell r="DV150" t="str">
            <v>CrimeCombined4273512</v>
          </cell>
          <cell r="DW150" t="str">
            <v>CrimeCombined201612</v>
          </cell>
          <cell r="DX150" t="str">
            <v>CrimeCombined201612</v>
          </cell>
          <cell r="DY150" t="str">
            <v>CR</v>
          </cell>
          <cell r="DZ150" t="str">
            <v>CASE_INCRD_AMT_AND_PAID_DCC_AMT</v>
          </cell>
          <cell r="EA150">
            <v>42735</v>
          </cell>
          <cell r="EB150">
            <v>12</v>
          </cell>
          <cell r="EC150">
            <v>24402605.789999999</v>
          </cell>
          <cell r="EE150" t="str">
            <v>CrimeCombined4236984-96</v>
          </cell>
          <cell r="EF150" t="str">
            <v>CR</v>
          </cell>
          <cell r="EG150" t="str">
            <v>CASE_INCRD_AMT_AND_PAID_DCC_AMT</v>
          </cell>
          <cell r="EH150">
            <v>42369</v>
          </cell>
          <cell r="EI150">
            <v>84</v>
          </cell>
          <cell r="EJ150">
            <v>96</v>
          </cell>
          <cell r="EK150">
            <v>1</v>
          </cell>
          <cell r="EM150" t="str">
            <v>CrimeCombinedAvg Last 384-96</v>
          </cell>
          <cell r="EN150" t="str">
            <v>CR</v>
          </cell>
          <cell r="EO150" t="str">
            <v>CASE_INCRD_AMT_AND_PAID_DCC_AMT</v>
          </cell>
          <cell r="EP150" t="str">
            <v>Avg Last 3</v>
          </cell>
          <cell r="EQ150">
            <v>84</v>
          </cell>
          <cell r="ER150">
            <v>96</v>
          </cell>
          <cell r="ES150">
            <v>1</v>
          </cell>
          <cell r="EU150" t="str">
            <v>Wind/HailCCSeverity120Exponential RegressionCaseIncurred</v>
          </cell>
          <cell r="EV150" t="str">
            <v>WH</v>
          </cell>
          <cell r="EW150" t="str">
            <v>CC</v>
          </cell>
          <cell r="EX150" t="str">
            <v>Severity</v>
          </cell>
          <cell r="EY150" t="str">
            <v>Exponential Regression</v>
          </cell>
          <cell r="EZ150" t="str">
            <v>CaseIncurred</v>
          </cell>
          <cell r="FA150">
            <v>120</v>
          </cell>
          <cell r="FB150">
            <v>7.4999999999999997E-2</v>
          </cell>
          <cell r="FD150" t="str">
            <v/>
          </cell>
          <cell r="FO150" t="str">
            <v>Section IICC43132</v>
          </cell>
          <cell r="FP150" t="str">
            <v>SEC2</v>
          </cell>
          <cell r="FQ150" t="str">
            <v>CC</v>
          </cell>
          <cell r="FR150">
            <v>43132</v>
          </cell>
          <cell r="FS150">
            <v>0.12909999999999999</v>
          </cell>
          <cell r="FT150">
            <v>18698.68</v>
          </cell>
          <cell r="FU150">
            <v>24.14</v>
          </cell>
          <cell r="FV150" t="str">
            <v>N</v>
          </cell>
          <cell r="FW150">
            <v>0.1187</v>
          </cell>
          <cell r="FX150">
            <v>20429.650000000001</v>
          </cell>
          <cell r="FY150">
            <v>24.25</v>
          </cell>
          <cell r="FZ150" t="str">
            <v>N</v>
          </cell>
          <cell r="GB150" t="str">
            <v>All Perils</v>
          </cell>
          <cell r="GR150" t="str">
            <v>All PerilsCA42979</v>
          </cell>
          <cell r="GS150" t="str">
            <v>ALL</v>
          </cell>
          <cell r="GT150" t="str">
            <v>CA</v>
          </cell>
          <cell r="GU150">
            <v>42979</v>
          </cell>
          <cell r="GV150">
            <v>1135599</v>
          </cell>
          <cell r="HH150" t="str">
            <v>All PerilsCredLinear RegressionPaid108</v>
          </cell>
          <cell r="HI150" t="str">
            <v>ALL</v>
          </cell>
          <cell r="HJ150" t="str">
            <v>Non-Cat A&amp;O as % of Loss &amp; DCC</v>
          </cell>
          <cell r="HK150" t="str">
            <v>Cred</v>
          </cell>
          <cell r="HL150" t="str">
            <v>Linear Regression</v>
          </cell>
          <cell r="HM150" t="str">
            <v>Paid</v>
          </cell>
          <cell r="HN150">
            <v>108</v>
          </cell>
          <cell r="HO150">
            <v>0.04</v>
          </cell>
          <cell r="HQ150" t="str">
            <v>All PerilsCA44256</v>
          </cell>
          <cell r="HR150" t="str">
            <v>ALL</v>
          </cell>
          <cell r="HS150" t="str">
            <v>CA</v>
          </cell>
          <cell r="HT150">
            <v>44256</v>
          </cell>
          <cell r="HU150">
            <v>8.3000000000000004E-2</v>
          </cell>
          <cell r="HV150">
            <v>8.4000000000000005E-2</v>
          </cell>
          <cell r="HW150">
            <v>0.56100000000000005</v>
          </cell>
          <cell r="HX150">
            <v>0.48199999999999998</v>
          </cell>
          <cell r="HY150">
            <v>49329528.259999998</v>
          </cell>
          <cell r="HZ150">
            <v>50900090.759999998</v>
          </cell>
          <cell r="IA150">
            <v>68544708.489999995</v>
          </cell>
          <cell r="IB150">
            <v>76199629.989999995</v>
          </cell>
          <cell r="IC150">
            <v>5.2000000000000005E-2</v>
          </cell>
          <cell r="ID150">
            <v>5.8000000000000003E-2</v>
          </cell>
          <cell r="IZ150" t="str">
            <v>CA44866</v>
          </cell>
          <cell r="JA150" t="str">
            <v>CA</v>
          </cell>
          <cell r="JB150">
            <v>44866</v>
          </cell>
          <cell r="JC150">
            <v>768577862.08000004</v>
          </cell>
          <cell r="JD150">
            <v>1218136</v>
          </cell>
          <cell r="JE150">
            <v>630.945856685953</v>
          </cell>
          <cell r="JN150" t="str">
            <v>Fixed Expenses Earned PremiumCAExponential Regression36</v>
          </cell>
          <cell r="JO150" t="str">
            <v>Fixed Expenses Earned Premium</v>
          </cell>
          <cell r="JP150" t="str">
            <v>CA</v>
          </cell>
          <cell r="JQ150" t="str">
            <v>Exponential Regression</v>
          </cell>
          <cell r="JR150">
            <v>36</v>
          </cell>
          <cell r="JS150">
            <v>8.2000000000000003E-2</v>
          </cell>
          <cell r="JU150" t="str">
            <v>CC43586</v>
          </cell>
          <cell r="JV150" t="str">
            <v>CC</v>
          </cell>
          <cell r="JW150">
            <v>43586</v>
          </cell>
          <cell r="JX150">
            <v>0.11600000000000001</v>
          </cell>
          <cell r="JY150">
            <v>2.6000000000000002E-2</v>
          </cell>
          <cell r="JZ150">
            <v>1576070831.76</v>
          </cell>
          <cell r="KA150">
            <v>1269222634.6600001</v>
          </cell>
          <cell r="KB150">
            <v>306848197.10000002</v>
          </cell>
          <cell r="KC150">
            <v>0.106</v>
          </cell>
          <cell r="KD150">
            <v>8.5000000000000006E-2</v>
          </cell>
          <cell r="KE150">
            <v>2.1000000000000001E-2</v>
          </cell>
          <cell r="KF150">
            <v>125.074</v>
          </cell>
          <cell r="KG150">
            <v>100.723</v>
          </cell>
          <cell r="KH150">
            <v>24.351000000000003</v>
          </cell>
        </row>
        <row r="151">
          <cell r="AN151" t="str">
            <v/>
          </cell>
          <cell r="CC151" t="str">
            <v>All Perils</v>
          </cell>
          <cell r="CU151" t="str">
            <v>All PerilsCC42095</v>
          </cell>
          <cell r="CV151" t="str">
            <v>ALL</v>
          </cell>
          <cell r="CW151" t="str">
            <v>CC</v>
          </cell>
          <cell r="CX151">
            <v>42095</v>
          </cell>
          <cell r="CY151">
            <v>1343.94</v>
          </cell>
          <cell r="CZ151">
            <v>1352.22</v>
          </cell>
          <cell r="DB151" t="str">
            <v>OECLoss and Paid DCCCombined4346572-84</v>
          </cell>
          <cell r="DC151" t="str">
            <v>OECLoss and Paid DCCCombined2018</v>
          </cell>
          <cell r="DD151" t="str">
            <v>OECCombined201884</v>
          </cell>
          <cell r="DE151" t="str">
            <v>OEC</v>
          </cell>
          <cell r="DF151" t="str">
            <v>Combined Incurred Loss and Paid DCC</v>
          </cell>
          <cell r="DG151" t="str">
            <v>Combined</v>
          </cell>
          <cell r="DH151">
            <v>43465</v>
          </cell>
          <cell r="DI151">
            <v>72</v>
          </cell>
          <cell r="DJ151" t="str">
            <v>84</v>
          </cell>
          <cell r="DK151">
            <v>1</v>
          </cell>
          <cell r="DL151">
            <v>300323524.55000001</v>
          </cell>
          <cell r="DN151" t="str">
            <v>Manual Entry</v>
          </cell>
          <cell r="DO151">
            <v>300323524.55000001</v>
          </cell>
          <cell r="DV151" t="str">
            <v>CrimeCombined4273524</v>
          </cell>
          <cell r="DW151" t="str">
            <v>CrimeCombined201624</v>
          </cell>
          <cell r="DX151" t="str">
            <v>CrimeCombined201624</v>
          </cell>
          <cell r="DY151" t="str">
            <v>CR</v>
          </cell>
          <cell r="DZ151" t="str">
            <v>CASE_INCRD_AMT_AND_PAID_DCC_AMT</v>
          </cell>
          <cell r="EA151">
            <v>42735</v>
          </cell>
          <cell r="EB151">
            <v>24</v>
          </cell>
          <cell r="EC151">
            <v>28363285.280000001</v>
          </cell>
          <cell r="EE151" t="str">
            <v>CrimeCombined4236996-108</v>
          </cell>
          <cell r="EF151" t="str">
            <v>CR</v>
          </cell>
          <cell r="EG151" t="str">
            <v>CASE_INCRD_AMT_AND_PAID_DCC_AMT</v>
          </cell>
          <cell r="EH151">
            <v>42369</v>
          </cell>
          <cell r="EI151">
            <v>96</v>
          </cell>
          <cell r="EJ151">
            <v>108</v>
          </cell>
          <cell r="EK151">
            <v>1</v>
          </cell>
          <cell r="EM151" t="str">
            <v>CrimeCombinedAvg Last 396-108</v>
          </cell>
          <cell r="EN151" t="str">
            <v>CR</v>
          </cell>
          <cell r="EO151" t="str">
            <v>CASE_INCRD_AMT_AND_PAID_DCC_AMT</v>
          </cell>
          <cell r="EP151" t="str">
            <v>Avg Last 3</v>
          </cell>
          <cell r="EQ151">
            <v>96</v>
          </cell>
          <cell r="ER151">
            <v>108</v>
          </cell>
          <cell r="ES151">
            <v>1</v>
          </cell>
          <cell r="EU151" t="str">
            <v>Wind/HailCCFrequency Per 100120Exponential RegressionPaid</v>
          </cell>
          <cell r="EV151" t="str">
            <v>WH</v>
          </cell>
          <cell r="EW151" t="str">
            <v>CC</v>
          </cell>
          <cell r="EX151" t="str">
            <v>Frequency Per 100</v>
          </cell>
          <cell r="EY151" t="str">
            <v>Exponential Regression</v>
          </cell>
          <cell r="EZ151" t="str">
            <v>Paid</v>
          </cell>
          <cell r="FA151">
            <v>120</v>
          </cell>
          <cell r="FB151">
            <v>2E-3</v>
          </cell>
          <cell r="FD151" t="str">
            <v/>
          </cell>
          <cell r="FO151" t="str">
            <v>Wind/HailCC43132</v>
          </cell>
          <cell r="FP151" t="str">
            <v>WH</v>
          </cell>
          <cell r="FQ151" t="str">
            <v>CC</v>
          </cell>
          <cell r="FR151">
            <v>43132</v>
          </cell>
          <cell r="FS151">
            <v>1.0057</v>
          </cell>
          <cell r="FT151">
            <v>8164.46</v>
          </cell>
          <cell r="FU151">
            <v>82.11</v>
          </cell>
          <cell r="FV151" t="str">
            <v>N</v>
          </cell>
          <cell r="FW151">
            <v>0.999</v>
          </cell>
          <cell r="FX151">
            <v>8173.17</v>
          </cell>
          <cell r="FY151">
            <v>81.650000000000006</v>
          </cell>
          <cell r="FZ151" t="str">
            <v>N</v>
          </cell>
          <cell r="GB151" t="str">
            <v>All Perils</v>
          </cell>
          <cell r="GR151" t="str">
            <v>All PerilsCC44378</v>
          </cell>
          <cell r="GS151" t="str">
            <v>ALL</v>
          </cell>
          <cell r="GT151" t="str">
            <v>CC</v>
          </cell>
          <cell r="GU151">
            <v>44378</v>
          </cell>
          <cell r="GV151">
            <v>13286490</v>
          </cell>
          <cell r="HH151" t="str">
            <v>All PerilsCredLinear RegressionCaseIncurred120</v>
          </cell>
          <cell r="HI151" t="str">
            <v>ALL</v>
          </cell>
          <cell r="HJ151" t="str">
            <v>Non-Cat A&amp;O as % of Loss &amp; DCC</v>
          </cell>
          <cell r="HK151" t="str">
            <v>Cred</v>
          </cell>
          <cell r="HL151" t="str">
            <v>Linear Regression</v>
          </cell>
          <cell r="HM151" t="str">
            <v>CaseIncurred</v>
          </cell>
          <cell r="HN151">
            <v>120</v>
          </cell>
          <cell r="HO151">
            <v>3.3000000000000002E-2</v>
          </cell>
          <cell r="HQ151" t="str">
            <v>All PerilsCA42948</v>
          </cell>
          <cell r="HR151" t="str">
            <v>ALL</v>
          </cell>
          <cell r="HS151" t="str">
            <v>CA</v>
          </cell>
          <cell r="HT151">
            <v>42948</v>
          </cell>
          <cell r="HU151">
            <v>0.111</v>
          </cell>
          <cell r="HV151">
            <v>0.125</v>
          </cell>
          <cell r="HW151">
            <v>0.12000000000000001</v>
          </cell>
          <cell r="HX151">
            <v>0.13400000000000001</v>
          </cell>
          <cell r="HY151">
            <v>60677546.479999997</v>
          </cell>
          <cell r="HZ151">
            <v>68048441.319999993</v>
          </cell>
          <cell r="IA151">
            <v>75999231.599999994</v>
          </cell>
          <cell r="IB151">
            <v>82699028.439999998</v>
          </cell>
          <cell r="IC151">
            <v>7.2999999999999995E-2</v>
          </cell>
          <cell r="ID151">
            <v>0.08</v>
          </cell>
          <cell r="IZ151" t="str">
            <v>CC42430</v>
          </cell>
          <cell r="JA151" t="str">
            <v>CC</v>
          </cell>
          <cell r="JB151">
            <v>42430</v>
          </cell>
          <cell r="JC151">
            <v>3351391301.7199998</v>
          </cell>
          <cell r="JD151">
            <v>12554207</v>
          </cell>
          <cell r="JE151">
            <v>266.95364364471607</v>
          </cell>
          <cell r="JN151" t="str">
            <v>Fixed ExpensesCAExponential Regression36</v>
          </cell>
          <cell r="JO151" t="str">
            <v>Fixed Expenses</v>
          </cell>
          <cell r="JP151" t="str">
            <v>CA</v>
          </cell>
          <cell r="JQ151" t="str">
            <v>Exponential Regression</v>
          </cell>
          <cell r="JR151">
            <v>36</v>
          </cell>
          <cell r="JS151">
            <v>212.8</v>
          </cell>
          <cell r="JU151" t="str">
            <v>CC43831</v>
          </cell>
          <cell r="JV151" t="str">
            <v>CC</v>
          </cell>
          <cell r="JW151">
            <v>43831</v>
          </cell>
          <cell r="JX151">
            <v>0.115</v>
          </cell>
          <cell r="JY151">
            <v>2.5000000000000001E-2</v>
          </cell>
          <cell r="JZ151">
            <v>1603248547.02</v>
          </cell>
          <cell r="KA151">
            <v>1303161718.4200001</v>
          </cell>
          <cell r="KB151">
            <v>300086828.60000002</v>
          </cell>
          <cell r="KC151">
            <v>0.105</v>
          </cell>
          <cell r="KD151">
            <v>8.6000000000000007E-2</v>
          </cell>
          <cell r="KE151">
            <v>0.02</v>
          </cell>
          <cell r="KF151">
            <v>126.265</v>
          </cell>
          <cell r="KG151">
            <v>102.631</v>
          </cell>
          <cell r="KH151">
            <v>23.634</v>
          </cell>
        </row>
        <row r="152">
          <cell r="AN152" t="str">
            <v/>
          </cell>
          <cell r="CC152" t="str">
            <v>All Perils</v>
          </cell>
          <cell r="CU152" t="str">
            <v>All PerilsCA43313</v>
          </cell>
          <cell r="CV152" t="str">
            <v>ALL</v>
          </cell>
          <cell r="CW152" t="str">
            <v>CA</v>
          </cell>
          <cell r="CX152">
            <v>43313</v>
          </cell>
          <cell r="CY152">
            <v>1526.66</v>
          </cell>
          <cell r="CZ152">
            <v>1563.21</v>
          </cell>
          <cell r="DB152" t="str">
            <v>Fire - TotalLoss and Paid DCCCombined4529112-24</v>
          </cell>
          <cell r="DC152" t="str">
            <v>Fire - TotalLoss and Paid DCCCombined2023</v>
          </cell>
          <cell r="DD152" t="str">
            <v>Fire - TotalCombined202324</v>
          </cell>
          <cell r="DE152" t="str">
            <v>FT</v>
          </cell>
          <cell r="DF152" t="str">
            <v>Combined Incurred Loss and Paid DCC</v>
          </cell>
          <cell r="DG152" t="str">
            <v>Combined</v>
          </cell>
          <cell r="DH152">
            <v>45291</v>
          </cell>
          <cell r="DI152">
            <v>12</v>
          </cell>
          <cell r="DJ152" t="str">
            <v>24</v>
          </cell>
          <cell r="DK152">
            <v>1.1875</v>
          </cell>
          <cell r="DL152">
            <v>266966703.6365014</v>
          </cell>
          <cell r="DN152" t="str">
            <v>5 yr Olympic</v>
          </cell>
          <cell r="DO152">
            <v>266966703.6365014</v>
          </cell>
          <cell r="DV152" t="str">
            <v>CrimeCombined4273536</v>
          </cell>
          <cell r="DW152" t="str">
            <v>CrimeCombined201636</v>
          </cell>
          <cell r="DX152" t="str">
            <v>CrimeCombined201636</v>
          </cell>
          <cell r="DY152" t="str">
            <v>CR</v>
          </cell>
          <cell r="DZ152" t="str">
            <v>CASE_INCRD_AMT_AND_PAID_DCC_AMT</v>
          </cell>
          <cell r="EA152">
            <v>42735</v>
          </cell>
          <cell r="EB152">
            <v>36</v>
          </cell>
          <cell r="EC152">
            <v>29713185.300000001</v>
          </cell>
          <cell r="EE152" t="str">
            <v>CrimeCombined4236912-24</v>
          </cell>
          <cell r="EF152" t="str">
            <v>CR</v>
          </cell>
          <cell r="EG152" t="str">
            <v>CASE_INCRD_AMT_AND_PAID_DCC_AMT</v>
          </cell>
          <cell r="EH152">
            <v>42369</v>
          </cell>
          <cell r="EI152">
            <v>12</v>
          </cell>
          <cell r="EJ152">
            <v>24</v>
          </cell>
          <cell r="EK152">
            <v>1.1968000000000001</v>
          </cell>
          <cell r="EM152" t="str">
            <v>CrimeCombinedAvg Last 3108-120</v>
          </cell>
          <cell r="EN152" t="str">
            <v>CR</v>
          </cell>
          <cell r="EO152" t="str">
            <v>CASE_INCRD_AMT_AND_PAID_DCC_AMT</v>
          </cell>
          <cell r="EP152" t="str">
            <v>Avg Last 3</v>
          </cell>
          <cell r="EQ152">
            <v>108</v>
          </cell>
          <cell r="ER152">
            <v>120</v>
          </cell>
          <cell r="ES152">
            <v>1.0003</v>
          </cell>
          <cell r="EU152" t="str">
            <v>Wind/HailCCPure Premium120Exponential RegressionPaid</v>
          </cell>
          <cell r="EV152" t="str">
            <v>WH</v>
          </cell>
          <cell r="EW152" t="str">
            <v>CC</v>
          </cell>
          <cell r="EX152" t="str">
            <v>Pure Premium</v>
          </cell>
          <cell r="EY152" t="str">
            <v>Exponential Regression</v>
          </cell>
          <cell r="EZ152" t="str">
            <v>Paid</v>
          </cell>
          <cell r="FA152">
            <v>120</v>
          </cell>
          <cell r="FB152">
            <v>7.4999999999999997E-2</v>
          </cell>
          <cell r="FD152" t="str">
            <v/>
          </cell>
          <cell r="FO152" t="str">
            <v>CrimeCA42095</v>
          </cell>
          <cell r="FP152" t="str">
            <v>CR</v>
          </cell>
          <cell r="FQ152" t="str">
            <v>CA</v>
          </cell>
          <cell r="FR152">
            <v>42095</v>
          </cell>
          <cell r="FS152">
            <v>0.74850000000000005</v>
          </cell>
          <cell r="FT152">
            <v>3210.42</v>
          </cell>
          <cell r="FU152">
            <v>24.03</v>
          </cell>
          <cell r="FV152" t="str">
            <v>N</v>
          </cell>
          <cell r="FW152">
            <v>0.74739999999999995</v>
          </cell>
          <cell r="FX152">
            <v>3125.5</v>
          </cell>
          <cell r="FY152">
            <v>23.36</v>
          </cell>
          <cell r="FZ152" t="str">
            <v>N</v>
          </cell>
          <cell r="GB152" t="str">
            <v>All Perils</v>
          </cell>
          <cell r="GR152" t="str">
            <v>All PerilsCA42430</v>
          </cell>
          <cell r="GS152" t="str">
            <v>ALL</v>
          </cell>
          <cell r="GT152" t="str">
            <v>CA</v>
          </cell>
          <cell r="GU152">
            <v>42430</v>
          </cell>
          <cell r="GV152">
            <v>1124770</v>
          </cell>
          <cell r="HH152" t="str">
            <v>All PerilsCredLinear RegressionIncurred120</v>
          </cell>
          <cell r="HI152" t="str">
            <v>ALL</v>
          </cell>
          <cell r="HJ152" t="str">
            <v>Non-Cat A&amp;O as % of Loss &amp; DCC</v>
          </cell>
          <cell r="HK152" t="str">
            <v>Cred</v>
          </cell>
          <cell r="HL152" t="str">
            <v>Linear Regression</v>
          </cell>
          <cell r="HM152" t="str">
            <v>Incurred</v>
          </cell>
          <cell r="HN152">
            <v>120</v>
          </cell>
          <cell r="HO152">
            <v>0.03</v>
          </cell>
          <cell r="HQ152" t="str">
            <v>All PerilsCA42401</v>
          </cell>
          <cell r="HR152" t="str">
            <v>ALL</v>
          </cell>
          <cell r="HS152" t="str">
            <v>CA</v>
          </cell>
          <cell r="HT152">
            <v>42401</v>
          </cell>
          <cell r="HU152">
            <v>0.17100000000000001</v>
          </cell>
          <cell r="HV152">
            <v>0.19600000000000001</v>
          </cell>
          <cell r="HW152">
            <v>0.14100000000000001</v>
          </cell>
          <cell r="HX152">
            <v>0.16500000000000001</v>
          </cell>
          <cell r="HY152">
            <v>78956851.420000002</v>
          </cell>
          <cell r="HZ152">
            <v>89665600.480000004</v>
          </cell>
          <cell r="IA152">
            <v>84037176.519999996</v>
          </cell>
          <cell r="IB152">
            <v>96976194.579999998</v>
          </cell>
          <cell r="IC152">
            <v>8.2000000000000003E-2</v>
          </cell>
          <cell r="ID152">
            <v>9.5000000000000001E-2</v>
          </cell>
          <cell r="IZ152" t="str">
            <v>CA43282</v>
          </cell>
          <cell r="JA152" t="str">
            <v>CA</v>
          </cell>
          <cell r="JB152">
            <v>43282</v>
          </cell>
          <cell r="JC152">
            <v>501373987.67000002</v>
          </cell>
          <cell r="JD152">
            <v>1135034</v>
          </cell>
          <cell r="JE152">
            <v>441.72596386539965</v>
          </cell>
          <cell r="JN152" t="str">
            <v>Fixed Expense DollarsCAExponential Regression36</v>
          </cell>
          <cell r="JO152" t="str">
            <v>Fixed Expense Dollars</v>
          </cell>
          <cell r="JP152" t="str">
            <v>CA</v>
          </cell>
          <cell r="JQ152" t="str">
            <v>Exponential Regression</v>
          </cell>
          <cell r="JR152">
            <v>36</v>
          </cell>
          <cell r="JS152">
            <v>279580748.80000001</v>
          </cell>
          <cell r="JU152" t="str">
            <v>CC44743</v>
          </cell>
          <cell r="JV152" t="str">
            <v>CC</v>
          </cell>
          <cell r="JW152">
            <v>44743</v>
          </cell>
          <cell r="JX152">
            <v>0.114</v>
          </cell>
          <cell r="JY152">
            <v>2.3E-2</v>
          </cell>
          <cell r="JZ152">
            <v>1896429556.26</v>
          </cell>
          <cell r="KA152">
            <v>1544387887</v>
          </cell>
          <cell r="KB152">
            <v>352041669.25999999</v>
          </cell>
          <cell r="KC152">
            <v>0.10300000000000001</v>
          </cell>
          <cell r="KD152">
            <v>8.4000000000000005E-2</v>
          </cell>
          <cell r="KE152">
            <v>1.9E-2</v>
          </cell>
          <cell r="KF152">
            <v>139.10400000000001</v>
          </cell>
          <cell r="KG152">
            <v>113.28200000000001</v>
          </cell>
          <cell r="KH152">
            <v>25.823</v>
          </cell>
        </row>
        <row r="153">
          <cell r="AN153" t="str">
            <v/>
          </cell>
          <cell r="CC153" t="str">
            <v>All Perils</v>
          </cell>
          <cell r="CU153" t="str">
            <v>All PerilsCA43617</v>
          </cell>
          <cell r="CV153" t="str">
            <v>ALL</v>
          </cell>
          <cell r="CW153" t="str">
            <v>CA</v>
          </cell>
          <cell r="CX153">
            <v>43617</v>
          </cell>
          <cell r="CY153">
            <v>1588.11</v>
          </cell>
          <cell r="CZ153">
            <v>1624.33</v>
          </cell>
          <cell r="DB153" t="str">
            <v>CrimeLoss and Paid DCCCombined4456160-72</v>
          </cell>
          <cell r="DC153" t="str">
            <v>CrimeLoss and Paid DCCCombined2021</v>
          </cell>
          <cell r="DD153" t="str">
            <v>CrimeCombined202172</v>
          </cell>
          <cell r="DE153" t="str">
            <v>CR</v>
          </cell>
          <cell r="DF153" t="str">
            <v>Combined Incurred Loss and Paid DCC</v>
          </cell>
          <cell r="DG153" t="str">
            <v>Combined</v>
          </cell>
          <cell r="DH153">
            <v>44561</v>
          </cell>
          <cell r="DI153">
            <v>60</v>
          </cell>
          <cell r="DJ153" t="str">
            <v>72</v>
          </cell>
          <cell r="DK153">
            <v>1.0013000000000001</v>
          </cell>
          <cell r="DL153">
            <v>20235809.514568299</v>
          </cell>
          <cell r="DN153" t="str">
            <v>5 yr Olympic</v>
          </cell>
          <cell r="DO153">
            <v>20235809.514568299</v>
          </cell>
          <cell r="DV153" t="str">
            <v>CrimeCombined4273548</v>
          </cell>
          <cell r="DW153" t="str">
            <v>CrimeCombined201648</v>
          </cell>
          <cell r="DX153" t="str">
            <v>CrimeCombined201648</v>
          </cell>
          <cell r="DY153" t="str">
            <v>CR</v>
          </cell>
          <cell r="DZ153" t="str">
            <v>CASE_INCRD_AMT_AND_PAID_DCC_AMT</v>
          </cell>
          <cell r="EA153">
            <v>42735</v>
          </cell>
          <cell r="EB153">
            <v>48</v>
          </cell>
          <cell r="EC153">
            <v>29983098.93</v>
          </cell>
          <cell r="EE153" t="str">
            <v>CrimeCombined4236924-36</v>
          </cell>
          <cell r="EF153" t="str">
            <v>CR</v>
          </cell>
          <cell r="EG153" t="str">
            <v>CASE_INCRD_AMT_AND_PAID_DCC_AMT</v>
          </cell>
          <cell r="EH153">
            <v>42369</v>
          </cell>
          <cell r="EI153">
            <v>24</v>
          </cell>
          <cell r="EJ153">
            <v>36</v>
          </cell>
          <cell r="EK153">
            <v>1.0582</v>
          </cell>
          <cell r="EM153" t="str">
            <v>CrimeCombinedAvg Last 212-24</v>
          </cell>
          <cell r="EN153" t="str">
            <v>CR</v>
          </cell>
          <cell r="EO153" t="str">
            <v>CASE_INCRD_AMT_AND_PAID_DCC_AMT</v>
          </cell>
          <cell r="EP153" t="str">
            <v>Avg Last 2</v>
          </cell>
          <cell r="EQ153">
            <v>12</v>
          </cell>
          <cell r="ER153">
            <v>24</v>
          </cell>
          <cell r="ES153">
            <v>1.4123000000000001</v>
          </cell>
          <cell r="EU153" t="str">
            <v>Wind/HailCCSeverity120Exponential RegressionPaid</v>
          </cell>
          <cell r="EV153" t="str">
            <v>WH</v>
          </cell>
          <cell r="EW153" t="str">
            <v>CC</v>
          </cell>
          <cell r="EX153" t="str">
            <v>Severity</v>
          </cell>
          <cell r="EY153" t="str">
            <v>Exponential Regression</v>
          </cell>
          <cell r="EZ153" t="str">
            <v>Paid</v>
          </cell>
          <cell r="FA153">
            <v>120</v>
          </cell>
          <cell r="FB153">
            <v>7.2999999999999995E-2</v>
          </cell>
          <cell r="FD153" t="str">
            <v/>
          </cell>
          <cell r="FO153" t="str">
            <v>Fire - TotalCA42095</v>
          </cell>
          <cell r="FP153" t="str">
            <v>FT</v>
          </cell>
          <cell r="FQ153" t="str">
            <v>CA</v>
          </cell>
          <cell r="FR153">
            <v>42095</v>
          </cell>
          <cell r="FS153">
            <v>0.15160000000000001</v>
          </cell>
          <cell r="FT153">
            <v>73311.350000000006</v>
          </cell>
          <cell r="FU153">
            <v>111.14</v>
          </cell>
          <cell r="FV153" t="str">
            <v>N</v>
          </cell>
          <cell r="FW153">
            <v>0.14829999999999999</v>
          </cell>
          <cell r="FX153">
            <v>69932.570000000007</v>
          </cell>
          <cell r="FY153">
            <v>103.71</v>
          </cell>
          <cell r="FZ153" t="str">
            <v>N</v>
          </cell>
          <cell r="GB153" t="str">
            <v>All Perils</v>
          </cell>
          <cell r="GR153" t="str">
            <v>All PerilsCC42856</v>
          </cell>
          <cell r="GS153" t="str">
            <v>ALL</v>
          </cell>
          <cell r="GT153" t="str">
            <v>CC</v>
          </cell>
          <cell r="GU153">
            <v>42856</v>
          </cell>
          <cell r="GV153">
            <v>12603104</v>
          </cell>
          <cell r="HH153" t="str">
            <v>All PerilsCredLinear RegressionPaid120</v>
          </cell>
          <cell r="HI153" t="str">
            <v>ALL</v>
          </cell>
          <cell r="HJ153" t="str">
            <v>Non-Cat A&amp;O as % of Loss &amp; DCC</v>
          </cell>
          <cell r="HK153" t="str">
            <v>Cred</v>
          </cell>
          <cell r="HL153" t="str">
            <v>Linear Regression</v>
          </cell>
          <cell r="HM153" t="str">
            <v>Paid</v>
          </cell>
          <cell r="HN153">
            <v>120</v>
          </cell>
          <cell r="HO153">
            <v>4.2000000000000003E-2</v>
          </cell>
          <cell r="HQ153" t="str">
            <v>All PerilsCA43282</v>
          </cell>
          <cell r="HR153" t="str">
            <v>ALL</v>
          </cell>
          <cell r="HS153" t="str">
            <v>CA</v>
          </cell>
          <cell r="HT153">
            <v>43282</v>
          </cell>
          <cell r="HU153">
            <v>8.5000000000000006E-2</v>
          </cell>
          <cell r="HV153">
            <v>9.5000000000000001E-2</v>
          </cell>
          <cell r="HW153">
            <v>3.6000000000000004E-2</v>
          </cell>
          <cell r="HX153">
            <v>6.8000000000000005E-2</v>
          </cell>
          <cell r="HY153">
            <v>42704620.939999998</v>
          </cell>
          <cell r="HZ153">
            <v>48839868.659999996</v>
          </cell>
          <cell r="IA153">
            <v>79065529.530000001</v>
          </cell>
          <cell r="IB153">
            <v>154060217.25</v>
          </cell>
          <cell r="IC153">
            <v>7.6999999999999999E-2</v>
          </cell>
          <cell r="ID153">
            <v>0.15</v>
          </cell>
          <cell r="IZ153" t="str">
            <v>CC43617</v>
          </cell>
          <cell r="JA153" t="str">
            <v>CC</v>
          </cell>
          <cell r="JB153">
            <v>43617</v>
          </cell>
          <cell r="JC153">
            <v>3751501539.1500001</v>
          </cell>
          <cell r="JD153">
            <v>12561868</v>
          </cell>
          <cell r="JE153">
            <v>298.64201241009698</v>
          </cell>
          <cell r="JN153" t="str">
            <v>TaxesCAExponential Regression36</v>
          </cell>
          <cell r="JO153" t="str">
            <v>Taxes</v>
          </cell>
          <cell r="JP153" t="str">
            <v>CA</v>
          </cell>
          <cell r="JQ153" t="str">
            <v>Exponential Regression</v>
          </cell>
          <cell r="JR153">
            <v>36</v>
          </cell>
          <cell r="JS153">
            <v>2.4E-2</v>
          </cell>
          <cell r="JU153" t="str">
            <v>CA41852</v>
          </cell>
          <cell r="JV153" t="str">
            <v>CA</v>
          </cell>
          <cell r="JW153">
            <v>41852</v>
          </cell>
          <cell r="JX153">
            <v>0.123</v>
          </cell>
          <cell r="JY153">
            <v>2.5000000000000001E-2</v>
          </cell>
          <cell r="JZ153">
            <v>127808782.04000001</v>
          </cell>
          <cell r="KA153">
            <v>107716751.56</v>
          </cell>
          <cell r="KB153">
            <v>20092030.48</v>
          </cell>
          <cell r="KC153">
            <v>0.12000000000000001</v>
          </cell>
          <cell r="KD153">
            <v>0.10100000000000001</v>
          </cell>
          <cell r="KE153">
            <v>1.9000000000000003E-2</v>
          </cell>
          <cell r="KF153">
            <v>114.721</v>
          </cell>
          <cell r="KG153">
            <v>96.686000000000007</v>
          </cell>
          <cell r="KH153">
            <v>18.035</v>
          </cell>
        </row>
        <row r="154">
          <cell r="AN154" t="str">
            <v/>
          </cell>
          <cell r="CC154" t="str">
            <v>All Perils</v>
          </cell>
          <cell r="CU154" t="str">
            <v>All PerilsCC43952</v>
          </cell>
          <cell r="CV154" t="str">
            <v>ALL</v>
          </cell>
          <cell r="CW154" t="str">
            <v>CC</v>
          </cell>
          <cell r="CX154">
            <v>43952</v>
          </cell>
          <cell r="CY154">
            <v>1456.56</v>
          </cell>
          <cell r="CZ154">
            <v>1473.24</v>
          </cell>
          <cell r="DB154" t="str">
            <v>OECLoss and Paid DCCCombined4346584-96</v>
          </cell>
          <cell r="DC154" t="str">
            <v>OECLoss and Paid DCCCombined2018</v>
          </cell>
          <cell r="DD154" t="str">
            <v>OECCombined201896</v>
          </cell>
          <cell r="DE154" t="str">
            <v>OEC</v>
          </cell>
          <cell r="DF154" t="str">
            <v>Combined Incurred Loss and Paid DCC</v>
          </cell>
          <cell r="DG154" t="str">
            <v>Combined</v>
          </cell>
          <cell r="DH154">
            <v>43465</v>
          </cell>
          <cell r="DI154">
            <v>84</v>
          </cell>
          <cell r="DJ154" t="str">
            <v>96</v>
          </cell>
          <cell r="DK154">
            <v>1</v>
          </cell>
          <cell r="DL154">
            <v>300323524.55000001</v>
          </cell>
          <cell r="DN154" t="str">
            <v>5 yr Olympic</v>
          </cell>
          <cell r="DO154">
            <v>300323524.55000001</v>
          </cell>
          <cell r="DV154" t="str">
            <v>CrimeCombined4273560</v>
          </cell>
          <cell r="DW154" t="str">
            <v>CrimeCombined201660</v>
          </cell>
          <cell r="DX154" t="str">
            <v>CrimeCombined201660</v>
          </cell>
          <cell r="DY154" t="str">
            <v>CR</v>
          </cell>
          <cell r="DZ154" t="str">
            <v>CASE_INCRD_AMT_AND_PAID_DCC_AMT</v>
          </cell>
          <cell r="EA154">
            <v>42735</v>
          </cell>
          <cell r="EB154">
            <v>60</v>
          </cell>
          <cell r="EC154">
            <v>30049591.440000001</v>
          </cell>
          <cell r="EE154" t="str">
            <v>CrimeCombined4236936-48</v>
          </cell>
          <cell r="EF154" t="str">
            <v>CR</v>
          </cell>
          <cell r="EG154" t="str">
            <v>CASE_INCRD_AMT_AND_PAID_DCC_AMT</v>
          </cell>
          <cell r="EH154">
            <v>42369</v>
          </cell>
          <cell r="EI154">
            <v>36</v>
          </cell>
          <cell r="EJ154">
            <v>48</v>
          </cell>
          <cell r="EK154">
            <v>0.98629999999999995</v>
          </cell>
          <cell r="EM154" t="str">
            <v>CrimeCombinedAvg Last 224-36</v>
          </cell>
          <cell r="EN154" t="str">
            <v>CR</v>
          </cell>
          <cell r="EO154" t="str">
            <v>CASE_INCRD_AMT_AND_PAID_DCC_AMT</v>
          </cell>
          <cell r="EP154" t="str">
            <v>Avg Last 2</v>
          </cell>
          <cell r="EQ154">
            <v>24</v>
          </cell>
          <cell r="ER154">
            <v>36</v>
          </cell>
          <cell r="ES154">
            <v>1.0608</v>
          </cell>
          <cell r="EU154" t="str">
            <v>OECCCFrequency Per 10012Exponential RegressionCaseIncurred</v>
          </cell>
          <cell r="EV154" t="str">
            <v>OEC</v>
          </cell>
          <cell r="EW154" t="str">
            <v>CC</v>
          </cell>
          <cell r="EX154" t="str">
            <v>Frequency Per 100</v>
          </cell>
          <cell r="EY154" t="str">
            <v>Exponential Regression</v>
          </cell>
          <cell r="EZ154" t="str">
            <v>CaseIncurred</v>
          </cell>
          <cell r="FA154">
            <v>12</v>
          </cell>
          <cell r="FB154">
            <v>1E-3</v>
          </cell>
          <cell r="FD154" t="str">
            <v/>
          </cell>
          <cell r="FO154" t="str">
            <v>All PerilsCA42095</v>
          </cell>
          <cell r="FP154" t="str">
            <v>FT_WH_OEC_CR_SEC2</v>
          </cell>
          <cell r="FQ154" t="str">
            <v>CA</v>
          </cell>
          <cell r="FR154">
            <v>42095</v>
          </cell>
          <cell r="FS154">
            <v>2.9662000000000002</v>
          </cell>
          <cell r="FT154">
            <v>13696.99</v>
          </cell>
          <cell r="FU154">
            <v>406.28</v>
          </cell>
          <cell r="FV154" t="str">
            <v>N</v>
          </cell>
          <cell r="FW154">
            <v>2.9813999999999998</v>
          </cell>
          <cell r="FX154">
            <v>13318.58</v>
          </cell>
          <cell r="FY154">
            <v>397.08</v>
          </cell>
          <cell r="FZ154" t="str">
            <v>N</v>
          </cell>
          <cell r="GB154" t="str">
            <v>All Perils</v>
          </cell>
          <cell r="GR154" t="str">
            <v>All PerilsCC44531</v>
          </cell>
          <cell r="GS154" t="str">
            <v>ALL</v>
          </cell>
          <cell r="GT154" t="str">
            <v>CC</v>
          </cell>
          <cell r="GU154">
            <v>44531</v>
          </cell>
          <cell r="GV154">
            <v>13423216</v>
          </cell>
          <cell r="HH154" t="str">
            <v>All PerilsCCLinear RegressionCaseIncurred12</v>
          </cell>
          <cell r="HI154" t="str">
            <v>ALL</v>
          </cell>
          <cell r="HJ154" t="str">
            <v>Non-Cat A&amp;O as % of Loss &amp; DCC</v>
          </cell>
          <cell r="HK154" t="str">
            <v>CC</v>
          </cell>
          <cell r="HL154" t="str">
            <v>Linear Regression</v>
          </cell>
          <cell r="HM154" t="str">
            <v>CaseIncurred</v>
          </cell>
          <cell r="HN154">
            <v>12</v>
          </cell>
          <cell r="HO154">
            <v>-5.0000000000000001E-3</v>
          </cell>
          <cell r="HQ154" t="str">
            <v>All PerilsCA42917</v>
          </cell>
          <cell r="HR154" t="str">
            <v>ALL</v>
          </cell>
          <cell r="HS154" t="str">
            <v>CA</v>
          </cell>
          <cell r="HT154">
            <v>42917</v>
          </cell>
          <cell r="HU154">
            <v>0.113</v>
          </cell>
          <cell r="HV154">
            <v>0.128</v>
          </cell>
          <cell r="HW154">
            <v>0.122</v>
          </cell>
          <cell r="HX154">
            <v>0.13500000000000001</v>
          </cell>
          <cell r="HY154">
            <v>61582084.530000001</v>
          </cell>
          <cell r="HZ154">
            <v>69671187.909999996</v>
          </cell>
          <cell r="IA154">
            <v>77334744.620000005</v>
          </cell>
          <cell r="IB154">
            <v>84722767</v>
          </cell>
          <cell r="IC154">
            <v>7.4999999999999997E-2</v>
          </cell>
          <cell r="ID154">
            <v>8.2000000000000003E-2</v>
          </cell>
          <cell r="IZ154" t="str">
            <v>CA42917</v>
          </cell>
          <cell r="JA154" t="str">
            <v>CA</v>
          </cell>
          <cell r="JB154">
            <v>42917</v>
          </cell>
          <cell r="JC154">
            <v>481345049.87</v>
          </cell>
          <cell r="JD154">
            <v>1130197</v>
          </cell>
          <cell r="JE154">
            <v>425.89482176116201</v>
          </cell>
          <cell r="JN154" t="str">
            <v>CommissionsCAExponential Regression48</v>
          </cell>
          <cell r="JO154" t="str">
            <v>Commissions</v>
          </cell>
          <cell r="JP154" t="str">
            <v>CA</v>
          </cell>
          <cell r="JQ154" t="str">
            <v>Exponential Regression</v>
          </cell>
          <cell r="JR154">
            <v>48</v>
          </cell>
          <cell r="JS154">
            <v>0.11899999999999999</v>
          </cell>
          <cell r="JU154" t="str">
            <v>CC44470</v>
          </cell>
          <cell r="JV154" t="str">
            <v>CC</v>
          </cell>
          <cell r="JW154">
            <v>44470</v>
          </cell>
          <cell r="JX154">
            <v>0.115</v>
          </cell>
          <cell r="JY154">
            <v>2.4E-2</v>
          </cell>
          <cell r="JZ154">
            <v>1848139906.1099999</v>
          </cell>
          <cell r="KA154">
            <v>1510235790.77</v>
          </cell>
          <cell r="KB154">
            <v>337904115.33999997</v>
          </cell>
          <cell r="KC154">
            <v>0.11</v>
          </cell>
          <cell r="KD154">
            <v>0.09</v>
          </cell>
          <cell r="KE154">
            <v>0.02</v>
          </cell>
          <cell r="KF154">
            <v>138.21200000000002</v>
          </cell>
          <cell r="KG154">
            <v>112.94200000000001</v>
          </cell>
          <cell r="KH154">
            <v>25.270000000000003</v>
          </cell>
        </row>
        <row r="155">
          <cell r="AN155" t="str">
            <v/>
          </cell>
          <cell r="CC155" t="str">
            <v>All Perils</v>
          </cell>
          <cell r="CU155" t="str">
            <v>All PerilsCA44652</v>
          </cell>
          <cell r="CV155" t="str">
            <v>ALL</v>
          </cell>
          <cell r="CW155" t="str">
            <v>CA</v>
          </cell>
          <cell r="CX155">
            <v>44652</v>
          </cell>
          <cell r="CY155">
            <v>1940.18</v>
          </cell>
          <cell r="CZ155">
            <v>2040.78</v>
          </cell>
          <cell r="DB155" t="str">
            <v>Fire - TotalLoss and Paid DCCCombined4529124-36</v>
          </cell>
          <cell r="DC155" t="str">
            <v>Fire - TotalLoss and Paid DCCCombined2023</v>
          </cell>
          <cell r="DD155" t="str">
            <v>Fire - TotalCombined202336</v>
          </cell>
          <cell r="DE155" t="str">
            <v>FT</v>
          </cell>
          <cell r="DF155" t="str">
            <v>Combined Incurred Loss and Paid DCC</v>
          </cell>
          <cell r="DG155" t="str">
            <v>Combined</v>
          </cell>
          <cell r="DH155">
            <v>45291</v>
          </cell>
          <cell r="DI155">
            <v>24</v>
          </cell>
          <cell r="DJ155" t="str">
            <v>36</v>
          </cell>
          <cell r="DK155">
            <v>1.0114000000000001</v>
          </cell>
          <cell r="DL155">
            <v>266966703.6365014</v>
          </cell>
          <cell r="DN155" t="str">
            <v>5 yr Olympic</v>
          </cell>
          <cell r="DO155">
            <v>266966703.6365014</v>
          </cell>
          <cell r="DV155" t="str">
            <v>CrimeCombined4273572</v>
          </cell>
          <cell r="DW155" t="str">
            <v>CrimeCombined201672</v>
          </cell>
          <cell r="DX155" t="str">
            <v>CrimeCombined201672</v>
          </cell>
          <cell r="DY155" t="str">
            <v>CR</v>
          </cell>
          <cell r="DZ155" t="str">
            <v>CASE_INCRD_AMT_AND_PAID_DCC_AMT</v>
          </cell>
          <cell r="EA155">
            <v>42735</v>
          </cell>
          <cell r="EB155">
            <v>72</v>
          </cell>
          <cell r="EC155">
            <v>30097592.09</v>
          </cell>
          <cell r="EE155" t="str">
            <v>CrimeCombined4236948-60</v>
          </cell>
          <cell r="EF155" t="str">
            <v>CR</v>
          </cell>
          <cell r="EG155" t="str">
            <v>CASE_INCRD_AMT_AND_PAID_DCC_AMT</v>
          </cell>
          <cell r="EH155">
            <v>42369</v>
          </cell>
          <cell r="EI155">
            <v>48</v>
          </cell>
          <cell r="EJ155">
            <v>60</v>
          </cell>
          <cell r="EK155">
            <v>1.0006999999999999</v>
          </cell>
          <cell r="EM155" t="str">
            <v>CrimeCombinedAvg Last 236-48</v>
          </cell>
          <cell r="EN155" t="str">
            <v>CR</v>
          </cell>
          <cell r="EO155" t="str">
            <v>CASE_INCRD_AMT_AND_PAID_DCC_AMT</v>
          </cell>
          <cell r="EP155" t="str">
            <v>Avg Last 2</v>
          </cell>
          <cell r="EQ155">
            <v>36</v>
          </cell>
          <cell r="ER155">
            <v>48</v>
          </cell>
          <cell r="ES155">
            <v>1.0653999999999999</v>
          </cell>
          <cell r="EU155" t="str">
            <v>OECCCPure Premium12Exponential RegressionCaseIncurred</v>
          </cell>
          <cell r="EV155" t="str">
            <v>OEC</v>
          </cell>
          <cell r="EW155" t="str">
            <v>CC</v>
          </cell>
          <cell r="EX155" t="str">
            <v>Pure Premium</v>
          </cell>
          <cell r="EY155" t="str">
            <v>Exponential Regression</v>
          </cell>
          <cell r="EZ155" t="str">
            <v>CaseIncurred</v>
          </cell>
          <cell r="FA155">
            <v>12</v>
          </cell>
          <cell r="FB155">
            <v>0.121</v>
          </cell>
          <cell r="FD155" t="str">
            <v/>
          </cell>
          <cell r="FO155" t="str">
            <v>OECCA42095</v>
          </cell>
          <cell r="FP155" t="str">
            <v>OEC</v>
          </cell>
          <cell r="FQ155" t="str">
            <v>CA</v>
          </cell>
          <cell r="FR155">
            <v>42095</v>
          </cell>
          <cell r="FS155">
            <v>1.3646</v>
          </cell>
          <cell r="FT155">
            <v>13971.13</v>
          </cell>
          <cell r="FU155">
            <v>190.65</v>
          </cell>
          <cell r="FV155" t="str">
            <v>N</v>
          </cell>
          <cell r="FW155">
            <v>1.4107000000000001</v>
          </cell>
          <cell r="FX155">
            <v>13671.94</v>
          </cell>
          <cell r="FY155">
            <v>192.87</v>
          </cell>
          <cell r="FZ155" t="str">
            <v>N</v>
          </cell>
          <cell r="GB155" t="str">
            <v>All Perils</v>
          </cell>
          <cell r="GR155" t="str">
            <v>All PerilsCC43617</v>
          </cell>
          <cell r="GS155" t="str">
            <v>ALL</v>
          </cell>
          <cell r="GT155" t="str">
            <v>CC</v>
          </cell>
          <cell r="GU155">
            <v>43617</v>
          </cell>
          <cell r="GV155">
            <v>12612682</v>
          </cell>
          <cell r="HH155" t="str">
            <v>All PerilsCCLinear RegressionIncurred12</v>
          </cell>
          <cell r="HI155" t="str">
            <v>ALL</v>
          </cell>
          <cell r="HJ155" t="str">
            <v>Non-Cat A&amp;O as % of Loss &amp; DCC</v>
          </cell>
          <cell r="HK155" t="str">
            <v>CC</v>
          </cell>
          <cell r="HL155" t="str">
            <v>Linear Regression</v>
          </cell>
          <cell r="HM155" t="str">
            <v>Incurred</v>
          </cell>
          <cell r="HN155">
            <v>12</v>
          </cell>
          <cell r="HO155">
            <v>-1.7999999999999999E-2</v>
          </cell>
          <cell r="HQ155" t="str">
            <v>All PerilsCA43435</v>
          </cell>
          <cell r="HR155" t="str">
            <v>ALL</v>
          </cell>
          <cell r="HS155" t="str">
            <v>CA</v>
          </cell>
          <cell r="HT155">
            <v>43435</v>
          </cell>
          <cell r="HU155">
            <v>9.1999999999999998E-2</v>
          </cell>
          <cell r="HV155">
            <v>8.8000000000000009E-2</v>
          </cell>
          <cell r="HW155">
            <v>3.9E-2</v>
          </cell>
          <cell r="HX155">
            <v>1.4E-2</v>
          </cell>
          <cell r="HY155">
            <v>47203120.909999996</v>
          </cell>
          <cell r="HZ155">
            <v>46715970.130000003</v>
          </cell>
          <cell r="IA155">
            <v>77617683.599999994</v>
          </cell>
          <cell r="IB155">
            <v>28213596.82</v>
          </cell>
          <cell r="IC155">
            <v>7.3999999999999996E-2</v>
          </cell>
          <cell r="ID155">
            <v>2.7000000000000003E-2</v>
          </cell>
          <cell r="IZ155" t="str">
            <v>CA43435</v>
          </cell>
          <cell r="JA155" t="str">
            <v>CA</v>
          </cell>
          <cell r="JB155">
            <v>43435</v>
          </cell>
          <cell r="JC155">
            <v>513642444.08999997</v>
          </cell>
          <cell r="JD155">
            <v>1135207</v>
          </cell>
          <cell r="JE155">
            <v>452.46588867933337</v>
          </cell>
          <cell r="JN155" t="str">
            <v>Fixed Expenses Earned PremiumCAExponential Regression48</v>
          </cell>
          <cell r="JO155" t="str">
            <v>Fixed Expenses Earned Premium</v>
          </cell>
          <cell r="JP155" t="str">
            <v>CA</v>
          </cell>
          <cell r="JQ155" t="str">
            <v>Exponential Regression</v>
          </cell>
          <cell r="JR155">
            <v>48</v>
          </cell>
          <cell r="JS155">
            <v>9.4E-2</v>
          </cell>
          <cell r="JU155" t="str">
            <v>CA45139</v>
          </cell>
          <cell r="JV155" t="str">
            <v>CA</v>
          </cell>
          <cell r="JW155">
            <v>45139</v>
          </cell>
          <cell r="JX155">
            <v>0.11800000000000001</v>
          </cell>
          <cell r="JY155">
            <v>2.4E-2</v>
          </cell>
          <cell r="JZ155">
            <v>217197768.03999999</v>
          </cell>
          <cell r="KA155">
            <v>185567295.00999999</v>
          </cell>
          <cell r="KB155">
            <v>31630473.030000001</v>
          </cell>
          <cell r="KC155">
            <v>0.10400000000000001</v>
          </cell>
          <cell r="KD155">
            <v>8.8999999999999996E-2</v>
          </cell>
          <cell r="KE155">
            <v>1.4999999999999999E-2</v>
          </cell>
          <cell r="KF155">
            <v>173.661</v>
          </cell>
          <cell r="KG155">
            <v>148.37</v>
          </cell>
          <cell r="KH155">
            <v>25.29</v>
          </cell>
        </row>
        <row r="156">
          <cell r="AN156" t="str">
            <v/>
          </cell>
          <cell r="CC156" t="str">
            <v>All Perils</v>
          </cell>
          <cell r="CU156" t="str">
            <v>All PerilsCA42095</v>
          </cell>
          <cell r="CV156" t="str">
            <v>ALL</v>
          </cell>
          <cell r="CW156" t="str">
            <v>CA</v>
          </cell>
          <cell r="CX156">
            <v>42095</v>
          </cell>
          <cell r="CY156">
            <v>1344.77</v>
          </cell>
          <cell r="CZ156">
            <v>1378.48</v>
          </cell>
          <cell r="DB156" t="str">
            <v>CrimeLoss and Paid DCCCombined4456172-84</v>
          </cell>
          <cell r="DC156" t="str">
            <v>CrimeLoss and Paid DCCCombined2021</v>
          </cell>
          <cell r="DD156" t="str">
            <v>CrimeCombined202184</v>
          </cell>
          <cell r="DE156" t="str">
            <v>CR</v>
          </cell>
          <cell r="DF156" t="str">
            <v>Combined Incurred Loss and Paid DCC</v>
          </cell>
          <cell r="DG156" t="str">
            <v>Combined</v>
          </cell>
          <cell r="DH156">
            <v>44561</v>
          </cell>
          <cell r="DI156">
            <v>72</v>
          </cell>
          <cell r="DJ156" t="str">
            <v>84</v>
          </cell>
          <cell r="DK156">
            <v>1</v>
          </cell>
          <cell r="DL156">
            <v>20235809.514568299</v>
          </cell>
          <cell r="DN156" t="str">
            <v>5 yr Olympic</v>
          </cell>
          <cell r="DO156">
            <v>20235809.514568299</v>
          </cell>
          <cell r="DV156" t="str">
            <v>CrimeCombined4273584</v>
          </cell>
          <cell r="DW156" t="str">
            <v>CrimeCombined201684</v>
          </cell>
          <cell r="DX156" t="str">
            <v>CrimeCombined201684</v>
          </cell>
          <cell r="DY156" t="str">
            <v>CR</v>
          </cell>
          <cell r="DZ156" t="str">
            <v>CASE_INCRD_AMT_AND_PAID_DCC_AMT</v>
          </cell>
          <cell r="EA156">
            <v>42735</v>
          </cell>
          <cell r="EB156">
            <v>84</v>
          </cell>
          <cell r="EC156">
            <v>30100695.59</v>
          </cell>
          <cell r="EE156" t="str">
            <v>CrimeCombined4236960-72</v>
          </cell>
          <cell r="EF156" t="str">
            <v>CR</v>
          </cell>
          <cell r="EG156" t="str">
            <v>CASE_INCRD_AMT_AND_PAID_DCC_AMT</v>
          </cell>
          <cell r="EH156">
            <v>42369</v>
          </cell>
          <cell r="EI156">
            <v>60</v>
          </cell>
          <cell r="EJ156">
            <v>72</v>
          </cell>
          <cell r="EK156">
            <v>1.0008999999999999</v>
          </cell>
          <cell r="EM156" t="str">
            <v>CrimeCombinedAvg Last 248-60</v>
          </cell>
          <cell r="EN156" t="str">
            <v>CR</v>
          </cell>
          <cell r="EO156" t="str">
            <v>CASE_INCRD_AMT_AND_PAID_DCC_AMT</v>
          </cell>
          <cell r="EP156" t="str">
            <v>Avg Last 2</v>
          </cell>
          <cell r="EQ156">
            <v>48</v>
          </cell>
          <cell r="ER156">
            <v>60</v>
          </cell>
          <cell r="ES156">
            <v>1.0027999999999999</v>
          </cell>
          <cell r="EU156" t="str">
            <v>OECCCSeverity12Exponential RegressionCaseIncurred</v>
          </cell>
          <cell r="EV156" t="str">
            <v>OEC</v>
          </cell>
          <cell r="EW156" t="str">
            <v>CC</v>
          </cell>
          <cell r="EX156" t="str">
            <v>Severity</v>
          </cell>
          <cell r="EY156" t="str">
            <v>Exponential Regression</v>
          </cell>
          <cell r="EZ156" t="str">
            <v>CaseIncurred</v>
          </cell>
          <cell r="FA156">
            <v>12</v>
          </cell>
          <cell r="FB156">
            <v>0.11899999999999999</v>
          </cell>
          <cell r="FD156" t="str">
            <v/>
          </cell>
          <cell r="FO156" t="str">
            <v>Section IICA42095</v>
          </cell>
          <cell r="FP156" t="str">
            <v>SEC2</v>
          </cell>
          <cell r="FQ156" t="str">
            <v>CA</v>
          </cell>
          <cell r="FR156">
            <v>42095</v>
          </cell>
          <cell r="FS156">
            <v>0.20580000000000001</v>
          </cell>
          <cell r="FT156">
            <v>17512.150000000001</v>
          </cell>
          <cell r="FU156">
            <v>36.04</v>
          </cell>
          <cell r="FV156" t="str">
            <v>N</v>
          </cell>
          <cell r="FW156">
            <v>0.20050000000000001</v>
          </cell>
          <cell r="FX156">
            <v>17845.39</v>
          </cell>
          <cell r="FY156">
            <v>35.78</v>
          </cell>
          <cell r="FZ156" t="str">
            <v>N</v>
          </cell>
          <cell r="GB156" t="str">
            <v>All Perils</v>
          </cell>
          <cell r="GR156" t="str">
            <v>All PerilsCA42917</v>
          </cell>
          <cell r="GS156" t="str">
            <v>ALL</v>
          </cell>
          <cell r="GT156" t="str">
            <v>CA</v>
          </cell>
          <cell r="GU156">
            <v>42917</v>
          </cell>
          <cell r="GV156">
            <v>1134715</v>
          </cell>
          <cell r="HH156" t="str">
            <v>All PerilsCCLinear RegressionPaid12</v>
          </cell>
          <cell r="HI156" t="str">
            <v>ALL</v>
          </cell>
          <cell r="HJ156" t="str">
            <v>Non-Cat A&amp;O as % of Loss &amp; DCC</v>
          </cell>
          <cell r="HK156" t="str">
            <v>CC</v>
          </cell>
          <cell r="HL156" t="str">
            <v>Linear Regression</v>
          </cell>
          <cell r="HM156" t="str">
            <v>Paid</v>
          </cell>
          <cell r="HN156">
            <v>12</v>
          </cell>
          <cell r="HO156">
            <v>1.0999999999999999E-2</v>
          </cell>
          <cell r="HQ156" t="str">
            <v>All PerilsCC42278</v>
          </cell>
          <cell r="HR156" t="str">
            <v>ALL</v>
          </cell>
          <cell r="HS156" t="str">
            <v>CC</v>
          </cell>
          <cell r="HT156">
            <v>42278</v>
          </cell>
          <cell r="HU156">
            <v>0.223</v>
          </cell>
          <cell r="HV156">
            <v>0.247</v>
          </cell>
          <cell r="HW156">
            <v>0.182</v>
          </cell>
          <cell r="HX156">
            <v>0.19700000000000001</v>
          </cell>
          <cell r="HY156">
            <v>1074700411.8099999</v>
          </cell>
          <cell r="HZ156">
            <v>1186984644.75</v>
          </cell>
          <cell r="IA156">
            <v>1248995297.2</v>
          </cell>
          <cell r="IB156">
            <v>1352582072.8599999</v>
          </cell>
          <cell r="IC156">
            <v>8.7999999999999995E-2</v>
          </cell>
          <cell r="ID156">
            <v>9.6000000000000002E-2</v>
          </cell>
          <cell r="IZ156" t="str">
            <v>CA45078</v>
          </cell>
          <cell r="JA156" t="str">
            <v>CA</v>
          </cell>
          <cell r="JB156">
            <v>45078</v>
          </cell>
          <cell r="JC156">
            <v>820349839.02999997</v>
          </cell>
          <cell r="JD156">
            <v>1236639</v>
          </cell>
          <cell r="JE156">
            <v>663.37050588732848</v>
          </cell>
          <cell r="JN156" t="str">
            <v>Fixed ExpensesCAExponential Regression48</v>
          </cell>
          <cell r="JO156" t="str">
            <v>Fixed Expenses</v>
          </cell>
          <cell r="JP156" t="str">
            <v>CA</v>
          </cell>
          <cell r="JQ156" t="str">
            <v>Exponential Regression</v>
          </cell>
          <cell r="JR156">
            <v>48</v>
          </cell>
          <cell r="JS156">
            <v>225.52</v>
          </cell>
          <cell r="JU156" t="str">
            <v>CC44228</v>
          </cell>
          <cell r="JV156" t="str">
            <v>CC</v>
          </cell>
          <cell r="JW156">
            <v>44228</v>
          </cell>
          <cell r="JX156">
            <v>0.115</v>
          </cell>
          <cell r="JY156">
            <v>2.4E-2</v>
          </cell>
          <cell r="JZ156">
            <v>1745473400.51</v>
          </cell>
          <cell r="KA156">
            <v>1423742029.9300001</v>
          </cell>
          <cell r="KB156">
            <v>321731370.57999998</v>
          </cell>
          <cell r="KC156">
            <v>0.11</v>
          </cell>
          <cell r="KD156">
            <v>0.09</v>
          </cell>
          <cell r="KE156">
            <v>0.02</v>
          </cell>
          <cell r="KF156">
            <v>133.24700000000001</v>
          </cell>
          <cell r="KG156">
            <v>108.68700000000001</v>
          </cell>
          <cell r="KH156">
            <v>24.561000000000003</v>
          </cell>
        </row>
        <row r="157">
          <cell r="AN157" t="str">
            <v/>
          </cell>
          <cell r="CC157" t="str">
            <v>All Perils</v>
          </cell>
          <cell r="CU157" t="str">
            <v>All PerilsCA45231</v>
          </cell>
          <cell r="CV157" t="str">
            <v>ALL</v>
          </cell>
          <cell r="CW157" t="str">
            <v>CA</v>
          </cell>
          <cell r="CX157">
            <v>45231</v>
          </cell>
          <cell r="CY157">
            <v>2203.61</v>
          </cell>
          <cell r="CZ157">
            <v>2235.42</v>
          </cell>
          <cell r="DB157" t="str">
            <v>OECLoss and Paid DCCCombined4346596-108</v>
          </cell>
          <cell r="DC157" t="str">
            <v>OECLoss and Paid DCCCombined2018</v>
          </cell>
          <cell r="DD157" t="str">
            <v>OECCombined2018108</v>
          </cell>
          <cell r="DE157" t="str">
            <v>OEC</v>
          </cell>
          <cell r="DF157" t="str">
            <v>Combined Incurred Loss and Paid DCC</v>
          </cell>
          <cell r="DG157" t="str">
            <v>Combined</v>
          </cell>
          <cell r="DH157">
            <v>43465</v>
          </cell>
          <cell r="DI157">
            <v>96</v>
          </cell>
          <cell r="DJ157" t="str">
            <v>108</v>
          </cell>
          <cell r="DK157">
            <v>1</v>
          </cell>
          <cell r="DL157">
            <v>300323524.55000001</v>
          </cell>
          <cell r="DN157" t="str">
            <v>Manual Entry</v>
          </cell>
          <cell r="DO157">
            <v>300323524.55000001</v>
          </cell>
          <cell r="DV157" t="str">
            <v>CrimeCombined4273596</v>
          </cell>
          <cell r="DW157" t="str">
            <v>CrimeCombined201696</v>
          </cell>
          <cell r="DX157" t="str">
            <v>CrimeCombined201696</v>
          </cell>
          <cell r="DY157" t="str">
            <v>CR</v>
          </cell>
          <cell r="DZ157" t="str">
            <v>CASE_INCRD_AMT_AND_PAID_DCC_AMT</v>
          </cell>
          <cell r="EA157">
            <v>42735</v>
          </cell>
          <cell r="EB157">
            <v>96</v>
          </cell>
          <cell r="EC157">
            <v>30099644.440000001</v>
          </cell>
          <cell r="EE157" t="str">
            <v>CrimeCombined4236972-84</v>
          </cell>
          <cell r="EF157" t="str">
            <v>CR</v>
          </cell>
          <cell r="EG157" t="str">
            <v>CASE_INCRD_AMT_AND_PAID_DCC_AMT</v>
          </cell>
          <cell r="EH157">
            <v>42369</v>
          </cell>
          <cell r="EI157">
            <v>72</v>
          </cell>
          <cell r="EJ157">
            <v>84</v>
          </cell>
          <cell r="EK157">
            <v>1</v>
          </cell>
          <cell r="EM157" t="str">
            <v>CrimeCombinedAvg Last 260-72</v>
          </cell>
          <cell r="EN157" t="str">
            <v>CR</v>
          </cell>
          <cell r="EO157" t="str">
            <v>CASE_INCRD_AMT_AND_PAID_DCC_AMT</v>
          </cell>
          <cell r="EP157" t="str">
            <v>Avg Last 2</v>
          </cell>
          <cell r="EQ157">
            <v>60</v>
          </cell>
          <cell r="ER157">
            <v>72</v>
          </cell>
          <cell r="ES157">
            <v>1.0047999999999999</v>
          </cell>
          <cell r="EU157" t="str">
            <v>OECCCFrequency Per 10012Exponential RegressionPaid</v>
          </cell>
          <cell r="EV157" t="str">
            <v>OEC</v>
          </cell>
          <cell r="EW157" t="str">
            <v>CC</v>
          </cell>
          <cell r="EX157" t="str">
            <v>Frequency Per 100</v>
          </cell>
          <cell r="EY157" t="str">
            <v>Exponential Regression</v>
          </cell>
          <cell r="EZ157" t="str">
            <v>Paid</v>
          </cell>
          <cell r="FA157">
            <v>12</v>
          </cell>
          <cell r="FB157">
            <v>-1.6E-2</v>
          </cell>
          <cell r="FD157" t="str">
            <v/>
          </cell>
          <cell r="FO157" t="str">
            <v>Wind/HailCA42095</v>
          </cell>
          <cell r="FP157" t="str">
            <v>WH</v>
          </cell>
          <cell r="FQ157" t="str">
            <v>CA</v>
          </cell>
          <cell r="FR157">
            <v>42095</v>
          </cell>
          <cell r="FS157">
            <v>0.13320000000000001</v>
          </cell>
          <cell r="FT157">
            <v>5187.6899999999996</v>
          </cell>
          <cell r="FU157">
            <v>6.91</v>
          </cell>
          <cell r="FV157" t="str">
            <v>N</v>
          </cell>
          <cell r="FW157">
            <v>0.13550000000000001</v>
          </cell>
          <cell r="FX157">
            <v>5011.07</v>
          </cell>
          <cell r="FY157">
            <v>6.79</v>
          </cell>
          <cell r="FZ157" t="str">
            <v>N</v>
          </cell>
          <cell r="GB157" t="str">
            <v>All Perils</v>
          </cell>
          <cell r="GR157" t="str">
            <v>All PerilsCA43435</v>
          </cell>
          <cell r="GS157" t="str">
            <v>ALL</v>
          </cell>
          <cell r="GT157" t="str">
            <v>CA</v>
          </cell>
          <cell r="GU157">
            <v>43435</v>
          </cell>
          <cell r="GV157">
            <v>1136359</v>
          </cell>
          <cell r="HH157" t="str">
            <v>All PerilsCALinear RegressionCaseIncurred12</v>
          </cell>
          <cell r="HI157" t="str">
            <v>ALL</v>
          </cell>
          <cell r="HJ157" t="str">
            <v>Non-Cat A&amp;O as % of Loss &amp; DCC</v>
          </cell>
          <cell r="HK157" t="str">
            <v>CA</v>
          </cell>
          <cell r="HL157" t="str">
            <v>Linear Regression</v>
          </cell>
          <cell r="HM157" t="str">
            <v>CaseIncurred</v>
          </cell>
          <cell r="HN157">
            <v>12</v>
          </cell>
          <cell r="HO157">
            <v>-3.3000000000000002E-2</v>
          </cell>
          <cell r="HQ157" t="str">
            <v>All PerilsCA42461</v>
          </cell>
          <cell r="HR157" t="str">
            <v>ALL</v>
          </cell>
          <cell r="HS157" t="str">
            <v>CA</v>
          </cell>
          <cell r="HT157">
            <v>42461</v>
          </cell>
          <cell r="HU157">
            <v>0.16700000000000001</v>
          </cell>
          <cell r="HV157">
            <v>0.17500000000000002</v>
          </cell>
          <cell r="HW157">
            <v>0.14000000000000001</v>
          </cell>
          <cell r="HX157">
            <v>0.14799999999999999</v>
          </cell>
          <cell r="HY157">
            <v>79550686.340000004</v>
          </cell>
          <cell r="HZ157">
            <v>83722022.579999998</v>
          </cell>
          <cell r="IA157">
            <v>84554465.840000004</v>
          </cell>
          <cell r="IB157">
            <v>90404621.079999998</v>
          </cell>
          <cell r="IC157">
            <v>8.3000000000000004E-2</v>
          </cell>
          <cell r="ID157">
            <v>8.8999999999999996E-2</v>
          </cell>
          <cell r="IZ157" t="str">
            <v>CC42278</v>
          </cell>
          <cell r="JA157" t="str">
            <v>CC</v>
          </cell>
          <cell r="JB157">
            <v>42278</v>
          </cell>
          <cell r="JC157">
            <v>3296117572.1199999</v>
          </cell>
          <cell r="JD157">
            <v>12564169</v>
          </cell>
          <cell r="JE157">
            <v>262.34266445476817</v>
          </cell>
          <cell r="JN157" t="str">
            <v>Fixed Expense DollarsCAExponential Regression48</v>
          </cell>
          <cell r="JO157" t="str">
            <v>Fixed Expense Dollars</v>
          </cell>
          <cell r="JP157" t="str">
            <v>CA</v>
          </cell>
          <cell r="JQ157" t="str">
            <v>Exponential Regression</v>
          </cell>
          <cell r="JR157">
            <v>48</v>
          </cell>
          <cell r="JS157">
            <v>298334751.63</v>
          </cell>
          <cell r="JU157" t="str">
            <v>CA42826</v>
          </cell>
          <cell r="JV157" t="str">
            <v>CA</v>
          </cell>
          <cell r="JW157">
            <v>42826</v>
          </cell>
          <cell r="JX157">
            <v>0.11700000000000001</v>
          </cell>
          <cell r="JY157">
            <v>2.4E-2</v>
          </cell>
          <cell r="JZ157">
            <v>126731440.68000001</v>
          </cell>
          <cell r="KA157">
            <v>105566573.51000001</v>
          </cell>
          <cell r="KB157">
            <v>21164867.170000002</v>
          </cell>
          <cell r="KC157">
            <v>0.123</v>
          </cell>
          <cell r="KD157">
            <v>0.10200000000000001</v>
          </cell>
          <cell r="KE157">
            <v>0.02</v>
          </cell>
          <cell r="KF157">
            <v>111.929</v>
          </cell>
          <cell r="KG157">
            <v>93.236000000000004</v>
          </cell>
          <cell r="KH157">
            <v>18.693000000000001</v>
          </cell>
        </row>
        <row r="158">
          <cell r="AN158" t="str">
            <v/>
          </cell>
          <cell r="CC158" t="str">
            <v>All Perils</v>
          </cell>
          <cell r="CU158" t="str">
            <v>All PerilsCC44228</v>
          </cell>
          <cell r="CV158" t="str">
            <v>ALL</v>
          </cell>
          <cell r="CW158" t="str">
            <v>CC</v>
          </cell>
          <cell r="CX158">
            <v>44228</v>
          </cell>
          <cell r="CY158">
            <v>1489.65</v>
          </cell>
          <cell r="CZ158">
            <v>1520.79</v>
          </cell>
          <cell r="DB158" t="str">
            <v>Fire - TotalLoss and Paid DCCCombined4529136-48</v>
          </cell>
          <cell r="DC158" t="str">
            <v>Fire - TotalLoss and Paid DCCCombined2023</v>
          </cell>
          <cell r="DD158" t="str">
            <v>Fire - TotalCombined202348</v>
          </cell>
          <cell r="DE158" t="str">
            <v>FT</v>
          </cell>
          <cell r="DF158" t="str">
            <v>Combined Incurred Loss and Paid DCC</v>
          </cell>
          <cell r="DG158" t="str">
            <v>Combined</v>
          </cell>
          <cell r="DH158">
            <v>45291</v>
          </cell>
          <cell r="DI158">
            <v>36</v>
          </cell>
          <cell r="DJ158" t="str">
            <v>48</v>
          </cell>
          <cell r="DK158">
            <v>1.0053000000000001</v>
          </cell>
          <cell r="DL158">
            <v>266966703.6365014</v>
          </cell>
          <cell r="DN158" t="str">
            <v>5 yr Olympic</v>
          </cell>
          <cell r="DO158">
            <v>266966703.6365014</v>
          </cell>
          <cell r="DV158" t="str">
            <v>OECCombined4273596</v>
          </cell>
          <cell r="DW158" t="str">
            <v>OECCombined201696</v>
          </cell>
          <cell r="DX158" t="str">
            <v>OECCombined201696</v>
          </cell>
          <cell r="DY158" t="str">
            <v>OEC</v>
          </cell>
          <cell r="DZ158" t="str">
            <v>CASE_INCRD_AMT_AND_PAID_DCC_AMT</v>
          </cell>
          <cell r="EA158">
            <v>42735</v>
          </cell>
          <cell r="EB158">
            <v>96</v>
          </cell>
          <cell r="EC158">
            <v>296387279.94</v>
          </cell>
          <cell r="EE158" t="str">
            <v>OECCombined4236948-60</v>
          </cell>
          <cell r="EF158" t="str">
            <v>OEC</v>
          </cell>
          <cell r="EG158" t="str">
            <v>CASE_INCRD_AMT_AND_PAID_DCC_AMT</v>
          </cell>
          <cell r="EH158">
            <v>42369</v>
          </cell>
          <cell r="EI158">
            <v>48</v>
          </cell>
          <cell r="EJ158">
            <v>60</v>
          </cell>
          <cell r="EK158">
            <v>1.0014000000000001</v>
          </cell>
          <cell r="EM158" t="str">
            <v>CrimeCombinedAvg Last 272-84</v>
          </cell>
          <cell r="EN158" t="str">
            <v>CR</v>
          </cell>
          <cell r="EO158" t="str">
            <v>CASE_INCRD_AMT_AND_PAID_DCC_AMT</v>
          </cell>
          <cell r="EP158" t="str">
            <v>Avg Last 2</v>
          </cell>
          <cell r="EQ158">
            <v>72</v>
          </cell>
          <cell r="ER158">
            <v>84</v>
          </cell>
          <cell r="ES158">
            <v>1.0004</v>
          </cell>
          <cell r="EU158" t="str">
            <v>OECCCPure Premium12Exponential RegressionPaid</v>
          </cell>
          <cell r="EV158" t="str">
            <v>OEC</v>
          </cell>
          <cell r="EW158" t="str">
            <v>CC</v>
          </cell>
          <cell r="EX158" t="str">
            <v>Pure Premium</v>
          </cell>
          <cell r="EY158" t="str">
            <v>Exponential Regression</v>
          </cell>
          <cell r="EZ158" t="str">
            <v>Paid</v>
          </cell>
          <cell r="FA158">
            <v>12</v>
          </cell>
          <cell r="FB158">
            <v>0.115</v>
          </cell>
          <cell r="FD158" t="str">
            <v/>
          </cell>
          <cell r="FO158" t="str">
            <v>CrimeCA45231</v>
          </cell>
          <cell r="FP158" t="str">
            <v>CR</v>
          </cell>
          <cell r="FQ158" t="str">
            <v>CA</v>
          </cell>
          <cell r="FR158">
            <v>45231</v>
          </cell>
          <cell r="FS158">
            <v>0.2316</v>
          </cell>
          <cell r="FT158">
            <v>12413.64</v>
          </cell>
          <cell r="FU158">
            <v>28.75</v>
          </cell>
          <cell r="FV158" t="str">
            <v>N</v>
          </cell>
          <cell r="FW158">
            <v>0.2394</v>
          </cell>
          <cell r="FX158">
            <v>12911.45</v>
          </cell>
          <cell r="FY158">
            <v>30.91</v>
          </cell>
          <cell r="FZ158" t="str">
            <v>N</v>
          </cell>
          <cell r="GB158" t="str">
            <v>All Perils</v>
          </cell>
          <cell r="GR158" t="str">
            <v>All PerilsCC43709</v>
          </cell>
          <cell r="GS158" t="str">
            <v>ALL</v>
          </cell>
          <cell r="GT158" t="str">
            <v>CC</v>
          </cell>
          <cell r="GU158">
            <v>43709</v>
          </cell>
          <cell r="GV158">
            <v>12649407</v>
          </cell>
          <cell r="HH158" t="str">
            <v>All PerilsCALinear RegressionIncurred12</v>
          </cell>
          <cell r="HI158" t="str">
            <v>ALL</v>
          </cell>
          <cell r="HJ158" t="str">
            <v>Non-Cat A&amp;O as % of Loss &amp; DCC</v>
          </cell>
          <cell r="HK158" t="str">
            <v>CA</v>
          </cell>
          <cell r="HL158" t="str">
            <v>Linear Regression</v>
          </cell>
          <cell r="HM158" t="str">
            <v>Incurred</v>
          </cell>
          <cell r="HN158">
            <v>12</v>
          </cell>
          <cell r="HO158">
            <v>-5.2999999999999999E-2</v>
          </cell>
          <cell r="HQ158" t="str">
            <v>All PerilsCC43862</v>
          </cell>
          <cell r="HR158" t="str">
            <v>ALL</v>
          </cell>
          <cell r="HS158" t="str">
            <v>CC</v>
          </cell>
          <cell r="HT158">
            <v>43862</v>
          </cell>
          <cell r="HU158">
            <v>0.122</v>
          </cell>
          <cell r="HV158">
            <v>0.14500000000000002</v>
          </cell>
          <cell r="HW158">
            <v>0.107</v>
          </cell>
          <cell r="HX158">
            <v>0.11700000000000001</v>
          </cell>
          <cell r="HY158">
            <v>739398598.67999995</v>
          </cell>
          <cell r="HZ158">
            <v>873184942.63999999</v>
          </cell>
          <cell r="IA158">
            <v>1042761886.16</v>
          </cell>
          <cell r="IB158">
            <v>1129682822.28</v>
          </cell>
          <cell r="IC158">
            <v>6.8000000000000005E-2</v>
          </cell>
          <cell r="ID158">
            <v>7.3999999999999996E-2</v>
          </cell>
          <cell r="IZ158" t="str">
            <v>CA42461</v>
          </cell>
          <cell r="JA158" t="str">
            <v>CA</v>
          </cell>
          <cell r="JB158">
            <v>42461</v>
          </cell>
          <cell r="JC158">
            <v>463569775.26999998</v>
          </cell>
          <cell r="JD158">
            <v>1120932</v>
          </cell>
          <cell r="JE158">
            <v>413.55744618763669</v>
          </cell>
          <cell r="JN158" t="str">
            <v>TaxesCAExponential Regression48</v>
          </cell>
          <cell r="JO158" t="str">
            <v>Taxes</v>
          </cell>
          <cell r="JP158" t="str">
            <v>CA</v>
          </cell>
          <cell r="JQ158" t="str">
            <v>Exponential Regression</v>
          </cell>
          <cell r="JR158">
            <v>48</v>
          </cell>
          <cell r="JS158">
            <v>2.3E-2</v>
          </cell>
          <cell r="JU158" t="str">
            <v>CA42979</v>
          </cell>
          <cell r="JV158" t="str">
            <v>CA</v>
          </cell>
          <cell r="JW158">
            <v>42979</v>
          </cell>
          <cell r="JX158">
            <v>0.11700000000000001</v>
          </cell>
          <cell r="JY158">
            <v>2.5000000000000001E-2</v>
          </cell>
          <cell r="JZ158">
            <v>127443956.43000001</v>
          </cell>
          <cell r="KA158">
            <v>108491260.98</v>
          </cell>
          <cell r="KB158">
            <v>18952695.449999999</v>
          </cell>
          <cell r="KC158">
            <v>0.123</v>
          </cell>
          <cell r="KD158">
            <v>0.10500000000000001</v>
          </cell>
          <cell r="KE158">
            <v>1.8000000000000002E-2</v>
          </cell>
          <cell r="KF158">
            <v>112.226</v>
          </cell>
          <cell r="KG158">
            <v>95.537000000000006</v>
          </cell>
          <cell r="KH158">
            <v>16.690000000000001</v>
          </cell>
        </row>
        <row r="159">
          <cell r="AN159" t="str">
            <v/>
          </cell>
          <cell r="CC159" t="str">
            <v>All Perils</v>
          </cell>
          <cell r="CU159" t="str">
            <v>All PerilsCA43282</v>
          </cell>
          <cell r="CV159" t="str">
            <v>ALL</v>
          </cell>
          <cell r="CW159" t="str">
            <v>CA</v>
          </cell>
          <cell r="CX159">
            <v>43282</v>
          </cell>
          <cell r="CY159">
            <v>1521.93</v>
          </cell>
          <cell r="CZ159">
            <v>1554.35</v>
          </cell>
          <cell r="DB159" t="str">
            <v>CrimeLoss and Paid DCCCombined4456184-96</v>
          </cell>
          <cell r="DC159" t="str">
            <v>CrimeLoss and Paid DCCCombined2021</v>
          </cell>
          <cell r="DD159" t="str">
            <v>CrimeCombined202196</v>
          </cell>
          <cell r="DE159" t="str">
            <v>CR</v>
          </cell>
          <cell r="DF159" t="str">
            <v>Combined Incurred Loss and Paid DCC</v>
          </cell>
          <cell r="DG159" t="str">
            <v>Combined</v>
          </cell>
          <cell r="DH159">
            <v>44561</v>
          </cell>
          <cell r="DI159">
            <v>84</v>
          </cell>
          <cell r="DJ159" t="str">
            <v>96</v>
          </cell>
          <cell r="DK159">
            <v>1</v>
          </cell>
          <cell r="DL159">
            <v>20235809.514568299</v>
          </cell>
          <cell r="DN159" t="str">
            <v>5 yr Olympic</v>
          </cell>
          <cell r="DO159">
            <v>20235809.514568299</v>
          </cell>
          <cell r="DV159" t="str">
            <v>OECCombined4273512</v>
          </cell>
          <cell r="DW159" t="str">
            <v>OECCombined201612</v>
          </cell>
          <cell r="DX159" t="str">
            <v>OECCombined201612</v>
          </cell>
          <cell r="DY159" t="str">
            <v>OEC</v>
          </cell>
          <cell r="DZ159" t="str">
            <v>CASE_INCRD_AMT_AND_PAID_DCC_AMT</v>
          </cell>
          <cell r="EA159">
            <v>42735</v>
          </cell>
          <cell r="EB159">
            <v>12</v>
          </cell>
          <cell r="EC159">
            <v>268642261.60000002</v>
          </cell>
          <cell r="EE159" t="str">
            <v>OECCombined4236960-72</v>
          </cell>
          <cell r="EF159" t="str">
            <v>OEC</v>
          </cell>
          <cell r="EG159" t="str">
            <v>CASE_INCRD_AMT_AND_PAID_DCC_AMT</v>
          </cell>
          <cell r="EH159">
            <v>42369</v>
          </cell>
          <cell r="EI159">
            <v>60</v>
          </cell>
          <cell r="EJ159">
            <v>72</v>
          </cell>
          <cell r="EK159">
            <v>0.99929999999999997</v>
          </cell>
          <cell r="EM159" t="str">
            <v>CrimeCombinedAvg Last 284-96</v>
          </cell>
          <cell r="EN159" t="str">
            <v>CR</v>
          </cell>
          <cell r="EO159" t="str">
            <v>CASE_INCRD_AMT_AND_PAID_DCC_AMT</v>
          </cell>
          <cell r="EP159" t="str">
            <v>Avg Last 2</v>
          </cell>
          <cell r="EQ159">
            <v>84</v>
          </cell>
          <cell r="ER159">
            <v>96</v>
          </cell>
          <cell r="ES159">
            <v>1</v>
          </cell>
          <cell r="EU159" t="str">
            <v>OECCCSeverity12Exponential RegressionPaid</v>
          </cell>
          <cell r="EV159" t="str">
            <v>OEC</v>
          </cell>
          <cell r="EW159" t="str">
            <v>CC</v>
          </cell>
          <cell r="EX159" t="str">
            <v>Severity</v>
          </cell>
          <cell r="EY159" t="str">
            <v>Exponential Regression</v>
          </cell>
          <cell r="EZ159" t="str">
            <v>Paid</v>
          </cell>
          <cell r="FA159">
            <v>12</v>
          </cell>
          <cell r="FB159">
            <v>0.13300000000000001</v>
          </cell>
          <cell r="FD159" t="str">
            <v/>
          </cell>
          <cell r="FO159" t="str">
            <v>Fire - TotalCA45231</v>
          </cell>
          <cell r="FP159" t="str">
            <v>FT</v>
          </cell>
          <cell r="FQ159" t="str">
            <v>CA</v>
          </cell>
          <cell r="FR159">
            <v>45231</v>
          </cell>
          <cell r="FS159">
            <v>0.14630000000000001</v>
          </cell>
          <cell r="FT159">
            <v>130902.26</v>
          </cell>
          <cell r="FU159">
            <v>191.51</v>
          </cell>
          <cell r="FV159" t="str">
            <v>N</v>
          </cell>
          <cell r="FW159">
            <v>0.14149999999999999</v>
          </cell>
          <cell r="FX159">
            <v>145554.76999999999</v>
          </cell>
          <cell r="FY159">
            <v>205.96</v>
          </cell>
          <cell r="FZ159" t="str">
            <v>N</v>
          </cell>
          <cell r="GB159" t="str">
            <v>All Perils</v>
          </cell>
          <cell r="GR159" t="str">
            <v>All PerilsCA44105</v>
          </cell>
          <cell r="GS159" t="str">
            <v>ALL</v>
          </cell>
          <cell r="GT159" t="str">
            <v>CA</v>
          </cell>
          <cell r="GU159">
            <v>44105</v>
          </cell>
          <cell r="GV159">
            <v>1169619</v>
          </cell>
          <cell r="HH159" t="str">
            <v>All PerilsCALinear RegressionPaid12</v>
          </cell>
          <cell r="HI159" t="str">
            <v>ALL</v>
          </cell>
          <cell r="HJ159" t="str">
            <v>Non-Cat A&amp;O as % of Loss &amp; DCC</v>
          </cell>
          <cell r="HK159" t="str">
            <v>CA</v>
          </cell>
          <cell r="HL159" t="str">
            <v>Linear Regression</v>
          </cell>
          <cell r="HM159" t="str">
            <v>Paid</v>
          </cell>
          <cell r="HN159">
            <v>12</v>
          </cell>
          <cell r="HO159">
            <v>-2.1000000000000001E-2</v>
          </cell>
          <cell r="HQ159" t="str">
            <v>All PerilsCA43952</v>
          </cell>
          <cell r="HR159" t="str">
            <v>ALL</v>
          </cell>
          <cell r="HS159" t="str">
            <v>CA</v>
          </cell>
          <cell r="HT159">
            <v>43952</v>
          </cell>
          <cell r="HU159">
            <v>8.7000000000000008E-2</v>
          </cell>
          <cell r="HV159">
            <v>0.13400000000000001</v>
          </cell>
          <cell r="HW159">
            <v>6.3E-2</v>
          </cell>
          <cell r="HX159">
            <v>9.1999999999999998E-2</v>
          </cell>
          <cell r="HY159">
            <v>51555686.93</v>
          </cell>
          <cell r="HZ159">
            <v>81474686.890000001</v>
          </cell>
          <cell r="IA159">
            <v>56274850.140000001</v>
          </cell>
          <cell r="IB159">
            <v>80634878.099999994</v>
          </cell>
          <cell r="IC159">
            <v>4.7E-2</v>
          </cell>
          <cell r="ID159">
            <v>6.7000000000000004E-2</v>
          </cell>
          <cell r="IZ159" t="str">
            <v>CC43862</v>
          </cell>
          <cell r="JA159" t="str">
            <v>CC</v>
          </cell>
          <cell r="JB159">
            <v>43862</v>
          </cell>
          <cell r="JC159">
            <v>3882854611.2800002</v>
          </cell>
          <cell r="JD159">
            <v>12631897</v>
          </cell>
          <cell r="JE159">
            <v>307.3849170302766</v>
          </cell>
          <cell r="JN159" t="str">
            <v>CommissionsCAExponential Regression60</v>
          </cell>
          <cell r="JO159" t="str">
            <v>Commissions</v>
          </cell>
          <cell r="JP159" t="str">
            <v>CA</v>
          </cell>
          <cell r="JQ159" t="str">
            <v>Exponential Regression</v>
          </cell>
          <cell r="JR159">
            <v>60</v>
          </cell>
          <cell r="JS159">
            <v>0.11799999999999999</v>
          </cell>
          <cell r="JU159" t="str">
            <v>CC44378</v>
          </cell>
          <cell r="JV159" t="str">
            <v>CC</v>
          </cell>
          <cell r="JW159">
            <v>44378</v>
          </cell>
          <cell r="JX159">
            <v>0.11600000000000001</v>
          </cell>
          <cell r="JY159">
            <v>2.3E-2</v>
          </cell>
          <cell r="JZ159">
            <v>1797390856.23</v>
          </cell>
          <cell r="KA159">
            <v>1463681246.3900001</v>
          </cell>
          <cell r="KB159">
            <v>333709609.83999997</v>
          </cell>
          <cell r="KC159">
            <v>0.11</v>
          </cell>
          <cell r="KD159">
            <v>8.8999999999999996E-2</v>
          </cell>
          <cell r="KE159">
            <v>0.02</v>
          </cell>
          <cell r="KF159">
            <v>135.28</v>
          </cell>
          <cell r="KG159">
            <v>110.163</v>
          </cell>
          <cell r="KH159">
            <v>25.116</v>
          </cell>
        </row>
        <row r="160">
          <cell r="AN160" t="str">
            <v/>
          </cell>
          <cell r="CC160" t="str">
            <v>All Perils</v>
          </cell>
          <cell r="CU160" t="str">
            <v>All PerilsCC43617</v>
          </cell>
          <cell r="CV160" t="str">
            <v>ALL</v>
          </cell>
          <cell r="CW160" t="str">
            <v>CC</v>
          </cell>
          <cell r="CX160">
            <v>43617</v>
          </cell>
          <cell r="CY160">
            <v>1425.74</v>
          </cell>
          <cell r="CZ160">
            <v>1440.95</v>
          </cell>
          <cell r="DB160" t="str">
            <v>OECLoss and Paid DCCCombined43465108-120</v>
          </cell>
          <cell r="DC160" t="str">
            <v>OECLoss and Paid DCCCombined2018</v>
          </cell>
          <cell r="DD160" t="str">
            <v>OECCombined2018120</v>
          </cell>
          <cell r="DE160" t="str">
            <v>OEC</v>
          </cell>
          <cell r="DF160" t="str">
            <v>Combined Incurred Loss and Paid DCC</v>
          </cell>
          <cell r="DG160" t="str">
            <v>Combined</v>
          </cell>
          <cell r="DH160">
            <v>43465</v>
          </cell>
          <cell r="DI160">
            <v>108</v>
          </cell>
          <cell r="DJ160" t="str">
            <v>120</v>
          </cell>
          <cell r="DK160">
            <v>1</v>
          </cell>
          <cell r="DL160">
            <v>300323524.55000001</v>
          </cell>
          <cell r="DN160" t="str">
            <v>5 yr Olympic</v>
          </cell>
          <cell r="DO160">
            <v>300323524.55000001</v>
          </cell>
          <cell r="DV160" t="str">
            <v>OECCombined4273524</v>
          </cell>
          <cell r="DW160" t="str">
            <v>OECCombined201624</v>
          </cell>
          <cell r="DX160" t="str">
            <v>OECCombined201624</v>
          </cell>
          <cell r="DY160" t="str">
            <v>OEC</v>
          </cell>
          <cell r="DZ160" t="str">
            <v>CASE_INCRD_AMT_AND_PAID_DCC_AMT</v>
          </cell>
          <cell r="EA160">
            <v>42735</v>
          </cell>
          <cell r="EB160">
            <v>24</v>
          </cell>
          <cell r="EC160">
            <v>295954363.98000002</v>
          </cell>
          <cell r="EE160" t="str">
            <v>OECCombined4236972-84</v>
          </cell>
          <cell r="EF160" t="str">
            <v>OEC</v>
          </cell>
          <cell r="EG160" t="str">
            <v>CASE_INCRD_AMT_AND_PAID_DCC_AMT</v>
          </cell>
          <cell r="EH160">
            <v>42369</v>
          </cell>
          <cell r="EI160">
            <v>72</v>
          </cell>
          <cell r="EJ160">
            <v>84</v>
          </cell>
          <cell r="EK160">
            <v>1.0003</v>
          </cell>
          <cell r="EM160" t="str">
            <v>CrimeCombinedAverage24-36</v>
          </cell>
          <cell r="EN160" t="str">
            <v>CR</v>
          </cell>
          <cell r="EO160" t="str">
            <v>CASE_INCRD_AMT_AND_PAID_DCC_AMT</v>
          </cell>
          <cell r="EP160" t="str">
            <v>Average</v>
          </cell>
          <cell r="EQ160">
            <v>24</v>
          </cell>
          <cell r="ER160">
            <v>36</v>
          </cell>
          <cell r="ES160">
            <v>1.0513999999999999</v>
          </cell>
          <cell r="EU160" t="str">
            <v>OECCCFrequency Per 10024Exponential RegressionCaseIncurred</v>
          </cell>
          <cell r="EV160" t="str">
            <v>OEC</v>
          </cell>
          <cell r="EW160" t="str">
            <v>CC</v>
          </cell>
          <cell r="EX160" t="str">
            <v>Frequency Per 100</v>
          </cell>
          <cell r="EY160" t="str">
            <v>Exponential Regression</v>
          </cell>
          <cell r="EZ160" t="str">
            <v>CaseIncurred</v>
          </cell>
          <cell r="FA160">
            <v>24</v>
          </cell>
          <cell r="FB160">
            <v>1E-3</v>
          </cell>
          <cell r="FD160" t="str">
            <v/>
          </cell>
          <cell r="FO160" t="str">
            <v>All PerilsCA45231</v>
          </cell>
          <cell r="FP160" t="str">
            <v>FT_WH_OEC_CR_SEC2</v>
          </cell>
          <cell r="FQ160" t="str">
            <v>CA</v>
          </cell>
          <cell r="FR160">
            <v>45231</v>
          </cell>
          <cell r="FS160">
            <v>1.9125000000000001</v>
          </cell>
          <cell r="FT160">
            <v>35616.730000000003</v>
          </cell>
          <cell r="FU160">
            <v>681.17</v>
          </cell>
          <cell r="FV160" t="str">
            <v>N</v>
          </cell>
          <cell r="FW160">
            <v>1.9137</v>
          </cell>
          <cell r="FX160">
            <v>40106.6</v>
          </cell>
          <cell r="FY160">
            <v>767.52</v>
          </cell>
          <cell r="FZ160" t="str">
            <v>N</v>
          </cell>
          <cell r="GB160" t="str">
            <v>All Perils</v>
          </cell>
          <cell r="GR160" t="str">
            <v>All PerilsCA44713</v>
          </cell>
          <cell r="GS160" t="str">
            <v>ALL</v>
          </cell>
          <cell r="GT160" t="str">
            <v>CA</v>
          </cell>
          <cell r="GU160">
            <v>44713</v>
          </cell>
          <cell r="GV160">
            <v>1220936</v>
          </cell>
          <cell r="HH160" t="str">
            <v>All PerilsCALinear RegressionCaseIncurred24</v>
          </cell>
          <cell r="HI160" t="str">
            <v>ALL</v>
          </cell>
          <cell r="HJ160" t="str">
            <v>Non-Cat A&amp;O as % of Loss &amp; DCC</v>
          </cell>
          <cell r="HK160" t="str">
            <v>CA</v>
          </cell>
          <cell r="HL160" t="str">
            <v>Linear Regression</v>
          </cell>
          <cell r="HM160" t="str">
            <v>CaseIncurred</v>
          </cell>
          <cell r="HN160">
            <v>24</v>
          </cell>
          <cell r="HO160">
            <v>8.9999999999999993E-3</v>
          </cell>
          <cell r="HQ160" t="str">
            <v>All PerilsCA42156</v>
          </cell>
          <cell r="HR160" t="str">
            <v>ALL</v>
          </cell>
          <cell r="HS160" t="str">
            <v>CA</v>
          </cell>
          <cell r="HT160">
            <v>42156</v>
          </cell>
          <cell r="HU160">
            <v>0.187</v>
          </cell>
          <cell r="HV160">
            <v>0.20300000000000001</v>
          </cell>
          <cell r="HW160">
            <v>0.18099999999999999</v>
          </cell>
          <cell r="HX160">
            <v>0.19400000000000001</v>
          </cell>
          <cell r="HY160">
            <v>79955159.590000004</v>
          </cell>
          <cell r="HZ160">
            <v>85599890.530000001</v>
          </cell>
          <cell r="IA160">
            <v>84683967.069999993</v>
          </cell>
          <cell r="IB160">
            <v>91003372.010000005</v>
          </cell>
          <cell r="IC160">
            <v>8.1000000000000003E-2</v>
          </cell>
          <cell r="ID160">
            <v>8.7000000000000008E-2</v>
          </cell>
          <cell r="IZ160" t="str">
            <v>CA43952</v>
          </cell>
          <cell r="JA160" t="str">
            <v>CA</v>
          </cell>
          <cell r="JB160">
            <v>43952</v>
          </cell>
          <cell r="JC160">
            <v>561924091.66999996</v>
          </cell>
          <cell r="JD160">
            <v>1144482</v>
          </cell>
          <cell r="JE160">
            <v>490.98552154599196</v>
          </cell>
          <cell r="JN160" t="str">
            <v>Fixed Expenses Earned PremiumCAExponential Regression60</v>
          </cell>
          <cell r="JO160" t="str">
            <v>Fixed Expenses Earned Premium</v>
          </cell>
          <cell r="JP160" t="str">
            <v>CA</v>
          </cell>
          <cell r="JQ160" t="str">
            <v>Exponential Regression</v>
          </cell>
          <cell r="JR160">
            <v>60</v>
          </cell>
          <cell r="JS160">
            <v>0.10100000000000001</v>
          </cell>
          <cell r="JU160" t="str">
            <v>CC42036</v>
          </cell>
          <cell r="JV160" t="str">
            <v>CC</v>
          </cell>
          <cell r="JW160">
            <v>42036</v>
          </cell>
          <cell r="JX160">
            <v>0.123</v>
          </cell>
          <cell r="JY160">
            <v>2.4E-2</v>
          </cell>
          <cell r="JZ160">
            <v>1553560465.02</v>
          </cell>
          <cell r="KA160">
            <v>1245634237.8900001</v>
          </cell>
          <cell r="KB160">
            <v>307926227.13</v>
          </cell>
          <cell r="KC160">
            <v>0.111</v>
          </cell>
          <cell r="KD160">
            <v>8.8999999999999996E-2</v>
          </cell>
          <cell r="KE160">
            <v>2.1999999999999999E-2</v>
          </cell>
          <cell r="KF160">
            <v>123.527</v>
          </cell>
          <cell r="KG160">
            <v>99.043000000000006</v>
          </cell>
          <cell r="KH160">
            <v>24.484000000000002</v>
          </cell>
        </row>
        <row r="161">
          <cell r="AN161" t="str">
            <v/>
          </cell>
          <cell r="CC161" t="str">
            <v>All Perils</v>
          </cell>
          <cell r="CU161" t="str">
            <v>All PerilsCA42917</v>
          </cell>
          <cell r="CV161" t="str">
            <v>ALL</v>
          </cell>
          <cell r="CW161" t="str">
            <v>CA</v>
          </cell>
          <cell r="CX161">
            <v>42917</v>
          </cell>
          <cell r="CY161">
            <v>1477.64</v>
          </cell>
          <cell r="CZ161">
            <v>1499.86</v>
          </cell>
          <cell r="DB161" t="str">
            <v>Fire - TotalLoss and Paid DCCCombined4529148-60</v>
          </cell>
          <cell r="DC161" t="str">
            <v>Fire - TotalLoss and Paid DCCCombined2023</v>
          </cell>
          <cell r="DD161" t="str">
            <v>Fire - TotalCombined202360</v>
          </cell>
          <cell r="DE161" t="str">
            <v>FT</v>
          </cell>
          <cell r="DF161" t="str">
            <v>Combined Incurred Loss and Paid DCC</v>
          </cell>
          <cell r="DG161" t="str">
            <v>Combined</v>
          </cell>
          <cell r="DH161">
            <v>45291</v>
          </cell>
          <cell r="DI161">
            <v>48</v>
          </cell>
          <cell r="DJ161" t="str">
            <v>60</v>
          </cell>
          <cell r="DK161">
            <v>1.0006999999999999</v>
          </cell>
          <cell r="DL161">
            <v>266966703.6365014</v>
          </cell>
          <cell r="DN161" t="str">
            <v>5 yr Olympic</v>
          </cell>
          <cell r="DO161">
            <v>266966703.6365014</v>
          </cell>
          <cell r="DV161" t="str">
            <v>OECCombined4273536</v>
          </cell>
          <cell r="DW161" t="str">
            <v>OECCombined201636</v>
          </cell>
          <cell r="DX161" t="str">
            <v>OECCombined201636</v>
          </cell>
          <cell r="DY161" t="str">
            <v>OEC</v>
          </cell>
          <cell r="DZ161" t="str">
            <v>CASE_INCRD_AMT_AND_PAID_DCC_AMT</v>
          </cell>
          <cell r="EA161">
            <v>42735</v>
          </cell>
          <cell r="EB161">
            <v>36</v>
          </cell>
          <cell r="EC161">
            <v>297658652.79000002</v>
          </cell>
          <cell r="EE161" t="str">
            <v>OECCombined4236984-96</v>
          </cell>
          <cell r="EF161" t="str">
            <v>OEC</v>
          </cell>
          <cell r="EG161" t="str">
            <v>CASE_INCRD_AMT_AND_PAID_DCC_AMT</v>
          </cell>
          <cell r="EH161">
            <v>42369</v>
          </cell>
          <cell r="EI161">
            <v>84</v>
          </cell>
          <cell r="EJ161">
            <v>96</v>
          </cell>
          <cell r="EK161">
            <v>1</v>
          </cell>
          <cell r="EM161" t="str">
            <v>CrimeCombinedAverage36-48</v>
          </cell>
          <cell r="EN161" t="str">
            <v>CR</v>
          </cell>
          <cell r="EO161" t="str">
            <v>CASE_INCRD_AMT_AND_PAID_DCC_AMT</v>
          </cell>
          <cell r="EP161" t="str">
            <v>Average</v>
          </cell>
          <cell r="EQ161">
            <v>36</v>
          </cell>
          <cell r="ER161">
            <v>48</v>
          </cell>
          <cell r="ES161">
            <v>1.0159</v>
          </cell>
          <cell r="EU161" t="str">
            <v>OECCCPure Premium24Exponential RegressionCaseIncurred</v>
          </cell>
          <cell r="EV161" t="str">
            <v>OEC</v>
          </cell>
          <cell r="EW161" t="str">
            <v>CC</v>
          </cell>
          <cell r="EX161" t="str">
            <v>Pure Premium</v>
          </cell>
          <cell r="EY161" t="str">
            <v>Exponential Regression</v>
          </cell>
          <cell r="EZ161" t="str">
            <v>CaseIncurred</v>
          </cell>
          <cell r="FA161">
            <v>24</v>
          </cell>
          <cell r="FB161">
            <v>0.185</v>
          </cell>
          <cell r="FD161" t="str">
            <v/>
          </cell>
          <cell r="FO161" t="str">
            <v>OECCA45231</v>
          </cell>
          <cell r="FP161" t="str">
            <v>OEC</v>
          </cell>
          <cell r="FQ161" t="str">
            <v>CA</v>
          </cell>
          <cell r="FR161">
            <v>45231</v>
          </cell>
          <cell r="FS161">
            <v>1.1919</v>
          </cell>
          <cell r="FT161">
            <v>33052.269999999997</v>
          </cell>
          <cell r="FU161">
            <v>393.95</v>
          </cell>
          <cell r="FV161" t="str">
            <v>N</v>
          </cell>
          <cell r="FW161">
            <v>1.1883999999999999</v>
          </cell>
          <cell r="FX161">
            <v>37090.21</v>
          </cell>
          <cell r="FY161">
            <v>440.78</v>
          </cell>
          <cell r="FZ161" t="str">
            <v>N</v>
          </cell>
          <cell r="GB161" t="str">
            <v>All Perils</v>
          </cell>
          <cell r="GR161" t="str">
            <v>All PerilsCA44927</v>
          </cell>
          <cell r="GS161" t="str">
            <v>ALL</v>
          </cell>
          <cell r="GT161" t="str">
            <v>CA</v>
          </cell>
          <cell r="GU161">
            <v>44927</v>
          </cell>
          <cell r="GV161">
            <v>1237556</v>
          </cell>
          <cell r="HH161" t="str">
            <v>All PerilsCALinear RegressionIncurred24</v>
          </cell>
          <cell r="HI161" t="str">
            <v>ALL</v>
          </cell>
          <cell r="HJ161" t="str">
            <v>Non-Cat A&amp;O as % of Loss &amp; DCC</v>
          </cell>
          <cell r="HK161" t="str">
            <v>CA</v>
          </cell>
          <cell r="HL161" t="str">
            <v>Linear Regression</v>
          </cell>
          <cell r="HM161" t="str">
            <v>Incurred</v>
          </cell>
          <cell r="HN161">
            <v>24</v>
          </cell>
          <cell r="HO161">
            <v>-7.0000000000000001E-3</v>
          </cell>
          <cell r="HQ161" t="str">
            <v>All PerilsCA42767</v>
          </cell>
          <cell r="HR161" t="str">
            <v>ALL</v>
          </cell>
          <cell r="HS161" t="str">
            <v>CA</v>
          </cell>
          <cell r="HT161">
            <v>42767</v>
          </cell>
          <cell r="HU161">
            <v>0.126</v>
          </cell>
          <cell r="HV161">
            <v>0.14599999999999999</v>
          </cell>
          <cell r="HW161">
            <v>0.125</v>
          </cell>
          <cell r="HX161">
            <v>0.14599999999999999</v>
          </cell>
          <cell r="HY161">
            <v>66707183.210000001</v>
          </cell>
          <cell r="HZ161">
            <v>78159071.569999993</v>
          </cell>
          <cell r="IA161">
            <v>76957465.670000002</v>
          </cell>
          <cell r="IB161">
            <v>92131429.030000001</v>
          </cell>
          <cell r="IC161">
            <v>7.4999999999999997E-2</v>
          </cell>
          <cell r="ID161">
            <v>8.8999999999999996E-2</v>
          </cell>
          <cell r="IZ161" t="str">
            <v>CA42156</v>
          </cell>
          <cell r="JA161" t="str">
            <v>CA</v>
          </cell>
          <cell r="JB161">
            <v>42156</v>
          </cell>
          <cell r="JC161">
            <v>442741137.63999999</v>
          </cell>
          <cell r="JD161">
            <v>1115077</v>
          </cell>
          <cell r="JE161">
            <v>397.049833903847</v>
          </cell>
          <cell r="JN161" t="str">
            <v>Fixed ExpensesCAExponential Regression60</v>
          </cell>
          <cell r="JO161" t="str">
            <v>Fixed Expenses</v>
          </cell>
          <cell r="JP161" t="str">
            <v>CA</v>
          </cell>
          <cell r="JQ161" t="str">
            <v>Exponential Regression</v>
          </cell>
          <cell r="JR161">
            <v>60</v>
          </cell>
          <cell r="JS161">
            <v>226.3</v>
          </cell>
          <cell r="JU161" t="str">
            <v>CC44896</v>
          </cell>
          <cell r="JV161" t="str">
            <v>CC</v>
          </cell>
          <cell r="JW161">
            <v>44896</v>
          </cell>
          <cell r="JX161">
            <v>0.114</v>
          </cell>
          <cell r="JY161">
            <v>2.4E-2</v>
          </cell>
          <cell r="JZ161">
            <v>1849463279.9000001</v>
          </cell>
          <cell r="KA161">
            <v>1521126909.5699999</v>
          </cell>
          <cell r="KB161">
            <v>328336370.32999998</v>
          </cell>
          <cell r="KC161">
            <v>9.6000000000000002E-2</v>
          </cell>
          <cell r="KD161">
            <v>7.9000000000000001E-2</v>
          </cell>
          <cell r="KE161">
            <v>1.7000000000000001E-2</v>
          </cell>
          <cell r="KF161">
            <v>133.88300000000001</v>
          </cell>
          <cell r="KG161">
            <v>110.11500000000001</v>
          </cell>
          <cell r="KH161">
            <v>23.768000000000001</v>
          </cell>
        </row>
        <row r="162">
          <cell r="AN162" t="str">
            <v/>
          </cell>
          <cell r="CC162" t="str">
            <v>All Perils</v>
          </cell>
          <cell r="CU162" t="str">
            <v>All PerilsCA43435</v>
          </cell>
          <cell r="CV162" t="str">
            <v>ALL</v>
          </cell>
          <cell r="CW162" t="str">
            <v>CA</v>
          </cell>
          <cell r="CX162">
            <v>43435</v>
          </cell>
          <cell r="CY162">
            <v>1548.22</v>
          </cell>
          <cell r="CZ162">
            <v>1590.03</v>
          </cell>
          <cell r="DB162" t="str">
            <v>CrimeLoss and Paid DCCCombined4456196-108</v>
          </cell>
          <cell r="DC162" t="str">
            <v>CrimeLoss and Paid DCCCombined2021</v>
          </cell>
          <cell r="DD162" t="str">
            <v>CrimeCombined2021108</v>
          </cell>
          <cell r="DE162" t="str">
            <v>CR</v>
          </cell>
          <cell r="DF162" t="str">
            <v>Combined Incurred Loss and Paid DCC</v>
          </cell>
          <cell r="DG162" t="str">
            <v>Combined</v>
          </cell>
          <cell r="DH162">
            <v>44561</v>
          </cell>
          <cell r="DI162">
            <v>96</v>
          </cell>
          <cell r="DJ162" t="str">
            <v>108</v>
          </cell>
          <cell r="DK162">
            <v>1</v>
          </cell>
          <cell r="DL162">
            <v>20235809.514568299</v>
          </cell>
          <cell r="DN162" t="str">
            <v>5 yr Olympic</v>
          </cell>
          <cell r="DO162">
            <v>20235809.514568299</v>
          </cell>
          <cell r="DV162" t="str">
            <v>OECCombined4273548</v>
          </cell>
          <cell r="DW162" t="str">
            <v>OECCombined201648</v>
          </cell>
          <cell r="DX162" t="str">
            <v>OECCombined201648</v>
          </cell>
          <cell r="DY162" t="str">
            <v>OEC</v>
          </cell>
          <cell r="DZ162" t="str">
            <v>CASE_INCRD_AMT_AND_PAID_DCC_AMT</v>
          </cell>
          <cell r="EA162">
            <v>42735</v>
          </cell>
          <cell r="EB162">
            <v>48</v>
          </cell>
          <cell r="EC162">
            <v>296777874.80000001</v>
          </cell>
          <cell r="EE162" t="str">
            <v>OECCombined4236996-108</v>
          </cell>
          <cell r="EF162" t="str">
            <v>OEC</v>
          </cell>
          <cell r="EG162" t="str">
            <v>CASE_INCRD_AMT_AND_PAID_DCC_AMT</v>
          </cell>
          <cell r="EH162">
            <v>42369</v>
          </cell>
          <cell r="EI162">
            <v>96</v>
          </cell>
          <cell r="EJ162">
            <v>108</v>
          </cell>
          <cell r="EK162">
            <v>1</v>
          </cell>
          <cell r="EM162" t="str">
            <v>CrimeCombinedAverage48-60</v>
          </cell>
          <cell r="EN162" t="str">
            <v>CR</v>
          </cell>
          <cell r="EO162" t="str">
            <v>CASE_INCRD_AMT_AND_PAID_DCC_AMT</v>
          </cell>
          <cell r="EP162" t="str">
            <v>Average</v>
          </cell>
          <cell r="EQ162">
            <v>48</v>
          </cell>
          <cell r="ER162">
            <v>60</v>
          </cell>
          <cell r="ES162">
            <v>1.0021</v>
          </cell>
          <cell r="EU162" t="str">
            <v>OECCCSeverity24Exponential RegressionCaseIncurred</v>
          </cell>
          <cell r="EV162" t="str">
            <v>OEC</v>
          </cell>
          <cell r="EW162" t="str">
            <v>CC</v>
          </cell>
          <cell r="EX162" t="str">
            <v>Severity</v>
          </cell>
          <cell r="EY162" t="str">
            <v>Exponential Regression</v>
          </cell>
          <cell r="EZ162" t="str">
            <v>CaseIncurred</v>
          </cell>
          <cell r="FA162">
            <v>24</v>
          </cell>
          <cell r="FB162">
            <v>0.184</v>
          </cell>
          <cell r="FD162" t="str">
            <v/>
          </cell>
          <cell r="FO162" t="str">
            <v>Section IICA45231</v>
          </cell>
          <cell r="FP162" t="str">
            <v>SEC2</v>
          </cell>
          <cell r="FQ162" t="str">
            <v>CA</v>
          </cell>
          <cell r="FR162">
            <v>45231</v>
          </cell>
          <cell r="FS162">
            <v>0.12909999999999999</v>
          </cell>
          <cell r="FT162">
            <v>35886.910000000003</v>
          </cell>
          <cell r="FU162">
            <v>46.33</v>
          </cell>
          <cell r="FV162" t="str">
            <v>N</v>
          </cell>
          <cell r="FW162">
            <v>0.12889999999999999</v>
          </cell>
          <cell r="FX162">
            <v>52529.09</v>
          </cell>
          <cell r="FY162">
            <v>67.709999999999994</v>
          </cell>
          <cell r="FZ162" t="str">
            <v>N</v>
          </cell>
          <cell r="GB162" t="str">
            <v>All Perils</v>
          </cell>
          <cell r="GR162" t="str">
            <v>All PerilsCC42156</v>
          </cell>
          <cell r="GS162" t="str">
            <v>ALL</v>
          </cell>
          <cell r="GT162" t="str">
            <v>CC</v>
          </cell>
          <cell r="GU162">
            <v>42156</v>
          </cell>
          <cell r="GV162">
            <v>12572359</v>
          </cell>
          <cell r="HH162" t="str">
            <v>All PerilsCALinear RegressionPaid24</v>
          </cell>
          <cell r="HI162" t="str">
            <v>ALL</v>
          </cell>
          <cell r="HJ162" t="str">
            <v>Non-Cat A&amp;O as % of Loss &amp; DCC</v>
          </cell>
          <cell r="HK162" t="str">
            <v>CA</v>
          </cell>
          <cell r="HL162" t="str">
            <v>Linear Regression</v>
          </cell>
          <cell r="HM162" t="str">
            <v>Paid</v>
          </cell>
          <cell r="HN162">
            <v>24</v>
          </cell>
          <cell r="HO162">
            <v>2.3E-2</v>
          </cell>
          <cell r="HQ162" t="str">
            <v>All PerilsCC45231</v>
          </cell>
          <cell r="HR162" t="str">
            <v>ALL</v>
          </cell>
          <cell r="HS162" t="str">
            <v>CC</v>
          </cell>
          <cell r="HT162">
            <v>45231</v>
          </cell>
          <cell r="HU162">
            <v>8.7000000000000008E-2</v>
          </cell>
          <cell r="HV162">
            <v>8.1000000000000003E-2</v>
          </cell>
          <cell r="HW162">
            <v>0.107</v>
          </cell>
          <cell r="HX162">
            <v>0.10100000000000001</v>
          </cell>
          <cell r="HY162">
            <v>708839300.25</v>
          </cell>
          <cell r="HZ162">
            <v>717608368.52999997</v>
          </cell>
          <cell r="IA162">
            <v>1741328117.1500001</v>
          </cell>
          <cell r="IB162">
            <v>1741347699.0899999</v>
          </cell>
          <cell r="IC162">
            <v>8.2000000000000003E-2</v>
          </cell>
          <cell r="ID162">
            <v>8.2000000000000003E-2</v>
          </cell>
          <cell r="IZ162" t="str">
            <v>CA42767</v>
          </cell>
          <cell r="JA162" t="str">
            <v>CA</v>
          </cell>
          <cell r="JB162">
            <v>42767</v>
          </cell>
          <cell r="JC162">
            <v>476007970.32999998</v>
          </cell>
          <cell r="JD162">
            <v>1127439</v>
          </cell>
          <cell r="JE162">
            <v>422.20286004830416</v>
          </cell>
          <cell r="JN162" t="str">
            <v>Fixed Expense DollarsCAExponential Regression60</v>
          </cell>
          <cell r="JO162" t="str">
            <v>Fixed Expense Dollars</v>
          </cell>
          <cell r="JP162" t="str">
            <v>CA</v>
          </cell>
          <cell r="JQ162" t="str">
            <v>Exponential Regression</v>
          </cell>
          <cell r="JR162">
            <v>60</v>
          </cell>
          <cell r="JS162">
            <v>298871722.29000002</v>
          </cell>
          <cell r="JU162" t="str">
            <v>CA41671</v>
          </cell>
          <cell r="JV162" t="str">
            <v>CA</v>
          </cell>
          <cell r="JW162">
            <v>41671</v>
          </cell>
          <cell r="JX162">
            <v>0.123</v>
          </cell>
          <cell r="JY162">
            <v>2.5000000000000001E-2</v>
          </cell>
          <cell r="JZ162">
            <v>133927895.37</v>
          </cell>
          <cell r="KA162">
            <v>112835690.78</v>
          </cell>
          <cell r="KB162">
            <v>21092204.59</v>
          </cell>
          <cell r="KC162">
            <v>0.121</v>
          </cell>
          <cell r="KD162">
            <v>0.10200000000000001</v>
          </cell>
          <cell r="KE162">
            <v>1.9000000000000003E-2</v>
          </cell>
          <cell r="KF162">
            <v>121.001</v>
          </cell>
          <cell r="KG162">
            <v>101.944</v>
          </cell>
          <cell r="KH162">
            <v>19.056000000000001</v>
          </cell>
        </row>
        <row r="163">
          <cell r="AN163" t="str">
            <v/>
          </cell>
          <cell r="CC163" t="str">
            <v>All Perils</v>
          </cell>
          <cell r="CU163" t="str">
            <v>All PerilsCA45078</v>
          </cell>
          <cell r="CV163" t="str">
            <v>ALL</v>
          </cell>
          <cell r="CW163" t="str">
            <v>CA</v>
          </cell>
          <cell r="CX163">
            <v>45078</v>
          </cell>
          <cell r="CY163">
            <v>2161.16</v>
          </cell>
          <cell r="CZ163">
            <v>2219.8000000000002</v>
          </cell>
          <cell r="DB163" t="str">
            <v>OECLoss and Paid DCCCombined43465120-Ult</v>
          </cell>
          <cell r="DC163" t="str">
            <v>OECLoss and Paid DCCCombined2018</v>
          </cell>
          <cell r="DD163" t="str">
            <v>OECCombined2018Ult</v>
          </cell>
          <cell r="DE163" t="str">
            <v>OEC</v>
          </cell>
          <cell r="DF163" t="str">
            <v>Combined Incurred Loss and Paid DCC</v>
          </cell>
          <cell r="DG163" t="str">
            <v>Combined</v>
          </cell>
          <cell r="DH163">
            <v>43465</v>
          </cell>
          <cell r="DI163">
            <v>120</v>
          </cell>
          <cell r="DJ163" t="str">
            <v>Ult</v>
          </cell>
          <cell r="DK163">
            <v>1</v>
          </cell>
          <cell r="DL163">
            <v>300323524.55000001</v>
          </cell>
          <cell r="DN163" t="str">
            <v>Manual Entry</v>
          </cell>
          <cell r="DO163">
            <v>300323524.55000001</v>
          </cell>
          <cell r="DV163" t="str">
            <v>OECCombined4273560</v>
          </cell>
          <cell r="DW163" t="str">
            <v>OECCombined201660</v>
          </cell>
          <cell r="DX163" t="str">
            <v>OECCombined201660</v>
          </cell>
          <cell r="DY163" t="str">
            <v>OEC</v>
          </cell>
          <cell r="DZ163" t="str">
            <v>CASE_INCRD_AMT_AND_PAID_DCC_AMT</v>
          </cell>
          <cell r="EA163">
            <v>42735</v>
          </cell>
          <cell r="EB163">
            <v>60</v>
          </cell>
          <cell r="EC163">
            <v>297045313.05000001</v>
          </cell>
          <cell r="EE163" t="str">
            <v>OECCombined4236912-24</v>
          </cell>
          <cell r="EF163" t="str">
            <v>OEC</v>
          </cell>
          <cell r="EG163" t="str">
            <v>CASE_INCRD_AMT_AND_PAID_DCC_AMT</v>
          </cell>
          <cell r="EH163">
            <v>42369</v>
          </cell>
          <cell r="EI163">
            <v>12</v>
          </cell>
          <cell r="EJ163">
            <v>24</v>
          </cell>
          <cell r="EK163">
            <v>1.0894999999999999</v>
          </cell>
          <cell r="EM163" t="str">
            <v>CrimeCombinedAverage60-72</v>
          </cell>
          <cell r="EN163" t="str">
            <v>CR</v>
          </cell>
          <cell r="EO163" t="str">
            <v>CASE_INCRD_AMT_AND_PAID_DCC_AMT</v>
          </cell>
          <cell r="EP163" t="str">
            <v>Average</v>
          </cell>
          <cell r="EQ163">
            <v>60</v>
          </cell>
          <cell r="ER163">
            <v>72</v>
          </cell>
          <cell r="ES163">
            <v>1.0016</v>
          </cell>
          <cell r="EU163" t="str">
            <v>OECCCFrequency Per 10024Exponential RegressionPaid</v>
          </cell>
          <cell r="EV163" t="str">
            <v>OEC</v>
          </cell>
          <cell r="EW163" t="str">
            <v>CC</v>
          </cell>
          <cell r="EX163" t="str">
            <v>Frequency Per 100</v>
          </cell>
          <cell r="EY163" t="str">
            <v>Exponential Regression</v>
          </cell>
          <cell r="EZ163" t="str">
            <v>Paid</v>
          </cell>
          <cell r="FA163">
            <v>24</v>
          </cell>
          <cell r="FB163">
            <v>-7.0000000000000001E-3</v>
          </cell>
          <cell r="FD163" t="str">
            <v/>
          </cell>
          <cell r="FO163" t="str">
            <v>Wind/HailCA45231</v>
          </cell>
          <cell r="FP163" t="str">
            <v>WH</v>
          </cell>
          <cell r="FQ163" t="str">
            <v>CA</v>
          </cell>
          <cell r="FR163">
            <v>45231</v>
          </cell>
          <cell r="FS163">
            <v>0.2135</v>
          </cell>
          <cell r="FT163">
            <v>9662.76</v>
          </cell>
          <cell r="FU163">
            <v>20.63</v>
          </cell>
          <cell r="FV163" t="str">
            <v>N</v>
          </cell>
          <cell r="FW163">
            <v>0.2155</v>
          </cell>
          <cell r="FX163">
            <v>10283.06</v>
          </cell>
          <cell r="FY163">
            <v>22.16</v>
          </cell>
          <cell r="FZ163" t="str">
            <v>N</v>
          </cell>
          <cell r="GB163" t="str">
            <v>All Perils</v>
          </cell>
          <cell r="GR163" t="str">
            <v>All PerilsCA43040</v>
          </cell>
          <cell r="GS163" t="str">
            <v>ALL</v>
          </cell>
          <cell r="GT163" t="str">
            <v>CA</v>
          </cell>
          <cell r="GU163">
            <v>43040</v>
          </cell>
          <cell r="GV163">
            <v>1136221</v>
          </cell>
          <cell r="HH163" t="str">
            <v>All PerilsCALinear RegressionCaseIncurred36</v>
          </cell>
          <cell r="HI163" t="str">
            <v>ALL</v>
          </cell>
          <cell r="HJ163" t="str">
            <v>Non-Cat A&amp;O as % of Loss &amp; DCC</v>
          </cell>
          <cell r="HK163" t="str">
            <v>CA</v>
          </cell>
          <cell r="HL163" t="str">
            <v>Linear Regression</v>
          </cell>
          <cell r="HM163" t="str">
            <v>CaseIncurred</v>
          </cell>
          <cell r="HN163">
            <v>36</v>
          </cell>
          <cell r="HO163">
            <v>5.2999999999999999E-2</v>
          </cell>
          <cell r="HQ163" t="str">
            <v>All PerilsCA42522</v>
          </cell>
          <cell r="HR163" t="str">
            <v>ALL</v>
          </cell>
          <cell r="HS163" t="str">
            <v>CA</v>
          </cell>
          <cell r="HT163">
            <v>42522</v>
          </cell>
          <cell r="HU163">
            <v>0.153</v>
          </cell>
          <cell r="HV163">
            <v>0.16600000000000001</v>
          </cell>
          <cell r="HW163">
            <v>0.128</v>
          </cell>
          <cell r="HX163">
            <v>0.14000000000000001</v>
          </cell>
          <cell r="HY163">
            <v>75859329.969999999</v>
          </cell>
          <cell r="HZ163">
            <v>82753609.069999993</v>
          </cell>
          <cell r="IA163">
            <v>81008424.269999996</v>
          </cell>
          <cell r="IB163">
            <v>89372425.370000005</v>
          </cell>
          <cell r="IC163">
            <v>7.9000000000000001E-2</v>
          </cell>
          <cell r="ID163">
            <v>8.8000000000000009E-2</v>
          </cell>
          <cell r="IZ163" t="str">
            <v>CC45231</v>
          </cell>
          <cell r="JA163" t="str">
            <v>CC</v>
          </cell>
          <cell r="JB163">
            <v>45231</v>
          </cell>
          <cell r="JC163">
            <v>5832142925.1899996</v>
          </cell>
          <cell r="JD163">
            <v>14066802</v>
          </cell>
          <cell r="JE163">
            <v>414.60332811892852</v>
          </cell>
          <cell r="JN163" t="str">
            <v>TaxesCAExponential Regression60</v>
          </cell>
          <cell r="JO163" t="str">
            <v>Taxes</v>
          </cell>
          <cell r="JP163" t="str">
            <v>CA</v>
          </cell>
          <cell r="JQ163" t="str">
            <v>Exponential Regression</v>
          </cell>
          <cell r="JR163">
            <v>60</v>
          </cell>
          <cell r="JS163">
            <v>2.3E-2</v>
          </cell>
          <cell r="JU163" t="str">
            <v>CA45170</v>
          </cell>
          <cell r="JV163" t="str">
            <v>CA</v>
          </cell>
          <cell r="JW163">
            <v>45170</v>
          </cell>
          <cell r="JX163">
            <v>0.121</v>
          </cell>
          <cell r="JY163">
            <v>2.4E-2</v>
          </cell>
          <cell r="JZ163">
            <v>219207859.12</v>
          </cell>
          <cell r="KA163">
            <v>185202995.63</v>
          </cell>
          <cell r="KB163">
            <v>34004863.490000002</v>
          </cell>
          <cell r="KC163">
            <v>0.10400000000000001</v>
          </cell>
          <cell r="KD163">
            <v>8.8000000000000009E-2</v>
          </cell>
          <cell r="KE163">
            <v>1.6E-2</v>
          </cell>
          <cell r="KF163">
            <v>175.88200000000001</v>
          </cell>
          <cell r="KG163">
            <v>148.59800000000001</v>
          </cell>
          <cell r="KH163">
            <v>27.284000000000002</v>
          </cell>
        </row>
        <row r="164">
          <cell r="AN164" t="str">
            <v/>
          </cell>
          <cell r="CC164" t="str">
            <v>All Perils</v>
          </cell>
          <cell r="CU164" t="str">
            <v>All PerilsCA42461</v>
          </cell>
          <cell r="CV164" t="str">
            <v>ALL</v>
          </cell>
          <cell r="CW164" t="str">
            <v>CA</v>
          </cell>
          <cell r="CX164">
            <v>42461</v>
          </cell>
          <cell r="CY164">
            <v>1425.9</v>
          </cell>
          <cell r="CZ164">
            <v>1447.9</v>
          </cell>
          <cell r="DB164" t="str">
            <v>Fire - TotalLoss and Paid DCCCombined4529160-72</v>
          </cell>
          <cell r="DC164" t="str">
            <v>Fire - TotalLoss and Paid DCCCombined2023</v>
          </cell>
          <cell r="DD164" t="str">
            <v>Fire - TotalCombined202372</v>
          </cell>
          <cell r="DE164" t="str">
            <v>FT</v>
          </cell>
          <cell r="DF164" t="str">
            <v>Combined Incurred Loss and Paid DCC</v>
          </cell>
          <cell r="DG164" t="str">
            <v>Combined</v>
          </cell>
          <cell r="DH164">
            <v>45291</v>
          </cell>
          <cell r="DI164">
            <v>60</v>
          </cell>
          <cell r="DJ164" t="str">
            <v>72</v>
          </cell>
          <cell r="DK164">
            <v>0.998</v>
          </cell>
          <cell r="DL164">
            <v>266966703.6365014</v>
          </cell>
          <cell r="DN164" t="str">
            <v>5 yr Olympic</v>
          </cell>
          <cell r="DO164">
            <v>266966703.6365014</v>
          </cell>
          <cell r="DV164" t="str">
            <v>OECCombined4273572</v>
          </cell>
          <cell r="DW164" t="str">
            <v>OECCombined201672</v>
          </cell>
          <cell r="DX164" t="str">
            <v>OECCombined201672</v>
          </cell>
          <cell r="DY164" t="str">
            <v>OEC</v>
          </cell>
          <cell r="DZ164" t="str">
            <v>CASE_INCRD_AMT_AND_PAID_DCC_AMT</v>
          </cell>
          <cell r="EA164">
            <v>42735</v>
          </cell>
          <cell r="EB164">
            <v>72</v>
          </cell>
          <cell r="EC164">
            <v>296756095.77999997</v>
          </cell>
          <cell r="EE164" t="str">
            <v>OECCombined4236924-36</v>
          </cell>
          <cell r="EF164" t="str">
            <v>OEC</v>
          </cell>
          <cell r="EG164" t="str">
            <v>CASE_INCRD_AMT_AND_PAID_DCC_AMT</v>
          </cell>
          <cell r="EH164">
            <v>42369</v>
          </cell>
          <cell r="EI164">
            <v>24</v>
          </cell>
          <cell r="EJ164">
            <v>36</v>
          </cell>
          <cell r="EK164">
            <v>0.99950000000000006</v>
          </cell>
          <cell r="EM164" t="str">
            <v>CrimeCombinedAverage72-84</v>
          </cell>
          <cell r="EN164" t="str">
            <v>CR</v>
          </cell>
          <cell r="EO164" t="str">
            <v>CASE_INCRD_AMT_AND_PAID_DCC_AMT</v>
          </cell>
          <cell r="EP164" t="str">
            <v>Average</v>
          </cell>
          <cell r="EQ164">
            <v>72</v>
          </cell>
          <cell r="ER164">
            <v>84</v>
          </cell>
          <cell r="ES164">
            <v>1.0001</v>
          </cell>
          <cell r="EU164" t="str">
            <v>OECCCPure Premium24Exponential RegressionPaid</v>
          </cell>
          <cell r="EV164" t="str">
            <v>OEC</v>
          </cell>
          <cell r="EW164" t="str">
            <v>CC</v>
          </cell>
          <cell r="EX164" t="str">
            <v>Pure Premium</v>
          </cell>
          <cell r="EY164" t="str">
            <v>Exponential Regression</v>
          </cell>
          <cell r="EZ164" t="str">
            <v>Paid</v>
          </cell>
          <cell r="FA164">
            <v>24</v>
          </cell>
          <cell r="FB164">
            <v>0.14199999999999999</v>
          </cell>
          <cell r="FD164" t="str">
            <v/>
          </cell>
          <cell r="FO164" t="str">
            <v>CrimeCC43586</v>
          </cell>
          <cell r="FP164" t="str">
            <v>CR</v>
          </cell>
          <cell r="FQ164" t="str">
            <v>CC</v>
          </cell>
          <cell r="FR164">
            <v>43586</v>
          </cell>
          <cell r="FS164">
            <v>0.24349999999999999</v>
          </cell>
          <cell r="FT164">
            <v>3909.65</v>
          </cell>
          <cell r="FU164">
            <v>9.52</v>
          </cell>
          <cell r="FV164" t="str">
            <v>N</v>
          </cell>
          <cell r="FW164">
            <v>0.2412</v>
          </cell>
          <cell r="FX164">
            <v>3893.03</v>
          </cell>
          <cell r="FY164">
            <v>9.39</v>
          </cell>
          <cell r="FZ164" t="str">
            <v>N</v>
          </cell>
          <cell r="GB164" t="str">
            <v>All Perils</v>
          </cell>
          <cell r="GR164" t="str">
            <v>All PerilsCA43191</v>
          </cell>
          <cell r="GS164" t="str">
            <v>ALL</v>
          </cell>
          <cell r="GT164" t="str">
            <v>CA</v>
          </cell>
          <cell r="GU164">
            <v>43191</v>
          </cell>
          <cell r="GV164">
            <v>1136830</v>
          </cell>
          <cell r="HH164" t="str">
            <v>All PerilsCALinear RegressionIncurred36</v>
          </cell>
          <cell r="HI164" t="str">
            <v>ALL</v>
          </cell>
          <cell r="HJ164" t="str">
            <v>Non-Cat A&amp;O as % of Loss &amp; DCC</v>
          </cell>
          <cell r="HK164" t="str">
            <v>CA</v>
          </cell>
          <cell r="HL164" t="str">
            <v>Linear Regression</v>
          </cell>
          <cell r="HM164" t="str">
            <v>Incurred</v>
          </cell>
          <cell r="HN164">
            <v>36</v>
          </cell>
          <cell r="HO164">
            <v>4.7E-2</v>
          </cell>
          <cell r="HQ164" t="str">
            <v>All PerilsCC44440</v>
          </cell>
          <cell r="HR164" t="str">
            <v>ALL</v>
          </cell>
          <cell r="HS164" t="str">
            <v>CC</v>
          </cell>
          <cell r="HT164">
            <v>44440</v>
          </cell>
          <cell r="HU164">
            <v>0.11900000000000001</v>
          </cell>
          <cell r="HV164">
            <v>0.121</v>
          </cell>
          <cell r="HW164">
            <v>0.12000000000000001</v>
          </cell>
          <cell r="HX164">
            <v>0.125</v>
          </cell>
          <cell r="HY164">
            <v>738300237.40999997</v>
          </cell>
          <cell r="HZ164">
            <v>779313208.87</v>
          </cell>
          <cell r="IA164">
            <v>1394830043.99</v>
          </cell>
          <cell r="IB164">
            <v>1484461442.55</v>
          </cell>
          <cell r="IC164">
            <v>8.4000000000000005E-2</v>
          </cell>
          <cell r="ID164">
            <v>8.8999999999999996E-2</v>
          </cell>
          <cell r="IZ164" t="str">
            <v>CA42522</v>
          </cell>
          <cell r="JA164" t="str">
            <v>CA</v>
          </cell>
          <cell r="JB164">
            <v>42522</v>
          </cell>
          <cell r="JC164">
            <v>466899855.38</v>
          </cell>
          <cell r="JD164">
            <v>1122368</v>
          </cell>
          <cell r="JE164">
            <v>415.99533787492157</v>
          </cell>
          <cell r="JN164" t="str">
            <v>CommissionsCAExponential Regression84</v>
          </cell>
          <cell r="JO164" t="str">
            <v>Commissions</v>
          </cell>
          <cell r="JP164" t="str">
            <v>CA</v>
          </cell>
          <cell r="JQ164" t="str">
            <v>Exponential Regression</v>
          </cell>
          <cell r="JR164">
            <v>84</v>
          </cell>
          <cell r="JS164">
            <v>0.115</v>
          </cell>
          <cell r="JU164" t="str">
            <v>CA42064</v>
          </cell>
          <cell r="JV164" t="str">
            <v>CA</v>
          </cell>
          <cell r="JW164">
            <v>42064</v>
          </cell>
          <cell r="JX164">
            <v>0.123</v>
          </cell>
          <cell r="JY164">
            <v>2.5000000000000001E-2</v>
          </cell>
          <cell r="JZ164">
            <v>127741258.88</v>
          </cell>
          <cell r="KA164">
            <v>108310735.36</v>
          </cell>
          <cell r="KB164">
            <v>19430523.52</v>
          </cell>
          <cell r="KC164">
            <v>0.122</v>
          </cell>
          <cell r="KD164">
            <v>0.10300000000000001</v>
          </cell>
          <cell r="KE164">
            <v>1.9000000000000003E-2</v>
          </cell>
          <cell r="KF164">
            <v>114.441</v>
          </cell>
          <cell r="KG164">
            <v>97.034000000000006</v>
          </cell>
          <cell r="KH164">
            <v>17.407</v>
          </cell>
        </row>
        <row r="165">
          <cell r="AN165" t="str">
            <v/>
          </cell>
          <cell r="CC165" t="str">
            <v>All Perils</v>
          </cell>
          <cell r="CU165" t="str">
            <v>All PerilsCC43862</v>
          </cell>
          <cell r="CV165" t="str">
            <v>ALL</v>
          </cell>
          <cell r="CW165" t="str">
            <v>CC</v>
          </cell>
          <cell r="CX165">
            <v>43862</v>
          </cell>
          <cell r="CY165">
            <v>1447.87</v>
          </cell>
          <cell r="CZ165">
            <v>1460.09</v>
          </cell>
          <cell r="DB165" t="str">
            <v>CrimeLoss and Paid DCCCombined44561108-120</v>
          </cell>
          <cell r="DC165" t="str">
            <v>CrimeLoss and Paid DCCCombined2021</v>
          </cell>
          <cell r="DD165" t="str">
            <v>CrimeCombined2021120</v>
          </cell>
          <cell r="DE165" t="str">
            <v>CR</v>
          </cell>
          <cell r="DF165" t="str">
            <v>Combined Incurred Loss and Paid DCC</v>
          </cell>
          <cell r="DG165" t="str">
            <v>Combined</v>
          </cell>
          <cell r="DH165">
            <v>44561</v>
          </cell>
          <cell r="DI165">
            <v>108</v>
          </cell>
          <cell r="DJ165" t="str">
            <v>120</v>
          </cell>
          <cell r="DK165">
            <v>1</v>
          </cell>
          <cell r="DL165">
            <v>20235809.514568299</v>
          </cell>
          <cell r="DN165" t="str">
            <v>5 yr Olympic</v>
          </cell>
          <cell r="DO165">
            <v>20235809.514568299</v>
          </cell>
          <cell r="DV165" t="str">
            <v>OECCombined4273584</v>
          </cell>
          <cell r="DW165" t="str">
            <v>OECCombined201684</v>
          </cell>
          <cell r="DX165" t="str">
            <v>OECCombined201684</v>
          </cell>
          <cell r="DY165" t="str">
            <v>OEC</v>
          </cell>
          <cell r="DZ165" t="str">
            <v>CASE_INCRD_AMT_AND_PAID_DCC_AMT</v>
          </cell>
          <cell r="EA165">
            <v>42735</v>
          </cell>
          <cell r="EB165">
            <v>84</v>
          </cell>
          <cell r="EC165">
            <v>296442029.95999998</v>
          </cell>
          <cell r="EE165" t="str">
            <v>OECCombined4236936-48</v>
          </cell>
          <cell r="EF165" t="str">
            <v>OEC</v>
          </cell>
          <cell r="EG165" t="str">
            <v>CASE_INCRD_AMT_AND_PAID_DCC_AMT</v>
          </cell>
          <cell r="EH165">
            <v>42369</v>
          </cell>
          <cell r="EI165">
            <v>36</v>
          </cell>
          <cell r="EJ165">
            <v>48</v>
          </cell>
          <cell r="EK165">
            <v>0.99519999999999997</v>
          </cell>
          <cell r="EM165" t="str">
            <v>CrimeCombinedAverage84-96</v>
          </cell>
          <cell r="EN165" t="str">
            <v>CR</v>
          </cell>
          <cell r="EO165" t="str">
            <v>CASE_INCRD_AMT_AND_PAID_DCC_AMT</v>
          </cell>
          <cell r="EP165" t="str">
            <v>Average</v>
          </cell>
          <cell r="EQ165">
            <v>84</v>
          </cell>
          <cell r="ER165">
            <v>96</v>
          </cell>
          <cell r="ES165">
            <v>1.0001</v>
          </cell>
          <cell r="EU165" t="str">
            <v>Fire - TotalCCSeverity120Exponential RegressionPaid</v>
          </cell>
          <cell r="EV165" t="str">
            <v>FT</v>
          </cell>
          <cell r="EW165" t="str">
            <v>CC</v>
          </cell>
          <cell r="EX165" t="str">
            <v>Severity</v>
          </cell>
          <cell r="EY165" t="str">
            <v>Exponential Regression</v>
          </cell>
          <cell r="EZ165" t="str">
            <v>Paid</v>
          </cell>
          <cell r="FA165">
            <v>120</v>
          </cell>
          <cell r="FB165">
            <v>8.2000000000000003E-2</v>
          </cell>
          <cell r="FD165" t="str">
            <v/>
          </cell>
          <cell r="FO165" t="str">
            <v>Fire - TotalCC43586</v>
          </cell>
          <cell r="FP165" t="str">
            <v>FT</v>
          </cell>
          <cell r="FQ165" t="str">
            <v>CC</v>
          </cell>
          <cell r="FR165">
            <v>43586</v>
          </cell>
          <cell r="FS165">
            <v>0.33169999999999999</v>
          </cell>
          <cell r="FT165">
            <v>44546.28</v>
          </cell>
          <cell r="FU165">
            <v>147.76</v>
          </cell>
          <cell r="FV165" t="str">
            <v>N</v>
          </cell>
          <cell r="FW165">
            <v>0.33339999999999997</v>
          </cell>
          <cell r="FX165">
            <v>45311.94</v>
          </cell>
          <cell r="FY165">
            <v>151.07</v>
          </cell>
          <cell r="FZ165" t="str">
            <v>N</v>
          </cell>
          <cell r="GB165" t="str">
            <v>All Perils</v>
          </cell>
          <cell r="GR165" t="str">
            <v>All PerilsCA43497</v>
          </cell>
          <cell r="GS165" t="str">
            <v>ALL</v>
          </cell>
          <cell r="GT165" t="str">
            <v>CA</v>
          </cell>
          <cell r="GU165">
            <v>43497</v>
          </cell>
          <cell r="GV165">
            <v>1136162</v>
          </cell>
          <cell r="HH165" t="str">
            <v>All PerilsCALinear RegressionPaid36</v>
          </cell>
          <cell r="HI165" t="str">
            <v>ALL</v>
          </cell>
          <cell r="HJ165" t="str">
            <v>Non-Cat A&amp;O as % of Loss &amp; DCC</v>
          </cell>
          <cell r="HK165" t="str">
            <v>CA</v>
          </cell>
          <cell r="HL165" t="str">
            <v>Linear Regression</v>
          </cell>
          <cell r="HM165" t="str">
            <v>Paid</v>
          </cell>
          <cell r="HN165">
            <v>36</v>
          </cell>
          <cell r="HO165">
            <v>6.9000000000000006E-2</v>
          </cell>
          <cell r="HQ165" t="str">
            <v>All PerilsCC43770</v>
          </cell>
          <cell r="HR165" t="str">
            <v>ALL</v>
          </cell>
          <cell r="HS165" t="str">
            <v>CC</v>
          </cell>
          <cell r="HT165">
            <v>43770</v>
          </cell>
          <cell r="HU165">
            <v>0.126</v>
          </cell>
          <cell r="HV165">
            <v>0.13300000000000001</v>
          </cell>
          <cell r="HW165">
            <v>0.10300000000000001</v>
          </cell>
          <cell r="HX165">
            <v>9.9000000000000005E-2</v>
          </cell>
          <cell r="HY165">
            <v>751617873</v>
          </cell>
          <cell r="HZ165">
            <v>802835600.60000002</v>
          </cell>
          <cell r="IA165">
            <v>1061741559.08</v>
          </cell>
          <cell r="IB165">
            <v>1020627654.6799999</v>
          </cell>
          <cell r="IC165">
            <v>7.0000000000000007E-2</v>
          </cell>
          <cell r="ID165">
            <v>6.7000000000000004E-2</v>
          </cell>
          <cell r="IZ165" t="str">
            <v>CC44440</v>
          </cell>
          <cell r="JA165" t="str">
            <v>CC</v>
          </cell>
          <cell r="JB165">
            <v>44440</v>
          </cell>
          <cell r="JC165">
            <v>4454745714.9499998</v>
          </cell>
          <cell r="JD165">
            <v>13147957</v>
          </cell>
          <cell r="JE165">
            <v>338.8165716506374</v>
          </cell>
          <cell r="JN165" t="str">
            <v>Fixed Expenses Earned PremiumCAExponential Regression84</v>
          </cell>
          <cell r="JO165" t="str">
            <v>Fixed Expenses Earned Premium</v>
          </cell>
          <cell r="JP165" t="str">
            <v>CA</v>
          </cell>
          <cell r="JQ165" t="str">
            <v>Exponential Regression</v>
          </cell>
          <cell r="JR165">
            <v>84</v>
          </cell>
          <cell r="JS165">
            <v>0.106</v>
          </cell>
          <cell r="JU165" t="str">
            <v>CA43862</v>
          </cell>
          <cell r="JV165" t="str">
            <v>CA</v>
          </cell>
          <cell r="JW165">
            <v>43862</v>
          </cell>
          <cell r="JX165">
            <v>0.114</v>
          </cell>
          <cell r="JY165">
            <v>2.5000000000000001E-2</v>
          </cell>
          <cell r="JZ165">
            <v>144765396.28999999</v>
          </cell>
          <cell r="KA165">
            <v>122012452.51000001</v>
          </cell>
          <cell r="KB165">
            <v>22752943.780000001</v>
          </cell>
          <cell r="KC165">
            <v>0.123</v>
          </cell>
          <cell r="KD165">
            <v>0.10300000000000001</v>
          </cell>
          <cell r="KE165">
            <v>1.9E-2</v>
          </cell>
          <cell r="KF165">
            <v>125.94500000000001</v>
          </cell>
          <cell r="KG165">
            <v>106.15</v>
          </cell>
          <cell r="KH165">
            <v>19.795000000000002</v>
          </cell>
        </row>
        <row r="166">
          <cell r="AN166" t="str">
            <v/>
          </cell>
          <cell r="CC166" t="str">
            <v>All Perils</v>
          </cell>
          <cell r="CU166" t="str">
            <v>All PerilsCA43952</v>
          </cell>
          <cell r="CV166" t="str">
            <v>ALL</v>
          </cell>
          <cell r="CW166" t="str">
            <v>CA</v>
          </cell>
          <cell r="CX166">
            <v>43952</v>
          </cell>
          <cell r="CY166">
            <v>1660.88</v>
          </cell>
          <cell r="CZ166">
            <v>1704.02</v>
          </cell>
          <cell r="DB166" t="str">
            <v>OECLoss and Paid DCCCombined4383060-72</v>
          </cell>
          <cell r="DC166" t="str">
            <v>OECLoss and Paid DCCCombined2019</v>
          </cell>
          <cell r="DD166" t="str">
            <v>OECCombined201972</v>
          </cell>
          <cell r="DE166" t="str">
            <v>OEC</v>
          </cell>
          <cell r="DF166" t="str">
            <v>Combined Incurred Loss and Paid DCC</v>
          </cell>
          <cell r="DG166" t="str">
            <v>Combined</v>
          </cell>
          <cell r="DH166">
            <v>43830</v>
          </cell>
          <cell r="DI166">
            <v>60</v>
          </cell>
          <cell r="DJ166" t="str">
            <v>72</v>
          </cell>
          <cell r="DK166">
            <v>1</v>
          </cell>
          <cell r="DL166">
            <v>352964780.27999997</v>
          </cell>
          <cell r="DN166" t="str">
            <v>Manual Entry</v>
          </cell>
          <cell r="DO166">
            <v>352964780.27999997</v>
          </cell>
          <cell r="DV166" t="str">
            <v>Wind/HailCombined4273536</v>
          </cell>
          <cell r="DW166" t="str">
            <v>Wind/HailCombined201636</v>
          </cell>
          <cell r="DX166" t="str">
            <v>Wind/HailCombined201636</v>
          </cell>
          <cell r="DY166" t="str">
            <v>WH</v>
          </cell>
          <cell r="DZ166" t="str">
            <v>CASE_INCRD_AMT_AND_PAID_DCC_AMT</v>
          </cell>
          <cell r="EA166">
            <v>42735</v>
          </cell>
          <cell r="EB166">
            <v>36</v>
          </cell>
          <cell r="EC166">
            <v>17314395.41</v>
          </cell>
          <cell r="EE166" t="str">
            <v>Wind/HailCombined4236912-24</v>
          </cell>
          <cell r="EF166" t="str">
            <v>WH</v>
          </cell>
          <cell r="EG166" t="str">
            <v>CASE_INCRD_AMT_AND_PAID_DCC_AMT</v>
          </cell>
          <cell r="EH166">
            <v>42369</v>
          </cell>
          <cell r="EI166">
            <v>12</v>
          </cell>
          <cell r="EJ166">
            <v>24</v>
          </cell>
          <cell r="EK166">
            <v>1.1843999999999999</v>
          </cell>
          <cell r="EM166" t="str">
            <v>CrimeCombinedAverage96-108</v>
          </cell>
          <cell r="EN166" t="str">
            <v>CR</v>
          </cell>
          <cell r="EO166" t="str">
            <v>CASE_INCRD_AMT_AND_PAID_DCC_AMT</v>
          </cell>
          <cell r="EP166" t="str">
            <v>Average</v>
          </cell>
          <cell r="EQ166">
            <v>96</v>
          </cell>
          <cell r="ER166">
            <v>108</v>
          </cell>
          <cell r="ES166">
            <v>1</v>
          </cell>
          <cell r="EU166" t="str">
            <v>Wind/HailCCFrequency Per 10012Exponential RegressionCaseIncurred</v>
          </cell>
          <cell r="EV166" t="str">
            <v>WH</v>
          </cell>
          <cell r="EW166" t="str">
            <v>CC</v>
          </cell>
          <cell r="EX166" t="str">
            <v>Frequency Per 100</v>
          </cell>
          <cell r="EY166" t="str">
            <v>Exponential Regression</v>
          </cell>
          <cell r="EZ166" t="str">
            <v>CaseIncurred</v>
          </cell>
          <cell r="FA166">
            <v>12</v>
          </cell>
          <cell r="FB166">
            <v>-5.6000000000000001E-2</v>
          </cell>
          <cell r="FD166" t="str">
            <v/>
          </cell>
          <cell r="FO166" t="str">
            <v>All PerilsCC43586</v>
          </cell>
          <cell r="FP166" t="str">
            <v>FT_WH_OEC_CR_SEC2</v>
          </cell>
          <cell r="FQ166" t="str">
            <v>CC</v>
          </cell>
          <cell r="FR166">
            <v>43586</v>
          </cell>
          <cell r="FS166">
            <v>3.5036999999999998</v>
          </cell>
          <cell r="FT166">
            <v>12736.54</v>
          </cell>
          <cell r="FU166">
            <v>446.25</v>
          </cell>
          <cell r="FV166" t="str">
            <v>N</v>
          </cell>
          <cell r="FW166">
            <v>3.5518000000000001</v>
          </cell>
          <cell r="FX166">
            <v>12868.12</v>
          </cell>
          <cell r="FY166">
            <v>457.05</v>
          </cell>
          <cell r="FZ166" t="str">
            <v>N</v>
          </cell>
          <cell r="GB166" t="str">
            <v>All Perils</v>
          </cell>
          <cell r="GR166" t="str">
            <v>All PerilsCA43709</v>
          </cell>
          <cell r="GS166" t="str">
            <v>ALL</v>
          </cell>
          <cell r="GT166" t="str">
            <v>CA</v>
          </cell>
          <cell r="GU166">
            <v>43709</v>
          </cell>
          <cell r="GV166">
            <v>1140486</v>
          </cell>
          <cell r="HH166" t="str">
            <v>All PerilsCALinear RegressionCaseIncurred48</v>
          </cell>
          <cell r="HI166" t="str">
            <v>ALL</v>
          </cell>
          <cell r="HJ166" t="str">
            <v>Non-Cat A&amp;O as % of Loss &amp; DCC</v>
          </cell>
          <cell r="HK166" t="str">
            <v>CA</v>
          </cell>
          <cell r="HL166" t="str">
            <v>Linear Regression</v>
          </cell>
          <cell r="HM166" t="str">
            <v>CaseIncurred</v>
          </cell>
          <cell r="HN166">
            <v>48</v>
          </cell>
          <cell r="HO166">
            <v>4.1000000000000002E-2</v>
          </cell>
          <cell r="HQ166" t="str">
            <v>All PerilsCA44228</v>
          </cell>
          <cell r="HR166" t="str">
            <v>ALL</v>
          </cell>
          <cell r="HS166" t="str">
            <v>CA</v>
          </cell>
          <cell r="HT166">
            <v>44228</v>
          </cell>
          <cell r="HU166">
            <v>8.1000000000000003E-2</v>
          </cell>
          <cell r="HV166">
            <v>8.7000000000000008E-2</v>
          </cell>
          <cell r="HW166">
            <v>0.63100000000000001</v>
          </cell>
          <cell r="HX166">
            <v>0.622</v>
          </cell>
          <cell r="HY166">
            <v>47633083.920000002</v>
          </cell>
          <cell r="HZ166">
            <v>50962599.939999998</v>
          </cell>
          <cell r="IA166">
            <v>65586104.340000004</v>
          </cell>
          <cell r="IB166">
            <v>76732150.359999999</v>
          </cell>
          <cell r="IC166">
            <v>5.1000000000000004E-2</v>
          </cell>
          <cell r="ID166">
            <v>5.9000000000000004E-2</v>
          </cell>
          <cell r="IZ166" t="str">
            <v>CC43770</v>
          </cell>
          <cell r="JA166" t="str">
            <v>CC</v>
          </cell>
          <cell r="JB166">
            <v>43770</v>
          </cell>
          <cell r="JC166">
            <v>3832805665.3899999</v>
          </cell>
          <cell r="JD166">
            <v>12600205</v>
          </cell>
          <cell r="JE166">
            <v>304.18597676704468</v>
          </cell>
          <cell r="JN166" t="str">
            <v>Fixed ExpensesCAExponential Regression84</v>
          </cell>
          <cell r="JO166" t="str">
            <v>Fixed Expenses</v>
          </cell>
          <cell r="JP166" t="str">
            <v>CA</v>
          </cell>
          <cell r="JQ166" t="str">
            <v>Exponential Regression</v>
          </cell>
          <cell r="JR166">
            <v>84</v>
          </cell>
          <cell r="JS166">
            <v>208.65</v>
          </cell>
          <cell r="JU166" t="str">
            <v>CC42795</v>
          </cell>
          <cell r="JV166" t="str">
            <v>CC</v>
          </cell>
          <cell r="JW166">
            <v>42795</v>
          </cell>
          <cell r="JX166">
            <v>0.12</v>
          </cell>
          <cell r="JY166">
            <v>2.5000000000000001E-2</v>
          </cell>
          <cell r="JZ166">
            <v>1576137796.1800001</v>
          </cell>
          <cell r="KA166">
            <v>1267744846.99</v>
          </cell>
          <cell r="KB166">
            <v>308392949.19</v>
          </cell>
          <cell r="KC166">
            <v>0.11</v>
          </cell>
          <cell r="KD166">
            <v>8.7999999999999995E-2</v>
          </cell>
          <cell r="KE166">
            <v>2.1000000000000001E-2</v>
          </cell>
          <cell r="KF166">
            <v>125.063</v>
          </cell>
          <cell r="KG166">
            <v>100.593</v>
          </cell>
          <cell r="KH166">
            <v>24.47</v>
          </cell>
        </row>
        <row r="167">
          <cell r="AN167" t="str">
            <v/>
          </cell>
          <cell r="CC167" t="str">
            <v>All Perils</v>
          </cell>
          <cell r="CU167" t="str">
            <v>All PerilsCA42156</v>
          </cell>
          <cell r="CV167" t="str">
            <v>ALL</v>
          </cell>
          <cell r="CW167" t="str">
            <v>CA</v>
          </cell>
          <cell r="CX167">
            <v>42156</v>
          </cell>
          <cell r="CY167">
            <v>1355.36</v>
          </cell>
          <cell r="CZ167">
            <v>1396.91</v>
          </cell>
          <cell r="DB167" t="str">
            <v>Fire - TotalLoss and Paid DCCCombined4529172-84</v>
          </cell>
          <cell r="DC167" t="str">
            <v>Fire - TotalLoss and Paid DCCCombined2023</v>
          </cell>
          <cell r="DD167" t="str">
            <v>Fire - TotalCombined202384</v>
          </cell>
          <cell r="DE167" t="str">
            <v>FT</v>
          </cell>
          <cell r="DF167" t="str">
            <v>Combined Incurred Loss and Paid DCC</v>
          </cell>
          <cell r="DG167" t="str">
            <v>Combined</v>
          </cell>
          <cell r="DH167">
            <v>45291</v>
          </cell>
          <cell r="DI167">
            <v>72</v>
          </cell>
          <cell r="DJ167" t="str">
            <v>84</v>
          </cell>
          <cell r="DK167">
            <v>1.0012000000000001</v>
          </cell>
          <cell r="DL167">
            <v>266966703.6365014</v>
          </cell>
          <cell r="DN167" t="str">
            <v>5 yr Olympic</v>
          </cell>
          <cell r="DO167">
            <v>266966703.6365014</v>
          </cell>
          <cell r="DV167" t="str">
            <v>Wind/HailCombined4273548</v>
          </cell>
          <cell r="DW167" t="str">
            <v>Wind/HailCombined201648</v>
          </cell>
          <cell r="DX167" t="str">
            <v>Wind/HailCombined201648</v>
          </cell>
          <cell r="DY167" t="str">
            <v>WH</v>
          </cell>
          <cell r="DZ167" t="str">
            <v>CASE_INCRD_AMT_AND_PAID_DCC_AMT</v>
          </cell>
          <cell r="EA167">
            <v>42735</v>
          </cell>
          <cell r="EB167">
            <v>48</v>
          </cell>
          <cell r="EC167">
            <v>17286667.350000001</v>
          </cell>
          <cell r="EE167" t="str">
            <v>Wind/HailCombined4236924-36</v>
          </cell>
          <cell r="EF167" t="str">
            <v>WH</v>
          </cell>
          <cell r="EG167" t="str">
            <v>CASE_INCRD_AMT_AND_PAID_DCC_AMT</v>
          </cell>
          <cell r="EH167">
            <v>42369</v>
          </cell>
          <cell r="EI167">
            <v>24</v>
          </cell>
          <cell r="EJ167">
            <v>36</v>
          </cell>
          <cell r="EK167">
            <v>1.02</v>
          </cell>
          <cell r="EM167" t="str">
            <v>CrimeCombinedAverage108-120</v>
          </cell>
          <cell r="EN167" t="str">
            <v>CR</v>
          </cell>
          <cell r="EO167" t="str">
            <v>CASE_INCRD_AMT_AND_PAID_DCC_AMT</v>
          </cell>
          <cell r="EP167" t="str">
            <v>Average</v>
          </cell>
          <cell r="EQ167">
            <v>108</v>
          </cell>
          <cell r="ER167">
            <v>120</v>
          </cell>
          <cell r="ES167">
            <v>1.0002</v>
          </cell>
          <cell r="EU167" t="str">
            <v>Wind/HailCCPure Premium12Exponential RegressionCaseIncurred</v>
          </cell>
          <cell r="EV167" t="str">
            <v>WH</v>
          </cell>
          <cell r="EW167" t="str">
            <v>CC</v>
          </cell>
          <cell r="EX167" t="str">
            <v>Pure Premium</v>
          </cell>
          <cell r="EY167" t="str">
            <v>Exponential Regression</v>
          </cell>
          <cell r="EZ167" t="str">
            <v>CaseIncurred</v>
          </cell>
          <cell r="FA167">
            <v>12</v>
          </cell>
          <cell r="FB167">
            <v>0.105</v>
          </cell>
          <cell r="FD167" t="str">
            <v/>
          </cell>
          <cell r="FO167" t="str">
            <v>OECCC43586</v>
          </cell>
          <cell r="FP167" t="str">
            <v>OEC</v>
          </cell>
          <cell r="FQ167" t="str">
            <v>CC</v>
          </cell>
          <cell r="FR167">
            <v>43586</v>
          </cell>
          <cell r="FS167">
            <v>1.6454</v>
          </cell>
          <cell r="FT167">
            <v>9968.4</v>
          </cell>
          <cell r="FU167">
            <v>164.02</v>
          </cell>
          <cell r="FV167" t="str">
            <v>N</v>
          </cell>
          <cell r="FW167">
            <v>1.6788000000000001</v>
          </cell>
          <cell r="FX167">
            <v>10126.879999999999</v>
          </cell>
          <cell r="FY167">
            <v>170.01</v>
          </cell>
          <cell r="FZ167" t="str">
            <v>N</v>
          </cell>
          <cell r="GB167" t="str">
            <v>All Perils</v>
          </cell>
          <cell r="GR167" t="str">
            <v>All PerilsCC44044</v>
          </cell>
          <cell r="GS167" t="str">
            <v>ALL</v>
          </cell>
          <cell r="GT167" t="str">
            <v>CC</v>
          </cell>
          <cell r="GU167">
            <v>44044</v>
          </cell>
          <cell r="GV167">
            <v>12867858</v>
          </cell>
          <cell r="HH167" t="str">
            <v>All PerilsCALinear RegressionIncurred48</v>
          </cell>
          <cell r="HI167" t="str">
            <v>ALL</v>
          </cell>
          <cell r="HJ167" t="str">
            <v>Non-Cat A&amp;O as % of Loss &amp; DCC</v>
          </cell>
          <cell r="HK167" t="str">
            <v>CA</v>
          </cell>
          <cell r="HL167" t="str">
            <v>Linear Regression</v>
          </cell>
          <cell r="HM167" t="str">
            <v>Incurred</v>
          </cell>
          <cell r="HN167">
            <v>48</v>
          </cell>
          <cell r="HO167">
            <v>3.6999999999999998E-2</v>
          </cell>
          <cell r="HQ167" t="str">
            <v>All PerilsCC44621</v>
          </cell>
          <cell r="HR167" t="str">
            <v>ALL</v>
          </cell>
          <cell r="HS167" t="str">
            <v>CC</v>
          </cell>
          <cell r="HT167">
            <v>44621</v>
          </cell>
          <cell r="HU167">
            <v>0.124</v>
          </cell>
          <cell r="HV167">
            <v>0.12000000000000001</v>
          </cell>
          <cell r="HW167">
            <v>0.123</v>
          </cell>
          <cell r="HX167">
            <v>0.13500000000000001</v>
          </cell>
          <cell r="HY167">
            <v>798509090.85000002</v>
          </cell>
          <cell r="HZ167">
            <v>793785353.00999999</v>
          </cell>
          <cell r="IA167">
            <v>1352297107.55</v>
          </cell>
          <cell r="IB167">
            <v>1497730806.8099999</v>
          </cell>
          <cell r="IC167">
            <v>7.5999999999999998E-2</v>
          </cell>
          <cell r="ID167">
            <v>8.5000000000000006E-2</v>
          </cell>
          <cell r="IZ167" t="str">
            <v>CA43586</v>
          </cell>
          <cell r="JA167" t="str">
            <v>CA</v>
          </cell>
          <cell r="JB167">
            <v>43586</v>
          </cell>
          <cell r="JC167">
            <v>526599015.68000001</v>
          </cell>
          <cell r="JD167">
            <v>1134987</v>
          </cell>
          <cell r="JE167">
            <v>463.96920465168324</v>
          </cell>
          <cell r="JN167" t="str">
            <v>Fixed Expense DollarsCAExponential Regression84</v>
          </cell>
          <cell r="JO167" t="str">
            <v>Fixed Expense Dollars</v>
          </cell>
          <cell r="JP167" t="str">
            <v>CA</v>
          </cell>
          <cell r="JQ167" t="str">
            <v>Exponential Regression</v>
          </cell>
          <cell r="JR167">
            <v>84</v>
          </cell>
          <cell r="JS167">
            <v>269047421.38</v>
          </cell>
          <cell r="JU167" t="str">
            <v>CC44805</v>
          </cell>
          <cell r="JV167" t="str">
            <v>CC</v>
          </cell>
          <cell r="JW167">
            <v>44805</v>
          </cell>
          <cell r="JX167">
            <v>0.114</v>
          </cell>
          <cell r="JY167">
            <v>2.3E-2</v>
          </cell>
          <cell r="JZ167">
            <v>1891299467.8299999</v>
          </cell>
          <cell r="KA167">
            <v>1557628584.95</v>
          </cell>
          <cell r="KB167">
            <v>333670882.88</v>
          </cell>
          <cell r="KC167">
            <v>0.10100000000000001</v>
          </cell>
          <cell r="KD167">
            <v>8.3000000000000004E-2</v>
          </cell>
          <cell r="KE167">
            <v>1.8000000000000002E-2</v>
          </cell>
          <cell r="KF167">
            <v>137.99299999999999</v>
          </cell>
          <cell r="KG167">
            <v>113.64800000000001</v>
          </cell>
          <cell r="KH167">
            <v>24.344999999999999</v>
          </cell>
        </row>
        <row r="168">
          <cell r="AN168" t="str">
            <v/>
          </cell>
          <cell r="CC168" t="str">
            <v>All Perils</v>
          </cell>
          <cell r="CU168" t="str">
            <v>All PerilsCA42767</v>
          </cell>
          <cell r="CV168" t="str">
            <v>ALL</v>
          </cell>
          <cell r="CW168" t="str">
            <v>CA</v>
          </cell>
          <cell r="CX168">
            <v>42767</v>
          </cell>
          <cell r="CY168">
            <v>1461.16</v>
          </cell>
          <cell r="CZ168">
            <v>1484.87</v>
          </cell>
          <cell r="DB168" t="str">
            <v>CrimeLoss and Paid DCCCombined44561120-Ult</v>
          </cell>
          <cell r="DC168" t="str">
            <v>CrimeLoss and Paid DCCCombined2021</v>
          </cell>
          <cell r="DD168" t="str">
            <v>CrimeCombined2021Ult</v>
          </cell>
          <cell r="DE168" t="str">
            <v>CR</v>
          </cell>
          <cell r="DF168" t="str">
            <v>Combined Incurred Loss and Paid DCC</v>
          </cell>
          <cell r="DG168" t="str">
            <v>Combined</v>
          </cell>
          <cell r="DH168">
            <v>44561</v>
          </cell>
          <cell r="DI168">
            <v>120</v>
          </cell>
          <cell r="DJ168" t="str">
            <v>Ult</v>
          </cell>
          <cell r="DK168">
            <v>1</v>
          </cell>
          <cell r="DL168">
            <v>20235809.514568299</v>
          </cell>
          <cell r="DN168" t="str">
            <v>Manual Entry</v>
          </cell>
          <cell r="DO168">
            <v>20235809.514568299</v>
          </cell>
          <cell r="DV168" t="str">
            <v>Wind/HailCombined4273560</v>
          </cell>
          <cell r="DW168" t="str">
            <v>Wind/HailCombined201660</v>
          </cell>
          <cell r="DX168" t="str">
            <v>Wind/HailCombined201660</v>
          </cell>
          <cell r="DY168" t="str">
            <v>WH</v>
          </cell>
          <cell r="DZ168" t="str">
            <v>CASE_INCRD_AMT_AND_PAID_DCC_AMT</v>
          </cell>
          <cell r="EA168">
            <v>42735</v>
          </cell>
          <cell r="EB168">
            <v>60</v>
          </cell>
          <cell r="EC168">
            <v>17301937.739999998</v>
          </cell>
          <cell r="EE168" t="str">
            <v>Wind/HailCombined4236936-48</v>
          </cell>
          <cell r="EF168" t="str">
            <v>WH</v>
          </cell>
          <cell r="EG168" t="str">
            <v>CASE_INCRD_AMT_AND_PAID_DCC_AMT</v>
          </cell>
          <cell r="EH168">
            <v>42369</v>
          </cell>
          <cell r="EI168">
            <v>36</v>
          </cell>
          <cell r="EJ168">
            <v>48</v>
          </cell>
          <cell r="EK168">
            <v>1.0004</v>
          </cell>
          <cell r="EM168" t="str">
            <v>CrimeCombinedAvg Last 512-24</v>
          </cell>
          <cell r="EN168" t="str">
            <v>CR</v>
          </cell>
          <cell r="EO168" t="str">
            <v>CASE_INCRD_AMT_AND_PAID_DCC_AMT</v>
          </cell>
          <cell r="EP168" t="str">
            <v>Avg Last 5</v>
          </cell>
          <cell r="EQ168">
            <v>12</v>
          </cell>
          <cell r="ER168">
            <v>24</v>
          </cell>
          <cell r="ES168">
            <v>1.3226</v>
          </cell>
          <cell r="EU168" t="str">
            <v>Wind/HailCCSeverity12Exponential RegressionCaseIncurred</v>
          </cell>
          <cell r="EV168" t="str">
            <v>WH</v>
          </cell>
          <cell r="EW168" t="str">
            <v>CC</v>
          </cell>
          <cell r="EX168" t="str">
            <v>Severity</v>
          </cell>
          <cell r="EY168" t="str">
            <v>Exponential Regression</v>
          </cell>
          <cell r="EZ168" t="str">
            <v>CaseIncurred</v>
          </cell>
          <cell r="FA168">
            <v>12</v>
          </cell>
          <cell r="FB168">
            <v>0.17</v>
          </cell>
          <cell r="FD168" t="str">
            <v/>
          </cell>
          <cell r="FO168" t="str">
            <v>Section IICC43586</v>
          </cell>
          <cell r="FP168" t="str">
            <v>SEC2</v>
          </cell>
          <cell r="FQ168" t="str">
            <v>CC</v>
          </cell>
          <cell r="FR168">
            <v>43586</v>
          </cell>
          <cell r="FS168">
            <v>0.11550000000000001</v>
          </cell>
          <cell r="FT168">
            <v>20692.64</v>
          </cell>
          <cell r="FU168">
            <v>23.9</v>
          </cell>
          <cell r="FV168" t="str">
            <v>N</v>
          </cell>
          <cell r="FW168">
            <v>0.1113</v>
          </cell>
          <cell r="FX168">
            <v>20799.64</v>
          </cell>
          <cell r="FY168">
            <v>23.15</v>
          </cell>
          <cell r="FZ168" t="str">
            <v>N</v>
          </cell>
          <cell r="GB168" t="str">
            <v>All Perils</v>
          </cell>
          <cell r="GR168" t="str">
            <v>All PerilsCC45078</v>
          </cell>
          <cell r="GS168" t="str">
            <v>ALL</v>
          </cell>
          <cell r="GT168" t="str">
            <v>CC</v>
          </cell>
          <cell r="GU168">
            <v>45078</v>
          </cell>
          <cell r="GV168">
            <v>14108324</v>
          </cell>
          <cell r="HH168" t="str">
            <v>All PerilsCALinear RegressionPaid48</v>
          </cell>
          <cell r="HI168" t="str">
            <v>ALL</v>
          </cell>
          <cell r="HJ168" t="str">
            <v>Non-Cat A&amp;O as % of Loss &amp; DCC</v>
          </cell>
          <cell r="HK168" t="str">
            <v>CA</v>
          </cell>
          <cell r="HL168" t="str">
            <v>Linear Regression</v>
          </cell>
          <cell r="HM168" t="str">
            <v>Paid</v>
          </cell>
          <cell r="HN168">
            <v>48</v>
          </cell>
          <cell r="HO168">
            <v>0.08</v>
          </cell>
          <cell r="HQ168" t="str">
            <v>All PerilsCA43647</v>
          </cell>
          <cell r="HR168" t="str">
            <v>ALL</v>
          </cell>
          <cell r="HS168" t="str">
            <v>CA</v>
          </cell>
          <cell r="HT168">
            <v>43647</v>
          </cell>
          <cell r="HU168">
            <v>0.108</v>
          </cell>
          <cell r="HV168">
            <v>7.4999999999999997E-2</v>
          </cell>
          <cell r="HW168">
            <v>4.5999999999999999E-2</v>
          </cell>
          <cell r="HX168">
            <v>0.01</v>
          </cell>
          <cell r="HY168">
            <v>60545094.310000002</v>
          </cell>
          <cell r="HZ168">
            <v>44113834.25</v>
          </cell>
          <cell r="IA168">
            <v>85333386.319999993</v>
          </cell>
          <cell r="IB168">
            <v>18892717.260000002</v>
          </cell>
          <cell r="IC168">
            <v>7.6999999999999999E-2</v>
          </cell>
          <cell r="ID168">
            <v>1.7000000000000001E-2</v>
          </cell>
          <cell r="IZ168" t="str">
            <v>CA44228</v>
          </cell>
          <cell r="JA168" t="str">
            <v>CA</v>
          </cell>
          <cell r="JB168">
            <v>44228</v>
          </cell>
          <cell r="JC168">
            <v>603590220.54999995</v>
          </cell>
          <cell r="JD168">
            <v>1165420</v>
          </cell>
          <cell r="JE168">
            <v>517.91647693535378</v>
          </cell>
          <cell r="JN168" t="str">
            <v>TaxesCAExponential Regression84</v>
          </cell>
          <cell r="JO168" t="str">
            <v>Taxes</v>
          </cell>
          <cell r="JP168" t="str">
            <v>CA</v>
          </cell>
          <cell r="JQ168" t="str">
            <v>Exponential Regression</v>
          </cell>
          <cell r="JR168">
            <v>84</v>
          </cell>
          <cell r="JS168">
            <v>2.4E-2</v>
          </cell>
          <cell r="JU168" t="str">
            <v>CC42979</v>
          </cell>
          <cell r="JV168" t="str">
            <v>CC</v>
          </cell>
          <cell r="JW168">
            <v>42979</v>
          </cell>
          <cell r="JX168">
            <v>0.11900000000000001</v>
          </cell>
          <cell r="JY168">
            <v>2.5000000000000001E-2</v>
          </cell>
          <cell r="JZ168">
            <v>1536860173.76</v>
          </cell>
          <cell r="KA168">
            <v>1261783890.23</v>
          </cell>
          <cell r="KB168">
            <v>275076283.52999997</v>
          </cell>
          <cell r="KC168">
            <v>0.108</v>
          </cell>
          <cell r="KD168">
            <v>8.7999999999999995E-2</v>
          </cell>
          <cell r="KE168">
            <v>1.9E-2</v>
          </cell>
          <cell r="KF168">
            <v>121.96300000000001</v>
          </cell>
          <cell r="KG168">
            <v>100.133</v>
          </cell>
          <cell r="KH168">
            <v>21.830000000000002</v>
          </cell>
        </row>
        <row r="169">
          <cell r="AN169" t="str">
            <v/>
          </cell>
          <cell r="CC169" t="str">
            <v>All Perils</v>
          </cell>
          <cell r="CU169" t="str">
            <v>All PerilsCC45231</v>
          </cell>
          <cell r="CV169" t="str">
            <v>ALL</v>
          </cell>
          <cell r="CW169" t="str">
            <v>CC</v>
          </cell>
          <cell r="CX169">
            <v>45231</v>
          </cell>
          <cell r="CY169">
            <v>1751.76</v>
          </cell>
          <cell r="CZ169">
            <v>1770.41</v>
          </cell>
          <cell r="DB169" t="str">
            <v>OECLoss and Paid DCCCombined4383072-84</v>
          </cell>
          <cell r="DC169" t="str">
            <v>OECLoss and Paid DCCCombined2019</v>
          </cell>
          <cell r="DD169" t="str">
            <v>OECCombined201984</v>
          </cell>
          <cell r="DE169" t="str">
            <v>OEC</v>
          </cell>
          <cell r="DF169" t="str">
            <v>Combined Incurred Loss and Paid DCC</v>
          </cell>
          <cell r="DG169" t="str">
            <v>Combined</v>
          </cell>
          <cell r="DH169">
            <v>43830</v>
          </cell>
          <cell r="DI169">
            <v>72</v>
          </cell>
          <cell r="DJ169" t="str">
            <v>84</v>
          </cell>
          <cell r="DK169">
            <v>1</v>
          </cell>
          <cell r="DL169">
            <v>352964780.27999997</v>
          </cell>
          <cell r="DN169" t="str">
            <v>Manual Entry</v>
          </cell>
          <cell r="DO169">
            <v>352964780.27999997</v>
          </cell>
          <cell r="DV169" t="str">
            <v>Wind/HailCombined4273572</v>
          </cell>
          <cell r="DW169" t="str">
            <v>Wind/HailCombined201672</v>
          </cell>
          <cell r="DX169" t="str">
            <v>Wind/HailCombined201672</v>
          </cell>
          <cell r="DY169" t="str">
            <v>WH</v>
          </cell>
          <cell r="DZ169" t="str">
            <v>CASE_INCRD_AMT_AND_PAID_DCC_AMT</v>
          </cell>
          <cell r="EA169">
            <v>42735</v>
          </cell>
          <cell r="EB169">
            <v>72</v>
          </cell>
          <cell r="EC169">
            <v>17301937.739999998</v>
          </cell>
          <cell r="EE169" t="str">
            <v>Wind/HailCombined4236948-60</v>
          </cell>
          <cell r="EF169" t="str">
            <v>WH</v>
          </cell>
          <cell r="EG169" t="str">
            <v>CASE_INCRD_AMT_AND_PAID_DCC_AMT</v>
          </cell>
          <cell r="EH169">
            <v>42369</v>
          </cell>
          <cell r="EI169">
            <v>48</v>
          </cell>
          <cell r="EJ169">
            <v>60</v>
          </cell>
          <cell r="EK169">
            <v>1.004</v>
          </cell>
          <cell r="EM169" t="str">
            <v>CrimeCombinedAvg Last 524-36</v>
          </cell>
          <cell r="EN169" t="str">
            <v>CR</v>
          </cell>
          <cell r="EO169" t="str">
            <v>CASE_INCRD_AMT_AND_PAID_DCC_AMT</v>
          </cell>
          <cell r="EP169" t="str">
            <v>Avg Last 5</v>
          </cell>
          <cell r="EQ169">
            <v>24</v>
          </cell>
          <cell r="ER169">
            <v>36</v>
          </cell>
          <cell r="ES169">
            <v>1.0722</v>
          </cell>
          <cell r="EU169" t="str">
            <v>Wind/HailCCFrequency Per 10012Exponential RegressionPaid</v>
          </cell>
          <cell r="EV169" t="str">
            <v>WH</v>
          </cell>
          <cell r="EW169" t="str">
            <v>CC</v>
          </cell>
          <cell r="EX169" t="str">
            <v>Frequency Per 100</v>
          </cell>
          <cell r="EY169" t="str">
            <v>Exponential Regression</v>
          </cell>
          <cell r="EZ169" t="str">
            <v>Paid</v>
          </cell>
          <cell r="FA169">
            <v>12</v>
          </cell>
          <cell r="FB169">
            <v>-5.8999999999999997E-2</v>
          </cell>
          <cell r="FD169" t="str">
            <v/>
          </cell>
          <cell r="FO169" t="str">
            <v>Wind/HailCC43586</v>
          </cell>
          <cell r="FP169" t="str">
            <v>WH</v>
          </cell>
          <cell r="FQ169" t="str">
            <v>CC</v>
          </cell>
          <cell r="FR169">
            <v>43586</v>
          </cell>
          <cell r="FS169">
            <v>1.1677</v>
          </cell>
          <cell r="FT169">
            <v>8653.76</v>
          </cell>
          <cell r="FU169">
            <v>101.05</v>
          </cell>
          <cell r="FV169" t="str">
            <v>N</v>
          </cell>
          <cell r="FW169">
            <v>1.1872</v>
          </cell>
          <cell r="FX169">
            <v>8712.94</v>
          </cell>
          <cell r="FY169">
            <v>103.44</v>
          </cell>
          <cell r="FZ169" t="str">
            <v>N</v>
          </cell>
          <cell r="GB169" t="str">
            <v>All Perils</v>
          </cell>
          <cell r="GR169" t="str">
            <v>All PerilsCC44228</v>
          </cell>
          <cell r="GS169" t="str">
            <v>ALL</v>
          </cell>
          <cell r="GT169" t="str">
            <v>CC</v>
          </cell>
          <cell r="GU169">
            <v>44228</v>
          </cell>
          <cell r="GV169">
            <v>13099488</v>
          </cell>
          <cell r="HH169" t="str">
            <v>All PerilsCALinear RegressionCaseIncurred60</v>
          </cell>
          <cell r="HI169" t="str">
            <v>ALL</v>
          </cell>
          <cell r="HJ169" t="str">
            <v>Non-Cat A&amp;O as % of Loss &amp; DCC</v>
          </cell>
          <cell r="HK169" t="str">
            <v>CA</v>
          </cell>
          <cell r="HL169" t="str">
            <v>Linear Regression</v>
          </cell>
          <cell r="HM169" t="str">
            <v>CaseIncurred</v>
          </cell>
          <cell r="HN169">
            <v>60</v>
          </cell>
          <cell r="HO169">
            <v>5.7000000000000002E-2</v>
          </cell>
          <cell r="HQ169" t="str">
            <v>All PerilsCA41913</v>
          </cell>
          <cell r="HR169" t="str">
            <v>ALL</v>
          </cell>
          <cell r="HS169" t="str">
            <v>CA</v>
          </cell>
          <cell r="HT169">
            <v>41913</v>
          </cell>
          <cell r="HU169">
            <v>0.185</v>
          </cell>
          <cell r="HV169">
            <v>0.19600000000000001</v>
          </cell>
          <cell r="HW169">
            <v>0.184</v>
          </cell>
          <cell r="HX169">
            <v>0.19500000000000001</v>
          </cell>
          <cell r="HY169">
            <v>77345530.620000005</v>
          </cell>
          <cell r="HZ169">
            <v>79122811.859999999</v>
          </cell>
          <cell r="IA169">
            <v>79745823.870000005</v>
          </cell>
          <cell r="IB169">
            <v>81782280.109999999</v>
          </cell>
          <cell r="IC169">
            <v>7.4999999999999997E-2</v>
          </cell>
          <cell r="ID169">
            <v>7.6999999999999999E-2</v>
          </cell>
          <cell r="IZ169" t="str">
            <v>CC44621</v>
          </cell>
          <cell r="JA169" t="str">
            <v>CC</v>
          </cell>
          <cell r="JB169">
            <v>44621</v>
          </cell>
          <cell r="JC169">
            <v>4788745091.8800001</v>
          </cell>
          <cell r="JD169">
            <v>13339710</v>
          </cell>
          <cell r="JE169">
            <v>358.98419769845071</v>
          </cell>
          <cell r="JN169" t="str">
            <v>CommissionsCAExponential Regression108</v>
          </cell>
          <cell r="JO169" t="str">
            <v>Commissions</v>
          </cell>
          <cell r="JP169" t="str">
            <v>CA</v>
          </cell>
          <cell r="JQ169" t="str">
            <v>Exponential Regression</v>
          </cell>
          <cell r="JR169">
            <v>108</v>
          </cell>
          <cell r="JS169">
            <v>0.113</v>
          </cell>
          <cell r="JU169" t="str">
            <v>CA42887</v>
          </cell>
          <cell r="JV169" t="str">
            <v>CA</v>
          </cell>
          <cell r="JW169">
            <v>42887</v>
          </cell>
          <cell r="JX169">
            <v>0.11700000000000001</v>
          </cell>
          <cell r="JY169">
            <v>2.4E-2</v>
          </cell>
          <cell r="JZ169">
            <v>126962745.09</v>
          </cell>
          <cell r="KA169">
            <v>106167321.31999999</v>
          </cell>
          <cell r="KB169">
            <v>20795423.77</v>
          </cell>
          <cell r="KC169">
            <v>0.123</v>
          </cell>
          <cell r="KD169">
            <v>0.10300000000000001</v>
          </cell>
          <cell r="KE169">
            <v>0.02</v>
          </cell>
          <cell r="KF169">
            <v>111.99600000000001</v>
          </cell>
          <cell r="KG169">
            <v>93.652000000000001</v>
          </cell>
          <cell r="KH169">
            <v>18.344000000000001</v>
          </cell>
        </row>
        <row r="170">
          <cell r="AN170" t="str">
            <v/>
          </cell>
          <cell r="CC170" t="str">
            <v>All Perils</v>
          </cell>
          <cell r="CU170" t="str">
            <v>All PerilsCA42522</v>
          </cell>
          <cell r="CV170" t="str">
            <v>ALL</v>
          </cell>
          <cell r="CW170" t="str">
            <v>CA</v>
          </cell>
          <cell r="CX170">
            <v>42522</v>
          </cell>
          <cell r="CY170">
            <v>1436.49</v>
          </cell>
          <cell r="CZ170">
            <v>1453.08</v>
          </cell>
          <cell r="DB170" t="str">
            <v>Fire - TotalLoss and Paid DCCCombined4529184-96</v>
          </cell>
          <cell r="DC170" t="str">
            <v>Fire - TotalLoss and Paid DCCCombined2023</v>
          </cell>
          <cell r="DD170" t="str">
            <v>Fire - TotalCombined202396</v>
          </cell>
          <cell r="DE170" t="str">
            <v>FT</v>
          </cell>
          <cell r="DF170" t="str">
            <v>Combined Incurred Loss and Paid DCC</v>
          </cell>
          <cell r="DG170" t="str">
            <v>Combined</v>
          </cell>
          <cell r="DH170">
            <v>45291</v>
          </cell>
          <cell r="DI170">
            <v>84</v>
          </cell>
          <cell r="DJ170" t="str">
            <v>96</v>
          </cell>
          <cell r="DK170">
            <v>1</v>
          </cell>
          <cell r="DL170">
            <v>266966703.6365014</v>
          </cell>
          <cell r="DN170" t="str">
            <v>Manual Entry</v>
          </cell>
          <cell r="DO170">
            <v>266966703.6365014</v>
          </cell>
          <cell r="DV170" t="str">
            <v>Wind/HailCombined4273584</v>
          </cell>
          <cell r="DW170" t="str">
            <v>Wind/HailCombined201684</v>
          </cell>
          <cell r="DX170" t="str">
            <v>Wind/HailCombined201684</v>
          </cell>
          <cell r="DY170" t="str">
            <v>WH</v>
          </cell>
          <cell r="DZ170" t="str">
            <v>CASE_INCRD_AMT_AND_PAID_DCC_AMT</v>
          </cell>
          <cell r="EA170">
            <v>42735</v>
          </cell>
          <cell r="EB170">
            <v>84</v>
          </cell>
          <cell r="EC170">
            <v>17301937.739999998</v>
          </cell>
          <cell r="EE170" t="str">
            <v>Wind/HailCombined4236960-72</v>
          </cell>
          <cell r="EF170" t="str">
            <v>WH</v>
          </cell>
          <cell r="EG170" t="str">
            <v>CASE_INCRD_AMT_AND_PAID_DCC_AMT</v>
          </cell>
          <cell r="EH170">
            <v>42369</v>
          </cell>
          <cell r="EI170">
            <v>60</v>
          </cell>
          <cell r="EJ170">
            <v>72</v>
          </cell>
          <cell r="EK170">
            <v>1</v>
          </cell>
          <cell r="EM170" t="str">
            <v>CrimeCombinedAvg Last 536-48</v>
          </cell>
          <cell r="EN170" t="str">
            <v>CR</v>
          </cell>
          <cell r="EO170" t="str">
            <v>CASE_INCRD_AMT_AND_PAID_DCC_AMT</v>
          </cell>
          <cell r="EP170" t="str">
            <v>Avg Last 5</v>
          </cell>
          <cell r="EQ170">
            <v>36</v>
          </cell>
          <cell r="ER170">
            <v>48</v>
          </cell>
          <cell r="ES170">
            <v>1.0295000000000001</v>
          </cell>
          <cell r="EU170" t="str">
            <v>Wind/HailCCPure Premium12Exponential RegressionPaid</v>
          </cell>
          <cell r="EV170" t="str">
            <v>WH</v>
          </cell>
          <cell r="EW170" t="str">
            <v>CC</v>
          </cell>
          <cell r="EX170" t="str">
            <v>Pure Premium</v>
          </cell>
          <cell r="EY170" t="str">
            <v>Exponential Regression</v>
          </cell>
          <cell r="EZ170" t="str">
            <v>Paid</v>
          </cell>
          <cell r="FA170">
            <v>12</v>
          </cell>
          <cell r="FB170">
            <v>9.5000000000000001E-2</v>
          </cell>
          <cell r="FD170" t="str">
            <v/>
          </cell>
          <cell r="FO170" t="str">
            <v>CrimeCC43831</v>
          </cell>
          <cell r="FP170" t="str">
            <v>CR</v>
          </cell>
          <cell r="FQ170" t="str">
            <v>CC</v>
          </cell>
          <cell r="FR170">
            <v>43831</v>
          </cell>
          <cell r="FS170">
            <v>0.21179999999999999</v>
          </cell>
          <cell r="FT170">
            <v>4169.03</v>
          </cell>
          <cell r="FU170">
            <v>8.83</v>
          </cell>
          <cell r="FV170" t="str">
            <v>N</v>
          </cell>
          <cell r="FW170">
            <v>0.2077</v>
          </cell>
          <cell r="FX170">
            <v>4299.47</v>
          </cell>
          <cell r="FY170">
            <v>8.93</v>
          </cell>
          <cell r="FZ170" t="str">
            <v>N</v>
          </cell>
          <cell r="GB170" t="str">
            <v>All Perils</v>
          </cell>
          <cell r="GR170" t="str">
            <v>All PerilsCA42217</v>
          </cell>
          <cell r="GS170" t="str">
            <v>ALL</v>
          </cell>
          <cell r="GT170" t="str">
            <v>CA</v>
          </cell>
          <cell r="GU170">
            <v>42217</v>
          </cell>
          <cell r="GV170">
            <v>1119790</v>
          </cell>
          <cell r="HH170" t="str">
            <v>All PerilsCALinear RegressionIncurred60</v>
          </cell>
          <cell r="HI170" t="str">
            <v>ALL</v>
          </cell>
          <cell r="HJ170" t="str">
            <v>Non-Cat A&amp;O as % of Loss &amp; DCC</v>
          </cell>
          <cell r="HK170" t="str">
            <v>CA</v>
          </cell>
          <cell r="HL170" t="str">
            <v>Linear Regression</v>
          </cell>
          <cell r="HM170" t="str">
            <v>Incurred</v>
          </cell>
          <cell r="HN170">
            <v>60</v>
          </cell>
          <cell r="HO170">
            <v>5.6000000000000001E-2</v>
          </cell>
          <cell r="HQ170" t="str">
            <v>All PerilsCA42736</v>
          </cell>
          <cell r="HR170" t="str">
            <v>ALL</v>
          </cell>
          <cell r="HS170" t="str">
            <v>CA</v>
          </cell>
          <cell r="HT170">
            <v>42736</v>
          </cell>
          <cell r="HU170">
            <v>0.127</v>
          </cell>
          <cell r="HV170">
            <v>0.14699999999999999</v>
          </cell>
          <cell r="HW170">
            <v>0.123</v>
          </cell>
          <cell r="HX170">
            <v>0.13600000000000001</v>
          </cell>
          <cell r="HY170">
            <v>67550734.420000002</v>
          </cell>
          <cell r="HZ170">
            <v>78297424.400000006</v>
          </cell>
          <cell r="IA170">
            <v>73691864.25</v>
          </cell>
          <cell r="IB170">
            <v>83807881.230000004</v>
          </cell>
          <cell r="IC170">
            <v>7.2000000000000008E-2</v>
          </cell>
          <cell r="ID170">
            <v>8.1000000000000003E-2</v>
          </cell>
          <cell r="IZ170" t="str">
            <v>CC43405</v>
          </cell>
          <cell r="JA170" t="str">
            <v>CC</v>
          </cell>
          <cell r="JB170">
            <v>43405</v>
          </cell>
          <cell r="JC170">
            <v>3640125578.0100002</v>
          </cell>
          <cell r="JD170">
            <v>12549789</v>
          </cell>
          <cell r="JE170">
            <v>290.05472347064961</v>
          </cell>
          <cell r="JN170" t="str">
            <v>Fixed Expenses Earned PremiumCAExponential Regression108</v>
          </cell>
          <cell r="JO170" t="str">
            <v>Fixed Expenses Earned Premium</v>
          </cell>
          <cell r="JP170" t="str">
            <v>CA</v>
          </cell>
          <cell r="JQ170" t="str">
            <v>Exponential Regression</v>
          </cell>
          <cell r="JR170">
            <v>108</v>
          </cell>
          <cell r="JS170">
            <v>0.112</v>
          </cell>
          <cell r="JU170" t="str">
            <v>CA43374</v>
          </cell>
          <cell r="JV170" t="str">
            <v>CA</v>
          </cell>
          <cell r="JW170">
            <v>43374</v>
          </cell>
          <cell r="JX170">
            <v>0.11700000000000001</v>
          </cell>
          <cell r="JY170">
            <v>2.5000000000000001E-2</v>
          </cell>
          <cell r="JZ170">
            <v>140399912.00999999</v>
          </cell>
          <cell r="KA170">
            <v>120056585.12</v>
          </cell>
          <cell r="KB170">
            <v>20343326.890000001</v>
          </cell>
          <cell r="KC170">
            <v>0.13500000000000001</v>
          </cell>
          <cell r="KD170">
            <v>0.11600000000000001</v>
          </cell>
          <cell r="KE170">
            <v>0.02</v>
          </cell>
          <cell r="KF170">
            <v>123.514</v>
          </cell>
          <cell r="KG170">
            <v>105.617</v>
          </cell>
          <cell r="KH170">
            <v>17.897000000000002</v>
          </cell>
        </row>
        <row r="171">
          <cell r="AN171" t="str">
            <v/>
          </cell>
          <cell r="CC171" t="str">
            <v>All Perils</v>
          </cell>
          <cell r="CU171" t="str">
            <v>All PerilsCC44440</v>
          </cell>
          <cell r="CV171" t="str">
            <v>ALL</v>
          </cell>
          <cell r="CW171" t="str">
            <v>CC</v>
          </cell>
          <cell r="CX171">
            <v>44440</v>
          </cell>
          <cell r="CY171">
            <v>1533.03</v>
          </cell>
          <cell r="CZ171">
            <v>1594.45</v>
          </cell>
          <cell r="DB171" t="str">
            <v>CrimeLoss and Paid DCCCombined4492624-36</v>
          </cell>
          <cell r="DC171" t="str">
            <v>CrimeLoss and Paid DCCCombined2022</v>
          </cell>
          <cell r="DD171" t="str">
            <v>CrimeCombined202236</v>
          </cell>
          <cell r="DE171" t="str">
            <v>CR</v>
          </cell>
          <cell r="DF171" t="str">
            <v>Combined Incurred Loss and Paid DCC</v>
          </cell>
          <cell r="DG171" t="str">
            <v>Combined</v>
          </cell>
          <cell r="DH171">
            <v>44926</v>
          </cell>
          <cell r="DI171">
            <v>24</v>
          </cell>
          <cell r="DJ171" t="str">
            <v>36</v>
          </cell>
          <cell r="DK171">
            <v>1.0629999999999999</v>
          </cell>
          <cell r="DL171">
            <v>32561321.934682399</v>
          </cell>
          <cell r="DN171" t="str">
            <v>5 yr Olympic</v>
          </cell>
          <cell r="DO171">
            <v>32561321.934682399</v>
          </cell>
          <cell r="DV171" t="str">
            <v>Wind/HailCombined4273596</v>
          </cell>
          <cell r="DW171" t="str">
            <v>Wind/HailCombined201696</v>
          </cell>
          <cell r="DX171" t="str">
            <v>Wind/HailCombined201696</v>
          </cell>
          <cell r="DY171" t="str">
            <v>WH</v>
          </cell>
          <cell r="DZ171" t="str">
            <v>CASE_INCRD_AMT_AND_PAID_DCC_AMT</v>
          </cell>
          <cell r="EA171">
            <v>42735</v>
          </cell>
          <cell r="EB171">
            <v>96</v>
          </cell>
          <cell r="EC171">
            <v>17301937.739999998</v>
          </cell>
          <cell r="EE171" t="str">
            <v>Wind/HailCombined4236972-84</v>
          </cell>
          <cell r="EF171" t="str">
            <v>WH</v>
          </cell>
          <cell r="EG171" t="str">
            <v>CASE_INCRD_AMT_AND_PAID_DCC_AMT</v>
          </cell>
          <cell r="EH171">
            <v>42369</v>
          </cell>
          <cell r="EI171">
            <v>72</v>
          </cell>
          <cell r="EJ171">
            <v>84</v>
          </cell>
          <cell r="EK171">
            <v>1</v>
          </cell>
          <cell r="EM171" t="str">
            <v>CrimeCombinedAvg Last 548-60</v>
          </cell>
          <cell r="EN171" t="str">
            <v>CR</v>
          </cell>
          <cell r="EO171" t="str">
            <v>CASE_INCRD_AMT_AND_PAID_DCC_AMT</v>
          </cell>
          <cell r="EP171" t="str">
            <v>Avg Last 5</v>
          </cell>
          <cell r="EQ171">
            <v>48</v>
          </cell>
          <cell r="ER171">
            <v>60</v>
          </cell>
          <cell r="ES171">
            <v>1.0019</v>
          </cell>
          <cell r="EU171" t="str">
            <v>Wind/HailCCSeverity12Exponential RegressionPaid</v>
          </cell>
          <cell r="EV171" t="str">
            <v>WH</v>
          </cell>
          <cell r="EW171" t="str">
            <v>CC</v>
          </cell>
          <cell r="EX171" t="str">
            <v>Severity</v>
          </cell>
          <cell r="EY171" t="str">
            <v>Exponential Regression</v>
          </cell>
          <cell r="EZ171" t="str">
            <v>Paid</v>
          </cell>
          <cell r="FA171">
            <v>12</v>
          </cell>
          <cell r="FB171">
            <v>0.16500000000000001</v>
          </cell>
          <cell r="FD171" t="str">
            <v/>
          </cell>
          <cell r="FO171" t="str">
            <v>Fire - TotalCC43831</v>
          </cell>
          <cell r="FP171" t="str">
            <v>FT</v>
          </cell>
          <cell r="FQ171" t="str">
            <v>CC</v>
          </cell>
          <cell r="FR171">
            <v>43831</v>
          </cell>
          <cell r="FS171">
            <v>0.31790000000000002</v>
          </cell>
          <cell r="FT171">
            <v>47294.75</v>
          </cell>
          <cell r="FU171">
            <v>150.35</v>
          </cell>
          <cell r="FV171" t="str">
            <v>N</v>
          </cell>
          <cell r="FW171">
            <v>0.31359999999999999</v>
          </cell>
          <cell r="FX171">
            <v>47608.42</v>
          </cell>
          <cell r="FY171">
            <v>149.30000000000001</v>
          </cell>
          <cell r="FZ171" t="str">
            <v>N</v>
          </cell>
          <cell r="GB171" t="str">
            <v>All Perils</v>
          </cell>
          <cell r="GR171" t="str">
            <v>All PerilsCC44593</v>
          </cell>
          <cell r="GS171" t="str">
            <v>ALL</v>
          </cell>
          <cell r="GT171" t="str">
            <v>CC</v>
          </cell>
          <cell r="GU171">
            <v>44593</v>
          </cell>
          <cell r="GV171">
            <v>13477420</v>
          </cell>
          <cell r="HH171" t="str">
            <v>All PerilsCALinear RegressionPaid60</v>
          </cell>
          <cell r="HI171" t="str">
            <v>ALL</v>
          </cell>
          <cell r="HJ171" t="str">
            <v>Non-Cat A&amp;O as % of Loss &amp; DCC</v>
          </cell>
          <cell r="HK171" t="str">
            <v>CA</v>
          </cell>
          <cell r="HL171" t="str">
            <v>Linear Regression</v>
          </cell>
          <cell r="HM171" t="str">
            <v>Paid</v>
          </cell>
          <cell r="HN171">
            <v>60</v>
          </cell>
          <cell r="HO171">
            <v>7.8E-2</v>
          </cell>
          <cell r="HQ171" t="str">
            <v>All PerilsCA45200</v>
          </cell>
          <cell r="HR171" t="str">
            <v>ALL</v>
          </cell>
          <cell r="HS171" t="str">
            <v>CA</v>
          </cell>
          <cell r="HT171">
            <v>45200</v>
          </cell>
          <cell r="HU171">
            <v>6.6000000000000003E-2</v>
          </cell>
          <cell r="HV171">
            <v>5.8000000000000003E-2</v>
          </cell>
          <cell r="HW171">
            <v>8.8999999999999996E-2</v>
          </cell>
          <cell r="HX171">
            <v>8.3000000000000004E-2</v>
          </cell>
          <cell r="HY171">
            <v>57412498.520000003</v>
          </cell>
          <cell r="HZ171">
            <v>56333400.259999998</v>
          </cell>
          <cell r="IA171">
            <v>100290423.05</v>
          </cell>
          <cell r="IB171">
            <v>102699983.79000001</v>
          </cell>
          <cell r="IC171">
            <v>4.7E-2</v>
          </cell>
          <cell r="ID171">
            <v>4.8000000000000001E-2</v>
          </cell>
          <cell r="IZ171" t="str">
            <v>CA43647</v>
          </cell>
          <cell r="JA171" t="str">
            <v>CA</v>
          </cell>
          <cell r="JB171">
            <v>43647</v>
          </cell>
          <cell r="JC171">
            <v>531788246.89999998</v>
          </cell>
          <cell r="JD171">
            <v>1135164</v>
          </cell>
          <cell r="JE171">
            <v>468.46820979171292</v>
          </cell>
          <cell r="JN171" t="str">
            <v>Fixed ExpensesCAExponential Regression108</v>
          </cell>
          <cell r="JO171" t="str">
            <v>Fixed Expenses</v>
          </cell>
          <cell r="JP171" t="str">
            <v>CA</v>
          </cell>
          <cell r="JQ171" t="str">
            <v>Exponential Regression</v>
          </cell>
          <cell r="JR171">
            <v>108</v>
          </cell>
          <cell r="JS171">
            <v>190.19</v>
          </cell>
          <cell r="JU171" t="str">
            <v>CA43800</v>
          </cell>
          <cell r="JV171" t="str">
            <v>CA</v>
          </cell>
          <cell r="JW171">
            <v>43800</v>
          </cell>
          <cell r="JX171">
            <v>0.114</v>
          </cell>
          <cell r="JY171">
            <v>2.5000000000000001E-2</v>
          </cell>
          <cell r="JZ171">
            <v>141111030.63999999</v>
          </cell>
          <cell r="KA171">
            <v>118979056.06</v>
          </cell>
          <cell r="KB171">
            <v>22131974.579999998</v>
          </cell>
          <cell r="KC171">
            <v>0.121</v>
          </cell>
          <cell r="KD171">
            <v>0.10200000000000001</v>
          </cell>
          <cell r="KE171">
            <v>1.9E-2</v>
          </cell>
          <cell r="KF171">
            <v>123.208</v>
          </cell>
          <cell r="KG171">
            <v>103.884</v>
          </cell>
          <cell r="KH171">
            <v>19.324000000000002</v>
          </cell>
        </row>
        <row r="172">
          <cell r="AN172" t="str">
            <v/>
          </cell>
          <cell r="CC172" t="str">
            <v>All Perils</v>
          </cell>
          <cell r="CU172" t="str">
            <v>All PerilsCC43770</v>
          </cell>
          <cell r="CV172" t="str">
            <v>ALL</v>
          </cell>
          <cell r="CW172" t="str">
            <v>CC</v>
          </cell>
          <cell r="CX172">
            <v>43770</v>
          </cell>
          <cell r="CY172">
            <v>1439.75</v>
          </cell>
          <cell r="CZ172">
            <v>1454.05</v>
          </cell>
          <cell r="DB172" t="str">
            <v>OECLoss and Paid DCCCombined4383084-96</v>
          </cell>
          <cell r="DC172" t="str">
            <v>OECLoss and Paid DCCCombined2019</v>
          </cell>
          <cell r="DD172" t="str">
            <v>OECCombined201996</v>
          </cell>
          <cell r="DE172" t="str">
            <v>OEC</v>
          </cell>
          <cell r="DF172" t="str">
            <v>Combined Incurred Loss and Paid DCC</v>
          </cell>
          <cell r="DG172" t="str">
            <v>Combined</v>
          </cell>
          <cell r="DH172">
            <v>43830</v>
          </cell>
          <cell r="DI172">
            <v>84</v>
          </cell>
          <cell r="DJ172" t="str">
            <v>96</v>
          </cell>
          <cell r="DK172">
            <v>1</v>
          </cell>
          <cell r="DL172">
            <v>352964780.27999997</v>
          </cell>
          <cell r="DN172" t="str">
            <v>5 yr Olympic</v>
          </cell>
          <cell r="DO172">
            <v>352964780.27999997</v>
          </cell>
          <cell r="DV172" t="str">
            <v>Wind/HailCombined4273512</v>
          </cell>
          <cell r="DW172" t="str">
            <v>Wind/HailCombined201612</v>
          </cell>
          <cell r="DX172" t="str">
            <v>Wind/HailCombined201612</v>
          </cell>
          <cell r="DY172" t="str">
            <v>WH</v>
          </cell>
          <cell r="DZ172" t="str">
            <v>CASE_INCRD_AMT_AND_PAID_DCC_AMT</v>
          </cell>
          <cell r="EA172">
            <v>42735</v>
          </cell>
          <cell r="EB172">
            <v>12</v>
          </cell>
          <cell r="EC172">
            <v>13022689.279999999</v>
          </cell>
          <cell r="EE172" t="str">
            <v>Wind/HailCombined4236984-96</v>
          </cell>
          <cell r="EF172" t="str">
            <v>WH</v>
          </cell>
          <cell r="EG172" t="str">
            <v>CASE_INCRD_AMT_AND_PAID_DCC_AMT</v>
          </cell>
          <cell r="EH172">
            <v>42369</v>
          </cell>
          <cell r="EI172">
            <v>84</v>
          </cell>
          <cell r="EJ172">
            <v>96</v>
          </cell>
          <cell r="EK172">
            <v>1</v>
          </cell>
          <cell r="EM172" t="str">
            <v>CrimeCombinedAvg Last 560-72</v>
          </cell>
          <cell r="EN172" t="str">
            <v>CR</v>
          </cell>
          <cell r="EO172" t="str">
            <v>CASE_INCRD_AMT_AND_PAID_DCC_AMT</v>
          </cell>
          <cell r="EP172" t="str">
            <v>Avg Last 5</v>
          </cell>
          <cell r="EQ172">
            <v>60</v>
          </cell>
          <cell r="ER172">
            <v>72</v>
          </cell>
          <cell r="ES172">
            <v>1.0026999999999999</v>
          </cell>
          <cell r="EU172" t="str">
            <v>Wind/HailCCFrequency Per 10024Exponential RegressionCaseIncurred</v>
          </cell>
          <cell r="EV172" t="str">
            <v>WH</v>
          </cell>
          <cell r="EW172" t="str">
            <v>CC</v>
          </cell>
          <cell r="EX172" t="str">
            <v>Frequency Per 100</v>
          </cell>
          <cell r="EY172" t="str">
            <v>Exponential Regression</v>
          </cell>
          <cell r="EZ172" t="str">
            <v>CaseIncurred</v>
          </cell>
          <cell r="FA172">
            <v>24</v>
          </cell>
          <cell r="FB172">
            <v>4.4999999999999998E-2</v>
          </cell>
          <cell r="FD172" t="str">
            <v/>
          </cell>
          <cell r="FO172" t="str">
            <v>All PerilsCC43831</v>
          </cell>
          <cell r="FP172" t="str">
            <v>FT_WH_OEC_CR_SEC2</v>
          </cell>
          <cell r="FQ172" t="str">
            <v>CC</v>
          </cell>
          <cell r="FR172">
            <v>43831</v>
          </cell>
          <cell r="FS172">
            <v>3.4651999999999998</v>
          </cell>
          <cell r="FT172">
            <v>13460.98</v>
          </cell>
          <cell r="FU172">
            <v>466.45</v>
          </cell>
          <cell r="FV172" t="str">
            <v>N</v>
          </cell>
          <cell r="FW172">
            <v>3.4359000000000002</v>
          </cell>
          <cell r="FX172">
            <v>13604.59</v>
          </cell>
          <cell r="FY172">
            <v>467.44</v>
          </cell>
          <cell r="FZ172" t="str">
            <v>N</v>
          </cell>
          <cell r="GB172" t="str">
            <v>All Perils</v>
          </cell>
          <cell r="GR172" t="str">
            <v>All PerilsCA42887</v>
          </cell>
          <cell r="GS172" t="str">
            <v>ALL</v>
          </cell>
          <cell r="GT172" t="str">
            <v>CA</v>
          </cell>
          <cell r="GU172">
            <v>42887</v>
          </cell>
          <cell r="GV172">
            <v>1133634</v>
          </cell>
          <cell r="HH172" t="str">
            <v>All PerilsCALinear RegressionCaseIncurred84</v>
          </cell>
          <cell r="HI172" t="str">
            <v>ALL</v>
          </cell>
          <cell r="HJ172" t="str">
            <v>Non-Cat A&amp;O as % of Loss &amp; DCC</v>
          </cell>
          <cell r="HK172" t="str">
            <v>CA</v>
          </cell>
          <cell r="HL172" t="str">
            <v>Linear Regression</v>
          </cell>
          <cell r="HM172" t="str">
            <v>CaseIncurred</v>
          </cell>
          <cell r="HN172">
            <v>84</v>
          </cell>
          <cell r="HO172">
            <v>6.6000000000000003E-2</v>
          </cell>
          <cell r="HQ172" t="str">
            <v>All PerilsCA43525</v>
          </cell>
          <cell r="HR172" t="str">
            <v>ALL</v>
          </cell>
          <cell r="HS172" t="str">
            <v>CA</v>
          </cell>
          <cell r="HT172">
            <v>43525</v>
          </cell>
          <cell r="HU172">
            <v>0.11</v>
          </cell>
          <cell r="HV172">
            <v>9.5000000000000001E-2</v>
          </cell>
          <cell r="HW172">
            <v>4.4999999999999998E-2</v>
          </cell>
          <cell r="HX172">
            <v>3.0000000000000002E-2</v>
          </cell>
          <cell r="HY172">
            <v>58232038.649999999</v>
          </cell>
          <cell r="HZ172">
            <v>53903428.990000002</v>
          </cell>
          <cell r="IA172">
            <v>84278039.790000007</v>
          </cell>
          <cell r="IB172">
            <v>57152399.130000003</v>
          </cell>
          <cell r="IC172">
            <v>7.8E-2</v>
          </cell>
          <cell r="ID172">
            <v>5.2999999999999999E-2</v>
          </cell>
          <cell r="IZ172" t="str">
            <v>CC44075</v>
          </cell>
          <cell r="JA172" t="str">
            <v>CC</v>
          </cell>
          <cell r="JB172">
            <v>44075</v>
          </cell>
          <cell r="JC172">
            <v>4022603196.1799998</v>
          </cell>
          <cell r="JD172">
            <v>12747505</v>
          </cell>
          <cell r="JE172">
            <v>315.56004066521251</v>
          </cell>
          <cell r="JN172" t="str">
            <v>Fixed Expense DollarsCAExponential Regression108</v>
          </cell>
          <cell r="JO172" t="str">
            <v>Fixed Expense Dollars</v>
          </cell>
          <cell r="JP172" t="str">
            <v>CA</v>
          </cell>
          <cell r="JQ172" t="str">
            <v>Exponential Regression</v>
          </cell>
          <cell r="JR172">
            <v>108</v>
          </cell>
          <cell r="JS172">
            <v>241179042.62</v>
          </cell>
          <cell r="JU172" t="str">
            <v>CC45200</v>
          </cell>
          <cell r="JV172" t="str">
            <v>CC</v>
          </cell>
          <cell r="JW172">
            <v>45200</v>
          </cell>
          <cell r="JX172">
            <v>0.114</v>
          </cell>
          <cell r="JY172">
            <v>2.4E-2</v>
          </cell>
          <cell r="JZ172">
            <v>1850113289.0899999</v>
          </cell>
          <cell r="KA172">
            <v>1496109600.8900001</v>
          </cell>
          <cell r="KB172">
            <v>354003688.19999999</v>
          </cell>
          <cell r="KC172">
            <v>8.8000000000000009E-2</v>
          </cell>
          <cell r="KD172">
            <v>7.1000000000000008E-2</v>
          </cell>
          <cell r="KE172">
            <v>1.7000000000000001E-2</v>
          </cell>
          <cell r="KF172">
            <v>129.52799999999999</v>
          </cell>
          <cell r="KG172">
            <v>104.74400000000001</v>
          </cell>
          <cell r="KH172">
            <v>24.783999999999999</v>
          </cell>
        </row>
        <row r="173">
          <cell r="AN173" t="str">
            <v/>
          </cell>
          <cell r="CC173" t="str">
            <v>All Perils</v>
          </cell>
          <cell r="CU173" t="str">
            <v>All PerilsCA43586</v>
          </cell>
          <cell r="CV173" t="str">
            <v>ALL</v>
          </cell>
          <cell r="CW173" t="str">
            <v>CA</v>
          </cell>
          <cell r="CX173">
            <v>43586</v>
          </cell>
          <cell r="CY173">
            <v>1581.47</v>
          </cell>
          <cell r="CZ173">
            <v>1618.42</v>
          </cell>
          <cell r="DB173" t="str">
            <v>Fire - TotalLoss and Paid DCCCombined4529196-108</v>
          </cell>
          <cell r="DC173" t="str">
            <v>Fire - TotalLoss and Paid DCCCombined2023</v>
          </cell>
          <cell r="DD173" t="str">
            <v>Fire - TotalCombined2023108</v>
          </cell>
          <cell r="DE173" t="str">
            <v>FT</v>
          </cell>
          <cell r="DF173" t="str">
            <v>Combined Incurred Loss and Paid DCC</v>
          </cell>
          <cell r="DG173" t="str">
            <v>Combined</v>
          </cell>
          <cell r="DH173">
            <v>45291</v>
          </cell>
          <cell r="DI173">
            <v>96</v>
          </cell>
          <cell r="DJ173" t="str">
            <v>108</v>
          </cell>
          <cell r="DK173">
            <v>1</v>
          </cell>
          <cell r="DL173">
            <v>266966703.6365014</v>
          </cell>
          <cell r="DN173" t="str">
            <v>5 yr Olympic</v>
          </cell>
          <cell r="DO173">
            <v>266966703.6365014</v>
          </cell>
          <cell r="DV173" t="str">
            <v>Wind/HailCombined4273524</v>
          </cell>
          <cell r="DW173" t="str">
            <v>Wind/HailCombined201624</v>
          </cell>
          <cell r="DX173" t="str">
            <v>Wind/HailCombined201624</v>
          </cell>
          <cell r="DY173" t="str">
            <v>WH</v>
          </cell>
          <cell r="DZ173" t="str">
            <v>CASE_INCRD_AMT_AND_PAID_DCC_AMT</v>
          </cell>
          <cell r="EA173">
            <v>42735</v>
          </cell>
          <cell r="EB173">
            <v>24</v>
          </cell>
          <cell r="EC173">
            <v>16984918.510000002</v>
          </cell>
          <cell r="EE173" t="str">
            <v>Wind/HailCombined4236996-108</v>
          </cell>
          <cell r="EF173" t="str">
            <v>WH</v>
          </cell>
          <cell r="EG173" t="str">
            <v>CASE_INCRD_AMT_AND_PAID_DCC_AMT</v>
          </cell>
          <cell r="EH173">
            <v>42369</v>
          </cell>
          <cell r="EI173">
            <v>96</v>
          </cell>
          <cell r="EJ173">
            <v>108</v>
          </cell>
          <cell r="EK173">
            <v>1</v>
          </cell>
          <cell r="EM173" t="str">
            <v>CrimeCombinedAvg Last 572-84</v>
          </cell>
          <cell r="EN173" t="str">
            <v>CR</v>
          </cell>
          <cell r="EO173" t="str">
            <v>CASE_INCRD_AMT_AND_PAID_DCC_AMT</v>
          </cell>
          <cell r="EP173" t="str">
            <v>Avg Last 5</v>
          </cell>
          <cell r="EQ173">
            <v>72</v>
          </cell>
          <cell r="ER173">
            <v>84</v>
          </cell>
          <cell r="ES173">
            <v>1</v>
          </cell>
          <cell r="EU173" t="str">
            <v>Wind/HailCCPure Premium24Exponential RegressionCaseIncurred</v>
          </cell>
          <cell r="EV173" t="str">
            <v>WH</v>
          </cell>
          <cell r="EW173" t="str">
            <v>CC</v>
          </cell>
          <cell r="EX173" t="str">
            <v>Pure Premium</v>
          </cell>
          <cell r="EY173" t="str">
            <v>Exponential Regression</v>
          </cell>
          <cell r="EZ173" t="str">
            <v>CaseIncurred</v>
          </cell>
          <cell r="FA173">
            <v>24</v>
          </cell>
          <cell r="FB173">
            <v>0.24199999999999999</v>
          </cell>
          <cell r="FD173" t="str">
            <v/>
          </cell>
          <cell r="FO173" t="str">
            <v>OECCC43831</v>
          </cell>
          <cell r="FP173" t="str">
            <v>OEC</v>
          </cell>
          <cell r="FQ173" t="str">
            <v>CC</v>
          </cell>
          <cell r="FR173">
            <v>43831</v>
          </cell>
          <cell r="FS173">
            <v>1.5975999999999999</v>
          </cell>
          <cell r="FT173">
            <v>10683.53</v>
          </cell>
          <cell r="FU173">
            <v>170.68</v>
          </cell>
          <cell r="FV173" t="str">
            <v>N</v>
          </cell>
          <cell r="FW173">
            <v>1.5810999999999999</v>
          </cell>
          <cell r="FX173">
            <v>10853.84</v>
          </cell>
          <cell r="FY173">
            <v>171.61</v>
          </cell>
          <cell r="FZ173" t="str">
            <v>N</v>
          </cell>
          <cell r="GB173" t="str">
            <v>All Perils</v>
          </cell>
          <cell r="GR173" t="str">
            <v>All PerilsCC41791</v>
          </cell>
          <cell r="GS173" t="str">
            <v>ALL</v>
          </cell>
          <cell r="GT173" t="str">
            <v>CC</v>
          </cell>
          <cell r="GU173">
            <v>41791</v>
          </cell>
          <cell r="GV173">
            <v>12609485</v>
          </cell>
          <cell r="HH173" t="str">
            <v>All PerilsCALinear RegressionIncurred84</v>
          </cell>
          <cell r="HI173" t="str">
            <v>ALL</v>
          </cell>
          <cell r="HJ173" t="str">
            <v>Non-Cat A&amp;O as % of Loss &amp; DCC</v>
          </cell>
          <cell r="HK173" t="str">
            <v>CA</v>
          </cell>
          <cell r="HL173" t="str">
            <v>Linear Regression</v>
          </cell>
          <cell r="HM173" t="str">
            <v>Incurred</v>
          </cell>
          <cell r="HN173">
            <v>84</v>
          </cell>
          <cell r="HO173">
            <v>6.3E-2</v>
          </cell>
          <cell r="HQ173" t="str">
            <v>All PerilsCC42705</v>
          </cell>
          <cell r="HR173" t="str">
            <v>ALL</v>
          </cell>
          <cell r="HS173" t="str">
            <v>CC</v>
          </cell>
          <cell r="HT173">
            <v>42705</v>
          </cell>
          <cell r="HU173">
            <v>0.188</v>
          </cell>
          <cell r="HV173">
            <v>0.20900000000000002</v>
          </cell>
          <cell r="HW173">
            <v>0.158</v>
          </cell>
          <cell r="HX173">
            <v>0.17400000000000002</v>
          </cell>
          <cell r="HY173">
            <v>966150263.42999995</v>
          </cell>
          <cell r="HZ173">
            <v>1083716415.1300001</v>
          </cell>
          <cell r="IA173">
            <v>1265902648.6800001</v>
          </cell>
          <cell r="IB173">
            <v>1398276993.76</v>
          </cell>
          <cell r="IC173">
            <v>8.8000000000000009E-2</v>
          </cell>
          <cell r="ID173">
            <v>9.7000000000000003E-2</v>
          </cell>
          <cell r="IZ173" t="str">
            <v>CC42248</v>
          </cell>
          <cell r="JA173" t="str">
            <v>CC</v>
          </cell>
          <cell r="JB173">
            <v>42248</v>
          </cell>
          <cell r="JC173">
            <v>3285191961.7800002</v>
          </cell>
          <cell r="JD173">
            <v>12567199</v>
          </cell>
          <cell r="JE173">
            <v>261.41003749363722</v>
          </cell>
          <cell r="JN173" t="str">
            <v>TaxesCCAverage60</v>
          </cell>
          <cell r="JO173" t="str">
            <v>Taxes</v>
          </cell>
          <cell r="JP173" t="str">
            <v>CC</v>
          </cell>
          <cell r="JQ173" t="str">
            <v>Average</v>
          </cell>
          <cell r="JR173">
            <v>60</v>
          </cell>
          <cell r="JS173">
            <v>2.4E-2</v>
          </cell>
          <cell r="JU173" t="str">
            <v>CC41791</v>
          </cell>
          <cell r="JV173" t="str">
            <v>CC</v>
          </cell>
          <cell r="JW173">
            <v>41791</v>
          </cell>
          <cell r="JX173">
            <v>0.125</v>
          </cell>
          <cell r="JY173">
            <v>2.5000000000000001E-2</v>
          </cell>
          <cell r="JZ173">
            <v>1517618874.9200001</v>
          </cell>
          <cell r="KA173">
            <v>1204775047.9100001</v>
          </cell>
          <cell r="KB173">
            <v>312843827.00999999</v>
          </cell>
          <cell r="KC173">
            <v>0.111</v>
          </cell>
          <cell r="KD173">
            <v>8.8000000000000009E-2</v>
          </cell>
          <cell r="KE173">
            <v>2.3E-2</v>
          </cell>
          <cell r="KF173">
            <v>120.355</v>
          </cell>
          <cell r="KG173">
            <v>95.545000000000002</v>
          </cell>
          <cell r="KH173">
            <v>24.810000000000002</v>
          </cell>
        </row>
        <row r="174">
          <cell r="AN174" t="str">
            <v/>
          </cell>
          <cell r="CC174" t="str">
            <v>All Perils</v>
          </cell>
          <cell r="CU174" t="str">
            <v>All PerilsCC43405</v>
          </cell>
          <cell r="CV174" t="str">
            <v>ALL</v>
          </cell>
          <cell r="CW174" t="str">
            <v>CC</v>
          </cell>
          <cell r="CX174">
            <v>43405</v>
          </cell>
          <cell r="CY174">
            <v>1404.24</v>
          </cell>
          <cell r="CZ174">
            <v>1424.54</v>
          </cell>
          <cell r="DB174" t="str">
            <v>CrimeLoss and Paid DCCCombined4492636-48</v>
          </cell>
          <cell r="DC174" t="str">
            <v>CrimeLoss and Paid DCCCombined2022</v>
          </cell>
          <cell r="DD174" t="str">
            <v>CrimeCombined202248</v>
          </cell>
          <cell r="DE174" t="str">
            <v>CR</v>
          </cell>
          <cell r="DF174" t="str">
            <v>Combined Incurred Loss and Paid DCC</v>
          </cell>
          <cell r="DG174" t="str">
            <v>Combined</v>
          </cell>
          <cell r="DH174">
            <v>44926</v>
          </cell>
          <cell r="DI174">
            <v>36</v>
          </cell>
          <cell r="DJ174" t="str">
            <v>48</v>
          </cell>
          <cell r="DK174">
            <v>1.0114000000000001</v>
          </cell>
          <cell r="DL174">
            <v>32561321.934682399</v>
          </cell>
          <cell r="DN174" t="str">
            <v>5 yr Olympic</v>
          </cell>
          <cell r="DO174">
            <v>32561321.934682399</v>
          </cell>
          <cell r="DV174" t="str">
            <v>Fire - TotalCombined4273512</v>
          </cell>
          <cell r="DW174" t="str">
            <v>Fire - TotalCombined201612</v>
          </cell>
          <cell r="DX174" t="str">
            <v>Fire - TotalCombined201612</v>
          </cell>
          <cell r="DY174" t="str">
            <v>FT</v>
          </cell>
          <cell r="DZ174" t="str">
            <v>CASE_INCRD_AMT_AND_PAID_DCC_AMT</v>
          </cell>
          <cell r="EA174">
            <v>42735</v>
          </cell>
          <cell r="EB174">
            <v>12</v>
          </cell>
          <cell r="EC174">
            <v>118043655.45999999</v>
          </cell>
          <cell r="EE174" t="str">
            <v>Fire - TotalCombined4236912-24</v>
          </cell>
          <cell r="EF174" t="str">
            <v>FT</v>
          </cell>
          <cell r="EG174" t="str">
            <v>CASE_INCRD_AMT_AND_PAID_DCC_AMT</v>
          </cell>
          <cell r="EH174">
            <v>42369</v>
          </cell>
          <cell r="EI174">
            <v>12</v>
          </cell>
          <cell r="EJ174">
            <v>24</v>
          </cell>
          <cell r="EK174">
            <v>1.1416999999999999</v>
          </cell>
          <cell r="EM174" t="str">
            <v>CrimeCombinedAvg Last 584-96</v>
          </cell>
          <cell r="EN174" t="str">
            <v>CR</v>
          </cell>
          <cell r="EO174" t="str">
            <v>CASE_INCRD_AMT_AND_PAID_DCC_AMT</v>
          </cell>
          <cell r="EP174" t="str">
            <v>Avg Last 5</v>
          </cell>
          <cell r="EQ174">
            <v>84</v>
          </cell>
          <cell r="ER174">
            <v>96</v>
          </cell>
          <cell r="ES174">
            <v>1.0001</v>
          </cell>
          <cell r="EU174" t="str">
            <v>Wind/HailCCSeverity24Exponential RegressionCaseIncurred</v>
          </cell>
          <cell r="EV174" t="str">
            <v>WH</v>
          </cell>
          <cell r="EW174" t="str">
            <v>CC</v>
          </cell>
          <cell r="EX174" t="str">
            <v>Severity</v>
          </cell>
          <cell r="EY174" t="str">
            <v>Exponential Regression</v>
          </cell>
          <cell r="EZ174" t="str">
            <v>CaseIncurred</v>
          </cell>
          <cell r="FA174">
            <v>24</v>
          </cell>
          <cell r="FB174">
            <v>0.189</v>
          </cell>
          <cell r="FD174" t="str">
            <v/>
          </cell>
          <cell r="FO174" t="str">
            <v>Section IICC43831</v>
          </cell>
          <cell r="FP174" t="str">
            <v>SEC2</v>
          </cell>
          <cell r="FQ174" t="str">
            <v>CC</v>
          </cell>
          <cell r="FR174">
            <v>43831</v>
          </cell>
          <cell r="FS174">
            <v>0.113</v>
          </cell>
          <cell r="FT174">
            <v>22380.53</v>
          </cell>
          <cell r="FU174">
            <v>25.29</v>
          </cell>
          <cell r="FV174" t="str">
            <v>N</v>
          </cell>
          <cell r="FW174">
            <v>0.1096</v>
          </cell>
          <cell r="FX174">
            <v>23750</v>
          </cell>
          <cell r="FY174">
            <v>26.03</v>
          </cell>
          <cell r="FZ174" t="str">
            <v>N</v>
          </cell>
          <cell r="GB174" t="str">
            <v>All Perils</v>
          </cell>
          <cell r="GR174" t="str">
            <v>All PerilsCC42401</v>
          </cell>
          <cell r="GS174" t="str">
            <v>ALL</v>
          </cell>
          <cell r="GT174" t="str">
            <v>CC</v>
          </cell>
          <cell r="GU174">
            <v>42401</v>
          </cell>
          <cell r="GV174">
            <v>12558486</v>
          </cell>
          <cell r="HH174" t="str">
            <v>All PerilsCALinear RegressionPaid84</v>
          </cell>
          <cell r="HI174" t="str">
            <v>ALL</v>
          </cell>
          <cell r="HJ174" t="str">
            <v>Non-Cat A&amp;O as % of Loss &amp; DCC</v>
          </cell>
          <cell r="HK174" t="str">
            <v>CA</v>
          </cell>
          <cell r="HL174" t="str">
            <v>Linear Regression</v>
          </cell>
          <cell r="HM174" t="str">
            <v>Paid</v>
          </cell>
          <cell r="HN174">
            <v>84</v>
          </cell>
          <cell r="HO174">
            <v>7.0999999999999994E-2</v>
          </cell>
          <cell r="HQ174" t="str">
            <v>All PerilsCA43983</v>
          </cell>
          <cell r="HR174" t="str">
            <v>ALL</v>
          </cell>
          <cell r="HS174" t="str">
            <v>CA</v>
          </cell>
          <cell r="HT174">
            <v>43983</v>
          </cell>
          <cell r="HU174">
            <v>8.5000000000000006E-2</v>
          </cell>
          <cell r="HV174">
            <v>0.13</v>
          </cell>
          <cell r="HW174">
            <v>6.3E-2</v>
          </cell>
          <cell r="HX174">
            <v>9.2999999999999999E-2</v>
          </cell>
          <cell r="HY174">
            <v>50930795.119999997</v>
          </cell>
          <cell r="HZ174">
            <v>79661140.620000005</v>
          </cell>
          <cell r="IA174">
            <v>55570820.369999997</v>
          </cell>
          <cell r="IB174">
            <v>79280240.870000005</v>
          </cell>
          <cell r="IC174">
            <v>4.5999999999999999E-2</v>
          </cell>
          <cell r="ID174">
            <v>6.5000000000000002E-2</v>
          </cell>
          <cell r="IZ174" t="str">
            <v>CA45108</v>
          </cell>
          <cell r="JA174" t="str">
            <v>CA</v>
          </cell>
          <cell r="JB174">
            <v>45108</v>
          </cell>
          <cell r="JC174">
            <v>826194558.60000002</v>
          </cell>
          <cell r="JD174">
            <v>1239104</v>
          </cell>
          <cell r="JE174">
            <v>666.76772780977228</v>
          </cell>
          <cell r="JN174" t="str">
            <v>CommissionsCAExponential Regression120</v>
          </cell>
          <cell r="JO174" t="str">
            <v>Commissions</v>
          </cell>
          <cell r="JP174" t="str">
            <v>CA</v>
          </cell>
          <cell r="JQ174" t="str">
            <v>Exponential Regression</v>
          </cell>
          <cell r="JR174">
            <v>120</v>
          </cell>
          <cell r="JS174">
            <v>0.112</v>
          </cell>
          <cell r="JU174" t="str">
            <v>CC42401</v>
          </cell>
          <cell r="JV174" t="str">
            <v>CC</v>
          </cell>
          <cell r="JW174">
            <v>42401</v>
          </cell>
          <cell r="JX174">
            <v>0.122</v>
          </cell>
          <cell r="JY174">
            <v>2.5000000000000001E-2</v>
          </cell>
          <cell r="JZ174">
            <v>1618679868.1400001</v>
          </cell>
          <cell r="KA174">
            <v>1250662161.1700001</v>
          </cell>
          <cell r="KB174">
            <v>368017706.97000003</v>
          </cell>
          <cell r="KC174">
            <v>0.114</v>
          </cell>
          <cell r="KD174">
            <v>8.7999999999999995E-2</v>
          </cell>
          <cell r="KE174">
            <v>2.6000000000000002E-2</v>
          </cell>
          <cell r="KF174">
            <v>128.89099999999999</v>
          </cell>
          <cell r="KG174">
            <v>99.587000000000003</v>
          </cell>
          <cell r="KH174">
            <v>29.304000000000002</v>
          </cell>
        </row>
        <row r="175">
          <cell r="AN175" t="str">
            <v/>
          </cell>
          <cell r="CC175" t="str">
            <v>All Perils</v>
          </cell>
          <cell r="CU175" t="str">
            <v>All PerilsCA43647</v>
          </cell>
          <cell r="CV175" t="str">
            <v>ALL</v>
          </cell>
          <cell r="CW175" t="str">
            <v>CA</v>
          </cell>
          <cell r="CX175">
            <v>43647</v>
          </cell>
          <cell r="CY175">
            <v>1594.58</v>
          </cell>
          <cell r="CZ175">
            <v>1629.94</v>
          </cell>
          <cell r="DB175" t="str">
            <v>OECLoss and Paid DCCCombined4383096-108</v>
          </cell>
          <cell r="DC175" t="str">
            <v>OECLoss and Paid DCCCombined2019</v>
          </cell>
          <cell r="DD175" t="str">
            <v>OECCombined2019108</v>
          </cell>
          <cell r="DE175" t="str">
            <v>OEC</v>
          </cell>
          <cell r="DF175" t="str">
            <v>Combined Incurred Loss and Paid DCC</v>
          </cell>
          <cell r="DG175" t="str">
            <v>Combined</v>
          </cell>
          <cell r="DH175">
            <v>43830</v>
          </cell>
          <cell r="DI175">
            <v>96</v>
          </cell>
          <cell r="DJ175" t="str">
            <v>108</v>
          </cell>
          <cell r="DK175">
            <v>1</v>
          </cell>
          <cell r="DL175">
            <v>352964780.27999997</v>
          </cell>
          <cell r="DN175" t="str">
            <v>Manual Entry</v>
          </cell>
          <cell r="DO175">
            <v>352964780.27999997</v>
          </cell>
          <cell r="DV175" t="str">
            <v>Fire - TotalCombined4273524</v>
          </cell>
          <cell r="DW175" t="str">
            <v>Fire - TotalCombined201624</v>
          </cell>
          <cell r="DX175" t="str">
            <v>Fire - TotalCombined201624</v>
          </cell>
          <cell r="DY175" t="str">
            <v>FT</v>
          </cell>
          <cell r="DZ175" t="str">
            <v>CASE_INCRD_AMT_AND_PAID_DCC_AMT</v>
          </cell>
          <cell r="EA175">
            <v>42735</v>
          </cell>
          <cell r="EB175">
            <v>24</v>
          </cell>
          <cell r="EC175">
            <v>137596760.09</v>
          </cell>
          <cell r="EE175" t="str">
            <v>Fire - TotalCombined4236924-36</v>
          </cell>
          <cell r="EF175" t="str">
            <v>FT</v>
          </cell>
          <cell r="EG175" t="str">
            <v>CASE_INCRD_AMT_AND_PAID_DCC_AMT</v>
          </cell>
          <cell r="EH175">
            <v>42369</v>
          </cell>
          <cell r="EI175">
            <v>24</v>
          </cell>
          <cell r="EJ175">
            <v>36</v>
          </cell>
          <cell r="EK175">
            <v>1.0165999999999999</v>
          </cell>
          <cell r="EM175" t="str">
            <v>CrimeCombinedAvg Last 596-108</v>
          </cell>
          <cell r="EN175" t="str">
            <v>CR</v>
          </cell>
          <cell r="EO175" t="str">
            <v>CASE_INCRD_AMT_AND_PAID_DCC_AMT</v>
          </cell>
          <cell r="EP175" t="str">
            <v>Avg Last 5</v>
          </cell>
          <cell r="EQ175">
            <v>96</v>
          </cell>
          <cell r="ER175">
            <v>108</v>
          </cell>
          <cell r="ES175">
            <v>1</v>
          </cell>
          <cell r="EU175" t="str">
            <v>Wind/HailCCFrequency Per 10024Exponential RegressionPaid</v>
          </cell>
          <cell r="EV175" t="str">
            <v>WH</v>
          </cell>
          <cell r="EW175" t="str">
            <v>CC</v>
          </cell>
          <cell r="EX175" t="str">
            <v>Frequency Per 100</v>
          </cell>
          <cell r="EY175" t="str">
            <v>Exponential Regression</v>
          </cell>
          <cell r="EZ175" t="str">
            <v>Paid</v>
          </cell>
          <cell r="FA175">
            <v>24</v>
          </cell>
          <cell r="FB175">
            <v>4.5999999999999999E-2</v>
          </cell>
          <cell r="FD175" t="str">
            <v/>
          </cell>
          <cell r="FO175" t="str">
            <v>Wind/HailCC43831</v>
          </cell>
          <cell r="FP175" t="str">
            <v>WH</v>
          </cell>
          <cell r="FQ175" t="str">
            <v>CC</v>
          </cell>
          <cell r="FR175">
            <v>43831</v>
          </cell>
          <cell r="FS175">
            <v>1.2249000000000001</v>
          </cell>
          <cell r="FT175">
            <v>9085.64</v>
          </cell>
          <cell r="FU175">
            <v>111.29</v>
          </cell>
          <cell r="FV175" t="str">
            <v>N</v>
          </cell>
          <cell r="FW175">
            <v>1.2238</v>
          </cell>
          <cell r="FX175">
            <v>9118.32</v>
          </cell>
          <cell r="FY175">
            <v>111.59</v>
          </cell>
          <cell r="FZ175" t="str">
            <v>N</v>
          </cell>
          <cell r="GB175" t="str">
            <v>All Perils</v>
          </cell>
          <cell r="GR175" t="str">
            <v>All PerilsCC43191</v>
          </cell>
          <cell r="GS175" t="str">
            <v>ALL</v>
          </cell>
          <cell r="GT175" t="str">
            <v>CC</v>
          </cell>
          <cell r="GU175">
            <v>43191</v>
          </cell>
          <cell r="GV175">
            <v>12562763</v>
          </cell>
          <cell r="HH175" t="str">
            <v>All PerilsCALinear RegressionCaseIncurred108</v>
          </cell>
          <cell r="HI175" t="str">
            <v>ALL</v>
          </cell>
          <cell r="HJ175" t="str">
            <v>Non-Cat A&amp;O as % of Loss &amp; DCC</v>
          </cell>
          <cell r="HK175" t="str">
            <v>CA</v>
          </cell>
          <cell r="HL175" t="str">
            <v>Linear Regression</v>
          </cell>
          <cell r="HM175" t="str">
            <v>CaseIncurred</v>
          </cell>
          <cell r="HN175">
            <v>108</v>
          </cell>
          <cell r="HO175">
            <v>3.3000000000000002E-2</v>
          </cell>
          <cell r="HQ175" t="str">
            <v>All PerilsCC44927</v>
          </cell>
          <cell r="HR175" t="str">
            <v>ALL</v>
          </cell>
          <cell r="HS175" t="str">
            <v>CC</v>
          </cell>
          <cell r="HT175">
            <v>44927</v>
          </cell>
          <cell r="HU175">
            <v>0.113</v>
          </cell>
          <cell r="HV175">
            <v>0.111</v>
          </cell>
          <cell r="HW175">
            <v>0.125</v>
          </cell>
          <cell r="HX175">
            <v>0.12</v>
          </cell>
          <cell r="HY175">
            <v>848838893.47000003</v>
          </cell>
          <cell r="HZ175">
            <v>894752122.90999997</v>
          </cell>
          <cell r="IA175">
            <v>1552864729.26</v>
          </cell>
          <cell r="IB175">
            <v>1575187643.0799999</v>
          </cell>
          <cell r="IC175">
            <v>0.08</v>
          </cell>
          <cell r="ID175">
            <v>8.1000000000000003E-2</v>
          </cell>
          <cell r="IZ175" t="str">
            <v>CA41913</v>
          </cell>
          <cell r="JA175" t="str">
            <v>CA</v>
          </cell>
          <cell r="JB175">
            <v>41913</v>
          </cell>
          <cell r="JC175">
            <v>429691016.16000003</v>
          </cell>
          <cell r="JD175">
            <v>1109506</v>
          </cell>
          <cell r="JE175">
            <v>387.28138122732099</v>
          </cell>
          <cell r="JN175" t="str">
            <v>Fixed Expenses Earned PremiumCAExponential Regression120</v>
          </cell>
          <cell r="JO175" t="str">
            <v>Fixed Expenses Earned Premium</v>
          </cell>
          <cell r="JP175" t="str">
            <v>CA</v>
          </cell>
          <cell r="JQ175" t="str">
            <v>Exponential Regression</v>
          </cell>
          <cell r="JR175">
            <v>120</v>
          </cell>
          <cell r="JS175">
            <v>0.115</v>
          </cell>
          <cell r="JU175" t="str">
            <v>CA42856</v>
          </cell>
          <cell r="JV175" t="str">
            <v>CA</v>
          </cell>
          <cell r="JW175">
            <v>42856</v>
          </cell>
          <cell r="JX175">
            <v>0.11700000000000001</v>
          </cell>
          <cell r="JY175">
            <v>2.4E-2</v>
          </cell>
          <cell r="JZ175">
            <v>126264395.34</v>
          </cell>
          <cell r="KA175">
            <v>105399863.44</v>
          </cell>
          <cell r="KB175">
            <v>20864531.899999999</v>
          </cell>
          <cell r="KC175">
            <v>0.122</v>
          </cell>
          <cell r="KD175">
            <v>0.10200000000000001</v>
          </cell>
          <cell r="KE175">
            <v>0.02</v>
          </cell>
          <cell r="KF175">
            <v>111.48200000000001</v>
          </cell>
          <cell r="KG175">
            <v>93.06</v>
          </cell>
          <cell r="KH175">
            <v>18.422000000000001</v>
          </cell>
        </row>
        <row r="176">
          <cell r="AN176" t="str">
            <v/>
          </cell>
          <cell r="CC176" t="str">
            <v>All Perils</v>
          </cell>
          <cell r="CU176" t="str">
            <v>All PerilsCC44075</v>
          </cell>
          <cell r="CV176" t="str">
            <v>ALL</v>
          </cell>
          <cell r="CW176" t="str">
            <v>CC</v>
          </cell>
          <cell r="CX176">
            <v>44075</v>
          </cell>
          <cell r="CY176">
            <v>1469.65</v>
          </cell>
          <cell r="CZ176">
            <v>1491.49</v>
          </cell>
          <cell r="DB176" t="str">
            <v>Fire - TotalLoss and Paid DCCCombined45291108-120</v>
          </cell>
          <cell r="DC176" t="str">
            <v>Fire - TotalLoss and Paid DCCCombined2023</v>
          </cell>
          <cell r="DD176" t="str">
            <v>Fire - TotalCombined2023120</v>
          </cell>
          <cell r="DE176" t="str">
            <v>FT</v>
          </cell>
          <cell r="DF176" t="str">
            <v>Combined Incurred Loss and Paid DCC</v>
          </cell>
          <cell r="DG176" t="str">
            <v>Combined</v>
          </cell>
          <cell r="DH176">
            <v>45291</v>
          </cell>
          <cell r="DI176">
            <v>108</v>
          </cell>
          <cell r="DJ176" t="str">
            <v>120</v>
          </cell>
          <cell r="DK176">
            <v>1</v>
          </cell>
          <cell r="DL176">
            <v>266966703.6365014</v>
          </cell>
          <cell r="DN176" t="str">
            <v>Manual Entry</v>
          </cell>
          <cell r="DO176">
            <v>266966703.6365014</v>
          </cell>
          <cell r="DV176" t="str">
            <v>Fire - TotalCombined4273536</v>
          </cell>
          <cell r="DW176" t="str">
            <v>Fire - TotalCombined201636</v>
          </cell>
          <cell r="DX176" t="str">
            <v>Fire - TotalCombined201636</v>
          </cell>
          <cell r="DY176" t="str">
            <v>FT</v>
          </cell>
          <cell r="DZ176" t="str">
            <v>CASE_INCRD_AMT_AND_PAID_DCC_AMT</v>
          </cell>
          <cell r="EA176">
            <v>42735</v>
          </cell>
          <cell r="EB176">
            <v>36</v>
          </cell>
          <cell r="EC176">
            <v>138922067.11000001</v>
          </cell>
          <cell r="EE176" t="str">
            <v>Fire - TotalCombined4236936-48</v>
          </cell>
          <cell r="EF176" t="str">
            <v>FT</v>
          </cell>
          <cell r="EG176" t="str">
            <v>CASE_INCRD_AMT_AND_PAID_DCC_AMT</v>
          </cell>
          <cell r="EH176">
            <v>42369</v>
          </cell>
          <cell r="EI176">
            <v>36</v>
          </cell>
          <cell r="EJ176">
            <v>48</v>
          </cell>
          <cell r="EK176">
            <v>0.99509999999999998</v>
          </cell>
          <cell r="EM176" t="str">
            <v>CrimeCombinedAvg Last 5108-120</v>
          </cell>
          <cell r="EN176" t="str">
            <v>CR</v>
          </cell>
          <cell r="EO176" t="str">
            <v>CASE_INCRD_AMT_AND_PAID_DCC_AMT</v>
          </cell>
          <cell r="EP176" t="str">
            <v>Avg Last 5</v>
          </cell>
          <cell r="EQ176">
            <v>108</v>
          </cell>
          <cell r="ER176">
            <v>120</v>
          </cell>
          <cell r="ES176">
            <v>1.0002</v>
          </cell>
          <cell r="EU176" t="str">
            <v>Wind/HailCCPure Premium24Exponential RegressionPaid</v>
          </cell>
          <cell r="EV176" t="str">
            <v>WH</v>
          </cell>
          <cell r="EW176" t="str">
            <v>CC</v>
          </cell>
          <cell r="EX176" t="str">
            <v>Pure Premium</v>
          </cell>
          <cell r="EY176" t="str">
            <v>Exponential Regression</v>
          </cell>
          <cell r="EZ176" t="str">
            <v>Paid</v>
          </cell>
          <cell r="FA176">
            <v>24</v>
          </cell>
          <cell r="FB176">
            <v>0.20300000000000001</v>
          </cell>
          <cell r="FD176" t="str">
            <v/>
          </cell>
          <cell r="FO176" t="str">
            <v>CrimeCC44743</v>
          </cell>
          <cell r="FP176" t="str">
            <v>CR</v>
          </cell>
          <cell r="FQ176" t="str">
            <v>CC</v>
          </cell>
          <cell r="FR176">
            <v>44743</v>
          </cell>
          <cell r="FS176">
            <v>0.12770000000000001</v>
          </cell>
          <cell r="FT176">
            <v>5270.16</v>
          </cell>
          <cell r="FU176">
            <v>6.73</v>
          </cell>
          <cell r="FV176" t="str">
            <v>N</v>
          </cell>
          <cell r="FW176">
            <v>0.12759999999999999</v>
          </cell>
          <cell r="FX176">
            <v>5180.25</v>
          </cell>
          <cell r="FY176">
            <v>6.61</v>
          </cell>
          <cell r="FZ176" t="str">
            <v>N</v>
          </cell>
          <cell r="GB176" t="str">
            <v>All Perils</v>
          </cell>
          <cell r="GR176" t="str">
            <v>All PerilsCC45170</v>
          </cell>
          <cell r="GS176" t="str">
            <v>ALL</v>
          </cell>
          <cell r="GT176" t="str">
            <v>CC</v>
          </cell>
          <cell r="GU176">
            <v>45170</v>
          </cell>
          <cell r="GV176">
            <v>14242068</v>
          </cell>
          <cell r="HH176" t="str">
            <v>All PerilsCALinear RegressionIncurred108</v>
          </cell>
          <cell r="HI176" t="str">
            <v>ALL</v>
          </cell>
          <cell r="HJ176" t="str">
            <v>Non-Cat A&amp;O as % of Loss &amp; DCC</v>
          </cell>
          <cell r="HK176" t="str">
            <v>CA</v>
          </cell>
          <cell r="HL176" t="str">
            <v>Linear Regression</v>
          </cell>
          <cell r="HM176" t="str">
            <v>Incurred</v>
          </cell>
          <cell r="HN176">
            <v>108</v>
          </cell>
          <cell r="HO176">
            <v>3.1E-2</v>
          </cell>
          <cell r="HQ176" t="str">
            <v>All PerilsCC43709</v>
          </cell>
          <cell r="HR176" t="str">
            <v>ALL</v>
          </cell>
          <cell r="HS176" t="str">
            <v>CC</v>
          </cell>
          <cell r="HT176">
            <v>43709</v>
          </cell>
          <cell r="HU176">
            <v>0.125</v>
          </cell>
          <cell r="HV176">
            <v>0.125</v>
          </cell>
          <cell r="HW176">
            <v>0.10300000000000001</v>
          </cell>
          <cell r="HX176">
            <v>0.10200000000000001</v>
          </cell>
          <cell r="HY176">
            <v>733743978.50999999</v>
          </cell>
          <cell r="HZ176">
            <v>744819777.59000003</v>
          </cell>
          <cell r="IA176">
            <v>1077142800.1099999</v>
          </cell>
          <cell r="IB176">
            <v>1072302223.1900001</v>
          </cell>
          <cell r="IC176">
            <v>7.2000000000000008E-2</v>
          </cell>
          <cell r="ID176">
            <v>7.1000000000000008E-2</v>
          </cell>
          <cell r="IZ176" t="str">
            <v>CA42736</v>
          </cell>
          <cell r="JA176" t="str">
            <v>CA</v>
          </cell>
          <cell r="JB176">
            <v>42736</v>
          </cell>
          <cell r="JC176">
            <v>475010824.56999999</v>
          </cell>
          <cell r="JD176">
            <v>1126877</v>
          </cell>
          <cell r="JE176">
            <v>421.52854709963907</v>
          </cell>
          <cell r="JN176" t="str">
            <v>Fixed Expense DollarsCCLinear Regression48</v>
          </cell>
          <cell r="JO176" t="str">
            <v>Fixed Expense Dollars</v>
          </cell>
          <cell r="JP176" t="str">
            <v>CC</v>
          </cell>
          <cell r="JQ176" t="str">
            <v>Linear Regression</v>
          </cell>
          <cell r="JR176">
            <v>48</v>
          </cell>
          <cell r="JS176">
            <v>2057442158.6199999</v>
          </cell>
          <cell r="JU176" t="str">
            <v>CC43009</v>
          </cell>
          <cell r="JV176" t="str">
            <v>CC</v>
          </cell>
          <cell r="JW176">
            <v>43009</v>
          </cell>
          <cell r="JX176">
            <v>0.12000000000000001</v>
          </cell>
          <cell r="JY176">
            <v>2.5000000000000001E-2</v>
          </cell>
          <cell r="JZ176">
            <v>1533771147.71</v>
          </cell>
          <cell r="KA176">
            <v>1260296880.4100001</v>
          </cell>
          <cell r="KB176">
            <v>273474267.30000001</v>
          </cell>
          <cell r="KC176">
            <v>0.108</v>
          </cell>
          <cell r="KD176">
            <v>8.7999999999999995E-2</v>
          </cell>
          <cell r="KE176">
            <v>1.9E-2</v>
          </cell>
          <cell r="KF176">
            <v>121.77300000000001</v>
          </cell>
          <cell r="KG176">
            <v>100.06</v>
          </cell>
          <cell r="KH176">
            <v>21.712</v>
          </cell>
        </row>
        <row r="177">
          <cell r="AN177" t="str">
            <v/>
          </cell>
          <cell r="CC177" t="str">
            <v>All Perils</v>
          </cell>
          <cell r="CU177" t="str">
            <v>All PerilsCC42248</v>
          </cell>
          <cell r="CV177" t="str">
            <v>ALL</v>
          </cell>
          <cell r="CW177" t="str">
            <v>CC</v>
          </cell>
          <cell r="CX177">
            <v>42248</v>
          </cell>
          <cell r="CY177">
            <v>1351.77</v>
          </cell>
          <cell r="CZ177">
            <v>1362.2</v>
          </cell>
          <cell r="DB177" t="str">
            <v>CrimeLoss and Paid DCCCombined4492648-60</v>
          </cell>
          <cell r="DC177" t="str">
            <v>CrimeLoss and Paid DCCCombined2022</v>
          </cell>
          <cell r="DD177" t="str">
            <v>CrimeCombined202260</v>
          </cell>
          <cell r="DE177" t="str">
            <v>CR</v>
          </cell>
          <cell r="DF177" t="str">
            <v>Combined Incurred Loss and Paid DCC</v>
          </cell>
          <cell r="DG177" t="str">
            <v>Combined</v>
          </cell>
          <cell r="DH177">
            <v>44926</v>
          </cell>
          <cell r="DI177">
            <v>48</v>
          </cell>
          <cell r="DJ177" t="str">
            <v>60</v>
          </cell>
          <cell r="DK177">
            <v>1.0016</v>
          </cell>
          <cell r="DL177">
            <v>32561321.934682399</v>
          </cell>
          <cell r="DN177" t="str">
            <v>5 yr Olympic</v>
          </cell>
          <cell r="DO177">
            <v>32561321.934682399</v>
          </cell>
          <cell r="DV177" t="str">
            <v>Fire - TotalCombined4273548</v>
          </cell>
          <cell r="DW177" t="str">
            <v>Fire - TotalCombined201648</v>
          </cell>
          <cell r="DX177" t="str">
            <v>Fire - TotalCombined201648</v>
          </cell>
          <cell r="DY177" t="str">
            <v>FT</v>
          </cell>
          <cell r="DZ177" t="str">
            <v>CASE_INCRD_AMT_AND_PAID_DCC_AMT</v>
          </cell>
          <cell r="EA177">
            <v>42735</v>
          </cell>
          <cell r="EB177">
            <v>48</v>
          </cell>
          <cell r="EC177">
            <v>139856530.5</v>
          </cell>
          <cell r="EE177" t="str">
            <v>Fire - TotalCombined4236948-60</v>
          </cell>
          <cell r="EF177" t="str">
            <v>FT</v>
          </cell>
          <cell r="EG177" t="str">
            <v>CASE_INCRD_AMT_AND_PAID_DCC_AMT</v>
          </cell>
          <cell r="EH177">
            <v>42369</v>
          </cell>
          <cell r="EI177">
            <v>48</v>
          </cell>
          <cell r="EJ177">
            <v>60</v>
          </cell>
          <cell r="EK177">
            <v>0.99680000000000002</v>
          </cell>
          <cell r="EM177" t="str">
            <v>CrimeCombinedAvg Last 412-24</v>
          </cell>
          <cell r="EN177" t="str">
            <v>CR</v>
          </cell>
          <cell r="EO177" t="str">
            <v>CASE_INCRD_AMT_AND_PAID_DCC_AMT</v>
          </cell>
          <cell r="EP177" t="str">
            <v>Avg Last 4</v>
          </cell>
          <cell r="EQ177">
            <v>12</v>
          </cell>
          <cell r="ER177">
            <v>24</v>
          </cell>
          <cell r="ES177">
            <v>1.3315999999999999</v>
          </cell>
          <cell r="EU177" t="str">
            <v>Wind/HailCCSeverity24Exponential RegressionPaid</v>
          </cell>
          <cell r="EV177" t="str">
            <v>WH</v>
          </cell>
          <cell r="EW177" t="str">
            <v>CC</v>
          </cell>
          <cell r="EX177" t="str">
            <v>Severity</v>
          </cell>
          <cell r="EY177" t="str">
            <v>Exponential Regression</v>
          </cell>
          <cell r="EZ177" t="str">
            <v>Paid</v>
          </cell>
          <cell r="FA177">
            <v>24</v>
          </cell>
          <cell r="FB177">
            <v>0.14899999999999999</v>
          </cell>
          <cell r="FD177" t="str">
            <v/>
          </cell>
          <cell r="FO177" t="str">
            <v>Fire - TotalCC44743</v>
          </cell>
          <cell r="FP177" t="str">
            <v>FT</v>
          </cell>
          <cell r="FQ177" t="str">
            <v>CC</v>
          </cell>
          <cell r="FR177">
            <v>44743</v>
          </cell>
          <cell r="FS177">
            <v>0.29980000000000001</v>
          </cell>
          <cell r="FT177">
            <v>64336.22</v>
          </cell>
          <cell r="FU177">
            <v>192.88</v>
          </cell>
          <cell r="FV177" t="str">
            <v>N</v>
          </cell>
          <cell r="FW177">
            <v>0.3085</v>
          </cell>
          <cell r="FX177">
            <v>66512.160000000003</v>
          </cell>
          <cell r="FY177">
            <v>205.19</v>
          </cell>
          <cell r="FZ177" t="str">
            <v>N</v>
          </cell>
          <cell r="GB177" t="str">
            <v>All Perils</v>
          </cell>
          <cell r="GR177" t="str">
            <v>All PerilsCA42552</v>
          </cell>
          <cell r="GS177" t="str">
            <v>ALL</v>
          </cell>
          <cell r="GT177" t="str">
            <v>CA</v>
          </cell>
          <cell r="GU177">
            <v>42552</v>
          </cell>
          <cell r="GV177">
            <v>1128836</v>
          </cell>
          <cell r="HH177" t="str">
            <v>All PerilsCALinear RegressionPaid108</v>
          </cell>
          <cell r="HI177" t="str">
            <v>ALL</v>
          </cell>
          <cell r="HJ177" t="str">
            <v>Non-Cat A&amp;O as % of Loss &amp; DCC</v>
          </cell>
          <cell r="HK177" t="str">
            <v>CA</v>
          </cell>
          <cell r="HL177" t="str">
            <v>Linear Regression</v>
          </cell>
          <cell r="HM177" t="str">
            <v>Paid</v>
          </cell>
          <cell r="HN177">
            <v>108</v>
          </cell>
          <cell r="HO177">
            <v>4.1000000000000002E-2</v>
          </cell>
          <cell r="HQ177" t="str">
            <v>All PerilsCA42309</v>
          </cell>
          <cell r="HR177" t="str">
            <v>ALL</v>
          </cell>
          <cell r="HS177" t="str">
            <v>CA</v>
          </cell>
          <cell r="HT177">
            <v>42309</v>
          </cell>
          <cell r="HU177">
            <v>0.17899999999999999</v>
          </cell>
          <cell r="HV177">
            <v>0.19700000000000001</v>
          </cell>
          <cell r="HW177">
            <v>0.14799999999999999</v>
          </cell>
          <cell r="HX177">
            <v>0.17500000000000002</v>
          </cell>
          <cell r="HY177">
            <v>79543981.060000002</v>
          </cell>
          <cell r="HZ177">
            <v>86625607.640000001</v>
          </cell>
          <cell r="IA177">
            <v>86015060.170000002</v>
          </cell>
          <cell r="IB177">
            <v>102660519.75</v>
          </cell>
          <cell r="IC177">
            <v>8.4000000000000005E-2</v>
          </cell>
          <cell r="ID177">
            <v>0.1</v>
          </cell>
          <cell r="IZ177" t="str">
            <v>CA45200</v>
          </cell>
          <cell r="JA177" t="str">
            <v>CA</v>
          </cell>
          <cell r="JB177">
            <v>45200</v>
          </cell>
          <cell r="JC177">
            <v>839444269.39999998</v>
          </cell>
          <cell r="JD177">
            <v>1243273</v>
          </cell>
          <cell r="JE177">
            <v>675.18901271080449</v>
          </cell>
          <cell r="JN177" t="str">
            <v>TaxesCCLinear Regression48</v>
          </cell>
          <cell r="JO177" t="str">
            <v>Taxes</v>
          </cell>
          <cell r="JP177" t="str">
            <v>CC</v>
          </cell>
          <cell r="JQ177" t="str">
            <v>Linear Regression</v>
          </cell>
          <cell r="JR177">
            <v>48</v>
          </cell>
          <cell r="JS177">
            <v>2.3E-2</v>
          </cell>
          <cell r="JU177" t="str">
            <v>CA44593</v>
          </cell>
          <cell r="JV177" t="str">
            <v>CA</v>
          </cell>
          <cell r="JW177">
            <v>44593</v>
          </cell>
          <cell r="JX177">
            <v>0.115</v>
          </cell>
          <cell r="JY177">
            <v>2.4E-2</v>
          </cell>
          <cell r="JZ177">
            <v>197381195.13999999</v>
          </cell>
          <cell r="KA177">
            <v>165032364.38</v>
          </cell>
          <cell r="KB177">
            <v>32348830.760000002</v>
          </cell>
          <cell r="KC177">
            <v>0.125</v>
          </cell>
          <cell r="KD177">
            <v>0.10500000000000001</v>
          </cell>
          <cell r="KE177">
            <v>2.1000000000000001E-2</v>
          </cell>
          <cell r="KF177">
            <v>162.97499999999999</v>
          </cell>
          <cell r="KG177">
            <v>136.26500000000001</v>
          </cell>
          <cell r="KH177">
            <v>26.71</v>
          </cell>
        </row>
        <row r="178">
          <cell r="AN178" t="str">
            <v/>
          </cell>
          <cell r="CC178" t="str">
            <v>All Perils</v>
          </cell>
          <cell r="CU178" t="str">
            <v>All PerilsCA45108</v>
          </cell>
          <cell r="CV178" t="str">
            <v>ALL</v>
          </cell>
          <cell r="CW178" t="str">
            <v>CA</v>
          </cell>
          <cell r="CX178">
            <v>45108</v>
          </cell>
          <cell r="CY178">
            <v>2171.5500000000002</v>
          </cell>
          <cell r="CZ178">
            <v>2222.48</v>
          </cell>
          <cell r="DB178" t="str">
            <v>OECLoss and Paid DCCCombined43830108-120</v>
          </cell>
          <cell r="DC178" t="str">
            <v>OECLoss and Paid DCCCombined2019</v>
          </cell>
          <cell r="DD178" t="str">
            <v>OECCombined2019120</v>
          </cell>
          <cell r="DE178" t="str">
            <v>OEC</v>
          </cell>
          <cell r="DF178" t="str">
            <v>Combined Incurred Loss and Paid DCC</v>
          </cell>
          <cell r="DG178" t="str">
            <v>Combined</v>
          </cell>
          <cell r="DH178">
            <v>43830</v>
          </cell>
          <cell r="DI178">
            <v>108</v>
          </cell>
          <cell r="DJ178" t="str">
            <v>120</v>
          </cell>
          <cell r="DK178">
            <v>1</v>
          </cell>
          <cell r="DL178">
            <v>352964780.27999997</v>
          </cell>
          <cell r="DN178" t="str">
            <v>5 yr Olympic</v>
          </cell>
          <cell r="DO178">
            <v>352964780.27999997</v>
          </cell>
          <cell r="DV178" t="str">
            <v>Fire - TotalCombined4273560</v>
          </cell>
          <cell r="DW178" t="str">
            <v>Fire - TotalCombined201660</v>
          </cell>
          <cell r="DX178" t="str">
            <v>Fire - TotalCombined201660</v>
          </cell>
          <cell r="DY178" t="str">
            <v>FT</v>
          </cell>
          <cell r="DZ178" t="str">
            <v>CASE_INCRD_AMT_AND_PAID_DCC_AMT</v>
          </cell>
          <cell r="EA178">
            <v>42735</v>
          </cell>
          <cell r="EB178">
            <v>60</v>
          </cell>
          <cell r="EC178">
            <v>139019191.78999999</v>
          </cell>
          <cell r="EE178" t="str">
            <v>Fire - TotalCombined4236960-72</v>
          </cell>
          <cell r="EF178" t="str">
            <v>FT</v>
          </cell>
          <cell r="EG178" t="str">
            <v>CASE_INCRD_AMT_AND_PAID_DCC_AMT</v>
          </cell>
          <cell r="EH178">
            <v>42369</v>
          </cell>
          <cell r="EI178">
            <v>60</v>
          </cell>
          <cell r="EJ178">
            <v>72</v>
          </cell>
          <cell r="EK178">
            <v>0.99719999999999998</v>
          </cell>
          <cell r="EM178" t="str">
            <v>CrimeCombinedAvg Last 424-36</v>
          </cell>
          <cell r="EN178" t="str">
            <v>CR</v>
          </cell>
          <cell r="EO178" t="str">
            <v>CASE_INCRD_AMT_AND_PAID_DCC_AMT</v>
          </cell>
          <cell r="EP178" t="str">
            <v>Avg Last 4</v>
          </cell>
          <cell r="EQ178">
            <v>24</v>
          </cell>
          <cell r="ER178">
            <v>36</v>
          </cell>
          <cell r="ES178">
            <v>1.0623</v>
          </cell>
          <cell r="EU178" t="str">
            <v>Wind/HailCCFrequency Per 10036Exponential RegressionCaseIncurred</v>
          </cell>
          <cell r="EV178" t="str">
            <v>WH</v>
          </cell>
          <cell r="EW178" t="str">
            <v>CC</v>
          </cell>
          <cell r="EX178" t="str">
            <v>Frequency Per 100</v>
          </cell>
          <cell r="EY178" t="str">
            <v>Exponential Regression</v>
          </cell>
          <cell r="EZ178" t="str">
            <v>CaseIncurred</v>
          </cell>
          <cell r="FA178">
            <v>36</v>
          </cell>
          <cell r="FB178">
            <v>-2.7E-2</v>
          </cell>
          <cell r="FD178" t="str">
            <v/>
          </cell>
          <cell r="FO178" t="str">
            <v>All PerilsCC44743</v>
          </cell>
          <cell r="FP178" t="str">
            <v>FT_WH_OEC_CR_SEC2</v>
          </cell>
          <cell r="FQ178" t="str">
            <v>CC</v>
          </cell>
          <cell r="FR178">
            <v>44743</v>
          </cell>
          <cell r="FS178">
            <v>2.7843</v>
          </cell>
          <cell r="FT178">
            <v>18301.55</v>
          </cell>
          <cell r="FU178">
            <v>509.57</v>
          </cell>
          <cell r="FV178" t="str">
            <v>N</v>
          </cell>
          <cell r="FW178">
            <v>2.7923</v>
          </cell>
          <cell r="FX178">
            <v>18948.54</v>
          </cell>
          <cell r="FY178">
            <v>529.1</v>
          </cell>
          <cell r="FZ178" t="str">
            <v>N</v>
          </cell>
          <cell r="GB178" t="str">
            <v>All Perils</v>
          </cell>
          <cell r="GR178" t="str">
            <v>All PerilsCC43525</v>
          </cell>
          <cell r="GS178" t="str">
            <v>ALL</v>
          </cell>
          <cell r="GT178" t="str">
            <v>CC</v>
          </cell>
          <cell r="GU178">
            <v>43525</v>
          </cell>
          <cell r="GV178">
            <v>12579335</v>
          </cell>
          <cell r="HH178" t="str">
            <v>All PerilsCALinear RegressionCaseIncurred120</v>
          </cell>
          <cell r="HI178" t="str">
            <v>ALL</v>
          </cell>
          <cell r="HJ178" t="str">
            <v>Non-Cat A&amp;O as % of Loss &amp; DCC</v>
          </cell>
          <cell r="HK178" t="str">
            <v>CA</v>
          </cell>
          <cell r="HL178" t="str">
            <v>Linear Regression</v>
          </cell>
          <cell r="HM178" t="str">
            <v>CaseIncurred</v>
          </cell>
          <cell r="HN178">
            <v>120</v>
          </cell>
          <cell r="HO178">
            <v>3.2000000000000001E-2</v>
          </cell>
          <cell r="HQ178" t="str">
            <v>All PerilsCA44774</v>
          </cell>
          <cell r="HR178" t="str">
            <v>ALL</v>
          </cell>
          <cell r="HS178" t="str">
            <v>CA</v>
          </cell>
          <cell r="HT178">
            <v>44774</v>
          </cell>
          <cell r="HU178">
            <v>9.7000000000000003E-2</v>
          </cell>
          <cell r="HV178">
            <v>0.09</v>
          </cell>
          <cell r="HW178">
            <v>9.5000000000000001E-2</v>
          </cell>
          <cell r="HX178">
            <v>8.8000000000000009E-2</v>
          </cell>
          <cell r="HY178">
            <v>71577691.730000004</v>
          </cell>
          <cell r="HZ178">
            <v>68955412.870000005</v>
          </cell>
          <cell r="IA178">
            <v>81415822.090000004</v>
          </cell>
          <cell r="IB178">
            <v>78120019.230000004</v>
          </cell>
          <cell r="IC178">
            <v>4.5999999999999999E-2</v>
          </cell>
          <cell r="ID178">
            <v>4.3999999999999997E-2</v>
          </cell>
          <cell r="IZ178" t="str">
            <v>CA43525</v>
          </cell>
          <cell r="JA178" t="str">
            <v>CA</v>
          </cell>
          <cell r="JB178">
            <v>43525</v>
          </cell>
          <cell r="JC178">
            <v>521363160.10000002</v>
          </cell>
          <cell r="JD178">
            <v>1134981</v>
          </cell>
          <cell r="JE178">
            <v>459.35849155184098</v>
          </cell>
          <cell r="JN178" t="str">
            <v>CommissionsCCLinear Regression60</v>
          </cell>
          <cell r="JO178" t="str">
            <v>Commissions</v>
          </cell>
          <cell r="JP178" t="str">
            <v>CC</v>
          </cell>
          <cell r="JQ178" t="str">
            <v>Linear Regression</v>
          </cell>
          <cell r="JR178">
            <v>60</v>
          </cell>
          <cell r="JS178">
            <v>0.113</v>
          </cell>
          <cell r="JU178" t="str">
            <v>CC44986</v>
          </cell>
          <cell r="JV178" t="str">
            <v>CC</v>
          </cell>
          <cell r="JW178">
            <v>44986</v>
          </cell>
          <cell r="JX178">
            <v>0.114</v>
          </cell>
          <cell r="JY178">
            <v>2.4E-2</v>
          </cell>
          <cell r="JZ178">
            <v>1837672911.1199999</v>
          </cell>
          <cell r="KA178">
            <v>1514815734.3900001</v>
          </cell>
          <cell r="KB178">
            <v>322857176.73000002</v>
          </cell>
          <cell r="KC178">
            <v>9.1999999999999998E-2</v>
          </cell>
          <cell r="KD178">
            <v>7.5999999999999998E-2</v>
          </cell>
          <cell r="KE178">
            <v>1.6E-2</v>
          </cell>
          <cell r="KF178">
            <v>131.749</v>
          </cell>
          <cell r="KG178">
            <v>108.602</v>
          </cell>
          <cell r="KH178">
            <v>23.147000000000002</v>
          </cell>
        </row>
        <row r="179">
          <cell r="AN179" t="str">
            <v/>
          </cell>
          <cell r="CC179" t="str">
            <v>All Perils</v>
          </cell>
          <cell r="CU179" t="str">
            <v>All PerilsCA41913</v>
          </cell>
          <cell r="CV179" t="str">
            <v>ALL</v>
          </cell>
          <cell r="CW179" t="str">
            <v>CA</v>
          </cell>
          <cell r="CX179">
            <v>41913</v>
          </cell>
          <cell r="CY179">
            <v>1323.26</v>
          </cell>
          <cell r="CZ179">
            <v>1341.58</v>
          </cell>
          <cell r="DB179" t="str">
            <v>Fire - TotalLoss and Paid DCCCombined45291120-Ult</v>
          </cell>
          <cell r="DC179" t="str">
            <v>Fire - TotalLoss and Paid DCCCombined2023</v>
          </cell>
          <cell r="DD179" t="str">
            <v>Fire - TotalCombined2023Ult</v>
          </cell>
          <cell r="DE179" t="str">
            <v>FT</v>
          </cell>
          <cell r="DF179" t="str">
            <v>Combined Incurred Loss and Paid DCC</v>
          </cell>
          <cell r="DG179" t="str">
            <v>Combined</v>
          </cell>
          <cell r="DH179">
            <v>45291</v>
          </cell>
          <cell r="DI179">
            <v>120</v>
          </cell>
          <cell r="DJ179" t="str">
            <v>Ult</v>
          </cell>
          <cell r="DK179">
            <v>1</v>
          </cell>
          <cell r="DL179">
            <v>266966703.6365014</v>
          </cell>
          <cell r="DN179" t="str">
            <v>Manual Entry</v>
          </cell>
          <cell r="DO179">
            <v>266966703.6365014</v>
          </cell>
          <cell r="DV179" t="str">
            <v>Fire - TotalCombined4273572</v>
          </cell>
          <cell r="DW179" t="str">
            <v>Fire - TotalCombined201672</v>
          </cell>
          <cell r="DX179" t="str">
            <v>Fire - TotalCombined201672</v>
          </cell>
          <cell r="DY179" t="str">
            <v>FT</v>
          </cell>
          <cell r="DZ179" t="str">
            <v>CASE_INCRD_AMT_AND_PAID_DCC_AMT</v>
          </cell>
          <cell r="EA179">
            <v>42735</v>
          </cell>
          <cell r="EB179">
            <v>72</v>
          </cell>
          <cell r="EC179">
            <v>137861775.50999999</v>
          </cell>
          <cell r="EE179" t="str">
            <v>Fire - TotalCombined4236972-84</v>
          </cell>
          <cell r="EF179" t="str">
            <v>FT</v>
          </cell>
          <cell r="EG179" t="str">
            <v>CASE_INCRD_AMT_AND_PAID_DCC_AMT</v>
          </cell>
          <cell r="EH179">
            <v>42369</v>
          </cell>
          <cell r="EI179">
            <v>72</v>
          </cell>
          <cell r="EJ179">
            <v>84</v>
          </cell>
          <cell r="EK179">
            <v>1.0024</v>
          </cell>
          <cell r="EM179" t="str">
            <v>CrimeCombinedAvg Last 436-48</v>
          </cell>
          <cell r="EN179" t="str">
            <v>CR</v>
          </cell>
          <cell r="EO179" t="str">
            <v>CASE_INCRD_AMT_AND_PAID_DCC_AMT</v>
          </cell>
          <cell r="EP179" t="str">
            <v>Avg Last 4</v>
          </cell>
          <cell r="EQ179">
            <v>36</v>
          </cell>
          <cell r="ER179">
            <v>48</v>
          </cell>
          <cell r="ES179">
            <v>1.0346</v>
          </cell>
          <cell r="EU179" t="str">
            <v>Wind/HailCCPure Premium36Exponential RegressionCaseIncurred</v>
          </cell>
          <cell r="EV179" t="str">
            <v>WH</v>
          </cell>
          <cell r="EW179" t="str">
            <v>CC</v>
          </cell>
          <cell r="EX179" t="str">
            <v>Pure Premium</v>
          </cell>
          <cell r="EY179" t="str">
            <v>Exponential Regression</v>
          </cell>
          <cell r="EZ179" t="str">
            <v>CaseIncurred</v>
          </cell>
          <cell r="FA179">
            <v>36</v>
          </cell>
          <cell r="FB179">
            <v>9.5000000000000001E-2</v>
          </cell>
          <cell r="FD179" t="str">
            <v/>
          </cell>
          <cell r="FO179" t="str">
            <v>OECCC44743</v>
          </cell>
          <cell r="FP179" t="str">
            <v>OEC</v>
          </cell>
          <cell r="FQ179" t="str">
            <v>CC</v>
          </cell>
          <cell r="FR179">
            <v>44743</v>
          </cell>
          <cell r="FS179">
            <v>1.3898999999999999</v>
          </cell>
          <cell r="FT179">
            <v>13572.2</v>
          </cell>
          <cell r="FU179">
            <v>188.64</v>
          </cell>
          <cell r="FV179" t="str">
            <v>N</v>
          </cell>
          <cell r="FW179">
            <v>1.3746</v>
          </cell>
          <cell r="FX179">
            <v>14085.55</v>
          </cell>
          <cell r="FY179">
            <v>193.62</v>
          </cell>
          <cell r="FZ179" t="str">
            <v>N</v>
          </cell>
          <cell r="GB179" t="str">
            <v>All Perils</v>
          </cell>
          <cell r="GR179" t="str">
            <v>All PerilsCA44044</v>
          </cell>
          <cell r="GS179" t="str">
            <v>ALL</v>
          </cell>
          <cell r="GT179" t="str">
            <v>CA</v>
          </cell>
          <cell r="GU179">
            <v>44044</v>
          </cell>
          <cell r="GV179">
            <v>1164844</v>
          </cell>
          <cell r="HH179" t="str">
            <v>All PerilsCALinear RegressionIncurred120</v>
          </cell>
          <cell r="HI179" t="str">
            <v>ALL</v>
          </cell>
          <cell r="HJ179" t="str">
            <v>Non-Cat A&amp;O as % of Loss &amp; DCC</v>
          </cell>
          <cell r="HK179" t="str">
            <v>CA</v>
          </cell>
          <cell r="HL179" t="str">
            <v>Linear Regression</v>
          </cell>
          <cell r="HM179" t="str">
            <v>Incurred</v>
          </cell>
          <cell r="HN179">
            <v>120</v>
          </cell>
          <cell r="HO179">
            <v>0.03</v>
          </cell>
          <cell r="HQ179" t="str">
            <v>All PerilsCA42583</v>
          </cell>
          <cell r="HR179" t="str">
            <v>ALL</v>
          </cell>
          <cell r="HS179" t="str">
            <v>CA</v>
          </cell>
          <cell r="HT179">
            <v>42583</v>
          </cell>
          <cell r="HU179">
            <v>0.14699999999999999</v>
          </cell>
          <cell r="HV179">
            <v>0.159</v>
          </cell>
          <cell r="HW179">
            <v>0.123</v>
          </cell>
          <cell r="HX179">
            <v>0.13300000000000001</v>
          </cell>
          <cell r="HY179">
            <v>73892922.849999994</v>
          </cell>
          <cell r="HZ179">
            <v>80294179.430000007</v>
          </cell>
          <cell r="IA179">
            <v>79755430.200000003</v>
          </cell>
          <cell r="IB179">
            <v>87974208.780000001</v>
          </cell>
          <cell r="IC179">
            <v>7.8E-2</v>
          </cell>
          <cell r="ID179">
            <v>8.6000000000000007E-2</v>
          </cell>
          <cell r="IZ179" t="str">
            <v>CC42705</v>
          </cell>
          <cell r="JA179" t="str">
            <v>CC</v>
          </cell>
          <cell r="JB179">
            <v>42705</v>
          </cell>
          <cell r="JC179">
            <v>3424434074.3099999</v>
          </cell>
          <cell r="JD179">
            <v>12568471</v>
          </cell>
          <cell r="JE179">
            <v>272.46226484589891</v>
          </cell>
          <cell r="JN179" t="str">
            <v>Fixed Expenses Earned PremiumCCLinear Regression60</v>
          </cell>
          <cell r="JO179" t="str">
            <v>Fixed Expenses Earned Premium</v>
          </cell>
          <cell r="JP179" t="str">
            <v>CC</v>
          </cell>
          <cell r="JQ179" t="str">
            <v>Linear Regression</v>
          </cell>
          <cell r="JR179">
            <v>60</v>
          </cell>
          <cell r="JS179">
            <v>8.6999999999999994E-2</v>
          </cell>
          <cell r="JU179" t="str">
            <v>CC42217</v>
          </cell>
          <cell r="JV179" t="str">
            <v>CC</v>
          </cell>
          <cell r="JW179">
            <v>42217</v>
          </cell>
          <cell r="JX179">
            <v>0.122</v>
          </cell>
          <cell r="JY179">
            <v>2.3E-2</v>
          </cell>
          <cell r="JZ179">
            <v>1591703196.3299999</v>
          </cell>
          <cell r="KA179">
            <v>1265303120.5599999</v>
          </cell>
          <cell r="KB179">
            <v>326400075.76999998</v>
          </cell>
          <cell r="KC179">
            <v>0.112</v>
          </cell>
          <cell r="KD179">
            <v>8.8999999999999996E-2</v>
          </cell>
          <cell r="KE179">
            <v>2.3E-2</v>
          </cell>
          <cell r="KF179">
            <v>126.65</v>
          </cell>
          <cell r="KG179">
            <v>100.679</v>
          </cell>
          <cell r="KH179">
            <v>25.971</v>
          </cell>
        </row>
        <row r="180">
          <cell r="AN180" t="str">
            <v/>
          </cell>
          <cell r="CC180" t="str">
            <v>All Perils</v>
          </cell>
          <cell r="CU180" t="str">
            <v>All PerilsCA42736</v>
          </cell>
          <cell r="CV180" t="str">
            <v>ALL</v>
          </cell>
          <cell r="CW180" t="str">
            <v>CA</v>
          </cell>
          <cell r="CX180">
            <v>42736</v>
          </cell>
          <cell r="CY180">
            <v>1458.09</v>
          </cell>
          <cell r="CZ180">
            <v>1480.43</v>
          </cell>
          <cell r="DB180" t="str">
            <v>CrimeLoss and Paid DCCCombined4492660-72</v>
          </cell>
          <cell r="DC180" t="str">
            <v>CrimeLoss and Paid DCCCombined2022</v>
          </cell>
          <cell r="DD180" t="str">
            <v>CrimeCombined202272</v>
          </cell>
          <cell r="DE180" t="str">
            <v>CR</v>
          </cell>
          <cell r="DF180" t="str">
            <v>Combined Incurred Loss and Paid DCC</v>
          </cell>
          <cell r="DG180" t="str">
            <v>Combined</v>
          </cell>
          <cell r="DH180">
            <v>44926</v>
          </cell>
          <cell r="DI180">
            <v>60</v>
          </cell>
          <cell r="DJ180" t="str">
            <v>72</v>
          </cell>
          <cell r="DK180">
            <v>1.0013000000000001</v>
          </cell>
          <cell r="DL180">
            <v>32561321.934682399</v>
          </cell>
          <cell r="DN180" t="str">
            <v>5 yr Olympic</v>
          </cell>
          <cell r="DO180">
            <v>32561321.934682399</v>
          </cell>
          <cell r="DV180" t="str">
            <v>Fire - TotalCombined4273584</v>
          </cell>
          <cell r="DW180" t="str">
            <v>Fire - TotalCombined201684</v>
          </cell>
          <cell r="DX180" t="str">
            <v>Fire - TotalCombined201684</v>
          </cell>
          <cell r="DY180" t="str">
            <v>FT</v>
          </cell>
          <cell r="DZ180" t="str">
            <v>CASE_INCRD_AMT_AND_PAID_DCC_AMT</v>
          </cell>
          <cell r="EA180">
            <v>42735</v>
          </cell>
          <cell r="EB180">
            <v>84</v>
          </cell>
          <cell r="EC180">
            <v>137960223.63999999</v>
          </cell>
          <cell r="EE180" t="str">
            <v>Fire - TotalCombined4236984-96</v>
          </cell>
          <cell r="EF180" t="str">
            <v>FT</v>
          </cell>
          <cell r="EG180" t="str">
            <v>CASE_INCRD_AMT_AND_PAID_DCC_AMT</v>
          </cell>
          <cell r="EH180">
            <v>42369</v>
          </cell>
          <cell r="EI180">
            <v>84</v>
          </cell>
          <cell r="EJ180">
            <v>96</v>
          </cell>
          <cell r="EK180">
            <v>0.99850000000000005</v>
          </cell>
          <cell r="EM180" t="str">
            <v>CrimeCombinedAvg Last 448-60</v>
          </cell>
          <cell r="EN180" t="str">
            <v>CR</v>
          </cell>
          <cell r="EO180" t="str">
            <v>CASE_INCRD_AMT_AND_PAID_DCC_AMT</v>
          </cell>
          <cell r="EP180" t="str">
            <v>Avg Last 4</v>
          </cell>
          <cell r="EQ180">
            <v>48</v>
          </cell>
          <cell r="ER180">
            <v>60</v>
          </cell>
          <cell r="ES180">
            <v>1.0022</v>
          </cell>
          <cell r="EU180" t="str">
            <v>Wind/HailCCSeverity36Exponential RegressionCaseIncurred</v>
          </cell>
          <cell r="EV180" t="str">
            <v>WH</v>
          </cell>
          <cell r="EW180" t="str">
            <v>CC</v>
          </cell>
          <cell r="EX180" t="str">
            <v>Severity</v>
          </cell>
          <cell r="EY180" t="str">
            <v>Exponential Regression</v>
          </cell>
          <cell r="EZ180" t="str">
            <v>CaseIncurred</v>
          </cell>
          <cell r="FA180">
            <v>36</v>
          </cell>
          <cell r="FB180">
            <v>0.125</v>
          </cell>
          <cell r="FD180" t="str">
            <v/>
          </cell>
          <cell r="FO180" t="str">
            <v>Section IICC44743</v>
          </cell>
          <cell r="FP180" t="str">
            <v>SEC2</v>
          </cell>
          <cell r="FQ180" t="str">
            <v>CC</v>
          </cell>
          <cell r="FR180">
            <v>44743</v>
          </cell>
          <cell r="FS180">
            <v>9.7100000000000006E-2</v>
          </cell>
          <cell r="FT180">
            <v>29660.14</v>
          </cell>
          <cell r="FU180">
            <v>28.8</v>
          </cell>
          <cell r="FV180" t="str">
            <v>N</v>
          </cell>
          <cell r="FW180">
            <v>9.5699999999999993E-2</v>
          </cell>
          <cell r="FX180">
            <v>31306.17</v>
          </cell>
          <cell r="FY180">
            <v>29.96</v>
          </cell>
          <cell r="FZ180" t="str">
            <v>N</v>
          </cell>
          <cell r="GB180" t="str">
            <v>All Perils</v>
          </cell>
          <cell r="GR180" t="str">
            <v>All PerilsCC42309</v>
          </cell>
          <cell r="GS180" t="str">
            <v>ALL</v>
          </cell>
          <cell r="GT180" t="str">
            <v>CC</v>
          </cell>
          <cell r="GU180">
            <v>42309</v>
          </cell>
          <cell r="GV180">
            <v>12556784</v>
          </cell>
          <cell r="HH180" t="str">
            <v>All PerilsCALinear RegressionPaid120</v>
          </cell>
          <cell r="HI180" t="str">
            <v>ALL</v>
          </cell>
          <cell r="HJ180" t="str">
            <v>Non-Cat A&amp;O as % of Loss &amp; DCC</v>
          </cell>
          <cell r="HK180" t="str">
            <v>CA</v>
          </cell>
          <cell r="HL180" t="str">
            <v>Linear Regression</v>
          </cell>
          <cell r="HM180" t="str">
            <v>Paid</v>
          </cell>
          <cell r="HN180">
            <v>120</v>
          </cell>
          <cell r="HO180">
            <v>3.9E-2</v>
          </cell>
          <cell r="HQ180" t="str">
            <v>All PerilsCC43922</v>
          </cell>
          <cell r="HR180" t="str">
            <v>ALL</v>
          </cell>
          <cell r="HS180" t="str">
            <v>CC</v>
          </cell>
          <cell r="HT180">
            <v>43922</v>
          </cell>
          <cell r="HU180">
            <v>0.124</v>
          </cell>
          <cell r="HV180">
            <v>0.14400000000000002</v>
          </cell>
          <cell r="HW180">
            <v>0.108</v>
          </cell>
          <cell r="HX180">
            <v>0.12</v>
          </cell>
          <cell r="HY180">
            <v>744824278.76999998</v>
          </cell>
          <cell r="HZ180">
            <v>845162055.90999997</v>
          </cell>
          <cell r="IA180">
            <v>1038971913.39</v>
          </cell>
          <cell r="IB180">
            <v>1156761676.5899999</v>
          </cell>
          <cell r="IC180">
            <v>6.8000000000000005E-2</v>
          </cell>
          <cell r="ID180">
            <v>7.5999999999999998E-2</v>
          </cell>
          <cell r="IZ180" t="str">
            <v>CA43983</v>
          </cell>
          <cell r="JA180" t="str">
            <v>CA</v>
          </cell>
          <cell r="JB180">
            <v>43983</v>
          </cell>
          <cell r="JC180">
            <v>565740400.25</v>
          </cell>
          <cell r="JD180">
            <v>1146425</v>
          </cell>
          <cell r="JE180">
            <v>493.48226028741522</v>
          </cell>
          <cell r="JN180" t="str">
            <v>Fixed ExpensesCCLinear Regression60</v>
          </cell>
          <cell r="JO180" t="str">
            <v>Fixed Expenses</v>
          </cell>
          <cell r="JP180" t="str">
            <v>CC</v>
          </cell>
          <cell r="JQ180" t="str">
            <v>Linear Regression</v>
          </cell>
          <cell r="JR180">
            <v>60</v>
          </cell>
          <cell r="JS180">
            <v>140.47</v>
          </cell>
          <cell r="JU180" t="str">
            <v>CC41883</v>
          </cell>
          <cell r="JV180" t="str">
            <v>CC</v>
          </cell>
          <cell r="JW180">
            <v>41883</v>
          </cell>
          <cell r="JX180">
            <v>0.125</v>
          </cell>
          <cell r="JY180">
            <v>2.5000000000000001E-2</v>
          </cell>
          <cell r="JZ180">
            <v>1505828074.3699999</v>
          </cell>
          <cell r="KA180">
            <v>1212422807.3900001</v>
          </cell>
          <cell r="KB180">
            <v>293405266.98000002</v>
          </cell>
          <cell r="KC180">
            <v>0.109</v>
          </cell>
          <cell r="KD180">
            <v>8.8000000000000009E-2</v>
          </cell>
          <cell r="KE180">
            <v>2.1000000000000001E-2</v>
          </cell>
          <cell r="KF180">
            <v>119.48</v>
          </cell>
          <cell r="KG180">
            <v>96.198999999999998</v>
          </cell>
          <cell r="KH180">
            <v>23.28</v>
          </cell>
        </row>
        <row r="181">
          <cell r="AN181" t="str">
            <v/>
          </cell>
          <cell r="CC181" t="str">
            <v>All Perils</v>
          </cell>
          <cell r="CU181" t="str">
            <v>All PerilsCA45200</v>
          </cell>
          <cell r="CV181" t="str">
            <v>ALL</v>
          </cell>
          <cell r="CW181" t="str">
            <v>CA</v>
          </cell>
          <cell r="CX181">
            <v>45200</v>
          </cell>
          <cell r="CY181">
            <v>2196.5100000000002</v>
          </cell>
          <cell r="CZ181">
            <v>2232.17</v>
          </cell>
          <cell r="DB181" t="str">
            <v>OECLoss and Paid DCCCombined43830120-Ult</v>
          </cell>
          <cell r="DC181" t="str">
            <v>OECLoss and Paid DCCCombined2019</v>
          </cell>
          <cell r="DD181" t="str">
            <v>OECCombined2019Ult</v>
          </cell>
          <cell r="DE181" t="str">
            <v>OEC</v>
          </cell>
          <cell r="DF181" t="str">
            <v>Combined Incurred Loss and Paid DCC</v>
          </cell>
          <cell r="DG181" t="str">
            <v>Combined</v>
          </cell>
          <cell r="DH181">
            <v>43830</v>
          </cell>
          <cell r="DI181">
            <v>120</v>
          </cell>
          <cell r="DJ181" t="str">
            <v>Ult</v>
          </cell>
          <cell r="DK181">
            <v>1</v>
          </cell>
          <cell r="DL181">
            <v>352964780.27999997</v>
          </cell>
          <cell r="DN181" t="str">
            <v>Manual Entry</v>
          </cell>
          <cell r="DO181">
            <v>352964780.27999997</v>
          </cell>
          <cell r="DV181" t="str">
            <v>Fire - TotalCombined4273596</v>
          </cell>
          <cell r="DW181" t="str">
            <v>Fire - TotalCombined201696</v>
          </cell>
          <cell r="DX181" t="str">
            <v>Fire - TotalCombined201696</v>
          </cell>
          <cell r="DY181" t="str">
            <v>FT</v>
          </cell>
          <cell r="DZ181" t="str">
            <v>CASE_INCRD_AMT_AND_PAID_DCC_AMT</v>
          </cell>
          <cell r="EA181">
            <v>42735</v>
          </cell>
          <cell r="EB181">
            <v>96</v>
          </cell>
          <cell r="EC181">
            <v>137698591.38</v>
          </cell>
          <cell r="EE181" t="str">
            <v>Fire - TotalCombined4236996-108</v>
          </cell>
          <cell r="EF181" t="str">
            <v>FT</v>
          </cell>
          <cell r="EG181" t="str">
            <v>CASE_INCRD_AMT_AND_PAID_DCC_AMT</v>
          </cell>
          <cell r="EH181">
            <v>42369</v>
          </cell>
          <cell r="EI181">
            <v>96</v>
          </cell>
          <cell r="EJ181">
            <v>108</v>
          </cell>
          <cell r="EK181">
            <v>1</v>
          </cell>
          <cell r="EM181" t="str">
            <v>OECCombined5 yr Olympic96-108</v>
          </cell>
          <cell r="EN181" t="str">
            <v>OEC</v>
          </cell>
          <cell r="EO181" t="str">
            <v>CASE_INCRD_AMT_AND_PAID_DCC_AMT</v>
          </cell>
          <cell r="EP181" t="str">
            <v>5 yr Olympic</v>
          </cell>
          <cell r="EQ181">
            <v>96</v>
          </cell>
          <cell r="ER181">
            <v>108</v>
          </cell>
          <cell r="ES181">
            <v>0.99980000000000002</v>
          </cell>
          <cell r="EU181" t="str">
            <v>Wind/HailCCFrequency Per 10036Exponential RegressionPaid</v>
          </cell>
          <cell r="EV181" t="str">
            <v>WH</v>
          </cell>
          <cell r="EW181" t="str">
            <v>CC</v>
          </cell>
          <cell r="EX181" t="str">
            <v>Frequency Per 100</v>
          </cell>
          <cell r="EY181" t="str">
            <v>Exponential Regression</v>
          </cell>
          <cell r="EZ181" t="str">
            <v>Paid</v>
          </cell>
          <cell r="FA181">
            <v>36</v>
          </cell>
          <cell r="FB181">
            <v>-0.03</v>
          </cell>
          <cell r="FD181" t="str">
            <v/>
          </cell>
          <cell r="FO181" t="str">
            <v>Wind/HailCC44743</v>
          </cell>
          <cell r="FP181" t="str">
            <v>WH</v>
          </cell>
          <cell r="FQ181" t="str">
            <v>CC</v>
          </cell>
          <cell r="FR181">
            <v>44743</v>
          </cell>
          <cell r="FS181">
            <v>0.86980000000000002</v>
          </cell>
          <cell r="FT181">
            <v>10636.93</v>
          </cell>
          <cell r="FU181">
            <v>92.52</v>
          </cell>
          <cell r="FV181" t="str">
            <v>N</v>
          </cell>
          <cell r="FW181">
            <v>0.88600000000000001</v>
          </cell>
          <cell r="FX181">
            <v>10577.88</v>
          </cell>
          <cell r="FY181">
            <v>93.72</v>
          </cell>
          <cell r="FZ181" t="str">
            <v>N</v>
          </cell>
          <cell r="GB181" t="str">
            <v>All Perils</v>
          </cell>
          <cell r="GR181" t="str">
            <v>All PerilsCA44896</v>
          </cell>
          <cell r="GS181" t="str">
            <v>ALL</v>
          </cell>
          <cell r="GT181" t="str">
            <v>CA</v>
          </cell>
          <cell r="GU181">
            <v>44896</v>
          </cell>
          <cell r="GV181">
            <v>1235178</v>
          </cell>
          <cell r="HH181" t="str">
            <v>All PerilsCALinear RegressionCaseIncurred1</v>
          </cell>
          <cell r="HI181" t="str">
            <v>ALL</v>
          </cell>
          <cell r="HJ181" t="str">
            <v>Non-Cat A&amp;O as % of Loss &amp; DCC</v>
          </cell>
          <cell r="HK181" t="str">
            <v>CA</v>
          </cell>
          <cell r="HL181" t="str">
            <v>Linear Regression</v>
          </cell>
          <cell r="HM181" t="str">
            <v>CaseIncurred</v>
          </cell>
          <cell r="HN181">
            <v>1</v>
          </cell>
          <cell r="HO181">
            <v>5.7000000000000002E-2</v>
          </cell>
          <cell r="HQ181" t="str">
            <v>All PerilsCA44682</v>
          </cell>
          <cell r="HR181" t="str">
            <v>ALL</v>
          </cell>
          <cell r="HS181" t="str">
            <v>CA</v>
          </cell>
          <cell r="HT181">
            <v>44682</v>
          </cell>
          <cell r="HU181">
            <v>0.1</v>
          </cell>
          <cell r="HV181">
            <v>9.9000000000000005E-2</v>
          </cell>
          <cell r="HW181">
            <v>9.8000000000000004E-2</v>
          </cell>
          <cell r="HX181">
            <v>7.3000000000000009E-2</v>
          </cell>
          <cell r="HY181">
            <v>71409917.069999993</v>
          </cell>
          <cell r="HZ181">
            <v>73399607.329999998</v>
          </cell>
          <cell r="IA181">
            <v>81500585.049999997</v>
          </cell>
          <cell r="IB181">
            <v>61982375.310000002</v>
          </cell>
          <cell r="IC181">
            <v>4.9000000000000002E-2</v>
          </cell>
          <cell r="ID181">
            <v>3.6999999999999998E-2</v>
          </cell>
          <cell r="IZ181" t="str">
            <v>CC44927</v>
          </cell>
          <cell r="JA181" t="str">
            <v>CC</v>
          </cell>
          <cell r="JB181">
            <v>44927</v>
          </cell>
          <cell r="JC181">
            <v>5364497961.5900002</v>
          </cell>
          <cell r="JD181">
            <v>13641480</v>
          </cell>
          <cell r="JE181">
            <v>393.248970169659</v>
          </cell>
          <cell r="JN181" t="str">
            <v>Fixed Expense DollarsCCLinear Regression60</v>
          </cell>
          <cell r="JO181" t="str">
            <v>Fixed Expense Dollars</v>
          </cell>
          <cell r="JP181" t="str">
            <v>CC</v>
          </cell>
          <cell r="JQ181" t="str">
            <v>Linear Regression</v>
          </cell>
          <cell r="JR181">
            <v>60</v>
          </cell>
          <cell r="JS181">
            <v>2090058770.6700001</v>
          </cell>
          <cell r="JU181" t="str">
            <v>CC43191</v>
          </cell>
          <cell r="JV181" t="str">
            <v>CC</v>
          </cell>
          <cell r="JW181">
            <v>43191</v>
          </cell>
          <cell r="JX181">
            <v>0.11800000000000001</v>
          </cell>
          <cell r="JY181">
            <v>2.4E-2</v>
          </cell>
          <cell r="JZ181">
            <v>1658235952.21</v>
          </cell>
          <cell r="KA181">
            <v>1354218305.6199999</v>
          </cell>
          <cell r="KB181">
            <v>304017646.58999997</v>
          </cell>
          <cell r="KC181">
            <v>0.11600000000000001</v>
          </cell>
          <cell r="KD181">
            <v>9.5000000000000001E-2</v>
          </cell>
          <cell r="KE181">
            <v>2.1000000000000001E-2</v>
          </cell>
          <cell r="KF181">
            <v>131.99600000000001</v>
          </cell>
          <cell r="KG181">
            <v>107.79600000000001</v>
          </cell>
          <cell r="KH181">
            <v>24.200000000000003</v>
          </cell>
        </row>
        <row r="182">
          <cell r="AN182" t="str">
            <v/>
          </cell>
          <cell r="CC182" t="str">
            <v>All Perils</v>
          </cell>
          <cell r="CU182" t="str">
            <v>All PerilsCA43525</v>
          </cell>
          <cell r="CV182" t="str">
            <v>ALL</v>
          </cell>
          <cell r="CW182" t="str">
            <v>CA</v>
          </cell>
          <cell r="CX182">
            <v>43525</v>
          </cell>
          <cell r="CY182">
            <v>1567.92</v>
          </cell>
          <cell r="CZ182">
            <v>1606.85</v>
          </cell>
          <cell r="DB182" t="str">
            <v>CrimeLoss and Paid DCCCombined4492672-84</v>
          </cell>
          <cell r="DC182" t="str">
            <v>CrimeLoss and Paid DCCCombined2022</v>
          </cell>
          <cell r="DD182" t="str">
            <v>CrimeCombined202284</v>
          </cell>
          <cell r="DE182" t="str">
            <v>CR</v>
          </cell>
          <cell r="DF182" t="str">
            <v>Combined Incurred Loss and Paid DCC</v>
          </cell>
          <cell r="DG182" t="str">
            <v>Combined</v>
          </cell>
          <cell r="DH182">
            <v>44926</v>
          </cell>
          <cell r="DI182">
            <v>72</v>
          </cell>
          <cell r="DJ182" t="str">
            <v>84</v>
          </cell>
          <cell r="DK182">
            <v>1</v>
          </cell>
          <cell r="DL182">
            <v>32561321.934682399</v>
          </cell>
          <cell r="DN182" t="str">
            <v>5 yr Olympic</v>
          </cell>
          <cell r="DO182">
            <v>32561321.934682399</v>
          </cell>
          <cell r="DV182" t="str">
            <v>Section IICombined4236960</v>
          </cell>
          <cell r="DW182" t="str">
            <v>Section IICombined201560</v>
          </cell>
          <cell r="DX182" t="str">
            <v>Section IICombined201560</v>
          </cell>
          <cell r="DY182" t="str">
            <v>SEC2</v>
          </cell>
          <cell r="DZ182" t="str">
            <v>CASE_INCRD_AMT_AND_PAID_DCC_AMT</v>
          </cell>
          <cell r="EA182">
            <v>42369</v>
          </cell>
          <cell r="EB182">
            <v>60</v>
          </cell>
          <cell r="EC182">
            <v>59089325.380000003</v>
          </cell>
          <cell r="EE182" t="str">
            <v>Section IICombined4200412-24</v>
          </cell>
          <cell r="EF182" t="str">
            <v>SEC2</v>
          </cell>
          <cell r="EG182" t="str">
            <v>CASE_INCRD_AMT_AND_PAID_DCC_AMT</v>
          </cell>
          <cell r="EH182">
            <v>42004</v>
          </cell>
          <cell r="EI182">
            <v>12</v>
          </cell>
          <cell r="EJ182">
            <v>24</v>
          </cell>
          <cell r="EK182">
            <v>1.9952000000000001</v>
          </cell>
          <cell r="EM182" t="str">
            <v>OECCombined5 yr Olympic108-120</v>
          </cell>
          <cell r="EN182" t="str">
            <v>OEC</v>
          </cell>
          <cell r="EO182" t="str">
            <v>CASE_INCRD_AMT_AND_PAID_DCC_AMT</v>
          </cell>
          <cell r="EP182" t="str">
            <v>5 yr Olympic</v>
          </cell>
          <cell r="EQ182">
            <v>108</v>
          </cell>
          <cell r="ER182">
            <v>120</v>
          </cell>
          <cell r="ES182">
            <v>1</v>
          </cell>
          <cell r="EU182" t="str">
            <v>Wind/HailCCPure Premium36Exponential RegressionPaid</v>
          </cell>
          <cell r="EV182" t="str">
            <v>WH</v>
          </cell>
          <cell r="EW182" t="str">
            <v>CC</v>
          </cell>
          <cell r="EX182" t="str">
            <v>Pure Premium</v>
          </cell>
          <cell r="EY182" t="str">
            <v>Exponential Regression</v>
          </cell>
          <cell r="EZ182" t="str">
            <v>Paid</v>
          </cell>
          <cell r="FA182">
            <v>36</v>
          </cell>
          <cell r="FB182">
            <v>7.0999999999999994E-2</v>
          </cell>
          <cell r="FD182" t="str">
            <v/>
          </cell>
          <cell r="FO182" t="str">
            <v>CrimeCA41852</v>
          </cell>
          <cell r="FP182" t="str">
            <v>CR</v>
          </cell>
          <cell r="FQ182" t="str">
            <v>CA</v>
          </cell>
          <cell r="FR182">
            <v>41852</v>
          </cell>
          <cell r="FS182">
            <v>0.81589999999999996</v>
          </cell>
          <cell r="FT182">
            <v>3171.96</v>
          </cell>
          <cell r="FU182">
            <v>25.88</v>
          </cell>
          <cell r="FV182" t="str">
            <v>N</v>
          </cell>
          <cell r="FW182">
            <v>0.81459999999999999</v>
          </cell>
          <cell r="FX182">
            <v>3173.34</v>
          </cell>
          <cell r="FY182">
            <v>25.85</v>
          </cell>
          <cell r="FZ182" t="str">
            <v>N</v>
          </cell>
          <cell r="GB182" t="str">
            <v>All Perils</v>
          </cell>
          <cell r="GR182" t="str">
            <v>All PerilsCA41883</v>
          </cell>
          <cell r="GS182" t="str">
            <v>ALL</v>
          </cell>
          <cell r="GT182" t="str">
            <v>CA</v>
          </cell>
          <cell r="GU182">
            <v>41883</v>
          </cell>
          <cell r="GV182">
            <v>1114023</v>
          </cell>
          <cell r="HH182" t="str">
            <v>All PerilsCALinear RegressionIncurred1</v>
          </cell>
          <cell r="HI182" t="str">
            <v>ALL</v>
          </cell>
          <cell r="HJ182" t="str">
            <v>Non-Cat A&amp;O as % of Loss &amp; DCC</v>
          </cell>
          <cell r="HK182" t="str">
            <v>CA</v>
          </cell>
          <cell r="HL182" t="str">
            <v>Linear Regression</v>
          </cell>
          <cell r="HM182" t="str">
            <v>Incurred</v>
          </cell>
          <cell r="HN182">
            <v>1</v>
          </cell>
          <cell r="HO182">
            <v>5.2999999999999999E-2</v>
          </cell>
          <cell r="HQ182" t="str">
            <v>All PerilsCA44986</v>
          </cell>
          <cell r="HR182" t="str">
            <v>ALL</v>
          </cell>
          <cell r="HS182" t="str">
            <v>CA</v>
          </cell>
          <cell r="HT182">
            <v>44986</v>
          </cell>
          <cell r="HU182">
            <v>0.09</v>
          </cell>
          <cell r="HV182">
            <v>8.5000000000000006E-2</v>
          </cell>
          <cell r="HW182">
            <v>9.9000000000000005E-2</v>
          </cell>
          <cell r="HX182">
            <v>0.1</v>
          </cell>
          <cell r="HY182">
            <v>72687080.230000004</v>
          </cell>
          <cell r="HZ182">
            <v>80540635.230000004</v>
          </cell>
          <cell r="IA182">
            <v>95714402.109999999</v>
          </cell>
          <cell r="IB182">
            <v>117090850.11</v>
          </cell>
          <cell r="IC182">
            <v>4.8000000000000001E-2</v>
          </cell>
          <cell r="ID182">
            <v>5.9000000000000004E-2</v>
          </cell>
          <cell r="IZ182" t="str">
            <v>CC43709</v>
          </cell>
          <cell r="JA182" t="str">
            <v>CC</v>
          </cell>
          <cell r="JB182">
            <v>43709</v>
          </cell>
          <cell r="JC182">
            <v>3800114240.23</v>
          </cell>
          <cell r="JD182">
            <v>12582093</v>
          </cell>
          <cell r="JE182">
            <v>302.02560418445483</v>
          </cell>
          <cell r="JN182" t="str">
            <v>TaxesCCLinear Regression60</v>
          </cell>
          <cell r="JO182" t="str">
            <v>Taxes</v>
          </cell>
          <cell r="JP182" t="str">
            <v>CC</v>
          </cell>
          <cell r="JQ182" t="str">
            <v>Linear Regression</v>
          </cell>
          <cell r="JR182">
            <v>60</v>
          </cell>
          <cell r="JS182">
            <v>2.1999999999999999E-2</v>
          </cell>
          <cell r="JU182" t="str">
            <v>CC45170</v>
          </cell>
          <cell r="JV182" t="str">
            <v>CC</v>
          </cell>
          <cell r="JW182">
            <v>45170</v>
          </cell>
          <cell r="JX182">
            <v>0.114</v>
          </cell>
          <cell r="JY182">
            <v>2.4E-2</v>
          </cell>
          <cell r="JZ182">
            <v>1866294797.9400001</v>
          </cell>
          <cell r="KA182">
            <v>1506604693.9200001</v>
          </cell>
          <cell r="KB182">
            <v>359690104.01999998</v>
          </cell>
          <cell r="KC182">
            <v>8.8999999999999996E-2</v>
          </cell>
          <cell r="KD182">
            <v>7.2000000000000008E-2</v>
          </cell>
          <cell r="KE182">
            <v>1.7000000000000001E-2</v>
          </cell>
          <cell r="KF182">
            <v>131.041</v>
          </cell>
          <cell r="KG182">
            <v>105.786</v>
          </cell>
          <cell r="KH182">
            <v>25.254999999999999</v>
          </cell>
        </row>
        <row r="183">
          <cell r="AN183" t="str">
            <v/>
          </cell>
          <cell r="CC183" t="str">
            <v>All Perils</v>
          </cell>
          <cell r="CU183" t="str">
            <v>All PerilsCC42705</v>
          </cell>
          <cell r="CV183" t="str">
            <v>ALL</v>
          </cell>
          <cell r="CW183" t="str">
            <v>CC</v>
          </cell>
          <cell r="CX183">
            <v>42705</v>
          </cell>
          <cell r="CY183">
            <v>1368.77</v>
          </cell>
          <cell r="CZ183">
            <v>1370.91</v>
          </cell>
          <cell r="DB183" t="str">
            <v>OECLoss and Paid DCCCombined4419648-60</v>
          </cell>
          <cell r="DC183" t="str">
            <v>OECLoss and Paid DCCCombined2020</v>
          </cell>
          <cell r="DD183" t="str">
            <v>OECCombined202060</v>
          </cell>
          <cell r="DE183" t="str">
            <v>OEC</v>
          </cell>
          <cell r="DF183" t="str">
            <v>Combined Incurred Loss and Paid DCC</v>
          </cell>
          <cell r="DG183" t="str">
            <v>Combined</v>
          </cell>
          <cell r="DH183">
            <v>44196</v>
          </cell>
          <cell r="DI183">
            <v>48</v>
          </cell>
          <cell r="DJ183" t="str">
            <v>60</v>
          </cell>
          <cell r="DK183">
            <v>1</v>
          </cell>
          <cell r="DL183">
            <v>345012160.16000003</v>
          </cell>
          <cell r="DN183" t="str">
            <v>Manual Entry</v>
          </cell>
          <cell r="DO183">
            <v>345012160.16000003</v>
          </cell>
          <cell r="DV183" t="str">
            <v>Section IICombined4236972</v>
          </cell>
          <cell r="DW183" t="str">
            <v>Section IICombined201572</v>
          </cell>
          <cell r="DX183" t="str">
            <v>Section IICombined201572</v>
          </cell>
          <cell r="DY183" t="str">
            <v>SEC2</v>
          </cell>
          <cell r="DZ183" t="str">
            <v>CASE_INCRD_AMT_AND_PAID_DCC_AMT</v>
          </cell>
          <cell r="EA183">
            <v>42369</v>
          </cell>
          <cell r="EB183">
            <v>72</v>
          </cell>
          <cell r="EC183">
            <v>61909607.729999997</v>
          </cell>
          <cell r="EE183" t="str">
            <v>Section IICombined4200424-36</v>
          </cell>
          <cell r="EF183" t="str">
            <v>SEC2</v>
          </cell>
          <cell r="EG183" t="str">
            <v>CASE_INCRD_AMT_AND_PAID_DCC_AMT</v>
          </cell>
          <cell r="EH183">
            <v>42004</v>
          </cell>
          <cell r="EI183">
            <v>24</v>
          </cell>
          <cell r="EJ183">
            <v>36</v>
          </cell>
          <cell r="EK183">
            <v>1.4433</v>
          </cell>
          <cell r="EM183" t="str">
            <v>OECCombinedGeometric Mean12-24</v>
          </cell>
          <cell r="EN183" t="str">
            <v>OEC</v>
          </cell>
          <cell r="EO183" t="str">
            <v>CASE_INCRD_AMT_AND_PAID_DCC_AMT</v>
          </cell>
          <cell r="EP183" t="str">
            <v>Geometric Mean</v>
          </cell>
          <cell r="EQ183">
            <v>12</v>
          </cell>
          <cell r="ER183">
            <v>24</v>
          </cell>
          <cell r="ES183">
            <v>1.1180000000000001</v>
          </cell>
          <cell r="EU183" t="str">
            <v>Wind/HailCCSeverity36Exponential RegressionPaid</v>
          </cell>
          <cell r="EV183" t="str">
            <v>WH</v>
          </cell>
          <cell r="EW183" t="str">
            <v>CC</v>
          </cell>
          <cell r="EX183" t="str">
            <v>Severity</v>
          </cell>
          <cell r="EY183" t="str">
            <v>Exponential Regression</v>
          </cell>
          <cell r="EZ183" t="str">
            <v>Paid</v>
          </cell>
          <cell r="FA183">
            <v>36</v>
          </cell>
          <cell r="FB183">
            <v>0.105</v>
          </cell>
          <cell r="FD183" t="str">
            <v/>
          </cell>
          <cell r="FO183" t="str">
            <v>Fire - TotalCA41852</v>
          </cell>
          <cell r="FP183" t="str">
            <v>FT</v>
          </cell>
          <cell r="FQ183" t="str">
            <v>CA</v>
          </cell>
          <cell r="FR183">
            <v>41852</v>
          </cell>
          <cell r="FS183">
            <v>0.16389999999999999</v>
          </cell>
          <cell r="FT183">
            <v>68718.73</v>
          </cell>
          <cell r="FU183">
            <v>112.63</v>
          </cell>
          <cell r="FV183" t="str">
            <v>N</v>
          </cell>
          <cell r="FW183">
            <v>0.16020000000000001</v>
          </cell>
          <cell r="FX183">
            <v>63938.83</v>
          </cell>
          <cell r="FY183">
            <v>102.43</v>
          </cell>
          <cell r="FZ183" t="str">
            <v>N</v>
          </cell>
          <cell r="GB183" t="str">
            <v>All Perils</v>
          </cell>
          <cell r="GR183" t="str">
            <v>All PerilsCC42522</v>
          </cell>
          <cell r="GS183" t="str">
            <v>ALL</v>
          </cell>
          <cell r="GT183" t="str">
            <v>CC</v>
          </cell>
          <cell r="GU183">
            <v>42522</v>
          </cell>
          <cell r="GV183">
            <v>12569716</v>
          </cell>
          <cell r="HH183" t="str">
            <v>All PerilsCALinear RegressionPaid1</v>
          </cell>
          <cell r="HI183" t="str">
            <v>ALL</v>
          </cell>
          <cell r="HJ183" t="str">
            <v>Non-Cat A&amp;O as % of Loss &amp; DCC</v>
          </cell>
          <cell r="HK183" t="str">
            <v>CA</v>
          </cell>
          <cell r="HL183" t="str">
            <v>Linear Regression</v>
          </cell>
          <cell r="HM183" t="str">
            <v>Paid</v>
          </cell>
          <cell r="HN183">
            <v>1</v>
          </cell>
          <cell r="HO183">
            <v>6.2E-2</v>
          </cell>
          <cell r="HQ183" t="str">
            <v>All PerilsCA43009</v>
          </cell>
          <cell r="HR183" t="str">
            <v>ALL</v>
          </cell>
          <cell r="HS183" t="str">
            <v>CA</v>
          </cell>
          <cell r="HT183">
            <v>43009</v>
          </cell>
          <cell r="HU183">
            <v>0.113</v>
          </cell>
          <cell r="HV183">
            <v>0.11800000000000001</v>
          </cell>
          <cell r="HW183">
            <v>0.109</v>
          </cell>
          <cell r="HX183">
            <v>0.27800000000000002</v>
          </cell>
          <cell r="HY183">
            <v>61439282.479999997</v>
          </cell>
          <cell r="HZ183">
            <v>63915471</v>
          </cell>
          <cell r="IA183">
            <v>76282064.920000002</v>
          </cell>
          <cell r="IB183">
            <v>231269564.44</v>
          </cell>
          <cell r="IC183">
            <v>7.3999999999999996E-2</v>
          </cell>
          <cell r="ID183">
            <v>0.224</v>
          </cell>
          <cell r="IZ183" t="str">
            <v>CA42309</v>
          </cell>
          <cell r="JA183" t="str">
            <v>CA</v>
          </cell>
          <cell r="JB183">
            <v>42309</v>
          </cell>
          <cell r="JC183">
            <v>453334836.80000001</v>
          </cell>
          <cell r="JD183">
            <v>1117691</v>
          </cell>
          <cell r="JE183">
            <v>405.59943383278562</v>
          </cell>
          <cell r="JN183" t="str">
            <v>CommissionsCCLinear Regression84</v>
          </cell>
          <cell r="JO183" t="str">
            <v>Commissions</v>
          </cell>
          <cell r="JP183" t="str">
            <v>CC</v>
          </cell>
          <cell r="JQ183" t="str">
            <v>Linear Regression</v>
          </cell>
          <cell r="JR183">
            <v>84</v>
          </cell>
          <cell r="JS183">
            <v>0.111</v>
          </cell>
          <cell r="JU183" t="str">
            <v>CA42552</v>
          </cell>
          <cell r="JV183" t="str">
            <v>CA</v>
          </cell>
          <cell r="JW183">
            <v>42552</v>
          </cell>
          <cell r="JX183">
            <v>0.11800000000000001</v>
          </cell>
          <cell r="JY183">
            <v>2.4E-2</v>
          </cell>
          <cell r="JZ183">
            <v>130401948.26000001</v>
          </cell>
          <cell r="KA183">
            <v>104094410.70999999</v>
          </cell>
          <cell r="KB183">
            <v>26307537.550000001</v>
          </cell>
          <cell r="KC183">
            <v>0.128</v>
          </cell>
          <cell r="KD183">
            <v>0.10200000000000001</v>
          </cell>
          <cell r="KE183">
            <v>2.6000000000000002E-2</v>
          </cell>
          <cell r="KF183">
            <v>115.51900000000001</v>
          </cell>
          <cell r="KG183">
            <v>92.214000000000013</v>
          </cell>
          <cell r="KH183">
            <v>23.305</v>
          </cell>
        </row>
        <row r="184">
          <cell r="AN184" t="str">
            <v/>
          </cell>
          <cell r="CC184" t="str">
            <v>All Perils</v>
          </cell>
          <cell r="CU184" t="str">
            <v>All PerilsCA43983</v>
          </cell>
          <cell r="CV184" t="str">
            <v>ALL</v>
          </cell>
          <cell r="CW184" t="str">
            <v>CA</v>
          </cell>
          <cell r="CX184">
            <v>43983</v>
          </cell>
          <cell r="CY184">
            <v>1668.41</v>
          </cell>
          <cell r="CZ184">
            <v>1715.79</v>
          </cell>
          <cell r="DB184" t="str">
            <v>CrimeLoss and Paid DCCCombined4492684-96</v>
          </cell>
          <cell r="DC184" t="str">
            <v>CrimeLoss and Paid DCCCombined2022</v>
          </cell>
          <cell r="DD184" t="str">
            <v>CrimeCombined202296</v>
          </cell>
          <cell r="DE184" t="str">
            <v>CR</v>
          </cell>
          <cell r="DF184" t="str">
            <v>Combined Incurred Loss and Paid DCC</v>
          </cell>
          <cell r="DG184" t="str">
            <v>Combined</v>
          </cell>
          <cell r="DH184">
            <v>44926</v>
          </cell>
          <cell r="DI184">
            <v>84</v>
          </cell>
          <cell r="DJ184" t="str">
            <v>96</v>
          </cell>
          <cell r="DK184">
            <v>1</v>
          </cell>
          <cell r="DL184">
            <v>32561321.934682399</v>
          </cell>
          <cell r="DN184" t="str">
            <v>5 yr Olympic</v>
          </cell>
          <cell r="DO184">
            <v>32561321.934682399</v>
          </cell>
          <cell r="DV184" t="str">
            <v>Section IICombined4236984</v>
          </cell>
          <cell r="DW184" t="str">
            <v>Section IICombined201584</v>
          </cell>
          <cell r="DX184" t="str">
            <v>Section IICombined201584</v>
          </cell>
          <cell r="DY184" t="str">
            <v>SEC2</v>
          </cell>
          <cell r="DZ184" t="str">
            <v>CASE_INCRD_AMT_AND_PAID_DCC_AMT</v>
          </cell>
          <cell r="EA184">
            <v>42369</v>
          </cell>
          <cell r="EB184">
            <v>84</v>
          </cell>
          <cell r="EC184">
            <v>63156288.390000001</v>
          </cell>
          <cell r="EE184" t="str">
            <v>Section IICombined4200436-48</v>
          </cell>
          <cell r="EF184" t="str">
            <v>SEC2</v>
          </cell>
          <cell r="EG184" t="str">
            <v>CASE_INCRD_AMT_AND_PAID_DCC_AMT</v>
          </cell>
          <cell r="EH184">
            <v>42004</v>
          </cell>
          <cell r="EI184">
            <v>36</v>
          </cell>
          <cell r="EJ184">
            <v>48</v>
          </cell>
          <cell r="EK184">
            <v>1.1617999999999999</v>
          </cell>
          <cell r="EM184" t="str">
            <v>OECCombinedGeometric Mean24-36</v>
          </cell>
          <cell r="EN184" t="str">
            <v>OEC</v>
          </cell>
          <cell r="EO184" t="str">
            <v>CASE_INCRD_AMT_AND_PAID_DCC_AMT</v>
          </cell>
          <cell r="EP184" t="str">
            <v>Geometric Mean</v>
          </cell>
          <cell r="EQ184">
            <v>24</v>
          </cell>
          <cell r="ER184">
            <v>36</v>
          </cell>
          <cell r="ES184">
            <v>1.0063</v>
          </cell>
          <cell r="EU184" t="str">
            <v>Wind/HailCCFrequency Per 10048Exponential RegressionCaseIncurred</v>
          </cell>
          <cell r="EV184" t="str">
            <v>WH</v>
          </cell>
          <cell r="EW184" t="str">
            <v>CC</v>
          </cell>
          <cell r="EX184" t="str">
            <v>Frequency Per 100</v>
          </cell>
          <cell r="EY184" t="str">
            <v>Exponential Regression</v>
          </cell>
          <cell r="EZ184" t="str">
            <v>CaseIncurred</v>
          </cell>
          <cell r="FA184">
            <v>48</v>
          </cell>
          <cell r="FB184">
            <v>-7.4999999999999997E-2</v>
          </cell>
          <cell r="FD184" t="str">
            <v/>
          </cell>
          <cell r="FO184" t="str">
            <v>All PerilsCA41852</v>
          </cell>
          <cell r="FP184" t="str">
            <v>FT_WH_OEC_CR_SEC2</v>
          </cell>
          <cell r="FQ184" t="str">
            <v>CA</v>
          </cell>
          <cell r="FR184">
            <v>41852</v>
          </cell>
          <cell r="FS184">
            <v>3.1718999999999999</v>
          </cell>
          <cell r="FT184">
            <v>12668.43</v>
          </cell>
          <cell r="FU184">
            <v>401.83</v>
          </cell>
          <cell r="FV184" t="str">
            <v>N</v>
          </cell>
          <cell r="FW184">
            <v>3.1114000000000002</v>
          </cell>
          <cell r="FX184">
            <v>12243.68</v>
          </cell>
          <cell r="FY184">
            <v>380.95</v>
          </cell>
          <cell r="FZ184" t="str">
            <v>N</v>
          </cell>
          <cell r="GB184" t="str">
            <v>All Perils</v>
          </cell>
          <cell r="GR184" t="str">
            <v>All PerilsCA42948</v>
          </cell>
          <cell r="GS184" t="str">
            <v>ALL</v>
          </cell>
          <cell r="GT184" t="str">
            <v>CA</v>
          </cell>
          <cell r="GU184">
            <v>42948</v>
          </cell>
          <cell r="GV184">
            <v>1135240</v>
          </cell>
          <cell r="HH184" t="str">
            <v>All PerilsCredLinear RegressionCaseIncurred12</v>
          </cell>
          <cell r="HI184" t="str">
            <v>ALL</v>
          </cell>
          <cell r="HJ184" t="str">
            <v>Non-Cat A&amp;O as % of Loss &amp; DCC</v>
          </cell>
          <cell r="HK184" t="str">
            <v>Cred</v>
          </cell>
          <cell r="HL184" t="str">
            <v>Linear Regression</v>
          </cell>
          <cell r="HM184" t="str">
            <v>CaseIncurred</v>
          </cell>
          <cell r="HN184">
            <v>12</v>
          </cell>
          <cell r="HO184">
            <v>-1.4999999999999999E-2</v>
          </cell>
          <cell r="HQ184" t="str">
            <v>All PerilsCA43221</v>
          </cell>
          <cell r="HR184" t="str">
            <v>ALL</v>
          </cell>
          <cell r="HS184" t="str">
            <v>CA</v>
          </cell>
          <cell r="HT184">
            <v>43221</v>
          </cell>
          <cell r="HU184">
            <v>0.10200000000000001</v>
          </cell>
          <cell r="HV184">
            <v>7.6999999999999999E-2</v>
          </cell>
          <cell r="HW184">
            <v>4.2000000000000003E-2</v>
          </cell>
          <cell r="HX184">
            <v>6.9000000000000006E-2</v>
          </cell>
          <cell r="HY184">
            <v>50944437.960000001</v>
          </cell>
          <cell r="HZ184">
            <v>39055939.32</v>
          </cell>
          <cell r="IA184">
            <v>87743793.019999996</v>
          </cell>
          <cell r="IB184">
            <v>149264399.38</v>
          </cell>
          <cell r="IC184">
            <v>8.5000000000000006E-2</v>
          </cell>
          <cell r="ID184">
            <v>0.14499999999999999</v>
          </cell>
          <cell r="IZ184" t="str">
            <v>CA44774</v>
          </cell>
          <cell r="JA184" t="str">
            <v>CA</v>
          </cell>
          <cell r="JB184">
            <v>44774</v>
          </cell>
          <cell r="JC184">
            <v>743632166.87</v>
          </cell>
          <cell r="JD184">
            <v>1211123</v>
          </cell>
          <cell r="JE184">
            <v>614.00218381617719</v>
          </cell>
          <cell r="JN184" t="str">
            <v>Fixed Expenses Earned PremiumCCLinear Regression84</v>
          </cell>
          <cell r="JO184" t="str">
            <v>Fixed Expenses Earned Premium</v>
          </cell>
          <cell r="JP184" t="str">
            <v>CC</v>
          </cell>
          <cell r="JQ184" t="str">
            <v>Linear Regression</v>
          </cell>
          <cell r="JR184">
            <v>84</v>
          </cell>
          <cell r="JS184">
            <v>0.09</v>
          </cell>
          <cell r="JU184" t="str">
            <v>CC43525</v>
          </cell>
          <cell r="JV184" t="str">
            <v>CC</v>
          </cell>
          <cell r="JW184">
            <v>43525</v>
          </cell>
          <cell r="JX184">
            <v>0.11600000000000001</v>
          </cell>
          <cell r="JY184">
            <v>2.6000000000000002E-2</v>
          </cell>
          <cell r="JZ184">
            <v>1583701822.1600001</v>
          </cell>
          <cell r="KA184">
            <v>1283873314.8699999</v>
          </cell>
          <cell r="KB184">
            <v>299828507.29000002</v>
          </cell>
          <cell r="KC184">
            <v>0.107</v>
          </cell>
          <cell r="KD184">
            <v>8.7000000000000008E-2</v>
          </cell>
          <cell r="KE184">
            <v>0.02</v>
          </cell>
          <cell r="KF184">
            <v>125.89700000000001</v>
          </cell>
          <cell r="KG184">
            <v>102.062</v>
          </cell>
          <cell r="KH184">
            <v>23.835000000000001</v>
          </cell>
        </row>
        <row r="185">
          <cell r="AN185" t="str">
            <v/>
          </cell>
          <cell r="CC185" t="str">
            <v>All Perils</v>
          </cell>
          <cell r="CU185" t="str">
            <v>All PerilsCC44927</v>
          </cell>
          <cell r="CV185" t="str">
            <v>ALL</v>
          </cell>
          <cell r="CW185" t="str">
            <v>CC</v>
          </cell>
          <cell r="CX185">
            <v>44927</v>
          </cell>
          <cell r="CY185">
            <v>1688.54</v>
          </cell>
          <cell r="CZ185">
            <v>1732.18</v>
          </cell>
          <cell r="DB185" t="str">
            <v>OECLoss and Paid DCCCombined4419660-72</v>
          </cell>
          <cell r="DC185" t="str">
            <v>OECLoss and Paid DCCCombined2020</v>
          </cell>
          <cell r="DD185" t="str">
            <v>OECCombined202072</v>
          </cell>
          <cell r="DE185" t="str">
            <v>OEC</v>
          </cell>
          <cell r="DF185" t="str">
            <v>Combined Incurred Loss and Paid DCC</v>
          </cell>
          <cell r="DG185" t="str">
            <v>Combined</v>
          </cell>
          <cell r="DH185">
            <v>44196</v>
          </cell>
          <cell r="DI185">
            <v>60</v>
          </cell>
          <cell r="DJ185" t="str">
            <v>72</v>
          </cell>
          <cell r="DK185">
            <v>1</v>
          </cell>
          <cell r="DL185">
            <v>345012160.16000003</v>
          </cell>
          <cell r="DN185" t="str">
            <v>Manual Entry</v>
          </cell>
          <cell r="DO185">
            <v>345012160.16000003</v>
          </cell>
          <cell r="DV185" t="str">
            <v>Section IICombined4236996</v>
          </cell>
          <cell r="DW185" t="str">
            <v>Section IICombined201596</v>
          </cell>
          <cell r="DX185" t="str">
            <v>Section IICombined201596</v>
          </cell>
          <cell r="DY185" t="str">
            <v>SEC2</v>
          </cell>
          <cell r="DZ185" t="str">
            <v>CASE_INCRD_AMT_AND_PAID_DCC_AMT</v>
          </cell>
          <cell r="EA185">
            <v>42369</v>
          </cell>
          <cell r="EB185">
            <v>96</v>
          </cell>
          <cell r="EC185">
            <v>63803616.670000002</v>
          </cell>
          <cell r="EE185" t="str">
            <v>Section IICombined4200448-60</v>
          </cell>
          <cell r="EF185" t="str">
            <v>SEC2</v>
          </cell>
          <cell r="EG185" t="str">
            <v>CASE_INCRD_AMT_AND_PAID_DCC_AMT</v>
          </cell>
          <cell r="EH185">
            <v>42004</v>
          </cell>
          <cell r="EI185">
            <v>48</v>
          </cell>
          <cell r="EJ185">
            <v>60</v>
          </cell>
          <cell r="EK185">
            <v>1.1092</v>
          </cell>
          <cell r="EM185" t="str">
            <v>OECCombinedGeometric Mean36-48</v>
          </cell>
          <cell r="EN185" t="str">
            <v>OEC</v>
          </cell>
          <cell r="EO185" t="str">
            <v>CASE_INCRD_AMT_AND_PAID_DCC_AMT</v>
          </cell>
          <cell r="EP185" t="str">
            <v>Geometric Mean</v>
          </cell>
          <cell r="EQ185">
            <v>36</v>
          </cell>
          <cell r="ER185">
            <v>48</v>
          </cell>
          <cell r="ES185">
            <v>0.99939999999999996</v>
          </cell>
          <cell r="EU185" t="str">
            <v>Wind/HailCCPure Premium48Exponential RegressionCaseIncurred</v>
          </cell>
          <cell r="EV185" t="str">
            <v>WH</v>
          </cell>
          <cell r="EW185" t="str">
            <v>CC</v>
          </cell>
          <cell r="EX185" t="str">
            <v>Pure Premium</v>
          </cell>
          <cell r="EY185" t="str">
            <v>Exponential Regression</v>
          </cell>
          <cell r="EZ185" t="str">
            <v>CaseIncurred</v>
          </cell>
          <cell r="FA185">
            <v>48</v>
          </cell>
          <cell r="FB185">
            <v>1.6E-2</v>
          </cell>
          <cell r="FD185" t="str">
            <v/>
          </cell>
          <cell r="FO185" t="str">
            <v>OECCA41852</v>
          </cell>
          <cell r="FP185" t="str">
            <v>OEC</v>
          </cell>
          <cell r="FQ185" t="str">
            <v>CA</v>
          </cell>
          <cell r="FR185">
            <v>41852</v>
          </cell>
          <cell r="FS185">
            <v>1.4409000000000001</v>
          </cell>
          <cell r="FT185">
            <v>12518.56</v>
          </cell>
          <cell r="FU185">
            <v>180.38</v>
          </cell>
          <cell r="FV185" t="str">
            <v>N</v>
          </cell>
          <cell r="FW185">
            <v>1.4032</v>
          </cell>
          <cell r="FX185">
            <v>12481.47</v>
          </cell>
          <cell r="FY185">
            <v>175.14</v>
          </cell>
          <cell r="FZ185" t="str">
            <v>N</v>
          </cell>
          <cell r="GB185" t="str">
            <v>All Perils</v>
          </cell>
          <cell r="GR185" t="str">
            <v>All PerilsCC42217</v>
          </cell>
          <cell r="GS185" t="str">
            <v>ALL</v>
          </cell>
          <cell r="GT185" t="str">
            <v>CC</v>
          </cell>
          <cell r="GU185">
            <v>42217</v>
          </cell>
          <cell r="GV185">
            <v>12567745</v>
          </cell>
          <cell r="HH185" t="str">
            <v>All Perils</v>
          </cell>
          <cell r="HQ185" t="str">
            <v>All PerilsCC44348</v>
          </cell>
          <cell r="HR185" t="str">
            <v>ALL</v>
          </cell>
          <cell r="HS185" t="str">
            <v>CC</v>
          </cell>
          <cell r="HT185">
            <v>44348</v>
          </cell>
          <cell r="HU185">
            <v>0.108</v>
          </cell>
          <cell r="HV185">
            <v>0.107</v>
          </cell>
          <cell r="HW185">
            <v>0.13</v>
          </cell>
          <cell r="HX185">
            <v>0.13</v>
          </cell>
          <cell r="HY185">
            <v>655498163.72000003</v>
          </cell>
          <cell r="HZ185">
            <v>678883400.86000001</v>
          </cell>
          <cell r="IA185">
            <v>1412159904.3</v>
          </cell>
          <cell r="IB185">
            <v>1446358908.4400001</v>
          </cell>
          <cell r="IC185">
            <v>8.7000000000000008E-2</v>
          </cell>
          <cell r="ID185">
            <v>8.8999999999999996E-2</v>
          </cell>
          <cell r="IZ185" t="str">
            <v>CA43009</v>
          </cell>
          <cell r="JA185" t="str">
            <v>CA</v>
          </cell>
          <cell r="JB185">
            <v>43009</v>
          </cell>
          <cell r="JC185">
            <v>485201406.37</v>
          </cell>
          <cell r="JD185">
            <v>1131783</v>
          </cell>
          <cell r="JE185">
            <v>428.70533164926491</v>
          </cell>
          <cell r="JN185" t="str">
            <v>Fixed ExpensesCCLinear Regression84</v>
          </cell>
          <cell r="JO185" t="str">
            <v>Fixed Expenses</v>
          </cell>
          <cell r="JP185" t="str">
            <v>CC</v>
          </cell>
          <cell r="JQ185" t="str">
            <v>Linear Regression</v>
          </cell>
          <cell r="JR185">
            <v>84</v>
          </cell>
          <cell r="JS185">
            <v>138.5</v>
          </cell>
          <cell r="JU185" t="str">
            <v>CA44044</v>
          </cell>
          <cell r="JV185" t="str">
            <v>CA</v>
          </cell>
          <cell r="JW185">
            <v>44044</v>
          </cell>
          <cell r="JX185">
            <v>0.115</v>
          </cell>
          <cell r="JY185">
            <v>2.5000000000000001E-2</v>
          </cell>
          <cell r="JZ185">
            <v>152989729.21000001</v>
          </cell>
          <cell r="KA185">
            <v>129376745.61</v>
          </cell>
          <cell r="KB185">
            <v>23612983.600000001</v>
          </cell>
          <cell r="KC185">
            <v>0.125</v>
          </cell>
          <cell r="KD185">
            <v>0.105</v>
          </cell>
          <cell r="KE185">
            <v>1.9E-2</v>
          </cell>
          <cell r="KF185">
            <v>131.339</v>
          </cell>
          <cell r="KG185">
            <v>111.06800000000001</v>
          </cell>
          <cell r="KH185">
            <v>20.271000000000001</v>
          </cell>
        </row>
        <row r="186">
          <cell r="AN186" t="str">
            <v/>
          </cell>
          <cell r="CC186" t="str">
            <v>All Perils</v>
          </cell>
          <cell r="CU186" t="str">
            <v>All PerilsCC43709</v>
          </cell>
          <cell r="CV186" t="str">
            <v>ALL</v>
          </cell>
          <cell r="CW186" t="str">
            <v>CC</v>
          </cell>
          <cell r="CX186">
            <v>43709</v>
          </cell>
          <cell r="CY186">
            <v>1434.29</v>
          </cell>
          <cell r="CZ186">
            <v>1449.32</v>
          </cell>
          <cell r="DB186" t="str">
            <v>CrimeLoss and Paid DCCCombined4492696-108</v>
          </cell>
          <cell r="DC186" t="str">
            <v>CrimeLoss and Paid DCCCombined2022</v>
          </cell>
          <cell r="DD186" t="str">
            <v>CrimeCombined2022108</v>
          </cell>
          <cell r="DE186" t="str">
            <v>CR</v>
          </cell>
          <cell r="DF186" t="str">
            <v>Combined Incurred Loss and Paid DCC</v>
          </cell>
          <cell r="DG186" t="str">
            <v>Combined</v>
          </cell>
          <cell r="DH186">
            <v>44926</v>
          </cell>
          <cell r="DI186">
            <v>96</v>
          </cell>
          <cell r="DJ186" t="str">
            <v>108</v>
          </cell>
          <cell r="DK186">
            <v>1</v>
          </cell>
          <cell r="DL186">
            <v>32561321.934682399</v>
          </cell>
          <cell r="DN186" t="str">
            <v>5 yr Olympic</v>
          </cell>
          <cell r="DO186">
            <v>32561321.934682399</v>
          </cell>
          <cell r="DV186" t="str">
            <v>Section IICombined42369108</v>
          </cell>
          <cell r="DW186" t="str">
            <v>Section IICombined2015108</v>
          </cell>
          <cell r="DX186" t="str">
            <v>Section IICombined2015108</v>
          </cell>
          <cell r="DY186" t="str">
            <v>SEC2</v>
          </cell>
          <cell r="DZ186" t="str">
            <v>CASE_INCRD_AMT_AND_PAID_DCC_AMT</v>
          </cell>
          <cell r="EA186">
            <v>42369</v>
          </cell>
          <cell r="EB186">
            <v>108</v>
          </cell>
          <cell r="EC186">
            <v>64918932.229999997</v>
          </cell>
          <cell r="EE186" t="str">
            <v>Section IICombined4200460-72</v>
          </cell>
          <cell r="EF186" t="str">
            <v>SEC2</v>
          </cell>
          <cell r="EG186" t="str">
            <v>CASE_INCRD_AMT_AND_PAID_DCC_AMT</v>
          </cell>
          <cell r="EH186">
            <v>42004</v>
          </cell>
          <cell r="EI186">
            <v>60</v>
          </cell>
          <cell r="EJ186">
            <v>72</v>
          </cell>
          <cell r="EK186">
            <v>1.0415000000000001</v>
          </cell>
          <cell r="EM186" t="str">
            <v>OECCombinedGeometric Mean48-60</v>
          </cell>
          <cell r="EN186" t="str">
            <v>OEC</v>
          </cell>
          <cell r="EO186" t="str">
            <v>CASE_INCRD_AMT_AND_PAID_DCC_AMT</v>
          </cell>
          <cell r="EP186" t="str">
            <v>Geometric Mean</v>
          </cell>
          <cell r="EQ186">
            <v>48</v>
          </cell>
          <cell r="ER186">
            <v>60</v>
          </cell>
          <cell r="ES186">
            <v>0.99939999999999996</v>
          </cell>
          <cell r="EU186" t="str">
            <v>Wind/HailCCSeverity48Exponential RegressionCaseIncurred</v>
          </cell>
          <cell r="EV186" t="str">
            <v>WH</v>
          </cell>
          <cell r="EW186" t="str">
            <v>CC</v>
          </cell>
          <cell r="EX186" t="str">
            <v>Severity</v>
          </cell>
          <cell r="EY186" t="str">
            <v>Exponential Regression</v>
          </cell>
          <cell r="EZ186" t="str">
            <v>CaseIncurred</v>
          </cell>
          <cell r="FA186">
            <v>48</v>
          </cell>
          <cell r="FB186">
            <v>9.8000000000000004E-2</v>
          </cell>
          <cell r="FD186" t="str">
            <v/>
          </cell>
          <cell r="FO186" t="str">
            <v>Section IICA41852</v>
          </cell>
          <cell r="FP186" t="str">
            <v>SEC2</v>
          </cell>
          <cell r="FQ186" t="str">
            <v>CA</v>
          </cell>
          <cell r="FR186">
            <v>41852</v>
          </cell>
          <cell r="FS186">
            <v>0.21690000000000001</v>
          </cell>
          <cell r="FT186">
            <v>18257.259999999998</v>
          </cell>
          <cell r="FU186">
            <v>39.6</v>
          </cell>
          <cell r="FV186" t="str">
            <v>N</v>
          </cell>
          <cell r="FW186">
            <v>0.20599999999999999</v>
          </cell>
          <cell r="FX186">
            <v>16946.599999999999</v>
          </cell>
          <cell r="FY186">
            <v>34.909999999999997</v>
          </cell>
          <cell r="FZ186" t="str">
            <v>N</v>
          </cell>
          <cell r="GB186" t="str">
            <v>All Perils</v>
          </cell>
          <cell r="GR186" t="str">
            <v>All PerilsCC44866</v>
          </cell>
          <cell r="GS186" t="str">
            <v>ALL</v>
          </cell>
          <cell r="GT186" t="str">
            <v>CC</v>
          </cell>
          <cell r="GU186">
            <v>44866</v>
          </cell>
          <cell r="GV186">
            <v>13775430</v>
          </cell>
          <cell r="HH186" t="str">
            <v>All Perils</v>
          </cell>
          <cell r="HQ186" t="str">
            <v>All PerilsCC41671</v>
          </cell>
          <cell r="HR186" t="str">
            <v>ALL</v>
          </cell>
          <cell r="HS186" t="str">
            <v>CC</v>
          </cell>
          <cell r="HT186">
            <v>41671</v>
          </cell>
          <cell r="HU186">
            <v>0.191</v>
          </cell>
          <cell r="HV186">
            <v>0.19700000000000001</v>
          </cell>
          <cell r="HW186">
            <v>0.158</v>
          </cell>
          <cell r="HX186">
            <v>0.16400000000000001</v>
          </cell>
          <cell r="HY186">
            <v>880130647.72000003</v>
          </cell>
          <cell r="HZ186">
            <v>966162100.25999999</v>
          </cell>
          <cell r="IA186">
            <v>1162187369.98</v>
          </cell>
          <cell r="IB186">
            <v>1263242839.4000001</v>
          </cell>
          <cell r="IC186">
            <v>8.6000000000000007E-2</v>
          </cell>
          <cell r="ID186">
            <v>9.2999999999999999E-2</v>
          </cell>
          <cell r="IZ186" t="str">
            <v>CA43221</v>
          </cell>
          <cell r="JA186" t="str">
            <v>CA</v>
          </cell>
          <cell r="JB186">
            <v>43221</v>
          </cell>
          <cell r="JC186">
            <v>497179790.57999998</v>
          </cell>
          <cell r="JD186">
            <v>1134805</v>
          </cell>
          <cell r="JE186">
            <v>438.11913992271798</v>
          </cell>
          <cell r="JN186" t="str">
            <v>Fixed Expense DollarsCCLinear Regression84</v>
          </cell>
          <cell r="JO186" t="str">
            <v>Fixed Expense Dollars</v>
          </cell>
          <cell r="JP186" t="str">
            <v>CC</v>
          </cell>
          <cell r="JQ186" t="str">
            <v>Linear Regression</v>
          </cell>
          <cell r="JR186">
            <v>84</v>
          </cell>
          <cell r="JS186">
            <v>2003298936.03</v>
          </cell>
          <cell r="JU186" t="str">
            <v>CA41883</v>
          </cell>
          <cell r="JV186" t="str">
            <v>CA</v>
          </cell>
          <cell r="JW186">
            <v>41883</v>
          </cell>
          <cell r="JX186">
            <v>0.123</v>
          </cell>
          <cell r="JY186">
            <v>2.5000000000000001E-2</v>
          </cell>
          <cell r="JZ186">
            <v>127226988.05</v>
          </cell>
          <cell r="KA186">
            <v>107808523.52</v>
          </cell>
          <cell r="KB186">
            <v>19418464.530000001</v>
          </cell>
          <cell r="KC186">
            <v>0.12000000000000001</v>
          </cell>
          <cell r="KD186">
            <v>0.10100000000000001</v>
          </cell>
          <cell r="KE186">
            <v>1.8000000000000002E-2</v>
          </cell>
          <cell r="KF186">
            <v>114.20500000000001</v>
          </cell>
          <cell r="KG186">
            <v>96.774000000000001</v>
          </cell>
          <cell r="KH186">
            <v>17.431000000000001</v>
          </cell>
        </row>
        <row r="187">
          <cell r="AN187" t="str">
            <v/>
          </cell>
          <cell r="CC187" t="str">
            <v>All Perils</v>
          </cell>
          <cell r="CU187" t="str">
            <v>All PerilsCA42309</v>
          </cell>
          <cell r="CV187" t="str">
            <v>ALL</v>
          </cell>
          <cell r="CW187" t="str">
            <v>CA</v>
          </cell>
          <cell r="CX187">
            <v>42309</v>
          </cell>
          <cell r="CY187">
            <v>1390.58</v>
          </cell>
          <cell r="CZ187">
            <v>1434.48</v>
          </cell>
          <cell r="DB187" t="str">
            <v>OECLoss and Paid DCCCombined4419672-84</v>
          </cell>
          <cell r="DC187" t="str">
            <v>OECLoss and Paid DCCCombined2020</v>
          </cell>
          <cell r="DD187" t="str">
            <v>OECCombined202084</v>
          </cell>
          <cell r="DE187" t="str">
            <v>OEC</v>
          </cell>
          <cell r="DF187" t="str">
            <v>Combined Incurred Loss and Paid DCC</v>
          </cell>
          <cell r="DG187" t="str">
            <v>Combined</v>
          </cell>
          <cell r="DH187">
            <v>44196</v>
          </cell>
          <cell r="DI187">
            <v>72</v>
          </cell>
          <cell r="DJ187" t="str">
            <v>84</v>
          </cell>
          <cell r="DK187">
            <v>1</v>
          </cell>
          <cell r="DL187">
            <v>345012160.16000003</v>
          </cell>
          <cell r="DN187" t="str">
            <v>Manual Entry</v>
          </cell>
          <cell r="DO187">
            <v>345012160.16000003</v>
          </cell>
          <cell r="DV187" t="str">
            <v>Section IICombined4236912</v>
          </cell>
          <cell r="DW187" t="str">
            <v>Section IICombined201512</v>
          </cell>
          <cell r="DX187" t="str">
            <v>Section IICombined201512</v>
          </cell>
          <cell r="DY187" t="str">
            <v>SEC2</v>
          </cell>
          <cell r="DZ187" t="str">
            <v>CASE_INCRD_AMT_AND_PAID_DCC_AMT</v>
          </cell>
          <cell r="EA187">
            <v>42369</v>
          </cell>
          <cell r="EB187">
            <v>12</v>
          </cell>
          <cell r="EC187">
            <v>13759423.369999999</v>
          </cell>
          <cell r="EE187" t="str">
            <v>Section IICombined4200472-84</v>
          </cell>
          <cell r="EF187" t="str">
            <v>SEC2</v>
          </cell>
          <cell r="EG187" t="str">
            <v>CASE_INCRD_AMT_AND_PAID_DCC_AMT</v>
          </cell>
          <cell r="EH187">
            <v>42004</v>
          </cell>
          <cell r="EI187">
            <v>72</v>
          </cell>
          <cell r="EJ187">
            <v>84</v>
          </cell>
          <cell r="EK187">
            <v>1.0085</v>
          </cell>
          <cell r="EM187" t="str">
            <v>OECCombinedGeometric Mean60-72</v>
          </cell>
          <cell r="EN187" t="str">
            <v>OEC</v>
          </cell>
          <cell r="EO187" t="str">
            <v>CASE_INCRD_AMT_AND_PAID_DCC_AMT</v>
          </cell>
          <cell r="EP187" t="str">
            <v>Geometric Mean</v>
          </cell>
          <cell r="EQ187">
            <v>60</v>
          </cell>
          <cell r="ER187">
            <v>72</v>
          </cell>
          <cell r="ES187">
            <v>0.99929999999999997</v>
          </cell>
          <cell r="EU187" t="str">
            <v>Wind/HailCCFrequency Per 10048Exponential RegressionPaid</v>
          </cell>
          <cell r="EV187" t="str">
            <v>WH</v>
          </cell>
          <cell r="EW187" t="str">
            <v>CC</v>
          </cell>
          <cell r="EX187" t="str">
            <v>Frequency Per 100</v>
          </cell>
          <cell r="EY187" t="str">
            <v>Exponential Regression</v>
          </cell>
          <cell r="EZ187" t="str">
            <v>Paid</v>
          </cell>
          <cell r="FA187">
            <v>48</v>
          </cell>
          <cell r="FB187">
            <v>-7.6999999999999999E-2</v>
          </cell>
          <cell r="FD187" t="str">
            <v/>
          </cell>
          <cell r="FO187" t="str">
            <v>Wind/HailCA41852</v>
          </cell>
          <cell r="FP187" t="str">
            <v>WH</v>
          </cell>
          <cell r="FQ187" t="str">
            <v>CA</v>
          </cell>
          <cell r="FR187">
            <v>41852</v>
          </cell>
          <cell r="FS187">
            <v>0.1181</v>
          </cell>
          <cell r="FT187">
            <v>4419.9799999999996</v>
          </cell>
          <cell r="FU187">
            <v>5.22</v>
          </cell>
          <cell r="FV187" t="str">
            <v>N</v>
          </cell>
          <cell r="FW187">
            <v>0.1164</v>
          </cell>
          <cell r="FX187">
            <v>4510.3100000000004</v>
          </cell>
          <cell r="FY187">
            <v>5.25</v>
          </cell>
          <cell r="FZ187" t="str">
            <v>N</v>
          </cell>
          <cell r="GB187" t="str">
            <v>All Perils</v>
          </cell>
          <cell r="GR187" t="str">
            <v>All PerilsCA42005</v>
          </cell>
          <cell r="GS187" t="str">
            <v>ALL</v>
          </cell>
          <cell r="GT187" t="str">
            <v>CA</v>
          </cell>
          <cell r="GU187">
            <v>42005</v>
          </cell>
          <cell r="GV187">
            <v>1115533</v>
          </cell>
          <cell r="HH187" t="str">
            <v>All Perils</v>
          </cell>
          <cell r="HQ187" t="str">
            <v>All PerilsCA44075</v>
          </cell>
          <cell r="HR187" t="str">
            <v>ALL</v>
          </cell>
          <cell r="HS187" t="str">
            <v>CA</v>
          </cell>
          <cell r="HT187">
            <v>44075</v>
          </cell>
          <cell r="HU187">
            <v>8.2000000000000003E-2</v>
          </cell>
          <cell r="HV187">
            <v>9.4E-2</v>
          </cell>
          <cell r="HW187">
            <v>-0.30399999999999999</v>
          </cell>
          <cell r="HX187">
            <v>-0.57600000000000007</v>
          </cell>
          <cell r="HY187">
            <v>47964191.649999999</v>
          </cell>
          <cell r="HZ187">
            <v>56469409.189999998</v>
          </cell>
          <cell r="IA187">
            <v>55627852.640000001</v>
          </cell>
          <cell r="IB187">
            <v>81913769.180000007</v>
          </cell>
          <cell r="IC187">
            <v>4.4999999999999998E-2</v>
          </cell>
          <cell r="ID187">
            <v>6.6000000000000003E-2</v>
          </cell>
          <cell r="IZ187" t="str">
            <v>CC44348</v>
          </cell>
          <cell r="JA187" t="str">
            <v>CC</v>
          </cell>
          <cell r="JB187">
            <v>44348</v>
          </cell>
          <cell r="JC187">
            <v>4315047738.3199997</v>
          </cell>
          <cell r="JD187">
            <v>13033812</v>
          </cell>
          <cell r="JE187">
            <v>331.06567275329735</v>
          </cell>
          <cell r="JN187" t="str">
            <v>TaxesCCLinear Regression84</v>
          </cell>
          <cell r="JO187" t="str">
            <v>Taxes</v>
          </cell>
          <cell r="JP187" t="str">
            <v>CC</v>
          </cell>
          <cell r="JQ187" t="str">
            <v>Linear Regression</v>
          </cell>
          <cell r="JR187">
            <v>84</v>
          </cell>
          <cell r="JS187">
            <v>2.3E-2</v>
          </cell>
          <cell r="JU187" t="str">
            <v>CC42522</v>
          </cell>
          <cell r="JV187" t="str">
            <v>CC</v>
          </cell>
          <cell r="JW187">
            <v>42522</v>
          </cell>
          <cell r="JX187">
            <v>0.121</v>
          </cell>
          <cell r="JY187">
            <v>2.5000000000000001E-2</v>
          </cell>
          <cell r="JZ187">
            <v>1627987712.55</v>
          </cell>
          <cell r="KA187">
            <v>1261854639.53</v>
          </cell>
          <cell r="KB187">
            <v>366133073.01999998</v>
          </cell>
          <cell r="KC187">
            <v>0.114</v>
          </cell>
          <cell r="KD187">
            <v>8.8999999999999996E-2</v>
          </cell>
          <cell r="KE187">
            <v>2.6000000000000002E-2</v>
          </cell>
          <cell r="KF187">
            <v>129.517</v>
          </cell>
          <cell r="KG187">
            <v>100.38800000000001</v>
          </cell>
          <cell r="KH187">
            <v>29.128</v>
          </cell>
        </row>
        <row r="188">
          <cell r="AN188" t="str">
            <v/>
          </cell>
          <cell r="CC188" t="str">
            <v>All Perils</v>
          </cell>
          <cell r="CU188" t="str">
            <v>All PerilsCA44774</v>
          </cell>
          <cell r="CV188" t="str">
            <v>ALL</v>
          </cell>
          <cell r="CW188" t="str">
            <v>CA</v>
          </cell>
          <cell r="CX188">
            <v>44774</v>
          </cell>
          <cell r="CY188">
            <v>2012.35</v>
          </cell>
          <cell r="CZ188">
            <v>2121.37</v>
          </cell>
          <cell r="DB188" t="str">
            <v>CrimeLoss and Paid DCCCombined44926108-120</v>
          </cell>
          <cell r="DC188" t="str">
            <v>CrimeLoss and Paid DCCCombined2022</v>
          </cell>
          <cell r="DD188" t="str">
            <v>CrimeCombined2022120</v>
          </cell>
          <cell r="DE188" t="str">
            <v>CR</v>
          </cell>
          <cell r="DF188" t="str">
            <v>Combined Incurred Loss and Paid DCC</v>
          </cell>
          <cell r="DG188" t="str">
            <v>Combined</v>
          </cell>
          <cell r="DH188">
            <v>44926</v>
          </cell>
          <cell r="DI188">
            <v>108</v>
          </cell>
          <cell r="DJ188" t="str">
            <v>120</v>
          </cell>
          <cell r="DK188">
            <v>1</v>
          </cell>
          <cell r="DL188">
            <v>32561321.934682399</v>
          </cell>
          <cell r="DN188" t="str">
            <v>5 yr Olympic</v>
          </cell>
          <cell r="DO188">
            <v>32561321.934682399</v>
          </cell>
          <cell r="DV188" t="str">
            <v>Section IICombined4236924</v>
          </cell>
          <cell r="DW188" t="str">
            <v>Section IICombined201524</v>
          </cell>
          <cell r="DX188" t="str">
            <v>Section IICombined201524</v>
          </cell>
          <cell r="DY188" t="str">
            <v>SEC2</v>
          </cell>
          <cell r="DZ188" t="str">
            <v>CASE_INCRD_AMT_AND_PAID_DCC_AMT</v>
          </cell>
          <cell r="EA188">
            <v>42369</v>
          </cell>
          <cell r="EB188">
            <v>24</v>
          </cell>
          <cell r="EC188">
            <v>28762062.73</v>
          </cell>
          <cell r="EE188" t="str">
            <v>Section IICombined4200484-96</v>
          </cell>
          <cell r="EF188" t="str">
            <v>SEC2</v>
          </cell>
          <cell r="EG188" t="str">
            <v>CASE_INCRD_AMT_AND_PAID_DCC_AMT</v>
          </cell>
          <cell r="EH188">
            <v>42004</v>
          </cell>
          <cell r="EI188">
            <v>84</v>
          </cell>
          <cell r="EJ188">
            <v>96</v>
          </cell>
          <cell r="EK188">
            <v>1.0076000000000001</v>
          </cell>
          <cell r="EM188" t="str">
            <v>OECCombinedGeometric Mean72-84</v>
          </cell>
          <cell r="EN188" t="str">
            <v>OEC</v>
          </cell>
          <cell r="EO188" t="str">
            <v>CASE_INCRD_AMT_AND_PAID_DCC_AMT</v>
          </cell>
          <cell r="EP188" t="str">
            <v>Geometric Mean</v>
          </cell>
          <cell r="EQ188">
            <v>72</v>
          </cell>
          <cell r="ER188">
            <v>84</v>
          </cell>
          <cell r="ES188">
            <v>1.0003</v>
          </cell>
          <cell r="EU188" t="str">
            <v>Wind/HailCCPure Premium48Exponential RegressionPaid</v>
          </cell>
          <cell r="EV188" t="str">
            <v>WH</v>
          </cell>
          <cell r="EW188" t="str">
            <v>CC</v>
          </cell>
          <cell r="EX188" t="str">
            <v>Pure Premium</v>
          </cell>
          <cell r="EY188" t="str">
            <v>Exponential Regression</v>
          </cell>
          <cell r="EZ188" t="str">
            <v>Paid</v>
          </cell>
          <cell r="FA188">
            <v>48</v>
          </cell>
          <cell r="FB188">
            <v>3.0000000000000001E-3</v>
          </cell>
          <cell r="FD188" t="str">
            <v/>
          </cell>
          <cell r="FO188" t="str">
            <v>CrimeCC44470</v>
          </cell>
          <cell r="FP188" t="str">
            <v>CR</v>
          </cell>
          <cell r="FQ188" t="str">
            <v>CC</v>
          </cell>
          <cell r="FR188">
            <v>44470</v>
          </cell>
          <cell r="FS188">
            <v>0.12889999999999999</v>
          </cell>
          <cell r="FT188">
            <v>4740.1099999999997</v>
          </cell>
          <cell r="FU188">
            <v>6.11</v>
          </cell>
          <cell r="FV188" t="str">
            <v>N</v>
          </cell>
          <cell r="FW188">
            <v>0.12740000000000001</v>
          </cell>
          <cell r="FX188">
            <v>4866.5600000000004</v>
          </cell>
          <cell r="FY188">
            <v>6.2</v>
          </cell>
          <cell r="FZ188" t="str">
            <v>N</v>
          </cell>
          <cell r="GB188" t="str">
            <v>All Perils</v>
          </cell>
          <cell r="GR188" t="str">
            <v>All PerilsCA44228</v>
          </cell>
          <cell r="GS188" t="str">
            <v>ALL</v>
          </cell>
          <cell r="GT188" t="str">
            <v>CA</v>
          </cell>
          <cell r="GU188">
            <v>44228</v>
          </cell>
          <cell r="GV188">
            <v>1181307</v>
          </cell>
          <cell r="HH188" t="str">
            <v>All Perils</v>
          </cell>
          <cell r="HQ188" t="str">
            <v>All PerilsCC43252</v>
          </cell>
          <cell r="HR188" t="str">
            <v>ALL</v>
          </cell>
          <cell r="HS188" t="str">
            <v>CC</v>
          </cell>
          <cell r="HT188">
            <v>43252</v>
          </cell>
          <cell r="HU188">
            <v>0.14400000000000002</v>
          </cell>
          <cell r="HV188">
            <v>0.14400000000000002</v>
          </cell>
          <cell r="HW188">
            <v>0.112</v>
          </cell>
          <cell r="HX188">
            <v>0.113</v>
          </cell>
          <cell r="HY188">
            <v>756454667.13999999</v>
          </cell>
          <cell r="HZ188">
            <v>770966933.88</v>
          </cell>
          <cell r="IA188">
            <v>1164336998.29</v>
          </cell>
          <cell r="IB188">
            <v>1187163179.03</v>
          </cell>
          <cell r="IC188">
            <v>8.1000000000000003E-2</v>
          </cell>
          <cell r="ID188">
            <v>8.3000000000000004E-2</v>
          </cell>
          <cell r="IZ188" t="str">
            <v>CC41671</v>
          </cell>
          <cell r="JA188" t="str">
            <v>CC</v>
          </cell>
          <cell r="JB188">
            <v>41671</v>
          </cell>
          <cell r="JC188">
            <v>3135279625.1100001</v>
          </cell>
          <cell r="JD188">
            <v>12606232</v>
          </cell>
          <cell r="JE188">
            <v>248.70870416394052</v>
          </cell>
          <cell r="JN188" t="str">
            <v>CommissionsCCLinear Regression108</v>
          </cell>
          <cell r="JO188" t="str">
            <v>Commissions</v>
          </cell>
          <cell r="JP188" t="str">
            <v>CC</v>
          </cell>
          <cell r="JQ188" t="str">
            <v>Linear Regression</v>
          </cell>
          <cell r="JR188">
            <v>108</v>
          </cell>
          <cell r="JS188">
            <v>0.11</v>
          </cell>
          <cell r="JU188" t="str">
            <v>CC44835</v>
          </cell>
          <cell r="JV188" t="str">
            <v>CC</v>
          </cell>
          <cell r="JW188">
            <v>44835</v>
          </cell>
          <cell r="JX188">
            <v>0.114</v>
          </cell>
          <cell r="JY188">
            <v>2.3E-2</v>
          </cell>
          <cell r="JZ188">
            <v>1866734660.02</v>
          </cell>
          <cell r="KA188">
            <v>1534229600.52</v>
          </cell>
          <cell r="KB188">
            <v>332505059.5</v>
          </cell>
          <cell r="KC188">
            <v>9.8000000000000004E-2</v>
          </cell>
          <cell r="KD188">
            <v>8.1000000000000003E-2</v>
          </cell>
          <cell r="KE188">
            <v>1.8000000000000002E-2</v>
          </cell>
          <cell r="KF188">
            <v>135.863</v>
          </cell>
          <cell r="KG188">
            <v>111.66300000000001</v>
          </cell>
          <cell r="KH188">
            <v>24.2</v>
          </cell>
        </row>
        <row r="189">
          <cell r="AN189" t="str">
            <v/>
          </cell>
          <cell r="CC189" t="str">
            <v>All Perils</v>
          </cell>
          <cell r="CU189" t="str">
            <v>All PerilsCA43009</v>
          </cell>
          <cell r="CV189" t="str">
            <v>ALL</v>
          </cell>
          <cell r="CW189" t="str">
            <v>CA</v>
          </cell>
          <cell r="CX189">
            <v>43009</v>
          </cell>
          <cell r="CY189">
            <v>1489.07</v>
          </cell>
          <cell r="CZ189">
            <v>1511.37</v>
          </cell>
          <cell r="DB189" t="str">
            <v>OECLoss and Paid DCCCombined4419684-96</v>
          </cell>
          <cell r="DC189" t="str">
            <v>OECLoss and Paid DCCCombined2020</v>
          </cell>
          <cell r="DD189" t="str">
            <v>OECCombined202096</v>
          </cell>
          <cell r="DE189" t="str">
            <v>OEC</v>
          </cell>
          <cell r="DF189" t="str">
            <v>Combined Incurred Loss and Paid DCC</v>
          </cell>
          <cell r="DG189" t="str">
            <v>Combined</v>
          </cell>
          <cell r="DH189">
            <v>44196</v>
          </cell>
          <cell r="DI189">
            <v>84</v>
          </cell>
          <cell r="DJ189" t="str">
            <v>96</v>
          </cell>
          <cell r="DK189">
            <v>1</v>
          </cell>
          <cell r="DL189">
            <v>345012160.16000003</v>
          </cell>
          <cell r="DN189" t="str">
            <v>5 yr Olympic</v>
          </cell>
          <cell r="DO189">
            <v>345012160.16000003</v>
          </cell>
          <cell r="DV189" t="str">
            <v>Section IICombined4236936</v>
          </cell>
          <cell r="DW189" t="str">
            <v>Section IICombined201536</v>
          </cell>
          <cell r="DX189" t="str">
            <v>Section IICombined201536</v>
          </cell>
          <cell r="DY189" t="str">
            <v>SEC2</v>
          </cell>
          <cell r="DZ189" t="str">
            <v>CASE_INCRD_AMT_AND_PAID_DCC_AMT</v>
          </cell>
          <cell r="EA189">
            <v>42369</v>
          </cell>
          <cell r="EB189">
            <v>36</v>
          </cell>
          <cell r="EC189">
            <v>40563218.899999999</v>
          </cell>
          <cell r="EE189" t="str">
            <v>Section IICombined4200496-108</v>
          </cell>
          <cell r="EF189" t="str">
            <v>SEC2</v>
          </cell>
          <cell r="EG189" t="str">
            <v>CASE_INCRD_AMT_AND_PAID_DCC_AMT</v>
          </cell>
          <cell r="EH189">
            <v>42004</v>
          </cell>
          <cell r="EI189">
            <v>96</v>
          </cell>
          <cell r="EJ189">
            <v>108</v>
          </cell>
          <cell r="EK189">
            <v>1.0029999999999999</v>
          </cell>
          <cell r="EM189" t="str">
            <v>OECCombinedGeometric Mean84-96</v>
          </cell>
          <cell r="EN189" t="str">
            <v>OEC</v>
          </cell>
          <cell r="EO189" t="str">
            <v>CASE_INCRD_AMT_AND_PAID_DCC_AMT</v>
          </cell>
          <cell r="EP189" t="str">
            <v>Geometric Mean</v>
          </cell>
          <cell r="EQ189">
            <v>84</v>
          </cell>
          <cell r="ER189">
            <v>96</v>
          </cell>
          <cell r="ES189">
            <v>1.0001</v>
          </cell>
          <cell r="EU189" t="str">
            <v>Wind/HailCCSeverity48Exponential RegressionPaid</v>
          </cell>
          <cell r="EV189" t="str">
            <v>WH</v>
          </cell>
          <cell r="EW189" t="str">
            <v>CC</v>
          </cell>
          <cell r="EX189" t="str">
            <v>Severity</v>
          </cell>
          <cell r="EY189" t="str">
            <v>Exponential Regression</v>
          </cell>
          <cell r="EZ189" t="str">
            <v>Paid</v>
          </cell>
          <cell r="FA189">
            <v>48</v>
          </cell>
          <cell r="FB189">
            <v>8.6999999999999994E-2</v>
          </cell>
          <cell r="FD189" t="str">
            <v/>
          </cell>
          <cell r="FO189" t="str">
            <v>Fire - TotalCC44470</v>
          </cell>
          <cell r="FP189" t="str">
            <v>FT</v>
          </cell>
          <cell r="FQ189" t="str">
            <v>CC</v>
          </cell>
          <cell r="FR189">
            <v>44470</v>
          </cell>
          <cell r="FS189">
            <v>0.2918</v>
          </cell>
          <cell r="FT189">
            <v>61384.51</v>
          </cell>
          <cell r="FU189">
            <v>179.12</v>
          </cell>
          <cell r="FV189" t="str">
            <v>N</v>
          </cell>
          <cell r="FW189">
            <v>0.29160000000000003</v>
          </cell>
          <cell r="FX189">
            <v>62572.02</v>
          </cell>
          <cell r="FY189">
            <v>182.46</v>
          </cell>
          <cell r="FZ189" t="str">
            <v>N</v>
          </cell>
          <cell r="GB189" t="str">
            <v>All Perils</v>
          </cell>
          <cell r="GR189" t="str">
            <v>All PerilsCC44621</v>
          </cell>
          <cell r="GS189" t="str">
            <v>ALL</v>
          </cell>
          <cell r="GT189" t="str">
            <v>CC</v>
          </cell>
          <cell r="GU189">
            <v>44621</v>
          </cell>
          <cell r="GV189">
            <v>13509928</v>
          </cell>
          <cell r="HH189" t="str">
            <v>All Perils</v>
          </cell>
          <cell r="HQ189" t="str">
            <v>All PerilsCC43435</v>
          </cell>
          <cell r="HR189" t="str">
            <v>ALL</v>
          </cell>
          <cell r="HS189" t="str">
            <v>CC</v>
          </cell>
          <cell r="HT189">
            <v>43435</v>
          </cell>
          <cell r="HU189">
            <v>0.14499999999999999</v>
          </cell>
          <cell r="HV189">
            <v>0.13400000000000001</v>
          </cell>
          <cell r="HW189">
            <v>0.11</v>
          </cell>
          <cell r="HX189">
            <v>0.10200000000000001</v>
          </cell>
          <cell r="HY189">
            <v>803954415.05999994</v>
          </cell>
          <cell r="HZ189">
            <v>763301548.32000005</v>
          </cell>
          <cell r="IA189">
            <v>1124621137.6099999</v>
          </cell>
          <cell r="IB189">
            <v>1050447338.87</v>
          </cell>
          <cell r="IC189">
            <v>7.6999999999999999E-2</v>
          </cell>
          <cell r="ID189">
            <v>7.2000000000000008E-2</v>
          </cell>
          <cell r="IZ189" t="str">
            <v>CA42186</v>
          </cell>
          <cell r="JA189" t="str">
            <v>CA</v>
          </cell>
          <cell r="JB189">
            <v>42186</v>
          </cell>
          <cell r="JC189">
            <v>444687696.11000001</v>
          </cell>
          <cell r="JD189">
            <v>1115480</v>
          </cell>
          <cell r="JE189">
            <v>398.65142907985802</v>
          </cell>
          <cell r="JN189" t="str">
            <v>Fixed Expenses Earned PremiumCCLinear Regression108</v>
          </cell>
          <cell r="JO189" t="str">
            <v>Fixed Expenses Earned Premium</v>
          </cell>
          <cell r="JP189" t="str">
            <v>CC</v>
          </cell>
          <cell r="JQ189" t="str">
            <v>Linear Regression</v>
          </cell>
          <cell r="JR189">
            <v>108</v>
          </cell>
          <cell r="JS189">
            <v>9.2999999999999999E-2</v>
          </cell>
          <cell r="JU189" t="str">
            <v>CA44256</v>
          </cell>
          <cell r="JV189" t="str">
            <v>CA</v>
          </cell>
          <cell r="JW189">
            <v>44256</v>
          </cell>
          <cell r="JX189">
            <v>0.11600000000000001</v>
          </cell>
          <cell r="JY189">
            <v>2.4E-2</v>
          </cell>
          <cell r="JZ189">
            <v>168124749.80000001</v>
          </cell>
          <cell r="KA189">
            <v>140947227.96000001</v>
          </cell>
          <cell r="KB189">
            <v>27177521.84</v>
          </cell>
          <cell r="KC189">
            <v>0.129</v>
          </cell>
          <cell r="KD189">
            <v>0.108</v>
          </cell>
          <cell r="KE189">
            <v>2.1000000000000001E-2</v>
          </cell>
          <cell r="KF189">
            <v>142.017</v>
          </cell>
          <cell r="KG189">
            <v>119.06</v>
          </cell>
          <cell r="KH189">
            <v>22.957000000000001</v>
          </cell>
        </row>
        <row r="190">
          <cell r="AN190" t="str">
            <v/>
          </cell>
          <cell r="CC190" t="str">
            <v>All Perils</v>
          </cell>
          <cell r="CU190" t="str">
            <v>All PerilsCA43221</v>
          </cell>
          <cell r="CV190" t="str">
            <v>ALL</v>
          </cell>
          <cell r="CW190" t="str">
            <v>CA</v>
          </cell>
          <cell r="CX190">
            <v>43221</v>
          </cell>
          <cell r="CY190">
            <v>1513.57</v>
          </cell>
          <cell r="CZ190">
            <v>1537.43</v>
          </cell>
          <cell r="DB190" t="str">
            <v>CrimeLoss and Paid DCCCombined44926120-Ult</v>
          </cell>
          <cell r="DC190" t="str">
            <v>CrimeLoss and Paid DCCCombined2022</v>
          </cell>
          <cell r="DD190" t="str">
            <v>CrimeCombined2022Ult</v>
          </cell>
          <cell r="DE190" t="str">
            <v>CR</v>
          </cell>
          <cell r="DF190" t="str">
            <v>Combined Incurred Loss and Paid DCC</v>
          </cell>
          <cell r="DG190" t="str">
            <v>Combined</v>
          </cell>
          <cell r="DH190">
            <v>44926</v>
          </cell>
          <cell r="DI190">
            <v>120</v>
          </cell>
          <cell r="DJ190" t="str">
            <v>Ult</v>
          </cell>
          <cell r="DK190">
            <v>1</v>
          </cell>
          <cell r="DL190">
            <v>32561321.934682399</v>
          </cell>
          <cell r="DN190" t="str">
            <v>Manual Entry</v>
          </cell>
          <cell r="DO190">
            <v>32561321.934682399</v>
          </cell>
          <cell r="DV190" t="str">
            <v>Section IICombined4236948</v>
          </cell>
          <cell r="DW190" t="str">
            <v>Section IICombined201548</v>
          </cell>
          <cell r="DX190" t="str">
            <v>Section IICombined201548</v>
          </cell>
          <cell r="DY190" t="str">
            <v>SEC2</v>
          </cell>
          <cell r="DZ190" t="str">
            <v>CASE_INCRD_AMT_AND_PAID_DCC_AMT</v>
          </cell>
          <cell r="EA190">
            <v>42369</v>
          </cell>
          <cell r="EB190">
            <v>48</v>
          </cell>
          <cell r="EC190">
            <v>52381130.57</v>
          </cell>
          <cell r="EE190" t="str">
            <v>Section IICombined42004108-120</v>
          </cell>
          <cell r="EF190" t="str">
            <v>SEC2</v>
          </cell>
          <cell r="EG190" t="str">
            <v>CASE_INCRD_AMT_AND_PAID_DCC_AMT</v>
          </cell>
          <cell r="EH190">
            <v>42004</v>
          </cell>
          <cell r="EI190">
            <v>108</v>
          </cell>
          <cell r="EJ190">
            <v>120</v>
          </cell>
          <cell r="EK190">
            <v>1.0147999999999999</v>
          </cell>
          <cell r="EM190" t="str">
            <v>OECCombinedGeometric Mean96-108</v>
          </cell>
          <cell r="EN190" t="str">
            <v>OEC</v>
          </cell>
          <cell r="EO190" t="str">
            <v>CASE_INCRD_AMT_AND_PAID_DCC_AMT</v>
          </cell>
          <cell r="EP190" t="str">
            <v>Geometric Mean</v>
          </cell>
          <cell r="EQ190">
            <v>96</v>
          </cell>
          <cell r="ER190">
            <v>108</v>
          </cell>
          <cell r="ES190">
            <v>0.99970000000000003</v>
          </cell>
          <cell r="EU190" t="str">
            <v>Wind/HailCCFrequency Per 10060Exponential RegressionCaseIncurred</v>
          </cell>
          <cell r="EV190" t="str">
            <v>WH</v>
          </cell>
          <cell r="EW190" t="str">
            <v>CC</v>
          </cell>
          <cell r="EX190" t="str">
            <v>Frequency Per 100</v>
          </cell>
          <cell r="EY190" t="str">
            <v>Exponential Regression</v>
          </cell>
          <cell r="EZ190" t="str">
            <v>CaseIncurred</v>
          </cell>
          <cell r="FA190">
            <v>60</v>
          </cell>
          <cell r="FB190">
            <v>-7.9000000000000001E-2</v>
          </cell>
          <cell r="FD190" t="str">
            <v/>
          </cell>
          <cell r="FO190" t="str">
            <v>All PerilsCC44470</v>
          </cell>
          <cell r="FP190" t="str">
            <v>FT_WH_OEC_CR_SEC2</v>
          </cell>
          <cell r="FQ190" t="str">
            <v>CC</v>
          </cell>
          <cell r="FR190">
            <v>44470</v>
          </cell>
          <cell r="FS190">
            <v>2.7391000000000001</v>
          </cell>
          <cell r="FT190">
            <v>16890.22</v>
          </cell>
          <cell r="FU190">
            <v>462.64</v>
          </cell>
          <cell r="FV190" t="str">
            <v>N</v>
          </cell>
          <cell r="FW190">
            <v>2.7345000000000002</v>
          </cell>
          <cell r="FX190">
            <v>17125.98</v>
          </cell>
          <cell r="FY190">
            <v>468.31</v>
          </cell>
          <cell r="FZ190" t="str">
            <v>N</v>
          </cell>
          <cell r="GB190" t="str">
            <v>All Perils</v>
          </cell>
          <cell r="GR190" t="str">
            <v>All PerilsCC43132</v>
          </cell>
          <cell r="GS190" t="str">
            <v>ALL</v>
          </cell>
          <cell r="GT190" t="str">
            <v>CC</v>
          </cell>
          <cell r="GU190">
            <v>43132</v>
          </cell>
          <cell r="GV190">
            <v>12571908</v>
          </cell>
          <cell r="HH190" t="str">
            <v>All Perils</v>
          </cell>
          <cell r="HQ190" t="str">
            <v>All PerilsCC44682</v>
          </cell>
          <cell r="HR190" t="str">
            <v>ALL</v>
          </cell>
          <cell r="HS190" t="str">
            <v>CC</v>
          </cell>
          <cell r="HT190">
            <v>44682</v>
          </cell>
          <cell r="HU190">
            <v>0.12</v>
          </cell>
          <cell r="HV190">
            <v>0.11800000000000001</v>
          </cell>
          <cell r="HW190">
            <v>0.12</v>
          </cell>
          <cell r="HX190">
            <v>0.13500000000000001</v>
          </cell>
          <cell r="HY190">
            <v>807260233</v>
          </cell>
          <cell r="HZ190">
            <v>837726429.91999996</v>
          </cell>
          <cell r="IA190">
            <v>1357525905.1099999</v>
          </cell>
          <cell r="IB190">
            <v>1593347274.3299999</v>
          </cell>
          <cell r="IC190">
            <v>7.4999999999999997E-2</v>
          </cell>
          <cell r="ID190">
            <v>8.7999999999999995E-2</v>
          </cell>
          <cell r="IZ190" t="str">
            <v>CA44075</v>
          </cell>
          <cell r="JA190" t="str">
            <v>CA</v>
          </cell>
          <cell r="JB190">
            <v>44075</v>
          </cell>
          <cell r="JC190">
            <v>578213319.61000001</v>
          </cell>
          <cell r="JD190">
            <v>1152372</v>
          </cell>
          <cell r="JE190">
            <v>501.7592579566321</v>
          </cell>
          <cell r="JN190" t="str">
            <v>Fixed ExpensesCCLinear Regression108</v>
          </cell>
          <cell r="JO190" t="str">
            <v>Fixed Expenses</v>
          </cell>
          <cell r="JP190" t="str">
            <v>CC</v>
          </cell>
          <cell r="JQ190" t="str">
            <v>Linear Regression</v>
          </cell>
          <cell r="JR190">
            <v>108</v>
          </cell>
          <cell r="JS190">
            <v>136.93</v>
          </cell>
          <cell r="JU190" t="str">
            <v>CA41974</v>
          </cell>
          <cell r="JV190" t="str">
            <v>CA</v>
          </cell>
          <cell r="JW190">
            <v>41974</v>
          </cell>
          <cell r="JX190">
            <v>0.123</v>
          </cell>
          <cell r="JY190">
            <v>2.5000000000000001E-2</v>
          </cell>
          <cell r="JZ190">
            <v>128027563.31999999</v>
          </cell>
          <cell r="KA190">
            <v>108569775.53</v>
          </cell>
          <cell r="KB190">
            <v>19457787.789999999</v>
          </cell>
          <cell r="KC190">
            <v>0.121</v>
          </cell>
          <cell r="KD190">
            <v>0.10300000000000001</v>
          </cell>
          <cell r="KE190">
            <v>1.8000000000000002E-2</v>
          </cell>
          <cell r="KF190">
            <v>114.824</v>
          </cell>
          <cell r="KG190">
            <v>97.373000000000005</v>
          </cell>
          <cell r="KH190">
            <v>17.451000000000001</v>
          </cell>
        </row>
        <row r="191">
          <cell r="AN191" t="str">
            <v/>
          </cell>
          <cell r="CC191" t="str">
            <v>All Perils</v>
          </cell>
          <cell r="CU191" t="str">
            <v>All PerilsCC44348</v>
          </cell>
          <cell r="CV191" t="str">
            <v>ALL</v>
          </cell>
          <cell r="CW191" t="str">
            <v>CC</v>
          </cell>
          <cell r="CX191">
            <v>44348</v>
          </cell>
          <cell r="CY191">
            <v>1511.31</v>
          </cell>
          <cell r="CZ191">
            <v>1552.95</v>
          </cell>
          <cell r="DB191" t="str">
            <v>OECLoss and Paid DCCCombined4419696-108</v>
          </cell>
          <cell r="DC191" t="str">
            <v>OECLoss and Paid DCCCombined2020</v>
          </cell>
          <cell r="DD191" t="str">
            <v>OECCombined2020108</v>
          </cell>
          <cell r="DE191" t="str">
            <v>OEC</v>
          </cell>
          <cell r="DF191" t="str">
            <v>Combined Incurred Loss and Paid DCC</v>
          </cell>
          <cell r="DG191" t="str">
            <v>Combined</v>
          </cell>
          <cell r="DH191">
            <v>44196</v>
          </cell>
          <cell r="DI191">
            <v>96</v>
          </cell>
          <cell r="DJ191" t="str">
            <v>108</v>
          </cell>
          <cell r="DK191">
            <v>1</v>
          </cell>
          <cell r="DL191">
            <v>345012160.16000003</v>
          </cell>
          <cell r="DN191" t="str">
            <v>Manual Entry</v>
          </cell>
          <cell r="DO191">
            <v>345012160.16000003</v>
          </cell>
          <cell r="DV191" t="str">
            <v>CrimeCombined4236912</v>
          </cell>
          <cell r="DW191" t="str">
            <v>CrimeCombined201512</v>
          </cell>
          <cell r="DX191" t="str">
            <v>CrimeCombined201512</v>
          </cell>
          <cell r="DY191" t="str">
            <v>CR</v>
          </cell>
          <cell r="DZ191" t="str">
            <v>CASE_INCRD_AMT_AND_PAID_DCC_AMT</v>
          </cell>
          <cell r="EA191">
            <v>42369</v>
          </cell>
          <cell r="EB191">
            <v>12</v>
          </cell>
          <cell r="EC191">
            <v>20880392.84</v>
          </cell>
          <cell r="EE191" t="str">
            <v>CrimeCombined4200412-24</v>
          </cell>
          <cell r="EF191" t="str">
            <v>CR</v>
          </cell>
          <cell r="EG191" t="str">
            <v>CASE_INCRD_AMT_AND_PAID_DCC_AMT</v>
          </cell>
          <cell r="EH191">
            <v>42004</v>
          </cell>
          <cell r="EI191">
            <v>12</v>
          </cell>
          <cell r="EJ191">
            <v>24</v>
          </cell>
          <cell r="EK191">
            <v>1.0985</v>
          </cell>
          <cell r="EM191" t="str">
            <v>OECCombinedGeometric Mean108-120</v>
          </cell>
          <cell r="EN191" t="str">
            <v>OEC</v>
          </cell>
          <cell r="EO191" t="str">
            <v>CASE_INCRD_AMT_AND_PAID_DCC_AMT</v>
          </cell>
          <cell r="EP191" t="str">
            <v>Geometric Mean</v>
          </cell>
          <cell r="EQ191">
            <v>108</v>
          </cell>
          <cell r="ER191">
            <v>120</v>
          </cell>
          <cell r="ES191">
            <v>1</v>
          </cell>
          <cell r="EU191" t="str">
            <v>Wind/HailCCPure Premium60Exponential RegressionCaseIncurred</v>
          </cell>
          <cell r="EV191" t="str">
            <v>WH</v>
          </cell>
          <cell r="EW191" t="str">
            <v>CC</v>
          </cell>
          <cell r="EX191" t="str">
            <v>Pure Premium</v>
          </cell>
          <cell r="EY191" t="str">
            <v>Exponential Regression</v>
          </cell>
          <cell r="EZ191" t="str">
            <v>CaseIncurred</v>
          </cell>
          <cell r="FA191">
            <v>60</v>
          </cell>
          <cell r="FB191">
            <v>5.0000000000000001E-3</v>
          </cell>
          <cell r="FD191" t="str">
            <v/>
          </cell>
          <cell r="FO191" t="str">
            <v>OECCC44470</v>
          </cell>
          <cell r="FP191" t="str">
            <v>OEC</v>
          </cell>
          <cell r="FQ191" t="str">
            <v>CC</v>
          </cell>
          <cell r="FR191">
            <v>44470</v>
          </cell>
          <cell r="FS191">
            <v>1.3835</v>
          </cell>
          <cell r="FT191">
            <v>12078.06</v>
          </cell>
          <cell r="FU191">
            <v>167.1</v>
          </cell>
          <cell r="FV191" t="str">
            <v>N</v>
          </cell>
          <cell r="FW191">
            <v>1.3778999999999999</v>
          </cell>
          <cell r="FX191">
            <v>12221.5</v>
          </cell>
          <cell r="FY191">
            <v>168.4</v>
          </cell>
          <cell r="FZ191" t="str">
            <v>N</v>
          </cell>
          <cell r="GB191" t="str">
            <v>All Perils</v>
          </cell>
          <cell r="GR191" t="str">
            <v>All PerilsCC41760</v>
          </cell>
          <cell r="GS191" t="str">
            <v>ALL</v>
          </cell>
          <cell r="GT191" t="str">
            <v>CC</v>
          </cell>
          <cell r="GU191">
            <v>41760</v>
          </cell>
          <cell r="GV191">
            <v>12608257</v>
          </cell>
          <cell r="HH191" t="str">
            <v>All Perils</v>
          </cell>
          <cell r="HQ191" t="str">
            <v>All PerilsCA41944</v>
          </cell>
          <cell r="HR191" t="str">
            <v>ALL</v>
          </cell>
          <cell r="HS191" t="str">
            <v>CA</v>
          </cell>
          <cell r="HT191">
            <v>41944</v>
          </cell>
          <cell r="HU191">
            <v>0.18099999999999999</v>
          </cell>
          <cell r="HV191">
            <v>0.191</v>
          </cell>
          <cell r="HW191">
            <v>0.18</v>
          </cell>
          <cell r="HX191">
            <v>0.19</v>
          </cell>
          <cell r="HY191">
            <v>75334730.280000001</v>
          </cell>
          <cell r="HZ191">
            <v>77778952.680000007</v>
          </cell>
          <cell r="IA191">
            <v>77717429.980000004</v>
          </cell>
          <cell r="IB191">
            <v>80080027.379999995</v>
          </cell>
          <cell r="IC191">
            <v>7.3999999999999996E-2</v>
          </cell>
          <cell r="ID191">
            <v>7.5999999999999998E-2</v>
          </cell>
          <cell r="IZ191" t="str">
            <v>CC43252</v>
          </cell>
          <cell r="JA191" t="str">
            <v>CC</v>
          </cell>
          <cell r="JB191">
            <v>43252</v>
          </cell>
          <cell r="JC191">
            <v>3570952611.3000002</v>
          </cell>
          <cell r="JD191">
            <v>12567371</v>
          </cell>
          <cell r="JE191">
            <v>284.14475957620732</v>
          </cell>
          <cell r="JN191" t="str">
            <v>Fixed Expense DollarsCCLinear Regression108</v>
          </cell>
          <cell r="JO191" t="str">
            <v>Fixed Expense Dollars</v>
          </cell>
          <cell r="JP191" t="str">
            <v>CC</v>
          </cell>
          <cell r="JQ191" t="str">
            <v>Linear Regression</v>
          </cell>
          <cell r="JR191">
            <v>108</v>
          </cell>
          <cell r="JS191">
            <v>1934510017.3</v>
          </cell>
          <cell r="JU191" t="str">
            <v>CC42552</v>
          </cell>
          <cell r="JV191" t="str">
            <v>CC</v>
          </cell>
          <cell r="JW191">
            <v>42552</v>
          </cell>
          <cell r="JX191">
            <v>0.12</v>
          </cell>
          <cell r="JY191">
            <v>2.5000000000000001E-2</v>
          </cell>
          <cell r="JZ191">
            <v>1627864245.6400001</v>
          </cell>
          <cell r="KA191">
            <v>1262080344.0699999</v>
          </cell>
          <cell r="KB191">
            <v>365783901.56999999</v>
          </cell>
          <cell r="KC191">
            <v>0.114</v>
          </cell>
          <cell r="KD191">
            <v>8.8999999999999996E-2</v>
          </cell>
          <cell r="KE191">
            <v>2.6000000000000002E-2</v>
          </cell>
          <cell r="KF191">
            <v>129.404</v>
          </cell>
          <cell r="KG191">
            <v>100.32700000000001</v>
          </cell>
          <cell r="KH191">
            <v>29.077000000000002</v>
          </cell>
        </row>
        <row r="192">
          <cell r="AN192" t="str">
            <v/>
          </cell>
          <cell r="CC192" t="str">
            <v>All Perils</v>
          </cell>
          <cell r="CU192" t="str">
            <v>All PerilsCC41671</v>
          </cell>
          <cell r="CV192" t="str">
            <v>ALL</v>
          </cell>
          <cell r="CW192" t="str">
            <v>CC</v>
          </cell>
          <cell r="CX192">
            <v>41671</v>
          </cell>
          <cell r="CY192">
            <v>1334.83</v>
          </cell>
          <cell r="CZ192">
            <v>1336.72</v>
          </cell>
          <cell r="DB192" t="str">
            <v>CrimeLoss and Paid DCCCombined4529112-24</v>
          </cell>
          <cell r="DC192" t="str">
            <v>CrimeLoss and Paid DCCCombined2023</v>
          </cell>
          <cell r="DD192" t="str">
            <v>CrimeCombined202324</v>
          </cell>
          <cell r="DE192" t="str">
            <v>CR</v>
          </cell>
          <cell r="DF192" t="str">
            <v>Combined Incurred Loss and Paid DCC</v>
          </cell>
          <cell r="DG192" t="str">
            <v>Combined</v>
          </cell>
          <cell r="DH192">
            <v>45291</v>
          </cell>
          <cell r="DI192">
            <v>12</v>
          </cell>
          <cell r="DJ192" t="str">
            <v>24</v>
          </cell>
          <cell r="DK192">
            <v>1.3086</v>
          </cell>
          <cell r="DL192">
            <v>39174086.584520698</v>
          </cell>
          <cell r="DN192" t="str">
            <v>5 yr Olympic</v>
          </cell>
          <cell r="DO192">
            <v>39174086.584520698</v>
          </cell>
          <cell r="DV192" t="str">
            <v>CrimeCombined4236924</v>
          </cell>
          <cell r="DW192" t="str">
            <v>CrimeCombined201524</v>
          </cell>
          <cell r="DX192" t="str">
            <v>CrimeCombined201524</v>
          </cell>
          <cell r="DY192" t="str">
            <v>CR</v>
          </cell>
          <cell r="DZ192" t="str">
            <v>CASE_INCRD_AMT_AND_PAID_DCC_AMT</v>
          </cell>
          <cell r="EA192">
            <v>42369</v>
          </cell>
          <cell r="EB192">
            <v>24</v>
          </cell>
          <cell r="EC192">
            <v>24990443.050000001</v>
          </cell>
          <cell r="EE192" t="str">
            <v>CrimeCombined4200424-36</v>
          </cell>
          <cell r="EF192" t="str">
            <v>CR</v>
          </cell>
          <cell r="EG192" t="str">
            <v>CASE_INCRD_AMT_AND_PAID_DCC_AMT</v>
          </cell>
          <cell r="EH192">
            <v>42004</v>
          </cell>
          <cell r="EI192">
            <v>24</v>
          </cell>
          <cell r="EJ192">
            <v>36</v>
          </cell>
          <cell r="EK192">
            <v>1.0289999999999999</v>
          </cell>
          <cell r="EM192" t="str">
            <v>OECCombinedWeighted Average12-24</v>
          </cell>
          <cell r="EN192" t="str">
            <v>OEC</v>
          </cell>
          <cell r="EO192" t="str">
            <v>CASE_INCRD_AMT_AND_PAID_DCC_AMT</v>
          </cell>
          <cell r="EP192" t="str">
            <v>Weighted Average</v>
          </cell>
          <cell r="EQ192">
            <v>12</v>
          </cell>
          <cell r="ER192">
            <v>24</v>
          </cell>
          <cell r="ES192">
            <v>1.1378999999999999</v>
          </cell>
          <cell r="EU192" t="str">
            <v>Wind/HailCCSeverity60Exponential RegressionCaseIncurred</v>
          </cell>
          <cell r="EV192" t="str">
            <v>WH</v>
          </cell>
          <cell r="EW192" t="str">
            <v>CC</v>
          </cell>
          <cell r="EX192" t="str">
            <v>Severity</v>
          </cell>
          <cell r="EY192" t="str">
            <v>Exponential Regression</v>
          </cell>
          <cell r="EZ192" t="str">
            <v>CaseIncurred</v>
          </cell>
          <cell r="FA192">
            <v>60</v>
          </cell>
          <cell r="FB192">
            <v>0.09</v>
          </cell>
          <cell r="FD192" t="str">
            <v/>
          </cell>
          <cell r="FO192" t="str">
            <v>Section IICC44470</v>
          </cell>
          <cell r="FP192" t="str">
            <v>SEC2</v>
          </cell>
          <cell r="FQ192" t="str">
            <v>CC</v>
          </cell>
          <cell r="FR192">
            <v>44470</v>
          </cell>
          <cell r="FS192">
            <v>9.8199999999999996E-2</v>
          </cell>
          <cell r="FT192">
            <v>24908.35</v>
          </cell>
          <cell r="FU192">
            <v>24.46</v>
          </cell>
          <cell r="FV192" t="str">
            <v>N</v>
          </cell>
          <cell r="FW192">
            <v>0.10050000000000001</v>
          </cell>
          <cell r="FX192">
            <v>25094.53</v>
          </cell>
          <cell r="FY192">
            <v>25.22</v>
          </cell>
          <cell r="FZ192" t="str">
            <v>N</v>
          </cell>
          <cell r="GB192" t="str">
            <v>All Perils</v>
          </cell>
          <cell r="GR192" t="str">
            <v>All PerilsCA43101</v>
          </cell>
          <cell r="GS192" t="str">
            <v>ALL</v>
          </cell>
          <cell r="GT192" t="str">
            <v>CA</v>
          </cell>
          <cell r="GU192">
            <v>43101</v>
          </cell>
          <cell r="GV192">
            <v>1136861</v>
          </cell>
          <cell r="HH192" t="str">
            <v>All Perils</v>
          </cell>
          <cell r="HQ192" t="str">
            <v>All PerilsCC41699</v>
          </cell>
          <cell r="HR192" t="str">
            <v>ALL</v>
          </cell>
          <cell r="HS192" t="str">
            <v>CC</v>
          </cell>
          <cell r="HT192">
            <v>41699</v>
          </cell>
          <cell r="HU192">
            <v>0.188</v>
          </cell>
          <cell r="HV192">
            <v>0.20600000000000002</v>
          </cell>
          <cell r="HW192">
            <v>0.157</v>
          </cell>
          <cell r="HX192">
            <v>0.17400000000000002</v>
          </cell>
          <cell r="HY192">
            <v>872081131.16999996</v>
          </cell>
          <cell r="HZ192">
            <v>983451797.42999995</v>
          </cell>
          <cell r="IA192">
            <v>1157280945.22</v>
          </cell>
          <cell r="IB192">
            <v>1304792048.3199999</v>
          </cell>
          <cell r="IC192">
            <v>8.5000000000000006E-2</v>
          </cell>
          <cell r="ID192">
            <v>9.6000000000000002E-2</v>
          </cell>
          <cell r="IZ192" t="str">
            <v>CC43435</v>
          </cell>
          <cell r="JA192" t="str">
            <v>CC</v>
          </cell>
          <cell r="JB192">
            <v>43435</v>
          </cell>
          <cell r="JC192">
            <v>3655513567.6100001</v>
          </cell>
          <cell r="JD192">
            <v>12548670</v>
          </cell>
          <cell r="JE192">
            <v>291.30685304578094</v>
          </cell>
          <cell r="JN192" t="str">
            <v>TaxesCCLinear Regression108</v>
          </cell>
          <cell r="JO192" t="str">
            <v>Taxes</v>
          </cell>
          <cell r="JP192" t="str">
            <v>CC</v>
          </cell>
          <cell r="JQ192" t="str">
            <v>Linear Regression</v>
          </cell>
          <cell r="JR192">
            <v>108</v>
          </cell>
          <cell r="JS192">
            <v>2.4E-2</v>
          </cell>
          <cell r="JU192" t="str">
            <v>CA45261</v>
          </cell>
          <cell r="JV192" t="str">
            <v>CA</v>
          </cell>
          <cell r="JW192">
            <v>45261</v>
          </cell>
          <cell r="JX192">
            <v>0.11800000000000001</v>
          </cell>
          <cell r="JY192">
            <v>2.4E-2</v>
          </cell>
          <cell r="JZ192">
            <v>215153080.28</v>
          </cell>
          <cell r="KA192">
            <v>182497599.47</v>
          </cell>
          <cell r="KB192">
            <v>32655480.809999999</v>
          </cell>
          <cell r="KC192">
            <v>0.1</v>
          </cell>
          <cell r="KD192">
            <v>8.5000000000000006E-2</v>
          </cell>
          <cell r="KE192">
            <v>1.4999999999999999E-2</v>
          </cell>
          <cell r="KF192">
            <v>174.214</v>
          </cell>
          <cell r="KG192">
            <v>147.77199999999999</v>
          </cell>
          <cell r="KH192">
            <v>26.442</v>
          </cell>
        </row>
        <row r="193">
          <cell r="AN193" t="str">
            <v/>
          </cell>
          <cell r="CC193" t="str">
            <v>All Perils</v>
          </cell>
          <cell r="CU193" t="str">
            <v>All PerilsCA42186</v>
          </cell>
          <cell r="CV193" t="str">
            <v>ALL</v>
          </cell>
          <cell r="CW193" t="str">
            <v>CA</v>
          </cell>
          <cell r="CX193">
            <v>42186</v>
          </cell>
          <cell r="CY193">
            <v>1361.5</v>
          </cell>
          <cell r="CZ193">
            <v>1405.92</v>
          </cell>
          <cell r="DB193" t="str">
            <v>OECLoss and Paid DCCCombined44196108-120</v>
          </cell>
          <cell r="DC193" t="str">
            <v>OECLoss and Paid DCCCombined2020</v>
          </cell>
          <cell r="DD193" t="str">
            <v>OECCombined2020120</v>
          </cell>
          <cell r="DE193" t="str">
            <v>OEC</v>
          </cell>
          <cell r="DF193" t="str">
            <v>Combined Incurred Loss and Paid DCC</v>
          </cell>
          <cell r="DG193" t="str">
            <v>Combined</v>
          </cell>
          <cell r="DH193">
            <v>44196</v>
          </cell>
          <cell r="DI193">
            <v>108</v>
          </cell>
          <cell r="DJ193" t="str">
            <v>120</v>
          </cell>
          <cell r="DK193">
            <v>1</v>
          </cell>
          <cell r="DL193">
            <v>345012160.16000003</v>
          </cell>
          <cell r="DN193" t="str">
            <v>5 yr Olympic</v>
          </cell>
          <cell r="DO193">
            <v>345012160.16000003</v>
          </cell>
          <cell r="DV193" t="str">
            <v>CrimeCombined4236936</v>
          </cell>
          <cell r="DW193" t="str">
            <v>CrimeCombined201536</v>
          </cell>
          <cell r="DX193" t="str">
            <v>CrimeCombined201536</v>
          </cell>
          <cell r="DY193" t="str">
            <v>CR</v>
          </cell>
          <cell r="DZ193" t="str">
            <v>CASE_INCRD_AMT_AND_PAID_DCC_AMT</v>
          </cell>
          <cell r="EA193">
            <v>42369</v>
          </cell>
          <cell r="EB193">
            <v>36</v>
          </cell>
          <cell r="EC193">
            <v>26444993.539999999</v>
          </cell>
          <cell r="EE193" t="str">
            <v>CrimeCombined4200436-48</v>
          </cell>
          <cell r="EF193" t="str">
            <v>CR</v>
          </cell>
          <cell r="EG193" t="str">
            <v>CASE_INCRD_AMT_AND_PAID_DCC_AMT</v>
          </cell>
          <cell r="EH193">
            <v>42004</v>
          </cell>
          <cell r="EI193">
            <v>36</v>
          </cell>
          <cell r="EJ193">
            <v>48</v>
          </cell>
          <cell r="EK193">
            <v>1.0169999999999999</v>
          </cell>
          <cell r="EM193" t="str">
            <v>OECCombinedWeighted Average24-36</v>
          </cell>
          <cell r="EN193" t="str">
            <v>OEC</v>
          </cell>
          <cell r="EO193" t="str">
            <v>CASE_INCRD_AMT_AND_PAID_DCC_AMT</v>
          </cell>
          <cell r="EP193" t="str">
            <v>Weighted Average</v>
          </cell>
          <cell r="EQ193">
            <v>24</v>
          </cell>
          <cell r="ER193">
            <v>36</v>
          </cell>
          <cell r="ES193">
            <v>1.0092000000000001</v>
          </cell>
          <cell r="EU193" t="str">
            <v>Wind/HailCCFrequency Per 10060Exponential RegressionPaid</v>
          </cell>
          <cell r="EV193" t="str">
            <v>WH</v>
          </cell>
          <cell r="EW193" t="str">
            <v>CC</v>
          </cell>
          <cell r="EX193" t="str">
            <v>Frequency Per 100</v>
          </cell>
          <cell r="EY193" t="str">
            <v>Exponential Regression</v>
          </cell>
          <cell r="EZ193" t="str">
            <v>Paid</v>
          </cell>
          <cell r="FA193">
            <v>60</v>
          </cell>
          <cell r="FB193">
            <v>-7.9000000000000001E-2</v>
          </cell>
          <cell r="FD193" t="str">
            <v/>
          </cell>
          <cell r="FO193" t="str">
            <v>Wind/HailCC44470</v>
          </cell>
          <cell r="FP193" t="str">
            <v>WH</v>
          </cell>
          <cell r="FQ193" t="str">
            <v>CC</v>
          </cell>
          <cell r="FR193">
            <v>44470</v>
          </cell>
          <cell r="FS193">
            <v>0.8367</v>
          </cell>
          <cell r="FT193">
            <v>10259.35</v>
          </cell>
          <cell r="FU193">
            <v>85.84</v>
          </cell>
          <cell r="FV193" t="str">
            <v>N</v>
          </cell>
          <cell r="FW193">
            <v>0.83699999999999997</v>
          </cell>
          <cell r="FX193">
            <v>10278.379999999999</v>
          </cell>
          <cell r="FY193">
            <v>86.03</v>
          </cell>
          <cell r="FZ193" t="str">
            <v>N</v>
          </cell>
          <cell r="GB193" t="str">
            <v>All Perils</v>
          </cell>
          <cell r="GR193" t="str">
            <v>All PerilsCC42064</v>
          </cell>
          <cell r="GS193" t="str">
            <v>ALL</v>
          </cell>
          <cell r="GT193" t="str">
            <v>CC</v>
          </cell>
          <cell r="GU193">
            <v>42064</v>
          </cell>
          <cell r="GV193">
            <v>12573205</v>
          </cell>
          <cell r="HH193" t="str">
            <v>All Perils</v>
          </cell>
          <cell r="HQ193" t="str">
            <v>All PerilsCA44501</v>
          </cell>
          <cell r="HR193" t="str">
            <v>ALL</v>
          </cell>
          <cell r="HS193" t="str">
            <v>CA</v>
          </cell>
          <cell r="HT193">
            <v>44501</v>
          </cell>
          <cell r="HU193">
            <v>9.6000000000000002E-2</v>
          </cell>
          <cell r="HV193">
            <v>9.4E-2</v>
          </cell>
          <cell r="HW193">
            <v>8.7000000000000008E-2</v>
          </cell>
          <cell r="HX193">
            <v>5.2000000000000005E-2</v>
          </cell>
          <cell r="HY193">
            <v>63176157.030000001</v>
          </cell>
          <cell r="HZ193">
            <v>62427940.909999996</v>
          </cell>
          <cell r="IA193">
            <v>76802622.180000007</v>
          </cell>
          <cell r="IB193">
            <v>45124944.060000002</v>
          </cell>
          <cell r="IC193">
            <v>5.2000000000000005E-2</v>
          </cell>
          <cell r="ID193">
            <v>0.03</v>
          </cell>
          <cell r="IZ193" t="str">
            <v>CC44682</v>
          </cell>
          <cell r="JA193" t="str">
            <v>CC</v>
          </cell>
          <cell r="JB193">
            <v>44682</v>
          </cell>
          <cell r="JC193">
            <v>4905721244.9700003</v>
          </cell>
          <cell r="JD193">
            <v>13397597</v>
          </cell>
          <cell r="JE193">
            <v>366.16426400719473</v>
          </cell>
          <cell r="JN193" t="str">
            <v>CommissionsCCLinear Regression120</v>
          </cell>
          <cell r="JO193" t="str">
            <v>Commissions</v>
          </cell>
          <cell r="JP193" t="str">
            <v>CC</v>
          </cell>
          <cell r="JQ193" t="str">
            <v>Linear Regression</v>
          </cell>
          <cell r="JR193">
            <v>120</v>
          </cell>
          <cell r="JS193">
            <v>0.11</v>
          </cell>
          <cell r="JU193" t="str">
            <v>CA42401</v>
          </cell>
          <cell r="JV193" t="str">
            <v>CA</v>
          </cell>
          <cell r="JW193">
            <v>42401</v>
          </cell>
          <cell r="JX193">
            <v>0.12000000000000001</v>
          </cell>
          <cell r="JY193">
            <v>2.4E-2</v>
          </cell>
          <cell r="JZ193">
            <v>128401222.88</v>
          </cell>
          <cell r="KA193">
            <v>103880059.64</v>
          </cell>
          <cell r="KB193">
            <v>24521163.239999998</v>
          </cell>
          <cell r="KC193">
            <v>0.126</v>
          </cell>
          <cell r="KD193">
            <v>0.10200000000000001</v>
          </cell>
          <cell r="KE193">
            <v>2.4E-2</v>
          </cell>
          <cell r="KF193">
            <v>114.23</v>
          </cell>
          <cell r="KG193">
            <v>92.415000000000006</v>
          </cell>
          <cell r="KH193">
            <v>21.815000000000001</v>
          </cell>
        </row>
        <row r="194">
          <cell r="AN194" t="str">
            <v/>
          </cell>
          <cell r="CC194" t="str">
            <v>All Perils</v>
          </cell>
          <cell r="CU194" t="str">
            <v>All PerilsCA44075</v>
          </cell>
          <cell r="CV194" t="str">
            <v>ALL</v>
          </cell>
          <cell r="CW194" t="str">
            <v>CA</v>
          </cell>
          <cell r="CX194">
            <v>44075</v>
          </cell>
          <cell r="CY194">
            <v>1692.91</v>
          </cell>
          <cell r="CZ194">
            <v>1747.18</v>
          </cell>
          <cell r="DB194" t="str">
            <v>CrimeLoss and Paid DCCCombined4529124-36</v>
          </cell>
          <cell r="DC194" t="str">
            <v>CrimeLoss and Paid DCCCombined2023</v>
          </cell>
          <cell r="DD194" t="str">
            <v>CrimeCombined202336</v>
          </cell>
          <cell r="DE194" t="str">
            <v>CR</v>
          </cell>
          <cell r="DF194" t="str">
            <v>Combined Incurred Loss and Paid DCC</v>
          </cell>
          <cell r="DG194" t="str">
            <v>Combined</v>
          </cell>
          <cell r="DH194">
            <v>45291</v>
          </cell>
          <cell r="DI194">
            <v>24</v>
          </cell>
          <cell r="DJ194" t="str">
            <v>36</v>
          </cell>
          <cell r="DK194">
            <v>1.0629999999999999</v>
          </cell>
          <cell r="DL194">
            <v>39174086.584520698</v>
          </cell>
          <cell r="DN194" t="str">
            <v>5 yr Olympic</v>
          </cell>
          <cell r="DO194">
            <v>39174086.584520698</v>
          </cell>
          <cell r="DV194" t="str">
            <v>CrimeCombined4236948</v>
          </cell>
          <cell r="DW194" t="str">
            <v>CrimeCombined201548</v>
          </cell>
          <cell r="DX194" t="str">
            <v>CrimeCombined201548</v>
          </cell>
          <cell r="DY194" t="str">
            <v>CR</v>
          </cell>
          <cell r="DZ194" t="str">
            <v>CASE_INCRD_AMT_AND_PAID_DCC_AMT</v>
          </cell>
          <cell r="EA194">
            <v>42369</v>
          </cell>
          <cell r="EB194">
            <v>48</v>
          </cell>
          <cell r="EC194">
            <v>26082443.48</v>
          </cell>
          <cell r="EE194" t="str">
            <v>CrimeCombined4200448-60</v>
          </cell>
          <cell r="EF194" t="str">
            <v>CR</v>
          </cell>
          <cell r="EG194" t="str">
            <v>CASE_INCRD_AMT_AND_PAID_DCC_AMT</v>
          </cell>
          <cell r="EH194">
            <v>42004</v>
          </cell>
          <cell r="EI194">
            <v>48</v>
          </cell>
          <cell r="EJ194">
            <v>60</v>
          </cell>
          <cell r="EK194">
            <v>1.0035000000000001</v>
          </cell>
          <cell r="EM194" t="str">
            <v>OECCombinedWeighted Average36-48</v>
          </cell>
          <cell r="EN194" t="str">
            <v>OEC</v>
          </cell>
          <cell r="EO194" t="str">
            <v>CASE_INCRD_AMT_AND_PAID_DCC_AMT</v>
          </cell>
          <cell r="EP194" t="str">
            <v>Weighted Average</v>
          </cell>
          <cell r="EQ194">
            <v>36</v>
          </cell>
          <cell r="ER194">
            <v>48</v>
          </cell>
          <cell r="ES194">
            <v>1.0005999999999999</v>
          </cell>
          <cell r="EU194" t="str">
            <v>Wind/HailCCPure Premium60Exponential RegressionPaid</v>
          </cell>
          <cell r="EV194" t="str">
            <v>WH</v>
          </cell>
          <cell r="EW194" t="str">
            <v>CC</v>
          </cell>
          <cell r="EX194" t="str">
            <v>Pure Premium</v>
          </cell>
          <cell r="EY194" t="str">
            <v>Exponential Regression</v>
          </cell>
          <cell r="EZ194" t="str">
            <v>Paid</v>
          </cell>
          <cell r="FA194">
            <v>60</v>
          </cell>
          <cell r="FB194">
            <v>-2E-3</v>
          </cell>
          <cell r="FD194" t="str">
            <v/>
          </cell>
          <cell r="FO194" t="str">
            <v>CrimeCA45139</v>
          </cell>
          <cell r="FP194" t="str">
            <v>CR</v>
          </cell>
          <cell r="FQ194" t="str">
            <v>CA</v>
          </cell>
          <cell r="FR194">
            <v>45139</v>
          </cell>
          <cell r="FS194">
            <v>0.23760000000000001</v>
          </cell>
          <cell r="FT194">
            <v>11742.42</v>
          </cell>
          <cell r="FU194">
            <v>27.9</v>
          </cell>
          <cell r="FV194" t="str">
            <v>N</v>
          </cell>
          <cell r="FW194">
            <v>0.25159999999999999</v>
          </cell>
          <cell r="FX194">
            <v>12150.24</v>
          </cell>
          <cell r="FY194">
            <v>30.57</v>
          </cell>
          <cell r="FZ194" t="str">
            <v>N</v>
          </cell>
          <cell r="GB194" t="str">
            <v>All Perils</v>
          </cell>
          <cell r="GR194" t="str">
            <v>All PerilsCA44197</v>
          </cell>
          <cell r="GS194" t="str">
            <v>ALL</v>
          </cell>
          <cell r="GT194" t="str">
            <v>CA</v>
          </cell>
          <cell r="GU194">
            <v>44197</v>
          </cell>
          <cell r="GV194">
            <v>1178923</v>
          </cell>
          <cell r="HH194" t="str">
            <v>All Perils</v>
          </cell>
          <cell r="HQ194" t="str">
            <v>All PerilsCC42186</v>
          </cell>
          <cell r="HR194" t="str">
            <v>ALL</v>
          </cell>
          <cell r="HS194" t="str">
            <v>CC</v>
          </cell>
          <cell r="HT194">
            <v>42186</v>
          </cell>
          <cell r="HU194">
            <v>0.223</v>
          </cell>
          <cell r="HV194">
            <v>0.247</v>
          </cell>
          <cell r="HW194">
            <v>0.183</v>
          </cell>
          <cell r="HX194">
            <v>0.19500000000000001</v>
          </cell>
          <cell r="HY194">
            <v>1063265618.9</v>
          </cell>
          <cell r="HZ194">
            <v>1162834005.5999999</v>
          </cell>
          <cell r="IA194">
            <v>1252022147.1300001</v>
          </cell>
          <cell r="IB194">
            <v>1321066875.47</v>
          </cell>
          <cell r="IC194">
            <v>8.8999999999999996E-2</v>
          </cell>
          <cell r="ID194">
            <v>9.2999999999999999E-2</v>
          </cell>
          <cell r="IZ194" t="str">
            <v>CA41944</v>
          </cell>
          <cell r="JA194" t="str">
            <v>CA</v>
          </cell>
          <cell r="JB194">
            <v>41944</v>
          </cell>
          <cell r="JC194">
            <v>431173133.69</v>
          </cell>
          <cell r="JD194">
            <v>1110416</v>
          </cell>
          <cell r="JE194">
            <v>388.29874001275198</v>
          </cell>
          <cell r="JN194" t="str">
            <v>Fixed Expenses Earned PremiumCCLinear Regression120</v>
          </cell>
          <cell r="JO194" t="str">
            <v>Fixed Expenses Earned Premium</v>
          </cell>
          <cell r="JP194" t="str">
            <v>CC</v>
          </cell>
          <cell r="JQ194" t="str">
            <v>Linear Regression</v>
          </cell>
          <cell r="JR194">
            <v>120</v>
          </cell>
          <cell r="JS194">
            <v>9.5000000000000001E-2</v>
          </cell>
          <cell r="JU194" t="str">
            <v>CC43344</v>
          </cell>
          <cell r="JV194" t="str">
            <v>CC</v>
          </cell>
          <cell r="JW194">
            <v>43344</v>
          </cell>
          <cell r="JX194">
            <v>0.11700000000000001</v>
          </cell>
          <cell r="JY194">
            <v>2.5000000000000001E-2</v>
          </cell>
          <cell r="JZ194">
            <v>1684318984.49</v>
          </cell>
          <cell r="KA194">
            <v>1361743770.4200001</v>
          </cell>
          <cell r="KB194">
            <v>322575214.06999999</v>
          </cell>
          <cell r="KC194">
            <v>0.11600000000000001</v>
          </cell>
          <cell r="KD194">
            <v>9.4E-2</v>
          </cell>
          <cell r="KE194">
            <v>2.1999999999999999E-2</v>
          </cell>
          <cell r="KF194">
            <v>134.09900000000002</v>
          </cell>
          <cell r="KG194">
            <v>108.417</v>
          </cell>
          <cell r="KH194">
            <v>25.682000000000002</v>
          </cell>
        </row>
        <row r="195">
          <cell r="AN195" t="str">
            <v/>
          </cell>
          <cell r="CC195" t="str">
            <v>All Perils</v>
          </cell>
          <cell r="CU195" t="str">
            <v>All PerilsCC43252</v>
          </cell>
          <cell r="CV195" t="str">
            <v>ALL</v>
          </cell>
          <cell r="CW195" t="str">
            <v>CC</v>
          </cell>
          <cell r="CX195">
            <v>43252</v>
          </cell>
          <cell r="CY195">
            <v>1390.17</v>
          </cell>
          <cell r="CZ195">
            <v>1407.26</v>
          </cell>
          <cell r="DB195" t="str">
            <v>OECLoss and Paid DCCCombined44196120-Ult</v>
          </cell>
          <cell r="DC195" t="str">
            <v>OECLoss and Paid DCCCombined2020</v>
          </cell>
          <cell r="DD195" t="str">
            <v>OECCombined2020Ult</v>
          </cell>
          <cell r="DE195" t="str">
            <v>OEC</v>
          </cell>
          <cell r="DF195" t="str">
            <v>Combined Incurred Loss and Paid DCC</v>
          </cell>
          <cell r="DG195" t="str">
            <v>Combined</v>
          </cell>
          <cell r="DH195">
            <v>44196</v>
          </cell>
          <cell r="DI195">
            <v>120</v>
          </cell>
          <cell r="DJ195" t="str">
            <v>Ult</v>
          </cell>
          <cell r="DK195">
            <v>1</v>
          </cell>
          <cell r="DL195">
            <v>345012160.16000003</v>
          </cell>
          <cell r="DN195" t="str">
            <v>Manual Entry</v>
          </cell>
          <cell r="DO195">
            <v>345012160.16000003</v>
          </cell>
          <cell r="DV195" t="str">
            <v>CrimeCombined4236960</v>
          </cell>
          <cell r="DW195" t="str">
            <v>CrimeCombined201560</v>
          </cell>
          <cell r="DX195" t="str">
            <v>CrimeCombined201560</v>
          </cell>
          <cell r="DY195" t="str">
            <v>CR</v>
          </cell>
          <cell r="DZ195" t="str">
            <v>CASE_INCRD_AMT_AND_PAID_DCC_AMT</v>
          </cell>
          <cell r="EA195">
            <v>42369</v>
          </cell>
          <cell r="EB195">
            <v>60</v>
          </cell>
          <cell r="EC195">
            <v>26101398.690000001</v>
          </cell>
          <cell r="EE195" t="str">
            <v>CrimeCombined4200460-72</v>
          </cell>
          <cell r="EF195" t="str">
            <v>CR</v>
          </cell>
          <cell r="EG195" t="str">
            <v>CASE_INCRD_AMT_AND_PAID_DCC_AMT</v>
          </cell>
          <cell r="EH195">
            <v>42004</v>
          </cell>
          <cell r="EI195">
            <v>60</v>
          </cell>
          <cell r="EJ195">
            <v>72</v>
          </cell>
          <cell r="EK195">
            <v>1.0013000000000001</v>
          </cell>
          <cell r="EM195" t="str">
            <v>OECCombinedWeighted Average48-60</v>
          </cell>
          <cell r="EN195" t="str">
            <v>OEC</v>
          </cell>
          <cell r="EO195" t="str">
            <v>CASE_INCRD_AMT_AND_PAID_DCC_AMT</v>
          </cell>
          <cell r="EP195" t="str">
            <v>Weighted Average</v>
          </cell>
          <cell r="EQ195">
            <v>48</v>
          </cell>
          <cell r="ER195">
            <v>60</v>
          </cell>
          <cell r="ES195">
            <v>0.99960000000000004</v>
          </cell>
          <cell r="EU195" t="str">
            <v>Fire - TotalCCSeverity36Exponential RegressionPaid</v>
          </cell>
          <cell r="EV195" t="str">
            <v>FT</v>
          </cell>
          <cell r="EW195" t="str">
            <v>CC</v>
          </cell>
          <cell r="EX195" t="str">
            <v>Severity</v>
          </cell>
          <cell r="EY195" t="str">
            <v>Exponential Regression</v>
          </cell>
          <cell r="EZ195" t="str">
            <v>Paid</v>
          </cell>
          <cell r="FA195">
            <v>36</v>
          </cell>
          <cell r="FB195">
            <v>0.108</v>
          </cell>
          <cell r="FD195" t="str">
            <v/>
          </cell>
          <cell r="FO195" t="str">
            <v>Fire - TotalCA45139</v>
          </cell>
          <cell r="FP195" t="str">
            <v>FT</v>
          </cell>
          <cell r="FQ195" t="str">
            <v>CA</v>
          </cell>
          <cell r="FR195">
            <v>45139</v>
          </cell>
          <cell r="FS195">
            <v>0.15</v>
          </cell>
          <cell r="FT195">
            <v>128540</v>
          </cell>
          <cell r="FU195">
            <v>192.81</v>
          </cell>
          <cell r="FV195" t="str">
            <v>N</v>
          </cell>
          <cell r="FW195">
            <v>0.15129999999999999</v>
          </cell>
          <cell r="FX195">
            <v>136437.54</v>
          </cell>
          <cell r="FY195">
            <v>206.43</v>
          </cell>
          <cell r="FZ195" t="str">
            <v>N</v>
          </cell>
          <cell r="GB195" t="str">
            <v>All Perils</v>
          </cell>
          <cell r="GR195" t="str">
            <v>All PerilsCA42614</v>
          </cell>
          <cell r="GS195" t="str">
            <v>ALL</v>
          </cell>
          <cell r="GT195" t="str">
            <v>CA</v>
          </cell>
          <cell r="GU195">
            <v>42614</v>
          </cell>
          <cell r="GV195">
            <v>1129690</v>
          </cell>
          <cell r="HH195" t="str">
            <v>All Perils</v>
          </cell>
          <cell r="HQ195" t="str">
            <v>All PerilsCA44105</v>
          </cell>
          <cell r="HR195" t="str">
            <v>ALL</v>
          </cell>
          <cell r="HS195" t="str">
            <v>CA</v>
          </cell>
          <cell r="HT195">
            <v>44105</v>
          </cell>
          <cell r="HU195">
            <v>8.2000000000000003E-2</v>
          </cell>
          <cell r="HV195">
            <v>9.5000000000000001E-2</v>
          </cell>
          <cell r="HW195">
            <v>-0.67900000000000005</v>
          </cell>
          <cell r="HX195">
            <v>-1.5920000000000001</v>
          </cell>
          <cell r="HY195">
            <v>48188803.520000003</v>
          </cell>
          <cell r="HZ195">
            <v>56235195.219999999</v>
          </cell>
          <cell r="IA195">
            <v>59194527.369999997</v>
          </cell>
          <cell r="IB195">
            <v>79828035.069999993</v>
          </cell>
          <cell r="IC195">
            <v>4.7E-2</v>
          </cell>
          <cell r="ID195">
            <v>6.4000000000000001E-2</v>
          </cell>
          <cell r="IZ195" t="str">
            <v>CA44501</v>
          </cell>
          <cell r="JA195" t="str">
            <v>CA</v>
          </cell>
          <cell r="JB195">
            <v>44501</v>
          </cell>
          <cell r="JC195">
            <v>665870858.15999997</v>
          </cell>
          <cell r="JD195">
            <v>1189388</v>
          </cell>
          <cell r="JE195">
            <v>559.84326238367964</v>
          </cell>
          <cell r="JN195" t="str">
            <v>Fixed ExpensesCCLinear Regression120</v>
          </cell>
          <cell r="JO195" t="str">
            <v>Fixed Expenses</v>
          </cell>
          <cell r="JP195" t="str">
            <v>CC</v>
          </cell>
          <cell r="JQ195" t="str">
            <v>Linear Regression</v>
          </cell>
          <cell r="JR195">
            <v>120</v>
          </cell>
          <cell r="JS195">
            <v>138.13</v>
          </cell>
          <cell r="JU195" t="str">
            <v>CC44166</v>
          </cell>
          <cell r="JV195" t="str">
            <v>CC</v>
          </cell>
          <cell r="JW195">
            <v>44166</v>
          </cell>
          <cell r="JX195">
            <v>0.11600000000000001</v>
          </cell>
          <cell r="JY195">
            <v>2.5000000000000001E-2</v>
          </cell>
          <cell r="JZ195">
            <v>1732801527.74</v>
          </cell>
          <cell r="KA195">
            <v>1415979046.55</v>
          </cell>
          <cell r="KB195">
            <v>316822481.19</v>
          </cell>
          <cell r="KC195">
            <v>0.11</v>
          </cell>
          <cell r="KD195">
            <v>0.09</v>
          </cell>
          <cell r="KE195">
            <v>0.02</v>
          </cell>
          <cell r="KF195">
            <v>133.018</v>
          </cell>
          <cell r="KG195">
            <v>108.697</v>
          </cell>
          <cell r="KH195">
            <v>24.321000000000002</v>
          </cell>
        </row>
        <row r="196">
          <cell r="AN196" t="str">
            <v/>
          </cell>
          <cell r="CC196" t="str">
            <v>All Perils</v>
          </cell>
          <cell r="CU196" t="str">
            <v>All PerilsCC43435</v>
          </cell>
          <cell r="CV196" t="str">
            <v>ALL</v>
          </cell>
          <cell r="CW196" t="str">
            <v>CC</v>
          </cell>
          <cell r="CX196">
            <v>43435</v>
          </cell>
          <cell r="CY196">
            <v>1407.3</v>
          </cell>
          <cell r="CZ196">
            <v>1426.93</v>
          </cell>
          <cell r="DB196" t="str">
            <v>CrimeLoss and Paid DCCCombined4529136-48</v>
          </cell>
          <cell r="DC196" t="str">
            <v>CrimeLoss and Paid DCCCombined2023</v>
          </cell>
          <cell r="DD196" t="str">
            <v>CrimeCombined202348</v>
          </cell>
          <cell r="DE196" t="str">
            <v>CR</v>
          </cell>
          <cell r="DF196" t="str">
            <v>Combined Incurred Loss and Paid DCC</v>
          </cell>
          <cell r="DG196" t="str">
            <v>Combined</v>
          </cell>
          <cell r="DH196">
            <v>45291</v>
          </cell>
          <cell r="DI196">
            <v>36</v>
          </cell>
          <cell r="DJ196" t="str">
            <v>48</v>
          </cell>
          <cell r="DK196">
            <v>1.0114000000000001</v>
          </cell>
          <cell r="DL196">
            <v>39174086.584520698</v>
          </cell>
          <cell r="DN196" t="str">
            <v>5 yr Olympic</v>
          </cell>
          <cell r="DO196">
            <v>39174086.584520698</v>
          </cell>
          <cell r="DV196" t="str">
            <v>CrimeCombined4236972</v>
          </cell>
          <cell r="DW196" t="str">
            <v>CrimeCombined201572</v>
          </cell>
          <cell r="DX196" t="str">
            <v>CrimeCombined201572</v>
          </cell>
          <cell r="DY196" t="str">
            <v>CR</v>
          </cell>
          <cell r="DZ196" t="str">
            <v>CASE_INCRD_AMT_AND_PAID_DCC_AMT</v>
          </cell>
          <cell r="EA196">
            <v>42369</v>
          </cell>
          <cell r="EB196">
            <v>72</v>
          </cell>
          <cell r="EC196">
            <v>26124293.190000001</v>
          </cell>
          <cell r="EE196" t="str">
            <v>CrimeCombined4200472-84</v>
          </cell>
          <cell r="EF196" t="str">
            <v>CR</v>
          </cell>
          <cell r="EG196" t="str">
            <v>CASE_INCRD_AMT_AND_PAID_DCC_AMT</v>
          </cell>
          <cell r="EH196">
            <v>42004</v>
          </cell>
          <cell r="EI196">
            <v>72</v>
          </cell>
          <cell r="EJ196">
            <v>84</v>
          </cell>
          <cell r="EK196">
            <v>0.99939999999999996</v>
          </cell>
          <cell r="EM196" t="str">
            <v>OECCombinedWeighted Average60-72</v>
          </cell>
          <cell r="EN196" t="str">
            <v>OEC</v>
          </cell>
          <cell r="EO196" t="str">
            <v>CASE_INCRD_AMT_AND_PAID_DCC_AMT</v>
          </cell>
          <cell r="EP196" t="str">
            <v>Weighted Average</v>
          </cell>
          <cell r="EQ196">
            <v>60</v>
          </cell>
          <cell r="ER196">
            <v>72</v>
          </cell>
          <cell r="ES196">
            <v>0.99950000000000006</v>
          </cell>
          <cell r="EU196" t="str">
            <v>Fire - TotalCCFrequency Per 10048Exponential RegressionCaseIncurred</v>
          </cell>
          <cell r="EV196" t="str">
            <v>FT</v>
          </cell>
          <cell r="EW196" t="str">
            <v>CC</v>
          </cell>
          <cell r="EX196" t="str">
            <v>Frequency Per 100</v>
          </cell>
          <cell r="EY196" t="str">
            <v>Exponential Regression</v>
          </cell>
          <cell r="EZ196" t="str">
            <v>CaseIncurred</v>
          </cell>
          <cell r="FA196">
            <v>48</v>
          </cell>
          <cell r="FB196">
            <v>-1.7000000000000001E-2</v>
          </cell>
          <cell r="FD196" t="str">
            <v/>
          </cell>
          <cell r="FO196" t="str">
            <v>All PerilsCA45139</v>
          </cell>
          <cell r="FP196" t="str">
            <v>FT_WH_OEC_CR_SEC2</v>
          </cell>
          <cell r="FQ196" t="str">
            <v>CA</v>
          </cell>
          <cell r="FR196">
            <v>45139</v>
          </cell>
          <cell r="FS196">
            <v>1.9875</v>
          </cell>
          <cell r="FT196">
            <v>34170.06</v>
          </cell>
          <cell r="FU196">
            <v>679.13</v>
          </cell>
          <cell r="FV196" t="str">
            <v>N</v>
          </cell>
          <cell r="FW196">
            <v>2.0106000000000002</v>
          </cell>
          <cell r="FX196">
            <v>37921.519999999997</v>
          </cell>
          <cell r="FY196">
            <v>762.45</v>
          </cell>
          <cell r="FZ196" t="str">
            <v>N</v>
          </cell>
          <cell r="GB196" t="str">
            <v>All Perils</v>
          </cell>
          <cell r="GR196" t="str">
            <v>All PerilsCC44013</v>
          </cell>
          <cell r="GS196" t="str">
            <v>ALL</v>
          </cell>
          <cell r="GT196" t="str">
            <v>CC</v>
          </cell>
          <cell r="GU196">
            <v>44013</v>
          </cell>
          <cell r="GV196">
            <v>12847955</v>
          </cell>
          <cell r="HH196" t="str">
            <v>All Perils</v>
          </cell>
          <cell r="HQ196" t="str">
            <v>All PerilsCA44713</v>
          </cell>
          <cell r="HR196" t="str">
            <v>ALL</v>
          </cell>
          <cell r="HS196" t="str">
            <v>CA</v>
          </cell>
          <cell r="HT196">
            <v>44713</v>
          </cell>
          <cell r="HU196">
            <v>9.8000000000000004E-2</v>
          </cell>
          <cell r="HV196">
            <v>9.8000000000000004E-2</v>
          </cell>
          <cell r="HW196">
            <v>9.7000000000000003E-2</v>
          </cell>
          <cell r="HX196">
            <v>9.2999999999999999E-2</v>
          </cell>
          <cell r="HY196">
            <v>70769490.719999999</v>
          </cell>
          <cell r="HZ196">
            <v>73828370.359999999</v>
          </cell>
          <cell r="IA196">
            <v>80747569.700000003</v>
          </cell>
          <cell r="IB196">
            <v>80099412.340000004</v>
          </cell>
          <cell r="IC196">
            <v>4.7E-2</v>
          </cell>
          <cell r="ID196">
            <v>4.7E-2</v>
          </cell>
          <cell r="IZ196" t="str">
            <v>CA44105</v>
          </cell>
          <cell r="JA196" t="str">
            <v>CA</v>
          </cell>
          <cell r="JB196">
            <v>44105</v>
          </cell>
          <cell r="JC196">
            <v>582847967.05999994</v>
          </cell>
          <cell r="JD196">
            <v>1154843</v>
          </cell>
          <cell r="JE196">
            <v>504.69887860081411</v>
          </cell>
          <cell r="JN196" t="str">
            <v>Fixed Expense DollarsCCLinear Regression120</v>
          </cell>
          <cell r="JO196" t="str">
            <v>Fixed Expense Dollars</v>
          </cell>
          <cell r="JP196" t="str">
            <v>CC</v>
          </cell>
          <cell r="JQ196" t="str">
            <v>Linear Regression</v>
          </cell>
          <cell r="JR196">
            <v>120</v>
          </cell>
          <cell r="JS196">
            <v>1929250340.1300001</v>
          </cell>
          <cell r="JU196" t="str">
            <v>CA43282</v>
          </cell>
          <cell r="JV196" t="str">
            <v>CA</v>
          </cell>
          <cell r="JW196">
            <v>43282</v>
          </cell>
          <cell r="JX196">
            <v>0.11800000000000001</v>
          </cell>
          <cell r="JY196">
            <v>2.5000000000000001E-2</v>
          </cell>
          <cell r="JZ196">
            <v>139162266.65000001</v>
          </cell>
          <cell r="KA196">
            <v>118909543.56</v>
          </cell>
          <cell r="KB196">
            <v>20252723.09</v>
          </cell>
          <cell r="KC196">
            <v>0.13500000000000001</v>
          </cell>
          <cell r="KD196">
            <v>0.11600000000000001</v>
          </cell>
          <cell r="KE196">
            <v>0.02</v>
          </cell>
          <cell r="KF196">
            <v>122.348</v>
          </cell>
          <cell r="KG196">
            <v>104.54300000000001</v>
          </cell>
          <cell r="KH196">
            <v>17.806000000000001</v>
          </cell>
        </row>
        <row r="197">
          <cell r="AN197" t="str">
            <v/>
          </cell>
          <cell r="CC197" t="str">
            <v>All Perils</v>
          </cell>
          <cell r="CU197" t="str">
            <v>All PerilsCC44682</v>
          </cell>
          <cell r="CV197" t="str">
            <v>ALL</v>
          </cell>
          <cell r="CW197" t="str">
            <v>CC</v>
          </cell>
          <cell r="CX197">
            <v>44682</v>
          </cell>
          <cell r="CY197">
            <v>1611.29</v>
          </cell>
          <cell r="CZ197">
            <v>1670.7</v>
          </cell>
          <cell r="DB197" t="str">
            <v>OECLoss and Paid DCCCombined4456136-48</v>
          </cell>
          <cell r="DC197" t="str">
            <v>OECLoss and Paid DCCCombined2021</v>
          </cell>
          <cell r="DD197" t="str">
            <v>OECCombined202148</v>
          </cell>
          <cell r="DE197" t="str">
            <v>OEC</v>
          </cell>
          <cell r="DF197" t="str">
            <v>Combined Incurred Loss and Paid DCC</v>
          </cell>
          <cell r="DG197" t="str">
            <v>Combined</v>
          </cell>
          <cell r="DH197">
            <v>44561</v>
          </cell>
          <cell r="DI197">
            <v>36</v>
          </cell>
          <cell r="DJ197" t="str">
            <v>48</v>
          </cell>
          <cell r="DK197">
            <v>1.0033000000000001</v>
          </cell>
          <cell r="DL197">
            <v>409888845.58262002</v>
          </cell>
          <cell r="DN197" t="str">
            <v>5 yr Olympic</v>
          </cell>
          <cell r="DO197">
            <v>409888845.58262002</v>
          </cell>
          <cell r="DV197" t="str">
            <v>CrimeCombined4236984</v>
          </cell>
          <cell r="DW197" t="str">
            <v>CrimeCombined201584</v>
          </cell>
          <cell r="DX197" t="str">
            <v>CrimeCombined201584</v>
          </cell>
          <cell r="DY197" t="str">
            <v>CR</v>
          </cell>
          <cell r="DZ197" t="str">
            <v>CASE_INCRD_AMT_AND_PAID_DCC_AMT</v>
          </cell>
          <cell r="EA197">
            <v>42369</v>
          </cell>
          <cell r="EB197">
            <v>84</v>
          </cell>
          <cell r="EC197">
            <v>26124293.190000001</v>
          </cell>
          <cell r="EE197" t="str">
            <v>CrimeCombined4200484-96</v>
          </cell>
          <cell r="EF197" t="str">
            <v>CR</v>
          </cell>
          <cell r="EG197" t="str">
            <v>CASE_INCRD_AMT_AND_PAID_DCC_AMT</v>
          </cell>
          <cell r="EH197">
            <v>42004</v>
          </cell>
          <cell r="EI197">
            <v>84</v>
          </cell>
          <cell r="EJ197">
            <v>96</v>
          </cell>
          <cell r="EK197">
            <v>1</v>
          </cell>
          <cell r="EM197" t="str">
            <v>OECCombinedWeighted Average72-84</v>
          </cell>
          <cell r="EN197" t="str">
            <v>OEC</v>
          </cell>
          <cell r="EO197" t="str">
            <v>CASE_INCRD_AMT_AND_PAID_DCC_AMT</v>
          </cell>
          <cell r="EP197" t="str">
            <v>Weighted Average</v>
          </cell>
          <cell r="EQ197">
            <v>72</v>
          </cell>
          <cell r="ER197">
            <v>84</v>
          </cell>
          <cell r="ES197">
            <v>1.0003</v>
          </cell>
          <cell r="EU197" t="str">
            <v>Fire - TotalCCPure Premium48Exponential RegressionCaseIncurred</v>
          </cell>
          <cell r="EV197" t="str">
            <v>FT</v>
          </cell>
          <cell r="EW197" t="str">
            <v>CC</v>
          </cell>
          <cell r="EX197" t="str">
            <v>Pure Premium</v>
          </cell>
          <cell r="EY197" t="str">
            <v>Exponential Regression</v>
          </cell>
          <cell r="EZ197" t="str">
            <v>CaseIncurred</v>
          </cell>
          <cell r="FA197">
            <v>48</v>
          </cell>
          <cell r="FB197">
            <v>0.115</v>
          </cell>
          <cell r="FD197" t="str">
            <v/>
          </cell>
          <cell r="FO197" t="str">
            <v>OECCA45139</v>
          </cell>
          <cell r="FP197" t="str">
            <v>OEC</v>
          </cell>
          <cell r="FQ197" t="str">
            <v>CA</v>
          </cell>
          <cell r="FR197">
            <v>45139</v>
          </cell>
          <cell r="FS197">
            <v>1.2546999999999999</v>
          </cell>
          <cell r="FT197">
            <v>31215.43</v>
          </cell>
          <cell r="FU197">
            <v>391.66</v>
          </cell>
          <cell r="FV197" t="str">
            <v>N</v>
          </cell>
          <cell r="FW197">
            <v>1.2577</v>
          </cell>
          <cell r="FX197">
            <v>34982.910000000003</v>
          </cell>
          <cell r="FY197">
            <v>439.98</v>
          </cell>
          <cell r="FZ197" t="str">
            <v>N</v>
          </cell>
          <cell r="GB197" t="str">
            <v>All Perils</v>
          </cell>
          <cell r="GR197" t="str">
            <v>All PerilsCC43586</v>
          </cell>
          <cell r="GS197" t="str">
            <v>ALL</v>
          </cell>
          <cell r="GT197" t="str">
            <v>CC</v>
          </cell>
          <cell r="GU197">
            <v>43586</v>
          </cell>
          <cell r="GV197">
            <v>12601098</v>
          </cell>
          <cell r="HH197" t="str">
            <v>All Perils</v>
          </cell>
          <cell r="HQ197" t="str">
            <v>All PerilsCC43313</v>
          </cell>
          <cell r="HR197" t="str">
            <v>ALL</v>
          </cell>
          <cell r="HS197" t="str">
            <v>CC</v>
          </cell>
          <cell r="HT197">
            <v>43313</v>
          </cell>
          <cell r="HU197">
            <v>0.14899999999999999</v>
          </cell>
          <cell r="HV197">
            <v>0.13700000000000001</v>
          </cell>
          <cell r="HW197">
            <v>0.114</v>
          </cell>
          <cell r="HX197">
            <v>0.10400000000000001</v>
          </cell>
          <cell r="HY197">
            <v>804503623.37</v>
          </cell>
          <cell r="HZ197">
            <v>758447742.61000001</v>
          </cell>
          <cell r="IA197">
            <v>1179486512.48</v>
          </cell>
          <cell r="IB197">
            <v>1103876548.72</v>
          </cell>
          <cell r="IC197">
            <v>8.2000000000000003E-2</v>
          </cell>
          <cell r="ID197">
            <v>7.5999999999999998E-2</v>
          </cell>
          <cell r="IZ197" t="str">
            <v>CA44713</v>
          </cell>
          <cell r="JA197" t="str">
            <v>CA</v>
          </cell>
          <cell r="JB197">
            <v>44713</v>
          </cell>
          <cell r="JC197">
            <v>725639049.71000004</v>
          </cell>
          <cell r="JD197">
            <v>1206470</v>
          </cell>
          <cell r="JE197">
            <v>601.4563559060731</v>
          </cell>
          <cell r="JN197" t="str">
            <v>TaxesCCLinear Regression120</v>
          </cell>
          <cell r="JO197" t="str">
            <v>Taxes</v>
          </cell>
          <cell r="JP197" t="str">
            <v>CC</v>
          </cell>
          <cell r="JQ197" t="str">
            <v>Linear Regression</v>
          </cell>
          <cell r="JR197">
            <v>120</v>
          </cell>
          <cell r="JS197">
            <v>2.4E-2</v>
          </cell>
          <cell r="JU197" t="str">
            <v>CC43617</v>
          </cell>
          <cell r="JV197" t="str">
            <v>CC</v>
          </cell>
          <cell r="JW197">
            <v>43617</v>
          </cell>
          <cell r="JX197">
            <v>0.115</v>
          </cell>
          <cell r="JY197">
            <v>2.6000000000000002E-2</v>
          </cell>
          <cell r="JZ197">
            <v>1570490208.8599999</v>
          </cell>
          <cell r="KA197">
            <v>1267330379.98</v>
          </cell>
          <cell r="KB197">
            <v>303159828.88</v>
          </cell>
          <cell r="KC197">
            <v>0.105</v>
          </cell>
          <cell r="KD197">
            <v>8.5000000000000006E-2</v>
          </cell>
          <cell r="KE197">
            <v>0.02</v>
          </cell>
          <cell r="KF197">
            <v>124.51700000000001</v>
          </cell>
          <cell r="KG197">
            <v>100.48100000000001</v>
          </cell>
          <cell r="KH197">
            <v>24.036000000000001</v>
          </cell>
        </row>
        <row r="198">
          <cell r="AN198" t="str">
            <v/>
          </cell>
          <cell r="CC198" t="str">
            <v>All Perils</v>
          </cell>
          <cell r="CU198" t="str">
            <v>All PerilsCA45047</v>
          </cell>
          <cell r="CV198" t="str">
            <v>ALL</v>
          </cell>
          <cell r="CW198" t="str">
            <v>CA</v>
          </cell>
          <cell r="CX198">
            <v>45047</v>
          </cell>
          <cell r="CY198">
            <v>2149.12</v>
          </cell>
          <cell r="CZ198">
            <v>2214.66</v>
          </cell>
          <cell r="DB198" t="str">
            <v>CrimeLoss and Paid DCCCombined4529148-60</v>
          </cell>
          <cell r="DC198" t="str">
            <v>CrimeLoss and Paid DCCCombined2023</v>
          </cell>
          <cell r="DD198" t="str">
            <v>CrimeCombined202360</v>
          </cell>
          <cell r="DE198" t="str">
            <v>CR</v>
          </cell>
          <cell r="DF198" t="str">
            <v>Combined Incurred Loss and Paid DCC</v>
          </cell>
          <cell r="DG198" t="str">
            <v>Combined</v>
          </cell>
          <cell r="DH198">
            <v>45291</v>
          </cell>
          <cell r="DI198">
            <v>48</v>
          </cell>
          <cell r="DJ198" t="str">
            <v>60</v>
          </cell>
          <cell r="DK198">
            <v>1.0016</v>
          </cell>
          <cell r="DL198">
            <v>39174086.584520698</v>
          </cell>
          <cell r="DN198" t="str">
            <v>5 yr Olympic</v>
          </cell>
          <cell r="DO198">
            <v>39174086.584520698</v>
          </cell>
          <cell r="DV198" t="str">
            <v>CrimeCombined4236996</v>
          </cell>
          <cell r="DW198" t="str">
            <v>CrimeCombined201596</v>
          </cell>
          <cell r="DX198" t="str">
            <v>CrimeCombined201596</v>
          </cell>
          <cell r="DY198" t="str">
            <v>CR</v>
          </cell>
          <cell r="DZ198" t="str">
            <v>CASE_INCRD_AMT_AND_PAID_DCC_AMT</v>
          </cell>
          <cell r="EA198">
            <v>42369</v>
          </cell>
          <cell r="EB198">
            <v>96</v>
          </cell>
          <cell r="EC198">
            <v>26124293.190000001</v>
          </cell>
          <cell r="EE198" t="str">
            <v>CrimeCombined4200496-108</v>
          </cell>
          <cell r="EF198" t="str">
            <v>CR</v>
          </cell>
          <cell r="EG198" t="str">
            <v>CASE_INCRD_AMT_AND_PAID_DCC_AMT</v>
          </cell>
          <cell r="EH198">
            <v>42004</v>
          </cell>
          <cell r="EI198">
            <v>96</v>
          </cell>
          <cell r="EJ198">
            <v>108</v>
          </cell>
          <cell r="EK198">
            <v>1</v>
          </cell>
          <cell r="EM198" t="str">
            <v>OECCombinedWeighted Average84-96</v>
          </cell>
          <cell r="EN198" t="str">
            <v>OEC</v>
          </cell>
          <cell r="EO198" t="str">
            <v>CASE_INCRD_AMT_AND_PAID_DCC_AMT</v>
          </cell>
          <cell r="EP198" t="str">
            <v>Weighted Average</v>
          </cell>
          <cell r="EQ198">
            <v>84</v>
          </cell>
          <cell r="ER198">
            <v>96</v>
          </cell>
          <cell r="ES198">
            <v>1.0001</v>
          </cell>
          <cell r="EU198" t="str">
            <v>Fire - TotalCCSeverity48Exponential RegressionCaseIncurred</v>
          </cell>
          <cell r="EV198" t="str">
            <v>FT</v>
          </cell>
          <cell r="EW198" t="str">
            <v>CC</v>
          </cell>
          <cell r="EX198" t="str">
            <v>Severity</v>
          </cell>
          <cell r="EY198" t="str">
            <v>Exponential Regression</v>
          </cell>
          <cell r="EZ198" t="str">
            <v>CaseIncurred</v>
          </cell>
          <cell r="FA198">
            <v>48</v>
          </cell>
          <cell r="FB198">
            <v>0.13400000000000001</v>
          </cell>
          <cell r="FD198" t="str">
            <v/>
          </cell>
          <cell r="FO198" t="str">
            <v>Section IICA45139</v>
          </cell>
          <cell r="FP198" t="str">
            <v>SEC2</v>
          </cell>
          <cell r="FQ198" t="str">
            <v>CA</v>
          </cell>
          <cell r="FR198">
            <v>45139</v>
          </cell>
          <cell r="FS198">
            <v>0.12540000000000001</v>
          </cell>
          <cell r="FT198">
            <v>36363.64</v>
          </cell>
          <cell r="FU198">
            <v>45.6</v>
          </cell>
          <cell r="FV198" t="str">
            <v>N</v>
          </cell>
          <cell r="FW198">
            <v>0.12479999999999999</v>
          </cell>
          <cell r="FX198">
            <v>50713.14</v>
          </cell>
          <cell r="FY198">
            <v>63.29</v>
          </cell>
          <cell r="FZ198" t="str">
            <v>N</v>
          </cell>
          <cell r="GB198" t="str">
            <v>All Perils</v>
          </cell>
          <cell r="GR198" t="str">
            <v>All PerilsCC43831</v>
          </cell>
          <cell r="GS198" t="str">
            <v>ALL</v>
          </cell>
          <cell r="GT198" t="str">
            <v>CC</v>
          </cell>
          <cell r="GU198">
            <v>43831</v>
          </cell>
          <cell r="GV198">
            <v>12697503</v>
          </cell>
          <cell r="HH198" t="str">
            <v>All Perils</v>
          </cell>
          <cell r="HQ198" t="str">
            <v>All PerilsCA44440</v>
          </cell>
          <cell r="HR198" t="str">
            <v>ALL</v>
          </cell>
          <cell r="HS198" t="str">
            <v>CA</v>
          </cell>
          <cell r="HT198">
            <v>44440</v>
          </cell>
          <cell r="HU198">
            <v>0.1</v>
          </cell>
          <cell r="HV198">
            <v>9.8000000000000004E-2</v>
          </cell>
          <cell r="HW198">
            <v>8.4000000000000005E-2</v>
          </cell>
          <cell r="HX198">
            <v>4.4000000000000004E-2</v>
          </cell>
          <cell r="HY198">
            <v>63157167.210000001</v>
          </cell>
          <cell r="HZ198">
            <v>63438447.030000001</v>
          </cell>
          <cell r="IA198">
            <v>80503292.670000002</v>
          </cell>
          <cell r="IB198">
            <v>40917951.490000002</v>
          </cell>
          <cell r="IC198">
            <v>5.6000000000000001E-2</v>
          </cell>
          <cell r="ID198">
            <v>2.9000000000000001E-2</v>
          </cell>
          <cell r="IZ198" t="str">
            <v>CC41974</v>
          </cell>
          <cell r="JA198" t="str">
            <v>CC</v>
          </cell>
          <cell r="JB198">
            <v>41974</v>
          </cell>
          <cell r="JC198">
            <v>3208629425.46</v>
          </cell>
          <cell r="JD198">
            <v>12596801</v>
          </cell>
          <cell r="JE198">
            <v>254.71779902373626</v>
          </cell>
          <cell r="JN198" t="str">
            <v>CommissionsCCLinear Regression1</v>
          </cell>
          <cell r="JO198" t="str">
            <v>Commissions</v>
          </cell>
          <cell r="JP198" t="str">
            <v>CC</v>
          </cell>
          <cell r="JQ198" t="str">
            <v>Linear Regression</v>
          </cell>
          <cell r="JR198">
            <v>1</v>
          </cell>
          <cell r="JS198">
            <v>0.113</v>
          </cell>
          <cell r="JU198" t="str">
            <v>CA42917</v>
          </cell>
          <cell r="JV198" t="str">
            <v>CA</v>
          </cell>
          <cell r="JW198">
            <v>42917</v>
          </cell>
          <cell r="JX198">
            <v>0.11700000000000001</v>
          </cell>
          <cell r="JY198">
            <v>2.4E-2</v>
          </cell>
          <cell r="JZ198">
            <v>126998525.77</v>
          </cell>
          <cell r="KA198">
            <v>106777050.73999999</v>
          </cell>
          <cell r="KB198">
            <v>20221475.030000001</v>
          </cell>
          <cell r="KC198">
            <v>0.123</v>
          </cell>
          <cell r="KD198">
            <v>0.10300000000000001</v>
          </cell>
          <cell r="KE198">
            <v>0.02</v>
          </cell>
          <cell r="KF198">
            <v>111.92100000000001</v>
          </cell>
          <cell r="KG198">
            <v>94.100000000000009</v>
          </cell>
          <cell r="KH198">
            <v>17.821000000000002</v>
          </cell>
        </row>
        <row r="199">
          <cell r="AN199" t="str">
            <v/>
          </cell>
          <cell r="CC199" t="str">
            <v>All Perils</v>
          </cell>
          <cell r="CU199" t="str">
            <v>All PerilsCA41944</v>
          </cell>
          <cell r="CV199" t="str">
            <v>ALL</v>
          </cell>
          <cell r="CW199" t="str">
            <v>CA</v>
          </cell>
          <cell r="CX199">
            <v>41944</v>
          </cell>
          <cell r="CY199">
            <v>1326.18</v>
          </cell>
          <cell r="CZ199">
            <v>1344.86</v>
          </cell>
          <cell r="DB199" t="str">
            <v>OECLoss and Paid DCCCombined4456148-60</v>
          </cell>
          <cell r="DC199" t="str">
            <v>OECLoss and Paid DCCCombined2021</v>
          </cell>
          <cell r="DD199" t="str">
            <v>OECCombined202160</v>
          </cell>
          <cell r="DE199" t="str">
            <v>OEC</v>
          </cell>
          <cell r="DF199" t="str">
            <v>Combined Incurred Loss and Paid DCC</v>
          </cell>
          <cell r="DG199" t="str">
            <v>Combined</v>
          </cell>
          <cell r="DH199">
            <v>44561</v>
          </cell>
          <cell r="DI199">
            <v>48</v>
          </cell>
          <cell r="DJ199" t="str">
            <v>60</v>
          </cell>
          <cell r="DK199">
            <v>1</v>
          </cell>
          <cell r="DL199">
            <v>409888845.58262002</v>
          </cell>
          <cell r="DN199" t="str">
            <v>Manual Entry</v>
          </cell>
          <cell r="DO199">
            <v>409888845.58262002</v>
          </cell>
          <cell r="DV199" t="str">
            <v>CrimeCombined42369108</v>
          </cell>
          <cell r="DW199" t="str">
            <v>CrimeCombined2015108</v>
          </cell>
          <cell r="DX199" t="str">
            <v>CrimeCombined2015108</v>
          </cell>
          <cell r="DY199" t="str">
            <v>CR</v>
          </cell>
          <cell r="DZ199" t="str">
            <v>CASE_INCRD_AMT_AND_PAID_DCC_AMT</v>
          </cell>
          <cell r="EA199">
            <v>42369</v>
          </cell>
          <cell r="EB199">
            <v>108</v>
          </cell>
          <cell r="EC199">
            <v>26124293.190000001</v>
          </cell>
          <cell r="EE199" t="str">
            <v>CrimeCombined42004108-120</v>
          </cell>
          <cell r="EF199" t="str">
            <v>CR</v>
          </cell>
          <cell r="EG199" t="str">
            <v>CASE_INCRD_AMT_AND_PAID_DCC_AMT</v>
          </cell>
          <cell r="EH199">
            <v>42004</v>
          </cell>
          <cell r="EI199">
            <v>108</v>
          </cell>
          <cell r="EJ199">
            <v>120</v>
          </cell>
          <cell r="EK199">
            <v>1</v>
          </cell>
          <cell r="EM199" t="str">
            <v>OECCombinedWeighted Average96-108</v>
          </cell>
          <cell r="EN199" t="str">
            <v>OEC</v>
          </cell>
          <cell r="EO199" t="str">
            <v>CASE_INCRD_AMT_AND_PAID_DCC_AMT</v>
          </cell>
          <cell r="EP199" t="str">
            <v>Weighted Average</v>
          </cell>
          <cell r="EQ199">
            <v>96</v>
          </cell>
          <cell r="ER199">
            <v>108</v>
          </cell>
          <cell r="ES199">
            <v>0.99970000000000003</v>
          </cell>
          <cell r="EU199" t="str">
            <v>Fire - TotalCCFrequency Per 10048Exponential RegressionPaid</v>
          </cell>
          <cell r="EV199" t="str">
            <v>FT</v>
          </cell>
          <cell r="EW199" t="str">
            <v>CC</v>
          </cell>
          <cell r="EX199" t="str">
            <v>Frequency Per 100</v>
          </cell>
          <cell r="EY199" t="str">
            <v>Exponential Regression</v>
          </cell>
          <cell r="EZ199" t="str">
            <v>Paid</v>
          </cell>
          <cell r="FA199">
            <v>48</v>
          </cell>
          <cell r="FB199">
            <v>-2.1999999999999999E-2</v>
          </cell>
          <cell r="FD199" t="str">
            <v/>
          </cell>
          <cell r="FO199" t="str">
            <v>Wind/HailCA45139</v>
          </cell>
          <cell r="FP199" t="str">
            <v>WH</v>
          </cell>
          <cell r="FQ199" t="str">
            <v>CA</v>
          </cell>
          <cell r="FR199">
            <v>45139</v>
          </cell>
          <cell r="FS199">
            <v>0.2198</v>
          </cell>
          <cell r="FT199">
            <v>9622.3799999999992</v>
          </cell>
          <cell r="FU199">
            <v>21.15</v>
          </cell>
          <cell r="FV199" t="str">
            <v>N</v>
          </cell>
          <cell r="FW199">
            <v>0.22520000000000001</v>
          </cell>
          <cell r="FX199">
            <v>9849.02</v>
          </cell>
          <cell r="FY199">
            <v>22.18</v>
          </cell>
          <cell r="FZ199" t="str">
            <v>N</v>
          </cell>
          <cell r="GB199" t="str">
            <v>All Perils</v>
          </cell>
          <cell r="GR199" t="str">
            <v>All PerilsCC44743</v>
          </cell>
          <cell r="GS199" t="str">
            <v>ALL</v>
          </cell>
          <cell r="GT199" t="str">
            <v>CC</v>
          </cell>
          <cell r="GU199">
            <v>44743</v>
          </cell>
          <cell r="GV199">
            <v>13633134</v>
          </cell>
          <cell r="HH199" t="str">
            <v>All Perils</v>
          </cell>
          <cell r="HQ199" t="str">
            <v>All PerilsCC41974</v>
          </cell>
          <cell r="HR199" t="str">
            <v>ALL</v>
          </cell>
          <cell r="HS199" t="str">
            <v>CC</v>
          </cell>
          <cell r="HT199">
            <v>41974</v>
          </cell>
          <cell r="HU199">
            <v>0.19900000000000001</v>
          </cell>
          <cell r="HV199">
            <v>0.22</v>
          </cell>
          <cell r="HW199">
            <v>0.16500000000000001</v>
          </cell>
          <cell r="HX199">
            <v>0.17899999999999999</v>
          </cell>
          <cell r="HY199">
            <v>966302251.60000002</v>
          </cell>
          <cell r="HZ199">
            <v>1038140471.1</v>
          </cell>
          <cell r="IA199">
            <v>1211320113.28</v>
          </cell>
          <cell r="IB199">
            <v>1291351923.8199999</v>
          </cell>
          <cell r="IC199">
            <v>8.7000000000000008E-2</v>
          </cell>
          <cell r="ID199">
            <v>9.2999999999999999E-2</v>
          </cell>
          <cell r="IZ199" t="str">
            <v>CC44501</v>
          </cell>
          <cell r="JA199" t="str">
            <v>CC</v>
          </cell>
          <cell r="JB199">
            <v>44501</v>
          </cell>
          <cell r="JC199">
            <v>4562040563.5699997</v>
          </cell>
          <cell r="JD199">
            <v>13214745</v>
          </cell>
          <cell r="JE199">
            <v>345.22350325867052</v>
          </cell>
          <cell r="JN199" t="str">
            <v>Fixed Expenses Earned PremiumCCLinear Regression1</v>
          </cell>
          <cell r="JO199" t="str">
            <v>Fixed Expenses Earned Premium</v>
          </cell>
          <cell r="JP199" t="str">
            <v>CC</v>
          </cell>
          <cell r="JQ199" t="str">
            <v>Linear Regression</v>
          </cell>
          <cell r="JR199">
            <v>1</v>
          </cell>
          <cell r="JS199">
            <v>8.6999999999999994E-2</v>
          </cell>
          <cell r="JU199" t="str">
            <v>CA43435</v>
          </cell>
          <cell r="JV199" t="str">
            <v>CA</v>
          </cell>
          <cell r="JW199">
            <v>43435</v>
          </cell>
          <cell r="JX199">
            <v>0.11700000000000001</v>
          </cell>
          <cell r="JY199">
            <v>2.5000000000000001E-2</v>
          </cell>
          <cell r="JZ199">
            <v>135891589.38999999</v>
          </cell>
          <cell r="KA199">
            <v>116302164.06999999</v>
          </cell>
          <cell r="KB199">
            <v>19589425.32</v>
          </cell>
          <cell r="KC199">
            <v>0.129</v>
          </cell>
          <cell r="KD199">
            <v>0.111</v>
          </cell>
          <cell r="KE199">
            <v>1.9000000000000003E-2</v>
          </cell>
          <cell r="KF199">
            <v>119.58500000000001</v>
          </cell>
          <cell r="KG199">
            <v>102.346</v>
          </cell>
          <cell r="KH199">
            <v>17.239000000000001</v>
          </cell>
        </row>
        <row r="200">
          <cell r="AN200" t="str">
            <v/>
          </cell>
          <cell r="CC200" t="str">
            <v>All Perils</v>
          </cell>
          <cell r="CU200" t="str">
            <v>All PerilsCC41913</v>
          </cell>
          <cell r="CV200" t="str">
            <v>ALL</v>
          </cell>
          <cell r="CW200" t="str">
            <v>CC</v>
          </cell>
          <cell r="CX200">
            <v>41913</v>
          </cell>
          <cell r="CY200">
            <v>1338.37</v>
          </cell>
          <cell r="CZ200">
            <v>1343.33</v>
          </cell>
          <cell r="DB200" t="str">
            <v>CrimeLoss and Paid DCCCombined4529160-72</v>
          </cell>
          <cell r="DC200" t="str">
            <v>CrimeLoss and Paid DCCCombined2023</v>
          </cell>
          <cell r="DD200" t="str">
            <v>CrimeCombined202372</v>
          </cell>
          <cell r="DE200" t="str">
            <v>CR</v>
          </cell>
          <cell r="DF200" t="str">
            <v>Combined Incurred Loss and Paid DCC</v>
          </cell>
          <cell r="DG200" t="str">
            <v>Combined</v>
          </cell>
          <cell r="DH200">
            <v>45291</v>
          </cell>
          <cell r="DI200">
            <v>60</v>
          </cell>
          <cell r="DJ200" t="str">
            <v>72</v>
          </cell>
          <cell r="DK200">
            <v>1.0013000000000001</v>
          </cell>
          <cell r="DL200">
            <v>39174086.584520698</v>
          </cell>
          <cell r="DN200" t="str">
            <v>5 yr Olympic</v>
          </cell>
          <cell r="DO200">
            <v>39174086.584520698</v>
          </cell>
          <cell r="DV200" t="str">
            <v>OECCombined4236912</v>
          </cell>
          <cell r="DW200" t="str">
            <v>OECCombined201512</v>
          </cell>
          <cell r="DX200" t="str">
            <v>OECCombined201512</v>
          </cell>
          <cell r="DY200" t="str">
            <v>OEC</v>
          </cell>
          <cell r="DZ200" t="str">
            <v>CASE_INCRD_AMT_AND_PAID_DCC_AMT</v>
          </cell>
          <cell r="EA200">
            <v>42369</v>
          </cell>
          <cell r="EB200">
            <v>12</v>
          </cell>
          <cell r="EC200">
            <v>223731007.41999999</v>
          </cell>
          <cell r="EE200" t="str">
            <v>OECCombined4200412-24</v>
          </cell>
          <cell r="EF200" t="str">
            <v>OEC</v>
          </cell>
          <cell r="EG200" t="str">
            <v>CASE_INCRD_AMT_AND_PAID_DCC_AMT</v>
          </cell>
          <cell r="EH200">
            <v>42004</v>
          </cell>
          <cell r="EI200">
            <v>12</v>
          </cell>
          <cell r="EJ200">
            <v>24</v>
          </cell>
          <cell r="EK200">
            <v>1.0442</v>
          </cell>
          <cell r="EM200" t="str">
            <v>OECCombinedWeighted Average108-120</v>
          </cell>
          <cell r="EN200" t="str">
            <v>OEC</v>
          </cell>
          <cell r="EO200" t="str">
            <v>CASE_INCRD_AMT_AND_PAID_DCC_AMT</v>
          </cell>
          <cell r="EP200" t="str">
            <v>Weighted Average</v>
          </cell>
          <cell r="EQ200">
            <v>108</v>
          </cell>
          <cell r="ER200">
            <v>120</v>
          </cell>
          <cell r="ES200">
            <v>1</v>
          </cell>
          <cell r="EU200" t="str">
            <v>Fire - TotalCCPure Premium48Exponential RegressionPaid</v>
          </cell>
          <cell r="EV200" t="str">
            <v>FT</v>
          </cell>
          <cell r="EW200" t="str">
            <v>CC</v>
          </cell>
          <cell r="EX200" t="str">
            <v>Pure Premium</v>
          </cell>
          <cell r="EY200" t="str">
            <v>Exponential Regression</v>
          </cell>
          <cell r="EZ200" t="str">
            <v>Paid</v>
          </cell>
          <cell r="FA200">
            <v>48</v>
          </cell>
          <cell r="FB200">
            <v>9.9000000000000005E-2</v>
          </cell>
          <cell r="FD200" t="str">
            <v/>
          </cell>
          <cell r="FO200" t="str">
            <v>CrimeCC41760</v>
          </cell>
          <cell r="FP200" t="str">
            <v>CR</v>
          </cell>
          <cell r="FQ200" t="str">
            <v>CC</v>
          </cell>
          <cell r="FR200">
            <v>41760</v>
          </cell>
          <cell r="FS200">
            <v>0.59809999999999997</v>
          </cell>
          <cell r="FT200">
            <v>2755.39</v>
          </cell>
          <cell r="FU200">
            <v>16.48</v>
          </cell>
          <cell r="FV200" t="str">
            <v>N</v>
          </cell>
          <cell r="FW200">
            <v>0.58279999999999998</v>
          </cell>
          <cell r="FX200">
            <v>2695.61</v>
          </cell>
          <cell r="FY200">
            <v>15.71</v>
          </cell>
          <cell r="FZ200" t="str">
            <v>N</v>
          </cell>
          <cell r="GB200" t="str">
            <v>All Perils</v>
          </cell>
          <cell r="GR200" t="str">
            <v>All PerilsCA41852</v>
          </cell>
          <cell r="GS200" t="str">
            <v>ALL</v>
          </cell>
          <cell r="GT200" t="str">
            <v>CA</v>
          </cell>
          <cell r="GU200">
            <v>41852</v>
          </cell>
          <cell r="GV200">
            <v>1114084</v>
          </cell>
          <cell r="HH200" t="str">
            <v>All Perils</v>
          </cell>
          <cell r="HQ200" t="str">
            <v>All PerilsCC44501</v>
          </cell>
          <cell r="HR200" t="str">
            <v>ALL</v>
          </cell>
          <cell r="HS200" t="str">
            <v>CC</v>
          </cell>
          <cell r="HT200">
            <v>44501</v>
          </cell>
          <cell r="HU200">
            <v>0.11900000000000001</v>
          </cell>
          <cell r="HV200">
            <v>0.11800000000000001</v>
          </cell>
          <cell r="HW200">
            <v>0.122</v>
          </cell>
          <cell r="HX200">
            <v>0.112</v>
          </cell>
          <cell r="HY200">
            <v>740895804.90999997</v>
          </cell>
          <cell r="HZ200">
            <v>737866530.13</v>
          </cell>
          <cell r="IA200">
            <v>1364959002.5899999</v>
          </cell>
          <cell r="IB200">
            <v>1241031685.53</v>
          </cell>
          <cell r="IC200">
            <v>0.08</v>
          </cell>
          <cell r="ID200">
            <v>7.2999999999999995E-2</v>
          </cell>
          <cell r="IZ200" t="str">
            <v>CA44805</v>
          </cell>
          <cell r="JA200" t="str">
            <v>CA</v>
          </cell>
          <cell r="JB200">
            <v>44805</v>
          </cell>
          <cell r="JC200">
            <v>752242780.47000003</v>
          </cell>
          <cell r="JD200">
            <v>1213464</v>
          </cell>
          <cell r="JE200">
            <v>619.9135536530132</v>
          </cell>
          <cell r="JN200" t="str">
            <v>Fixed ExpensesCCLinear Regression1</v>
          </cell>
          <cell r="JO200" t="str">
            <v>Fixed Expenses</v>
          </cell>
          <cell r="JP200" t="str">
            <v>CC</v>
          </cell>
          <cell r="JQ200" t="str">
            <v>Linear Regression</v>
          </cell>
          <cell r="JR200">
            <v>1</v>
          </cell>
          <cell r="JS200">
            <v>130.02000000000001</v>
          </cell>
          <cell r="JU200" t="str">
            <v>CA45078</v>
          </cell>
          <cell r="JV200" t="str">
            <v>CA</v>
          </cell>
          <cell r="JW200">
            <v>45078</v>
          </cell>
          <cell r="JX200">
            <v>0.11700000000000001</v>
          </cell>
          <cell r="JY200">
            <v>2.4E-2</v>
          </cell>
          <cell r="JZ200">
            <v>215542839.83000001</v>
          </cell>
          <cell r="KA200">
            <v>183924900.28999999</v>
          </cell>
          <cell r="KB200">
            <v>31617939.539999999</v>
          </cell>
          <cell r="KC200">
            <v>0.105</v>
          </cell>
          <cell r="KD200">
            <v>0.09</v>
          </cell>
          <cell r="KE200">
            <v>1.4999999999999999E-2</v>
          </cell>
          <cell r="KF200">
            <v>171.54000000000002</v>
          </cell>
          <cell r="KG200">
            <v>146.37700000000001</v>
          </cell>
          <cell r="KH200">
            <v>25.163</v>
          </cell>
        </row>
        <row r="201">
          <cell r="AN201" t="str">
            <v/>
          </cell>
          <cell r="CC201" t="str">
            <v>All Perils</v>
          </cell>
          <cell r="CU201" t="str">
            <v>All PerilsCC41699</v>
          </cell>
          <cell r="CV201" t="str">
            <v>ALL</v>
          </cell>
          <cell r="CW201" t="str">
            <v>CC</v>
          </cell>
          <cell r="CX201">
            <v>41699</v>
          </cell>
          <cell r="CY201">
            <v>1334.93</v>
          </cell>
          <cell r="CZ201">
            <v>1337.38</v>
          </cell>
          <cell r="DB201" t="str">
            <v>OECLoss and Paid DCCCombined4456160-72</v>
          </cell>
          <cell r="DC201" t="str">
            <v>OECLoss and Paid DCCCombined2021</v>
          </cell>
          <cell r="DD201" t="str">
            <v>OECCombined202172</v>
          </cell>
          <cell r="DE201" t="str">
            <v>OEC</v>
          </cell>
          <cell r="DF201" t="str">
            <v>Combined Incurred Loss and Paid DCC</v>
          </cell>
          <cell r="DG201" t="str">
            <v>Combined</v>
          </cell>
          <cell r="DH201">
            <v>44561</v>
          </cell>
          <cell r="DI201">
            <v>60</v>
          </cell>
          <cell r="DJ201" t="str">
            <v>72</v>
          </cell>
          <cell r="DK201">
            <v>1</v>
          </cell>
          <cell r="DL201">
            <v>409888845.58262002</v>
          </cell>
          <cell r="DN201" t="str">
            <v>Manual Entry</v>
          </cell>
          <cell r="DO201">
            <v>409888845.58262002</v>
          </cell>
          <cell r="DV201" t="str">
            <v>OECCombined4236924</v>
          </cell>
          <cell r="DW201" t="str">
            <v>OECCombined201524</v>
          </cell>
          <cell r="DX201" t="str">
            <v>OECCombined201524</v>
          </cell>
          <cell r="DY201" t="str">
            <v>OEC</v>
          </cell>
          <cell r="DZ201" t="str">
            <v>CASE_INCRD_AMT_AND_PAID_DCC_AMT</v>
          </cell>
          <cell r="EA201">
            <v>42369</v>
          </cell>
          <cell r="EB201">
            <v>24</v>
          </cell>
          <cell r="EC201">
            <v>243765399.30000001</v>
          </cell>
          <cell r="EE201" t="str">
            <v>OECCombined4200424-36</v>
          </cell>
          <cell r="EF201" t="str">
            <v>OEC</v>
          </cell>
          <cell r="EG201" t="str">
            <v>CASE_INCRD_AMT_AND_PAID_DCC_AMT</v>
          </cell>
          <cell r="EH201">
            <v>42004</v>
          </cell>
          <cell r="EI201">
            <v>24</v>
          </cell>
          <cell r="EJ201">
            <v>36</v>
          </cell>
          <cell r="EK201">
            <v>1.0013000000000001</v>
          </cell>
          <cell r="EM201" t="str">
            <v>CrimeCombinedAverage12-24</v>
          </cell>
          <cell r="EN201" t="str">
            <v>CR</v>
          </cell>
          <cell r="EO201" t="str">
            <v>CASE_INCRD_AMT_AND_PAID_DCC_AMT</v>
          </cell>
          <cell r="EP201" t="str">
            <v>Average</v>
          </cell>
          <cell r="EQ201">
            <v>12</v>
          </cell>
          <cell r="ER201">
            <v>24</v>
          </cell>
          <cell r="ES201">
            <v>1.2027000000000001</v>
          </cell>
          <cell r="EU201" t="str">
            <v>Fire - TotalCCSeverity48Exponential RegressionPaid</v>
          </cell>
          <cell r="EV201" t="str">
            <v>FT</v>
          </cell>
          <cell r="EW201" t="str">
            <v>CC</v>
          </cell>
          <cell r="EX201" t="str">
            <v>Severity</v>
          </cell>
          <cell r="EY201" t="str">
            <v>Exponential Regression</v>
          </cell>
          <cell r="EZ201" t="str">
            <v>Paid</v>
          </cell>
          <cell r="FA201">
            <v>48</v>
          </cell>
          <cell r="FB201">
            <v>0.124</v>
          </cell>
          <cell r="FD201" t="str">
            <v/>
          </cell>
          <cell r="FO201" t="str">
            <v>Fire - TotalCC41760</v>
          </cell>
          <cell r="FP201" t="str">
            <v>FT</v>
          </cell>
          <cell r="FQ201" t="str">
            <v>CC</v>
          </cell>
          <cell r="FR201">
            <v>41760</v>
          </cell>
          <cell r="FS201">
            <v>0.39539999999999997</v>
          </cell>
          <cell r="FT201">
            <v>33669.699999999997</v>
          </cell>
          <cell r="FU201">
            <v>133.13</v>
          </cell>
          <cell r="FV201" t="str">
            <v>N</v>
          </cell>
          <cell r="FW201">
            <v>0.39660000000000001</v>
          </cell>
          <cell r="FX201">
            <v>34538.58</v>
          </cell>
          <cell r="FY201">
            <v>136.97999999999999</v>
          </cell>
          <cell r="FZ201" t="str">
            <v>N</v>
          </cell>
          <cell r="GB201" t="str">
            <v>All Perils</v>
          </cell>
          <cell r="GR201" t="str">
            <v>All PerilsCC44470</v>
          </cell>
          <cell r="GS201" t="str">
            <v>ALL</v>
          </cell>
          <cell r="GT201" t="str">
            <v>CC</v>
          </cell>
          <cell r="GU201">
            <v>44470</v>
          </cell>
          <cell r="GV201">
            <v>13371787</v>
          </cell>
          <cell r="HH201" t="str">
            <v>All Perils</v>
          </cell>
          <cell r="HQ201" t="str">
            <v>All PerilsCA44805</v>
          </cell>
          <cell r="HR201" t="str">
            <v>ALL</v>
          </cell>
          <cell r="HS201" t="str">
            <v>CA</v>
          </cell>
          <cell r="HT201">
            <v>44805</v>
          </cell>
          <cell r="HU201">
            <v>9.7000000000000003E-2</v>
          </cell>
          <cell r="HV201">
            <v>0.09</v>
          </cell>
          <cell r="HW201">
            <v>9.5000000000000001E-2</v>
          </cell>
          <cell r="HX201">
            <v>0.09</v>
          </cell>
          <cell r="HY201">
            <v>72307792.900000006</v>
          </cell>
          <cell r="HZ201">
            <v>71110576.120000005</v>
          </cell>
          <cell r="IA201">
            <v>81995147.269999996</v>
          </cell>
          <cell r="IB201">
            <v>80853015.489999995</v>
          </cell>
          <cell r="IC201">
            <v>4.5999999999999999E-2</v>
          </cell>
          <cell r="ID201">
            <v>4.4999999999999998E-2</v>
          </cell>
          <cell r="IZ201" t="str">
            <v>CC45047</v>
          </cell>
          <cell r="JA201" t="str">
            <v>CC</v>
          </cell>
          <cell r="JB201">
            <v>45047</v>
          </cell>
          <cell r="JC201">
            <v>5571281484.4700003</v>
          </cell>
          <cell r="JD201">
            <v>13794464</v>
          </cell>
          <cell r="JE201">
            <v>403.87806909133985</v>
          </cell>
          <cell r="JN201" t="str">
            <v>Fixed Expense DollarsCCLinear Regression1</v>
          </cell>
          <cell r="JO201" t="str">
            <v>Fixed Expense Dollars</v>
          </cell>
          <cell r="JP201" t="str">
            <v>CC</v>
          </cell>
          <cell r="JQ201" t="str">
            <v>Linear Regression</v>
          </cell>
          <cell r="JR201">
            <v>1</v>
          </cell>
          <cell r="JS201">
            <v>1866716955.1500001</v>
          </cell>
          <cell r="JU201" t="str">
            <v>CC42278</v>
          </cell>
          <cell r="JV201" t="str">
            <v>CC</v>
          </cell>
          <cell r="JW201">
            <v>42278</v>
          </cell>
          <cell r="JX201">
            <v>0.122</v>
          </cell>
          <cell r="JY201">
            <v>2.4E-2</v>
          </cell>
          <cell r="JZ201">
            <v>1608207632.77</v>
          </cell>
          <cell r="KA201">
            <v>1275659342.5899999</v>
          </cell>
          <cell r="KB201">
            <v>332548290.18000001</v>
          </cell>
          <cell r="KC201">
            <v>0.114</v>
          </cell>
          <cell r="KD201">
            <v>0.09</v>
          </cell>
          <cell r="KE201">
            <v>2.4E-2</v>
          </cell>
          <cell r="KF201">
            <v>128.03100000000001</v>
          </cell>
          <cell r="KG201">
            <v>101.556</v>
          </cell>
          <cell r="KH201">
            <v>26.474</v>
          </cell>
        </row>
        <row r="202">
          <cell r="AN202" t="str">
            <v/>
          </cell>
          <cell r="CC202" t="str">
            <v>All Perils</v>
          </cell>
          <cell r="CU202" t="str">
            <v>All PerilsCA44501</v>
          </cell>
          <cell r="CV202" t="str">
            <v>ALL</v>
          </cell>
          <cell r="CW202" t="str">
            <v>CA</v>
          </cell>
          <cell r="CX202">
            <v>44501</v>
          </cell>
          <cell r="CY202">
            <v>1856.74</v>
          </cell>
          <cell r="CZ202">
            <v>1964.06</v>
          </cell>
          <cell r="DB202" t="str">
            <v>CrimeLoss and Paid DCCCombined4529172-84</v>
          </cell>
          <cell r="DC202" t="str">
            <v>CrimeLoss and Paid DCCCombined2023</v>
          </cell>
          <cell r="DD202" t="str">
            <v>CrimeCombined202384</v>
          </cell>
          <cell r="DE202" t="str">
            <v>CR</v>
          </cell>
          <cell r="DF202" t="str">
            <v>Combined Incurred Loss and Paid DCC</v>
          </cell>
          <cell r="DG202" t="str">
            <v>Combined</v>
          </cell>
          <cell r="DH202">
            <v>45291</v>
          </cell>
          <cell r="DI202">
            <v>72</v>
          </cell>
          <cell r="DJ202" t="str">
            <v>84</v>
          </cell>
          <cell r="DK202">
            <v>1</v>
          </cell>
          <cell r="DL202">
            <v>39174086.584520698</v>
          </cell>
          <cell r="DN202" t="str">
            <v>5 yr Olympic</v>
          </cell>
          <cell r="DO202">
            <v>39174086.584520698</v>
          </cell>
          <cell r="DV202" t="str">
            <v>OECCombined4236936</v>
          </cell>
          <cell r="DW202" t="str">
            <v>OECCombined201536</v>
          </cell>
          <cell r="DX202" t="str">
            <v>OECCombined201536</v>
          </cell>
          <cell r="DY202" t="str">
            <v>OEC</v>
          </cell>
          <cell r="DZ202" t="str">
            <v>CASE_INCRD_AMT_AND_PAID_DCC_AMT</v>
          </cell>
          <cell r="EA202">
            <v>42369</v>
          </cell>
          <cell r="EB202">
            <v>36</v>
          </cell>
          <cell r="EC202">
            <v>243636731.77000001</v>
          </cell>
          <cell r="EE202" t="str">
            <v>OECCombined4200436-48</v>
          </cell>
          <cell r="EF202" t="str">
            <v>OEC</v>
          </cell>
          <cell r="EG202" t="str">
            <v>CASE_INCRD_AMT_AND_PAID_DCC_AMT</v>
          </cell>
          <cell r="EH202">
            <v>42004</v>
          </cell>
          <cell r="EI202">
            <v>36</v>
          </cell>
          <cell r="EJ202">
            <v>48</v>
          </cell>
          <cell r="EK202">
            <v>0.99639999999999995</v>
          </cell>
          <cell r="EM202" t="str">
            <v>OECCombinedLatest Diagonal60-72</v>
          </cell>
          <cell r="EN202" t="str">
            <v>OEC</v>
          </cell>
          <cell r="EO202" t="str">
            <v>CASE_INCRD_AMT_AND_PAID_DCC_AMT</v>
          </cell>
          <cell r="EP202" t="str">
            <v>Latest Diagonal</v>
          </cell>
          <cell r="EQ202">
            <v>60</v>
          </cell>
          <cell r="ER202">
            <v>72</v>
          </cell>
          <cell r="ES202">
            <v>1.0021</v>
          </cell>
          <cell r="EU202" t="str">
            <v>Fire - TotalCCFrequency Per 10060Exponential RegressionCaseIncurred</v>
          </cell>
          <cell r="EV202" t="str">
            <v>FT</v>
          </cell>
          <cell r="EW202" t="str">
            <v>CC</v>
          </cell>
          <cell r="EX202" t="str">
            <v>Frequency Per 100</v>
          </cell>
          <cell r="EY202" t="str">
            <v>Exponential Regression</v>
          </cell>
          <cell r="EZ202" t="str">
            <v>CaseIncurred</v>
          </cell>
          <cell r="FA202">
            <v>60</v>
          </cell>
          <cell r="FB202">
            <v>-2.3E-2</v>
          </cell>
          <cell r="FD202" t="str">
            <v/>
          </cell>
          <cell r="FO202" t="str">
            <v>All PerilsCC41760</v>
          </cell>
          <cell r="FP202" t="str">
            <v>FT_WH_OEC_CR_SEC2</v>
          </cell>
          <cell r="FQ202" t="str">
            <v>CC</v>
          </cell>
          <cell r="FR202">
            <v>41760</v>
          </cell>
          <cell r="FS202">
            <v>3.7978999999999998</v>
          </cell>
          <cell r="FT202">
            <v>9549.75</v>
          </cell>
          <cell r="FU202">
            <v>362.69</v>
          </cell>
          <cell r="FV202" t="str">
            <v>N</v>
          </cell>
          <cell r="FW202">
            <v>3.7751000000000001</v>
          </cell>
          <cell r="FX202">
            <v>9686.1</v>
          </cell>
          <cell r="FY202">
            <v>365.66</v>
          </cell>
          <cell r="FZ202" t="str">
            <v>N</v>
          </cell>
          <cell r="GB202" t="str">
            <v>All Perils</v>
          </cell>
          <cell r="GR202" t="str">
            <v>All PerilsCA45139</v>
          </cell>
          <cell r="GS202" t="str">
            <v>ALL</v>
          </cell>
          <cell r="GT202" t="str">
            <v>CA</v>
          </cell>
          <cell r="GU202">
            <v>45139</v>
          </cell>
          <cell r="GV202">
            <v>1250703</v>
          </cell>
          <cell r="HH202" t="str">
            <v>All Perils</v>
          </cell>
          <cell r="HQ202" t="str">
            <v>All PerilsCC45047</v>
          </cell>
          <cell r="HR202" t="str">
            <v>ALL</v>
          </cell>
          <cell r="HS202" t="str">
            <v>CC</v>
          </cell>
          <cell r="HT202">
            <v>45047</v>
          </cell>
          <cell r="HU202">
            <v>0.10300000000000001</v>
          </cell>
          <cell r="HV202">
            <v>0.1</v>
          </cell>
          <cell r="HW202">
            <v>0.125</v>
          </cell>
          <cell r="HX202">
            <v>0.105</v>
          </cell>
          <cell r="HY202">
            <v>808237613.28999996</v>
          </cell>
          <cell r="HZ202">
            <v>844242061.95000005</v>
          </cell>
          <cell r="IA202">
            <v>1715186627.71</v>
          </cell>
          <cell r="IB202">
            <v>1540032723.0899999</v>
          </cell>
          <cell r="IC202">
            <v>8.5000000000000006E-2</v>
          </cell>
          <cell r="ID202">
            <v>7.5999999999999998E-2</v>
          </cell>
          <cell r="IZ202" t="str">
            <v>CA41699</v>
          </cell>
          <cell r="JA202" t="str">
            <v>CA</v>
          </cell>
          <cell r="JB202">
            <v>41699</v>
          </cell>
          <cell r="JC202">
            <v>419049743.5</v>
          </cell>
          <cell r="JD202">
            <v>1101071</v>
          </cell>
          <cell r="JE202">
            <v>380.58376208255419</v>
          </cell>
          <cell r="JN202" t="str">
            <v>TaxesCCLinear Regression1</v>
          </cell>
          <cell r="JO202" t="str">
            <v>Taxes</v>
          </cell>
          <cell r="JP202" t="str">
            <v>CC</v>
          </cell>
          <cell r="JQ202" t="str">
            <v>Linear Regression</v>
          </cell>
          <cell r="JR202">
            <v>1</v>
          </cell>
          <cell r="JS202">
            <v>2.4E-2</v>
          </cell>
          <cell r="JU202" t="str">
            <v>CA42461</v>
          </cell>
          <cell r="JV202" t="str">
            <v>CA</v>
          </cell>
          <cell r="JW202">
            <v>42461</v>
          </cell>
          <cell r="JX202">
            <v>0.11900000000000001</v>
          </cell>
          <cell r="JY202">
            <v>2.4E-2</v>
          </cell>
          <cell r="JZ202">
            <v>129983103.31</v>
          </cell>
          <cell r="KA202">
            <v>104766765.04000001</v>
          </cell>
          <cell r="KB202">
            <v>25216338.27</v>
          </cell>
          <cell r="KC202">
            <v>0.127</v>
          </cell>
          <cell r="KD202">
            <v>0.10300000000000001</v>
          </cell>
          <cell r="KE202">
            <v>2.5000000000000001E-2</v>
          </cell>
          <cell r="KF202">
            <v>115.46300000000001</v>
          </cell>
          <cell r="KG202">
            <v>93.064000000000007</v>
          </cell>
          <cell r="KH202">
            <v>22.400000000000002</v>
          </cell>
        </row>
        <row r="203">
          <cell r="AN203" t="str">
            <v/>
          </cell>
          <cell r="CC203" t="str">
            <v>All Perils</v>
          </cell>
          <cell r="CU203" t="str">
            <v>All PerilsCC42186</v>
          </cell>
          <cell r="CV203" t="str">
            <v>ALL</v>
          </cell>
          <cell r="CW203" t="str">
            <v>CC</v>
          </cell>
          <cell r="CX203">
            <v>42186</v>
          </cell>
          <cell r="CY203">
            <v>1348.18</v>
          </cell>
          <cell r="CZ203">
            <v>1359.13</v>
          </cell>
          <cell r="DB203" t="str">
            <v>OECLoss and Paid DCCCombined4456172-84</v>
          </cell>
          <cell r="DC203" t="str">
            <v>OECLoss and Paid DCCCombined2021</v>
          </cell>
          <cell r="DD203" t="str">
            <v>OECCombined202184</v>
          </cell>
          <cell r="DE203" t="str">
            <v>OEC</v>
          </cell>
          <cell r="DF203" t="str">
            <v>Combined Incurred Loss and Paid DCC</v>
          </cell>
          <cell r="DG203" t="str">
            <v>Combined</v>
          </cell>
          <cell r="DH203">
            <v>44561</v>
          </cell>
          <cell r="DI203">
            <v>72</v>
          </cell>
          <cell r="DJ203" t="str">
            <v>84</v>
          </cell>
          <cell r="DK203">
            <v>1</v>
          </cell>
          <cell r="DL203">
            <v>409888845.58262002</v>
          </cell>
          <cell r="DN203" t="str">
            <v>Manual Entry</v>
          </cell>
          <cell r="DO203">
            <v>409888845.58262002</v>
          </cell>
          <cell r="DV203" t="str">
            <v>OECCombined4236948</v>
          </cell>
          <cell r="DW203" t="str">
            <v>OECCombined201548</v>
          </cell>
          <cell r="DX203" t="str">
            <v>OECCombined201548</v>
          </cell>
          <cell r="DY203" t="str">
            <v>OEC</v>
          </cell>
          <cell r="DZ203" t="str">
            <v>CASE_INCRD_AMT_AND_PAID_DCC_AMT</v>
          </cell>
          <cell r="EA203">
            <v>42369</v>
          </cell>
          <cell r="EB203">
            <v>48</v>
          </cell>
          <cell r="EC203">
            <v>242469567.94</v>
          </cell>
          <cell r="EE203" t="str">
            <v>OECCombined4200448-60</v>
          </cell>
          <cell r="EF203" t="str">
            <v>OEC</v>
          </cell>
          <cell r="EG203" t="str">
            <v>CASE_INCRD_AMT_AND_PAID_DCC_AMT</v>
          </cell>
          <cell r="EH203">
            <v>42004</v>
          </cell>
          <cell r="EI203">
            <v>48</v>
          </cell>
          <cell r="EJ203">
            <v>60</v>
          </cell>
          <cell r="EK203">
            <v>0.99970000000000003</v>
          </cell>
          <cell r="EM203" t="str">
            <v>OECCombinedLatest Diagonal72-84</v>
          </cell>
          <cell r="EN203" t="str">
            <v>OEC</v>
          </cell>
          <cell r="EO203" t="str">
            <v>CASE_INCRD_AMT_AND_PAID_DCC_AMT</v>
          </cell>
          <cell r="EP203" t="str">
            <v>Latest Diagonal</v>
          </cell>
          <cell r="EQ203">
            <v>72</v>
          </cell>
          <cell r="ER203">
            <v>84</v>
          </cell>
          <cell r="ES203">
            <v>1.0018</v>
          </cell>
          <cell r="EU203" t="str">
            <v>Fire - TotalCCPure Premium60Exponential RegressionCaseIncurred</v>
          </cell>
          <cell r="EV203" t="str">
            <v>FT</v>
          </cell>
          <cell r="EW203" t="str">
            <v>CC</v>
          </cell>
          <cell r="EX203" t="str">
            <v>Pure Premium</v>
          </cell>
          <cell r="EY203" t="str">
            <v>Exponential Regression</v>
          </cell>
          <cell r="EZ203" t="str">
            <v>CaseIncurred</v>
          </cell>
          <cell r="FA203">
            <v>60</v>
          </cell>
          <cell r="FB203">
            <v>0.10100000000000001</v>
          </cell>
          <cell r="FD203" t="str">
            <v/>
          </cell>
          <cell r="FO203" t="str">
            <v>OECCC41760</v>
          </cell>
          <cell r="FP203" t="str">
            <v>OEC</v>
          </cell>
          <cell r="FQ203" t="str">
            <v>CC</v>
          </cell>
          <cell r="FR203">
            <v>41760</v>
          </cell>
          <cell r="FS203">
            <v>1.8168</v>
          </cell>
          <cell r="FT203">
            <v>7577.06</v>
          </cell>
          <cell r="FU203">
            <v>137.66</v>
          </cell>
          <cell r="FV203" t="str">
            <v>N</v>
          </cell>
          <cell r="FW203">
            <v>1.8220000000000001</v>
          </cell>
          <cell r="FX203">
            <v>7567.51</v>
          </cell>
          <cell r="FY203">
            <v>137.88</v>
          </cell>
          <cell r="FZ203" t="str">
            <v>N</v>
          </cell>
          <cell r="GB203" t="str">
            <v>All Perils</v>
          </cell>
          <cell r="GR203" t="str">
            <v>All PerilsCA42583</v>
          </cell>
          <cell r="GS203" t="str">
            <v>ALL</v>
          </cell>
          <cell r="GT203" t="str">
            <v>CA</v>
          </cell>
          <cell r="GU203">
            <v>42583</v>
          </cell>
          <cell r="GV203">
            <v>1129311</v>
          </cell>
          <cell r="HH203" t="str">
            <v>All Perils</v>
          </cell>
          <cell r="HQ203" t="str">
            <v>All PerilsCA43160</v>
          </cell>
          <cell r="HR203" t="str">
            <v>ALL</v>
          </cell>
          <cell r="HS203" t="str">
            <v>CA</v>
          </cell>
          <cell r="HT203">
            <v>43160</v>
          </cell>
          <cell r="HU203">
            <v>0.1</v>
          </cell>
          <cell r="HV203">
            <v>8.6000000000000007E-2</v>
          </cell>
          <cell r="HW203">
            <v>4.4000000000000004E-2</v>
          </cell>
          <cell r="HX203">
            <v>7.5999999999999998E-2</v>
          </cell>
          <cell r="HY203">
            <v>51207430.289999999</v>
          </cell>
          <cell r="HZ203">
            <v>44221394.969999999</v>
          </cell>
          <cell r="IA203">
            <v>87867491.140000001</v>
          </cell>
          <cell r="IB203">
            <v>156211229.81999999</v>
          </cell>
          <cell r="IC203">
            <v>8.6000000000000007E-2</v>
          </cell>
          <cell r="ID203">
            <v>0.152</v>
          </cell>
          <cell r="IZ203" t="str">
            <v>CA43556</v>
          </cell>
          <cell r="JA203" t="str">
            <v>CA</v>
          </cell>
          <cell r="JB203">
            <v>43556</v>
          </cell>
          <cell r="JC203">
            <v>523962285.06999999</v>
          </cell>
          <cell r="JD203">
            <v>1134930</v>
          </cell>
          <cell r="JE203">
            <v>461.66925279092101</v>
          </cell>
          <cell r="JN203" t="str">
            <v>CommissionsCAExponential Regression12</v>
          </cell>
          <cell r="JO203" t="str">
            <v>Commissions</v>
          </cell>
          <cell r="JP203" t="str">
            <v>CA</v>
          </cell>
          <cell r="JQ203" t="str">
            <v>Exponential Regression</v>
          </cell>
          <cell r="JR203">
            <v>12</v>
          </cell>
          <cell r="JS203">
            <v>0.13600000000000001</v>
          </cell>
          <cell r="JU203" t="str">
            <v>CC43862</v>
          </cell>
          <cell r="JV203" t="str">
            <v>CC</v>
          </cell>
          <cell r="JW203">
            <v>43862</v>
          </cell>
          <cell r="JX203">
            <v>0.115</v>
          </cell>
          <cell r="JY203">
            <v>2.6000000000000002E-2</v>
          </cell>
          <cell r="JZ203">
            <v>1611675139.1300001</v>
          </cell>
          <cell r="KA203">
            <v>1308301202.8399999</v>
          </cell>
          <cell r="KB203">
            <v>303373936.29000002</v>
          </cell>
          <cell r="KC203">
            <v>0.106</v>
          </cell>
          <cell r="KD203">
            <v>8.6000000000000007E-2</v>
          </cell>
          <cell r="KE203">
            <v>0.02</v>
          </cell>
          <cell r="KF203">
            <v>126.80300000000001</v>
          </cell>
          <cell r="KG203">
            <v>102.934</v>
          </cell>
          <cell r="KH203">
            <v>23.869000000000003</v>
          </cell>
        </row>
        <row r="204">
          <cell r="AN204" t="str">
            <v/>
          </cell>
          <cell r="CC204" t="str">
            <v>All Perils</v>
          </cell>
          <cell r="CU204" t="str">
            <v>All PerilsCA44013</v>
          </cell>
          <cell r="CV204" t="str">
            <v>ALL</v>
          </cell>
          <cell r="CW204" t="str">
            <v>CA</v>
          </cell>
          <cell r="CX204">
            <v>44013</v>
          </cell>
          <cell r="CY204">
            <v>1676.32</v>
          </cell>
          <cell r="CZ204">
            <v>1727.04</v>
          </cell>
          <cell r="DB204" t="str">
            <v>CrimeLoss and Paid DCCCombined4529184-96</v>
          </cell>
          <cell r="DC204" t="str">
            <v>CrimeLoss and Paid DCCCombined2023</v>
          </cell>
          <cell r="DD204" t="str">
            <v>CrimeCombined202396</v>
          </cell>
          <cell r="DE204" t="str">
            <v>CR</v>
          </cell>
          <cell r="DF204" t="str">
            <v>Combined Incurred Loss and Paid DCC</v>
          </cell>
          <cell r="DG204" t="str">
            <v>Combined</v>
          </cell>
          <cell r="DH204">
            <v>45291</v>
          </cell>
          <cell r="DI204">
            <v>84</v>
          </cell>
          <cell r="DJ204" t="str">
            <v>96</v>
          </cell>
          <cell r="DK204">
            <v>1</v>
          </cell>
          <cell r="DL204">
            <v>39174086.584520698</v>
          </cell>
          <cell r="DN204" t="str">
            <v>5 yr Olympic</v>
          </cell>
          <cell r="DO204">
            <v>39174086.584520698</v>
          </cell>
          <cell r="DV204" t="str">
            <v>OECCombined4236960</v>
          </cell>
          <cell r="DW204" t="str">
            <v>OECCombined201560</v>
          </cell>
          <cell r="DX204" t="str">
            <v>OECCombined201560</v>
          </cell>
          <cell r="DY204" t="str">
            <v>OEC</v>
          </cell>
          <cell r="DZ204" t="str">
            <v>CASE_INCRD_AMT_AND_PAID_DCC_AMT</v>
          </cell>
          <cell r="EA204">
            <v>42369</v>
          </cell>
          <cell r="EB204">
            <v>60</v>
          </cell>
          <cell r="EC204">
            <v>242807873.31999999</v>
          </cell>
          <cell r="EE204" t="str">
            <v>OECCombined4200460-72</v>
          </cell>
          <cell r="EF204" t="str">
            <v>OEC</v>
          </cell>
          <cell r="EG204" t="str">
            <v>CASE_INCRD_AMT_AND_PAID_DCC_AMT</v>
          </cell>
          <cell r="EH204">
            <v>42004</v>
          </cell>
          <cell r="EI204">
            <v>60</v>
          </cell>
          <cell r="EJ204">
            <v>72</v>
          </cell>
          <cell r="EK204">
            <v>0.99480000000000002</v>
          </cell>
          <cell r="EM204" t="str">
            <v>OECCombinedLatest Diagonal84-96</v>
          </cell>
          <cell r="EN204" t="str">
            <v>OEC</v>
          </cell>
          <cell r="EO204" t="str">
            <v>CASE_INCRD_AMT_AND_PAID_DCC_AMT</v>
          </cell>
          <cell r="EP204" t="str">
            <v>Latest Diagonal</v>
          </cell>
          <cell r="EQ204">
            <v>84</v>
          </cell>
          <cell r="ER204">
            <v>96</v>
          </cell>
          <cell r="ES204">
            <v>0.99980000000000002</v>
          </cell>
          <cell r="EU204" t="str">
            <v>Fire - TotalCCSeverity60Exponential RegressionCaseIncurred</v>
          </cell>
          <cell r="EV204" t="str">
            <v>FT</v>
          </cell>
          <cell r="EW204" t="str">
            <v>CC</v>
          </cell>
          <cell r="EX204" t="str">
            <v>Severity</v>
          </cell>
          <cell r="EY204" t="str">
            <v>Exponential Regression</v>
          </cell>
          <cell r="EZ204" t="str">
            <v>CaseIncurred</v>
          </cell>
          <cell r="FA204">
            <v>60</v>
          </cell>
          <cell r="FB204">
            <v>0.127</v>
          </cell>
          <cell r="FD204" t="str">
            <v/>
          </cell>
          <cell r="FO204" t="str">
            <v>Section IICC41760</v>
          </cell>
          <cell r="FP204" t="str">
            <v>SEC2</v>
          </cell>
          <cell r="FQ204" t="str">
            <v>CC</v>
          </cell>
          <cell r="FR204">
            <v>41760</v>
          </cell>
          <cell r="FS204">
            <v>0.16289999999999999</v>
          </cell>
          <cell r="FT204">
            <v>14837.32</v>
          </cell>
          <cell r="FU204">
            <v>24.17</v>
          </cell>
          <cell r="FV204" t="str">
            <v>N</v>
          </cell>
          <cell r="FW204">
            <v>0.159</v>
          </cell>
          <cell r="FX204">
            <v>15377.36</v>
          </cell>
          <cell r="FY204">
            <v>24.45</v>
          </cell>
          <cell r="FZ204" t="str">
            <v>N</v>
          </cell>
          <cell r="GB204" t="str">
            <v>All Perils</v>
          </cell>
          <cell r="GR204" t="str">
            <v>All PerilsCC43922</v>
          </cell>
          <cell r="GS204" t="str">
            <v>ALL</v>
          </cell>
          <cell r="GT204" t="str">
            <v>CC</v>
          </cell>
          <cell r="GU204">
            <v>43922</v>
          </cell>
          <cell r="GV204">
            <v>12754323</v>
          </cell>
          <cell r="HH204" t="str">
            <v>All Perils</v>
          </cell>
          <cell r="HQ204" t="str">
            <v>All PerilsCA42248</v>
          </cell>
          <cell r="HR204" t="str">
            <v>ALL</v>
          </cell>
          <cell r="HS204" t="str">
            <v>CA</v>
          </cell>
          <cell r="HT204">
            <v>42248</v>
          </cell>
          <cell r="HU204">
            <v>0.183</v>
          </cell>
          <cell r="HV204">
            <v>0.19700000000000001</v>
          </cell>
          <cell r="HW204">
            <v>0.17300000000000001</v>
          </cell>
          <cell r="HX204">
            <v>0.214</v>
          </cell>
          <cell r="HY204">
            <v>79648582.900000006</v>
          </cell>
          <cell r="HZ204">
            <v>85985736.120000005</v>
          </cell>
          <cell r="IA204">
            <v>84408205.849999994</v>
          </cell>
          <cell r="IB204">
            <v>108794045.06999999</v>
          </cell>
          <cell r="IC204">
            <v>8.2000000000000003E-2</v>
          </cell>
          <cell r="ID204">
            <v>0.105</v>
          </cell>
          <cell r="IZ204" t="str">
            <v>CC42491</v>
          </cell>
          <cell r="JA204" t="str">
            <v>CC</v>
          </cell>
          <cell r="JB204">
            <v>42491</v>
          </cell>
          <cell r="JC204">
            <v>3371447924.9499998</v>
          </cell>
          <cell r="JD204">
            <v>12553153</v>
          </cell>
          <cell r="JE204">
            <v>268.57379376719138</v>
          </cell>
          <cell r="JN204" t="str">
            <v>Fixed Expenses Earned PremiumCAExponential Regression12</v>
          </cell>
          <cell r="JO204" t="str">
            <v>Fixed Expenses Earned Premium</v>
          </cell>
          <cell r="JP204" t="str">
            <v>CA</v>
          </cell>
          <cell r="JQ204" t="str">
            <v>Exponential Regression</v>
          </cell>
          <cell r="JR204">
            <v>12</v>
          </cell>
          <cell r="JS204">
            <v>8.4000000000000005E-2</v>
          </cell>
          <cell r="JU204" t="str">
            <v>CA43952</v>
          </cell>
          <cell r="JV204" t="str">
            <v>CA</v>
          </cell>
          <cell r="JW204">
            <v>43952</v>
          </cell>
          <cell r="JX204">
            <v>0.113</v>
          </cell>
          <cell r="JY204">
            <v>2.5000000000000001E-2</v>
          </cell>
          <cell r="JZ204">
            <v>148675139.65000001</v>
          </cell>
          <cell r="KA204">
            <v>125138820.81999999</v>
          </cell>
          <cell r="KB204">
            <v>23536318.829999998</v>
          </cell>
          <cell r="KC204">
            <v>0.123</v>
          </cell>
          <cell r="KD204">
            <v>0.10400000000000001</v>
          </cell>
          <cell r="KE204">
            <v>0.02</v>
          </cell>
          <cell r="KF204">
            <v>128.505</v>
          </cell>
          <cell r="KG204">
            <v>108.161</v>
          </cell>
          <cell r="KH204">
            <v>20.343</v>
          </cell>
        </row>
        <row r="205">
          <cell r="AN205" t="str">
            <v/>
          </cell>
          <cell r="CC205" t="str">
            <v>All Perils</v>
          </cell>
          <cell r="CU205" t="str">
            <v>All PerilsCA44105</v>
          </cell>
          <cell r="CV205" t="str">
            <v>ALL</v>
          </cell>
          <cell r="CW205" t="str">
            <v>CA</v>
          </cell>
          <cell r="CX205">
            <v>44105</v>
          </cell>
          <cell r="CY205">
            <v>1701.67</v>
          </cell>
          <cell r="CZ205">
            <v>1758.08</v>
          </cell>
          <cell r="DB205" t="str">
            <v>OECLoss and Paid DCCCombined4456184-96</v>
          </cell>
          <cell r="DC205" t="str">
            <v>OECLoss and Paid DCCCombined2021</v>
          </cell>
          <cell r="DD205" t="str">
            <v>OECCombined202196</v>
          </cell>
          <cell r="DE205" t="str">
            <v>OEC</v>
          </cell>
          <cell r="DF205" t="str">
            <v>Combined Incurred Loss and Paid DCC</v>
          </cell>
          <cell r="DG205" t="str">
            <v>Combined</v>
          </cell>
          <cell r="DH205">
            <v>44561</v>
          </cell>
          <cell r="DI205">
            <v>84</v>
          </cell>
          <cell r="DJ205" t="str">
            <v>96</v>
          </cell>
          <cell r="DK205">
            <v>1</v>
          </cell>
          <cell r="DL205">
            <v>409888845.58262002</v>
          </cell>
          <cell r="DN205" t="str">
            <v>5 yr Olympic</v>
          </cell>
          <cell r="DO205">
            <v>409888845.58262002</v>
          </cell>
          <cell r="DV205" t="str">
            <v>OECCombined4236972</v>
          </cell>
          <cell r="DW205" t="str">
            <v>OECCombined201572</v>
          </cell>
          <cell r="DX205" t="str">
            <v>OECCombined201572</v>
          </cell>
          <cell r="DY205" t="str">
            <v>OEC</v>
          </cell>
          <cell r="DZ205" t="str">
            <v>CASE_INCRD_AMT_AND_PAID_DCC_AMT</v>
          </cell>
          <cell r="EA205">
            <v>42369</v>
          </cell>
          <cell r="EB205">
            <v>72</v>
          </cell>
          <cell r="EC205">
            <v>242635999.78</v>
          </cell>
          <cell r="EE205" t="str">
            <v>OECCombined4200472-84</v>
          </cell>
          <cell r="EF205" t="str">
            <v>OEC</v>
          </cell>
          <cell r="EG205" t="str">
            <v>CASE_INCRD_AMT_AND_PAID_DCC_AMT</v>
          </cell>
          <cell r="EH205">
            <v>42004</v>
          </cell>
          <cell r="EI205">
            <v>72</v>
          </cell>
          <cell r="EJ205">
            <v>84</v>
          </cell>
          <cell r="EK205">
            <v>1.0003</v>
          </cell>
          <cell r="EM205" t="str">
            <v>OECCombinedLatest Diagonal96-108</v>
          </cell>
          <cell r="EN205" t="str">
            <v>OEC</v>
          </cell>
          <cell r="EO205" t="str">
            <v>CASE_INCRD_AMT_AND_PAID_DCC_AMT</v>
          </cell>
          <cell r="EP205" t="str">
            <v>Latest Diagonal</v>
          </cell>
          <cell r="EQ205">
            <v>96</v>
          </cell>
          <cell r="ER205">
            <v>108</v>
          </cell>
          <cell r="ES205">
            <v>1</v>
          </cell>
          <cell r="EU205" t="str">
            <v>Fire - TotalCCFrequency Per 10060Exponential RegressionPaid</v>
          </cell>
          <cell r="EV205" t="str">
            <v>FT</v>
          </cell>
          <cell r="EW205" t="str">
            <v>CC</v>
          </cell>
          <cell r="EX205" t="str">
            <v>Frequency Per 100</v>
          </cell>
          <cell r="EY205" t="str">
            <v>Exponential Regression</v>
          </cell>
          <cell r="EZ205" t="str">
            <v>Paid</v>
          </cell>
          <cell r="FA205">
            <v>60</v>
          </cell>
          <cell r="FB205">
            <v>-2.8000000000000001E-2</v>
          </cell>
          <cell r="FD205" t="str">
            <v/>
          </cell>
          <cell r="FO205" t="str">
            <v>Wind/HailCC41760</v>
          </cell>
          <cell r="FP205" t="str">
            <v>WH</v>
          </cell>
          <cell r="FQ205" t="str">
            <v>CC</v>
          </cell>
          <cell r="FR205">
            <v>41760</v>
          </cell>
          <cell r="FS205">
            <v>0.82479999999999998</v>
          </cell>
          <cell r="FT205">
            <v>6216.05</v>
          </cell>
          <cell r="FU205">
            <v>51.27</v>
          </cell>
          <cell r="FV205" t="str">
            <v>N</v>
          </cell>
          <cell r="FW205">
            <v>0.81469999999999998</v>
          </cell>
          <cell r="FX205">
            <v>6215.78</v>
          </cell>
          <cell r="FY205">
            <v>50.64</v>
          </cell>
          <cell r="FZ205" t="str">
            <v>N</v>
          </cell>
          <cell r="GB205" t="str">
            <v>All Perils</v>
          </cell>
          <cell r="GR205" t="str">
            <v>All PerilsCA44682</v>
          </cell>
          <cell r="GS205" t="str">
            <v>ALL</v>
          </cell>
          <cell r="GT205" t="str">
            <v>CA</v>
          </cell>
          <cell r="GU205">
            <v>44682</v>
          </cell>
          <cell r="GV205">
            <v>1218458</v>
          </cell>
          <cell r="HH205" t="str">
            <v>All Perils</v>
          </cell>
          <cell r="HQ205" t="str">
            <v>All PerilsCC43160</v>
          </cell>
          <cell r="HR205" t="str">
            <v>ALL</v>
          </cell>
          <cell r="HS205" t="str">
            <v>CC</v>
          </cell>
          <cell r="HT205">
            <v>43160</v>
          </cell>
          <cell r="HU205">
            <v>0.14000000000000001</v>
          </cell>
          <cell r="HV205">
            <v>0.13700000000000001</v>
          </cell>
          <cell r="HW205">
            <v>0.113</v>
          </cell>
          <cell r="HX205">
            <v>0.113</v>
          </cell>
          <cell r="HY205">
            <v>739159506.94000006</v>
          </cell>
          <cell r="HZ205">
            <v>718301558.25999999</v>
          </cell>
          <cell r="IA205">
            <v>1216375229.8</v>
          </cell>
          <cell r="IB205">
            <v>1221620600.8599999</v>
          </cell>
          <cell r="IC205">
            <v>8.5000000000000006E-2</v>
          </cell>
          <cell r="ID205">
            <v>8.5000000000000006E-2</v>
          </cell>
          <cell r="IZ205" t="str">
            <v>CA42795</v>
          </cell>
          <cell r="JA205" t="str">
            <v>CA</v>
          </cell>
          <cell r="JB205">
            <v>42795</v>
          </cell>
          <cell r="JC205">
            <v>477014442.44</v>
          </cell>
          <cell r="JD205">
            <v>1128011</v>
          </cell>
          <cell r="JE205">
            <v>422.8810201673565</v>
          </cell>
          <cell r="JN205" t="str">
            <v>Fixed ExpensesCAExponential Regression12</v>
          </cell>
          <cell r="JO205" t="str">
            <v>Fixed Expenses</v>
          </cell>
          <cell r="JP205" t="str">
            <v>CA</v>
          </cell>
          <cell r="JQ205" t="str">
            <v>Exponential Regression</v>
          </cell>
          <cell r="JR205">
            <v>12</v>
          </cell>
          <cell r="JS205">
            <v>191.91</v>
          </cell>
          <cell r="JU205" t="str">
            <v>CA42156</v>
          </cell>
          <cell r="JV205" t="str">
            <v>CA</v>
          </cell>
          <cell r="JW205">
            <v>42156</v>
          </cell>
          <cell r="JX205">
            <v>0.122</v>
          </cell>
          <cell r="JY205">
            <v>2.5000000000000001E-2</v>
          </cell>
          <cell r="JZ205">
            <v>128130706.94</v>
          </cell>
          <cell r="KA205">
            <v>108577673.17</v>
          </cell>
          <cell r="KB205">
            <v>19553033.77</v>
          </cell>
          <cell r="KC205">
            <v>0.123</v>
          </cell>
          <cell r="KD205">
            <v>0.10400000000000001</v>
          </cell>
          <cell r="KE205">
            <v>1.9000000000000003E-2</v>
          </cell>
          <cell r="KF205">
            <v>114.55900000000001</v>
          </cell>
          <cell r="KG205">
            <v>97.077000000000012</v>
          </cell>
          <cell r="KH205">
            <v>17.482000000000003</v>
          </cell>
        </row>
        <row r="206">
          <cell r="AN206" t="str">
            <v/>
          </cell>
          <cell r="CC206" t="str">
            <v>All Perils</v>
          </cell>
          <cell r="CU206" t="str">
            <v>All PerilsCA44713</v>
          </cell>
          <cell r="CV206" t="str">
            <v>ALL</v>
          </cell>
          <cell r="CW206" t="str">
            <v>CA</v>
          </cell>
          <cell r="CX206">
            <v>44713</v>
          </cell>
          <cell r="CY206">
            <v>1975.57</v>
          </cell>
          <cell r="CZ206">
            <v>2085.86</v>
          </cell>
          <cell r="DB206" t="str">
            <v>CrimeLoss and Paid DCCCombined4529196-108</v>
          </cell>
          <cell r="DC206" t="str">
            <v>CrimeLoss and Paid DCCCombined2023</v>
          </cell>
          <cell r="DD206" t="str">
            <v>CrimeCombined2023108</v>
          </cell>
          <cell r="DE206" t="str">
            <v>CR</v>
          </cell>
          <cell r="DF206" t="str">
            <v>Combined Incurred Loss and Paid DCC</v>
          </cell>
          <cell r="DG206" t="str">
            <v>Combined</v>
          </cell>
          <cell r="DH206">
            <v>45291</v>
          </cell>
          <cell r="DI206">
            <v>96</v>
          </cell>
          <cell r="DJ206" t="str">
            <v>108</v>
          </cell>
          <cell r="DK206">
            <v>1</v>
          </cell>
          <cell r="DL206">
            <v>39174086.584520698</v>
          </cell>
          <cell r="DN206" t="str">
            <v>5 yr Olympic</v>
          </cell>
          <cell r="DO206">
            <v>39174086.584520698</v>
          </cell>
          <cell r="DV206" t="str">
            <v>OECCombined4236984</v>
          </cell>
          <cell r="DW206" t="str">
            <v>OECCombined201584</v>
          </cell>
          <cell r="DX206" t="str">
            <v>OECCombined201584</v>
          </cell>
          <cell r="DY206" t="str">
            <v>OEC</v>
          </cell>
          <cell r="DZ206" t="str">
            <v>CASE_INCRD_AMT_AND_PAID_DCC_AMT</v>
          </cell>
          <cell r="EA206">
            <v>42369</v>
          </cell>
          <cell r="EB206">
            <v>84</v>
          </cell>
          <cell r="EC206">
            <v>242720381.31999999</v>
          </cell>
          <cell r="EE206" t="str">
            <v>OECCombined4200484-96</v>
          </cell>
          <cell r="EF206" t="str">
            <v>OEC</v>
          </cell>
          <cell r="EG206" t="str">
            <v>CASE_INCRD_AMT_AND_PAID_DCC_AMT</v>
          </cell>
          <cell r="EH206">
            <v>42004</v>
          </cell>
          <cell r="EI206">
            <v>84</v>
          </cell>
          <cell r="EJ206">
            <v>96</v>
          </cell>
          <cell r="EK206">
            <v>0.99990000000000001</v>
          </cell>
          <cell r="EM206" t="str">
            <v>OECCombinedLatest Diagonal108-120</v>
          </cell>
          <cell r="EN206" t="str">
            <v>OEC</v>
          </cell>
          <cell r="EO206" t="str">
            <v>CASE_INCRD_AMT_AND_PAID_DCC_AMT</v>
          </cell>
          <cell r="EP206" t="str">
            <v>Latest Diagonal</v>
          </cell>
          <cell r="EQ206">
            <v>108</v>
          </cell>
          <cell r="ER206">
            <v>120</v>
          </cell>
          <cell r="ES206">
            <v>1.0001</v>
          </cell>
          <cell r="EU206" t="str">
            <v>Fire - TotalCCPure Premium60Exponential RegressionPaid</v>
          </cell>
          <cell r="EV206" t="str">
            <v>FT</v>
          </cell>
          <cell r="EW206" t="str">
            <v>CC</v>
          </cell>
          <cell r="EX206" t="str">
            <v>Pure Premium</v>
          </cell>
          <cell r="EY206" t="str">
            <v>Exponential Regression</v>
          </cell>
          <cell r="EZ206" t="str">
            <v>Paid</v>
          </cell>
          <cell r="FA206">
            <v>60</v>
          </cell>
          <cell r="FB206">
            <v>8.7999999999999995E-2</v>
          </cell>
          <cell r="FD206" t="str">
            <v/>
          </cell>
          <cell r="FO206" t="str">
            <v>CrimeCA43101</v>
          </cell>
          <cell r="FP206" t="str">
            <v>CR</v>
          </cell>
          <cell r="FQ206" t="str">
            <v>CA</v>
          </cell>
          <cell r="FR206">
            <v>43101</v>
          </cell>
          <cell r="FS206">
            <v>0.54700000000000004</v>
          </cell>
          <cell r="FT206">
            <v>4396.71</v>
          </cell>
          <cell r="FU206">
            <v>24.05</v>
          </cell>
          <cell r="FV206" t="str">
            <v>N</v>
          </cell>
          <cell r="FW206">
            <v>0.53139999999999998</v>
          </cell>
          <cell r="FX206">
            <v>4424.16</v>
          </cell>
          <cell r="FY206">
            <v>23.51</v>
          </cell>
          <cell r="FZ206" t="str">
            <v>N</v>
          </cell>
          <cell r="GB206" t="str">
            <v>All Perils</v>
          </cell>
          <cell r="GR206" t="str">
            <v>All PerilsCA44986</v>
          </cell>
          <cell r="GS206" t="str">
            <v>ALL</v>
          </cell>
          <cell r="GT206" t="str">
            <v>CA</v>
          </cell>
          <cell r="GU206">
            <v>44986</v>
          </cell>
          <cell r="GV206">
            <v>1243236</v>
          </cell>
          <cell r="HH206" t="str">
            <v>All Perils</v>
          </cell>
          <cell r="HQ206" t="str">
            <v>All PerilsCC43221</v>
          </cell>
          <cell r="HR206" t="str">
            <v>ALL</v>
          </cell>
          <cell r="HS206" t="str">
            <v>CC</v>
          </cell>
          <cell r="HT206">
            <v>43221</v>
          </cell>
          <cell r="HU206">
            <v>0.14300000000000002</v>
          </cell>
          <cell r="HV206">
            <v>0.13500000000000001</v>
          </cell>
          <cell r="HW206">
            <v>0.112</v>
          </cell>
          <cell r="HX206">
            <v>0.111</v>
          </cell>
          <cell r="HY206">
            <v>751195671.90999997</v>
          </cell>
          <cell r="HZ206">
            <v>722741314.30999994</v>
          </cell>
          <cell r="IA206">
            <v>1183545582.26</v>
          </cell>
          <cell r="IB206">
            <v>1184889093.9000001</v>
          </cell>
          <cell r="IC206">
            <v>8.3000000000000004E-2</v>
          </cell>
          <cell r="ID206">
            <v>8.3000000000000004E-2</v>
          </cell>
          <cell r="IZ206" t="str">
            <v>CC42095</v>
          </cell>
          <cell r="JA206" t="str">
            <v>CC</v>
          </cell>
          <cell r="JB206">
            <v>42095</v>
          </cell>
          <cell r="JC206">
            <v>3238312295.9899998</v>
          </cell>
          <cell r="JD206">
            <v>12585866</v>
          </cell>
          <cell r="JE206">
            <v>257.29753486887591</v>
          </cell>
          <cell r="JN206" t="str">
            <v>Fixed Expense DollarsCAExponential Regression12</v>
          </cell>
          <cell r="JO206" t="str">
            <v>Fixed Expense Dollars</v>
          </cell>
          <cell r="JP206" t="str">
            <v>CA</v>
          </cell>
          <cell r="JQ206" t="str">
            <v>Exponential Regression</v>
          </cell>
          <cell r="JR206">
            <v>12</v>
          </cell>
          <cell r="JS206">
            <v>237840300.91</v>
          </cell>
          <cell r="JU206" t="str">
            <v>CA42767</v>
          </cell>
          <cell r="JV206" t="str">
            <v>CA</v>
          </cell>
          <cell r="JW206">
            <v>42767</v>
          </cell>
          <cell r="JX206">
            <v>0.11900000000000001</v>
          </cell>
          <cell r="JY206">
            <v>2.4E-2</v>
          </cell>
          <cell r="JZ206">
            <v>128975129.11</v>
          </cell>
          <cell r="KA206">
            <v>107360847.06</v>
          </cell>
          <cell r="KB206">
            <v>21614282.050000001</v>
          </cell>
          <cell r="KC206">
            <v>0.125</v>
          </cell>
          <cell r="KD206">
            <v>0.10400000000000001</v>
          </cell>
          <cell r="KE206">
            <v>2.1000000000000001E-2</v>
          </cell>
          <cell r="KF206">
            <v>114.04</v>
          </cell>
          <cell r="KG206">
            <v>94.929000000000002</v>
          </cell>
          <cell r="KH206">
            <v>19.111000000000001</v>
          </cell>
        </row>
        <row r="207">
          <cell r="AN207" t="str">
            <v/>
          </cell>
          <cell r="CC207" t="str">
            <v>All Perils</v>
          </cell>
          <cell r="CU207" t="str">
            <v>All PerilsCC41974</v>
          </cell>
          <cell r="CV207" t="str">
            <v>ALL</v>
          </cell>
          <cell r="CW207" t="str">
            <v>CC</v>
          </cell>
          <cell r="CX207">
            <v>41974</v>
          </cell>
          <cell r="CY207">
            <v>1340</v>
          </cell>
          <cell r="CZ207">
            <v>1345.9</v>
          </cell>
          <cell r="DB207" t="str">
            <v>OECLoss and Paid DCCCombined4456196-108</v>
          </cell>
          <cell r="DC207" t="str">
            <v>OECLoss and Paid DCCCombined2021</v>
          </cell>
          <cell r="DD207" t="str">
            <v>OECCombined2021108</v>
          </cell>
          <cell r="DE207" t="str">
            <v>OEC</v>
          </cell>
          <cell r="DF207" t="str">
            <v>Combined Incurred Loss and Paid DCC</v>
          </cell>
          <cell r="DG207" t="str">
            <v>Combined</v>
          </cell>
          <cell r="DH207">
            <v>44561</v>
          </cell>
          <cell r="DI207">
            <v>96</v>
          </cell>
          <cell r="DJ207" t="str">
            <v>108</v>
          </cell>
          <cell r="DK207">
            <v>1</v>
          </cell>
          <cell r="DL207">
            <v>409888845.58262002</v>
          </cell>
          <cell r="DN207" t="str">
            <v>Manual Entry</v>
          </cell>
          <cell r="DO207">
            <v>409888845.58262002</v>
          </cell>
          <cell r="DV207" t="str">
            <v>OECCombined4236996</v>
          </cell>
          <cell r="DW207" t="str">
            <v>OECCombined201596</v>
          </cell>
          <cell r="DX207" t="str">
            <v>OECCombined201596</v>
          </cell>
          <cell r="DY207" t="str">
            <v>OEC</v>
          </cell>
          <cell r="DZ207" t="str">
            <v>CASE_INCRD_AMT_AND_PAID_DCC_AMT</v>
          </cell>
          <cell r="EA207">
            <v>42369</v>
          </cell>
          <cell r="EB207">
            <v>96</v>
          </cell>
          <cell r="EC207">
            <v>242717825.27000001</v>
          </cell>
          <cell r="EE207" t="str">
            <v>OECCombined4200496-108</v>
          </cell>
          <cell r="EF207" t="str">
            <v>OEC</v>
          </cell>
          <cell r="EG207" t="str">
            <v>CASE_INCRD_AMT_AND_PAID_DCC_AMT</v>
          </cell>
          <cell r="EH207">
            <v>42004</v>
          </cell>
          <cell r="EI207">
            <v>96</v>
          </cell>
          <cell r="EJ207">
            <v>108</v>
          </cell>
          <cell r="EK207">
            <v>0.99960000000000004</v>
          </cell>
          <cell r="EM207" t="str">
            <v>OECCombinedOlympic12-24</v>
          </cell>
          <cell r="EN207" t="str">
            <v>OEC</v>
          </cell>
          <cell r="EO207" t="str">
            <v>CASE_INCRD_AMT_AND_PAID_DCC_AMT</v>
          </cell>
          <cell r="EP207" t="str">
            <v>Olympic</v>
          </cell>
          <cell r="EQ207">
            <v>12</v>
          </cell>
          <cell r="ER207">
            <v>24</v>
          </cell>
          <cell r="ES207">
            <v>1.1142000000000001</v>
          </cell>
          <cell r="EU207" t="str">
            <v>Fire - TotalCCSeverity60Exponential RegressionPaid</v>
          </cell>
          <cell r="EV207" t="str">
            <v>FT</v>
          </cell>
          <cell r="EW207" t="str">
            <v>CC</v>
          </cell>
          <cell r="EX207" t="str">
            <v>Severity</v>
          </cell>
          <cell r="EY207" t="str">
            <v>Exponential Regression</v>
          </cell>
          <cell r="EZ207" t="str">
            <v>Paid</v>
          </cell>
          <cell r="FA207">
            <v>60</v>
          </cell>
          <cell r="FB207">
            <v>0.11899999999999999</v>
          </cell>
          <cell r="FD207" t="str">
            <v/>
          </cell>
          <cell r="FO207" t="str">
            <v>Fire - TotalCA43101</v>
          </cell>
          <cell r="FP207" t="str">
            <v>FT</v>
          </cell>
          <cell r="FQ207" t="str">
            <v>CA</v>
          </cell>
          <cell r="FR207">
            <v>43101</v>
          </cell>
          <cell r="FS207">
            <v>0.16500000000000001</v>
          </cell>
          <cell r="FT207">
            <v>83975.76</v>
          </cell>
          <cell r="FU207">
            <v>138.56</v>
          </cell>
          <cell r="FV207" t="str">
            <v>N</v>
          </cell>
          <cell r="FW207">
            <v>0.15429999999999999</v>
          </cell>
          <cell r="FX207">
            <v>89254.7</v>
          </cell>
          <cell r="FY207">
            <v>137.72</v>
          </cell>
          <cell r="FZ207" t="str">
            <v>N</v>
          </cell>
          <cell r="GB207" t="str">
            <v>All Perils</v>
          </cell>
          <cell r="GR207" t="str">
            <v>All PerilsCC42095</v>
          </cell>
          <cell r="GS207" t="str">
            <v>ALL</v>
          </cell>
          <cell r="GT207" t="str">
            <v>CC</v>
          </cell>
          <cell r="GU207">
            <v>42095</v>
          </cell>
          <cell r="GV207">
            <v>12572891</v>
          </cell>
          <cell r="HH207" t="str">
            <v>All Perils</v>
          </cell>
          <cell r="HQ207" t="str">
            <v>All PerilsCC44197</v>
          </cell>
          <cell r="HR207" t="str">
            <v>ALL</v>
          </cell>
          <cell r="HS207" t="str">
            <v>CC</v>
          </cell>
          <cell r="HT207">
            <v>44197</v>
          </cell>
          <cell r="HU207">
            <v>0.106</v>
          </cell>
          <cell r="HV207">
            <v>0.111</v>
          </cell>
          <cell r="HW207">
            <v>0.126</v>
          </cell>
          <cell r="HX207">
            <v>0.13800000000000001</v>
          </cell>
          <cell r="HY207">
            <v>628501020.88999999</v>
          </cell>
          <cell r="HZ207">
            <v>680699325.88999999</v>
          </cell>
          <cell r="IA207">
            <v>1322872783.1800001</v>
          </cell>
          <cell r="IB207">
            <v>1493530826.0799999</v>
          </cell>
          <cell r="IC207">
            <v>8.4000000000000005E-2</v>
          </cell>
          <cell r="ID207">
            <v>9.5000000000000001E-2</v>
          </cell>
          <cell r="IZ207" t="str">
            <v>CA43313</v>
          </cell>
          <cell r="JA207" t="str">
            <v>CA</v>
          </cell>
          <cell r="JB207">
            <v>43313</v>
          </cell>
          <cell r="JC207">
            <v>503694314.01999998</v>
          </cell>
          <cell r="JD207">
            <v>1135200</v>
          </cell>
          <cell r="JE207">
            <v>443.70535061663139</v>
          </cell>
          <cell r="JN207" t="str">
            <v>TaxesCAExponential Regression12</v>
          </cell>
          <cell r="JO207" t="str">
            <v>Taxes</v>
          </cell>
          <cell r="JP207" t="str">
            <v>CA</v>
          </cell>
          <cell r="JQ207" t="str">
            <v>Exponential Regression</v>
          </cell>
          <cell r="JR207">
            <v>12</v>
          </cell>
          <cell r="JS207">
            <v>2.4E-2</v>
          </cell>
          <cell r="JU207" t="str">
            <v>CC45231</v>
          </cell>
          <cell r="JV207" t="str">
            <v>CC</v>
          </cell>
          <cell r="JW207">
            <v>45231</v>
          </cell>
          <cell r="JX207">
            <v>0.114</v>
          </cell>
          <cell r="JY207">
            <v>2.4E-2</v>
          </cell>
          <cell r="JZ207">
            <v>1860372206.1600001</v>
          </cell>
          <cell r="KA207">
            <v>1503393703.78</v>
          </cell>
          <cell r="KB207">
            <v>356978502.38</v>
          </cell>
          <cell r="KC207">
            <v>8.7000000000000008E-2</v>
          </cell>
          <cell r="KD207">
            <v>7.1000000000000008E-2</v>
          </cell>
          <cell r="KE207">
            <v>1.7000000000000001E-2</v>
          </cell>
          <cell r="KF207">
            <v>129.92099999999999</v>
          </cell>
          <cell r="KG207">
            <v>104.991</v>
          </cell>
          <cell r="KH207">
            <v>24.93</v>
          </cell>
        </row>
        <row r="208">
          <cell r="AN208" t="str">
            <v/>
          </cell>
          <cell r="CC208" t="str">
            <v>All Perils</v>
          </cell>
          <cell r="CU208" t="str">
            <v>All PerilsCC44501</v>
          </cell>
          <cell r="CV208" t="str">
            <v>ALL</v>
          </cell>
          <cell r="CW208" t="str">
            <v>CC</v>
          </cell>
          <cell r="CX208">
            <v>44501</v>
          </cell>
          <cell r="CY208">
            <v>1551.29</v>
          </cell>
          <cell r="CZ208">
            <v>1617.46</v>
          </cell>
          <cell r="DB208" t="str">
            <v>CrimeLoss and Paid DCCCombined45291108-120</v>
          </cell>
          <cell r="DC208" t="str">
            <v>CrimeLoss and Paid DCCCombined2023</v>
          </cell>
          <cell r="DD208" t="str">
            <v>CrimeCombined2023120</v>
          </cell>
          <cell r="DE208" t="str">
            <v>CR</v>
          </cell>
          <cell r="DF208" t="str">
            <v>Combined Incurred Loss and Paid DCC</v>
          </cell>
          <cell r="DG208" t="str">
            <v>Combined</v>
          </cell>
          <cell r="DH208">
            <v>45291</v>
          </cell>
          <cell r="DI208">
            <v>108</v>
          </cell>
          <cell r="DJ208" t="str">
            <v>120</v>
          </cell>
          <cell r="DK208">
            <v>1</v>
          </cell>
          <cell r="DL208">
            <v>39174086.584520698</v>
          </cell>
          <cell r="DN208" t="str">
            <v>5 yr Olympic</v>
          </cell>
          <cell r="DO208">
            <v>39174086.584520698</v>
          </cell>
          <cell r="DV208" t="str">
            <v>OECCombined42369108</v>
          </cell>
          <cell r="DW208" t="str">
            <v>OECCombined2015108</v>
          </cell>
          <cell r="DX208" t="str">
            <v>OECCombined2015108</v>
          </cell>
          <cell r="DY208" t="str">
            <v>OEC</v>
          </cell>
          <cell r="DZ208" t="str">
            <v>CASE_INCRD_AMT_AND_PAID_DCC_AMT</v>
          </cell>
          <cell r="EA208">
            <v>42369</v>
          </cell>
          <cell r="EB208">
            <v>108</v>
          </cell>
          <cell r="EC208">
            <v>242708382.97999999</v>
          </cell>
          <cell r="EE208" t="str">
            <v>OECCombined42004108-120</v>
          </cell>
          <cell r="EF208" t="str">
            <v>OEC</v>
          </cell>
          <cell r="EG208" t="str">
            <v>CASE_INCRD_AMT_AND_PAID_DCC_AMT</v>
          </cell>
          <cell r="EH208">
            <v>42004</v>
          </cell>
          <cell r="EI208">
            <v>108</v>
          </cell>
          <cell r="EJ208">
            <v>120</v>
          </cell>
          <cell r="EK208">
            <v>1.0001</v>
          </cell>
          <cell r="EM208" t="str">
            <v>OECCombinedOlympic24-36</v>
          </cell>
          <cell r="EN208" t="str">
            <v>OEC</v>
          </cell>
          <cell r="EO208" t="str">
            <v>CASE_INCRD_AMT_AND_PAID_DCC_AMT</v>
          </cell>
          <cell r="EP208" t="str">
            <v>Olympic</v>
          </cell>
          <cell r="EQ208">
            <v>24</v>
          </cell>
          <cell r="ER208">
            <v>36</v>
          </cell>
          <cell r="ES208">
            <v>1.0061</v>
          </cell>
          <cell r="EU208" t="str">
            <v>Fire - TotalCCFrequency Per 10084Exponential RegressionCaseIncurred</v>
          </cell>
          <cell r="EV208" t="str">
            <v>FT</v>
          </cell>
          <cell r="EW208" t="str">
            <v>CC</v>
          </cell>
          <cell r="EX208" t="str">
            <v>Frequency Per 100</v>
          </cell>
          <cell r="EY208" t="str">
            <v>Exponential Regression</v>
          </cell>
          <cell r="EZ208" t="str">
            <v>CaseIncurred</v>
          </cell>
          <cell r="FA208">
            <v>84</v>
          </cell>
          <cell r="FB208">
            <v>-3.1E-2</v>
          </cell>
          <cell r="FD208" t="str">
            <v/>
          </cell>
          <cell r="FO208" t="str">
            <v>All PerilsCA43101</v>
          </cell>
          <cell r="FP208" t="str">
            <v>FT_WH_OEC_CR_SEC2</v>
          </cell>
          <cell r="FQ208" t="str">
            <v>CA</v>
          </cell>
          <cell r="FR208">
            <v>43101</v>
          </cell>
          <cell r="FS208">
            <v>2.5465</v>
          </cell>
          <cell r="FT208">
            <v>17694.48</v>
          </cell>
          <cell r="FU208">
            <v>450.59</v>
          </cell>
          <cell r="FV208" t="str">
            <v>N</v>
          </cell>
          <cell r="FW208">
            <v>2.4192999999999998</v>
          </cell>
          <cell r="FX208">
            <v>18405.32</v>
          </cell>
          <cell r="FY208">
            <v>445.28</v>
          </cell>
          <cell r="FZ208" t="str">
            <v>N</v>
          </cell>
          <cell r="GB208" t="str">
            <v>All Perils</v>
          </cell>
          <cell r="GR208" t="str">
            <v>All PerilsCA43586</v>
          </cell>
          <cell r="GS208" t="str">
            <v>ALL</v>
          </cell>
          <cell r="GT208" t="str">
            <v>CA</v>
          </cell>
          <cell r="GU208">
            <v>43586</v>
          </cell>
          <cell r="GV208">
            <v>1137034</v>
          </cell>
          <cell r="HH208" t="str">
            <v>All Perils</v>
          </cell>
          <cell r="HQ208" t="str">
            <v>All PerilsCA43191</v>
          </cell>
          <cell r="HR208" t="str">
            <v>ALL</v>
          </cell>
          <cell r="HS208" t="str">
            <v>CA</v>
          </cell>
          <cell r="HT208">
            <v>43191</v>
          </cell>
          <cell r="HU208">
            <v>0.10300000000000001</v>
          </cell>
          <cell r="HV208">
            <v>8.6000000000000007E-2</v>
          </cell>
          <cell r="HW208">
            <v>4.3000000000000003E-2</v>
          </cell>
          <cell r="HX208">
            <v>7.2999999999999995E-2</v>
          </cell>
          <cell r="HY208">
            <v>51867137.119999997</v>
          </cell>
          <cell r="HZ208">
            <v>43832689.619999997</v>
          </cell>
          <cell r="IA208">
            <v>88757922.239999995</v>
          </cell>
          <cell r="IB208">
            <v>154236802.74000001</v>
          </cell>
          <cell r="IC208">
            <v>8.6000000000000007E-2</v>
          </cell>
          <cell r="ID208">
            <v>0.15</v>
          </cell>
          <cell r="IZ208" t="str">
            <v>CC42948</v>
          </cell>
          <cell r="JA208" t="str">
            <v>CC</v>
          </cell>
          <cell r="JB208">
            <v>42948</v>
          </cell>
          <cell r="JC208">
            <v>3476257560.54</v>
          </cell>
          <cell r="JD208">
            <v>12590445</v>
          </cell>
          <cell r="JE208">
            <v>276.10283516905082</v>
          </cell>
          <cell r="JN208" t="str">
            <v>Fixed Expenses Earned PremiumCALinear Regression108</v>
          </cell>
          <cell r="JO208" t="str">
            <v>Fixed Expenses Earned Premium</v>
          </cell>
          <cell r="JP208" t="str">
            <v>CA</v>
          </cell>
          <cell r="JQ208" t="str">
            <v>Linear Regression</v>
          </cell>
          <cell r="JR208">
            <v>108</v>
          </cell>
          <cell r="JS208">
            <v>0.112</v>
          </cell>
          <cell r="JU208" t="str">
            <v>CA42522</v>
          </cell>
          <cell r="JV208" t="str">
            <v>CA</v>
          </cell>
          <cell r="JW208">
            <v>42522</v>
          </cell>
          <cell r="JX208">
            <v>0.11900000000000001</v>
          </cell>
          <cell r="JY208">
            <v>2.4E-2</v>
          </cell>
          <cell r="JZ208">
            <v>130096903.62</v>
          </cell>
          <cell r="KA208">
            <v>104246477.83</v>
          </cell>
          <cell r="KB208">
            <v>25850425.789999999</v>
          </cell>
          <cell r="KC208">
            <v>0.128</v>
          </cell>
          <cell r="KD208">
            <v>0.10200000000000001</v>
          </cell>
          <cell r="KE208">
            <v>2.5000000000000001E-2</v>
          </cell>
          <cell r="KF208">
            <v>115.372</v>
          </cell>
          <cell r="KG208">
            <v>92.448000000000008</v>
          </cell>
          <cell r="KH208">
            <v>22.925000000000001</v>
          </cell>
        </row>
        <row r="209">
          <cell r="AN209" t="str">
            <v/>
          </cell>
          <cell r="CC209" t="str">
            <v>All Perils</v>
          </cell>
          <cell r="CU209" t="str">
            <v>All PerilsCC42064</v>
          </cell>
          <cell r="CV209" t="str">
            <v>ALL</v>
          </cell>
          <cell r="CW209" t="str">
            <v>CC</v>
          </cell>
          <cell r="CX209">
            <v>42064</v>
          </cell>
          <cell r="CY209">
            <v>1342.84</v>
          </cell>
          <cell r="CZ209">
            <v>1350.22</v>
          </cell>
          <cell r="DB209" t="str">
            <v>OECLoss and Paid DCCCombined44561108-120</v>
          </cell>
          <cell r="DC209" t="str">
            <v>OECLoss and Paid DCCCombined2021</v>
          </cell>
          <cell r="DD209" t="str">
            <v>OECCombined2021120</v>
          </cell>
          <cell r="DE209" t="str">
            <v>OEC</v>
          </cell>
          <cell r="DF209" t="str">
            <v>Combined Incurred Loss and Paid DCC</v>
          </cell>
          <cell r="DG209" t="str">
            <v>Combined</v>
          </cell>
          <cell r="DH209">
            <v>44561</v>
          </cell>
          <cell r="DI209">
            <v>108</v>
          </cell>
          <cell r="DJ209" t="str">
            <v>120</v>
          </cell>
          <cell r="DK209">
            <v>1</v>
          </cell>
          <cell r="DL209">
            <v>409888845.58262002</v>
          </cell>
          <cell r="DN209" t="str">
            <v>5 yr Olympic</v>
          </cell>
          <cell r="DO209">
            <v>409888845.58262002</v>
          </cell>
          <cell r="DV209" t="str">
            <v>Wind/HailCombined4236912</v>
          </cell>
          <cell r="DW209" t="str">
            <v>Wind/HailCombined201512</v>
          </cell>
          <cell r="DX209" t="str">
            <v>Wind/HailCombined201512</v>
          </cell>
          <cell r="DY209" t="str">
            <v>WH</v>
          </cell>
          <cell r="DZ209" t="str">
            <v>CASE_INCRD_AMT_AND_PAID_DCC_AMT</v>
          </cell>
          <cell r="EA209">
            <v>42369</v>
          </cell>
          <cell r="EB209">
            <v>12</v>
          </cell>
          <cell r="EC209">
            <v>8433745.8399999999</v>
          </cell>
          <cell r="EE209" t="str">
            <v>Wind/HailCombined4200412-24</v>
          </cell>
          <cell r="EF209" t="str">
            <v>WH</v>
          </cell>
          <cell r="EG209" t="str">
            <v>CASE_INCRD_AMT_AND_PAID_DCC_AMT</v>
          </cell>
          <cell r="EH209">
            <v>42004</v>
          </cell>
          <cell r="EI209">
            <v>12</v>
          </cell>
          <cell r="EJ209">
            <v>24</v>
          </cell>
          <cell r="EK209">
            <v>1.1397999999999999</v>
          </cell>
          <cell r="EM209" t="str">
            <v>OECCombinedOlympic36-48</v>
          </cell>
          <cell r="EN209" t="str">
            <v>OEC</v>
          </cell>
          <cell r="EO209" t="str">
            <v>CASE_INCRD_AMT_AND_PAID_DCC_AMT</v>
          </cell>
          <cell r="EP209" t="str">
            <v>Olympic</v>
          </cell>
          <cell r="EQ209">
            <v>36</v>
          </cell>
          <cell r="ER209">
            <v>48</v>
          </cell>
          <cell r="ES209">
            <v>0.99860000000000004</v>
          </cell>
          <cell r="EU209" t="str">
            <v>Fire - TotalCCPure Premium84Exponential RegressionCaseIncurred</v>
          </cell>
          <cell r="EV209" t="str">
            <v>FT</v>
          </cell>
          <cell r="EW209" t="str">
            <v>CC</v>
          </cell>
          <cell r="EX209" t="str">
            <v>Pure Premium</v>
          </cell>
          <cell r="EY209" t="str">
            <v>Exponential Regression</v>
          </cell>
          <cell r="EZ209" t="str">
            <v>CaseIncurred</v>
          </cell>
          <cell r="FA209">
            <v>84</v>
          </cell>
          <cell r="FB209">
            <v>7.0000000000000007E-2</v>
          </cell>
          <cell r="FD209" t="str">
            <v/>
          </cell>
          <cell r="FO209" t="str">
            <v>OECCA43101</v>
          </cell>
          <cell r="FP209" t="str">
            <v>OEC</v>
          </cell>
          <cell r="FQ209" t="str">
            <v>CA</v>
          </cell>
          <cell r="FR209">
            <v>43101</v>
          </cell>
          <cell r="FS209">
            <v>1.4181999999999999</v>
          </cell>
          <cell r="FT209">
            <v>16580.169999999998</v>
          </cell>
          <cell r="FU209">
            <v>235.14</v>
          </cell>
          <cell r="FV209" t="str">
            <v>N</v>
          </cell>
          <cell r="FW209">
            <v>1.3580000000000001</v>
          </cell>
          <cell r="FX209">
            <v>17156.11</v>
          </cell>
          <cell r="FY209">
            <v>232.98</v>
          </cell>
          <cell r="FZ209" t="str">
            <v>N</v>
          </cell>
          <cell r="GB209" t="str">
            <v>All Perils</v>
          </cell>
          <cell r="GR209" t="str">
            <v>All PerilsCA43374</v>
          </cell>
          <cell r="GS209" t="str">
            <v>ALL</v>
          </cell>
          <cell r="GT209" t="str">
            <v>CA</v>
          </cell>
          <cell r="GU209">
            <v>43374</v>
          </cell>
          <cell r="GV209">
            <v>1136712</v>
          </cell>
          <cell r="HH209" t="str">
            <v>All Perils</v>
          </cell>
          <cell r="HQ209" t="str">
            <v>All PerilsCA43497</v>
          </cell>
          <cell r="HR209" t="str">
            <v>ALL</v>
          </cell>
          <cell r="HS209" t="str">
            <v>CA</v>
          </cell>
          <cell r="HT209">
            <v>43497</v>
          </cell>
          <cell r="HU209">
            <v>0.09</v>
          </cell>
          <cell r="HV209">
            <v>8.7000000000000008E-2</v>
          </cell>
          <cell r="HW209">
            <v>3.9E-2</v>
          </cell>
          <cell r="HX209">
            <v>1.3000000000000001E-2</v>
          </cell>
          <cell r="HY209">
            <v>47634637.590000004</v>
          </cell>
          <cell r="HZ209">
            <v>48184893.009999998</v>
          </cell>
          <cell r="IA209">
            <v>73308005.219999999</v>
          </cell>
          <cell r="IB209">
            <v>25103681.059999999</v>
          </cell>
          <cell r="IC209">
            <v>6.9000000000000006E-2</v>
          </cell>
          <cell r="ID209">
            <v>2.4E-2</v>
          </cell>
          <cell r="IZ209" t="str">
            <v>CC45017</v>
          </cell>
          <cell r="JA209" t="str">
            <v>CC</v>
          </cell>
          <cell r="JB209">
            <v>45017</v>
          </cell>
          <cell r="JC209">
            <v>5520500707.5699997</v>
          </cell>
          <cell r="JD209">
            <v>13753135</v>
          </cell>
          <cell r="JE209">
            <v>401.3994414778885</v>
          </cell>
          <cell r="JN209" t="str">
            <v>Fixed ExpensesCALinear Regression108</v>
          </cell>
          <cell r="JO209" t="str">
            <v>Fixed Expenses</v>
          </cell>
          <cell r="JP209" t="str">
            <v>CA</v>
          </cell>
          <cell r="JQ209" t="str">
            <v>Linear Regression</v>
          </cell>
          <cell r="JR209">
            <v>108</v>
          </cell>
          <cell r="JS209">
            <v>184.38</v>
          </cell>
          <cell r="JU209" t="str">
            <v>CC44440</v>
          </cell>
          <cell r="JV209" t="str">
            <v>CC</v>
          </cell>
          <cell r="JW209">
            <v>44440</v>
          </cell>
          <cell r="JX209">
            <v>0.11600000000000001</v>
          </cell>
          <cell r="JY209">
            <v>2.4E-2</v>
          </cell>
          <cell r="JZ209">
            <v>1826217571.7</v>
          </cell>
          <cell r="KA209">
            <v>1470420429.5</v>
          </cell>
          <cell r="KB209">
            <v>355797142.19999999</v>
          </cell>
          <cell r="KC209">
            <v>0.11</v>
          </cell>
          <cell r="KD209">
            <v>8.7999999999999995E-2</v>
          </cell>
          <cell r="KE209">
            <v>2.1000000000000001E-2</v>
          </cell>
          <cell r="KF209">
            <v>136.83000000000001</v>
          </cell>
          <cell r="KG209">
            <v>110.17200000000001</v>
          </cell>
          <cell r="KH209">
            <v>26.658000000000001</v>
          </cell>
        </row>
        <row r="210">
          <cell r="AN210" t="str">
            <v/>
          </cell>
          <cell r="CC210" t="str">
            <v>All Perils</v>
          </cell>
          <cell r="CU210" t="str">
            <v>All PerilsCA44197</v>
          </cell>
          <cell r="CV210" t="str">
            <v>ALL</v>
          </cell>
          <cell r="CW210" t="str">
            <v>CA</v>
          </cell>
          <cell r="CX210">
            <v>44197</v>
          </cell>
          <cell r="CY210">
            <v>1729.66</v>
          </cell>
          <cell r="CZ210">
            <v>1794.97</v>
          </cell>
          <cell r="DB210" t="str">
            <v>CrimeLoss and Paid DCCCombined45291120-Ult</v>
          </cell>
          <cell r="DC210" t="str">
            <v>CrimeLoss and Paid DCCCombined2023</v>
          </cell>
          <cell r="DD210" t="str">
            <v>CrimeCombined2023Ult</v>
          </cell>
          <cell r="DE210" t="str">
            <v>CR</v>
          </cell>
          <cell r="DF210" t="str">
            <v>Combined Incurred Loss and Paid DCC</v>
          </cell>
          <cell r="DG210" t="str">
            <v>Combined</v>
          </cell>
          <cell r="DH210">
            <v>45291</v>
          </cell>
          <cell r="DI210">
            <v>120</v>
          </cell>
          <cell r="DJ210" t="str">
            <v>Ult</v>
          </cell>
          <cell r="DK210">
            <v>1</v>
          </cell>
          <cell r="DL210">
            <v>39174086.584520698</v>
          </cell>
          <cell r="DN210" t="str">
            <v>Manual Entry</v>
          </cell>
          <cell r="DO210">
            <v>39174086.584520698</v>
          </cell>
          <cell r="DV210" t="str">
            <v>Wind/HailCombined4236924</v>
          </cell>
          <cell r="DW210" t="str">
            <v>Wind/HailCombined201524</v>
          </cell>
          <cell r="DX210" t="str">
            <v>Wind/HailCombined201524</v>
          </cell>
          <cell r="DY210" t="str">
            <v>WH</v>
          </cell>
          <cell r="DZ210" t="str">
            <v>CASE_INCRD_AMT_AND_PAID_DCC_AMT</v>
          </cell>
          <cell r="EA210">
            <v>42369</v>
          </cell>
          <cell r="EB210">
            <v>24</v>
          </cell>
          <cell r="EC210">
            <v>9988877.9800000004</v>
          </cell>
          <cell r="EE210" t="str">
            <v>Wind/HailCombined4200424-36</v>
          </cell>
          <cell r="EF210" t="str">
            <v>WH</v>
          </cell>
          <cell r="EG210" t="str">
            <v>CASE_INCRD_AMT_AND_PAID_DCC_AMT</v>
          </cell>
          <cell r="EH210">
            <v>42004</v>
          </cell>
          <cell r="EI210">
            <v>24</v>
          </cell>
          <cell r="EJ210">
            <v>36</v>
          </cell>
          <cell r="EK210">
            <v>1.0204</v>
          </cell>
          <cell r="EM210" t="str">
            <v>OECCombinedOlympic48-60</v>
          </cell>
          <cell r="EN210" t="str">
            <v>OEC</v>
          </cell>
          <cell r="EO210" t="str">
            <v>CASE_INCRD_AMT_AND_PAID_DCC_AMT</v>
          </cell>
          <cell r="EP210" t="str">
            <v>Olympic</v>
          </cell>
          <cell r="EQ210">
            <v>48</v>
          </cell>
          <cell r="ER210">
            <v>60</v>
          </cell>
          <cell r="ES210">
            <v>0.99980000000000002</v>
          </cell>
          <cell r="EU210" t="str">
            <v>Fire - TotalCCSeverity84Exponential RegressionCaseIncurred</v>
          </cell>
          <cell r="EV210" t="str">
            <v>FT</v>
          </cell>
          <cell r="EW210" t="str">
            <v>CC</v>
          </cell>
          <cell r="EX210" t="str">
            <v>Severity</v>
          </cell>
          <cell r="EY210" t="str">
            <v>Exponential Regression</v>
          </cell>
          <cell r="EZ210" t="str">
            <v>CaseIncurred</v>
          </cell>
          <cell r="FA210">
            <v>84</v>
          </cell>
          <cell r="FB210">
            <v>0.104</v>
          </cell>
          <cell r="FD210" t="str">
            <v/>
          </cell>
          <cell r="FO210" t="str">
            <v>Section IICA43101</v>
          </cell>
          <cell r="FP210" t="str">
            <v>SEC2</v>
          </cell>
          <cell r="FQ210" t="str">
            <v>CA</v>
          </cell>
          <cell r="FR210">
            <v>43101</v>
          </cell>
          <cell r="FS210">
            <v>0.17430000000000001</v>
          </cell>
          <cell r="FT210">
            <v>21543.32</v>
          </cell>
          <cell r="FU210">
            <v>37.549999999999997</v>
          </cell>
          <cell r="FV210" t="str">
            <v>N</v>
          </cell>
          <cell r="FW210">
            <v>0.152</v>
          </cell>
          <cell r="FX210">
            <v>24401.32</v>
          </cell>
          <cell r="FY210">
            <v>37.090000000000003</v>
          </cell>
          <cell r="FZ210" t="str">
            <v>N</v>
          </cell>
          <cell r="GB210" t="str">
            <v>All Perils</v>
          </cell>
          <cell r="GR210" t="str">
            <v>All PerilsCA43800</v>
          </cell>
          <cell r="GS210" t="str">
            <v>ALL</v>
          </cell>
          <cell r="GT210" t="str">
            <v>CA</v>
          </cell>
          <cell r="GU210">
            <v>43800</v>
          </cell>
          <cell r="GV210">
            <v>1145307</v>
          </cell>
          <cell r="HH210" t="str">
            <v>All Perils</v>
          </cell>
          <cell r="HQ210" t="str">
            <v>All PerilsCA43709</v>
          </cell>
          <cell r="HR210" t="str">
            <v>ALL</v>
          </cell>
          <cell r="HS210" t="str">
            <v>CA</v>
          </cell>
          <cell r="HT210">
            <v>43709</v>
          </cell>
          <cell r="HU210">
            <v>9.7000000000000003E-2</v>
          </cell>
          <cell r="HV210">
            <v>0.125</v>
          </cell>
          <cell r="HW210">
            <v>4.4000000000000004E-2</v>
          </cell>
          <cell r="HX210">
            <v>3.2000000000000001E-2</v>
          </cell>
          <cell r="HY210">
            <v>55713428.200000003</v>
          </cell>
          <cell r="HZ210">
            <v>76160215.420000002</v>
          </cell>
          <cell r="IA210">
            <v>78894033.010000005</v>
          </cell>
          <cell r="IB210">
            <v>57940396.229999997</v>
          </cell>
          <cell r="IC210">
            <v>7.0000000000000007E-2</v>
          </cell>
          <cell r="ID210">
            <v>5.1000000000000004E-2</v>
          </cell>
          <cell r="IZ210" t="str">
            <v>CC43132</v>
          </cell>
          <cell r="JA210" t="str">
            <v>CC</v>
          </cell>
          <cell r="JB210">
            <v>43132</v>
          </cell>
          <cell r="JC210">
            <v>3527480762.0799999</v>
          </cell>
          <cell r="JD210">
            <v>12583869</v>
          </cell>
          <cell r="JE210">
            <v>280.31766399348243</v>
          </cell>
          <cell r="JN210" t="str">
            <v>Fixed Expense DollarsCALinear Regression108</v>
          </cell>
          <cell r="JO210" t="str">
            <v>Fixed Expense Dollars</v>
          </cell>
          <cell r="JP210" t="str">
            <v>CA</v>
          </cell>
          <cell r="JQ210" t="str">
            <v>Linear Regression</v>
          </cell>
          <cell r="JR210">
            <v>108</v>
          </cell>
          <cell r="JS210">
            <v>230478993.13999999</v>
          </cell>
          <cell r="JU210" t="str">
            <v>CC43770</v>
          </cell>
          <cell r="JV210" t="str">
            <v>CC</v>
          </cell>
          <cell r="JW210">
            <v>43770</v>
          </cell>
          <cell r="JX210">
            <v>0.114</v>
          </cell>
          <cell r="JY210">
            <v>2.5000000000000001E-2</v>
          </cell>
          <cell r="JZ210">
            <v>1569413439.51</v>
          </cell>
          <cell r="KA210">
            <v>1267583445.27</v>
          </cell>
          <cell r="KB210">
            <v>301829994.24000001</v>
          </cell>
          <cell r="KC210">
            <v>0.10400000000000001</v>
          </cell>
          <cell r="KD210">
            <v>8.4000000000000005E-2</v>
          </cell>
          <cell r="KE210">
            <v>0.02</v>
          </cell>
          <cell r="KF210">
            <v>123.852</v>
          </cell>
          <cell r="KG210">
            <v>100.033</v>
          </cell>
          <cell r="KH210">
            <v>23.818999999999999</v>
          </cell>
        </row>
        <row r="211">
          <cell r="AN211" t="str">
            <v/>
          </cell>
          <cell r="CC211" t="str">
            <v>All Perils</v>
          </cell>
          <cell r="CU211" t="str">
            <v>All PerilsCA44621</v>
          </cell>
          <cell r="CV211" t="str">
            <v>ALL</v>
          </cell>
          <cell r="CW211" t="str">
            <v>CA</v>
          </cell>
          <cell r="CX211">
            <v>44621</v>
          </cell>
          <cell r="CY211">
            <v>1923.21</v>
          </cell>
          <cell r="CZ211">
            <v>2023.83</v>
          </cell>
          <cell r="DB211" t="str">
            <v>OECLoss and Paid DCCCombined44561120-Ult</v>
          </cell>
          <cell r="DC211" t="str">
            <v>OECLoss and Paid DCCCombined2021</v>
          </cell>
          <cell r="DD211" t="str">
            <v>OECCombined2021Ult</v>
          </cell>
          <cell r="DE211" t="str">
            <v>OEC</v>
          </cell>
          <cell r="DF211" t="str">
            <v>Combined Incurred Loss and Paid DCC</v>
          </cell>
          <cell r="DG211" t="str">
            <v>Combined</v>
          </cell>
          <cell r="DH211">
            <v>44561</v>
          </cell>
          <cell r="DI211">
            <v>120</v>
          </cell>
          <cell r="DJ211" t="str">
            <v>Ult</v>
          </cell>
          <cell r="DK211">
            <v>1</v>
          </cell>
          <cell r="DL211">
            <v>409888845.58262002</v>
          </cell>
          <cell r="DN211" t="str">
            <v>Manual Entry</v>
          </cell>
          <cell r="DO211">
            <v>409888845.58262002</v>
          </cell>
          <cell r="DV211" t="str">
            <v>Wind/HailCombined4236936</v>
          </cell>
          <cell r="DW211" t="str">
            <v>Wind/HailCombined201536</v>
          </cell>
          <cell r="DX211" t="str">
            <v>Wind/HailCombined201536</v>
          </cell>
          <cell r="DY211" t="str">
            <v>WH</v>
          </cell>
          <cell r="DZ211" t="str">
            <v>CASE_INCRD_AMT_AND_PAID_DCC_AMT</v>
          </cell>
          <cell r="EA211">
            <v>42369</v>
          </cell>
          <cell r="EB211">
            <v>36</v>
          </cell>
          <cell r="EC211">
            <v>10189049.66</v>
          </cell>
          <cell r="EE211" t="str">
            <v>Wind/HailCombined4200436-48</v>
          </cell>
          <cell r="EF211" t="str">
            <v>WH</v>
          </cell>
          <cell r="EG211" t="str">
            <v>CASE_INCRD_AMT_AND_PAID_DCC_AMT</v>
          </cell>
          <cell r="EH211">
            <v>42004</v>
          </cell>
          <cell r="EI211">
            <v>36</v>
          </cell>
          <cell r="EJ211">
            <v>48</v>
          </cell>
          <cell r="EK211">
            <v>1</v>
          </cell>
          <cell r="EM211" t="str">
            <v>OECCombinedOlympic60-72</v>
          </cell>
          <cell r="EN211" t="str">
            <v>OEC</v>
          </cell>
          <cell r="EO211" t="str">
            <v>CASE_INCRD_AMT_AND_PAID_DCC_AMT</v>
          </cell>
          <cell r="EP211" t="str">
            <v>Olympic</v>
          </cell>
          <cell r="EQ211">
            <v>60</v>
          </cell>
          <cell r="ER211">
            <v>72</v>
          </cell>
          <cell r="ES211">
            <v>0.99960000000000004</v>
          </cell>
          <cell r="EU211" t="str">
            <v>Fire - TotalCCFrequency Per 10084Exponential RegressionPaid</v>
          </cell>
          <cell r="EV211" t="str">
            <v>FT</v>
          </cell>
          <cell r="EW211" t="str">
            <v>CC</v>
          </cell>
          <cell r="EX211" t="str">
            <v>Frequency Per 100</v>
          </cell>
          <cell r="EY211" t="str">
            <v>Exponential Regression</v>
          </cell>
          <cell r="EZ211" t="str">
            <v>Paid</v>
          </cell>
          <cell r="FA211">
            <v>84</v>
          </cell>
          <cell r="FB211">
            <v>-3.5999999999999997E-2</v>
          </cell>
          <cell r="FD211" t="str">
            <v/>
          </cell>
          <cell r="FO211" t="str">
            <v>Wind/HailCA43101</v>
          </cell>
          <cell r="FP211" t="str">
            <v>WH</v>
          </cell>
          <cell r="FQ211" t="str">
            <v>CA</v>
          </cell>
          <cell r="FR211">
            <v>43101</v>
          </cell>
          <cell r="FS211">
            <v>0.23849999999999999</v>
          </cell>
          <cell r="FT211">
            <v>6251.57</v>
          </cell>
          <cell r="FU211">
            <v>14.91</v>
          </cell>
          <cell r="FV211" t="str">
            <v>N</v>
          </cell>
          <cell r="FW211">
            <v>0.22209999999999999</v>
          </cell>
          <cell r="FX211">
            <v>6375.51</v>
          </cell>
          <cell r="FY211">
            <v>14.16</v>
          </cell>
          <cell r="FZ211" t="str">
            <v>N</v>
          </cell>
          <cell r="GB211" t="str">
            <v>All Perils</v>
          </cell>
          <cell r="GR211" t="str">
            <v>All PerilsCC45200</v>
          </cell>
          <cell r="GS211" t="str">
            <v>ALL</v>
          </cell>
          <cell r="GT211" t="str">
            <v>CC</v>
          </cell>
          <cell r="GU211">
            <v>45200</v>
          </cell>
          <cell r="GV211">
            <v>14283489</v>
          </cell>
          <cell r="HH211" t="str">
            <v>All Perils</v>
          </cell>
          <cell r="HQ211" t="str">
            <v>All PerilsCC44044</v>
          </cell>
          <cell r="HR211" t="str">
            <v>ALL</v>
          </cell>
          <cell r="HS211" t="str">
            <v>CC</v>
          </cell>
          <cell r="HT211">
            <v>44044</v>
          </cell>
          <cell r="HU211">
            <v>0.11900000000000001</v>
          </cell>
          <cell r="HV211">
            <v>0.11700000000000001</v>
          </cell>
          <cell r="HW211">
            <v>0.127</v>
          </cell>
          <cell r="HX211">
            <v>0.14500000000000002</v>
          </cell>
          <cell r="HY211">
            <v>683475762.69000006</v>
          </cell>
          <cell r="HZ211">
            <v>677877708.38999999</v>
          </cell>
          <cell r="IA211">
            <v>1093021587.9000001</v>
          </cell>
          <cell r="IB211">
            <v>1298985483.04</v>
          </cell>
          <cell r="IC211">
            <v>7.1000000000000008E-2</v>
          </cell>
          <cell r="ID211">
            <v>8.4000000000000005E-2</v>
          </cell>
          <cell r="IZ211" t="str">
            <v>CA42095</v>
          </cell>
          <cell r="JA211" t="str">
            <v>CA</v>
          </cell>
          <cell r="JB211">
            <v>42095</v>
          </cell>
          <cell r="JC211">
            <v>439096290.91000003</v>
          </cell>
          <cell r="JD211">
            <v>1114019</v>
          </cell>
          <cell r="JE211">
            <v>394.15511845848232</v>
          </cell>
          <cell r="JN211" t="str">
            <v>TaxesCALinear Regression108</v>
          </cell>
          <cell r="JO211" t="str">
            <v>Taxes</v>
          </cell>
          <cell r="JP211" t="str">
            <v>CA</v>
          </cell>
          <cell r="JQ211" t="str">
            <v>Linear Regression</v>
          </cell>
          <cell r="JR211">
            <v>108</v>
          </cell>
          <cell r="JS211">
            <v>2.4E-2</v>
          </cell>
          <cell r="JU211" t="str">
            <v>CA43586</v>
          </cell>
          <cell r="JV211" t="str">
            <v>CA</v>
          </cell>
          <cell r="JW211">
            <v>43586</v>
          </cell>
          <cell r="JX211">
            <v>0.11600000000000001</v>
          </cell>
          <cell r="JY211">
            <v>2.5000000000000001E-2</v>
          </cell>
          <cell r="JZ211">
            <v>134972113.21000001</v>
          </cell>
          <cell r="KA211">
            <v>114644052.03</v>
          </cell>
          <cell r="KB211">
            <v>20328061.18</v>
          </cell>
          <cell r="KC211">
            <v>0.123</v>
          </cell>
          <cell r="KD211">
            <v>0.10500000000000001</v>
          </cell>
          <cell r="KE211">
            <v>1.9000000000000003E-2</v>
          </cell>
          <cell r="KF211">
            <v>118.705</v>
          </cell>
          <cell r="KG211">
            <v>100.827</v>
          </cell>
          <cell r="KH211">
            <v>17.878</v>
          </cell>
        </row>
        <row r="212">
          <cell r="AN212" t="str">
            <v/>
          </cell>
          <cell r="CC212" t="str">
            <v>All Perils</v>
          </cell>
          <cell r="CU212" t="str">
            <v>All PerilsCA45017</v>
          </cell>
          <cell r="CV212" t="str">
            <v>ALL</v>
          </cell>
          <cell r="CW212" t="str">
            <v>CA</v>
          </cell>
          <cell r="CX212">
            <v>45017</v>
          </cell>
          <cell r="CY212">
            <v>2136.0300000000002</v>
          </cell>
          <cell r="CZ212">
            <v>2203.1799999999998</v>
          </cell>
          <cell r="DB212" t="str">
            <v>OECLoss and Paid DCCCombined4492624-36</v>
          </cell>
          <cell r="DC212" t="str">
            <v>OECLoss and Paid DCCCombined2022</v>
          </cell>
          <cell r="DD212" t="str">
            <v>OECCombined202236</v>
          </cell>
          <cell r="DE212" t="str">
            <v>OEC</v>
          </cell>
          <cell r="DF212" t="str">
            <v>Combined Incurred Loss and Paid DCC</v>
          </cell>
          <cell r="DG212" t="str">
            <v>Combined</v>
          </cell>
          <cell r="DH212">
            <v>44926</v>
          </cell>
          <cell r="DI212">
            <v>24</v>
          </cell>
          <cell r="DJ212" t="str">
            <v>36</v>
          </cell>
          <cell r="DK212">
            <v>1.0196000000000001</v>
          </cell>
          <cell r="DL212">
            <v>496701351.46015441</v>
          </cell>
          <cell r="DN212" t="str">
            <v>5 yr Olympic</v>
          </cell>
          <cell r="DO212">
            <v>496701351.46015441</v>
          </cell>
          <cell r="DV212" t="str">
            <v>Wind/HailCombined4236948</v>
          </cell>
          <cell r="DW212" t="str">
            <v>Wind/HailCombined201548</v>
          </cell>
          <cell r="DX212" t="str">
            <v>Wind/HailCombined201548</v>
          </cell>
          <cell r="DY212" t="str">
            <v>WH</v>
          </cell>
          <cell r="DZ212" t="str">
            <v>CASE_INCRD_AMT_AND_PAID_DCC_AMT</v>
          </cell>
          <cell r="EA212">
            <v>42369</v>
          </cell>
          <cell r="EB212">
            <v>48</v>
          </cell>
          <cell r="EC212">
            <v>10193382.67</v>
          </cell>
          <cell r="EE212" t="str">
            <v>Wind/HailCombined4200448-60</v>
          </cell>
          <cell r="EF212" t="str">
            <v>WH</v>
          </cell>
          <cell r="EG212" t="str">
            <v>CASE_INCRD_AMT_AND_PAID_DCC_AMT</v>
          </cell>
          <cell r="EH212">
            <v>42004</v>
          </cell>
          <cell r="EI212">
            <v>48</v>
          </cell>
          <cell r="EJ212">
            <v>60</v>
          </cell>
          <cell r="EK212">
            <v>1.0001</v>
          </cell>
          <cell r="EM212" t="str">
            <v>OECCombinedOlympic72-84</v>
          </cell>
          <cell r="EN212" t="str">
            <v>OEC</v>
          </cell>
          <cell r="EO212" t="str">
            <v>CASE_INCRD_AMT_AND_PAID_DCC_AMT</v>
          </cell>
          <cell r="EP212" t="str">
            <v>Olympic</v>
          </cell>
          <cell r="EQ212">
            <v>72</v>
          </cell>
          <cell r="ER212">
            <v>84</v>
          </cell>
          <cell r="ES212">
            <v>1.0003</v>
          </cell>
          <cell r="EU212" t="str">
            <v>Fire - TotalCCPure Premium84Exponential RegressionPaid</v>
          </cell>
          <cell r="EV212" t="str">
            <v>FT</v>
          </cell>
          <cell r="EW212" t="str">
            <v>CC</v>
          </cell>
          <cell r="EX212" t="str">
            <v>Pure Premium</v>
          </cell>
          <cell r="EY212" t="str">
            <v>Exponential Regression</v>
          </cell>
          <cell r="EZ212" t="str">
            <v>Paid</v>
          </cell>
          <cell r="FA212">
            <v>84</v>
          </cell>
          <cell r="FB212">
            <v>0.06</v>
          </cell>
          <cell r="FD212" t="str">
            <v/>
          </cell>
          <cell r="FO212" t="str">
            <v>CrimeCA42826</v>
          </cell>
          <cell r="FP212" t="str">
            <v>CR</v>
          </cell>
          <cell r="FQ212" t="str">
            <v>CA</v>
          </cell>
          <cell r="FR212">
            <v>42826</v>
          </cell>
          <cell r="FS212">
            <v>0.62029999999999996</v>
          </cell>
          <cell r="FT212">
            <v>4454.3</v>
          </cell>
          <cell r="FU212">
            <v>27.63</v>
          </cell>
          <cell r="FV212" t="str">
            <v>N</v>
          </cell>
          <cell r="FW212">
            <v>0.58750000000000002</v>
          </cell>
          <cell r="FX212">
            <v>4617.87</v>
          </cell>
          <cell r="FY212">
            <v>27.13</v>
          </cell>
          <cell r="FZ212" t="str">
            <v>N</v>
          </cell>
          <cell r="GB212" t="str">
            <v>All Perils</v>
          </cell>
          <cell r="GR212" t="str">
            <v>All PerilsCC44835</v>
          </cell>
          <cell r="GS212" t="str">
            <v>ALL</v>
          </cell>
          <cell r="GT212" t="str">
            <v>CC</v>
          </cell>
          <cell r="GU212">
            <v>44835</v>
          </cell>
          <cell r="GV212">
            <v>13739851</v>
          </cell>
          <cell r="HH212" t="str">
            <v>All Perils</v>
          </cell>
          <cell r="HQ212" t="str">
            <v>All PerilsCC45078</v>
          </cell>
          <cell r="HR212" t="str">
            <v>ALL</v>
          </cell>
          <cell r="HS212" t="str">
            <v>CC</v>
          </cell>
          <cell r="HT212">
            <v>45078</v>
          </cell>
          <cell r="HU212">
            <v>0.105</v>
          </cell>
          <cell r="HV212">
            <v>9.7000000000000003E-2</v>
          </cell>
          <cell r="HW212">
            <v>0.125</v>
          </cell>
          <cell r="HX212">
            <v>0.106</v>
          </cell>
          <cell r="HY212">
            <v>829626388.46000004</v>
          </cell>
          <cell r="HZ212">
            <v>829890427.62</v>
          </cell>
          <cell r="IA212">
            <v>1771780608.76</v>
          </cell>
          <cell r="IB212">
            <v>1611159653.5799999</v>
          </cell>
          <cell r="IC212">
            <v>8.7000000000000008E-2</v>
          </cell>
          <cell r="ID212">
            <v>7.9000000000000001E-2</v>
          </cell>
          <cell r="IZ212" t="str">
            <v>CA45231</v>
          </cell>
          <cell r="JA212" t="str">
            <v>CA</v>
          </cell>
          <cell r="JB212">
            <v>45231</v>
          </cell>
          <cell r="JC212">
            <v>842757764.15999997</v>
          </cell>
          <cell r="JD212">
            <v>1243565</v>
          </cell>
          <cell r="JE212">
            <v>677.69498511135328</v>
          </cell>
          <cell r="JN212" t="str">
            <v>CommissionsCALinear Regression120</v>
          </cell>
          <cell r="JO212" t="str">
            <v>Commissions</v>
          </cell>
          <cell r="JP212" t="str">
            <v>CA</v>
          </cell>
          <cell r="JQ212" t="str">
            <v>Linear Regression</v>
          </cell>
          <cell r="JR212">
            <v>120</v>
          </cell>
          <cell r="JS212">
            <v>0.112</v>
          </cell>
          <cell r="JU212" t="str">
            <v>CA44228</v>
          </cell>
          <cell r="JV212" t="str">
            <v>CA</v>
          </cell>
          <cell r="JW212">
            <v>44228</v>
          </cell>
          <cell r="JX212">
            <v>0.115</v>
          </cell>
          <cell r="JY212">
            <v>2.5000000000000001E-2</v>
          </cell>
          <cell r="JZ212">
            <v>164847617.16999999</v>
          </cell>
          <cell r="KA212">
            <v>138668232.66</v>
          </cell>
          <cell r="KB212">
            <v>26179384.510000002</v>
          </cell>
          <cell r="KC212">
            <v>0.128</v>
          </cell>
          <cell r="KD212">
            <v>0.107</v>
          </cell>
          <cell r="KE212">
            <v>0.02</v>
          </cell>
          <cell r="KF212">
            <v>139.547</v>
          </cell>
          <cell r="KG212">
            <v>117.38500000000001</v>
          </cell>
          <cell r="KH212">
            <v>22.161000000000001</v>
          </cell>
        </row>
        <row r="213">
          <cell r="AN213" t="str">
            <v/>
          </cell>
          <cell r="CC213" t="str">
            <v>All Perils</v>
          </cell>
          <cell r="CU213" t="str">
            <v>All PerilsCC42156</v>
          </cell>
          <cell r="CV213" t="str">
            <v>ALL</v>
          </cell>
          <cell r="CW213" t="str">
            <v>CC</v>
          </cell>
          <cell r="CX213">
            <v>42156</v>
          </cell>
          <cell r="CY213">
            <v>1346.57</v>
          </cell>
          <cell r="CZ213">
            <v>1356.86</v>
          </cell>
          <cell r="DB213" t="str">
            <v>OECLoss and Paid DCCCombined4492636-48</v>
          </cell>
          <cell r="DC213" t="str">
            <v>OECLoss and Paid DCCCombined2022</v>
          </cell>
          <cell r="DD213" t="str">
            <v>OECCombined202248</v>
          </cell>
          <cell r="DE213" t="str">
            <v>OEC</v>
          </cell>
          <cell r="DF213" t="str">
            <v>Combined Incurred Loss and Paid DCC</v>
          </cell>
          <cell r="DG213" t="str">
            <v>Combined</v>
          </cell>
          <cell r="DH213">
            <v>44926</v>
          </cell>
          <cell r="DI213">
            <v>36</v>
          </cell>
          <cell r="DJ213" t="str">
            <v>48</v>
          </cell>
          <cell r="DK213">
            <v>1.0033000000000001</v>
          </cell>
          <cell r="DL213">
            <v>496701351.46015441</v>
          </cell>
          <cell r="DN213" t="str">
            <v>5 yr Olympic</v>
          </cell>
          <cell r="DO213">
            <v>496701351.46015441</v>
          </cell>
          <cell r="DV213" t="str">
            <v>Wind/HailCombined4236960</v>
          </cell>
          <cell r="DW213" t="str">
            <v>Wind/HailCombined201560</v>
          </cell>
          <cell r="DX213" t="str">
            <v>Wind/HailCombined201560</v>
          </cell>
          <cell r="DY213" t="str">
            <v>WH</v>
          </cell>
          <cell r="DZ213" t="str">
            <v>CASE_INCRD_AMT_AND_PAID_DCC_AMT</v>
          </cell>
          <cell r="EA213">
            <v>42369</v>
          </cell>
          <cell r="EB213">
            <v>60</v>
          </cell>
          <cell r="EC213">
            <v>10233977.59</v>
          </cell>
          <cell r="EE213" t="str">
            <v>Wind/HailCombined4200460-72</v>
          </cell>
          <cell r="EF213" t="str">
            <v>WH</v>
          </cell>
          <cell r="EG213" t="str">
            <v>CASE_INCRD_AMT_AND_PAID_DCC_AMT</v>
          </cell>
          <cell r="EH213">
            <v>42004</v>
          </cell>
          <cell r="EI213">
            <v>60</v>
          </cell>
          <cell r="EJ213">
            <v>72</v>
          </cell>
          <cell r="EK213">
            <v>1.0001</v>
          </cell>
          <cell r="EM213" t="str">
            <v>OECCombinedOlympic84-96</v>
          </cell>
          <cell r="EN213" t="str">
            <v>OEC</v>
          </cell>
          <cell r="EO213" t="str">
            <v>CASE_INCRD_AMT_AND_PAID_DCC_AMT</v>
          </cell>
          <cell r="EP213" t="str">
            <v>Olympic</v>
          </cell>
          <cell r="EQ213">
            <v>84</v>
          </cell>
          <cell r="ER213">
            <v>96</v>
          </cell>
          <cell r="ES213">
            <v>1</v>
          </cell>
          <cell r="EU213" t="str">
            <v>Fire - TotalCCSeverity84Exponential RegressionPaid</v>
          </cell>
          <cell r="EV213" t="str">
            <v>FT</v>
          </cell>
          <cell r="EW213" t="str">
            <v>CC</v>
          </cell>
          <cell r="EX213" t="str">
            <v>Severity</v>
          </cell>
          <cell r="EY213" t="str">
            <v>Exponential Regression</v>
          </cell>
          <cell r="EZ213" t="str">
            <v>Paid</v>
          </cell>
          <cell r="FA213">
            <v>84</v>
          </cell>
          <cell r="FB213">
            <v>0.1</v>
          </cell>
          <cell r="FD213" t="str">
            <v/>
          </cell>
          <cell r="FO213" t="str">
            <v>Fire - TotalCA42826</v>
          </cell>
          <cell r="FP213" t="str">
            <v>FT</v>
          </cell>
          <cell r="FQ213" t="str">
            <v>CA</v>
          </cell>
          <cell r="FR213">
            <v>42826</v>
          </cell>
          <cell r="FS213">
            <v>0.17380000000000001</v>
          </cell>
          <cell r="FT213">
            <v>71024.17</v>
          </cell>
          <cell r="FU213">
            <v>123.44</v>
          </cell>
          <cell r="FV213" t="str">
            <v>N</v>
          </cell>
          <cell r="FW213">
            <v>0.16070000000000001</v>
          </cell>
          <cell r="FX213">
            <v>74436.84</v>
          </cell>
          <cell r="FY213">
            <v>119.62</v>
          </cell>
          <cell r="FZ213" t="str">
            <v>N</v>
          </cell>
          <cell r="GB213" t="str">
            <v>All Perils</v>
          </cell>
          <cell r="GR213" t="str">
            <v>All PerilsCA43313</v>
          </cell>
          <cell r="GS213" t="str">
            <v>ALL</v>
          </cell>
          <cell r="GT213" t="str">
            <v>CA</v>
          </cell>
          <cell r="GU213">
            <v>43313</v>
          </cell>
          <cell r="GV213">
            <v>1137521</v>
          </cell>
          <cell r="HH213" t="str">
            <v>All Perils</v>
          </cell>
          <cell r="HQ213" t="str">
            <v>All PerilsCC42887</v>
          </cell>
          <cell r="HR213" t="str">
            <v>ALL</v>
          </cell>
          <cell r="HS213" t="str">
            <v>CC</v>
          </cell>
          <cell r="HT213">
            <v>42887</v>
          </cell>
          <cell r="HU213">
            <v>0.16500000000000001</v>
          </cell>
          <cell r="HV213">
            <v>0.188</v>
          </cell>
          <cell r="HW213">
            <v>0.14000000000000001</v>
          </cell>
          <cell r="HX213">
            <v>0.159</v>
          </cell>
          <cell r="HY213">
            <v>888783353.25</v>
          </cell>
          <cell r="HZ213">
            <v>1014966868.21</v>
          </cell>
          <cell r="IA213">
            <v>1240004370.5</v>
          </cell>
          <cell r="IB213">
            <v>1417465706.1199999</v>
          </cell>
          <cell r="IC213">
            <v>8.7000000000000008E-2</v>
          </cell>
          <cell r="ID213">
            <v>9.9000000000000005E-2</v>
          </cell>
          <cell r="IZ213" t="str">
            <v>CC43070</v>
          </cell>
          <cell r="JA213" t="str">
            <v>CC</v>
          </cell>
          <cell r="JB213">
            <v>43070</v>
          </cell>
          <cell r="JC213">
            <v>3508691799.7399998</v>
          </cell>
          <cell r="JD213">
            <v>12588967</v>
          </cell>
          <cell r="JE213">
            <v>278.71165280995649</v>
          </cell>
          <cell r="JN213" t="str">
            <v>Fixed Expenses Earned PremiumCALinear Regression120</v>
          </cell>
          <cell r="JO213" t="str">
            <v>Fixed Expenses Earned Premium</v>
          </cell>
          <cell r="JP213" t="str">
            <v>CA</v>
          </cell>
          <cell r="JQ213" t="str">
            <v>Linear Regression</v>
          </cell>
          <cell r="JR213">
            <v>120</v>
          </cell>
          <cell r="JS213">
            <v>0.115</v>
          </cell>
          <cell r="JU213" t="str">
            <v>CC44621</v>
          </cell>
          <cell r="JV213" t="str">
            <v>CC</v>
          </cell>
          <cell r="JW213">
            <v>44621</v>
          </cell>
          <cell r="JX213">
            <v>0.115</v>
          </cell>
          <cell r="JY213">
            <v>2.3E-2</v>
          </cell>
          <cell r="JZ213">
            <v>1886689526.6500001</v>
          </cell>
          <cell r="KA213">
            <v>1529475741.0999999</v>
          </cell>
          <cell r="KB213">
            <v>357213785.55000001</v>
          </cell>
          <cell r="KC213">
            <v>0.107</v>
          </cell>
          <cell r="KD213">
            <v>8.7000000000000008E-2</v>
          </cell>
          <cell r="KE213">
            <v>0.02</v>
          </cell>
          <cell r="KF213">
            <v>139.65200000000002</v>
          </cell>
          <cell r="KG213">
            <v>113.211</v>
          </cell>
          <cell r="KH213">
            <v>26.441000000000003</v>
          </cell>
        </row>
        <row r="214">
          <cell r="AN214" t="str">
            <v/>
          </cell>
          <cell r="CC214" t="str">
            <v>All Perils</v>
          </cell>
          <cell r="CU214" t="str">
            <v>All PerilsCA43040</v>
          </cell>
          <cell r="CV214" t="str">
            <v>ALL</v>
          </cell>
          <cell r="CW214" t="str">
            <v>CA</v>
          </cell>
          <cell r="CX214">
            <v>43040</v>
          </cell>
          <cell r="CY214">
            <v>1493.24</v>
          </cell>
          <cell r="CZ214">
            <v>1515.83</v>
          </cell>
          <cell r="DB214" t="str">
            <v>OECLoss and Paid DCCCombined4492648-60</v>
          </cell>
          <cell r="DC214" t="str">
            <v>OECLoss and Paid DCCCombined2022</v>
          </cell>
          <cell r="DD214" t="str">
            <v>OECCombined202260</v>
          </cell>
          <cell r="DE214" t="str">
            <v>OEC</v>
          </cell>
          <cell r="DF214" t="str">
            <v>Combined Incurred Loss and Paid DCC</v>
          </cell>
          <cell r="DG214" t="str">
            <v>Combined</v>
          </cell>
          <cell r="DH214">
            <v>44926</v>
          </cell>
          <cell r="DI214">
            <v>48</v>
          </cell>
          <cell r="DJ214" t="str">
            <v>60</v>
          </cell>
          <cell r="DK214">
            <v>1</v>
          </cell>
          <cell r="DL214">
            <v>496701351.46015441</v>
          </cell>
          <cell r="DN214" t="str">
            <v>Manual Entry</v>
          </cell>
          <cell r="DO214">
            <v>496701351.46015441</v>
          </cell>
          <cell r="DV214" t="str">
            <v>Wind/HailCombined4236972</v>
          </cell>
          <cell r="DW214" t="str">
            <v>Wind/HailCombined201572</v>
          </cell>
          <cell r="DX214" t="str">
            <v>Wind/HailCombined201572</v>
          </cell>
          <cell r="DY214" t="str">
            <v>WH</v>
          </cell>
          <cell r="DZ214" t="str">
            <v>CASE_INCRD_AMT_AND_PAID_DCC_AMT</v>
          </cell>
          <cell r="EA214">
            <v>42369</v>
          </cell>
          <cell r="EB214">
            <v>72</v>
          </cell>
          <cell r="EC214">
            <v>10233680.92</v>
          </cell>
          <cell r="EE214" t="str">
            <v>Wind/HailCombined4200472-84</v>
          </cell>
          <cell r="EF214" t="str">
            <v>WH</v>
          </cell>
          <cell r="EG214" t="str">
            <v>CASE_INCRD_AMT_AND_PAID_DCC_AMT</v>
          </cell>
          <cell r="EH214">
            <v>42004</v>
          </cell>
          <cell r="EI214">
            <v>72</v>
          </cell>
          <cell r="EJ214">
            <v>84</v>
          </cell>
          <cell r="EK214">
            <v>1</v>
          </cell>
          <cell r="EM214" t="str">
            <v>OECCombinedOlympic96-108</v>
          </cell>
          <cell r="EN214" t="str">
            <v>OEC</v>
          </cell>
          <cell r="EO214" t="str">
            <v>CASE_INCRD_AMT_AND_PAID_DCC_AMT</v>
          </cell>
          <cell r="EP214" t="str">
            <v>Olympic</v>
          </cell>
          <cell r="EQ214">
            <v>96</v>
          </cell>
          <cell r="ER214">
            <v>108</v>
          </cell>
          <cell r="ES214">
            <v>0.99990000000000001</v>
          </cell>
          <cell r="EU214" t="str">
            <v>Fire - TotalCCFrequency Per 100108Exponential RegressionCaseIncurred</v>
          </cell>
          <cell r="EV214" t="str">
            <v>FT</v>
          </cell>
          <cell r="EW214" t="str">
            <v>CC</v>
          </cell>
          <cell r="EX214" t="str">
            <v>Frequency Per 100</v>
          </cell>
          <cell r="EY214" t="str">
            <v>Exponential Regression</v>
          </cell>
          <cell r="EZ214" t="str">
            <v>CaseIncurred</v>
          </cell>
          <cell r="FA214">
            <v>108</v>
          </cell>
          <cell r="FB214">
            <v>-2.9000000000000001E-2</v>
          </cell>
          <cell r="FD214" t="str">
            <v/>
          </cell>
          <cell r="FO214" t="str">
            <v>All PerilsCA42826</v>
          </cell>
          <cell r="FP214" t="str">
            <v>FT_WH_OEC_CR_SEC2</v>
          </cell>
          <cell r="FQ214" t="str">
            <v>CA</v>
          </cell>
          <cell r="FR214">
            <v>42826</v>
          </cell>
          <cell r="FS214">
            <v>2.8475000000000001</v>
          </cell>
          <cell r="FT214">
            <v>16372.61</v>
          </cell>
          <cell r="FU214">
            <v>466.21</v>
          </cell>
          <cell r="FV214" t="str">
            <v>N</v>
          </cell>
          <cell r="FW214">
            <v>2.7364000000000002</v>
          </cell>
          <cell r="FX214">
            <v>16653.27</v>
          </cell>
          <cell r="FY214">
            <v>455.7</v>
          </cell>
          <cell r="FZ214" t="str">
            <v>N</v>
          </cell>
          <cell r="GB214" t="str">
            <v>All Perils</v>
          </cell>
          <cell r="GR214" t="str">
            <v>All PerilsCC42948</v>
          </cell>
          <cell r="GS214" t="str">
            <v>ALL</v>
          </cell>
          <cell r="GT214" t="str">
            <v>CC</v>
          </cell>
          <cell r="GU214">
            <v>42948</v>
          </cell>
          <cell r="GV214">
            <v>12603878</v>
          </cell>
          <cell r="HH214" t="str">
            <v>All Perils</v>
          </cell>
          <cell r="HQ214" t="str">
            <v>All PerilsCA44287</v>
          </cell>
          <cell r="HR214" t="str">
            <v>ALL</v>
          </cell>
          <cell r="HS214" t="str">
            <v>CA</v>
          </cell>
          <cell r="HT214">
            <v>44287</v>
          </cell>
          <cell r="HU214">
            <v>8.3000000000000004E-2</v>
          </cell>
          <cell r="HV214">
            <v>7.6999999999999999E-2</v>
          </cell>
          <cell r="HW214">
            <v>-0.81900000000000006</v>
          </cell>
          <cell r="HX214">
            <v>-1.5529999999999999</v>
          </cell>
          <cell r="HY214">
            <v>49127544.549999997</v>
          </cell>
          <cell r="HZ214">
            <v>46638841.130000003</v>
          </cell>
          <cell r="IA214">
            <v>68976948.799999997</v>
          </cell>
          <cell r="IB214">
            <v>71394995.379999995</v>
          </cell>
          <cell r="IC214">
            <v>5.2000000000000005E-2</v>
          </cell>
          <cell r="ID214">
            <v>5.3999999999999999E-2</v>
          </cell>
          <cell r="IZ214" t="str">
            <v>CC43586</v>
          </cell>
          <cell r="JA214" t="str">
            <v>CC</v>
          </cell>
          <cell r="JB214">
            <v>43586</v>
          </cell>
          <cell r="JC214">
            <v>3735188214.29</v>
          </cell>
          <cell r="JD214">
            <v>12556931</v>
          </cell>
          <cell r="JE214">
            <v>297.46028024602509</v>
          </cell>
          <cell r="JN214" t="str">
            <v>Fixed ExpensesCALinear Regression120</v>
          </cell>
          <cell r="JO214" t="str">
            <v>Fixed Expenses</v>
          </cell>
          <cell r="JP214" t="str">
            <v>CA</v>
          </cell>
          <cell r="JQ214" t="str">
            <v>Linear Regression</v>
          </cell>
          <cell r="JR214">
            <v>120</v>
          </cell>
          <cell r="JS214">
            <v>178</v>
          </cell>
          <cell r="JU214" t="str">
            <v>CC43405</v>
          </cell>
          <cell r="JV214" t="str">
            <v>CC</v>
          </cell>
          <cell r="JW214">
            <v>43405</v>
          </cell>
          <cell r="JX214">
            <v>0.11700000000000001</v>
          </cell>
          <cell r="JY214">
            <v>2.6000000000000002E-2</v>
          </cell>
          <cell r="JZ214">
            <v>1661312982.6700001</v>
          </cell>
          <cell r="KA214">
            <v>1341124336.96</v>
          </cell>
          <cell r="KB214">
            <v>320188645.70999998</v>
          </cell>
          <cell r="KC214">
            <v>0.114</v>
          </cell>
          <cell r="KD214">
            <v>9.1999999999999998E-2</v>
          </cell>
          <cell r="KE214">
            <v>2.2000000000000002E-2</v>
          </cell>
          <cell r="KF214">
            <v>132.25</v>
          </cell>
          <cell r="KG214">
            <v>106.762</v>
          </cell>
          <cell r="KH214">
            <v>25.489000000000001</v>
          </cell>
        </row>
        <row r="215">
          <cell r="AN215" t="str">
            <v/>
          </cell>
          <cell r="CC215" t="str">
            <v>All Perils</v>
          </cell>
          <cell r="CU215" t="str">
            <v>All PerilsCA44805</v>
          </cell>
          <cell r="CV215" t="str">
            <v>ALL</v>
          </cell>
          <cell r="CW215" t="str">
            <v>CA</v>
          </cell>
          <cell r="CX215">
            <v>44805</v>
          </cell>
          <cell r="CY215">
            <v>2029.8</v>
          </cell>
          <cell r="CZ215">
            <v>2132.4899999999998</v>
          </cell>
          <cell r="DB215" t="str">
            <v>OECLoss and Paid DCCCombined4492660-72</v>
          </cell>
          <cell r="DC215" t="str">
            <v>OECLoss and Paid DCCCombined2022</v>
          </cell>
          <cell r="DD215" t="str">
            <v>OECCombined202272</v>
          </cell>
          <cell r="DE215" t="str">
            <v>OEC</v>
          </cell>
          <cell r="DF215" t="str">
            <v>Combined Incurred Loss and Paid DCC</v>
          </cell>
          <cell r="DG215" t="str">
            <v>Combined</v>
          </cell>
          <cell r="DH215">
            <v>44926</v>
          </cell>
          <cell r="DI215">
            <v>60</v>
          </cell>
          <cell r="DJ215" t="str">
            <v>72</v>
          </cell>
          <cell r="DK215">
            <v>1</v>
          </cell>
          <cell r="DL215">
            <v>496701351.46015441</v>
          </cell>
          <cell r="DN215" t="str">
            <v>Manual Entry</v>
          </cell>
          <cell r="DO215">
            <v>496701351.46015441</v>
          </cell>
          <cell r="DV215" t="str">
            <v>Wind/HailCombined4236984</v>
          </cell>
          <cell r="DW215" t="str">
            <v>Wind/HailCombined201584</v>
          </cell>
          <cell r="DX215" t="str">
            <v>Wind/HailCombined201584</v>
          </cell>
          <cell r="DY215" t="str">
            <v>WH</v>
          </cell>
          <cell r="DZ215" t="str">
            <v>CASE_INCRD_AMT_AND_PAID_DCC_AMT</v>
          </cell>
          <cell r="EA215">
            <v>42369</v>
          </cell>
          <cell r="EB215">
            <v>84</v>
          </cell>
          <cell r="EC215">
            <v>10233680.92</v>
          </cell>
          <cell r="EE215" t="str">
            <v>Wind/HailCombined4200484-96</v>
          </cell>
          <cell r="EF215" t="str">
            <v>WH</v>
          </cell>
          <cell r="EG215" t="str">
            <v>CASE_INCRD_AMT_AND_PAID_DCC_AMT</v>
          </cell>
          <cell r="EH215">
            <v>42004</v>
          </cell>
          <cell r="EI215">
            <v>84</v>
          </cell>
          <cell r="EJ215">
            <v>96</v>
          </cell>
          <cell r="EK215">
            <v>1</v>
          </cell>
          <cell r="EM215" t="str">
            <v>OECCombinedOlympic108-120</v>
          </cell>
          <cell r="EN215" t="str">
            <v>OEC</v>
          </cell>
          <cell r="EO215" t="str">
            <v>CASE_INCRD_AMT_AND_PAID_DCC_AMT</v>
          </cell>
          <cell r="EP215" t="str">
            <v>Olympic</v>
          </cell>
          <cell r="EQ215">
            <v>108</v>
          </cell>
          <cell r="ER215">
            <v>120</v>
          </cell>
          <cell r="ES215">
            <v>1</v>
          </cell>
          <cell r="EU215" t="str">
            <v>Fire - TotalCCPure Premium108Exponential RegressionCaseIncurred</v>
          </cell>
          <cell r="EV215" t="str">
            <v>FT</v>
          </cell>
          <cell r="EW215" t="str">
            <v>CC</v>
          </cell>
          <cell r="EX215" t="str">
            <v>Pure Premium</v>
          </cell>
          <cell r="EY215" t="str">
            <v>Exponential Regression</v>
          </cell>
          <cell r="EZ215" t="str">
            <v>CaseIncurred</v>
          </cell>
          <cell r="FA215">
            <v>108</v>
          </cell>
          <cell r="FB215">
            <v>6.2E-2</v>
          </cell>
          <cell r="FD215" t="str">
            <v/>
          </cell>
          <cell r="FO215" t="str">
            <v>OECCA42826</v>
          </cell>
          <cell r="FP215" t="str">
            <v>OEC</v>
          </cell>
          <cell r="FQ215" t="str">
            <v>CA</v>
          </cell>
          <cell r="FR215">
            <v>42826</v>
          </cell>
          <cell r="FS215">
            <v>1.6059000000000001</v>
          </cell>
          <cell r="FT215">
            <v>15964.26</v>
          </cell>
          <cell r="FU215">
            <v>256.37</v>
          </cell>
          <cell r="FV215" t="str">
            <v>N</v>
          </cell>
          <cell r="FW215">
            <v>1.5679000000000001</v>
          </cell>
          <cell r="FX215">
            <v>16090.95</v>
          </cell>
          <cell r="FY215">
            <v>252.29</v>
          </cell>
          <cell r="FZ215" t="str">
            <v>N</v>
          </cell>
          <cell r="GB215" t="str">
            <v>All Perils</v>
          </cell>
          <cell r="GR215" t="str">
            <v>All PerilsCA43617</v>
          </cell>
          <cell r="GS215" t="str">
            <v>ALL</v>
          </cell>
          <cell r="GT215" t="str">
            <v>CA</v>
          </cell>
          <cell r="GU215">
            <v>43617</v>
          </cell>
          <cell r="GV215">
            <v>1137710</v>
          </cell>
          <cell r="HH215" t="str">
            <v>All Perils</v>
          </cell>
          <cell r="HQ215" t="str">
            <v>All PerilsCC43800</v>
          </cell>
          <cell r="HR215" t="str">
            <v>ALL</v>
          </cell>
          <cell r="HS215" t="str">
            <v>CC</v>
          </cell>
          <cell r="HT215">
            <v>43800</v>
          </cell>
          <cell r="HU215">
            <v>0.123</v>
          </cell>
          <cell r="HV215">
            <v>0.13800000000000001</v>
          </cell>
          <cell r="HW215">
            <v>0.10300000000000001</v>
          </cell>
          <cell r="HX215">
            <v>0.107</v>
          </cell>
          <cell r="HY215">
            <v>738973926.11000001</v>
          </cell>
          <cell r="HZ215">
            <v>835572605.40999997</v>
          </cell>
          <cell r="IA215">
            <v>1052434234.42</v>
          </cell>
          <cell r="IB215">
            <v>1092555325.8199999</v>
          </cell>
          <cell r="IC215">
            <v>6.9000000000000006E-2</v>
          </cell>
          <cell r="ID215">
            <v>7.2000000000000008E-2</v>
          </cell>
          <cell r="IZ215" t="str">
            <v>CC43831</v>
          </cell>
          <cell r="JA215" t="str">
            <v>CC</v>
          </cell>
          <cell r="JB215">
            <v>43831</v>
          </cell>
          <cell r="JC215">
            <v>3865881844.29</v>
          </cell>
          <cell r="JD215">
            <v>12620469</v>
          </cell>
          <cell r="JE215">
            <v>306.31839785748059</v>
          </cell>
          <cell r="JN215" t="str">
            <v>Fixed Expense DollarsCALinear Regression120</v>
          </cell>
          <cell r="JO215" t="str">
            <v>Fixed Expense Dollars</v>
          </cell>
          <cell r="JP215" t="str">
            <v>CA</v>
          </cell>
          <cell r="JQ215" t="str">
            <v>Linear Regression</v>
          </cell>
          <cell r="JR215">
            <v>120</v>
          </cell>
          <cell r="JS215">
            <v>221851323.16</v>
          </cell>
          <cell r="JU215" t="str">
            <v>CA43647</v>
          </cell>
          <cell r="JV215" t="str">
            <v>CA</v>
          </cell>
          <cell r="JW215">
            <v>43647</v>
          </cell>
          <cell r="JX215">
            <v>0.115</v>
          </cell>
          <cell r="JY215">
            <v>2.5000000000000001E-2</v>
          </cell>
          <cell r="JZ215">
            <v>136923798.75</v>
          </cell>
          <cell r="KA215">
            <v>116031722.83</v>
          </cell>
          <cell r="KB215">
            <v>20892075.920000002</v>
          </cell>
          <cell r="KC215">
            <v>0.123</v>
          </cell>
          <cell r="KD215">
            <v>0.10400000000000001</v>
          </cell>
          <cell r="KE215">
            <v>1.9000000000000003E-2</v>
          </cell>
          <cell r="KF215">
            <v>120.26</v>
          </cell>
          <cell r="KG215">
            <v>101.911</v>
          </cell>
          <cell r="KH215">
            <v>18.349</v>
          </cell>
        </row>
        <row r="216">
          <cell r="AN216" t="str">
            <v/>
          </cell>
          <cell r="CC216" t="str">
            <v>All Perils</v>
          </cell>
          <cell r="CU216" t="str">
            <v>All PerilsCC45047</v>
          </cell>
          <cell r="CV216" t="str">
            <v>ALL</v>
          </cell>
          <cell r="CW216" t="str">
            <v>CC</v>
          </cell>
          <cell r="CX216">
            <v>45047</v>
          </cell>
          <cell r="CY216">
            <v>1719.73</v>
          </cell>
          <cell r="CZ216">
            <v>1755.43</v>
          </cell>
          <cell r="DB216" t="str">
            <v>OECLoss and Paid DCCCombined4492672-84</v>
          </cell>
          <cell r="DC216" t="str">
            <v>OECLoss and Paid DCCCombined2022</v>
          </cell>
          <cell r="DD216" t="str">
            <v>OECCombined202284</v>
          </cell>
          <cell r="DE216" t="str">
            <v>OEC</v>
          </cell>
          <cell r="DF216" t="str">
            <v>Combined Incurred Loss and Paid DCC</v>
          </cell>
          <cell r="DG216" t="str">
            <v>Combined</v>
          </cell>
          <cell r="DH216">
            <v>44926</v>
          </cell>
          <cell r="DI216">
            <v>72</v>
          </cell>
          <cell r="DJ216" t="str">
            <v>84</v>
          </cell>
          <cell r="DK216">
            <v>1</v>
          </cell>
          <cell r="DL216">
            <v>496701351.46015441</v>
          </cell>
          <cell r="DN216" t="str">
            <v>Manual Entry</v>
          </cell>
          <cell r="DO216">
            <v>496701351.46015441</v>
          </cell>
          <cell r="DV216" t="str">
            <v>Wind/HailCombined4236996</v>
          </cell>
          <cell r="DW216" t="str">
            <v>Wind/HailCombined201596</v>
          </cell>
          <cell r="DX216" t="str">
            <v>Wind/HailCombined201596</v>
          </cell>
          <cell r="DY216" t="str">
            <v>WH</v>
          </cell>
          <cell r="DZ216" t="str">
            <v>CASE_INCRD_AMT_AND_PAID_DCC_AMT</v>
          </cell>
          <cell r="EA216">
            <v>42369</v>
          </cell>
          <cell r="EB216">
            <v>96</v>
          </cell>
          <cell r="EC216">
            <v>10233680.92</v>
          </cell>
          <cell r="EE216" t="str">
            <v>Wind/HailCombined4200496-108</v>
          </cell>
          <cell r="EF216" t="str">
            <v>WH</v>
          </cell>
          <cell r="EG216" t="str">
            <v>CASE_INCRD_AMT_AND_PAID_DCC_AMT</v>
          </cell>
          <cell r="EH216">
            <v>42004</v>
          </cell>
          <cell r="EI216">
            <v>96</v>
          </cell>
          <cell r="EJ216">
            <v>108</v>
          </cell>
          <cell r="EK216">
            <v>1</v>
          </cell>
          <cell r="EM216" t="str">
            <v>OECCombined5 yr Olympic12-24</v>
          </cell>
          <cell r="EN216" t="str">
            <v>OEC</v>
          </cell>
          <cell r="EO216" t="str">
            <v>CASE_INCRD_AMT_AND_PAID_DCC_AMT</v>
          </cell>
          <cell r="EP216" t="str">
            <v>5 yr Olympic</v>
          </cell>
          <cell r="EQ216">
            <v>12</v>
          </cell>
          <cell r="ER216">
            <v>24</v>
          </cell>
          <cell r="ES216">
            <v>1.2109000000000001</v>
          </cell>
          <cell r="EU216" t="str">
            <v>Fire - TotalCCSeverity108Exponential RegressionCaseIncurred</v>
          </cell>
          <cell r="EV216" t="str">
            <v>FT</v>
          </cell>
          <cell r="EW216" t="str">
            <v>CC</v>
          </cell>
          <cell r="EX216" t="str">
            <v>Severity</v>
          </cell>
          <cell r="EY216" t="str">
            <v>Exponential Regression</v>
          </cell>
          <cell r="EZ216" t="str">
            <v>CaseIncurred</v>
          </cell>
          <cell r="FA216">
            <v>108</v>
          </cell>
          <cell r="FB216">
            <v>9.4E-2</v>
          </cell>
          <cell r="FD216" t="str">
            <v/>
          </cell>
          <cell r="FO216" t="str">
            <v>Section IICA42826</v>
          </cell>
          <cell r="FP216" t="str">
            <v>SEC2</v>
          </cell>
          <cell r="FQ216" t="str">
            <v>CA</v>
          </cell>
          <cell r="FR216">
            <v>42826</v>
          </cell>
          <cell r="FS216">
            <v>0.17849999999999999</v>
          </cell>
          <cell r="FT216">
            <v>22296.92</v>
          </cell>
          <cell r="FU216">
            <v>39.799999999999997</v>
          </cell>
          <cell r="FV216" t="str">
            <v>N</v>
          </cell>
          <cell r="FW216">
            <v>0.14599999999999999</v>
          </cell>
          <cell r="FX216">
            <v>26760.27</v>
          </cell>
          <cell r="FY216">
            <v>39.07</v>
          </cell>
          <cell r="FZ216" t="str">
            <v>N</v>
          </cell>
          <cell r="GB216" t="str">
            <v>All Perils</v>
          </cell>
          <cell r="GR216" t="str">
            <v>All PerilsCC43952</v>
          </cell>
          <cell r="GS216" t="str">
            <v>ALL</v>
          </cell>
          <cell r="GT216" t="str">
            <v>CC</v>
          </cell>
          <cell r="GU216">
            <v>43952</v>
          </cell>
          <cell r="GV216">
            <v>12784382</v>
          </cell>
          <cell r="HH216" t="str">
            <v>All Perils</v>
          </cell>
          <cell r="HQ216" t="str">
            <v>All PerilsCA44317</v>
          </cell>
          <cell r="HR216" t="str">
            <v>ALL</v>
          </cell>
          <cell r="HS216" t="str">
            <v>CA</v>
          </cell>
          <cell r="HT216">
            <v>44317</v>
          </cell>
          <cell r="HU216">
            <v>8.5000000000000006E-2</v>
          </cell>
          <cell r="HV216">
            <v>8.6000000000000007E-2</v>
          </cell>
          <cell r="HW216">
            <v>-0.94900000000000007</v>
          </cell>
          <cell r="HX216">
            <v>-1.9930000000000001</v>
          </cell>
          <cell r="HY216">
            <v>50833369.399999999</v>
          </cell>
          <cell r="HZ216">
            <v>52883332.32</v>
          </cell>
          <cell r="IA216">
            <v>70837673.510000005</v>
          </cell>
          <cell r="IB216">
            <v>77285505.430000007</v>
          </cell>
          <cell r="IC216">
            <v>5.3000000000000005E-2</v>
          </cell>
          <cell r="ID216">
            <v>5.8000000000000003E-2</v>
          </cell>
          <cell r="IZ216" t="str">
            <v>CC44743</v>
          </cell>
          <cell r="JA216" t="str">
            <v>CC</v>
          </cell>
          <cell r="JB216">
            <v>44743</v>
          </cell>
          <cell r="JC216">
            <v>5028422578.6199999</v>
          </cell>
          <cell r="JD216">
            <v>13454807</v>
          </cell>
          <cell r="JE216">
            <v>373.72684562625091</v>
          </cell>
          <cell r="JN216" t="str">
            <v>TaxesCALinear Regression120</v>
          </cell>
          <cell r="JO216" t="str">
            <v>Taxes</v>
          </cell>
          <cell r="JP216" t="str">
            <v>CA</v>
          </cell>
          <cell r="JQ216" t="str">
            <v>Linear Regression</v>
          </cell>
          <cell r="JR216">
            <v>120</v>
          </cell>
          <cell r="JS216">
            <v>2.4E-2</v>
          </cell>
          <cell r="JU216" t="str">
            <v>CC44075</v>
          </cell>
          <cell r="JV216" t="str">
            <v>CC</v>
          </cell>
          <cell r="JW216">
            <v>44075</v>
          </cell>
          <cell r="JX216">
            <v>0.11600000000000001</v>
          </cell>
          <cell r="JY216">
            <v>2.5000000000000001E-2</v>
          </cell>
          <cell r="JZ216">
            <v>1674997208.9100001</v>
          </cell>
          <cell r="KA216">
            <v>1387293303.4300001</v>
          </cell>
          <cell r="KB216">
            <v>287703905.48000002</v>
          </cell>
          <cell r="KC216">
            <v>0.108</v>
          </cell>
          <cell r="KD216">
            <v>8.8999999999999996E-2</v>
          </cell>
          <cell r="KE216">
            <v>1.9000000000000003E-2</v>
          </cell>
          <cell r="KF216">
            <v>129.84100000000001</v>
          </cell>
          <cell r="KG216">
            <v>107.539</v>
          </cell>
          <cell r="KH216">
            <v>22.302</v>
          </cell>
        </row>
        <row r="217">
          <cell r="AN217" t="str">
            <v/>
          </cell>
          <cell r="CC217" t="str">
            <v>All Perils</v>
          </cell>
          <cell r="CU217" t="str">
            <v>All PerilsCA43160</v>
          </cell>
          <cell r="CV217" t="str">
            <v>ALL</v>
          </cell>
          <cell r="CW217" t="str">
            <v>CA</v>
          </cell>
          <cell r="CX217">
            <v>43160</v>
          </cell>
          <cell r="CY217">
            <v>1506.56</v>
          </cell>
          <cell r="CZ217">
            <v>1523.86</v>
          </cell>
          <cell r="DB217" t="str">
            <v>OECLoss and Paid DCCCombined4492684-96</v>
          </cell>
          <cell r="DC217" t="str">
            <v>OECLoss and Paid DCCCombined2022</v>
          </cell>
          <cell r="DD217" t="str">
            <v>OECCombined202296</v>
          </cell>
          <cell r="DE217" t="str">
            <v>OEC</v>
          </cell>
          <cell r="DF217" t="str">
            <v>Combined Incurred Loss and Paid DCC</v>
          </cell>
          <cell r="DG217" t="str">
            <v>Combined</v>
          </cell>
          <cell r="DH217">
            <v>44926</v>
          </cell>
          <cell r="DI217">
            <v>84</v>
          </cell>
          <cell r="DJ217" t="str">
            <v>96</v>
          </cell>
          <cell r="DK217">
            <v>1</v>
          </cell>
          <cell r="DL217">
            <v>496701351.46015441</v>
          </cell>
          <cell r="DN217" t="str">
            <v>5 yr Olympic</v>
          </cell>
          <cell r="DO217">
            <v>496701351.46015441</v>
          </cell>
          <cell r="DV217" t="str">
            <v>Wind/HailCombined42369108</v>
          </cell>
          <cell r="DW217" t="str">
            <v>Wind/HailCombined2015108</v>
          </cell>
          <cell r="DX217" t="str">
            <v>Wind/HailCombined2015108</v>
          </cell>
          <cell r="DY217" t="str">
            <v>WH</v>
          </cell>
          <cell r="DZ217" t="str">
            <v>CASE_INCRD_AMT_AND_PAID_DCC_AMT</v>
          </cell>
          <cell r="EA217">
            <v>42369</v>
          </cell>
          <cell r="EB217">
            <v>108</v>
          </cell>
          <cell r="EC217">
            <v>10233680.92</v>
          </cell>
          <cell r="EE217" t="str">
            <v>Wind/HailCombined42004108-120</v>
          </cell>
          <cell r="EF217" t="str">
            <v>WH</v>
          </cell>
          <cell r="EG217" t="str">
            <v>CASE_INCRD_AMT_AND_PAID_DCC_AMT</v>
          </cell>
          <cell r="EH217">
            <v>42004</v>
          </cell>
          <cell r="EI217">
            <v>108</v>
          </cell>
          <cell r="EJ217">
            <v>120</v>
          </cell>
          <cell r="EK217">
            <v>1</v>
          </cell>
          <cell r="EM217" t="str">
            <v>OECCombined5 yr Olympic24-36</v>
          </cell>
          <cell r="EN217" t="str">
            <v>OEC</v>
          </cell>
          <cell r="EO217" t="str">
            <v>CASE_INCRD_AMT_AND_PAID_DCC_AMT</v>
          </cell>
          <cell r="EP217" t="str">
            <v>5 yr Olympic</v>
          </cell>
          <cell r="EQ217">
            <v>24</v>
          </cell>
          <cell r="ER217">
            <v>36</v>
          </cell>
          <cell r="ES217">
            <v>1.0196000000000001</v>
          </cell>
          <cell r="EU217" t="str">
            <v>Fire - TotalCCFrequency Per 100108Exponential RegressionPaid</v>
          </cell>
          <cell r="EV217" t="str">
            <v>FT</v>
          </cell>
          <cell r="EW217" t="str">
            <v>CC</v>
          </cell>
          <cell r="EX217" t="str">
            <v>Frequency Per 100</v>
          </cell>
          <cell r="EY217" t="str">
            <v>Exponential Regression</v>
          </cell>
          <cell r="EZ217" t="str">
            <v>Paid</v>
          </cell>
          <cell r="FA217">
            <v>108</v>
          </cell>
          <cell r="FB217">
            <v>-3.4000000000000002E-2</v>
          </cell>
          <cell r="FD217" t="str">
            <v/>
          </cell>
          <cell r="FO217" t="str">
            <v>Wind/HailCA42826</v>
          </cell>
          <cell r="FP217" t="str">
            <v>WH</v>
          </cell>
          <cell r="FQ217" t="str">
            <v>CA</v>
          </cell>
          <cell r="FR217">
            <v>42826</v>
          </cell>
          <cell r="FS217">
            <v>0.25509999999999999</v>
          </cell>
          <cell r="FT217">
            <v>6495.49</v>
          </cell>
          <cell r="FU217">
            <v>16.57</v>
          </cell>
          <cell r="FV217" t="str">
            <v>N</v>
          </cell>
          <cell r="FW217">
            <v>0.26919999999999999</v>
          </cell>
          <cell r="FX217">
            <v>6422.73</v>
          </cell>
          <cell r="FY217">
            <v>17.29</v>
          </cell>
          <cell r="FZ217" t="str">
            <v>N</v>
          </cell>
          <cell r="GB217" t="str">
            <v>All Perils</v>
          </cell>
          <cell r="GR217" t="str">
            <v>All PerilsCA44652</v>
          </cell>
          <cell r="GS217" t="str">
            <v>ALL</v>
          </cell>
          <cell r="GT217" t="str">
            <v>CA</v>
          </cell>
          <cell r="GU217">
            <v>44652</v>
          </cell>
          <cell r="GV217">
            <v>1216076</v>
          </cell>
          <cell r="HH217" t="str">
            <v>All Perils</v>
          </cell>
          <cell r="HQ217" t="str">
            <v>All PerilsCC44958</v>
          </cell>
          <cell r="HR217" t="str">
            <v>ALL</v>
          </cell>
          <cell r="HS217" t="str">
            <v>CC</v>
          </cell>
          <cell r="HT217">
            <v>44958</v>
          </cell>
          <cell r="HU217">
            <v>0.112</v>
          </cell>
          <cell r="HV217">
            <v>0.109</v>
          </cell>
          <cell r="HW217">
            <v>0.126</v>
          </cell>
          <cell r="HX217">
            <v>0.12000000000000001</v>
          </cell>
          <cell r="HY217">
            <v>856296136.66999996</v>
          </cell>
          <cell r="HZ217">
            <v>890507906.19000006</v>
          </cell>
          <cell r="IA217">
            <v>1587355688.4000001</v>
          </cell>
          <cell r="IB217">
            <v>1591164479.1800001</v>
          </cell>
          <cell r="IC217">
            <v>8.1000000000000003E-2</v>
          </cell>
          <cell r="ID217">
            <v>8.1000000000000003E-2</v>
          </cell>
          <cell r="IZ217" t="str">
            <v>CA41852</v>
          </cell>
          <cell r="JA217" t="str">
            <v>CA</v>
          </cell>
          <cell r="JB217">
            <v>41852</v>
          </cell>
          <cell r="JC217">
            <v>426684647.25999999</v>
          </cell>
          <cell r="JD217">
            <v>1107416</v>
          </cell>
          <cell r="JE217">
            <v>385.29752799309381</v>
          </cell>
          <cell r="JN217" t="str">
            <v>CommissionsCALinear Regression1</v>
          </cell>
          <cell r="JO217" t="str">
            <v>Commissions</v>
          </cell>
          <cell r="JP217" t="str">
            <v>CA</v>
          </cell>
          <cell r="JQ217" t="str">
            <v>Linear Regression</v>
          </cell>
          <cell r="JR217">
            <v>1</v>
          </cell>
          <cell r="JS217">
            <v>0.11799999999999999</v>
          </cell>
          <cell r="JU217" t="str">
            <v>CC42248</v>
          </cell>
          <cell r="JV217" t="str">
            <v>CC</v>
          </cell>
          <cell r="JW217">
            <v>42248</v>
          </cell>
          <cell r="JX217">
            <v>0.122</v>
          </cell>
          <cell r="JY217">
            <v>2.3E-2</v>
          </cell>
          <cell r="JZ217">
            <v>1599198066.1199999</v>
          </cell>
          <cell r="KA217">
            <v>1267242340.6300001</v>
          </cell>
          <cell r="KB217">
            <v>331955725.49000001</v>
          </cell>
          <cell r="KC217">
            <v>0.113</v>
          </cell>
          <cell r="KD217">
            <v>8.8999999999999996E-2</v>
          </cell>
          <cell r="KE217">
            <v>2.3E-2</v>
          </cell>
          <cell r="KF217">
            <v>127.29</v>
          </cell>
          <cell r="KG217">
            <v>100.86800000000001</v>
          </cell>
          <cell r="KH217">
            <v>26.422000000000001</v>
          </cell>
        </row>
        <row r="218">
          <cell r="AN218" t="str">
            <v/>
          </cell>
          <cell r="CC218" t="str">
            <v>All Perils</v>
          </cell>
          <cell r="CU218" t="str">
            <v>All PerilsCC43160</v>
          </cell>
          <cell r="CV218" t="str">
            <v>ALL</v>
          </cell>
          <cell r="CW218" t="str">
            <v>CC</v>
          </cell>
          <cell r="CX218">
            <v>43160</v>
          </cell>
          <cell r="CY218">
            <v>1383.66</v>
          </cell>
          <cell r="CZ218">
            <v>1396.43</v>
          </cell>
          <cell r="DB218" t="str">
            <v>OECLoss and Paid DCCCombined4492696-108</v>
          </cell>
          <cell r="DC218" t="str">
            <v>OECLoss and Paid DCCCombined2022</v>
          </cell>
          <cell r="DD218" t="str">
            <v>OECCombined2022108</v>
          </cell>
          <cell r="DE218" t="str">
            <v>OEC</v>
          </cell>
          <cell r="DF218" t="str">
            <v>Combined Incurred Loss and Paid DCC</v>
          </cell>
          <cell r="DG218" t="str">
            <v>Combined</v>
          </cell>
          <cell r="DH218">
            <v>44926</v>
          </cell>
          <cell r="DI218">
            <v>96</v>
          </cell>
          <cell r="DJ218" t="str">
            <v>108</v>
          </cell>
          <cell r="DK218">
            <v>1</v>
          </cell>
          <cell r="DL218">
            <v>496701351.46015441</v>
          </cell>
          <cell r="DN218" t="str">
            <v>Manual Entry</v>
          </cell>
          <cell r="DO218">
            <v>496701351.46015441</v>
          </cell>
          <cell r="DV218" t="str">
            <v>Fire - TotalCombined4236984</v>
          </cell>
          <cell r="DW218" t="str">
            <v>Fire - TotalCombined201584</v>
          </cell>
          <cell r="DX218" t="str">
            <v>Fire - TotalCombined201584</v>
          </cell>
          <cell r="DY218" t="str">
            <v>FT</v>
          </cell>
          <cell r="DZ218" t="str">
            <v>CASE_INCRD_AMT_AND_PAID_DCC_AMT</v>
          </cell>
          <cell r="EA218">
            <v>42369</v>
          </cell>
          <cell r="EB218">
            <v>84</v>
          </cell>
          <cell r="EC218">
            <v>128347818.56999999</v>
          </cell>
          <cell r="EE218" t="str">
            <v>Fire - TotalCombined4200484-96</v>
          </cell>
          <cell r="EF218" t="str">
            <v>FT</v>
          </cell>
          <cell r="EG218" t="str">
            <v>CASE_INCRD_AMT_AND_PAID_DCC_AMT</v>
          </cell>
          <cell r="EH218">
            <v>42004</v>
          </cell>
          <cell r="EI218">
            <v>84</v>
          </cell>
          <cell r="EJ218">
            <v>96</v>
          </cell>
          <cell r="EK218">
            <v>0.99839999999999995</v>
          </cell>
          <cell r="EM218" t="str">
            <v>OECCombined5 yr Olympic36-48</v>
          </cell>
          <cell r="EN218" t="str">
            <v>OEC</v>
          </cell>
          <cell r="EO218" t="str">
            <v>CASE_INCRD_AMT_AND_PAID_DCC_AMT</v>
          </cell>
          <cell r="EP218" t="str">
            <v>5 yr Olympic</v>
          </cell>
          <cell r="EQ218">
            <v>36</v>
          </cell>
          <cell r="ER218">
            <v>48</v>
          </cell>
          <cell r="ES218">
            <v>1.0033000000000001</v>
          </cell>
          <cell r="EU218" t="str">
            <v>Fire - TotalCCPure Premium108Exponential RegressionPaid</v>
          </cell>
          <cell r="EV218" t="str">
            <v>FT</v>
          </cell>
          <cell r="EW218" t="str">
            <v>CC</v>
          </cell>
          <cell r="EX218" t="str">
            <v>Pure Premium</v>
          </cell>
          <cell r="EY218" t="str">
            <v>Exponential Regression</v>
          </cell>
          <cell r="EZ218" t="str">
            <v>Paid</v>
          </cell>
          <cell r="FA218">
            <v>108</v>
          </cell>
          <cell r="FB218">
            <v>0.05</v>
          </cell>
          <cell r="FD218" t="str">
            <v/>
          </cell>
          <cell r="FO218" t="str">
            <v>CrimeCA42979</v>
          </cell>
          <cell r="FP218" t="str">
            <v>CR</v>
          </cell>
          <cell r="FQ218" t="str">
            <v>CA</v>
          </cell>
          <cell r="FR218">
            <v>42979</v>
          </cell>
          <cell r="FS218">
            <v>0.59509999999999996</v>
          </cell>
          <cell r="FT218">
            <v>4597.55</v>
          </cell>
          <cell r="FU218">
            <v>27.36</v>
          </cell>
          <cell r="FV218" t="str">
            <v>N</v>
          </cell>
          <cell r="FW218">
            <v>0.57179999999999997</v>
          </cell>
          <cell r="FX218">
            <v>4686.95</v>
          </cell>
          <cell r="FY218">
            <v>26.8</v>
          </cell>
          <cell r="FZ218" t="str">
            <v>N</v>
          </cell>
          <cell r="GB218" t="str">
            <v>All Perils</v>
          </cell>
          <cell r="GR218" t="str">
            <v>All PerilsCA42095</v>
          </cell>
          <cell r="GS218" t="str">
            <v>ALL</v>
          </cell>
          <cell r="GT218" t="str">
            <v>CA</v>
          </cell>
          <cell r="GU218">
            <v>42095</v>
          </cell>
          <cell r="GV218">
            <v>1117053</v>
          </cell>
          <cell r="HH218" t="str">
            <v>All Perils</v>
          </cell>
          <cell r="HQ218" t="str">
            <v>All PerilsCC42005</v>
          </cell>
          <cell r="HR218" t="str">
            <v>ALL</v>
          </cell>
          <cell r="HS218" t="str">
            <v>CC</v>
          </cell>
          <cell r="HT218">
            <v>42005</v>
          </cell>
          <cell r="HU218">
            <v>0.20300000000000001</v>
          </cell>
          <cell r="HV218">
            <v>0.22</v>
          </cell>
          <cell r="HW218">
            <v>0.16800000000000001</v>
          </cell>
          <cell r="HX218">
            <v>0.18099999999999999</v>
          </cell>
          <cell r="HY218">
            <v>977078372.5</v>
          </cell>
          <cell r="HZ218">
            <v>1022789203.42</v>
          </cell>
          <cell r="IA218">
            <v>1214587604.0699999</v>
          </cell>
          <cell r="IB218">
            <v>1262694737.1700001</v>
          </cell>
          <cell r="IC218">
            <v>8.7000000000000008E-2</v>
          </cell>
          <cell r="ID218">
            <v>9.0999999999999998E-2</v>
          </cell>
          <cell r="IZ218" t="str">
            <v>CC44470</v>
          </cell>
          <cell r="JA218" t="str">
            <v>CC</v>
          </cell>
          <cell r="JB218">
            <v>44470</v>
          </cell>
          <cell r="JC218">
            <v>4507434463.6300001</v>
          </cell>
          <cell r="JD218">
            <v>13182241</v>
          </cell>
          <cell r="JE218">
            <v>341.93233636299021</v>
          </cell>
          <cell r="JN218" t="str">
            <v>Fixed Expenses Earned PremiumCALinear Regression1</v>
          </cell>
          <cell r="JO218" t="str">
            <v>Fixed Expenses Earned Premium</v>
          </cell>
          <cell r="JP218" t="str">
            <v>CA</v>
          </cell>
          <cell r="JQ218" t="str">
            <v>Linear Regression</v>
          </cell>
          <cell r="JR218">
            <v>1</v>
          </cell>
          <cell r="JS218">
            <v>0.1</v>
          </cell>
          <cell r="JU218" t="str">
            <v>CA45108</v>
          </cell>
          <cell r="JV218" t="str">
            <v>CA</v>
          </cell>
          <cell r="JW218">
            <v>45108</v>
          </cell>
          <cell r="JX218">
            <v>0.11600000000000001</v>
          </cell>
          <cell r="JY218">
            <v>2.4E-2</v>
          </cell>
          <cell r="JZ218">
            <v>216137907.99000001</v>
          </cell>
          <cell r="KA218">
            <v>185008263.22999999</v>
          </cell>
          <cell r="KB218">
            <v>31129644.760000002</v>
          </cell>
          <cell r="KC218">
            <v>0.10400000000000001</v>
          </cell>
          <cell r="KD218">
            <v>8.8999999999999996E-2</v>
          </cell>
          <cell r="KE218">
            <v>1.4999999999999999E-2</v>
          </cell>
          <cell r="KF218">
            <v>172.16</v>
          </cell>
          <cell r="KG218">
            <v>147.364</v>
          </cell>
          <cell r="KH218">
            <v>24.796000000000003</v>
          </cell>
        </row>
        <row r="219">
          <cell r="AN219" t="str">
            <v/>
          </cell>
          <cell r="CC219" t="str">
            <v>All Perils</v>
          </cell>
          <cell r="CU219" t="str">
            <v>All PerilsCC43221</v>
          </cell>
          <cell r="CV219" t="str">
            <v>ALL</v>
          </cell>
          <cell r="CW219" t="str">
            <v>CC</v>
          </cell>
          <cell r="CX219">
            <v>43221</v>
          </cell>
          <cell r="CY219">
            <v>1387.79</v>
          </cell>
          <cell r="CZ219">
            <v>1403.18</v>
          </cell>
          <cell r="DB219" t="str">
            <v>OECLoss and Paid DCCCombined44926108-120</v>
          </cell>
          <cell r="DC219" t="str">
            <v>OECLoss and Paid DCCCombined2022</v>
          </cell>
          <cell r="DD219" t="str">
            <v>OECCombined2022120</v>
          </cell>
          <cell r="DE219" t="str">
            <v>OEC</v>
          </cell>
          <cell r="DF219" t="str">
            <v>Combined Incurred Loss and Paid DCC</v>
          </cell>
          <cell r="DG219" t="str">
            <v>Combined</v>
          </cell>
          <cell r="DH219">
            <v>44926</v>
          </cell>
          <cell r="DI219">
            <v>108</v>
          </cell>
          <cell r="DJ219" t="str">
            <v>120</v>
          </cell>
          <cell r="DK219">
            <v>1</v>
          </cell>
          <cell r="DL219">
            <v>496701351.46015441</v>
          </cell>
          <cell r="DN219" t="str">
            <v>5 yr Olympic</v>
          </cell>
          <cell r="DO219">
            <v>496701351.46015441</v>
          </cell>
          <cell r="DV219" t="str">
            <v>Fire - TotalCombined4236996</v>
          </cell>
          <cell r="DW219" t="str">
            <v>Fire - TotalCombined201596</v>
          </cell>
          <cell r="DX219" t="str">
            <v>Fire - TotalCombined201596</v>
          </cell>
          <cell r="DY219" t="str">
            <v>FT</v>
          </cell>
          <cell r="DZ219" t="str">
            <v>CASE_INCRD_AMT_AND_PAID_DCC_AMT</v>
          </cell>
          <cell r="EA219">
            <v>42369</v>
          </cell>
          <cell r="EB219">
            <v>96</v>
          </cell>
          <cell r="EC219">
            <v>128151706.78</v>
          </cell>
          <cell r="EE219" t="str">
            <v>Fire - TotalCombined4200496-108</v>
          </cell>
          <cell r="EF219" t="str">
            <v>FT</v>
          </cell>
          <cell r="EG219" t="str">
            <v>CASE_INCRD_AMT_AND_PAID_DCC_AMT</v>
          </cell>
          <cell r="EH219">
            <v>42004</v>
          </cell>
          <cell r="EI219">
            <v>96</v>
          </cell>
          <cell r="EJ219">
            <v>108</v>
          </cell>
          <cell r="EK219">
            <v>1</v>
          </cell>
          <cell r="EM219" t="str">
            <v>OECCombined5 yr Olympic48-60</v>
          </cell>
          <cell r="EN219" t="str">
            <v>OEC</v>
          </cell>
          <cell r="EO219" t="str">
            <v>CASE_INCRD_AMT_AND_PAID_DCC_AMT</v>
          </cell>
          <cell r="EP219" t="str">
            <v>5 yr Olympic</v>
          </cell>
          <cell r="EQ219">
            <v>48</v>
          </cell>
          <cell r="ER219">
            <v>60</v>
          </cell>
          <cell r="ES219">
            <v>1.0008999999999999</v>
          </cell>
          <cell r="EU219" t="str">
            <v>Fire - TotalCCSeverity108Exponential RegressionPaid</v>
          </cell>
          <cell r="EV219" t="str">
            <v>FT</v>
          </cell>
          <cell r="EW219" t="str">
            <v>CC</v>
          </cell>
          <cell r="EX219" t="str">
            <v>Severity</v>
          </cell>
          <cell r="EY219" t="str">
            <v>Exponential Regression</v>
          </cell>
          <cell r="EZ219" t="str">
            <v>Paid</v>
          </cell>
          <cell r="FA219">
            <v>108</v>
          </cell>
          <cell r="FB219">
            <v>8.6999999999999994E-2</v>
          </cell>
          <cell r="FD219" t="str">
            <v/>
          </cell>
          <cell r="FO219" t="str">
            <v>Fire - TotalCA42979</v>
          </cell>
          <cell r="FP219" t="str">
            <v>FT</v>
          </cell>
          <cell r="FQ219" t="str">
            <v>CA</v>
          </cell>
          <cell r="FR219">
            <v>42979</v>
          </cell>
          <cell r="FS219">
            <v>0.17649999999999999</v>
          </cell>
          <cell r="FT219">
            <v>76164.31</v>
          </cell>
          <cell r="FU219">
            <v>134.43</v>
          </cell>
          <cell r="FV219" t="str">
            <v>N</v>
          </cell>
          <cell r="FW219">
            <v>0.15859999999999999</v>
          </cell>
          <cell r="FX219">
            <v>83499.37</v>
          </cell>
          <cell r="FY219">
            <v>132.43</v>
          </cell>
          <cell r="FZ219" t="str">
            <v>N</v>
          </cell>
          <cell r="GB219" t="str">
            <v>All Perils</v>
          </cell>
          <cell r="GR219" t="str">
            <v>All PerilsCA45231</v>
          </cell>
          <cell r="GS219" t="str">
            <v>ALL</v>
          </cell>
          <cell r="GT219" t="str">
            <v>CA</v>
          </cell>
          <cell r="GU219">
            <v>45231</v>
          </cell>
          <cell r="GV219">
            <v>1238338</v>
          </cell>
          <cell r="HH219" t="str">
            <v>All Perils</v>
          </cell>
          <cell r="HQ219" t="str">
            <v>All PerilsCA43466</v>
          </cell>
          <cell r="HR219" t="str">
            <v>ALL</v>
          </cell>
          <cell r="HS219" t="str">
            <v>CA</v>
          </cell>
          <cell r="HT219">
            <v>43466</v>
          </cell>
          <cell r="HU219">
            <v>8.1000000000000003E-2</v>
          </cell>
          <cell r="HV219">
            <v>0.109</v>
          </cell>
          <cell r="HW219">
            <v>3.6000000000000004E-2</v>
          </cell>
          <cell r="HX219">
            <v>1.7000000000000001E-2</v>
          </cell>
          <cell r="HY219">
            <v>42340581.829999998</v>
          </cell>
          <cell r="HZ219">
            <v>59935623.030000001</v>
          </cell>
          <cell r="IA219">
            <v>66162573.539999999</v>
          </cell>
          <cell r="IB219">
            <v>31795245.739999998</v>
          </cell>
          <cell r="IC219">
            <v>6.3E-2</v>
          </cell>
          <cell r="ID219">
            <v>0.03</v>
          </cell>
          <cell r="IZ219" t="str">
            <v>CA45139</v>
          </cell>
          <cell r="JA219" t="str">
            <v>CA</v>
          </cell>
          <cell r="JB219">
            <v>45139</v>
          </cell>
          <cell r="JC219">
            <v>831217191.11000001</v>
          </cell>
          <cell r="JD219">
            <v>1241067</v>
          </cell>
          <cell r="JE219">
            <v>669.76012665714256</v>
          </cell>
          <cell r="JN219" t="str">
            <v>Fixed ExpensesCALinear Regression1</v>
          </cell>
          <cell r="JO219" t="str">
            <v>Fixed Expenses</v>
          </cell>
          <cell r="JP219" t="str">
            <v>CA</v>
          </cell>
          <cell r="JQ219" t="str">
            <v>Linear Regression</v>
          </cell>
          <cell r="JR219">
            <v>1</v>
          </cell>
          <cell r="JS219">
            <v>174.21</v>
          </cell>
          <cell r="JU219" t="str">
            <v>CA41913</v>
          </cell>
          <cell r="JV219" t="str">
            <v>CA</v>
          </cell>
          <cell r="JW219">
            <v>41913</v>
          </cell>
          <cell r="JX219">
            <v>0.123</v>
          </cell>
          <cell r="JY219">
            <v>2.5000000000000001E-2</v>
          </cell>
          <cell r="JZ219">
            <v>126795876.76000001</v>
          </cell>
          <cell r="KA219">
            <v>107356758.22</v>
          </cell>
          <cell r="KB219">
            <v>19439118.539999999</v>
          </cell>
          <cell r="KC219">
            <v>0.12000000000000001</v>
          </cell>
          <cell r="KD219">
            <v>0.10100000000000001</v>
          </cell>
          <cell r="KE219">
            <v>1.8000000000000002E-2</v>
          </cell>
          <cell r="KF219">
            <v>113.79900000000001</v>
          </cell>
          <cell r="KG219">
            <v>96.352000000000004</v>
          </cell>
          <cell r="KH219">
            <v>17.447000000000003</v>
          </cell>
        </row>
        <row r="220">
          <cell r="AN220" t="str">
            <v/>
          </cell>
          <cell r="CC220" t="str">
            <v>All Perils</v>
          </cell>
          <cell r="CU220" t="str">
            <v>All PerilsCC44197</v>
          </cell>
          <cell r="CV220" t="str">
            <v>ALL</v>
          </cell>
          <cell r="CW220" t="str">
            <v>CC</v>
          </cell>
          <cell r="CX220">
            <v>44197</v>
          </cell>
          <cell r="CY220">
            <v>1485.09</v>
          </cell>
          <cell r="CZ220">
            <v>1514.76</v>
          </cell>
          <cell r="DB220" t="str">
            <v>OECLoss and Paid DCCCombined44926120-Ult</v>
          </cell>
          <cell r="DC220" t="str">
            <v>OECLoss and Paid DCCCombined2022</v>
          </cell>
          <cell r="DD220" t="str">
            <v>OECCombined2022Ult</v>
          </cell>
          <cell r="DE220" t="str">
            <v>OEC</v>
          </cell>
          <cell r="DF220" t="str">
            <v>Combined Incurred Loss and Paid DCC</v>
          </cell>
          <cell r="DG220" t="str">
            <v>Combined</v>
          </cell>
          <cell r="DH220">
            <v>44926</v>
          </cell>
          <cell r="DI220">
            <v>120</v>
          </cell>
          <cell r="DJ220" t="str">
            <v>Ult</v>
          </cell>
          <cell r="DK220">
            <v>1</v>
          </cell>
          <cell r="DL220">
            <v>496701351.46015441</v>
          </cell>
          <cell r="DN220" t="str">
            <v>Manual Entry</v>
          </cell>
          <cell r="DO220">
            <v>496701351.46015441</v>
          </cell>
          <cell r="DV220" t="str">
            <v>Fire - TotalCombined42369108</v>
          </cell>
          <cell r="DW220" t="str">
            <v>Fire - TotalCombined2015108</v>
          </cell>
          <cell r="DX220" t="str">
            <v>Fire - TotalCombined2015108</v>
          </cell>
          <cell r="DY220" t="str">
            <v>FT</v>
          </cell>
          <cell r="DZ220" t="str">
            <v>CASE_INCRD_AMT_AND_PAID_DCC_AMT</v>
          </cell>
          <cell r="EA220">
            <v>42369</v>
          </cell>
          <cell r="EB220">
            <v>108</v>
          </cell>
          <cell r="EC220">
            <v>128152053.92</v>
          </cell>
          <cell r="EE220" t="str">
            <v>Fire - TotalCombined42004108-120</v>
          </cell>
          <cell r="EF220" t="str">
            <v>FT</v>
          </cell>
          <cell r="EG220" t="str">
            <v>CASE_INCRD_AMT_AND_PAID_DCC_AMT</v>
          </cell>
          <cell r="EH220">
            <v>42004</v>
          </cell>
          <cell r="EI220">
            <v>108</v>
          </cell>
          <cell r="EJ220">
            <v>120</v>
          </cell>
          <cell r="EK220">
            <v>1.0001</v>
          </cell>
          <cell r="EM220" t="str">
            <v>OECCombined5 yr Olympic60-72</v>
          </cell>
          <cell r="EN220" t="str">
            <v>OEC</v>
          </cell>
          <cell r="EO220" t="str">
            <v>CASE_INCRD_AMT_AND_PAID_DCC_AMT</v>
          </cell>
          <cell r="EP220" t="str">
            <v>5 yr Olympic</v>
          </cell>
          <cell r="EQ220">
            <v>60</v>
          </cell>
          <cell r="ER220">
            <v>72</v>
          </cell>
          <cell r="ES220">
            <v>0.99960000000000004</v>
          </cell>
          <cell r="EU220" t="str">
            <v>Fire - TotalCCFrequency Per 100120Exponential RegressionCaseIncurred</v>
          </cell>
          <cell r="EV220" t="str">
            <v>FT</v>
          </cell>
          <cell r="EW220" t="str">
            <v>CC</v>
          </cell>
          <cell r="EX220" t="str">
            <v>Frequency Per 100</v>
          </cell>
          <cell r="EY220" t="str">
            <v>Exponential Regression</v>
          </cell>
          <cell r="EZ220" t="str">
            <v>CaseIncurred</v>
          </cell>
          <cell r="FA220">
            <v>120</v>
          </cell>
          <cell r="FB220">
            <v>-3.1E-2</v>
          </cell>
          <cell r="FD220" t="str">
            <v/>
          </cell>
          <cell r="FO220" t="str">
            <v>All PerilsCA42979</v>
          </cell>
          <cell r="FP220" t="str">
            <v>FT_WH_OEC_CR_SEC2</v>
          </cell>
          <cell r="FQ220" t="str">
            <v>CA</v>
          </cell>
          <cell r="FR220">
            <v>42979</v>
          </cell>
          <cell r="FS220">
            <v>2.7774999999999999</v>
          </cell>
          <cell r="FT220">
            <v>16870.93</v>
          </cell>
          <cell r="FU220">
            <v>468.59</v>
          </cell>
          <cell r="FV220" t="str">
            <v>N</v>
          </cell>
          <cell r="FW220">
            <v>2.6918000000000002</v>
          </cell>
          <cell r="FX220">
            <v>17121.63</v>
          </cell>
          <cell r="FY220">
            <v>460.88</v>
          </cell>
          <cell r="FZ220" t="str">
            <v>N</v>
          </cell>
          <cell r="GB220" t="str">
            <v>All Perils</v>
          </cell>
          <cell r="GR220" t="str">
            <v>All PerilsCC43070</v>
          </cell>
          <cell r="GS220" t="str">
            <v>ALL</v>
          </cell>
          <cell r="GT220" t="str">
            <v>CC</v>
          </cell>
          <cell r="GU220">
            <v>43070</v>
          </cell>
          <cell r="GV220">
            <v>12584141</v>
          </cell>
          <cell r="HH220" t="str">
            <v>All Perils</v>
          </cell>
          <cell r="HQ220" t="str">
            <v>All PerilsCA42339</v>
          </cell>
          <cell r="HR220" t="str">
            <v>ALL</v>
          </cell>
          <cell r="HS220" t="str">
            <v>CA</v>
          </cell>
          <cell r="HT220">
            <v>42339</v>
          </cell>
          <cell r="HU220">
            <v>0.17599999999999999</v>
          </cell>
          <cell r="HV220">
            <v>0.19500000000000001</v>
          </cell>
          <cell r="HW220">
            <v>0.14400000000000002</v>
          </cell>
          <cell r="HX220">
            <v>0.16600000000000001</v>
          </cell>
          <cell r="HY220">
            <v>79137480.560000002</v>
          </cell>
          <cell r="HZ220">
            <v>85617864.060000002</v>
          </cell>
          <cell r="IA220">
            <v>84797224.519999996</v>
          </cell>
          <cell r="IB220">
            <v>96006453.019999996</v>
          </cell>
          <cell r="IC220">
            <v>8.3000000000000004E-2</v>
          </cell>
          <cell r="ID220">
            <v>9.4E-2</v>
          </cell>
          <cell r="IZ220" t="str">
            <v>CC41760</v>
          </cell>
          <cell r="JA220" t="str">
            <v>CC</v>
          </cell>
          <cell r="JB220">
            <v>41760</v>
          </cell>
          <cell r="JC220">
            <v>3157880127.8899999</v>
          </cell>
          <cell r="JD220">
            <v>12605789</v>
          </cell>
          <cell r="JE220">
            <v>250.51031140454594</v>
          </cell>
          <cell r="JN220" t="str">
            <v>Fixed Expense DollarsCALinear Regression1</v>
          </cell>
          <cell r="JO220" t="str">
            <v>Fixed Expense Dollars</v>
          </cell>
          <cell r="JP220" t="str">
            <v>CA</v>
          </cell>
          <cell r="JQ220" t="str">
            <v>Linear Regression</v>
          </cell>
          <cell r="JR220">
            <v>1</v>
          </cell>
          <cell r="JS220">
            <v>215153080.28</v>
          </cell>
          <cell r="JU220" t="str">
            <v>CA42736</v>
          </cell>
          <cell r="JV220" t="str">
            <v>CA</v>
          </cell>
          <cell r="JW220">
            <v>42736</v>
          </cell>
          <cell r="JX220">
            <v>0.11900000000000001</v>
          </cell>
          <cell r="JY220">
            <v>2.4E-2</v>
          </cell>
          <cell r="JZ220">
            <v>129209675.69</v>
          </cell>
          <cell r="KA220">
            <v>107187435.83</v>
          </cell>
          <cell r="KB220">
            <v>22022239.859999999</v>
          </cell>
          <cell r="KC220">
            <v>0.126</v>
          </cell>
          <cell r="KD220">
            <v>0.10400000000000001</v>
          </cell>
          <cell r="KE220">
            <v>2.1000000000000001E-2</v>
          </cell>
          <cell r="KF220">
            <v>114.268</v>
          </cell>
          <cell r="KG220">
            <v>94.792000000000002</v>
          </cell>
          <cell r="KH220">
            <v>19.476000000000003</v>
          </cell>
        </row>
        <row r="221">
          <cell r="AN221" t="str">
            <v/>
          </cell>
          <cell r="CC221" t="str">
            <v>All Perils</v>
          </cell>
          <cell r="CU221" t="str">
            <v>All PerilsCA43191</v>
          </cell>
          <cell r="CV221" t="str">
            <v>ALL</v>
          </cell>
          <cell r="CW221" t="str">
            <v>CA</v>
          </cell>
          <cell r="CX221">
            <v>43191</v>
          </cell>
          <cell r="CY221">
            <v>1509.92</v>
          </cell>
          <cell r="CZ221">
            <v>1530.15</v>
          </cell>
          <cell r="DB221" t="str">
            <v>OECLoss and Paid DCCCombined4529112-24</v>
          </cell>
          <cell r="DC221" t="str">
            <v>OECLoss and Paid DCCCombined2023</v>
          </cell>
          <cell r="DD221" t="str">
            <v>OECCombined202324</v>
          </cell>
          <cell r="DE221" t="str">
            <v>OEC</v>
          </cell>
          <cell r="DF221" t="str">
            <v>Combined Incurred Loss and Paid DCC</v>
          </cell>
          <cell r="DG221" t="str">
            <v>Combined</v>
          </cell>
          <cell r="DH221">
            <v>45291</v>
          </cell>
          <cell r="DI221">
            <v>12</v>
          </cell>
          <cell r="DJ221" t="str">
            <v>24</v>
          </cell>
          <cell r="DK221">
            <v>1.1062000000000001</v>
          </cell>
          <cell r="DL221">
            <v>495553171.37899309</v>
          </cell>
          <cell r="DN221" t="str">
            <v>Manual Entry</v>
          </cell>
          <cell r="DO221">
            <v>495553171.37899309</v>
          </cell>
          <cell r="DV221" t="str">
            <v>Fire - TotalCombined4236912</v>
          </cell>
          <cell r="DW221" t="str">
            <v>Fire - TotalCombined201512</v>
          </cell>
          <cell r="DX221" t="str">
            <v>Fire - TotalCombined201512</v>
          </cell>
          <cell r="DY221" t="str">
            <v>FT</v>
          </cell>
          <cell r="DZ221" t="str">
            <v>CASE_INCRD_AMT_AND_PAID_DCC_AMT</v>
          </cell>
          <cell r="EA221">
            <v>42369</v>
          </cell>
          <cell r="EB221">
            <v>12</v>
          </cell>
          <cell r="EC221">
            <v>111530763.55</v>
          </cell>
          <cell r="EE221" t="str">
            <v>Fire - TotalCombined4200412-24</v>
          </cell>
          <cell r="EF221" t="str">
            <v>FT</v>
          </cell>
          <cell r="EG221" t="str">
            <v>CASE_INCRD_AMT_AND_PAID_DCC_AMT</v>
          </cell>
          <cell r="EH221">
            <v>42004</v>
          </cell>
          <cell r="EI221">
            <v>12</v>
          </cell>
          <cell r="EJ221">
            <v>24</v>
          </cell>
          <cell r="EK221">
            <v>1.1073999999999999</v>
          </cell>
          <cell r="EM221" t="str">
            <v>OECCombined5 yr Olympic72-84</v>
          </cell>
          <cell r="EN221" t="str">
            <v>OEC</v>
          </cell>
          <cell r="EO221" t="str">
            <v>CASE_INCRD_AMT_AND_PAID_DCC_AMT</v>
          </cell>
          <cell r="EP221" t="str">
            <v>5 yr Olympic</v>
          </cell>
          <cell r="EQ221">
            <v>72</v>
          </cell>
          <cell r="ER221">
            <v>84</v>
          </cell>
          <cell r="ES221">
            <v>1.0001</v>
          </cell>
          <cell r="EU221" t="str">
            <v>Fire - TotalCCPure Premium120Exponential RegressionCaseIncurred</v>
          </cell>
          <cell r="EV221" t="str">
            <v>FT</v>
          </cell>
          <cell r="EW221" t="str">
            <v>CC</v>
          </cell>
          <cell r="EX221" t="str">
            <v>Pure Premium</v>
          </cell>
          <cell r="EY221" t="str">
            <v>Exponential Regression</v>
          </cell>
          <cell r="EZ221" t="str">
            <v>CaseIncurred</v>
          </cell>
          <cell r="FA221">
            <v>120</v>
          </cell>
          <cell r="FB221">
            <v>5.2999999999999999E-2</v>
          </cell>
          <cell r="FD221" t="str">
            <v/>
          </cell>
          <cell r="FO221" t="str">
            <v>OECCA42979</v>
          </cell>
          <cell r="FP221" t="str">
            <v>OEC</v>
          </cell>
          <cell r="FQ221" t="str">
            <v>CA</v>
          </cell>
          <cell r="FR221">
            <v>42979</v>
          </cell>
          <cell r="FS221">
            <v>1.5295000000000001</v>
          </cell>
          <cell r="FT221">
            <v>16143.84</v>
          </cell>
          <cell r="FU221">
            <v>246.92</v>
          </cell>
          <cell r="FV221" t="str">
            <v>N</v>
          </cell>
          <cell r="FW221">
            <v>1.5114000000000001</v>
          </cell>
          <cell r="FX221">
            <v>16268.36</v>
          </cell>
          <cell r="FY221">
            <v>245.88</v>
          </cell>
          <cell r="FZ221" t="str">
            <v>N</v>
          </cell>
          <cell r="GB221" t="str">
            <v>All Perils</v>
          </cell>
          <cell r="GR221" t="str">
            <v>All PerilsCA41974</v>
          </cell>
          <cell r="GS221" t="str">
            <v>ALL</v>
          </cell>
          <cell r="GT221" t="str">
            <v>CA</v>
          </cell>
          <cell r="GU221">
            <v>41974</v>
          </cell>
          <cell r="GV221">
            <v>1114987</v>
          </cell>
          <cell r="HH221" t="str">
            <v>All Perils</v>
          </cell>
          <cell r="HQ221" t="str">
            <v>All PerilsCC42736</v>
          </cell>
          <cell r="HR221" t="str">
            <v>ALL</v>
          </cell>
          <cell r="HS221" t="str">
            <v>CC</v>
          </cell>
          <cell r="HT221">
            <v>42736</v>
          </cell>
          <cell r="HU221">
            <v>0.186</v>
          </cell>
          <cell r="HV221">
            <v>0.216</v>
          </cell>
          <cell r="HW221">
            <v>0.156</v>
          </cell>
          <cell r="HX221">
            <v>0.17799999999999999</v>
          </cell>
          <cell r="HY221">
            <v>963045324.60000002</v>
          </cell>
          <cell r="HZ221">
            <v>1135611270.54</v>
          </cell>
          <cell r="IA221">
            <v>1260054914.3900001</v>
          </cell>
          <cell r="IB221">
            <v>1454843624.71</v>
          </cell>
          <cell r="IC221">
            <v>8.7000000000000008E-2</v>
          </cell>
          <cell r="ID221">
            <v>0.10100000000000001</v>
          </cell>
          <cell r="IZ221" t="str">
            <v>CA43101</v>
          </cell>
          <cell r="JA221" t="str">
            <v>CA</v>
          </cell>
          <cell r="JB221">
            <v>43101</v>
          </cell>
          <cell r="JC221">
            <v>489820334.22000003</v>
          </cell>
          <cell r="JD221">
            <v>1133295</v>
          </cell>
          <cell r="JE221">
            <v>432.20903138194382</v>
          </cell>
          <cell r="JN221" t="str">
            <v>TaxesCALinear Regression1</v>
          </cell>
          <cell r="JO221" t="str">
            <v>Taxes</v>
          </cell>
          <cell r="JP221" t="str">
            <v>CA</v>
          </cell>
          <cell r="JQ221" t="str">
            <v>Linear Regression</v>
          </cell>
          <cell r="JR221">
            <v>1</v>
          </cell>
          <cell r="JS221">
            <v>2.4E-2</v>
          </cell>
          <cell r="JU221" t="str">
            <v>CA45200</v>
          </cell>
          <cell r="JV221" t="str">
            <v>CA</v>
          </cell>
          <cell r="JW221">
            <v>45200</v>
          </cell>
          <cell r="JX221">
            <v>0.121</v>
          </cell>
          <cell r="JY221">
            <v>2.4E-2</v>
          </cell>
          <cell r="JZ221">
            <v>215904433.00999999</v>
          </cell>
          <cell r="KA221">
            <v>182850213.68000001</v>
          </cell>
          <cell r="KB221">
            <v>33054219.329999998</v>
          </cell>
          <cell r="KC221">
            <v>0.10200000000000001</v>
          </cell>
          <cell r="KD221">
            <v>8.6000000000000007E-2</v>
          </cell>
          <cell r="KE221">
            <v>1.6E-2</v>
          </cell>
          <cell r="KF221">
            <v>173.79300000000001</v>
          </cell>
          <cell r="KG221">
            <v>147.18600000000001</v>
          </cell>
          <cell r="KH221">
            <v>26.606999999999999</v>
          </cell>
        </row>
        <row r="222">
          <cell r="AN222" t="str">
            <v/>
          </cell>
          <cell r="CC222" t="str">
            <v>All Perils</v>
          </cell>
          <cell r="CU222" t="str">
            <v>All PerilsCA43497</v>
          </cell>
          <cell r="CV222" t="str">
            <v>ALL</v>
          </cell>
          <cell r="CW222" t="str">
            <v>CA</v>
          </cell>
          <cell r="CX222">
            <v>43497</v>
          </cell>
          <cell r="CY222">
            <v>1561.16</v>
          </cell>
          <cell r="CZ222">
            <v>1601.03</v>
          </cell>
          <cell r="DB222" t="str">
            <v>OECLoss and Paid DCCCombined4529124-36</v>
          </cell>
          <cell r="DC222" t="str">
            <v>OECLoss and Paid DCCCombined2023</v>
          </cell>
          <cell r="DD222" t="str">
            <v>OECCombined202336</v>
          </cell>
          <cell r="DE222" t="str">
            <v>OEC</v>
          </cell>
          <cell r="DF222" t="str">
            <v>Combined Incurred Loss and Paid DCC</v>
          </cell>
          <cell r="DG222" t="str">
            <v>Combined</v>
          </cell>
          <cell r="DH222">
            <v>45291</v>
          </cell>
          <cell r="DI222">
            <v>24</v>
          </cell>
          <cell r="DJ222" t="str">
            <v>36</v>
          </cell>
          <cell r="DK222">
            <v>1.0196000000000001</v>
          </cell>
          <cell r="DL222">
            <v>495553171.37899309</v>
          </cell>
          <cell r="DN222" t="str">
            <v>5 yr Olympic</v>
          </cell>
          <cell r="DO222">
            <v>495553171.37899309</v>
          </cell>
          <cell r="DV222" t="str">
            <v>Fire - TotalCombined4236924</v>
          </cell>
          <cell r="DW222" t="str">
            <v>Fire - TotalCombined201524</v>
          </cell>
          <cell r="DX222" t="str">
            <v>Fire - TotalCombined201524</v>
          </cell>
          <cell r="DY222" t="str">
            <v>FT</v>
          </cell>
          <cell r="DZ222" t="str">
            <v>CASE_INCRD_AMT_AND_PAID_DCC_AMT</v>
          </cell>
          <cell r="EA222">
            <v>42369</v>
          </cell>
          <cell r="EB222">
            <v>24</v>
          </cell>
          <cell r="EC222">
            <v>127335706.90000001</v>
          </cell>
          <cell r="EE222" t="str">
            <v>Fire - TotalCombined4200424-36</v>
          </cell>
          <cell r="EF222" t="str">
            <v>FT</v>
          </cell>
          <cell r="EG222" t="str">
            <v>CASE_INCRD_AMT_AND_PAID_DCC_AMT</v>
          </cell>
          <cell r="EH222">
            <v>42004</v>
          </cell>
          <cell r="EI222">
            <v>24</v>
          </cell>
          <cell r="EJ222">
            <v>36</v>
          </cell>
          <cell r="EK222">
            <v>1.0217000000000001</v>
          </cell>
          <cell r="EM222" t="str">
            <v>OECCombined5 yr Olympic84-96</v>
          </cell>
          <cell r="EN222" t="str">
            <v>OEC</v>
          </cell>
          <cell r="EO222" t="str">
            <v>CASE_INCRD_AMT_AND_PAID_DCC_AMT</v>
          </cell>
          <cell r="EP222" t="str">
            <v>5 yr Olympic</v>
          </cell>
          <cell r="EQ222">
            <v>84</v>
          </cell>
          <cell r="ER222">
            <v>96</v>
          </cell>
          <cell r="ES222">
            <v>1</v>
          </cell>
          <cell r="EU222" t="str">
            <v>Fire - TotalCCSeverity120Exponential RegressionCaseIncurred</v>
          </cell>
          <cell r="EV222" t="str">
            <v>FT</v>
          </cell>
          <cell r="EW222" t="str">
            <v>CC</v>
          </cell>
          <cell r="EX222" t="str">
            <v>Severity</v>
          </cell>
          <cell r="EY222" t="str">
            <v>Exponential Regression</v>
          </cell>
          <cell r="EZ222" t="str">
            <v>CaseIncurred</v>
          </cell>
          <cell r="FA222">
            <v>120</v>
          </cell>
          <cell r="FB222">
            <v>8.6999999999999994E-2</v>
          </cell>
          <cell r="FD222" t="str">
            <v/>
          </cell>
          <cell r="FO222" t="str">
            <v>Section IICA42979</v>
          </cell>
          <cell r="FP222" t="str">
            <v>SEC2</v>
          </cell>
          <cell r="FQ222" t="str">
            <v>CA</v>
          </cell>
          <cell r="FR222">
            <v>42979</v>
          </cell>
          <cell r="FS222">
            <v>0.18049999999999999</v>
          </cell>
          <cell r="FT222">
            <v>22731.3</v>
          </cell>
          <cell r="FU222">
            <v>41.03</v>
          </cell>
          <cell r="FV222" t="str">
            <v>N</v>
          </cell>
          <cell r="FW222">
            <v>0.15570000000000001</v>
          </cell>
          <cell r="FX222">
            <v>24283.88</v>
          </cell>
          <cell r="FY222">
            <v>37.81</v>
          </cell>
          <cell r="FZ222" t="str">
            <v>N</v>
          </cell>
          <cell r="GB222" t="str">
            <v>All Perils</v>
          </cell>
          <cell r="GR222" t="str">
            <v>All PerilsCC42552</v>
          </cell>
          <cell r="GS222" t="str">
            <v>ALL</v>
          </cell>
          <cell r="GT222" t="str">
            <v>CC</v>
          </cell>
          <cell r="GU222">
            <v>42552</v>
          </cell>
          <cell r="GV222">
            <v>12579717</v>
          </cell>
          <cell r="HH222" t="str">
            <v>All Perils</v>
          </cell>
          <cell r="HQ222" t="str">
            <v>All PerilsCA44835</v>
          </cell>
          <cell r="HR222" t="str">
            <v>ALL</v>
          </cell>
          <cell r="HS222" t="str">
            <v>CA</v>
          </cell>
          <cell r="HT222">
            <v>44835</v>
          </cell>
          <cell r="HU222">
            <v>0.10100000000000001</v>
          </cell>
          <cell r="HV222">
            <v>0.10100000000000001</v>
          </cell>
          <cell r="HW222">
            <v>9.9000000000000005E-2</v>
          </cell>
          <cell r="HX222">
            <v>9.7000000000000003E-2</v>
          </cell>
          <cell r="HY222">
            <v>75762636.060000002</v>
          </cell>
          <cell r="HZ222">
            <v>81371113.439999998</v>
          </cell>
          <cell r="IA222">
            <v>85386627.439999998</v>
          </cell>
          <cell r="IB222">
            <v>89189508.819999993</v>
          </cell>
          <cell r="IC222">
            <v>4.7E-2</v>
          </cell>
          <cell r="ID222">
            <v>4.9000000000000002E-2</v>
          </cell>
          <cell r="IZ222" t="str">
            <v>CA42826</v>
          </cell>
          <cell r="JA222" t="str">
            <v>CA</v>
          </cell>
          <cell r="JB222">
            <v>42826</v>
          </cell>
          <cell r="JC222">
            <v>478002650.06</v>
          </cell>
          <cell r="JD222">
            <v>1128495</v>
          </cell>
          <cell r="JE222">
            <v>423.57533711713387</v>
          </cell>
          <cell r="JN222" t="str">
            <v>CommissionsCCLinear Regression12</v>
          </cell>
          <cell r="JO222" t="str">
            <v>Commissions</v>
          </cell>
          <cell r="JP222" t="str">
            <v>CC</v>
          </cell>
          <cell r="JQ222" t="str">
            <v>Linear Regression</v>
          </cell>
          <cell r="JR222">
            <v>12</v>
          </cell>
          <cell r="JS222">
            <v>0.113</v>
          </cell>
          <cell r="JU222" t="str">
            <v>CA43525</v>
          </cell>
          <cell r="JV222" t="str">
            <v>CA</v>
          </cell>
          <cell r="JW222">
            <v>43525</v>
          </cell>
          <cell r="JX222">
            <v>0.11600000000000001</v>
          </cell>
          <cell r="JY222">
            <v>2.5000000000000001E-2</v>
          </cell>
          <cell r="JZ222">
            <v>133700273.63</v>
          </cell>
          <cell r="KA222">
            <v>114383521.16</v>
          </cell>
          <cell r="KB222">
            <v>19316752.469999999</v>
          </cell>
          <cell r="KC222">
            <v>0.124</v>
          </cell>
          <cell r="KD222">
            <v>0.106</v>
          </cell>
          <cell r="KE222">
            <v>1.8000000000000002E-2</v>
          </cell>
          <cell r="KF222">
            <v>117.68600000000001</v>
          </cell>
          <cell r="KG222">
            <v>100.68300000000001</v>
          </cell>
          <cell r="KH222">
            <v>17.003</v>
          </cell>
        </row>
        <row r="223">
          <cell r="AN223" t="str">
            <v/>
          </cell>
          <cell r="CC223" t="str">
            <v>All Perils</v>
          </cell>
          <cell r="CU223" t="str">
            <v>All PerilsCA43709</v>
          </cell>
          <cell r="CV223" t="str">
            <v>ALL</v>
          </cell>
          <cell r="CW223" t="str">
            <v>CA</v>
          </cell>
          <cell r="CX223">
            <v>43709</v>
          </cell>
          <cell r="CY223">
            <v>1607.4</v>
          </cell>
          <cell r="CZ223">
            <v>1643.8</v>
          </cell>
          <cell r="DB223" t="str">
            <v>OECLoss and Paid DCCCombined4529136-48</v>
          </cell>
          <cell r="DC223" t="str">
            <v>OECLoss and Paid DCCCombined2023</v>
          </cell>
          <cell r="DD223" t="str">
            <v>OECCombined202348</v>
          </cell>
          <cell r="DE223" t="str">
            <v>OEC</v>
          </cell>
          <cell r="DF223" t="str">
            <v>Combined Incurred Loss and Paid DCC</v>
          </cell>
          <cell r="DG223" t="str">
            <v>Combined</v>
          </cell>
          <cell r="DH223">
            <v>45291</v>
          </cell>
          <cell r="DI223">
            <v>36</v>
          </cell>
          <cell r="DJ223" t="str">
            <v>48</v>
          </cell>
          <cell r="DK223">
            <v>1.0033000000000001</v>
          </cell>
          <cell r="DL223">
            <v>495553171.37899309</v>
          </cell>
          <cell r="DN223" t="str">
            <v>5 yr Olympic</v>
          </cell>
          <cell r="DO223">
            <v>495553171.37899309</v>
          </cell>
          <cell r="DV223" t="str">
            <v>Fire - TotalCombined4236936</v>
          </cell>
          <cell r="DW223" t="str">
            <v>Fire - TotalCombined201536</v>
          </cell>
          <cell r="DX223" t="str">
            <v>Fire - TotalCombined201536</v>
          </cell>
          <cell r="DY223" t="str">
            <v>FT</v>
          </cell>
          <cell r="DZ223" t="str">
            <v>CASE_INCRD_AMT_AND_PAID_DCC_AMT</v>
          </cell>
          <cell r="EA223">
            <v>42369</v>
          </cell>
          <cell r="EB223">
            <v>36</v>
          </cell>
          <cell r="EC223">
            <v>129447062.08</v>
          </cell>
          <cell r="EE223" t="str">
            <v>Fire - TotalCombined4200436-48</v>
          </cell>
          <cell r="EF223" t="str">
            <v>FT</v>
          </cell>
          <cell r="EG223" t="str">
            <v>CASE_INCRD_AMT_AND_PAID_DCC_AMT</v>
          </cell>
          <cell r="EH223">
            <v>42004</v>
          </cell>
          <cell r="EI223">
            <v>36</v>
          </cell>
          <cell r="EJ223">
            <v>48</v>
          </cell>
          <cell r="EK223">
            <v>0.99329999999999996</v>
          </cell>
          <cell r="EM223" t="str">
            <v>OECCombinedAvg Last 336-48</v>
          </cell>
          <cell r="EN223" t="str">
            <v>OEC</v>
          </cell>
          <cell r="EO223" t="str">
            <v>CASE_INCRD_AMT_AND_PAID_DCC_AMT</v>
          </cell>
          <cell r="EP223" t="str">
            <v>Avg Last 3</v>
          </cell>
          <cell r="EQ223">
            <v>36</v>
          </cell>
          <cell r="ER223">
            <v>48</v>
          </cell>
          <cell r="ES223">
            <v>1.0086999999999999</v>
          </cell>
          <cell r="EU223" t="str">
            <v>Fire - TotalCCFrequency Per 100120Exponential RegressionPaid</v>
          </cell>
          <cell r="EV223" t="str">
            <v>FT</v>
          </cell>
          <cell r="EW223" t="str">
            <v>CC</v>
          </cell>
          <cell r="EX223" t="str">
            <v>Frequency Per 100</v>
          </cell>
          <cell r="EY223" t="str">
            <v>Exponential Regression</v>
          </cell>
          <cell r="EZ223" t="str">
            <v>Paid</v>
          </cell>
          <cell r="FA223">
            <v>120</v>
          </cell>
          <cell r="FB223">
            <v>-3.5000000000000003E-2</v>
          </cell>
          <cell r="FD223" t="str">
            <v/>
          </cell>
          <cell r="FO223" t="str">
            <v>Wind/HailCA42979</v>
          </cell>
          <cell r="FP223" t="str">
            <v>WH</v>
          </cell>
          <cell r="FQ223" t="str">
            <v>CA</v>
          </cell>
          <cell r="FR223">
            <v>42979</v>
          </cell>
          <cell r="FS223">
            <v>0.28949999999999998</v>
          </cell>
          <cell r="FT223">
            <v>6179.62</v>
          </cell>
          <cell r="FU223">
            <v>17.89</v>
          </cell>
          <cell r="FV223" t="str">
            <v>N</v>
          </cell>
          <cell r="FW223">
            <v>0.2918</v>
          </cell>
          <cell r="FX223">
            <v>6144.62</v>
          </cell>
          <cell r="FY223">
            <v>17.93</v>
          </cell>
          <cell r="FZ223" t="str">
            <v>N</v>
          </cell>
          <cell r="GB223" t="str">
            <v>All Perils</v>
          </cell>
          <cell r="GR223" t="str">
            <v>All PerilsCA45261</v>
          </cell>
          <cell r="GS223" t="str">
            <v>ALL</v>
          </cell>
          <cell r="GT223" t="str">
            <v>CA</v>
          </cell>
          <cell r="GU223">
            <v>45261</v>
          </cell>
          <cell r="GV223">
            <v>1234991</v>
          </cell>
          <cell r="HH223" t="str">
            <v>All Perils</v>
          </cell>
          <cell r="HQ223" t="str">
            <v>All PerilsCA41699</v>
          </cell>
          <cell r="HR223" t="str">
            <v>ALL</v>
          </cell>
          <cell r="HS223" t="str">
            <v>CA</v>
          </cell>
          <cell r="HT223">
            <v>41699</v>
          </cell>
          <cell r="HU223">
            <v>0.16800000000000001</v>
          </cell>
          <cell r="HV223">
            <v>0.188</v>
          </cell>
          <cell r="HW223">
            <v>0.16600000000000001</v>
          </cell>
          <cell r="HX223">
            <v>0.185</v>
          </cell>
          <cell r="HY223">
            <v>71357784.760000005</v>
          </cell>
          <cell r="HZ223">
            <v>77415208.620000005</v>
          </cell>
          <cell r="IA223">
            <v>73663597.219999999</v>
          </cell>
          <cell r="IB223">
            <v>80203220.079999998</v>
          </cell>
          <cell r="IC223">
            <v>6.7000000000000004E-2</v>
          </cell>
          <cell r="ID223">
            <v>7.3000000000000009E-2</v>
          </cell>
          <cell r="IZ223" t="str">
            <v>CA42979</v>
          </cell>
          <cell r="JA223" t="str">
            <v>CA</v>
          </cell>
          <cell r="JB223">
            <v>42979</v>
          </cell>
          <cell r="JC223">
            <v>483824000.50999999</v>
          </cell>
          <cell r="JD223">
            <v>1131206</v>
          </cell>
          <cell r="JE223">
            <v>427.70635985841659</v>
          </cell>
          <cell r="JN223" t="str">
            <v>Fixed Expenses Earned PremiumCCLinear Regression12</v>
          </cell>
          <cell r="JO223" t="str">
            <v>Fixed Expenses Earned Premium</v>
          </cell>
          <cell r="JP223" t="str">
            <v>CC</v>
          </cell>
          <cell r="JQ223" t="str">
            <v>Linear Regression</v>
          </cell>
          <cell r="JR223">
            <v>12</v>
          </cell>
          <cell r="JS223">
            <v>7.1999999999999995E-2</v>
          </cell>
          <cell r="JU223" t="str">
            <v>CC42705</v>
          </cell>
          <cell r="JV223" t="str">
            <v>CC</v>
          </cell>
          <cell r="JW223">
            <v>42705</v>
          </cell>
          <cell r="JX223">
            <v>0.11900000000000001</v>
          </cell>
          <cell r="JY223">
            <v>2.5000000000000001E-2</v>
          </cell>
          <cell r="JZ223">
            <v>1589550878.1800001</v>
          </cell>
          <cell r="KA223">
            <v>1272314525.0999999</v>
          </cell>
          <cell r="KB223">
            <v>317236353.07999998</v>
          </cell>
          <cell r="KC223">
            <v>0.11</v>
          </cell>
          <cell r="KD223">
            <v>8.7999999999999995E-2</v>
          </cell>
          <cell r="KE223">
            <v>2.2000000000000002E-2</v>
          </cell>
          <cell r="KF223">
            <v>126.17</v>
          </cell>
          <cell r="KG223">
            <v>100.989</v>
          </cell>
          <cell r="KH223">
            <v>25.181000000000001</v>
          </cell>
        </row>
        <row r="224">
          <cell r="AN224" t="str">
            <v/>
          </cell>
          <cell r="CC224" t="str">
            <v>All Perils</v>
          </cell>
          <cell r="CU224" t="str">
            <v>All PerilsCC44044</v>
          </cell>
          <cell r="CV224" t="str">
            <v>ALL</v>
          </cell>
          <cell r="CW224" t="str">
            <v>CC</v>
          </cell>
          <cell r="CX224">
            <v>44044</v>
          </cell>
          <cell r="CY224">
            <v>1466.18</v>
          </cell>
          <cell r="CZ224">
            <v>1487.25</v>
          </cell>
          <cell r="DB224" t="str">
            <v>OECLoss and Paid DCCCombined4529148-60</v>
          </cell>
          <cell r="DC224" t="str">
            <v>OECLoss and Paid DCCCombined2023</v>
          </cell>
          <cell r="DD224" t="str">
            <v>OECCombined202360</v>
          </cell>
          <cell r="DE224" t="str">
            <v>OEC</v>
          </cell>
          <cell r="DF224" t="str">
            <v>Combined Incurred Loss and Paid DCC</v>
          </cell>
          <cell r="DG224" t="str">
            <v>Combined</v>
          </cell>
          <cell r="DH224">
            <v>45291</v>
          </cell>
          <cell r="DI224">
            <v>48</v>
          </cell>
          <cell r="DJ224" t="str">
            <v>60</v>
          </cell>
          <cell r="DK224">
            <v>1</v>
          </cell>
          <cell r="DL224">
            <v>495553171.37899309</v>
          </cell>
          <cell r="DN224" t="str">
            <v>Manual Entry</v>
          </cell>
          <cell r="DO224">
            <v>495553171.37899309</v>
          </cell>
          <cell r="DV224" t="str">
            <v>Fire - TotalCombined4236948</v>
          </cell>
          <cell r="DW224" t="str">
            <v>Fire - TotalCombined201548</v>
          </cell>
          <cell r="DX224" t="str">
            <v>Fire - TotalCombined201548</v>
          </cell>
          <cell r="DY224" t="str">
            <v>FT</v>
          </cell>
          <cell r="DZ224" t="str">
            <v>CASE_INCRD_AMT_AND_PAID_DCC_AMT</v>
          </cell>
          <cell r="EA224">
            <v>42369</v>
          </cell>
          <cell r="EB224">
            <v>48</v>
          </cell>
          <cell r="EC224">
            <v>128812372.33</v>
          </cell>
          <cell r="EE224" t="str">
            <v>Fire - TotalCombined4200448-60</v>
          </cell>
          <cell r="EF224" t="str">
            <v>FT</v>
          </cell>
          <cell r="EG224" t="str">
            <v>CASE_INCRD_AMT_AND_PAID_DCC_AMT</v>
          </cell>
          <cell r="EH224">
            <v>42004</v>
          </cell>
          <cell r="EI224">
            <v>48</v>
          </cell>
          <cell r="EJ224">
            <v>60</v>
          </cell>
          <cell r="EK224">
            <v>0.99539999999999995</v>
          </cell>
          <cell r="EM224" t="str">
            <v>OECCombinedAvg Last 348-60</v>
          </cell>
          <cell r="EN224" t="str">
            <v>OEC</v>
          </cell>
          <cell r="EO224" t="str">
            <v>CASE_INCRD_AMT_AND_PAID_DCC_AMT</v>
          </cell>
          <cell r="EP224" t="str">
            <v>Avg Last 3</v>
          </cell>
          <cell r="EQ224">
            <v>48</v>
          </cell>
          <cell r="ER224">
            <v>60</v>
          </cell>
          <cell r="ES224">
            <v>1.0006999999999999</v>
          </cell>
          <cell r="EU224" t="str">
            <v>Fire - TotalCCPure Premium120Exponential RegressionPaid</v>
          </cell>
          <cell r="EV224" t="str">
            <v>FT</v>
          </cell>
          <cell r="EW224" t="str">
            <v>CC</v>
          </cell>
          <cell r="EX224" t="str">
            <v>Pure Premium</v>
          </cell>
          <cell r="EY224" t="str">
            <v>Exponential Regression</v>
          </cell>
          <cell r="EZ224" t="str">
            <v>Paid</v>
          </cell>
          <cell r="FA224">
            <v>120</v>
          </cell>
          <cell r="FB224">
            <v>4.4999999999999998E-2</v>
          </cell>
          <cell r="FD224" t="str">
            <v/>
          </cell>
          <cell r="FO224" t="str">
            <v>CrimeCC44378</v>
          </cell>
          <cell r="FP224" t="str">
            <v>CR</v>
          </cell>
          <cell r="FQ224" t="str">
            <v>CC</v>
          </cell>
          <cell r="FR224">
            <v>44378</v>
          </cell>
          <cell r="FS224">
            <v>0.13170000000000001</v>
          </cell>
          <cell r="FT224">
            <v>4760.82</v>
          </cell>
          <cell r="FU224">
            <v>6.27</v>
          </cell>
          <cell r="FV224" t="str">
            <v>N</v>
          </cell>
          <cell r="FW224">
            <v>0.1305</v>
          </cell>
          <cell r="FX224">
            <v>4965.5200000000004</v>
          </cell>
          <cell r="FY224">
            <v>6.48</v>
          </cell>
          <cell r="FZ224" t="str">
            <v>N</v>
          </cell>
          <cell r="GB224" t="str">
            <v>All Perils</v>
          </cell>
          <cell r="GR224" t="str">
            <v>All PerilsCA45047</v>
          </cell>
          <cell r="GS224" t="str">
            <v>ALL</v>
          </cell>
          <cell r="GT224" t="str">
            <v>CA</v>
          </cell>
          <cell r="GU224">
            <v>45047</v>
          </cell>
          <cell r="GV224">
            <v>1251836</v>
          </cell>
          <cell r="HH224" t="str">
            <v>All Perils</v>
          </cell>
          <cell r="HQ224" t="str">
            <v>All PerilsCC43678</v>
          </cell>
          <cell r="HR224" t="str">
            <v>ALL</v>
          </cell>
          <cell r="HS224" t="str">
            <v>CC</v>
          </cell>
          <cell r="HT224">
            <v>43678</v>
          </cell>
          <cell r="HU224">
            <v>0.126</v>
          </cell>
          <cell r="HV224">
            <v>0.126</v>
          </cell>
          <cell r="HW224">
            <v>0.10400000000000001</v>
          </cell>
          <cell r="HX224">
            <v>0.10300000000000001</v>
          </cell>
          <cell r="HY224">
            <v>736219897.53999996</v>
          </cell>
          <cell r="HZ224">
            <v>742843547.65999997</v>
          </cell>
          <cell r="IA224">
            <v>1078765012.01</v>
          </cell>
          <cell r="IB224">
            <v>1088338096.1300001</v>
          </cell>
          <cell r="IC224">
            <v>7.2000000000000008E-2</v>
          </cell>
          <cell r="ID224">
            <v>7.2000000000000008E-2</v>
          </cell>
          <cell r="IZ224" t="str">
            <v>CC44378</v>
          </cell>
          <cell r="JA224" t="str">
            <v>CC</v>
          </cell>
          <cell r="JB224">
            <v>44378</v>
          </cell>
          <cell r="JC224">
            <v>4358305518.0699997</v>
          </cell>
          <cell r="JD224">
            <v>13072850</v>
          </cell>
          <cell r="JE224">
            <v>333.38602661776122</v>
          </cell>
          <cell r="JN224" t="str">
            <v>Fixed ExpensesCCLinear Regression12</v>
          </cell>
          <cell r="JO224" t="str">
            <v>Fixed Expenses</v>
          </cell>
          <cell r="JP224" t="str">
            <v>CC</v>
          </cell>
          <cell r="JQ224" t="str">
            <v>Linear Regression</v>
          </cell>
          <cell r="JR224">
            <v>12</v>
          </cell>
          <cell r="JS224">
            <v>124.67</v>
          </cell>
          <cell r="JU224" t="str">
            <v>CA43983</v>
          </cell>
          <cell r="JV224" t="str">
            <v>CA</v>
          </cell>
          <cell r="JW224">
            <v>43983</v>
          </cell>
          <cell r="JX224">
            <v>0.114</v>
          </cell>
          <cell r="JY224">
            <v>2.5000000000000001E-2</v>
          </cell>
          <cell r="JZ224">
            <v>149230362.63</v>
          </cell>
          <cell r="KA224">
            <v>126437482.87</v>
          </cell>
          <cell r="KB224">
            <v>22792879.760000002</v>
          </cell>
          <cell r="KC224">
            <v>0.123</v>
          </cell>
          <cell r="KD224">
            <v>0.10400000000000001</v>
          </cell>
          <cell r="KE224">
            <v>1.9000000000000003E-2</v>
          </cell>
          <cell r="KF224">
            <v>128.643</v>
          </cell>
          <cell r="KG224">
            <v>108.994</v>
          </cell>
          <cell r="KH224">
            <v>19.648</v>
          </cell>
        </row>
        <row r="225">
          <cell r="AN225" t="str">
            <v/>
          </cell>
          <cell r="CC225" t="str">
            <v>All Perils</v>
          </cell>
          <cell r="CU225" t="str">
            <v>All PerilsCC45078</v>
          </cell>
          <cell r="CV225" t="str">
            <v>ALL</v>
          </cell>
          <cell r="CW225" t="str">
            <v>CC</v>
          </cell>
          <cell r="CX225">
            <v>45078</v>
          </cell>
          <cell r="CY225">
            <v>1726.44</v>
          </cell>
          <cell r="CZ225">
            <v>1758.41</v>
          </cell>
          <cell r="DB225" t="str">
            <v>OECLoss and Paid DCCCombined4529160-72</v>
          </cell>
          <cell r="DC225" t="str">
            <v>OECLoss and Paid DCCCombined2023</v>
          </cell>
          <cell r="DD225" t="str">
            <v>OECCombined202372</v>
          </cell>
          <cell r="DE225" t="str">
            <v>OEC</v>
          </cell>
          <cell r="DF225" t="str">
            <v>Combined Incurred Loss and Paid DCC</v>
          </cell>
          <cell r="DG225" t="str">
            <v>Combined</v>
          </cell>
          <cell r="DH225">
            <v>45291</v>
          </cell>
          <cell r="DI225">
            <v>60</v>
          </cell>
          <cell r="DJ225" t="str">
            <v>72</v>
          </cell>
          <cell r="DK225">
            <v>1</v>
          </cell>
          <cell r="DL225">
            <v>495553171.37899309</v>
          </cell>
          <cell r="DN225" t="str">
            <v>Manual Entry</v>
          </cell>
          <cell r="DO225">
            <v>495553171.37899309</v>
          </cell>
          <cell r="DV225" t="str">
            <v>Fire - TotalCombined4236960</v>
          </cell>
          <cell r="DW225" t="str">
            <v>Fire - TotalCombined201560</v>
          </cell>
          <cell r="DX225" t="str">
            <v>Fire - TotalCombined201560</v>
          </cell>
          <cell r="DY225" t="str">
            <v>FT</v>
          </cell>
          <cell r="DZ225" t="str">
            <v>CASE_INCRD_AMT_AND_PAID_DCC_AMT</v>
          </cell>
          <cell r="EA225">
            <v>42369</v>
          </cell>
          <cell r="EB225">
            <v>60</v>
          </cell>
          <cell r="EC225">
            <v>128402488.87</v>
          </cell>
          <cell r="EE225" t="str">
            <v>Fire - TotalCombined4200460-72</v>
          </cell>
          <cell r="EF225" t="str">
            <v>FT</v>
          </cell>
          <cell r="EG225" t="str">
            <v>CASE_INCRD_AMT_AND_PAID_DCC_AMT</v>
          </cell>
          <cell r="EH225">
            <v>42004</v>
          </cell>
          <cell r="EI225">
            <v>60</v>
          </cell>
          <cell r="EJ225">
            <v>72</v>
          </cell>
          <cell r="EK225">
            <v>0.99970000000000003</v>
          </cell>
          <cell r="EM225" t="str">
            <v>OECCombinedAvg Last 360-72</v>
          </cell>
          <cell r="EN225" t="str">
            <v>OEC</v>
          </cell>
          <cell r="EO225" t="str">
            <v>CASE_INCRD_AMT_AND_PAID_DCC_AMT</v>
          </cell>
          <cell r="EP225" t="str">
            <v>Avg Last 3</v>
          </cell>
          <cell r="EQ225">
            <v>60</v>
          </cell>
          <cell r="ER225">
            <v>72</v>
          </cell>
          <cell r="ES225">
            <v>1.0005999999999999</v>
          </cell>
          <cell r="EU225" t="str">
            <v>All PerilsCCFrequency Per 100108Exponential RegressionCaseIncurred</v>
          </cell>
          <cell r="EV225" t="str">
            <v>FT_WH_OEC_CR_SEC2</v>
          </cell>
          <cell r="EW225" t="str">
            <v>CC</v>
          </cell>
          <cell r="EX225" t="str">
            <v>Frequency Per 100</v>
          </cell>
          <cell r="EY225" t="str">
            <v>Exponential Regression</v>
          </cell>
          <cell r="EZ225" t="str">
            <v>CaseIncurred</v>
          </cell>
          <cell r="FA225">
            <v>108</v>
          </cell>
          <cell r="FB225">
            <v>-3.2000000000000001E-2</v>
          </cell>
          <cell r="FD225" t="str">
            <v/>
          </cell>
          <cell r="FO225" t="str">
            <v>Fire - TotalCC44378</v>
          </cell>
          <cell r="FP225" t="str">
            <v>FT</v>
          </cell>
          <cell r="FQ225" t="str">
            <v>CC</v>
          </cell>
          <cell r="FR225">
            <v>44378</v>
          </cell>
          <cell r="FS225">
            <v>0.29630000000000001</v>
          </cell>
          <cell r="FT225">
            <v>57998.65</v>
          </cell>
          <cell r="FU225">
            <v>171.85</v>
          </cell>
          <cell r="FV225" t="str">
            <v>N</v>
          </cell>
          <cell r="FW225">
            <v>0.29820000000000002</v>
          </cell>
          <cell r="FX225">
            <v>62615.69</v>
          </cell>
          <cell r="FY225">
            <v>186.72</v>
          </cell>
          <cell r="FZ225" t="str">
            <v>N</v>
          </cell>
          <cell r="GB225" t="str">
            <v>All Perils</v>
          </cell>
          <cell r="GR225" t="str">
            <v>All PerilsCA44835</v>
          </cell>
          <cell r="GS225" t="str">
            <v>ALL</v>
          </cell>
          <cell r="GT225" t="str">
            <v>CA</v>
          </cell>
          <cell r="GU225">
            <v>44835</v>
          </cell>
          <cell r="GV225">
            <v>1230144</v>
          </cell>
          <cell r="HH225" t="str">
            <v>All Perils</v>
          </cell>
          <cell r="HQ225" t="str">
            <v>All PerilsCC44228</v>
          </cell>
          <cell r="HR225" t="str">
            <v>ALL</v>
          </cell>
          <cell r="HS225" t="str">
            <v>CC</v>
          </cell>
          <cell r="HT225">
            <v>44228</v>
          </cell>
          <cell r="HU225">
            <v>0.107</v>
          </cell>
          <cell r="HV225">
            <v>0.108</v>
          </cell>
          <cell r="HW225">
            <v>0.125</v>
          </cell>
          <cell r="HX225">
            <v>0.13500000000000001</v>
          </cell>
          <cell r="HY225">
            <v>635262398.12</v>
          </cell>
          <cell r="HZ225">
            <v>666829606.41999996</v>
          </cell>
          <cell r="IA225">
            <v>1335029147.05</v>
          </cell>
          <cell r="IB225">
            <v>1506751719.1700001</v>
          </cell>
          <cell r="IC225">
            <v>8.4000000000000005E-2</v>
          </cell>
          <cell r="ID225">
            <v>9.5000000000000001E-2</v>
          </cell>
          <cell r="IZ225" t="str">
            <v>CC42036</v>
          </cell>
          <cell r="JA225" t="str">
            <v>CC</v>
          </cell>
          <cell r="JB225">
            <v>42036</v>
          </cell>
          <cell r="JC225">
            <v>3223022309.1799998</v>
          </cell>
          <cell r="JD225">
            <v>12591638</v>
          </cell>
          <cell r="JE225">
            <v>255.96529293329428</v>
          </cell>
          <cell r="JN225" t="str">
            <v>Fixed Expense DollarsCCLinear Regression12</v>
          </cell>
          <cell r="JO225" t="str">
            <v>Fixed Expense Dollars</v>
          </cell>
          <cell r="JP225" t="str">
            <v>CC</v>
          </cell>
          <cell r="JQ225" t="str">
            <v>Linear Regression</v>
          </cell>
          <cell r="JR225">
            <v>12</v>
          </cell>
          <cell r="JS225">
            <v>1946576175.8099999</v>
          </cell>
          <cell r="JU225" t="str">
            <v>CC44927</v>
          </cell>
          <cell r="JV225" t="str">
            <v>CC</v>
          </cell>
          <cell r="JW225">
            <v>44927</v>
          </cell>
          <cell r="JX225">
            <v>0.114</v>
          </cell>
          <cell r="JY225">
            <v>2.4E-2</v>
          </cell>
          <cell r="JZ225">
            <v>1832245882.1800001</v>
          </cell>
          <cell r="KA225">
            <v>1512318274.6199999</v>
          </cell>
          <cell r="KB225">
            <v>319927607.56</v>
          </cell>
          <cell r="KC225">
            <v>9.4E-2</v>
          </cell>
          <cell r="KD225">
            <v>7.6999999999999999E-2</v>
          </cell>
          <cell r="KE225">
            <v>1.6E-2</v>
          </cell>
          <cell r="KF225">
            <v>132.255</v>
          </cell>
          <cell r="KG225">
            <v>109.16200000000001</v>
          </cell>
          <cell r="KH225">
            <v>23.093</v>
          </cell>
        </row>
        <row r="226">
          <cell r="AN226" t="str">
            <v/>
          </cell>
          <cell r="CC226" t="str">
            <v>All Perils</v>
          </cell>
          <cell r="CU226" t="str">
            <v>All PerilsCC42461</v>
          </cell>
          <cell r="CV226" t="str">
            <v>ALL</v>
          </cell>
          <cell r="CW226" t="str">
            <v>CC</v>
          </cell>
          <cell r="CX226">
            <v>42461</v>
          </cell>
          <cell r="CY226">
            <v>1363.53</v>
          </cell>
          <cell r="CZ226">
            <v>1365.05</v>
          </cell>
          <cell r="DB226" t="str">
            <v>OECLoss and Paid DCCCombined4529172-84</v>
          </cell>
          <cell r="DC226" t="str">
            <v>OECLoss and Paid DCCCombined2023</v>
          </cell>
          <cell r="DD226" t="str">
            <v>OECCombined202384</v>
          </cell>
          <cell r="DE226" t="str">
            <v>OEC</v>
          </cell>
          <cell r="DF226" t="str">
            <v>Combined Incurred Loss and Paid DCC</v>
          </cell>
          <cell r="DG226" t="str">
            <v>Combined</v>
          </cell>
          <cell r="DH226">
            <v>45291</v>
          </cell>
          <cell r="DI226">
            <v>72</v>
          </cell>
          <cell r="DJ226" t="str">
            <v>84</v>
          </cell>
          <cell r="DK226">
            <v>1</v>
          </cell>
          <cell r="DL226">
            <v>495553171.37899309</v>
          </cell>
          <cell r="DN226" t="str">
            <v>Manual Entry</v>
          </cell>
          <cell r="DO226">
            <v>495553171.37899309</v>
          </cell>
          <cell r="DV226" t="str">
            <v>Fire - TotalCombined4236972</v>
          </cell>
          <cell r="DW226" t="str">
            <v>Fire - TotalCombined201572</v>
          </cell>
          <cell r="DX226" t="str">
            <v>Fire - TotalCombined201572</v>
          </cell>
          <cell r="DY226" t="str">
            <v>FT</v>
          </cell>
          <cell r="DZ226" t="str">
            <v>CASE_INCRD_AMT_AND_PAID_DCC_AMT</v>
          </cell>
          <cell r="EA226">
            <v>42369</v>
          </cell>
          <cell r="EB226">
            <v>72</v>
          </cell>
          <cell r="EC226">
            <v>128042586.65000001</v>
          </cell>
          <cell r="EE226" t="str">
            <v>Fire - TotalCombined4200472-84</v>
          </cell>
          <cell r="EF226" t="str">
            <v>FT</v>
          </cell>
          <cell r="EG226" t="str">
            <v>CASE_INCRD_AMT_AND_PAID_DCC_AMT</v>
          </cell>
          <cell r="EH226">
            <v>42004</v>
          </cell>
          <cell r="EI226">
            <v>72</v>
          </cell>
          <cell r="EJ226">
            <v>84</v>
          </cell>
          <cell r="EK226">
            <v>1.0024</v>
          </cell>
          <cell r="EM226" t="str">
            <v>OECCombinedAvg Last 372-84</v>
          </cell>
          <cell r="EN226" t="str">
            <v>OEC</v>
          </cell>
          <cell r="EO226" t="str">
            <v>CASE_INCRD_AMT_AND_PAID_DCC_AMT</v>
          </cell>
          <cell r="EP226" t="str">
            <v>Avg Last 3</v>
          </cell>
          <cell r="EQ226">
            <v>72</v>
          </cell>
          <cell r="ER226">
            <v>84</v>
          </cell>
          <cell r="ES226">
            <v>1.0003</v>
          </cell>
          <cell r="EU226" t="str">
            <v>All PerilsCCPure Premium108Exponential RegressionCaseIncurred</v>
          </cell>
          <cell r="EV226" t="str">
            <v>FT_WH_OEC_CR_SEC2</v>
          </cell>
          <cell r="EW226" t="str">
            <v>CC</v>
          </cell>
          <cell r="EX226" t="str">
            <v>Pure Premium</v>
          </cell>
          <cell r="EY226" t="str">
            <v>Exponential Regression</v>
          </cell>
          <cell r="EZ226" t="str">
            <v>CaseIncurred</v>
          </cell>
          <cell r="FA226">
            <v>108</v>
          </cell>
          <cell r="FB226">
            <v>5.7000000000000002E-2</v>
          </cell>
          <cell r="FD226" t="str">
            <v/>
          </cell>
          <cell r="FO226" t="str">
            <v>All PerilsCC44378</v>
          </cell>
          <cell r="FP226" t="str">
            <v>FT_WH_OEC_CR_SEC2</v>
          </cell>
          <cell r="FQ226" t="str">
            <v>CC</v>
          </cell>
          <cell r="FR226">
            <v>44378</v>
          </cell>
          <cell r="FS226">
            <v>2.8443000000000001</v>
          </cell>
          <cell r="FT226">
            <v>16112.22</v>
          </cell>
          <cell r="FU226">
            <v>458.28</v>
          </cell>
          <cell r="FV226" t="str">
            <v>N</v>
          </cell>
          <cell r="FW226">
            <v>2.8624000000000001</v>
          </cell>
          <cell r="FX226">
            <v>16669.580000000002</v>
          </cell>
          <cell r="FY226">
            <v>477.15</v>
          </cell>
          <cell r="FZ226" t="str">
            <v>N</v>
          </cell>
          <cell r="GB226" t="str">
            <v>All Perils</v>
          </cell>
          <cell r="GR226" t="str">
            <v>All PerilsCA41699</v>
          </cell>
          <cell r="GS226" t="str">
            <v>ALL</v>
          </cell>
          <cell r="GT226" t="str">
            <v>CA</v>
          </cell>
          <cell r="GU226">
            <v>41699</v>
          </cell>
          <cell r="GV226">
            <v>1108072</v>
          </cell>
          <cell r="HH226" t="str">
            <v>All Perils</v>
          </cell>
          <cell r="HQ226" t="str">
            <v>All PerilsCC41883</v>
          </cell>
          <cell r="HR226" t="str">
            <v>ALL</v>
          </cell>
          <cell r="HS226" t="str">
            <v>CC</v>
          </cell>
          <cell r="HT226">
            <v>41883</v>
          </cell>
          <cell r="HU226">
            <v>0.192</v>
          </cell>
          <cell r="HV226">
            <v>0.215</v>
          </cell>
          <cell r="HW226">
            <v>0.16</v>
          </cell>
          <cell r="HX226">
            <v>0.18099999999999999</v>
          </cell>
          <cell r="HY226">
            <v>921955704.41999996</v>
          </cell>
          <cell r="HZ226">
            <v>1019884115.6</v>
          </cell>
          <cell r="IA226">
            <v>1168516049</v>
          </cell>
          <cell r="IB226">
            <v>1307539243.96</v>
          </cell>
          <cell r="IC226">
            <v>8.5000000000000006E-2</v>
          </cell>
          <cell r="ID226">
            <v>9.5000000000000001E-2</v>
          </cell>
          <cell r="IZ226" t="str">
            <v>CC44896</v>
          </cell>
          <cell r="JA226" t="str">
            <v>CC</v>
          </cell>
          <cell r="JB226">
            <v>44896</v>
          </cell>
          <cell r="JC226">
            <v>5311895678.3199997</v>
          </cell>
          <cell r="JD226">
            <v>13608048</v>
          </cell>
          <cell r="JE226">
            <v>390.34956948417579</v>
          </cell>
          <cell r="JN226" t="str">
            <v>TaxesCCLinear Regression12</v>
          </cell>
          <cell r="JO226" t="str">
            <v>Taxes</v>
          </cell>
          <cell r="JP226" t="str">
            <v>CC</v>
          </cell>
          <cell r="JQ226" t="str">
            <v>Linear Regression</v>
          </cell>
          <cell r="JR226">
            <v>12</v>
          </cell>
          <cell r="JS226">
            <v>2.4E-2</v>
          </cell>
          <cell r="JU226" t="str">
            <v>CC43709</v>
          </cell>
          <cell r="JV226" t="str">
            <v>CC</v>
          </cell>
          <cell r="JW226">
            <v>43709</v>
          </cell>
          <cell r="JX226">
            <v>0.115</v>
          </cell>
          <cell r="JY226">
            <v>2.5000000000000001E-2</v>
          </cell>
          <cell r="JZ226">
            <v>1584549553.6900001</v>
          </cell>
          <cell r="KA226">
            <v>1286955080.9000001</v>
          </cell>
          <cell r="KB226">
            <v>297594472.79000002</v>
          </cell>
          <cell r="KC226">
            <v>0.105</v>
          </cell>
          <cell r="KD226">
            <v>8.5000000000000006E-2</v>
          </cell>
          <cell r="KE226">
            <v>0.02</v>
          </cell>
          <cell r="KF226">
            <v>125.26700000000001</v>
          </cell>
          <cell r="KG226">
            <v>101.74000000000001</v>
          </cell>
          <cell r="KH226">
            <v>23.526</v>
          </cell>
        </row>
        <row r="227">
          <cell r="AN227" t="str">
            <v/>
          </cell>
          <cell r="CC227" t="str">
            <v>All Perils</v>
          </cell>
          <cell r="CU227" t="str">
            <v>All PerilsCC42767</v>
          </cell>
          <cell r="CV227" t="str">
            <v>ALL</v>
          </cell>
          <cell r="CW227" t="str">
            <v>CC</v>
          </cell>
          <cell r="CX227">
            <v>42767</v>
          </cell>
          <cell r="CY227">
            <v>1369.63</v>
          </cell>
          <cell r="CZ227">
            <v>1372.71</v>
          </cell>
          <cell r="DB227" t="str">
            <v>OECLoss and Paid DCCCombined4529184-96</v>
          </cell>
          <cell r="DC227" t="str">
            <v>OECLoss and Paid DCCCombined2023</v>
          </cell>
          <cell r="DD227" t="str">
            <v>OECCombined202396</v>
          </cell>
          <cell r="DE227" t="str">
            <v>OEC</v>
          </cell>
          <cell r="DF227" t="str">
            <v>Combined Incurred Loss and Paid DCC</v>
          </cell>
          <cell r="DG227" t="str">
            <v>Combined</v>
          </cell>
          <cell r="DH227">
            <v>45291</v>
          </cell>
          <cell r="DI227">
            <v>84</v>
          </cell>
          <cell r="DJ227" t="str">
            <v>96</v>
          </cell>
          <cell r="DK227">
            <v>1</v>
          </cell>
          <cell r="DL227">
            <v>495553171.37899309</v>
          </cell>
          <cell r="DN227" t="str">
            <v>5 yr Olympic</v>
          </cell>
          <cell r="DO227">
            <v>495553171.37899309</v>
          </cell>
          <cell r="DV227" t="str">
            <v>Section IICombined4200412</v>
          </cell>
          <cell r="DW227" t="str">
            <v>Section IICombined201412</v>
          </cell>
          <cell r="DX227" t="str">
            <v>Section IICombined201412</v>
          </cell>
          <cell r="DY227" t="str">
            <v>SEC2</v>
          </cell>
          <cell r="DZ227" t="str">
            <v>CASE_INCRD_AMT_AND_PAID_DCC_AMT</v>
          </cell>
          <cell r="EA227">
            <v>42004</v>
          </cell>
          <cell r="EB227">
            <v>12</v>
          </cell>
          <cell r="EC227">
            <v>14706256.23</v>
          </cell>
          <cell r="EE227" t="str">
            <v>Section IICombined4163984-96</v>
          </cell>
          <cell r="EF227" t="str">
            <v>SEC2</v>
          </cell>
          <cell r="EG227" t="str">
            <v>CASE_INCRD_AMT_AND_PAID_DCC_AMT</v>
          </cell>
          <cell r="EH227">
            <v>41639</v>
          </cell>
          <cell r="EI227">
            <v>84</v>
          </cell>
          <cell r="EJ227">
            <v>96</v>
          </cell>
          <cell r="EK227">
            <v>1.0065</v>
          </cell>
          <cell r="EM227" t="str">
            <v>OECCombinedAvg Last 384-96</v>
          </cell>
          <cell r="EN227" t="str">
            <v>OEC</v>
          </cell>
          <cell r="EO227" t="str">
            <v>CASE_INCRD_AMT_AND_PAID_DCC_AMT</v>
          </cell>
          <cell r="EP227" t="str">
            <v>Avg Last 3</v>
          </cell>
          <cell r="EQ227">
            <v>84</v>
          </cell>
          <cell r="ER227">
            <v>96</v>
          </cell>
          <cell r="ES227">
            <v>0.99990000000000001</v>
          </cell>
          <cell r="EU227" t="str">
            <v>All PerilsCCSeverity108Exponential RegressionCaseIncurred</v>
          </cell>
          <cell r="EV227" t="str">
            <v>FT_WH_OEC_CR_SEC2</v>
          </cell>
          <cell r="EW227" t="str">
            <v>CC</v>
          </cell>
          <cell r="EX227" t="str">
            <v>Severity</v>
          </cell>
          <cell r="EY227" t="str">
            <v>Exponential Regression</v>
          </cell>
          <cell r="EZ227" t="str">
            <v>CaseIncurred</v>
          </cell>
          <cell r="FA227">
            <v>108</v>
          </cell>
          <cell r="FB227">
            <v>9.1999999999999998E-2</v>
          </cell>
          <cell r="FD227" t="str">
            <v/>
          </cell>
          <cell r="FO227" t="str">
            <v>OECCC44378</v>
          </cell>
          <cell r="FP227" t="str">
            <v>OEC</v>
          </cell>
          <cell r="FQ227" t="str">
            <v>CC</v>
          </cell>
          <cell r="FR227">
            <v>44378</v>
          </cell>
          <cell r="FS227">
            <v>1.3916999999999999</v>
          </cell>
          <cell r="FT227">
            <v>11751.81</v>
          </cell>
          <cell r="FU227">
            <v>163.55000000000001</v>
          </cell>
          <cell r="FV227" t="str">
            <v>N</v>
          </cell>
          <cell r="FW227">
            <v>1.4036</v>
          </cell>
          <cell r="FX227">
            <v>11865.2</v>
          </cell>
          <cell r="FY227">
            <v>166.54</v>
          </cell>
          <cell r="FZ227" t="str">
            <v>N</v>
          </cell>
          <cell r="GB227" t="str">
            <v>All Perils</v>
          </cell>
          <cell r="GR227" t="str">
            <v>All PerilsCA43556</v>
          </cell>
          <cell r="GS227" t="str">
            <v>ALL</v>
          </cell>
          <cell r="GT227" t="str">
            <v>CA</v>
          </cell>
          <cell r="GU227">
            <v>43556</v>
          </cell>
          <cell r="GV227">
            <v>1136319</v>
          </cell>
          <cell r="HH227" t="str">
            <v>All Perils</v>
          </cell>
          <cell r="HQ227" t="str">
            <v>All PerilsCC43647</v>
          </cell>
          <cell r="HR227" t="str">
            <v>ALL</v>
          </cell>
          <cell r="HS227" t="str">
            <v>CC</v>
          </cell>
          <cell r="HT227">
            <v>43647</v>
          </cell>
          <cell r="HU227">
            <v>0.13300000000000001</v>
          </cell>
          <cell r="HV227">
            <v>0.112</v>
          </cell>
          <cell r="HW227">
            <v>0.107</v>
          </cell>
          <cell r="HX227">
            <v>9.5000000000000001E-2</v>
          </cell>
          <cell r="HY227">
            <v>775892649.71000004</v>
          </cell>
          <cell r="HZ227">
            <v>667354030.16999996</v>
          </cell>
          <cell r="IA227">
            <v>1107232236.8399999</v>
          </cell>
          <cell r="IB227">
            <v>1000441175.3</v>
          </cell>
          <cell r="IC227">
            <v>7.3999999999999996E-2</v>
          </cell>
          <cell r="ID227">
            <v>6.7000000000000004E-2</v>
          </cell>
          <cell r="IZ227" t="str">
            <v>CA42005</v>
          </cell>
          <cell r="JA227" t="str">
            <v>CA</v>
          </cell>
          <cell r="JB227">
            <v>42005</v>
          </cell>
          <cell r="JC227">
            <v>434208282.13</v>
          </cell>
          <cell r="JD227">
            <v>1112013</v>
          </cell>
          <cell r="JE227">
            <v>390.47050900484078</v>
          </cell>
          <cell r="JN227" t="str">
            <v>CommissionsCCLinear Regression24</v>
          </cell>
          <cell r="JO227" t="str">
            <v>Commissions</v>
          </cell>
          <cell r="JP227" t="str">
            <v>CC</v>
          </cell>
          <cell r="JQ227" t="str">
            <v>Linear Regression</v>
          </cell>
          <cell r="JR227">
            <v>24</v>
          </cell>
          <cell r="JS227">
            <v>0.112</v>
          </cell>
          <cell r="JU227" t="str">
            <v>CA42309</v>
          </cell>
          <cell r="JV227" t="str">
            <v>CA</v>
          </cell>
          <cell r="JW227">
            <v>42309</v>
          </cell>
          <cell r="JX227">
            <v>0.121</v>
          </cell>
          <cell r="JY227">
            <v>2.5000000000000001E-2</v>
          </cell>
          <cell r="JZ227">
            <v>129504775.09</v>
          </cell>
          <cell r="KA227">
            <v>106870725.81</v>
          </cell>
          <cell r="KB227">
            <v>22634049.280000001</v>
          </cell>
          <cell r="KC227">
            <v>0.126</v>
          </cell>
          <cell r="KD227">
            <v>0.10400000000000001</v>
          </cell>
          <cell r="KE227">
            <v>2.2000000000000002E-2</v>
          </cell>
          <cell r="KF227">
            <v>115.459</v>
          </cell>
          <cell r="KG227">
            <v>95.28</v>
          </cell>
          <cell r="KH227">
            <v>20.179000000000002</v>
          </cell>
        </row>
        <row r="228">
          <cell r="AN228" t="str">
            <v/>
          </cell>
          <cell r="CC228" t="str">
            <v>All Perils</v>
          </cell>
          <cell r="CU228" t="str">
            <v>All PerilsCA43132</v>
          </cell>
          <cell r="CV228" t="str">
            <v>ALL</v>
          </cell>
          <cell r="CW228" t="str">
            <v>CA</v>
          </cell>
          <cell r="CX228">
            <v>43132</v>
          </cell>
          <cell r="CY228">
            <v>1503.5</v>
          </cell>
          <cell r="CZ228">
            <v>1517.48</v>
          </cell>
          <cell r="DB228" t="str">
            <v>OECLoss and Paid DCCCombined4529196-108</v>
          </cell>
          <cell r="DC228" t="str">
            <v>OECLoss and Paid DCCCombined2023</v>
          </cell>
          <cell r="DD228" t="str">
            <v>OECCombined2023108</v>
          </cell>
          <cell r="DE228" t="str">
            <v>OEC</v>
          </cell>
          <cell r="DF228" t="str">
            <v>Combined Incurred Loss and Paid DCC</v>
          </cell>
          <cell r="DG228" t="str">
            <v>Combined</v>
          </cell>
          <cell r="DH228">
            <v>45291</v>
          </cell>
          <cell r="DI228">
            <v>96</v>
          </cell>
          <cell r="DJ228" t="str">
            <v>108</v>
          </cell>
          <cell r="DK228">
            <v>1</v>
          </cell>
          <cell r="DL228">
            <v>495553171.37899309</v>
          </cell>
          <cell r="DN228" t="str">
            <v>Manual Entry</v>
          </cell>
          <cell r="DO228">
            <v>495553171.37899309</v>
          </cell>
          <cell r="DV228" t="str">
            <v>Section IICombined4200424</v>
          </cell>
          <cell r="DW228" t="str">
            <v>Section IICombined201424</v>
          </cell>
          <cell r="DX228" t="str">
            <v>Section IICombined201424</v>
          </cell>
          <cell r="DY228" t="str">
            <v>SEC2</v>
          </cell>
          <cell r="DZ228" t="str">
            <v>CASE_INCRD_AMT_AND_PAID_DCC_AMT</v>
          </cell>
          <cell r="EA228">
            <v>42004</v>
          </cell>
          <cell r="EB228">
            <v>24</v>
          </cell>
          <cell r="EC228">
            <v>29342079.48</v>
          </cell>
          <cell r="EE228" t="str">
            <v>Section IICombined4163996-108</v>
          </cell>
          <cell r="EF228" t="str">
            <v>SEC2</v>
          </cell>
          <cell r="EG228" t="str">
            <v>CASE_INCRD_AMT_AND_PAID_DCC_AMT</v>
          </cell>
          <cell r="EH228">
            <v>41639</v>
          </cell>
          <cell r="EI228">
            <v>96</v>
          </cell>
          <cell r="EJ228">
            <v>108</v>
          </cell>
          <cell r="EK228">
            <v>1.0073000000000001</v>
          </cell>
          <cell r="EM228" t="str">
            <v>OECCombinedAvg Last 396-108</v>
          </cell>
          <cell r="EN228" t="str">
            <v>OEC</v>
          </cell>
          <cell r="EO228" t="str">
            <v>CASE_INCRD_AMT_AND_PAID_DCC_AMT</v>
          </cell>
          <cell r="EP228" t="str">
            <v>Avg Last 3</v>
          </cell>
          <cell r="EQ228">
            <v>96</v>
          </cell>
          <cell r="ER228">
            <v>108</v>
          </cell>
          <cell r="ES228">
            <v>0.99980000000000002</v>
          </cell>
          <cell r="EU228" t="str">
            <v>All PerilsCCFrequency Per 100108Exponential RegressionPaid</v>
          </cell>
          <cell r="EV228" t="str">
            <v>FT_WH_OEC_CR_SEC2</v>
          </cell>
          <cell r="EW228" t="str">
            <v>CC</v>
          </cell>
          <cell r="EX228" t="str">
            <v>Frequency Per 100</v>
          </cell>
          <cell r="EY228" t="str">
            <v>Exponential Regression</v>
          </cell>
          <cell r="EZ228" t="str">
            <v>Paid</v>
          </cell>
          <cell r="FA228">
            <v>108</v>
          </cell>
          <cell r="FB228">
            <v>-3.5999999999999997E-2</v>
          </cell>
          <cell r="FD228" t="str">
            <v/>
          </cell>
          <cell r="FO228" t="str">
            <v>Section IICC44378</v>
          </cell>
          <cell r="FP228" t="str">
            <v>SEC2</v>
          </cell>
          <cell r="FQ228" t="str">
            <v>CC</v>
          </cell>
          <cell r="FR228">
            <v>44378</v>
          </cell>
          <cell r="FS228">
            <v>0.1003</v>
          </cell>
          <cell r="FT228">
            <v>23150.55</v>
          </cell>
          <cell r="FU228">
            <v>23.22</v>
          </cell>
          <cell r="FV228" t="str">
            <v>N</v>
          </cell>
          <cell r="FW228">
            <v>0.1071</v>
          </cell>
          <cell r="FX228">
            <v>22521.01</v>
          </cell>
          <cell r="FY228">
            <v>24.12</v>
          </cell>
          <cell r="FZ228" t="str">
            <v>N</v>
          </cell>
          <cell r="GB228" t="str">
            <v>All Perils</v>
          </cell>
          <cell r="GR228" t="str">
            <v>All PerilsCC43678</v>
          </cell>
          <cell r="GS228" t="str">
            <v>ALL</v>
          </cell>
          <cell r="GT228" t="str">
            <v>CC</v>
          </cell>
          <cell r="GU228">
            <v>43678</v>
          </cell>
          <cell r="GV228">
            <v>12640302</v>
          </cell>
          <cell r="HH228" t="str">
            <v>All Perils</v>
          </cell>
          <cell r="HQ228" t="str">
            <v>All PerilsCA41883</v>
          </cell>
          <cell r="HR228" t="str">
            <v>ALL</v>
          </cell>
          <cell r="HS228" t="str">
            <v>CA</v>
          </cell>
          <cell r="HT228">
            <v>41883</v>
          </cell>
          <cell r="HU228">
            <v>0.17899999999999999</v>
          </cell>
          <cell r="HV228">
            <v>0.19600000000000001</v>
          </cell>
          <cell r="HW228">
            <v>0.17899999999999999</v>
          </cell>
          <cell r="HX228">
            <v>0.19500000000000001</v>
          </cell>
          <cell r="HY228">
            <v>75226985.25</v>
          </cell>
          <cell r="HZ228">
            <v>80279054.810000002</v>
          </cell>
          <cell r="IA228">
            <v>77656346.560000002</v>
          </cell>
          <cell r="IB228">
            <v>82980191.120000005</v>
          </cell>
          <cell r="IC228">
            <v>7.2999999999999995E-2</v>
          </cell>
          <cell r="ID228">
            <v>7.8E-2</v>
          </cell>
          <cell r="IZ228" t="str">
            <v>CA42217</v>
          </cell>
          <cell r="JA228" t="str">
            <v>CA</v>
          </cell>
          <cell r="JB228">
            <v>42217</v>
          </cell>
          <cell r="JC228">
            <v>446752714.81999999</v>
          </cell>
          <cell r="JD228">
            <v>1115967</v>
          </cell>
          <cell r="JE228">
            <v>400.3278903587651</v>
          </cell>
          <cell r="JN228" t="str">
            <v>Fixed Expenses Earned PremiumCCLinear Regression24</v>
          </cell>
          <cell r="JO228" t="str">
            <v>Fixed Expenses Earned Premium</v>
          </cell>
          <cell r="JP228" t="str">
            <v>CC</v>
          </cell>
          <cell r="JQ228" t="str">
            <v>Linear Regression</v>
          </cell>
          <cell r="JR228">
            <v>24</v>
          </cell>
          <cell r="JS228">
            <v>5.8999999999999997E-2</v>
          </cell>
          <cell r="JU228" t="str">
            <v>CA44774</v>
          </cell>
          <cell r="JV228" t="str">
            <v>CA</v>
          </cell>
          <cell r="JW228">
            <v>44774</v>
          </cell>
          <cell r="JX228">
            <v>0.115</v>
          </cell>
          <cell r="JY228">
            <v>2.4E-2</v>
          </cell>
          <cell r="JZ228">
            <v>209439177.12</v>
          </cell>
          <cell r="KA228">
            <v>177499914.28</v>
          </cell>
          <cell r="KB228">
            <v>31939262.84</v>
          </cell>
          <cell r="KC228">
            <v>0.11800000000000001</v>
          </cell>
          <cell r="KD228">
            <v>0.1</v>
          </cell>
          <cell r="KE228">
            <v>1.8000000000000002E-2</v>
          </cell>
          <cell r="KF228">
            <v>170.899</v>
          </cell>
          <cell r="KG228">
            <v>144.83700000000002</v>
          </cell>
          <cell r="KH228">
            <v>26.062000000000001</v>
          </cell>
        </row>
        <row r="229">
          <cell r="AN229" t="str">
            <v/>
          </cell>
          <cell r="CC229" t="str">
            <v>All Perils</v>
          </cell>
          <cell r="CU229" t="str">
            <v>All PerilsCC44713</v>
          </cell>
          <cell r="CV229" t="str">
            <v>ALL</v>
          </cell>
          <cell r="CW229" t="str">
            <v>CC</v>
          </cell>
          <cell r="CX229">
            <v>44713</v>
          </cell>
          <cell r="CY229">
            <v>1621.95</v>
          </cell>
          <cell r="CZ229">
            <v>1685.38</v>
          </cell>
          <cell r="DB229" t="str">
            <v>OECLoss and Paid DCCCombined45291108-120</v>
          </cell>
          <cell r="DC229" t="str">
            <v>OECLoss and Paid DCCCombined2023</v>
          </cell>
          <cell r="DD229" t="str">
            <v>OECCombined2023120</v>
          </cell>
          <cell r="DE229" t="str">
            <v>OEC</v>
          </cell>
          <cell r="DF229" t="str">
            <v>Combined Incurred Loss and Paid DCC</v>
          </cell>
          <cell r="DG229" t="str">
            <v>Combined</v>
          </cell>
          <cell r="DH229">
            <v>45291</v>
          </cell>
          <cell r="DI229">
            <v>108</v>
          </cell>
          <cell r="DJ229" t="str">
            <v>120</v>
          </cell>
          <cell r="DK229">
            <v>1</v>
          </cell>
          <cell r="DL229">
            <v>495553171.37899309</v>
          </cell>
          <cell r="DN229" t="str">
            <v>5 yr Olympic</v>
          </cell>
          <cell r="DO229">
            <v>495553171.37899309</v>
          </cell>
          <cell r="DV229" t="str">
            <v>Section IICombined4200436</v>
          </cell>
          <cell r="DW229" t="str">
            <v>Section IICombined201436</v>
          </cell>
          <cell r="DX229" t="str">
            <v>Section IICombined201436</v>
          </cell>
          <cell r="DY229" t="str">
            <v>SEC2</v>
          </cell>
          <cell r="DZ229" t="str">
            <v>CASE_INCRD_AMT_AND_PAID_DCC_AMT</v>
          </cell>
          <cell r="EA229">
            <v>42004</v>
          </cell>
          <cell r="EB229">
            <v>36</v>
          </cell>
          <cell r="EC229">
            <v>42349748.909999996</v>
          </cell>
          <cell r="EE229" t="str">
            <v>Section IICombined41639108-120</v>
          </cell>
          <cell r="EF229" t="str">
            <v>SEC2</v>
          </cell>
          <cell r="EG229" t="str">
            <v>CASE_INCRD_AMT_AND_PAID_DCC_AMT</v>
          </cell>
          <cell r="EH229">
            <v>41639</v>
          </cell>
          <cell r="EI229">
            <v>108</v>
          </cell>
          <cell r="EJ229">
            <v>120</v>
          </cell>
          <cell r="EK229">
            <v>1.0037</v>
          </cell>
          <cell r="EM229" t="str">
            <v>OECCombinedAvg Last 3108-120</v>
          </cell>
          <cell r="EN229" t="str">
            <v>OEC</v>
          </cell>
          <cell r="EO229" t="str">
            <v>CASE_INCRD_AMT_AND_PAID_DCC_AMT</v>
          </cell>
          <cell r="EP229" t="str">
            <v>Avg Last 3</v>
          </cell>
          <cell r="EQ229">
            <v>108</v>
          </cell>
          <cell r="ER229">
            <v>120</v>
          </cell>
          <cell r="ES229">
            <v>1</v>
          </cell>
          <cell r="EU229" t="str">
            <v>All PerilsCCPure Premium108Exponential RegressionPaid</v>
          </cell>
          <cell r="EV229" t="str">
            <v>FT_WH_OEC_CR_SEC2</v>
          </cell>
          <cell r="EW229" t="str">
            <v>CC</v>
          </cell>
          <cell r="EX229" t="str">
            <v>Pure Premium</v>
          </cell>
          <cell r="EY229" t="str">
            <v>Exponential Regression</v>
          </cell>
          <cell r="EZ229" t="str">
            <v>Paid</v>
          </cell>
          <cell r="FA229">
            <v>108</v>
          </cell>
          <cell r="FB229">
            <v>4.7E-2</v>
          </cell>
          <cell r="FD229" t="str">
            <v/>
          </cell>
          <cell r="FO229" t="str">
            <v>Wind/HailCC44378</v>
          </cell>
          <cell r="FP229" t="str">
            <v>WH</v>
          </cell>
          <cell r="FQ229" t="str">
            <v>CC</v>
          </cell>
          <cell r="FR229">
            <v>44378</v>
          </cell>
          <cell r="FS229">
            <v>0.92420000000000002</v>
          </cell>
          <cell r="FT229">
            <v>10104.959999999999</v>
          </cell>
          <cell r="FU229">
            <v>93.39</v>
          </cell>
          <cell r="FV229" t="str">
            <v>N</v>
          </cell>
          <cell r="FW229">
            <v>0.92310000000000003</v>
          </cell>
          <cell r="FX229">
            <v>10105.08</v>
          </cell>
          <cell r="FY229">
            <v>93.28</v>
          </cell>
          <cell r="FZ229" t="str">
            <v>N</v>
          </cell>
          <cell r="GB229" t="str">
            <v>All Perils</v>
          </cell>
          <cell r="GR229" t="str">
            <v>All PerilsCC42917</v>
          </cell>
          <cell r="GS229" t="str">
            <v>ALL</v>
          </cell>
          <cell r="GT229" t="str">
            <v>CC</v>
          </cell>
          <cell r="GU229">
            <v>42917</v>
          </cell>
          <cell r="GV229">
            <v>12607055</v>
          </cell>
          <cell r="HH229" t="str">
            <v>All Perils</v>
          </cell>
          <cell r="HQ229" t="str">
            <v>All PerilsCC42522</v>
          </cell>
          <cell r="HR229" t="str">
            <v>ALL</v>
          </cell>
          <cell r="HS229" t="str">
            <v>CC</v>
          </cell>
          <cell r="HT229">
            <v>42522</v>
          </cell>
          <cell r="HU229">
            <v>0.20300000000000001</v>
          </cell>
          <cell r="HV229">
            <v>0.224</v>
          </cell>
          <cell r="HW229">
            <v>0.16600000000000001</v>
          </cell>
          <cell r="HX229">
            <v>0.18099999999999999</v>
          </cell>
          <cell r="HY229">
            <v>1015953887.2</v>
          </cell>
          <cell r="HZ229">
            <v>1089204946.5599999</v>
          </cell>
          <cell r="IA229">
            <v>1260075792.54</v>
          </cell>
          <cell r="IB229">
            <v>1347911917.24</v>
          </cell>
          <cell r="IC229">
            <v>8.7999999999999995E-2</v>
          </cell>
          <cell r="ID229">
            <v>9.5000000000000001E-2</v>
          </cell>
          <cell r="IZ229" t="str">
            <v>CC44593</v>
          </cell>
          <cell r="JA229" t="str">
            <v>CC</v>
          </cell>
          <cell r="JB229">
            <v>44593</v>
          </cell>
          <cell r="JC229">
            <v>4731229503.25</v>
          </cell>
          <cell r="JD229">
            <v>13309333</v>
          </cell>
          <cell r="JE229">
            <v>355.48208939170729</v>
          </cell>
          <cell r="JN229" t="str">
            <v>Fixed ExpensesCCLinear Regression24</v>
          </cell>
          <cell r="JO229" t="str">
            <v>Fixed Expenses</v>
          </cell>
          <cell r="JP229" t="str">
            <v>CC</v>
          </cell>
          <cell r="JQ229" t="str">
            <v>Linear Regression</v>
          </cell>
          <cell r="JR229">
            <v>24</v>
          </cell>
          <cell r="JS229">
            <v>114.32</v>
          </cell>
          <cell r="JU229" t="str">
            <v>CA43009</v>
          </cell>
          <cell r="JV229" t="str">
            <v>CA</v>
          </cell>
          <cell r="JW229">
            <v>43009</v>
          </cell>
          <cell r="JX229">
            <v>0.11700000000000001</v>
          </cell>
          <cell r="JY229">
            <v>2.5000000000000001E-2</v>
          </cell>
          <cell r="JZ229">
            <v>128002319.84999999</v>
          </cell>
          <cell r="KA229">
            <v>109106409.47</v>
          </cell>
          <cell r="KB229">
            <v>18895910.379999999</v>
          </cell>
          <cell r="KC229">
            <v>0.124</v>
          </cell>
          <cell r="KD229">
            <v>0.106</v>
          </cell>
          <cell r="KE229">
            <v>1.8000000000000002E-2</v>
          </cell>
          <cell r="KF229">
            <v>112.69000000000001</v>
          </cell>
          <cell r="KG229">
            <v>96.054000000000002</v>
          </cell>
          <cell r="KH229">
            <v>16.635000000000002</v>
          </cell>
        </row>
        <row r="230">
          <cell r="AN230" t="str">
            <v/>
          </cell>
          <cell r="CC230" t="str">
            <v>All Perils</v>
          </cell>
          <cell r="CU230" t="str">
            <v>All PerilsCA41640</v>
          </cell>
          <cell r="CV230" t="str">
            <v>ALL</v>
          </cell>
          <cell r="CW230" t="str">
            <v>CA</v>
          </cell>
          <cell r="CX230">
            <v>41640</v>
          </cell>
          <cell r="CY230">
            <v>1300.6300000000001</v>
          </cell>
          <cell r="CZ230">
            <v>1313.15</v>
          </cell>
          <cell r="DB230" t="str">
            <v>OECLoss and Paid DCCCombined45291120-Ult</v>
          </cell>
          <cell r="DC230" t="str">
            <v>OECLoss and Paid DCCCombined2023</v>
          </cell>
          <cell r="DD230" t="str">
            <v>OECCombined2023Ult</v>
          </cell>
          <cell r="DE230" t="str">
            <v>OEC</v>
          </cell>
          <cell r="DF230" t="str">
            <v>Combined Incurred Loss and Paid DCC</v>
          </cell>
          <cell r="DG230" t="str">
            <v>Combined</v>
          </cell>
          <cell r="DH230">
            <v>45291</v>
          </cell>
          <cell r="DI230">
            <v>120</v>
          </cell>
          <cell r="DJ230" t="str">
            <v>Ult</v>
          </cell>
          <cell r="DK230">
            <v>1</v>
          </cell>
          <cell r="DL230">
            <v>495553171.37899309</v>
          </cell>
          <cell r="DN230" t="str">
            <v>Manual Entry</v>
          </cell>
          <cell r="DO230">
            <v>495553171.37899309</v>
          </cell>
          <cell r="DV230" t="str">
            <v>Section IICombined4200448</v>
          </cell>
          <cell r="DW230" t="str">
            <v>Section IICombined201448</v>
          </cell>
          <cell r="DX230" t="str">
            <v>Section IICombined201448</v>
          </cell>
          <cell r="DY230" t="str">
            <v>SEC2</v>
          </cell>
          <cell r="DZ230" t="str">
            <v>CASE_INCRD_AMT_AND_PAID_DCC_AMT</v>
          </cell>
          <cell r="EA230">
            <v>42004</v>
          </cell>
          <cell r="EB230">
            <v>48</v>
          </cell>
          <cell r="EC230">
            <v>49200319.939999998</v>
          </cell>
          <cell r="EE230" t="str">
            <v>Section IICombined4163912-24</v>
          </cell>
          <cell r="EF230" t="str">
            <v>SEC2</v>
          </cell>
          <cell r="EG230" t="str">
            <v>CASE_INCRD_AMT_AND_PAID_DCC_AMT</v>
          </cell>
          <cell r="EH230">
            <v>41639</v>
          </cell>
          <cell r="EI230">
            <v>12</v>
          </cell>
          <cell r="EJ230">
            <v>24</v>
          </cell>
          <cell r="EK230">
            <v>1.7047000000000001</v>
          </cell>
          <cell r="EM230" t="str">
            <v>OECCombinedAvg Last 212-24</v>
          </cell>
          <cell r="EN230" t="str">
            <v>OEC</v>
          </cell>
          <cell r="EO230" t="str">
            <v>CASE_INCRD_AMT_AND_PAID_DCC_AMT</v>
          </cell>
          <cell r="EP230" t="str">
            <v>Avg Last 2</v>
          </cell>
          <cell r="EQ230">
            <v>12</v>
          </cell>
          <cell r="ER230">
            <v>24</v>
          </cell>
          <cell r="ES230">
            <v>1.2648999999999999</v>
          </cell>
          <cell r="EU230" t="str">
            <v>All PerilsCCSeverity108Exponential RegressionPaid</v>
          </cell>
          <cell r="EV230" t="str">
            <v>FT_WH_OEC_CR_SEC2</v>
          </cell>
          <cell r="EW230" t="str">
            <v>CC</v>
          </cell>
          <cell r="EX230" t="str">
            <v>Severity</v>
          </cell>
          <cell r="EY230" t="str">
            <v>Exponential Regression</v>
          </cell>
          <cell r="EZ230" t="str">
            <v>Paid</v>
          </cell>
          <cell r="FA230">
            <v>108</v>
          </cell>
          <cell r="FB230">
            <v>8.5999999999999993E-2</v>
          </cell>
          <cell r="FD230" t="str">
            <v/>
          </cell>
          <cell r="FO230" t="str">
            <v>CrimeCC42036</v>
          </cell>
          <cell r="FP230" t="str">
            <v>CR</v>
          </cell>
          <cell r="FQ230" t="str">
            <v>CC</v>
          </cell>
          <cell r="FR230">
            <v>42036</v>
          </cell>
          <cell r="FS230">
            <v>0.48599999999999999</v>
          </cell>
          <cell r="FT230">
            <v>2907.41</v>
          </cell>
          <cell r="FU230">
            <v>14.13</v>
          </cell>
          <cell r="FV230" t="str">
            <v>N</v>
          </cell>
          <cell r="FW230">
            <v>0.47610000000000002</v>
          </cell>
          <cell r="FX230">
            <v>2875.45</v>
          </cell>
          <cell r="FY230">
            <v>13.69</v>
          </cell>
          <cell r="FZ230" t="str">
            <v>N</v>
          </cell>
          <cell r="GB230" t="str">
            <v>All Perils</v>
          </cell>
          <cell r="GR230" t="str">
            <v>All PerilsCA43344</v>
          </cell>
          <cell r="GS230" t="str">
            <v>ALL</v>
          </cell>
          <cell r="GT230" t="str">
            <v>CA</v>
          </cell>
          <cell r="GU230">
            <v>43344</v>
          </cell>
          <cell r="GV230">
            <v>1137138</v>
          </cell>
          <cell r="HH230" t="str">
            <v>All Perils</v>
          </cell>
          <cell r="HQ230" t="str">
            <v>All PerilsCC44835</v>
          </cell>
          <cell r="HR230" t="str">
            <v>ALL</v>
          </cell>
          <cell r="HS230" t="str">
            <v>CC</v>
          </cell>
          <cell r="HT230">
            <v>44835</v>
          </cell>
          <cell r="HU230">
            <v>0.11700000000000001</v>
          </cell>
          <cell r="HV230">
            <v>0.11600000000000001</v>
          </cell>
          <cell r="HW230">
            <v>0.124</v>
          </cell>
          <cell r="HX230">
            <v>0.126</v>
          </cell>
          <cell r="HY230">
            <v>847984544.58000004</v>
          </cell>
          <cell r="HZ230">
            <v>875933460.22000003</v>
          </cell>
          <cell r="IA230">
            <v>1513978257.4100001</v>
          </cell>
          <cell r="IB230">
            <v>1582936798.03</v>
          </cell>
          <cell r="IC230">
            <v>0.08</v>
          </cell>
          <cell r="ID230">
            <v>8.3000000000000004E-2</v>
          </cell>
          <cell r="IZ230" t="str">
            <v>CA41671</v>
          </cell>
          <cell r="JA230" t="str">
            <v>CA</v>
          </cell>
          <cell r="JB230">
            <v>41671</v>
          </cell>
          <cell r="JC230">
            <v>417539966.94999999</v>
          </cell>
          <cell r="JD230">
            <v>1099735</v>
          </cell>
          <cell r="JE230">
            <v>379.67325487503808</v>
          </cell>
          <cell r="JN230" t="str">
            <v>Fixed Expense DollarsCCLinear Regression24</v>
          </cell>
          <cell r="JO230" t="str">
            <v>Fixed Expense Dollars</v>
          </cell>
          <cell r="JP230" t="str">
            <v>CC</v>
          </cell>
          <cell r="JQ230" t="str">
            <v>Linear Regression</v>
          </cell>
          <cell r="JR230">
            <v>24</v>
          </cell>
          <cell r="JS230">
            <v>1785217632.9000001</v>
          </cell>
          <cell r="JU230" t="str">
            <v>CC41671</v>
          </cell>
          <cell r="JV230" t="str">
            <v>CC</v>
          </cell>
          <cell r="JW230">
            <v>41671</v>
          </cell>
          <cell r="JX230">
            <v>0.125</v>
          </cell>
          <cell r="JY230">
            <v>2.5000000000000001E-2</v>
          </cell>
          <cell r="JZ230">
            <v>1524706563.0999999</v>
          </cell>
          <cell r="KA230">
            <v>1211366423.3499999</v>
          </cell>
          <cell r="KB230">
            <v>313340139.75</v>
          </cell>
          <cell r="KC230">
            <v>0.113</v>
          </cell>
          <cell r="KD230">
            <v>8.8999999999999996E-2</v>
          </cell>
          <cell r="KE230">
            <v>2.3E-2</v>
          </cell>
          <cell r="KF230">
            <v>120.91500000000001</v>
          </cell>
          <cell r="KG230">
            <v>96.066000000000003</v>
          </cell>
          <cell r="KH230">
            <v>24.849</v>
          </cell>
        </row>
        <row r="231">
          <cell r="AN231" t="str">
            <v/>
          </cell>
          <cell r="CC231" t="str">
            <v>All Perils</v>
          </cell>
          <cell r="CU231" t="str">
            <v>All PerilsCC42339</v>
          </cell>
          <cell r="CV231" t="str">
            <v>ALL</v>
          </cell>
          <cell r="CW231" t="str">
            <v>CC</v>
          </cell>
          <cell r="CX231">
            <v>42339</v>
          </cell>
          <cell r="CY231">
            <v>1357.2</v>
          </cell>
          <cell r="CZ231">
            <v>1363.38</v>
          </cell>
          <cell r="DB231" t="str">
            <v>Section IILoss and Paid DCCCombined40543120-Ult</v>
          </cell>
          <cell r="DC231" t="str">
            <v>Section IILoss and Paid DCCCombined2010</v>
          </cell>
          <cell r="DD231" t="str">
            <v>Section IICombined2010Ult</v>
          </cell>
          <cell r="DE231" t="str">
            <v>SEC2</v>
          </cell>
          <cell r="DF231" t="str">
            <v>Combined Incurred Loss and Paid DCC</v>
          </cell>
          <cell r="DG231" t="str">
            <v>Combined</v>
          </cell>
          <cell r="DH231">
            <v>40543</v>
          </cell>
          <cell r="DI231">
            <v>120</v>
          </cell>
          <cell r="DJ231" t="str">
            <v>Ult</v>
          </cell>
          <cell r="DK231">
            <v>1</v>
          </cell>
          <cell r="DL231">
            <v>70048522.849999994</v>
          </cell>
          <cell r="DN231" t="str">
            <v>Manual Entry</v>
          </cell>
          <cell r="DO231">
            <v>70048522.849999994</v>
          </cell>
          <cell r="DV231" t="str">
            <v>Section IICombined4200460</v>
          </cell>
          <cell r="DW231" t="str">
            <v>Section IICombined201460</v>
          </cell>
          <cell r="DX231" t="str">
            <v>Section IICombined201460</v>
          </cell>
          <cell r="DY231" t="str">
            <v>SEC2</v>
          </cell>
          <cell r="DZ231" t="str">
            <v>CASE_INCRD_AMT_AND_PAID_DCC_AMT</v>
          </cell>
          <cell r="EA231">
            <v>42004</v>
          </cell>
          <cell r="EB231">
            <v>60</v>
          </cell>
          <cell r="EC231">
            <v>54572897.18</v>
          </cell>
          <cell r="EE231" t="str">
            <v>Section IICombined4163924-36</v>
          </cell>
          <cell r="EF231" t="str">
            <v>SEC2</v>
          </cell>
          <cell r="EG231" t="str">
            <v>CASE_INCRD_AMT_AND_PAID_DCC_AMT</v>
          </cell>
          <cell r="EH231">
            <v>41639</v>
          </cell>
          <cell r="EI231">
            <v>24</v>
          </cell>
          <cell r="EJ231">
            <v>36</v>
          </cell>
          <cell r="EK231">
            <v>1.2922</v>
          </cell>
          <cell r="EM231" t="str">
            <v>OECCombinedAvg Last 224-36</v>
          </cell>
          <cell r="EN231" t="str">
            <v>OEC</v>
          </cell>
          <cell r="EO231" t="str">
            <v>CASE_INCRD_AMT_AND_PAID_DCC_AMT</v>
          </cell>
          <cell r="EP231" t="str">
            <v>Avg Last 2</v>
          </cell>
          <cell r="EQ231">
            <v>24</v>
          </cell>
          <cell r="ER231">
            <v>36</v>
          </cell>
          <cell r="ES231">
            <v>1.0278</v>
          </cell>
          <cell r="EU231" t="str">
            <v>All PerilsCCFrequency Per 100120Exponential RegressionCaseIncurred</v>
          </cell>
          <cell r="EV231" t="str">
            <v>FT_WH_OEC_CR_SEC2</v>
          </cell>
          <cell r="EW231" t="str">
            <v>CC</v>
          </cell>
          <cell r="EX231" t="str">
            <v>Frequency Per 100</v>
          </cell>
          <cell r="EY231" t="str">
            <v>Exponential Regression</v>
          </cell>
          <cell r="EZ231" t="str">
            <v>CaseIncurred</v>
          </cell>
          <cell r="FA231">
            <v>120</v>
          </cell>
          <cell r="FB231">
            <v>-3.1E-2</v>
          </cell>
          <cell r="FD231" t="str">
            <v/>
          </cell>
          <cell r="FO231" t="str">
            <v>Fire - TotalCC42036</v>
          </cell>
          <cell r="FP231" t="str">
            <v>FT</v>
          </cell>
          <cell r="FQ231" t="str">
            <v>CC</v>
          </cell>
          <cell r="FR231">
            <v>42036</v>
          </cell>
          <cell r="FS231">
            <v>0.38100000000000001</v>
          </cell>
          <cell r="FT231">
            <v>36283.46</v>
          </cell>
          <cell r="FU231">
            <v>138.24</v>
          </cell>
          <cell r="FV231" t="str">
            <v>N</v>
          </cell>
          <cell r="FW231">
            <v>0.373</v>
          </cell>
          <cell r="FX231">
            <v>31115.279999999999</v>
          </cell>
          <cell r="FY231">
            <v>116.06</v>
          </cell>
          <cell r="FZ231" t="str">
            <v>N</v>
          </cell>
          <cell r="GB231" t="str">
            <v>All Perils</v>
          </cell>
          <cell r="GR231" t="str">
            <v>All PerilsCA44470</v>
          </cell>
          <cell r="GS231" t="str">
            <v>ALL</v>
          </cell>
          <cell r="GT231" t="str">
            <v>CA</v>
          </cell>
          <cell r="GU231">
            <v>44470</v>
          </cell>
          <cell r="GV231">
            <v>1202004</v>
          </cell>
          <cell r="HH231" t="str">
            <v>All Perils</v>
          </cell>
          <cell r="HQ231" t="str">
            <v>All PerilsCC41640</v>
          </cell>
          <cell r="HR231" t="str">
            <v>ALL</v>
          </cell>
          <cell r="HS231" t="str">
            <v>CC</v>
          </cell>
          <cell r="HT231">
            <v>41640</v>
          </cell>
          <cell r="HU231">
            <v>0.192</v>
          </cell>
          <cell r="HV231">
            <v>0.20300000000000001</v>
          </cell>
          <cell r="HW231">
            <v>0.16</v>
          </cell>
          <cell r="HX231">
            <v>0.16700000000000001</v>
          </cell>
          <cell r="HY231">
            <v>885290186.48000002</v>
          </cell>
          <cell r="HZ231">
            <v>940999100.74000001</v>
          </cell>
          <cell r="IA231">
            <v>1162214848.3699999</v>
          </cell>
          <cell r="IB231">
            <v>1231229129.6099999</v>
          </cell>
          <cell r="IC231">
            <v>8.6000000000000007E-2</v>
          </cell>
          <cell r="ID231">
            <v>9.0999999999999998E-2</v>
          </cell>
          <cell r="IZ231" t="str">
            <v>CA45170</v>
          </cell>
          <cell r="JA231" t="str">
            <v>CA</v>
          </cell>
          <cell r="JB231">
            <v>45170</v>
          </cell>
          <cell r="JC231">
            <v>835624129.71000004</v>
          </cell>
          <cell r="JD231">
            <v>1242469</v>
          </cell>
          <cell r="JE231">
            <v>672.55129078471975</v>
          </cell>
          <cell r="JN231" t="str">
            <v>TaxesCCLinear Regression24</v>
          </cell>
          <cell r="JO231" t="str">
            <v>Taxes</v>
          </cell>
          <cell r="JP231" t="str">
            <v>CC</v>
          </cell>
          <cell r="JQ231" t="str">
            <v>Linear Regression</v>
          </cell>
          <cell r="JR231">
            <v>24</v>
          </cell>
          <cell r="JS231">
            <v>2.5999999999999999E-2</v>
          </cell>
          <cell r="JU231" t="str">
            <v>CA42186</v>
          </cell>
          <cell r="JV231" t="str">
            <v>CA</v>
          </cell>
          <cell r="JW231">
            <v>42186</v>
          </cell>
          <cell r="JX231">
            <v>0.122</v>
          </cell>
          <cell r="JY231">
            <v>2.5000000000000001E-2</v>
          </cell>
          <cell r="JZ231">
            <v>126930755.55</v>
          </cell>
          <cell r="KA231">
            <v>107465124.09999999</v>
          </cell>
          <cell r="KB231">
            <v>19465631.449999999</v>
          </cell>
          <cell r="KC231">
            <v>0.122</v>
          </cell>
          <cell r="KD231">
            <v>0.10300000000000001</v>
          </cell>
          <cell r="KE231">
            <v>1.9000000000000003E-2</v>
          </cell>
          <cell r="KF231">
            <v>113.41500000000001</v>
          </cell>
          <cell r="KG231">
            <v>96.022000000000006</v>
          </cell>
          <cell r="KH231">
            <v>17.393000000000001</v>
          </cell>
        </row>
        <row r="232">
          <cell r="CC232" t="str">
            <v>All Perils</v>
          </cell>
          <cell r="CU232" t="str">
            <v>All PerilsCA42675</v>
          </cell>
          <cell r="CV232" t="str">
            <v>ALL</v>
          </cell>
          <cell r="CW232" t="str">
            <v>CA</v>
          </cell>
          <cell r="CX232">
            <v>42675</v>
          </cell>
          <cell r="CY232">
            <v>1452.92</v>
          </cell>
          <cell r="CZ232">
            <v>1465.82</v>
          </cell>
          <cell r="DB232" t="str">
            <v>Section IILoss and Paid DCCCombined40908120-Ult</v>
          </cell>
          <cell r="DC232" t="str">
            <v>Section IILoss and Paid DCCCombined2011</v>
          </cell>
          <cell r="DD232" t="str">
            <v>Section IICombined2011Ult</v>
          </cell>
          <cell r="DE232" t="str">
            <v>SEC2</v>
          </cell>
          <cell r="DF232" t="str">
            <v>Combined Incurred Loss and Paid DCC</v>
          </cell>
          <cell r="DG232" t="str">
            <v>Combined</v>
          </cell>
          <cell r="DH232">
            <v>40908</v>
          </cell>
          <cell r="DI232">
            <v>120</v>
          </cell>
          <cell r="DJ232" t="str">
            <v>Ult</v>
          </cell>
          <cell r="DK232">
            <v>1</v>
          </cell>
          <cell r="DL232">
            <v>63715858.729999997</v>
          </cell>
          <cell r="DN232" t="str">
            <v>Manual Entry</v>
          </cell>
          <cell r="DO232">
            <v>63715858.729999997</v>
          </cell>
          <cell r="DV232" t="str">
            <v>Section IICombined4200472</v>
          </cell>
          <cell r="DW232" t="str">
            <v>Section IICombined201472</v>
          </cell>
          <cell r="DX232" t="str">
            <v>Section IICombined201472</v>
          </cell>
          <cell r="DY232" t="str">
            <v>SEC2</v>
          </cell>
          <cell r="DZ232" t="str">
            <v>CASE_INCRD_AMT_AND_PAID_DCC_AMT</v>
          </cell>
          <cell r="EA232">
            <v>42004</v>
          </cell>
          <cell r="EB232">
            <v>72</v>
          </cell>
          <cell r="EC232">
            <v>56836183.960000001</v>
          </cell>
          <cell r="EE232" t="str">
            <v>Section IICombined4163936-48</v>
          </cell>
          <cell r="EF232" t="str">
            <v>SEC2</v>
          </cell>
          <cell r="EG232" t="str">
            <v>CASE_INCRD_AMT_AND_PAID_DCC_AMT</v>
          </cell>
          <cell r="EH232">
            <v>41639</v>
          </cell>
          <cell r="EI232">
            <v>36</v>
          </cell>
          <cell r="EJ232">
            <v>48</v>
          </cell>
          <cell r="EK232">
            <v>1.1651</v>
          </cell>
          <cell r="EM232" t="str">
            <v>OECCombinedAvg Last 236-48</v>
          </cell>
          <cell r="EN232" t="str">
            <v>OEC</v>
          </cell>
          <cell r="EO232" t="str">
            <v>CASE_INCRD_AMT_AND_PAID_DCC_AMT</v>
          </cell>
          <cell r="EP232" t="str">
            <v>Avg Last 2</v>
          </cell>
          <cell r="EQ232">
            <v>36</v>
          </cell>
          <cell r="ER232">
            <v>48</v>
          </cell>
          <cell r="ES232">
            <v>1.0125999999999999</v>
          </cell>
          <cell r="EU232" t="str">
            <v>All PerilsCCPure Premium120Exponential RegressionCaseIncurred</v>
          </cell>
          <cell r="EV232" t="str">
            <v>FT_WH_OEC_CR_SEC2</v>
          </cell>
          <cell r="EW232" t="str">
            <v>CC</v>
          </cell>
          <cell r="EX232" t="str">
            <v>Pure Premium</v>
          </cell>
          <cell r="EY232" t="str">
            <v>Exponential Regression</v>
          </cell>
          <cell r="EZ232" t="str">
            <v>CaseIncurred</v>
          </cell>
          <cell r="FA232">
            <v>120</v>
          </cell>
          <cell r="FB232">
            <v>5.2999999999999999E-2</v>
          </cell>
          <cell r="FD232" t="str">
            <v/>
          </cell>
          <cell r="FO232" t="str">
            <v>All PerilsCC42036</v>
          </cell>
          <cell r="FP232" t="str">
            <v>FT_WH_OEC_CR_SEC2</v>
          </cell>
          <cell r="FQ232" t="str">
            <v>CC</v>
          </cell>
          <cell r="FR232">
            <v>42036</v>
          </cell>
          <cell r="FS232">
            <v>3.581</v>
          </cell>
          <cell r="FT232">
            <v>10328.120000000001</v>
          </cell>
          <cell r="FU232">
            <v>369.85</v>
          </cell>
          <cell r="FV232" t="str">
            <v>N</v>
          </cell>
          <cell r="FW232">
            <v>3.4588000000000001</v>
          </cell>
          <cell r="FX232">
            <v>9806.8700000000008</v>
          </cell>
          <cell r="FY232">
            <v>339.2</v>
          </cell>
          <cell r="FZ232" t="str">
            <v>N</v>
          </cell>
          <cell r="GB232" t="str">
            <v>All Perils</v>
          </cell>
          <cell r="GR232" t="str">
            <v>All PerilsCC45017</v>
          </cell>
          <cell r="GS232" t="str">
            <v>ALL</v>
          </cell>
          <cell r="GT232" t="str">
            <v>CC</v>
          </cell>
          <cell r="GU232">
            <v>45017</v>
          </cell>
          <cell r="GV232">
            <v>14002290</v>
          </cell>
          <cell r="HH232" t="str">
            <v>All Perils</v>
          </cell>
          <cell r="HQ232" t="str">
            <v>All PerilsCA44866</v>
          </cell>
          <cell r="HR232" t="str">
            <v>ALL</v>
          </cell>
          <cell r="HS232" t="str">
            <v>CA</v>
          </cell>
          <cell r="HT232">
            <v>44866</v>
          </cell>
          <cell r="HU232">
            <v>0.1</v>
          </cell>
          <cell r="HV232">
            <v>9.8000000000000004E-2</v>
          </cell>
          <cell r="HW232">
            <v>9.7000000000000003E-2</v>
          </cell>
          <cell r="HX232">
            <v>9.7000000000000003E-2</v>
          </cell>
          <cell r="HY232">
            <v>75819091.469999999</v>
          </cell>
          <cell r="HZ232">
            <v>80357259.450000003</v>
          </cell>
          <cell r="IA232">
            <v>83708963.219999999</v>
          </cell>
          <cell r="IB232">
            <v>88287861.200000003</v>
          </cell>
          <cell r="IC232">
            <v>4.4999999999999998E-2</v>
          </cell>
          <cell r="ID232">
            <v>4.7E-2</v>
          </cell>
          <cell r="IZ232" t="str">
            <v>CA42887</v>
          </cell>
          <cell r="JA232" t="str">
            <v>CA</v>
          </cell>
          <cell r="JB232">
            <v>42887</v>
          </cell>
          <cell r="JC232">
            <v>480158389.38999999</v>
          </cell>
          <cell r="JD232">
            <v>1129609</v>
          </cell>
          <cell r="JE232">
            <v>425.06600902613206</v>
          </cell>
          <cell r="JN232" t="str">
            <v>CommissionsCCLinear Regression36</v>
          </cell>
          <cell r="JO232" t="str">
            <v>Commissions</v>
          </cell>
          <cell r="JP232" t="str">
            <v>CC</v>
          </cell>
          <cell r="JQ232" t="str">
            <v>Linear Regression</v>
          </cell>
          <cell r="JR232">
            <v>36</v>
          </cell>
          <cell r="JS232">
            <v>0.112</v>
          </cell>
          <cell r="JU232" t="str">
            <v>CA42614</v>
          </cell>
          <cell r="JV232" t="str">
            <v>CA</v>
          </cell>
          <cell r="JW232">
            <v>42614</v>
          </cell>
          <cell r="JX232">
            <v>0.11800000000000001</v>
          </cell>
          <cell r="JY232">
            <v>2.4E-2</v>
          </cell>
          <cell r="JZ232">
            <v>130060350.93000001</v>
          </cell>
          <cell r="KA232">
            <v>103771295.44</v>
          </cell>
          <cell r="KB232">
            <v>26289055.489999998</v>
          </cell>
          <cell r="KC232">
            <v>0.127</v>
          </cell>
          <cell r="KD232">
            <v>0.10200000000000001</v>
          </cell>
          <cell r="KE232">
            <v>2.6000000000000002E-2</v>
          </cell>
          <cell r="KF232">
            <v>115.129</v>
          </cell>
          <cell r="KG232">
            <v>91.858000000000004</v>
          </cell>
          <cell r="KH232">
            <v>23.271000000000001</v>
          </cell>
        </row>
        <row r="233">
          <cell r="CC233" t="str">
            <v>All Perils</v>
          </cell>
          <cell r="CU233" t="str">
            <v>All PerilsCC43556</v>
          </cell>
          <cell r="CV233" t="str">
            <v>ALL</v>
          </cell>
          <cell r="CW233" t="str">
            <v>CC</v>
          </cell>
          <cell r="CX233">
            <v>43556</v>
          </cell>
          <cell r="CY233">
            <v>1419.76</v>
          </cell>
          <cell r="CZ233">
            <v>1435.78</v>
          </cell>
          <cell r="DB233" t="str">
            <v>Section IILoss and Paid DCCCombined41274120-Ult</v>
          </cell>
          <cell r="DC233" t="str">
            <v>Section IILoss and Paid DCCCombined2012</v>
          </cell>
          <cell r="DD233" t="str">
            <v>Section IICombined2012Ult</v>
          </cell>
          <cell r="DE233" t="str">
            <v>SEC2</v>
          </cell>
          <cell r="DF233" t="str">
            <v>Combined Incurred Loss and Paid DCC</v>
          </cell>
          <cell r="DG233" t="str">
            <v>Combined</v>
          </cell>
          <cell r="DH233">
            <v>41274</v>
          </cell>
          <cell r="DI233">
            <v>120</v>
          </cell>
          <cell r="DJ233" t="str">
            <v>Ult</v>
          </cell>
          <cell r="DK233">
            <v>1</v>
          </cell>
          <cell r="DL233">
            <v>56909680.469999999</v>
          </cell>
          <cell r="DN233" t="str">
            <v>Manual Entry</v>
          </cell>
          <cell r="DO233">
            <v>56909680.469999999</v>
          </cell>
          <cell r="DV233" t="str">
            <v>Section IICombined4200484</v>
          </cell>
          <cell r="DW233" t="str">
            <v>Section IICombined201484</v>
          </cell>
          <cell r="DX233" t="str">
            <v>Section IICombined201484</v>
          </cell>
          <cell r="DY233" t="str">
            <v>SEC2</v>
          </cell>
          <cell r="DZ233" t="str">
            <v>CASE_INCRD_AMT_AND_PAID_DCC_AMT</v>
          </cell>
          <cell r="EA233">
            <v>42004</v>
          </cell>
          <cell r="EB233">
            <v>84</v>
          </cell>
          <cell r="EC233">
            <v>57318480.990000002</v>
          </cell>
          <cell r="EE233" t="str">
            <v>Section IICombined4163948-60</v>
          </cell>
          <cell r="EF233" t="str">
            <v>SEC2</v>
          </cell>
          <cell r="EG233" t="str">
            <v>CASE_INCRD_AMT_AND_PAID_DCC_AMT</v>
          </cell>
          <cell r="EH233">
            <v>41639</v>
          </cell>
          <cell r="EI233">
            <v>48</v>
          </cell>
          <cell r="EJ233">
            <v>60</v>
          </cell>
          <cell r="EK233">
            <v>1.0777000000000001</v>
          </cell>
          <cell r="EM233" t="str">
            <v>OECCombinedAvg Last 248-60</v>
          </cell>
          <cell r="EN233" t="str">
            <v>OEC</v>
          </cell>
          <cell r="EO233" t="str">
            <v>CASE_INCRD_AMT_AND_PAID_DCC_AMT</v>
          </cell>
          <cell r="EP233" t="str">
            <v>Avg Last 2</v>
          </cell>
          <cell r="EQ233">
            <v>48</v>
          </cell>
          <cell r="ER233">
            <v>60</v>
          </cell>
          <cell r="ES233">
            <v>1.0008999999999999</v>
          </cell>
          <cell r="EU233" t="str">
            <v>All PerilsCCSeverity120Exponential RegressionCaseIncurred</v>
          </cell>
          <cell r="EV233" t="str">
            <v>FT_WH_OEC_CR_SEC2</v>
          </cell>
          <cell r="EW233" t="str">
            <v>CC</v>
          </cell>
          <cell r="EX233" t="str">
            <v>Severity</v>
          </cell>
          <cell r="EY233" t="str">
            <v>Exponential Regression</v>
          </cell>
          <cell r="EZ233" t="str">
            <v>CaseIncurred</v>
          </cell>
          <cell r="FA233">
            <v>120</v>
          </cell>
          <cell r="FB233">
            <v>8.6999999999999994E-2</v>
          </cell>
          <cell r="FD233" t="str">
            <v/>
          </cell>
          <cell r="FO233" t="str">
            <v>OECCC42036</v>
          </cell>
          <cell r="FP233" t="str">
            <v>OEC</v>
          </cell>
          <cell r="FQ233" t="str">
            <v>CC</v>
          </cell>
          <cell r="FR233">
            <v>42036</v>
          </cell>
          <cell r="FS233">
            <v>1.7246999999999999</v>
          </cell>
          <cell r="FT233">
            <v>7999.65</v>
          </cell>
          <cell r="FU233">
            <v>137.97</v>
          </cell>
          <cell r="FV233" t="str">
            <v>N</v>
          </cell>
          <cell r="FW233">
            <v>1.6349</v>
          </cell>
          <cell r="FX233">
            <v>7957.67</v>
          </cell>
          <cell r="FY233">
            <v>130.1</v>
          </cell>
          <cell r="FZ233" t="str">
            <v>N</v>
          </cell>
          <cell r="GB233" t="str">
            <v>All Perils</v>
          </cell>
          <cell r="GR233" t="str">
            <v>All PerilsCC43344</v>
          </cell>
          <cell r="GS233" t="str">
            <v>ALL</v>
          </cell>
          <cell r="GT233" t="str">
            <v>CC</v>
          </cell>
          <cell r="GU233">
            <v>43344</v>
          </cell>
          <cell r="GV233">
            <v>12560284</v>
          </cell>
          <cell r="HH233" t="str">
            <v>All Perils</v>
          </cell>
          <cell r="HQ233" t="str">
            <v>All PerilsCC42430</v>
          </cell>
          <cell r="HR233" t="str">
            <v>ALL</v>
          </cell>
          <cell r="HS233" t="str">
            <v>CC</v>
          </cell>
          <cell r="HT233">
            <v>42430</v>
          </cell>
          <cell r="HU233">
            <v>0.20500000000000002</v>
          </cell>
          <cell r="HV233">
            <v>0.254</v>
          </cell>
          <cell r="HW233">
            <v>0.16800000000000001</v>
          </cell>
          <cell r="HX233">
            <v>0.20100000000000001</v>
          </cell>
          <cell r="HY233">
            <v>1015692350.99</v>
          </cell>
          <cell r="HZ233">
            <v>1236742801.45</v>
          </cell>
          <cell r="IA233">
            <v>1203486302.9000001</v>
          </cell>
          <cell r="IB233">
            <v>1434039571.1600001</v>
          </cell>
          <cell r="IC233">
            <v>8.5000000000000006E-2</v>
          </cell>
          <cell r="ID233">
            <v>0.10100000000000001</v>
          </cell>
          <cell r="IZ233" t="str">
            <v>CC41791</v>
          </cell>
          <cell r="JA233" t="str">
            <v>CC</v>
          </cell>
          <cell r="JB233">
            <v>41791</v>
          </cell>
          <cell r="JC233">
            <v>3165294565.8899999</v>
          </cell>
          <cell r="JD233">
            <v>12604532</v>
          </cell>
          <cell r="JE233">
            <v>251.12352968678249</v>
          </cell>
          <cell r="JN233" t="str">
            <v>Fixed Expenses Earned PremiumCCLinear Regression36</v>
          </cell>
          <cell r="JO233" t="str">
            <v>Fixed Expenses Earned Premium</v>
          </cell>
          <cell r="JP233" t="str">
            <v>CC</v>
          </cell>
          <cell r="JQ233" t="str">
            <v>Linear Regression</v>
          </cell>
          <cell r="JR233">
            <v>36</v>
          </cell>
          <cell r="JS233">
            <v>6.6000000000000003E-2</v>
          </cell>
          <cell r="JU233" t="str">
            <v>CC44013</v>
          </cell>
          <cell r="JV233" t="str">
            <v>CC</v>
          </cell>
          <cell r="JW233">
            <v>44013</v>
          </cell>
          <cell r="JX233">
            <v>0.115</v>
          </cell>
          <cell r="JY233">
            <v>2.5000000000000001E-2</v>
          </cell>
          <cell r="JZ233">
            <v>1667770933.0999999</v>
          </cell>
          <cell r="KA233">
            <v>1354544802.9000001</v>
          </cell>
          <cell r="KB233">
            <v>313226130.19999999</v>
          </cell>
          <cell r="KC233">
            <v>0.108</v>
          </cell>
          <cell r="KD233">
            <v>8.8000000000000009E-2</v>
          </cell>
          <cell r="KE233">
            <v>0.02</v>
          </cell>
          <cell r="KF233">
            <v>129.80799999999999</v>
          </cell>
          <cell r="KG233">
            <v>105.429</v>
          </cell>
          <cell r="KH233">
            <v>24.379000000000001</v>
          </cell>
        </row>
        <row r="234">
          <cell r="CC234" t="str">
            <v>All Perils</v>
          </cell>
          <cell r="CU234" t="str">
            <v>All PerilsCC42887</v>
          </cell>
          <cell r="CV234" t="str">
            <v>ALL</v>
          </cell>
          <cell r="CW234" t="str">
            <v>CC</v>
          </cell>
          <cell r="CX234">
            <v>42887</v>
          </cell>
          <cell r="CY234">
            <v>1371.76</v>
          </cell>
          <cell r="CZ234">
            <v>1377.4</v>
          </cell>
          <cell r="DB234" t="str">
            <v>Section IILoss and Paid DCCCombined41639120-Ult</v>
          </cell>
          <cell r="DC234" t="str">
            <v>Section IILoss and Paid DCCCombined2013</v>
          </cell>
          <cell r="DD234" t="str">
            <v>Section IICombined2013Ult</v>
          </cell>
          <cell r="DE234" t="str">
            <v>SEC2</v>
          </cell>
          <cell r="DF234" t="str">
            <v>Combined Incurred Loss and Paid DCC</v>
          </cell>
          <cell r="DG234" t="str">
            <v>Combined</v>
          </cell>
          <cell r="DH234">
            <v>41639</v>
          </cell>
          <cell r="DI234">
            <v>120</v>
          </cell>
          <cell r="DJ234" t="str">
            <v>Ult</v>
          </cell>
          <cell r="DK234">
            <v>1</v>
          </cell>
          <cell r="DL234">
            <v>51186021.829999998</v>
          </cell>
          <cell r="DN234" t="str">
            <v>Manual Entry</v>
          </cell>
          <cell r="DO234">
            <v>51186021.829999998</v>
          </cell>
          <cell r="DV234" t="str">
            <v>Section IICombined4200496</v>
          </cell>
          <cell r="DW234" t="str">
            <v>Section IICombined201496</v>
          </cell>
          <cell r="DX234" t="str">
            <v>Section IICombined201496</v>
          </cell>
          <cell r="DY234" t="str">
            <v>SEC2</v>
          </cell>
          <cell r="DZ234" t="str">
            <v>CASE_INCRD_AMT_AND_PAID_DCC_AMT</v>
          </cell>
          <cell r="EA234">
            <v>42004</v>
          </cell>
          <cell r="EB234">
            <v>96</v>
          </cell>
          <cell r="EC234">
            <v>57753068.859999999</v>
          </cell>
          <cell r="EE234" t="str">
            <v>Section IICombined4163960-72</v>
          </cell>
          <cell r="EF234" t="str">
            <v>SEC2</v>
          </cell>
          <cell r="EG234" t="str">
            <v>CASE_INCRD_AMT_AND_PAID_DCC_AMT</v>
          </cell>
          <cell r="EH234">
            <v>41639</v>
          </cell>
          <cell r="EI234">
            <v>60</v>
          </cell>
          <cell r="EJ234">
            <v>72</v>
          </cell>
          <cell r="EK234">
            <v>1.0343</v>
          </cell>
          <cell r="EM234" t="str">
            <v>OECCombinedAvg Last 260-72</v>
          </cell>
          <cell r="EN234" t="str">
            <v>OEC</v>
          </cell>
          <cell r="EO234" t="str">
            <v>CASE_INCRD_AMT_AND_PAID_DCC_AMT</v>
          </cell>
          <cell r="EP234" t="str">
            <v>Avg Last 2</v>
          </cell>
          <cell r="EQ234">
            <v>60</v>
          </cell>
          <cell r="ER234">
            <v>72</v>
          </cell>
          <cell r="ES234">
            <v>1.0014000000000001</v>
          </cell>
          <cell r="EU234" t="str">
            <v>All PerilsCCFrequency Per 100120Exponential RegressionPaid</v>
          </cell>
          <cell r="EV234" t="str">
            <v>FT_WH_OEC_CR_SEC2</v>
          </cell>
          <cell r="EW234" t="str">
            <v>CC</v>
          </cell>
          <cell r="EX234" t="str">
            <v>Frequency Per 100</v>
          </cell>
          <cell r="EY234" t="str">
            <v>Exponential Regression</v>
          </cell>
          <cell r="EZ234" t="str">
            <v>Paid</v>
          </cell>
          <cell r="FA234">
            <v>120</v>
          </cell>
          <cell r="FB234">
            <v>-3.5000000000000003E-2</v>
          </cell>
          <cell r="FD234" t="str">
            <v/>
          </cell>
          <cell r="FO234" t="str">
            <v>Section IICC42036</v>
          </cell>
          <cell r="FP234" t="str">
            <v>SEC2</v>
          </cell>
          <cell r="FQ234" t="str">
            <v>CC</v>
          </cell>
          <cell r="FR234">
            <v>42036</v>
          </cell>
          <cell r="FS234">
            <v>0.15229999999999999</v>
          </cell>
          <cell r="FT234">
            <v>15830.6</v>
          </cell>
          <cell r="FU234">
            <v>24.11</v>
          </cell>
          <cell r="FV234" t="str">
            <v>N</v>
          </cell>
          <cell r="FW234">
            <v>0.14380000000000001</v>
          </cell>
          <cell r="FX234">
            <v>17079.28</v>
          </cell>
          <cell r="FY234">
            <v>24.56</v>
          </cell>
          <cell r="FZ234" t="str">
            <v>N</v>
          </cell>
          <cell r="GB234" t="str">
            <v>All Perils</v>
          </cell>
          <cell r="GR234" t="str">
            <v>All PerilsCC44166</v>
          </cell>
          <cell r="GS234" t="str">
            <v>ALL</v>
          </cell>
          <cell r="GT234" t="str">
            <v>CC</v>
          </cell>
          <cell r="GU234">
            <v>44166</v>
          </cell>
          <cell r="GV234">
            <v>13026811</v>
          </cell>
          <cell r="HH234" t="str">
            <v>All Perils</v>
          </cell>
          <cell r="HQ234" t="str">
            <v>All PerilsCC43617</v>
          </cell>
          <cell r="HR234" t="str">
            <v>ALL</v>
          </cell>
          <cell r="HS234" t="str">
            <v>CC</v>
          </cell>
          <cell r="HT234">
            <v>43617</v>
          </cell>
          <cell r="HU234">
            <v>0.13600000000000001</v>
          </cell>
          <cell r="HV234">
            <v>0.11600000000000001</v>
          </cell>
          <cell r="HW234">
            <v>0.108</v>
          </cell>
          <cell r="HX234">
            <v>9.7000000000000003E-2</v>
          </cell>
          <cell r="HY234">
            <v>786157631.97000003</v>
          </cell>
          <cell r="HZ234">
            <v>685443733.63</v>
          </cell>
          <cell r="IA234">
            <v>1106411855.54</v>
          </cell>
          <cell r="IB234">
            <v>1019081059.2</v>
          </cell>
          <cell r="IC234">
            <v>7.3999999999999996E-2</v>
          </cell>
          <cell r="ID234">
            <v>6.8000000000000005E-2</v>
          </cell>
          <cell r="IZ234" t="str">
            <v>CC42401</v>
          </cell>
          <cell r="JA234" t="str">
            <v>CC</v>
          </cell>
          <cell r="JB234">
            <v>42401</v>
          </cell>
          <cell r="JC234">
            <v>3340756361.1500001</v>
          </cell>
          <cell r="JD234">
            <v>12555723</v>
          </cell>
          <cell r="JE234">
            <v>266.07439182514622</v>
          </cell>
          <cell r="JN234" t="str">
            <v>Fixed ExpensesCCLinear Regression36</v>
          </cell>
          <cell r="JO234" t="str">
            <v>Fixed Expenses</v>
          </cell>
          <cell r="JP234" t="str">
            <v>CC</v>
          </cell>
          <cell r="JQ234" t="str">
            <v>Linear Regression</v>
          </cell>
          <cell r="JR234">
            <v>36</v>
          </cell>
          <cell r="JS234">
            <v>126.95</v>
          </cell>
          <cell r="JU234" t="str">
            <v>CC41760</v>
          </cell>
          <cell r="JV234" t="str">
            <v>CC</v>
          </cell>
          <cell r="JW234">
            <v>41760</v>
          </cell>
          <cell r="JX234">
            <v>0.124</v>
          </cell>
          <cell r="JY234">
            <v>2.5000000000000001E-2</v>
          </cell>
          <cell r="JZ234">
            <v>1516918426.3499999</v>
          </cell>
          <cell r="KA234">
            <v>1204345770.6099999</v>
          </cell>
          <cell r="KB234">
            <v>312572655.74000001</v>
          </cell>
          <cell r="KC234">
            <v>0.111</v>
          </cell>
          <cell r="KD234">
            <v>8.7999999999999995E-2</v>
          </cell>
          <cell r="KE234">
            <v>2.3E-2</v>
          </cell>
          <cell r="KF234">
            <v>120.31200000000001</v>
          </cell>
          <cell r="KG234">
            <v>95.52</v>
          </cell>
          <cell r="KH234">
            <v>24.791</v>
          </cell>
        </row>
        <row r="235">
          <cell r="CC235" t="str">
            <v>All Perils</v>
          </cell>
          <cell r="CU235" t="str">
            <v>All PerilsCC45261</v>
          </cell>
          <cell r="CV235" t="str">
            <v>ALL</v>
          </cell>
          <cell r="CW235" t="str">
            <v>CC</v>
          </cell>
          <cell r="CX235">
            <v>45261</v>
          </cell>
          <cell r="CY235">
            <v>1755.95</v>
          </cell>
          <cell r="CZ235">
            <v>1772.41</v>
          </cell>
          <cell r="DB235" t="str">
            <v>Section IILoss and Paid DCCCombined42004120-Ult</v>
          </cell>
          <cell r="DC235" t="str">
            <v>Section IILoss and Paid DCCCombined2014</v>
          </cell>
          <cell r="DD235" t="str">
            <v>Section IICombined2014Ult</v>
          </cell>
          <cell r="DE235" t="str">
            <v>SEC2</v>
          </cell>
          <cell r="DF235" t="str">
            <v>Combined Incurred Loss and Paid DCC</v>
          </cell>
          <cell r="DG235" t="str">
            <v>Combined</v>
          </cell>
          <cell r="DH235">
            <v>42004</v>
          </cell>
          <cell r="DI235">
            <v>120</v>
          </cell>
          <cell r="DJ235" t="str">
            <v>Ult</v>
          </cell>
          <cell r="DK235">
            <v>1</v>
          </cell>
          <cell r="DL235">
            <v>58786542.549999997</v>
          </cell>
          <cell r="DN235" t="str">
            <v>Manual Entry</v>
          </cell>
          <cell r="DO235">
            <v>58786542.549999997</v>
          </cell>
          <cell r="DV235" t="str">
            <v>Section IICombined42004108</v>
          </cell>
          <cell r="DW235" t="str">
            <v>Section IICombined2014108</v>
          </cell>
          <cell r="DX235" t="str">
            <v>Section IICombined2014108</v>
          </cell>
          <cell r="DY235" t="str">
            <v>SEC2</v>
          </cell>
          <cell r="DZ235" t="str">
            <v>CASE_INCRD_AMT_AND_PAID_DCC_AMT</v>
          </cell>
          <cell r="EA235">
            <v>42004</v>
          </cell>
          <cell r="EB235">
            <v>108</v>
          </cell>
          <cell r="EC235">
            <v>57926636.409999996</v>
          </cell>
          <cell r="EE235" t="str">
            <v>Section IICombined4163972-84</v>
          </cell>
          <cell r="EF235" t="str">
            <v>SEC2</v>
          </cell>
          <cell r="EG235" t="str">
            <v>CASE_INCRD_AMT_AND_PAID_DCC_AMT</v>
          </cell>
          <cell r="EH235">
            <v>41639</v>
          </cell>
          <cell r="EI235">
            <v>72</v>
          </cell>
          <cell r="EJ235">
            <v>84</v>
          </cell>
          <cell r="EK235">
            <v>1.0108999999999999</v>
          </cell>
          <cell r="EM235" t="str">
            <v>OECCombinedAvg Last 272-84</v>
          </cell>
          <cell r="EN235" t="str">
            <v>OEC</v>
          </cell>
          <cell r="EO235" t="str">
            <v>CASE_INCRD_AMT_AND_PAID_DCC_AMT</v>
          </cell>
          <cell r="EP235" t="str">
            <v>Avg Last 2</v>
          </cell>
          <cell r="EQ235">
            <v>72</v>
          </cell>
          <cell r="ER235">
            <v>84</v>
          </cell>
          <cell r="ES235">
            <v>1.0004</v>
          </cell>
          <cell r="EU235" t="str">
            <v>All PerilsCCPure Premium120Exponential RegressionPaid</v>
          </cell>
          <cell r="EV235" t="str">
            <v>FT_WH_OEC_CR_SEC2</v>
          </cell>
          <cell r="EW235" t="str">
            <v>CC</v>
          </cell>
          <cell r="EX235" t="str">
            <v>Pure Premium</v>
          </cell>
          <cell r="EY235" t="str">
            <v>Exponential Regression</v>
          </cell>
          <cell r="EZ235" t="str">
            <v>Paid</v>
          </cell>
          <cell r="FA235">
            <v>120</v>
          </cell>
          <cell r="FB235">
            <v>4.4999999999999998E-2</v>
          </cell>
          <cell r="FD235" t="str">
            <v/>
          </cell>
          <cell r="FO235" t="str">
            <v>Wind/HailCC42036</v>
          </cell>
          <cell r="FP235" t="str">
            <v>WH</v>
          </cell>
          <cell r="FQ235" t="str">
            <v>CC</v>
          </cell>
          <cell r="FR235">
            <v>42036</v>
          </cell>
          <cell r="FS235">
            <v>0.83699999999999997</v>
          </cell>
          <cell r="FT235">
            <v>6618.88</v>
          </cell>
          <cell r="FU235">
            <v>55.4</v>
          </cell>
          <cell r="FV235" t="str">
            <v>N</v>
          </cell>
          <cell r="FW235">
            <v>0.83099999999999996</v>
          </cell>
          <cell r="FX235">
            <v>6593.26</v>
          </cell>
          <cell r="FY235">
            <v>54.79</v>
          </cell>
          <cell r="FZ235" t="str">
            <v>N</v>
          </cell>
          <cell r="GB235" t="str">
            <v>All Perils</v>
          </cell>
          <cell r="GR235" t="str">
            <v>All PerilsCC45108</v>
          </cell>
          <cell r="GS235" t="str">
            <v>ALL</v>
          </cell>
          <cell r="GT235" t="str">
            <v>CC</v>
          </cell>
          <cell r="GU235">
            <v>45108</v>
          </cell>
          <cell r="GV235">
            <v>14153077</v>
          </cell>
          <cell r="HH235" t="str">
            <v>All Perils</v>
          </cell>
          <cell r="HQ235" t="str">
            <v>All PerilsCA45078</v>
          </cell>
          <cell r="HR235" t="str">
            <v>ALL</v>
          </cell>
          <cell r="HS235" t="str">
            <v>CA</v>
          </cell>
          <cell r="HT235">
            <v>45078</v>
          </cell>
          <cell r="HU235">
            <v>8.4000000000000005E-2</v>
          </cell>
          <cell r="HV235">
            <v>7.3000000000000009E-2</v>
          </cell>
          <cell r="HW235">
            <v>0.10100000000000001</v>
          </cell>
          <cell r="HX235">
            <v>9.4E-2</v>
          </cell>
          <cell r="HY235">
            <v>72493340.129999995</v>
          </cell>
          <cell r="HZ235">
            <v>72055572.390000001</v>
          </cell>
          <cell r="IA235">
            <v>110582662.55</v>
          </cell>
          <cell r="IB235">
            <v>115669314.81</v>
          </cell>
          <cell r="IC235">
            <v>5.3999999999999999E-2</v>
          </cell>
          <cell r="ID235">
            <v>5.6000000000000001E-2</v>
          </cell>
          <cell r="IZ235" t="str">
            <v>CC42217</v>
          </cell>
          <cell r="JA235" t="str">
            <v>CC</v>
          </cell>
          <cell r="JB235">
            <v>42217</v>
          </cell>
          <cell r="JC235">
            <v>3274684140.46</v>
          </cell>
          <cell r="JD235">
            <v>12570849</v>
          </cell>
          <cell r="JE235">
            <v>260.49824800695643</v>
          </cell>
          <cell r="JN235" t="str">
            <v>Fixed Expense DollarsCCLinear Regression36</v>
          </cell>
          <cell r="JO235" t="str">
            <v>Fixed Expense Dollars</v>
          </cell>
          <cell r="JP235" t="str">
            <v>CC</v>
          </cell>
          <cell r="JQ235" t="str">
            <v>Linear Regression</v>
          </cell>
          <cell r="JR235">
            <v>36</v>
          </cell>
          <cell r="JS235">
            <v>1937221073.6199999</v>
          </cell>
          <cell r="JU235" t="str">
            <v>CA43101</v>
          </cell>
          <cell r="JV235" t="str">
            <v>CA</v>
          </cell>
          <cell r="JW235">
            <v>43101</v>
          </cell>
          <cell r="JX235">
            <v>0.11700000000000001</v>
          </cell>
          <cell r="JY235">
            <v>2.5000000000000001E-2</v>
          </cell>
          <cell r="JZ235">
            <v>134804961.47</v>
          </cell>
          <cell r="KA235">
            <v>113186119.22</v>
          </cell>
          <cell r="KB235">
            <v>21618842.25</v>
          </cell>
          <cell r="KC235">
            <v>0.13100000000000001</v>
          </cell>
          <cell r="KD235">
            <v>0.11</v>
          </cell>
          <cell r="KE235">
            <v>2.1000000000000001E-2</v>
          </cell>
          <cell r="KF235">
            <v>118.57600000000001</v>
          </cell>
          <cell r="KG235">
            <v>99.56</v>
          </cell>
          <cell r="KH235">
            <v>19.016000000000002</v>
          </cell>
        </row>
        <row r="236">
          <cell r="CC236" t="str">
            <v>All Perils</v>
          </cell>
          <cell r="CU236" t="str">
            <v>All PerilsCC43800</v>
          </cell>
          <cell r="CV236" t="str">
            <v>ALL</v>
          </cell>
          <cell r="CW236" t="str">
            <v>CC</v>
          </cell>
          <cell r="CX236">
            <v>43800</v>
          </cell>
          <cell r="CY236">
            <v>1442.46</v>
          </cell>
          <cell r="CZ236">
            <v>1456.07</v>
          </cell>
          <cell r="DB236" t="str">
            <v>Section IILoss and Paid DCCCombined42369108-120</v>
          </cell>
          <cell r="DC236" t="str">
            <v>Section IILoss and Paid DCCCombined2015</v>
          </cell>
          <cell r="DD236" t="str">
            <v>Section IICombined2015120</v>
          </cell>
          <cell r="DE236" t="str">
            <v>SEC2</v>
          </cell>
          <cell r="DF236" t="str">
            <v>Combined Incurred Loss and Paid DCC</v>
          </cell>
          <cell r="DG236" t="str">
            <v>Combined</v>
          </cell>
          <cell r="DH236">
            <v>42369</v>
          </cell>
          <cell r="DI236">
            <v>108</v>
          </cell>
          <cell r="DJ236" t="str">
            <v>120</v>
          </cell>
          <cell r="DK236">
            <v>1.0067999999999999</v>
          </cell>
          <cell r="DL236">
            <v>65360380.969163999</v>
          </cell>
          <cell r="DN236" t="str">
            <v>Avg Last 5</v>
          </cell>
          <cell r="DO236">
            <v>65360380.969163999</v>
          </cell>
          <cell r="DV236" t="str">
            <v>Section IICombined42004120</v>
          </cell>
          <cell r="DW236" t="str">
            <v>Section IICombined2014120</v>
          </cell>
          <cell r="DX236" t="str">
            <v>Section IICombined2014120</v>
          </cell>
          <cell r="DY236" t="str">
            <v>SEC2</v>
          </cell>
          <cell r="DZ236" t="str">
            <v>CASE_INCRD_AMT_AND_PAID_DCC_AMT</v>
          </cell>
          <cell r="EA236">
            <v>42004</v>
          </cell>
          <cell r="EB236">
            <v>120</v>
          </cell>
          <cell r="EC236">
            <v>58786542.549999997</v>
          </cell>
          <cell r="EE236" t="str">
            <v>CrimeCombined4163948-60</v>
          </cell>
          <cell r="EF236" t="str">
            <v>CR</v>
          </cell>
          <cell r="EG236" t="str">
            <v>CASE_INCRD_AMT_AND_PAID_DCC_AMT</v>
          </cell>
          <cell r="EH236">
            <v>41639</v>
          </cell>
          <cell r="EI236">
            <v>48</v>
          </cell>
          <cell r="EJ236">
            <v>60</v>
          </cell>
          <cell r="EK236">
            <v>1.0051000000000001</v>
          </cell>
          <cell r="EM236" t="str">
            <v>OECCombinedAvg Last 284-96</v>
          </cell>
          <cell r="EN236" t="str">
            <v>OEC</v>
          </cell>
          <cell r="EO236" t="str">
            <v>CASE_INCRD_AMT_AND_PAID_DCC_AMT</v>
          </cell>
          <cell r="EP236" t="str">
            <v>Avg Last 2</v>
          </cell>
          <cell r="EQ236">
            <v>84</v>
          </cell>
          <cell r="ER236">
            <v>96</v>
          </cell>
          <cell r="ES236">
            <v>0.99990000000000001</v>
          </cell>
          <cell r="EU236" t="str">
            <v>All PerilsCCSeverity120Exponential RegressionPaid</v>
          </cell>
          <cell r="EV236" t="str">
            <v>FT_WH_OEC_CR_SEC2</v>
          </cell>
          <cell r="EW236" t="str">
            <v>CC</v>
          </cell>
          <cell r="EX236" t="str">
            <v>Severity</v>
          </cell>
          <cell r="EY236" t="str">
            <v>Exponential Regression</v>
          </cell>
          <cell r="EZ236" t="str">
            <v>Paid</v>
          </cell>
          <cell r="FA236">
            <v>120</v>
          </cell>
          <cell r="FB236">
            <v>8.2000000000000003E-2</v>
          </cell>
          <cell r="FD236" t="str">
            <v/>
          </cell>
          <cell r="FO236" t="str">
            <v>CrimeCC44896</v>
          </cell>
          <cell r="FP236" t="str">
            <v>CR</v>
          </cell>
          <cell r="FQ236" t="str">
            <v>CC</v>
          </cell>
          <cell r="FR236">
            <v>44896</v>
          </cell>
          <cell r="FS236">
            <v>0.12709999999999999</v>
          </cell>
          <cell r="FT236">
            <v>5814.32</v>
          </cell>
          <cell r="FU236">
            <v>7.39</v>
          </cell>
          <cell r="FV236" t="str">
            <v>N</v>
          </cell>
          <cell r="FW236">
            <v>0.12570000000000001</v>
          </cell>
          <cell r="FX236">
            <v>5743.83</v>
          </cell>
          <cell r="FY236">
            <v>7.22</v>
          </cell>
          <cell r="FZ236" t="str">
            <v>N</v>
          </cell>
          <cell r="GB236" t="str">
            <v>All Perils</v>
          </cell>
          <cell r="GR236" t="str">
            <v>All PerilsCC43040</v>
          </cell>
          <cell r="GS236" t="str">
            <v>ALL</v>
          </cell>
          <cell r="GT236" t="str">
            <v>CC</v>
          </cell>
          <cell r="GU236">
            <v>43040</v>
          </cell>
          <cell r="GV236">
            <v>12588207</v>
          </cell>
          <cell r="HH236" t="str">
            <v>All Perils</v>
          </cell>
          <cell r="HQ236" t="str">
            <v>All PerilsCC43405</v>
          </cell>
          <cell r="HR236" t="str">
            <v>ALL</v>
          </cell>
          <cell r="HS236" t="str">
            <v>CC</v>
          </cell>
          <cell r="HT236">
            <v>43405</v>
          </cell>
          <cell r="HU236">
            <v>0.14499999999999999</v>
          </cell>
          <cell r="HV236">
            <v>0.13500000000000001</v>
          </cell>
          <cell r="HW236">
            <v>0.108</v>
          </cell>
          <cell r="HX236">
            <v>9.8000000000000004E-2</v>
          </cell>
          <cell r="HY236">
            <v>799584422.99000001</v>
          </cell>
          <cell r="HZ236">
            <v>764203552.23000002</v>
          </cell>
          <cell r="IA236">
            <v>1120510169.6800001</v>
          </cell>
          <cell r="IB236">
            <v>1037725704.9400001</v>
          </cell>
          <cell r="IC236">
            <v>7.6999999999999999E-2</v>
          </cell>
          <cell r="ID236">
            <v>7.1000000000000008E-2</v>
          </cell>
          <cell r="IZ236" t="str">
            <v>CC41883</v>
          </cell>
          <cell r="JA236" t="str">
            <v>CC</v>
          </cell>
          <cell r="JB236">
            <v>41883</v>
          </cell>
          <cell r="JC236">
            <v>3187496558.1399999</v>
          </cell>
          <cell r="JD236">
            <v>12602804</v>
          </cell>
          <cell r="JE236">
            <v>252.91963265793865</v>
          </cell>
          <cell r="JN236" t="str">
            <v>TaxesCCLinear Regression36</v>
          </cell>
          <cell r="JO236" t="str">
            <v>Taxes</v>
          </cell>
          <cell r="JP236" t="str">
            <v>CC</v>
          </cell>
          <cell r="JQ236" t="str">
            <v>Linear Regression</v>
          </cell>
          <cell r="JR236">
            <v>36</v>
          </cell>
          <cell r="JS236">
            <v>2.5000000000000001E-2</v>
          </cell>
          <cell r="JU236" t="str">
            <v>CA42005</v>
          </cell>
          <cell r="JV236" t="str">
            <v>CA</v>
          </cell>
          <cell r="JW236">
            <v>42005</v>
          </cell>
          <cell r="JX236">
            <v>0.122</v>
          </cell>
          <cell r="JY236">
            <v>2.5000000000000001E-2</v>
          </cell>
          <cell r="JZ236">
            <v>127284219.29000001</v>
          </cell>
          <cell r="KA236">
            <v>107896398.92</v>
          </cell>
          <cell r="KB236">
            <v>19387820.370000001</v>
          </cell>
          <cell r="KC236">
            <v>0.121</v>
          </cell>
          <cell r="KD236">
            <v>0.10300000000000001</v>
          </cell>
          <cell r="KE236">
            <v>1.8000000000000002E-2</v>
          </cell>
          <cell r="KF236">
            <v>114.102</v>
          </cell>
          <cell r="KG236">
            <v>96.722000000000008</v>
          </cell>
          <cell r="KH236">
            <v>17.380000000000003</v>
          </cell>
        </row>
        <row r="237">
          <cell r="CC237" t="str">
            <v>All Perils</v>
          </cell>
          <cell r="CU237" t="str">
            <v>All PerilsCA44317</v>
          </cell>
          <cell r="CV237" t="str">
            <v>ALL</v>
          </cell>
          <cell r="CW237" t="str">
            <v>CA</v>
          </cell>
          <cell r="CX237">
            <v>44317</v>
          </cell>
          <cell r="CY237">
            <v>1773.43</v>
          </cell>
          <cell r="CZ237">
            <v>1847.78</v>
          </cell>
          <cell r="DB237" t="str">
            <v>Section IILoss and Paid DCCCombined42369120-Ult</v>
          </cell>
          <cell r="DC237" t="str">
            <v>Section IILoss and Paid DCCCombined2015</v>
          </cell>
          <cell r="DD237" t="str">
            <v>Section IICombined2015Ult</v>
          </cell>
          <cell r="DE237" t="str">
            <v>SEC2</v>
          </cell>
          <cell r="DF237" t="str">
            <v>Combined Incurred Loss and Paid DCC</v>
          </cell>
          <cell r="DG237" t="str">
            <v>Combined</v>
          </cell>
          <cell r="DH237">
            <v>42369</v>
          </cell>
          <cell r="DI237">
            <v>120</v>
          </cell>
          <cell r="DJ237" t="str">
            <v>Ult</v>
          </cell>
          <cell r="DK237">
            <v>1</v>
          </cell>
          <cell r="DL237">
            <v>65360380.969163999</v>
          </cell>
          <cell r="DN237" t="str">
            <v>Manual Entry</v>
          </cell>
          <cell r="DO237">
            <v>65360380.969163999</v>
          </cell>
          <cell r="DV237" t="str">
            <v>CrimeCombined42004120</v>
          </cell>
          <cell r="DW237" t="str">
            <v>CrimeCombined2014120</v>
          </cell>
          <cell r="DX237" t="str">
            <v>CrimeCombined2014120</v>
          </cell>
          <cell r="DY237" t="str">
            <v>CR</v>
          </cell>
          <cell r="DZ237" t="str">
            <v>CASE_INCRD_AMT_AND_PAID_DCC_AMT</v>
          </cell>
          <cell r="EA237">
            <v>42004</v>
          </cell>
          <cell r="EB237">
            <v>120</v>
          </cell>
          <cell r="EC237">
            <v>27305351.100000001</v>
          </cell>
          <cell r="EE237" t="str">
            <v>CrimeCombined4163960-72</v>
          </cell>
          <cell r="EF237" t="str">
            <v>CR</v>
          </cell>
          <cell r="EG237" t="str">
            <v>CASE_INCRD_AMT_AND_PAID_DCC_AMT</v>
          </cell>
          <cell r="EH237">
            <v>41639</v>
          </cell>
          <cell r="EI237">
            <v>60</v>
          </cell>
          <cell r="EJ237">
            <v>72</v>
          </cell>
          <cell r="EK237">
            <v>1.0001</v>
          </cell>
          <cell r="EM237" t="str">
            <v>OECCombinedAvg Last 296-108</v>
          </cell>
          <cell r="EN237" t="str">
            <v>OEC</v>
          </cell>
          <cell r="EO237" t="str">
            <v>CASE_INCRD_AMT_AND_PAID_DCC_AMT</v>
          </cell>
          <cell r="EP237" t="str">
            <v>Avg Last 2</v>
          </cell>
          <cell r="EQ237">
            <v>96</v>
          </cell>
          <cell r="ER237">
            <v>108</v>
          </cell>
          <cell r="ES237">
            <v>0.99980000000000002</v>
          </cell>
          <cell r="EU237" t="str">
            <v>Fire - TotalCCFrequency Per 10012Exponential RegressionCaseIncurred</v>
          </cell>
          <cell r="EV237" t="str">
            <v>FT</v>
          </cell>
          <cell r="EW237" t="str">
            <v>CC</v>
          </cell>
          <cell r="EX237" t="str">
            <v>Frequency Per 100</v>
          </cell>
          <cell r="EY237" t="str">
            <v>Exponential Regression</v>
          </cell>
          <cell r="EZ237" t="str">
            <v>CaseIncurred</v>
          </cell>
          <cell r="FA237">
            <v>12</v>
          </cell>
          <cell r="FB237">
            <v>-0.109</v>
          </cell>
          <cell r="FD237" t="str">
            <v/>
          </cell>
          <cell r="FO237" t="str">
            <v>Fire - TotalCC44896</v>
          </cell>
          <cell r="FP237" t="str">
            <v>FT</v>
          </cell>
          <cell r="FQ237" t="str">
            <v>CC</v>
          </cell>
          <cell r="FR237">
            <v>44896</v>
          </cell>
          <cell r="FS237">
            <v>0.30280000000000001</v>
          </cell>
          <cell r="FT237">
            <v>65630.78</v>
          </cell>
          <cell r="FU237">
            <v>198.73</v>
          </cell>
          <cell r="FV237" t="str">
            <v>N</v>
          </cell>
          <cell r="FW237">
            <v>0.31069999999999998</v>
          </cell>
          <cell r="FX237">
            <v>68033.47</v>
          </cell>
          <cell r="FY237">
            <v>211.38</v>
          </cell>
          <cell r="FZ237" t="str">
            <v>N</v>
          </cell>
          <cell r="GB237" t="str">
            <v>All Perils</v>
          </cell>
          <cell r="GR237" t="str">
            <v>All PerilsCC41730</v>
          </cell>
          <cell r="GS237" t="str">
            <v>ALL</v>
          </cell>
          <cell r="GT237" t="str">
            <v>CC</v>
          </cell>
          <cell r="GU237">
            <v>41730</v>
          </cell>
          <cell r="GV237">
            <v>12606631</v>
          </cell>
          <cell r="HH237" t="str">
            <v>All Perils</v>
          </cell>
          <cell r="HQ237" t="str">
            <v>All PerilsCC42248</v>
          </cell>
          <cell r="HR237" t="str">
            <v>ALL</v>
          </cell>
          <cell r="HS237" t="str">
            <v>CC</v>
          </cell>
          <cell r="HT237">
            <v>42248</v>
          </cell>
          <cell r="HU237">
            <v>0.222</v>
          </cell>
          <cell r="HV237">
            <v>0.246</v>
          </cell>
          <cell r="HW237">
            <v>0.182</v>
          </cell>
          <cell r="HX237">
            <v>0.19700000000000001</v>
          </cell>
          <cell r="HY237">
            <v>1068956254.1799999</v>
          </cell>
          <cell r="HZ237">
            <v>1176969268.4200001</v>
          </cell>
          <cell r="IA237">
            <v>1251488499.6900001</v>
          </cell>
          <cell r="IB237">
            <v>1346085322.9300001</v>
          </cell>
          <cell r="IC237">
            <v>8.7999999999999995E-2</v>
          </cell>
          <cell r="ID237">
            <v>9.5000000000000001E-2</v>
          </cell>
          <cell r="IZ237" t="str">
            <v>CC43191</v>
          </cell>
          <cell r="JA237" t="str">
            <v>CC</v>
          </cell>
          <cell r="JB237">
            <v>43191</v>
          </cell>
          <cell r="JC237">
            <v>3548059185.3299999</v>
          </cell>
          <cell r="JD237">
            <v>12576188</v>
          </cell>
          <cell r="JE237">
            <v>282.12517062642513</v>
          </cell>
          <cell r="JN237" t="str">
            <v>CommissionsCCLinear Regression48</v>
          </cell>
          <cell r="JO237" t="str">
            <v>Commissions</v>
          </cell>
          <cell r="JP237" t="str">
            <v>CC</v>
          </cell>
          <cell r="JQ237" t="str">
            <v>Linear Regression</v>
          </cell>
          <cell r="JR237">
            <v>48</v>
          </cell>
          <cell r="JS237">
            <v>0.113</v>
          </cell>
          <cell r="JU237" t="str">
            <v>CA42217</v>
          </cell>
          <cell r="JV237" t="str">
            <v>CA</v>
          </cell>
          <cell r="JW237">
            <v>42217</v>
          </cell>
          <cell r="JX237">
            <v>0.121</v>
          </cell>
          <cell r="JY237">
            <v>2.5000000000000001E-2</v>
          </cell>
          <cell r="JZ237">
            <v>126960091.13</v>
          </cell>
          <cell r="KA237">
            <v>107436553.63</v>
          </cell>
          <cell r="KB237">
            <v>19523537.5</v>
          </cell>
          <cell r="KC237">
            <v>0.122</v>
          </cell>
          <cell r="KD237">
            <v>0.10400000000000001</v>
          </cell>
          <cell r="KE237">
            <v>1.9000000000000003E-2</v>
          </cell>
          <cell r="KF237">
            <v>113.378</v>
          </cell>
          <cell r="KG237">
            <v>95.942999999999998</v>
          </cell>
          <cell r="KH237">
            <v>17.435000000000002</v>
          </cell>
        </row>
        <row r="238">
          <cell r="CC238" t="str">
            <v>All Perils</v>
          </cell>
          <cell r="CU238" t="str">
            <v>All PerilsCA43466</v>
          </cell>
          <cell r="CV238" t="str">
            <v>ALL</v>
          </cell>
          <cell r="CW238" t="str">
            <v>CA</v>
          </cell>
          <cell r="CX238">
            <v>43466</v>
          </cell>
          <cell r="CY238">
            <v>1554.5</v>
          </cell>
          <cell r="CZ238">
            <v>1595.37</v>
          </cell>
          <cell r="DB238" t="str">
            <v>Section IILoss and Paid DCCCombined4273596-108</v>
          </cell>
          <cell r="DC238" t="str">
            <v>Section IILoss and Paid DCCCombined2016</v>
          </cell>
          <cell r="DD238" t="str">
            <v>Section IICombined2016108</v>
          </cell>
          <cell r="DE238" t="str">
            <v>SEC2</v>
          </cell>
          <cell r="DF238" t="str">
            <v>Combined Incurred Loss and Paid DCC</v>
          </cell>
          <cell r="DG238" t="str">
            <v>Combined</v>
          </cell>
          <cell r="DH238">
            <v>42735</v>
          </cell>
          <cell r="DI238">
            <v>96</v>
          </cell>
          <cell r="DJ238" t="str">
            <v>108</v>
          </cell>
          <cell r="DK238">
            <v>1.0063</v>
          </cell>
          <cell r="DL238">
            <v>67905949.356170505</v>
          </cell>
          <cell r="DN238" t="str">
            <v>Avg Last 5</v>
          </cell>
          <cell r="DO238">
            <v>67905949.356170505</v>
          </cell>
          <cell r="DV238" t="str">
            <v>CrimeCombined4200412</v>
          </cell>
          <cell r="DW238" t="str">
            <v>CrimeCombined201412</v>
          </cell>
          <cell r="DX238" t="str">
            <v>CrimeCombined201412</v>
          </cell>
          <cell r="DY238" t="str">
            <v>CR</v>
          </cell>
          <cell r="DZ238" t="str">
            <v>CASE_INCRD_AMT_AND_PAID_DCC_AMT</v>
          </cell>
          <cell r="EA238">
            <v>42004</v>
          </cell>
          <cell r="EB238">
            <v>12</v>
          </cell>
          <cell r="EC238">
            <v>23650684.359999999</v>
          </cell>
          <cell r="EE238" t="str">
            <v>CrimeCombined4163972-84</v>
          </cell>
          <cell r="EF238" t="str">
            <v>CR</v>
          </cell>
          <cell r="EG238" t="str">
            <v>CASE_INCRD_AMT_AND_PAID_DCC_AMT</v>
          </cell>
          <cell r="EH238">
            <v>41639</v>
          </cell>
          <cell r="EI238">
            <v>72</v>
          </cell>
          <cell r="EJ238">
            <v>84</v>
          </cell>
          <cell r="EK238">
            <v>1</v>
          </cell>
          <cell r="EM238" t="str">
            <v>OECCombinedAvg Last 2108-120</v>
          </cell>
          <cell r="EN238" t="str">
            <v>OEC</v>
          </cell>
          <cell r="EO238" t="str">
            <v>CASE_INCRD_AMT_AND_PAID_DCC_AMT</v>
          </cell>
          <cell r="EP238" t="str">
            <v>Avg Last 2</v>
          </cell>
          <cell r="EQ238">
            <v>108</v>
          </cell>
          <cell r="ER238">
            <v>120</v>
          </cell>
          <cell r="ES238">
            <v>1.0001</v>
          </cell>
          <cell r="EU238" t="str">
            <v>Fire - TotalCCPure Premium12Exponential RegressionCaseIncurred</v>
          </cell>
          <cell r="EV238" t="str">
            <v>FT</v>
          </cell>
          <cell r="EW238" t="str">
            <v>CC</v>
          </cell>
          <cell r="EX238" t="str">
            <v>Pure Premium</v>
          </cell>
          <cell r="EY238" t="str">
            <v>Exponential Regression</v>
          </cell>
          <cell r="EZ238" t="str">
            <v>CaseIncurred</v>
          </cell>
          <cell r="FA238">
            <v>12</v>
          </cell>
          <cell r="FB238">
            <v>-7.0000000000000001E-3</v>
          </cell>
          <cell r="FD238" t="str">
            <v/>
          </cell>
          <cell r="FO238" t="str">
            <v>All PerilsCC44896</v>
          </cell>
          <cell r="FP238" t="str">
            <v>FT_WH_OEC_CR_SEC2</v>
          </cell>
          <cell r="FQ238" t="str">
            <v>CC</v>
          </cell>
          <cell r="FR238">
            <v>44896</v>
          </cell>
          <cell r="FS238">
            <v>2.7968999999999999</v>
          </cell>
          <cell r="FT238">
            <v>19273.48</v>
          </cell>
          <cell r="FU238">
            <v>539.05999999999995</v>
          </cell>
          <cell r="FV238" t="str">
            <v>N</v>
          </cell>
          <cell r="FW238">
            <v>2.8182999999999998</v>
          </cell>
          <cell r="FX238">
            <v>19816.91</v>
          </cell>
          <cell r="FY238">
            <v>558.5</v>
          </cell>
          <cell r="FZ238" t="str">
            <v>N</v>
          </cell>
          <cell r="GB238" t="str">
            <v>All Perils</v>
          </cell>
          <cell r="GR238" t="str">
            <v>All PerilsCC44136</v>
          </cell>
          <cell r="GS238" t="str">
            <v>ALL</v>
          </cell>
          <cell r="GT238" t="str">
            <v>CC</v>
          </cell>
          <cell r="GU238">
            <v>44136</v>
          </cell>
          <cell r="GV238">
            <v>12985591</v>
          </cell>
          <cell r="HH238" t="str">
            <v>All Perils</v>
          </cell>
          <cell r="HQ238" t="str">
            <v>All PerilsCA45108</v>
          </cell>
          <cell r="HR238" t="str">
            <v>ALL</v>
          </cell>
          <cell r="HS238" t="str">
            <v>CA</v>
          </cell>
          <cell r="HT238">
            <v>45108</v>
          </cell>
          <cell r="HU238">
            <v>7.6999999999999999E-2</v>
          </cell>
          <cell r="HV238">
            <v>6.6000000000000003E-2</v>
          </cell>
          <cell r="HW238">
            <v>9.4E-2</v>
          </cell>
          <cell r="HX238">
            <v>8.7000000000000008E-2</v>
          </cell>
          <cell r="HY238">
            <v>66166250.899999999</v>
          </cell>
          <cell r="HZ238">
            <v>64459905</v>
          </cell>
          <cell r="IA238">
            <v>105099147.45999999</v>
          </cell>
          <cell r="IB238">
            <v>107884295.56</v>
          </cell>
          <cell r="IC238">
            <v>5.1000000000000004E-2</v>
          </cell>
          <cell r="ID238">
            <v>5.2000000000000005E-2</v>
          </cell>
          <cell r="IZ238" t="str">
            <v>CC45170</v>
          </cell>
          <cell r="JA238" t="str">
            <v>CC</v>
          </cell>
          <cell r="JB238">
            <v>45170</v>
          </cell>
          <cell r="JC238">
            <v>5750358844.8999996</v>
          </cell>
          <cell r="JD238">
            <v>13974175</v>
          </cell>
          <cell r="JE238">
            <v>411.49898615839572</v>
          </cell>
          <cell r="JN238" t="str">
            <v>Fixed Expenses Earned PremiumCCLinear Regression48</v>
          </cell>
          <cell r="JO238" t="str">
            <v>Fixed Expenses Earned Premium</v>
          </cell>
          <cell r="JP238" t="str">
            <v>CC</v>
          </cell>
          <cell r="JQ238" t="str">
            <v>Linear Regression</v>
          </cell>
          <cell r="JR238">
            <v>48</v>
          </cell>
          <cell r="JS238">
            <v>7.9000000000000001E-2</v>
          </cell>
          <cell r="JU238" t="str">
            <v>CC44593</v>
          </cell>
          <cell r="JV238" t="str">
            <v>CC</v>
          </cell>
          <cell r="JW238">
            <v>44593</v>
          </cell>
          <cell r="JX238">
            <v>0.115</v>
          </cell>
          <cell r="JY238">
            <v>2.3E-2</v>
          </cell>
          <cell r="JZ238">
            <v>1883905846.3399999</v>
          </cell>
          <cell r="KA238">
            <v>1524171312.51</v>
          </cell>
          <cell r="KB238">
            <v>359734533.82999998</v>
          </cell>
          <cell r="KC238">
            <v>0.108</v>
          </cell>
          <cell r="KD238">
            <v>8.7000000000000008E-2</v>
          </cell>
          <cell r="KE238">
            <v>2.1000000000000001E-2</v>
          </cell>
          <cell r="KF238">
            <v>139.78200000000001</v>
          </cell>
          <cell r="KG238">
            <v>113.09100000000001</v>
          </cell>
          <cell r="KH238">
            <v>26.692</v>
          </cell>
        </row>
        <row r="239">
          <cell r="CC239" t="str">
            <v>All Perils</v>
          </cell>
          <cell r="CU239" t="str">
            <v>All PerilsCC43678</v>
          </cell>
          <cell r="CV239" t="str">
            <v>ALL</v>
          </cell>
          <cell r="CW239" t="str">
            <v>CC</v>
          </cell>
          <cell r="CX239">
            <v>43678</v>
          </cell>
          <cell r="CY239">
            <v>1431.49</v>
          </cell>
          <cell r="CZ239">
            <v>1446.72</v>
          </cell>
          <cell r="DB239" t="str">
            <v>Section IILoss and Paid DCCCombined42735108-120</v>
          </cell>
          <cell r="DC239" t="str">
            <v>Section IILoss and Paid DCCCombined2016</v>
          </cell>
          <cell r="DD239" t="str">
            <v>Section IICombined2016120</v>
          </cell>
          <cell r="DE239" t="str">
            <v>SEC2</v>
          </cell>
          <cell r="DF239" t="str">
            <v>Combined Incurred Loss and Paid DCC</v>
          </cell>
          <cell r="DG239" t="str">
            <v>Combined</v>
          </cell>
          <cell r="DH239">
            <v>42735</v>
          </cell>
          <cell r="DI239">
            <v>108</v>
          </cell>
          <cell r="DJ239" t="str">
            <v>120</v>
          </cell>
          <cell r="DK239">
            <v>1.0067999999999999</v>
          </cell>
          <cell r="DL239">
            <v>67905949.356170505</v>
          </cell>
          <cell r="DN239" t="str">
            <v>Avg Last 5</v>
          </cell>
          <cell r="DO239">
            <v>67905949.356170505</v>
          </cell>
          <cell r="DV239" t="str">
            <v>CrimeCombined4200424</v>
          </cell>
          <cell r="DW239" t="str">
            <v>CrimeCombined201424</v>
          </cell>
          <cell r="DX239" t="str">
            <v>CrimeCombined201424</v>
          </cell>
          <cell r="DY239" t="str">
            <v>CR</v>
          </cell>
          <cell r="DZ239" t="str">
            <v>CASE_INCRD_AMT_AND_PAID_DCC_AMT</v>
          </cell>
          <cell r="EA239">
            <v>42004</v>
          </cell>
          <cell r="EB239">
            <v>24</v>
          </cell>
          <cell r="EC239">
            <v>25981409</v>
          </cell>
          <cell r="EE239" t="str">
            <v>CrimeCombined4163984-96</v>
          </cell>
          <cell r="EF239" t="str">
            <v>CR</v>
          </cell>
          <cell r="EG239" t="str">
            <v>CASE_INCRD_AMT_AND_PAID_DCC_AMT</v>
          </cell>
          <cell r="EH239">
            <v>41639</v>
          </cell>
          <cell r="EI239">
            <v>84</v>
          </cell>
          <cell r="EJ239">
            <v>96</v>
          </cell>
          <cell r="EK239">
            <v>1.0004</v>
          </cell>
          <cell r="EM239" t="str">
            <v>OECCombinedLatest Diagonal12-24</v>
          </cell>
          <cell r="EN239" t="str">
            <v>OEC</v>
          </cell>
          <cell r="EO239" t="str">
            <v>CASE_INCRD_AMT_AND_PAID_DCC_AMT</v>
          </cell>
          <cell r="EP239" t="str">
            <v>Latest Diagonal</v>
          </cell>
          <cell r="EQ239">
            <v>12</v>
          </cell>
          <cell r="ER239">
            <v>24</v>
          </cell>
          <cell r="ES239">
            <v>1.2706999999999999</v>
          </cell>
          <cell r="EU239" t="str">
            <v>Fire - TotalCCSeverity12Exponential RegressionCaseIncurred</v>
          </cell>
          <cell r="EV239" t="str">
            <v>FT</v>
          </cell>
          <cell r="EW239" t="str">
            <v>CC</v>
          </cell>
          <cell r="EX239" t="str">
            <v>Severity</v>
          </cell>
          <cell r="EY239" t="str">
            <v>Exponential Regression</v>
          </cell>
          <cell r="EZ239" t="str">
            <v>CaseIncurred</v>
          </cell>
          <cell r="FA239">
            <v>12</v>
          </cell>
          <cell r="FB239">
            <v>0.114</v>
          </cell>
          <cell r="FD239" t="str">
            <v/>
          </cell>
          <cell r="FO239" t="str">
            <v>OECCC44896</v>
          </cell>
          <cell r="FP239" t="str">
            <v>OEC</v>
          </cell>
          <cell r="FQ239" t="str">
            <v>CC</v>
          </cell>
          <cell r="FR239">
            <v>44896</v>
          </cell>
          <cell r="FS239">
            <v>1.3796999999999999</v>
          </cell>
          <cell r="FT239">
            <v>14487.93</v>
          </cell>
          <cell r="FU239">
            <v>199.89</v>
          </cell>
          <cell r="FV239" t="str">
            <v>N</v>
          </cell>
          <cell r="FW239">
            <v>1.3897999999999999</v>
          </cell>
          <cell r="FX239">
            <v>14851.78</v>
          </cell>
          <cell r="FY239">
            <v>206.41</v>
          </cell>
          <cell r="FZ239" t="str">
            <v>N</v>
          </cell>
          <cell r="GB239" t="str">
            <v>All Perils</v>
          </cell>
          <cell r="GR239" t="str">
            <v>All PerilsCC44774</v>
          </cell>
          <cell r="GS239" t="str">
            <v>ALL</v>
          </cell>
          <cell r="GT239" t="str">
            <v>CC</v>
          </cell>
          <cell r="GU239">
            <v>44774</v>
          </cell>
          <cell r="GV239">
            <v>13669561</v>
          </cell>
          <cell r="HH239" t="str">
            <v>All Perils</v>
          </cell>
          <cell r="HQ239" t="str">
            <v>All PerilsCC42156</v>
          </cell>
          <cell r="HR239" t="str">
            <v>ALL</v>
          </cell>
          <cell r="HS239" t="str">
            <v>CC</v>
          </cell>
          <cell r="HT239">
            <v>42156</v>
          </cell>
          <cell r="HU239">
            <v>0.222</v>
          </cell>
          <cell r="HV239">
            <v>0.245</v>
          </cell>
          <cell r="HW239">
            <v>0.182</v>
          </cell>
          <cell r="HX239">
            <v>0.193</v>
          </cell>
          <cell r="HY239">
            <v>1049526063.91</v>
          </cell>
          <cell r="HZ239">
            <v>1141171183.3699999</v>
          </cell>
          <cell r="IA239">
            <v>1252139856.05</v>
          </cell>
          <cell r="IB239">
            <v>1314615945.51</v>
          </cell>
          <cell r="IC239">
            <v>8.8999999999999996E-2</v>
          </cell>
          <cell r="ID239">
            <v>9.2999999999999999E-2</v>
          </cell>
          <cell r="IZ239" t="str">
            <v>CC42309</v>
          </cell>
          <cell r="JA239" t="str">
            <v>CC</v>
          </cell>
          <cell r="JB239">
            <v>42309</v>
          </cell>
          <cell r="JC239">
            <v>3307244685.48</v>
          </cell>
          <cell r="JD239">
            <v>12561305</v>
          </cell>
          <cell r="JE239">
            <v>263.28830368182287</v>
          </cell>
          <cell r="JN239" t="str">
            <v>Fixed ExpensesCCLinear Regression48</v>
          </cell>
          <cell r="JO239" t="str">
            <v>Fixed Expenses</v>
          </cell>
          <cell r="JP239" t="str">
            <v>CC</v>
          </cell>
          <cell r="JQ239" t="str">
            <v>Linear Regression</v>
          </cell>
          <cell r="JR239">
            <v>48</v>
          </cell>
          <cell r="JS239">
            <v>136.37</v>
          </cell>
          <cell r="JU239" t="str">
            <v>CA42430</v>
          </cell>
          <cell r="JV239" t="str">
            <v>CA</v>
          </cell>
          <cell r="JW239">
            <v>42430</v>
          </cell>
          <cell r="JX239">
            <v>0.12000000000000001</v>
          </cell>
          <cell r="JY239">
            <v>2.4E-2</v>
          </cell>
          <cell r="JZ239">
            <v>130618659.34</v>
          </cell>
          <cell r="KA239">
            <v>105939303.88</v>
          </cell>
          <cell r="KB239">
            <v>24679355.460000001</v>
          </cell>
          <cell r="KC239">
            <v>0.128</v>
          </cell>
          <cell r="KD239">
            <v>0.10400000000000001</v>
          </cell>
          <cell r="KE239">
            <v>2.4E-2</v>
          </cell>
          <cell r="KF239">
            <v>116.129</v>
          </cell>
          <cell r="KG239">
            <v>94.188000000000002</v>
          </cell>
          <cell r="KH239">
            <v>21.942</v>
          </cell>
        </row>
        <row r="240">
          <cell r="CC240" t="str">
            <v>All Perils</v>
          </cell>
          <cell r="CU240" t="str">
            <v>All PerilsCC42278</v>
          </cell>
          <cell r="CV240" t="str">
            <v>ALL</v>
          </cell>
          <cell r="CW240" t="str">
            <v>CC</v>
          </cell>
          <cell r="CX240">
            <v>42278</v>
          </cell>
          <cell r="CY240">
            <v>1353.61</v>
          </cell>
          <cell r="CZ240">
            <v>1362.67</v>
          </cell>
          <cell r="DB240" t="str">
            <v>Section IILoss and Paid DCCCombined42735120-Ult</v>
          </cell>
          <cell r="DC240" t="str">
            <v>Section IILoss and Paid DCCCombined2016</v>
          </cell>
          <cell r="DD240" t="str">
            <v>Section IICombined2016Ult</v>
          </cell>
          <cell r="DE240" t="str">
            <v>SEC2</v>
          </cell>
          <cell r="DF240" t="str">
            <v>Combined Incurred Loss and Paid DCC</v>
          </cell>
          <cell r="DG240" t="str">
            <v>Combined</v>
          </cell>
          <cell r="DH240">
            <v>42735</v>
          </cell>
          <cell r="DI240">
            <v>120</v>
          </cell>
          <cell r="DJ240" t="str">
            <v>Ult</v>
          </cell>
          <cell r="DK240">
            <v>1</v>
          </cell>
          <cell r="DL240">
            <v>67905949.356170505</v>
          </cell>
          <cell r="DN240" t="str">
            <v>Manual Entry</v>
          </cell>
          <cell r="DO240">
            <v>67905949.356170505</v>
          </cell>
          <cell r="DV240" t="str">
            <v>CrimeCombined4200436</v>
          </cell>
          <cell r="DW240" t="str">
            <v>CrimeCombined201436</v>
          </cell>
          <cell r="DX240" t="str">
            <v>CrimeCombined201436</v>
          </cell>
          <cell r="DY240" t="str">
            <v>CR</v>
          </cell>
          <cell r="DZ240" t="str">
            <v>CASE_INCRD_AMT_AND_PAID_DCC_AMT</v>
          </cell>
          <cell r="EA240">
            <v>42004</v>
          </cell>
          <cell r="EB240">
            <v>36</v>
          </cell>
          <cell r="EC240">
            <v>26735483.940000001</v>
          </cell>
          <cell r="EE240" t="str">
            <v>CrimeCombined4163996-108</v>
          </cell>
          <cell r="EF240" t="str">
            <v>CR</v>
          </cell>
          <cell r="EG240" t="str">
            <v>CASE_INCRD_AMT_AND_PAID_DCC_AMT</v>
          </cell>
          <cell r="EH240">
            <v>41639</v>
          </cell>
          <cell r="EI240">
            <v>96</v>
          </cell>
          <cell r="EJ240">
            <v>108</v>
          </cell>
          <cell r="EK240">
            <v>1</v>
          </cell>
          <cell r="EM240" t="str">
            <v>OECCombinedLatest Diagonal24-36</v>
          </cell>
          <cell r="EN240" t="str">
            <v>OEC</v>
          </cell>
          <cell r="EO240" t="str">
            <v>CASE_INCRD_AMT_AND_PAID_DCC_AMT</v>
          </cell>
          <cell r="EP240" t="str">
            <v>Latest Diagonal</v>
          </cell>
          <cell r="EQ240">
            <v>24</v>
          </cell>
          <cell r="ER240">
            <v>36</v>
          </cell>
          <cell r="ES240">
            <v>1.0283</v>
          </cell>
          <cell r="EU240" t="str">
            <v>Fire - TotalCCFrequency Per 10012Exponential RegressionPaid</v>
          </cell>
          <cell r="EV240" t="str">
            <v>FT</v>
          </cell>
          <cell r="EW240" t="str">
            <v>CC</v>
          </cell>
          <cell r="EX240" t="str">
            <v>Frequency Per 100</v>
          </cell>
          <cell r="EY240" t="str">
            <v>Exponential Regression</v>
          </cell>
          <cell r="EZ240" t="str">
            <v>Paid</v>
          </cell>
          <cell r="FA240">
            <v>12</v>
          </cell>
          <cell r="FB240">
            <v>-0.109</v>
          </cell>
          <cell r="FD240" t="str">
            <v/>
          </cell>
          <cell r="FO240" t="str">
            <v>Section IICC44896</v>
          </cell>
          <cell r="FP240" t="str">
            <v>SEC2</v>
          </cell>
          <cell r="FQ240" t="str">
            <v>CC</v>
          </cell>
          <cell r="FR240">
            <v>44896</v>
          </cell>
          <cell r="FS240">
            <v>9.7500000000000003E-2</v>
          </cell>
          <cell r="FT240">
            <v>31220.51</v>
          </cell>
          <cell r="FU240">
            <v>30.44</v>
          </cell>
          <cell r="FV240" t="str">
            <v>N</v>
          </cell>
          <cell r="FW240">
            <v>9.8900000000000002E-2</v>
          </cell>
          <cell r="FX240">
            <v>31456.02</v>
          </cell>
          <cell r="FY240">
            <v>31.11</v>
          </cell>
          <cell r="FZ240" t="str">
            <v>N</v>
          </cell>
          <cell r="GB240" t="str">
            <v>All Perils</v>
          </cell>
          <cell r="GR240" t="str">
            <v>All PerilsCC42491</v>
          </cell>
          <cell r="GS240" t="str">
            <v>ALL</v>
          </cell>
          <cell r="GT240" t="str">
            <v>CC</v>
          </cell>
          <cell r="GU240">
            <v>42491</v>
          </cell>
          <cell r="GV240">
            <v>12565804</v>
          </cell>
          <cell r="HH240" t="str">
            <v>All Perils</v>
          </cell>
          <cell r="HQ240" t="str">
            <v>All PerilsCA43040</v>
          </cell>
          <cell r="HR240" t="str">
            <v>ALL</v>
          </cell>
          <cell r="HS240" t="str">
            <v>CA</v>
          </cell>
          <cell r="HT240">
            <v>43040</v>
          </cell>
          <cell r="HU240">
            <v>0.11</v>
          </cell>
          <cell r="HV240">
            <v>0.105</v>
          </cell>
          <cell r="HW240">
            <v>9.0999999999999998E-2</v>
          </cell>
          <cell r="HX240">
            <v>0.22800000000000001</v>
          </cell>
          <cell r="HY240">
            <v>59306317.600000001</v>
          </cell>
          <cell r="HZ240">
            <v>57116265.380000003</v>
          </cell>
          <cell r="IA240">
            <v>79271605.739999995</v>
          </cell>
          <cell r="IB240">
            <v>226334942.52000001</v>
          </cell>
          <cell r="IC240">
            <v>7.6999999999999999E-2</v>
          </cell>
          <cell r="ID240">
            <v>0.219</v>
          </cell>
          <cell r="IZ240" t="str">
            <v>CA44896</v>
          </cell>
          <cell r="JA240" t="str">
            <v>CA</v>
          </cell>
          <cell r="JB240">
            <v>44896</v>
          </cell>
          <cell r="JC240">
            <v>776440162.13</v>
          </cell>
          <cell r="JD240">
            <v>1220482</v>
          </cell>
          <cell r="JE240">
            <v>636.17502112280226</v>
          </cell>
          <cell r="JN240" t="str">
            <v>TaxesCAExponential Regression108</v>
          </cell>
          <cell r="JO240" t="str">
            <v>Taxes</v>
          </cell>
          <cell r="JP240" t="str">
            <v>CA</v>
          </cell>
          <cell r="JQ240" t="str">
            <v>Exponential Regression</v>
          </cell>
          <cell r="JR240">
            <v>108</v>
          </cell>
          <cell r="JS240">
            <v>2.4E-2</v>
          </cell>
          <cell r="JU240" t="str">
            <v>CC42856</v>
          </cell>
          <cell r="JV240" t="str">
            <v>CC</v>
          </cell>
          <cell r="JW240">
            <v>42856</v>
          </cell>
          <cell r="JX240">
            <v>0.121</v>
          </cell>
          <cell r="JY240">
            <v>2.5000000000000001E-2</v>
          </cell>
          <cell r="JZ240">
            <v>1570698472.26</v>
          </cell>
          <cell r="KA240">
            <v>1263253446.6099999</v>
          </cell>
          <cell r="KB240">
            <v>307445025.64999998</v>
          </cell>
          <cell r="KC240">
            <v>0.11</v>
          </cell>
          <cell r="KD240">
            <v>8.7999999999999995E-2</v>
          </cell>
          <cell r="KE240">
            <v>2.1000000000000001E-2</v>
          </cell>
          <cell r="KF240">
            <v>124.62800000000001</v>
          </cell>
          <cell r="KG240">
            <v>100.23400000000001</v>
          </cell>
          <cell r="KH240">
            <v>24.394000000000002</v>
          </cell>
        </row>
        <row r="241">
          <cell r="CC241" t="str">
            <v>All Perils</v>
          </cell>
          <cell r="CU241" t="str">
            <v>All PerilsCA42248</v>
          </cell>
          <cell r="CV241" t="str">
            <v>ALL</v>
          </cell>
          <cell r="CW241" t="str">
            <v>CA</v>
          </cell>
          <cell r="CX241">
            <v>42248</v>
          </cell>
          <cell r="CY241">
            <v>1375.37</v>
          </cell>
          <cell r="CZ241">
            <v>1421.87</v>
          </cell>
          <cell r="DB241" t="str">
            <v>Section IILoss and Paid DCCCombined4310084-96</v>
          </cell>
          <cell r="DC241" t="str">
            <v>Section IILoss and Paid DCCCombined2017</v>
          </cell>
          <cell r="DD241" t="str">
            <v>Section IICombined201796</v>
          </cell>
          <cell r="DE241" t="str">
            <v>SEC2</v>
          </cell>
          <cell r="DF241" t="str">
            <v>Combined Incurred Loss and Paid DCC</v>
          </cell>
          <cell r="DG241" t="str">
            <v>Combined</v>
          </cell>
          <cell r="DH241">
            <v>43100</v>
          </cell>
          <cell r="DI241">
            <v>84</v>
          </cell>
          <cell r="DJ241" t="str">
            <v>96</v>
          </cell>
          <cell r="DK241">
            <v>1.0139</v>
          </cell>
          <cell r="DL241">
            <v>76532178.951796904</v>
          </cell>
          <cell r="DN241" t="str">
            <v>Avg Last 5</v>
          </cell>
          <cell r="DO241">
            <v>76532178.951796904</v>
          </cell>
          <cell r="DV241" t="str">
            <v>CrimeCombined4200448</v>
          </cell>
          <cell r="DW241" t="str">
            <v>CrimeCombined201448</v>
          </cell>
          <cell r="DX241" t="str">
            <v>CrimeCombined201448</v>
          </cell>
          <cell r="DY241" t="str">
            <v>CR</v>
          </cell>
          <cell r="DZ241" t="str">
            <v>CASE_INCRD_AMT_AND_PAID_DCC_AMT</v>
          </cell>
          <cell r="EA241">
            <v>42004</v>
          </cell>
          <cell r="EB241">
            <v>48</v>
          </cell>
          <cell r="EC241">
            <v>27190064.75</v>
          </cell>
          <cell r="EE241" t="str">
            <v>CrimeCombined41639108-120</v>
          </cell>
          <cell r="EF241" t="str">
            <v>CR</v>
          </cell>
          <cell r="EG241" t="str">
            <v>CASE_INCRD_AMT_AND_PAID_DCC_AMT</v>
          </cell>
          <cell r="EH241">
            <v>41639</v>
          </cell>
          <cell r="EI241">
            <v>108</v>
          </cell>
          <cell r="EJ241">
            <v>120</v>
          </cell>
          <cell r="EK241">
            <v>1</v>
          </cell>
          <cell r="EM241" t="str">
            <v>OECCombinedLatest Diagonal36-48</v>
          </cell>
          <cell r="EN241" t="str">
            <v>OEC</v>
          </cell>
          <cell r="EO241" t="str">
            <v>CASE_INCRD_AMT_AND_PAID_DCC_AMT</v>
          </cell>
          <cell r="EP241" t="str">
            <v>Latest Diagonal</v>
          </cell>
          <cell r="EQ241">
            <v>36</v>
          </cell>
          <cell r="ER241">
            <v>48</v>
          </cell>
          <cell r="ES241">
            <v>1.0134000000000001</v>
          </cell>
          <cell r="EU241" t="str">
            <v>Fire - TotalCCPure Premium12Exponential RegressionPaid</v>
          </cell>
          <cell r="EV241" t="str">
            <v>FT</v>
          </cell>
          <cell r="EW241" t="str">
            <v>CC</v>
          </cell>
          <cell r="EX241" t="str">
            <v>Pure Premium</v>
          </cell>
          <cell r="EY241" t="str">
            <v>Exponential Regression</v>
          </cell>
          <cell r="EZ241" t="str">
            <v>Paid</v>
          </cell>
          <cell r="FA241">
            <v>12</v>
          </cell>
          <cell r="FB241">
            <v>1.6E-2</v>
          </cell>
          <cell r="FD241" t="str">
            <v/>
          </cell>
          <cell r="FO241" t="str">
            <v>Wind/HailCC44896</v>
          </cell>
          <cell r="FP241" t="str">
            <v>WH</v>
          </cell>
          <cell r="FQ241" t="str">
            <v>CC</v>
          </cell>
          <cell r="FR241">
            <v>44896</v>
          </cell>
          <cell r="FS241">
            <v>0.88980000000000004</v>
          </cell>
          <cell r="FT241">
            <v>11532.93</v>
          </cell>
          <cell r="FU241">
            <v>102.62</v>
          </cell>
          <cell r="FV241" t="str">
            <v>N</v>
          </cell>
          <cell r="FW241">
            <v>0.89319999999999999</v>
          </cell>
          <cell r="FX241">
            <v>11463.28</v>
          </cell>
          <cell r="FY241">
            <v>102.39</v>
          </cell>
          <cell r="FZ241" t="str">
            <v>N</v>
          </cell>
          <cell r="GB241" t="str">
            <v>All Perils</v>
          </cell>
          <cell r="GR241" t="str">
            <v>All PerilsCA42795</v>
          </cell>
          <cell r="GS241" t="str">
            <v>ALL</v>
          </cell>
          <cell r="GT241" t="str">
            <v>CA</v>
          </cell>
          <cell r="GU241">
            <v>42795</v>
          </cell>
          <cell r="GV241">
            <v>1131575</v>
          </cell>
          <cell r="HH241" t="str">
            <v>All Perils</v>
          </cell>
          <cell r="HQ241" t="str">
            <v>All PerilsCC42675</v>
          </cell>
          <cell r="HR241" t="str">
            <v>ALL</v>
          </cell>
          <cell r="HS241" t="str">
            <v>CC</v>
          </cell>
          <cell r="HT241">
            <v>42675</v>
          </cell>
          <cell r="HU241">
            <v>0.191</v>
          </cell>
          <cell r="HV241">
            <v>0.218</v>
          </cell>
          <cell r="HW241">
            <v>0.16</v>
          </cell>
          <cell r="HX241">
            <v>0.18</v>
          </cell>
          <cell r="HY241">
            <v>970980570.16999996</v>
          </cell>
          <cell r="HZ241">
            <v>1097595560.9300001</v>
          </cell>
          <cell r="IA241">
            <v>1266452237.02</v>
          </cell>
          <cell r="IB241">
            <v>1415424344.74</v>
          </cell>
          <cell r="IC241">
            <v>8.8000000000000009E-2</v>
          </cell>
          <cell r="ID241">
            <v>9.8000000000000004E-2</v>
          </cell>
          <cell r="IZ241" t="str">
            <v>CC44835</v>
          </cell>
          <cell r="JA241" t="str">
            <v>CC</v>
          </cell>
          <cell r="JB241">
            <v>44835</v>
          </cell>
          <cell r="JC241">
            <v>5204020994.4700003</v>
          </cell>
          <cell r="JD241">
            <v>13543668</v>
          </cell>
          <cell r="JE241">
            <v>384.24014782922916</v>
          </cell>
          <cell r="JN241" t="str">
            <v>CommissionsCALinear Regression12</v>
          </cell>
          <cell r="JO241" t="str">
            <v>Commissions</v>
          </cell>
          <cell r="JP241" t="str">
            <v>CA</v>
          </cell>
          <cell r="JQ241" t="str">
            <v>Linear Regression</v>
          </cell>
          <cell r="JR241">
            <v>12</v>
          </cell>
          <cell r="JS241">
            <v>0.13500000000000001</v>
          </cell>
          <cell r="JU241" t="str">
            <v>CC44531</v>
          </cell>
          <cell r="JV241" t="str">
            <v>CC</v>
          </cell>
          <cell r="JW241">
            <v>44531</v>
          </cell>
          <cell r="JX241">
            <v>0.115</v>
          </cell>
          <cell r="JY241">
            <v>2.3E-2</v>
          </cell>
          <cell r="JZ241">
            <v>1861422692.6199999</v>
          </cell>
          <cell r="KA241">
            <v>1513131930.4100001</v>
          </cell>
          <cell r="KB241">
            <v>348290762.20999998</v>
          </cell>
          <cell r="KC241">
            <v>0.109</v>
          </cell>
          <cell r="KD241">
            <v>8.7999999999999995E-2</v>
          </cell>
          <cell r="KE241">
            <v>0.02</v>
          </cell>
          <cell r="KF241">
            <v>138.672</v>
          </cell>
          <cell r="KG241">
            <v>112.72500000000001</v>
          </cell>
          <cell r="KH241">
            <v>25.947000000000003</v>
          </cell>
        </row>
        <row r="242">
          <cell r="CC242" t="str">
            <v>All Perils</v>
          </cell>
          <cell r="CU242" t="str">
            <v>All Perils</v>
          </cell>
          <cell r="DB242" t="str">
            <v>Section IILoss and Paid DCCCombined4310096-108</v>
          </cell>
          <cell r="DC242" t="str">
            <v>Section IILoss and Paid DCCCombined2017</v>
          </cell>
          <cell r="DD242" t="str">
            <v>Section IICombined2017108</v>
          </cell>
          <cell r="DE242" t="str">
            <v>SEC2</v>
          </cell>
          <cell r="DF242" t="str">
            <v>Combined Incurred Loss and Paid DCC</v>
          </cell>
          <cell r="DG242" t="str">
            <v>Combined</v>
          </cell>
          <cell r="DH242">
            <v>43100</v>
          </cell>
          <cell r="DI242">
            <v>96</v>
          </cell>
          <cell r="DJ242" t="str">
            <v>108</v>
          </cell>
          <cell r="DK242">
            <v>1.0063</v>
          </cell>
          <cell r="DL242">
            <v>76532178.951796904</v>
          </cell>
          <cell r="DN242" t="str">
            <v>Avg Last 5</v>
          </cell>
          <cell r="DO242">
            <v>76532178.951796904</v>
          </cell>
          <cell r="DV242" t="str">
            <v>CrimeCombined4200460</v>
          </cell>
          <cell r="DW242" t="str">
            <v>CrimeCombined201460</v>
          </cell>
          <cell r="DX242" t="str">
            <v>CrimeCombined201460</v>
          </cell>
          <cell r="DY242" t="str">
            <v>CR</v>
          </cell>
          <cell r="DZ242" t="str">
            <v>CASE_INCRD_AMT_AND_PAID_DCC_AMT</v>
          </cell>
          <cell r="EA242">
            <v>42004</v>
          </cell>
          <cell r="EB242">
            <v>60</v>
          </cell>
          <cell r="EC242">
            <v>27286517.09</v>
          </cell>
          <cell r="EE242" t="str">
            <v>CrimeCombined4163912-24</v>
          </cell>
          <cell r="EF242" t="str">
            <v>CR</v>
          </cell>
          <cell r="EG242" t="str">
            <v>CASE_INCRD_AMT_AND_PAID_DCC_AMT</v>
          </cell>
          <cell r="EH242">
            <v>41639</v>
          </cell>
          <cell r="EI242">
            <v>12</v>
          </cell>
          <cell r="EJ242">
            <v>24</v>
          </cell>
          <cell r="EK242">
            <v>1.0448999999999999</v>
          </cell>
          <cell r="EM242" t="str">
            <v>OECCombinedLatest Diagonal48-60</v>
          </cell>
          <cell r="EN242" t="str">
            <v>OEC</v>
          </cell>
          <cell r="EO242" t="str">
            <v>CASE_INCRD_AMT_AND_PAID_DCC_AMT</v>
          </cell>
          <cell r="EP242" t="str">
            <v>Latest Diagonal</v>
          </cell>
          <cell r="EQ242">
            <v>48</v>
          </cell>
          <cell r="ER242">
            <v>60</v>
          </cell>
          <cell r="ES242">
            <v>1.0003</v>
          </cell>
          <cell r="EU242" t="str">
            <v>Fire - TotalCCSeverity12Exponential RegressionPaid</v>
          </cell>
          <cell r="EV242" t="str">
            <v>FT</v>
          </cell>
          <cell r="EW242" t="str">
            <v>CC</v>
          </cell>
          <cell r="EX242" t="str">
            <v>Severity</v>
          </cell>
          <cell r="EY242" t="str">
            <v>Exponential Regression</v>
          </cell>
          <cell r="EZ242" t="str">
            <v>Paid</v>
          </cell>
          <cell r="FA242">
            <v>12</v>
          </cell>
          <cell r="FB242">
            <v>0.14099999999999999</v>
          </cell>
          <cell r="FD242" t="str">
            <v/>
          </cell>
          <cell r="FO242" t="str">
            <v>CrimeCA42430</v>
          </cell>
          <cell r="FP242" t="str">
            <v>CR</v>
          </cell>
          <cell r="FQ242" t="str">
            <v>CA</v>
          </cell>
          <cell r="FR242">
            <v>42430</v>
          </cell>
          <cell r="FS242">
            <v>0.64139999999999997</v>
          </cell>
          <cell r="FT242">
            <v>3589.02</v>
          </cell>
          <cell r="FU242">
            <v>23.02</v>
          </cell>
          <cell r="FV242" t="str">
            <v>N</v>
          </cell>
          <cell r="FW242">
            <v>0.62250000000000005</v>
          </cell>
          <cell r="FX242">
            <v>3556.63</v>
          </cell>
          <cell r="FY242">
            <v>22.14</v>
          </cell>
          <cell r="FZ242" t="str">
            <v>N</v>
          </cell>
          <cell r="GB242" t="str">
            <v>All Perils</v>
          </cell>
          <cell r="GR242" t="str">
            <v>All Perils</v>
          </cell>
          <cell r="HH242" t="str">
            <v>All Perils</v>
          </cell>
          <cell r="HQ242" t="str">
            <v>All Perils</v>
          </cell>
          <cell r="IZ242" t="str">
            <v/>
          </cell>
          <cell r="JE242" t="e">
            <v>#DIV/0!</v>
          </cell>
          <cell r="JN242" t="str">
            <v>Fixed Expenses Earned PremiumCALinear Regression12</v>
          </cell>
          <cell r="JO242" t="str">
            <v>Fixed Expenses Earned Premium</v>
          </cell>
          <cell r="JP242" t="str">
            <v>CA</v>
          </cell>
          <cell r="JQ242" t="str">
            <v>Linear Regression</v>
          </cell>
          <cell r="JR242">
            <v>12</v>
          </cell>
          <cell r="JS242">
            <v>8.2000000000000003E-2</v>
          </cell>
          <cell r="JU242" t="str">
            <v/>
          </cell>
        </row>
        <row r="243">
          <cell r="CC243" t="str">
            <v>All Perils</v>
          </cell>
          <cell r="CU243" t="str">
            <v>All Perils</v>
          </cell>
          <cell r="DB243" t="str">
            <v>Section IILoss and Paid DCCCombined43100108-120</v>
          </cell>
          <cell r="DC243" t="str">
            <v>Section IILoss and Paid DCCCombined2017</v>
          </cell>
          <cell r="DD243" t="str">
            <v>Section IICombined2017120</v>
          </cell>
          <cell r="DE243" t="str">
            <v>SEC2</v>
          </cell>
          <cell r="DF243" t="str">
            <v>Combined Incurred Loss and Paid DCC</v>
          </cell>
          <cell r="DG243" t="str">
            <v>Combined</v>
          </cell>
          <cell r="DH243">
            <v>43100</v>
          </cell>
          <cell r="DI243">
            <v>108</v>
          </cell>
          <cell r="DJ243" t="str">
            <v>120</v>
          </cell>
          <cell r="DK243">
            <v>1.0067999999999999</v>
          </cell>
          <cell r="DL243">
            <v>76532178.951796904</v>
          </cell>
          <cell r="DN243" t="str">
            <v>Avg Last 5</v>
          </cell>
          <cell r="DO243">
            <v>76532178.951796904</v>
          </cell>
          <cell r="DV243" t="str">
            <v>CrimeCombined4200472</v>
          </cell>
          <cell r="DW243" t="str">
            <v>CrimeCombined201472</v>
          </cell>
          <cell r="DX243" t="str">
            <v>CrimeCombined201472</v>
          </cell>
          <cell r="DY243" t="str">
            <v>CR</v>
          </cell>
          <cell r="DZ243" t="str">
            <v>CASE_INCRD_AMT_AND_PAID_DCC_AMT</v>
          </cell>
          <cell r="EA243">
            <v>42004</v>
          </cell>
          <cell r="EB243">
            <v>72</v>
          </cell>
          <cell r="EC243">
            <v>27321957.760000002</v>
          </cell>
          <cell r="EE243" t="str">
            <v>CrimeCombined4163924-36</v>
          </cell>
          <cell r="EF243" t="str">
            <v>CR</v>
          </cell>
          <cell r="EG243" t="str">
            <v>CASE_INCRD_AMT_AND_PAID_DCC_AMT</v>
          </cell>
          <cell r="EH243">
            <v>41639</v>
          </cell>
          <cell r="EI243">
            <v>24</v>
          </cell>
          <cell r="EJ243">
            <v>36</v>
          </cell>
          <cell r="EK243">
            <v>1.0305</v>
          </cell>
          <cell r="EM243" t="str">
            <v>OECCombinedAvg Last 512-24</v>
          </cell>
          <cell r="EN243" t="str">
            <v>OEC</v>
          </cell>
          <cell r="EO243" t="str">
            <v>CASE_INCRD_AMT_AND_PAID_DCC_AMT</v>
          </cell>
          <cell r="EP243" t="str">
            <v>Avg Last 5</v>
          </cell>
          <cell r="EQ243">
            <v>12</v>
          </cell>
          <cell r="ER243">
            <v>24</v>
          </cell>
          <cell r="ES243">
            <v>1.2070000000000001</v>
          </cell>
          <cell r="EU243" t="str">
            <v>Fire - TotalCCFrequency Per 10024Exponential RegressionCaseIncurred</v>
          </cell>
          <cell r="EV243" t="str">
            <v>FT</v>
          </cell>
          <cell r="EW243" t="str">
            <v>CC</v>
          </cell>
          <cell r="EX243" t="str">
            <v>Frequency Per 100</v>
          </cell>
          <cell r="EY243" t="str">
            <v>Exponential Regression</v>
          </cell>
          <cell r="EZ243" t="str">
            <v>CaseIncurred</v>
          </cell>
          <cell r="FA243">
            <v>24</v>
          </cell>
          <cell r="FB243">
            <v>-2.5999999999999999E-2</v>
          </cell>
          <cell r="FD243" t="str">
            <v/>
          </cell>
          <cell r="FO243" t="str">
            <v>Fire - TotalCA42430</v>
          </cell>
          <cell r="FP243" t="str">
            <v>FT</v>
          </cell>
          <cell r="FQ243" t="str">
            <v>CA</v>
          </cell>
          <cell r="FR243">
            <v>42430</v>
          </cell>
          <cell r="FS243">
            <v>0.16700000000000001</v>
          </cell>
          <cell r="FT243">
            <v>68772.460000000006</v>
          </cell>
          <cell r="FU243">
            <v>114.85</v>
          </cell>
          <cell r="FV243" t="str">
            <v>N</v>
          </cell>
          <cell r="FW243">
            <v>0.16089999999999999</v>
          </cell>
          <cell r="FX243">
            <v>71106.28</v>
          </cell>
          <cell r="FY243">
            <v>114.41</v>
          </cell>
          <cell r="FZ243" t="str">
            <v>N</v>
          </cell>
          <cell r="GB243" t="str">
            <v>All Perils</v>
          </cell>
          <cell r="GR243" t="str">
            <v>All Perils</v>
          </cell>
          <cell r="HH243" t="str">
            <v>All Perils</v>
          </cell>
          <cell r="HQ243" t="str">
            <v>All Perils</v>
          </cell>
          <cell r="IZ243" t="str">
            <v/>
          </cell>
          <cell r="JE243" t="e">
            <v>#DIV/0!</v>
          </cell>
          <cell r="JN243" t="str">
            <v>Fixed ExpensesCALinear Regression12</v>
          </cell>
          <cell r="JO243" t="str">
            <v>Fixed Expenses</v>
          </cell>
          <cell r="JP243" t="str">
            <v>CA</v>
          </cell>
          <cell r="JQ243" t="str">
            <v>Linear Regression</v>
          </cell>
          <cell r="JR243">
            <v>12</v>
          </cell>
          <cell r="JS243">
            <v>190.87</v>
          </cell>
          <cell r="JU243" t="str">
            <v/>
          </cell>
        </row>
        <row r="244">
          <cell r="CC244" t="str">
            <v>All Perils</v>
          </cell>
          <cell r="CU244" t="str">
            <v>All Perils</v>
          </cell>
          <cell r="DB244" t="str">
            <v>Section IILoss and Paid DCCCombined43100120-Ult</v>
          </cell>
          <cell r="DC244" t="str">
            <v>Section IILoss and Paid DCCCombined2017</v>
          </cell>
          <cell r="DD244" t="str">
            <v>Section IICombined2017Ult</v>
          </cell>
          <cell r="DE244" t="str">
            <v>SEC2</v>
          </cell>
          <cell r="DF244" t="str">
            <v>Combined Incurred Loss and Paid DCC</v>
          </cell>
          <cell r="DG244" t="str">
            <v>Combined</v>
          </cell>
          <cell r="DH244">
            <v>43100</v>
          </cell>
          <cell r="DI244">
            <v>120</v>
          </cell>
          <cell r="DJ244" t="str">
            <v>Ult</v>
          </cell>
          <cell r="DK244">
            <v>1</v>
          </cell>
          <cell r="DL244">
            <v>76532178.951796904</v>
          </cell>
          <cell r="DN244" t="str">
            <v>Manual Entry</v>
          </cell>
          <cell r="DO244">
            <v>76532178.951796904</v>
          </cell>
          <cell r="DV244" t="str">
            <v>CrimeCombined4200484</v>
          </cell>
          <cell r="DW244" t="str">
            <v>CrimeCombined201484</v>
          </cell>
          <cell r="DX244" t="str">
            <v>CrimeCombined201484</v>
          </cell>
          <cell r="DY244" t="str">
            <v>CR</v>
          </cell>
          <cell r="DZ244" t="str">
            <v>CASE_INCRD_AMT_AND_PAID_DCC_AMT</v>
          </cell>
          <cell r="EA244">
            <v>42004</v>
          </cell>
          <cell r="EB244">
            <v>84</v>
          </cell>
          <cell r="EC244">
            <v>27306159.27</v>
          </cell>
          <cell r="EE244" t="str">
            <v>CrimeCombined4163936-48</v>
          </cell>
          <cell r="EF244" t="str">
            <v>CR</v>
          </cell>
          <cell r="EG244" t="str">
            <v>CASE_INCRD_AMT_AND_PAID_DCC_AMT</v>
          </cell>
          <cell r="EH244">
            <v>41639</v>
          </cell>
          <cell r="EI244">
            <v>36</v>
          </cell>
          <cell r="EJ244">
            <v>48</v>
          </cell>
          <cell r="EK244">
            <v>1.0077</v>
          </cell>
          <cell r="EM244" t="str">
            <v>OECCombinedAvg Last 524-36</v>
          </cell>
          <cell r="EN244" t="str">
            <v>OEC</v>
          </cell>
          <cell r="EO244" t="str">
            <v>CASE_INCRD_AMT_AND_PAID_DCC_AMT</v>
          </cell>
          <cell r="EP244" t="str">
            <v>Avg Last 5</v>
          </cell>
          <cell r="EQ244">
            <v>24</v>
          </cell>
          <cell r="ER244">
            <v>36</v>
          </cell>
          <cell r="ES244">
            <v>1.0179</v>
          </cell>
          <cell r="EU244" t="str">
            <v>Fire - TotalCCPure Premium24Exponential RegressionCaseIncurred</v>
          </cell>
          <cell r="EV244" t="str">
            <v>FT</v>
          </cell>
          <cell r="EW244" t="str">
            <v>CC</v>
          </cell>
          <cell r="EX244" t="str">
            <v>Pure Premium</v>
          </cell>
          <cell r="EY244" t="str">
            <v>Exponential Regression</v>
          </cell>
          <cell r="EZ244" t="str">
            <v>CaseIncurred</v>
          </cell>
          <cell r="FA244">
            <v>24</v>
          </cell>
          <cell r="FB244">
            <v>7.4999999999999997E-2</v>
          </cell>
          <cell r="FD244" t="str">
            <v/>
          </cell>
          <cell r="FO244" t="str">
            <v>All PerilsCA42430</v>
          </cell>
          <cell r="FP244" t="str">
            <v>FT_WH_OEC_CR_SEC2</v>
          </cell>
          <cell r="FQ244" t="str">
            <v>CA</v>
          </cell>
          <cell r="FR244">
            <v>42430</v>
          </cell>
          <cell r="FS244">
            <v>2.9539</v>
          </cell>
          <cell r="FT244">
            <v>14351.54</v>
          </cell>
          <cell r="FU244">
            <v>423.93</v>
          </cell>
          <cell r="FV244" t="str">
            <v>N</v>
          </cell>
          <cell r="FW244">
            <v>2.7896999999999998</v>
          </cell>
          <cell r="FX244">
            <v>15045.35</v>
          </cell>
          <cell r="FY244">
            <v>419.72</v>
          </cell>
          <cell r="FZ244" t="str">
            <v>N</v>
          </cell>
          <cell r="GB244" t="str">
            <v>All Perils</v>
          </cell>
          <cell r="GR244" t="str">
            <v>All Perils</v>
          </cell>
          <cell r="HH244" t="str">
            <v>All Perils</v>
          </cell>
          <cell r="HQ244" t="str">
            <v>All Perils</v>
          </cell>
          <cell r="IZ244" t="str">
            <v/>
          </cell>
          <cell r="JE244" t="e">
            <v>#DIV/0!</v>
          </cell>
          <cell r="JN244" t="str">
            <v>Fixed Expense DollarsCALinear Regression12</v>
          </cell>
          <cell r="JO244" t="str">
            <v>Fixed Expense Dollars</v>
          </cell>
          <cell r="JP244" t="str">
            <v>CA</v>
          </cell>
          <cell r="JQ244" t="str">
            <v>Linear Regression</v>
          </cell>
          <cell r="JR244">
            <v>12</v>
          </cell>
          <cell r="JS244">
            <v>236583463.11000001</v>
          </cell>
          <cell r="JU244" t="str">
            <v/>
          </cell>
        </row>
        <row r="245">
          <cell r="CC245" t="str">
            <v>All Perils</v>
          </cell>
          <cell r="CU245" t="str">
            <v>All Perils</v>
          </cell>
          <cell r="DB245" t="str">
            <v>Section IILoss and Paid DCCCombined4346572-84</v>
          </cell>
          <cell r="DC245" t="str">
            <v>Section IILoss and Paid DCCCombined2018</v>
          </cell>
          <cell r="DD245" t="str">
            <v>Section IICombined201884</v>
          </cell>
          <cell r="DE245" t="str">
            <v>SEC2</v>
          </cell>
          <cell r="DF245" t="str">
            <v>Combined Incurred Loss and Paid DCC</v>
          </cell>
          <cell r="DG245" t="str">
            <v>Combined</v>
          </cell>
          <cell r="DH245">
            <v>43465</v>
          </cell>
          <cell r="DI245">
            <v>72</v>
          </cell>
          <cell r="DJ245" t="str">
            <v>84</v>
          </cell>
          <cell r="DK245">
            <v>1.0206</v>
          </cell>
          <cell r="DL245">
            <v>63440823.419715397</v>
          </cell>
          <cell r="DN245" t="str">
            <v>Avg Last 5</v>
          </cell>
          <cell r="DO245">
            <v>63440823.419715397</v>
          </cell>
          <cell r="DV245" t="str">
            <v>CrimeCombined4200496</v>
          </cell>
          <cell r="DW245" t="str">
            <v>CrimeCombined201496</v>
          </cell>
          <cell r="DX245" t="str">
            <v>CrimeCombined201496</v>
          </cell>
          <cell r="DY245" t="str">
            <v>CR</v>
          </cell>
          <cell r="DZ245" t="str">
            <v>CASE_INCRD_AMT_AND_PAID_DCC_AMT</v>
          </cell>
          <cell r="EA245">
            <v>42004</v>
          </cell>
          <cell r="EB245">
            <v>96</v>
          </cell>
          <cell r="EC245">
            <v>27305981.100000001</v>
          </cell>
          <cell r="EE245" t="str">
            <v>OECCombined4163912-24</v>
          </cell>
          <cell r="EF245" t="str">
            <v>OEC</v>
          </cell>
          <cell r="EG245" t="str">
            <v>CASE_INCRD_AMT_AND_PAID_DCC_AMT</v>
          </cell>
          <cell r="EH245">
            <v>41639</v>
          </cell>
          <cell r="EI245">
            <v>12</v>
          </cell>
          <cell r="EJ245">
            <v>24</v>
          </cell>
          <cell r="EK245">
            <v>1.0469999999999999</v>
          </cell>
          <cell r="EM245" t="str">
            <v>OECCombinedAvg Last 536-48</v>
          </cell>
          <cell r="EN245" t="str">
            <v>OEC</v>
          </cell>
          <cell r="EO245" t="str">
            <v>CASE_INCRD_AMT_AND_PAID_DCC_AMT</v>
          </cell>
          <cell r="EP245" t="str">
            <v>Avg Last 5</v>
          </cell>
          <cell r="EQ245">
            <v>36</v>
          </cell>
          <cell r="ER245">
            <v>48</v>
          </cell>
          <cell r="ES245">
            <v>1.0032000000000001</v>
          </cell>
          <cell r="EU245" t="str">
            <v>Fire - TotalCCSeverity24Exponential RegressionCaseIncurred</v>
          </cell>
          <cell r="EV245" t="str">
            <v>FT</v>
          </cell>
          <cell r="EW245" t="str">
            <v>CC</v>
          </cell>
          <cell r="EX245" t="str">
            <v>Severity</v>
          </cell>
          <cell r="EY245" t="str">
            <v>Exponential Regression</v>
          </cell>
          <cell r="EZ245" t="str">
            <v>CaseIncurred</v>
          </cell>
          <cell r="FA245">
            <v>24</v>
          </cell>
          <cell r="FB245">
            <v>0.104</v>
          </cell>
          <cell r="FD245" t="str">
            <v/>
          </cell>
          <cell r="FO245" t="str">
            <v>OECCA42430</v>
          </cell>
          <cell r="FP245" t="str">
            <v>OEC</v>
          </cell>
          <cell r="FQ245" t="str">
            <v>CA</v>
          </cell>
          <cell r="FR245">
            <v>42430</v>
          </cell>
          <cell r="FS245">
            <v>1.5985</v>
          </cell>
          <cell r="FT245">
            <v>13759.77</v>
          </cell>
          <cell r="FU245">
            <v>219.95</v>
          </cell>
          <cell r="FV245" t="str">
            <v>N</v>
          </cell>
          <cell r="FW245">
            <v>1.4964999999999999</v>
          </cell>
          <cell r="FX245">
            <v>14592.05</v>
          </cell>
          <cell r="FY245">
            <v>218.37</v>
          </cell>
          <cell r="FZ245" t="str">
            <v>N</v>
          </cell>
          <cell r="GB245" t="str">
            <v>All Perils</v>
          </cell>
          <cell r="GR245" t="str">
            <v>All Perils</v>
          </cell>
          <cell r="HH245" t="str">
            <v>All Perils</v>
          </cell>
          <cell r="HQ245" t="str">
            <v>All Perils</v>
          </cell>
          <cell r="IZ245" t="str">
            <v/>
          </cell>
          <cell r="JE245" t="e">
            <v>#DIV/0!</v>
          </cell>
          <cell r="JN245" t="str">
            <v>TaxesCALinear Regression12</v>
          </cell>
          <cell r="JO245" t="str">
            <v>Taxes</v>
          </cell>
          <cell r="JP245" t="str">
            <v>CA</v>
          </cell>
          <cell r="JQ245" t="str">
            <v>Linear Regression</v>
          </cell>
          <cell r="JR245">
            <v>12</v>
          </cell>
          <cell r="JS245">
            <v>2.4E-2</v>
          </cell>
          <cell r="JU245" t="str">
            <v/>
          </cell>
        </row>
        <row r="246">
          <cell r="CC246" t="str">
            <v>All Perils</v>
          </cell>
          <cell r="CU246" t="str">
            <v>All Perils</v>
          </cell>
          <cell r="DB246" t="str">
            <v>Section IILoss and Paid DCCCombined4346584-96</v>
          </cell>
          <cell r="DC246" t="str">
            <v>Section IILoss and Paid DCCCombined2018</v>
          </cell>
          <cell r="DD246" t="str">
            <v>Section IICombined201896</v>
          </cell>
          <cell r="DE246" t="str">
            <v>SEC2</v>
          </cell>
          <cell r="DF246" t="str">
            <v>Combined Incurred Loss and Paid DCC</v>
          </cell>
          <cell r="DG246" t="str">
            <v>Combined</v>
          </cell>
          <cell r="DH246">
            <v>43465</v>
          </cell>
          <cell r="DI246">
            <v>84</v>
          </cell>
          <cell r="DJ246" t="str">
            <v>96</v>
          </cell>
          <cell r="DK246">
            <v>1.0139</v>
          </cell>
          <cell r="DL246">
            <v>63440823.419715397</v>
          </cell>
          <cell r="DN246" t="str">
            <v>Avg Last 5</v>
          </cell>
          <cell r="DO246">
            <v>63440823.419715397</v>
          </cell>
          <cell r="DV246" t="str">
            <v>CrimeCombined42004108</v>
          </cell>
          <cell r="DW246" t="str">
            <v>CrimeCombined2014108</v>
          </cell>
          <cell r="DX246" t="str">
            <v>CrimeCombined2014108</v>
          </cell>
          <cell r="DY246" t="str">
            <v>CR</v>
          </cell>
          <cell r="DZ246" t="str">
            <v>CASE_INCRD_AMT_AND_PAID_DCC_AMT</v>
          </cell>
          <cell r="EA246">
            <v>42004</v>
          </cell>
          <cell r="EB246">
            <v>108</v>
          </cell>
          <cell r="EC246">
            <v>27305651.100000001</v>
          </cell>
          <cell r="EE246" t="str">
            <v>OECCombined4163924-36</v>
          </cell>
          <cell r="EF246" t="str">
            <v>OEC</v>
          </cell>
          <cell r="EG246" t="str">
            <v>CASE_INCRD_AMT_AND_PAID_DCC_AMT</v>
          </cell>
          <cell r="EH246">
            <v>41639</v>
          </cell>
          <cell r="EI246">
            <v>24</v>
          </cell>
          <cell r="EJ246">
            <v>36</v>
          </cell>
          <cell r="EK246">
            <v>0.99439999999999995</v>
          </cell>
          <cell r="EM246" t="str">
            <v>OECCombinedAvg Last 548-60</v>
          </cell>
          <cell r="EN246" t="str">
            <v>OEC</v>
          </cell>
          <cell r="EO246" t="str">
            <v>CASE_INCRD_AMT_AND_PAID_DCC_AMT</v>
          </cell>
          <cell r="EP246" t="str">
            <v>Avg Last 5</v>
          </cell>
          <cell r="EQ246">
            <v>48</v>
          </cell>
          <cell r="ER246">
            <v>60</v>
          </cell>
          <cell r="ES246">
            <v>1.0008999999999999</v>
          </cell>
          <cell r="EU246" t="str">
            <v>Fire - TotalCCFrequency Per 10024Exponential RegressionPaid</v>
          </cell>
          <cell r="EV246" t="str">
            <v>FT</v>
          </cell>
          <cell r="EW246" t="str">
            <v>CC</v>
          </cell>
          <cell r="EX246" t="str">
            <v>Frequency Per 100</v>
          </cell>
          <cell r="EY246" t="str">
            <v>Exponential Regression</v>
          </cell>
          <cell r="EZ246" t="str">
            <v>Paid</v>
          </cell>
          <cell r="FA246">
            <v>24</v>
          </cell>
          <cell r="FB246">
            <v>-2.1999999999999999E-2</v>
          </cell>
          <cell r="FD246" t="str">
            <v/>
          </cell>
          <cell r="FO246" t="str">
            <v>Section IICA42430</v>
          </cell>
          <cell r="FP246" t="str">
            <v>SEC2</v>
          </cell>
          <cell r="FQ246" t="str">
            <v>CA</v>
          </cell>
          <cell r="FR246">
            <v>42430</v>
          </cell>
          <cell r="FS246">
            <v>0.17929999999999999</v>
          </cell>
          <cell r="FT246">
            <v>18962.63</v>
          </cell>
          <cell r="FU246">
            <v>34</v>
          </cell>
          <cell r="FV246" t="str">
            <v>N</v>
          </cell>
          <cell r="FW246">
            <v>0.1779</v>
          </cell>
          <cell r="FX246">
            <v>20657.669999999998</v>
          </cell>
          <cell r="FY246">
            <v>36.75</v>
          </cell>
          <cell r="FZ246" t="str">
            <v>N</v>
          </cell>
          <cell r="GB246" t="str">
            <v>All Perils</v>
          </cell>
          <cell r="GR246" t="str">
            <v>All Perils</v>
          </cell>
          <cell r="HH246" t="str">
            <v>All Perils</v>
          </cell>
          <cell r="HQ246" t="str">
            <v>All Perils</v>
          </cell>
          <cell r="IZ246" t="str">
            <v/>
          </cell>
          <cell r="JE246" t="e">
            <v>#DIV/0!</v>
          </cell>
          <cell r="JN246" t="str">
            <v>CommissionsCALinear Regression24</v>
          </cell>
          <cell r="JO246" t="str">
            <v>Commissions</v>
          </cell>
          <cell r="JP246" t="str">
            <v>CA</v>
          </cell>
          <cell r="JQ246" t="str">
            <v>Linear Regression</v>
          </cell>
          <cell r="JR246">
            <v>24</v>
          </cell>
          <cell r="JS246">
            <v>0.124</v>
          </cell>
          <cell r="JU246" t="str">
            <v/>
          </cell>
        </row>
        <row r="247">
          <cell r="CC247" t="str">
            <v>All Perils</v>
          </cell>
          <cell r="CU247" t="str">
            <v>All Perils</v>
          </cell>
          <cell r="DB247" t="str">
            <v>Section IILoss and Paid DCCCombined4346596-108</v>
          </cell>
          <cell r="DC247" t="str">
            <v>Section IILoss and Paid DCCCombined2018</v>
          </cell>
          <cell r="DD247" t="str">
            <v>Section IICombined2018108</v>
          </cell>
          <cell r="DE247" t="str">
            <v>SEC2</v>
          </cell>
          <cell r="DF247" t="str">
            <v>Combined Incurred Loss and Paid DCC</v>
          </cell>
          <cell r="DG247" t="str">
            <v>Combined</v>
          </cell>
          <cell r="DH247">
            <v>43465</v>
          </cell>
          <cell r="DI247">
            <v>96</v>
          </cell>
          <cell r="DJ247" t="str">
            <v>108</v>
          </cell>
          <cell r="DK247">
            <v>1.0063</v>
          </cell>
          <cell r="DL247">
            <v>63440823.419715397</v>
          </cell>
          <cell r="DN247" t="str">
            <v>Avg Last 5</v>
          </cell>
          <cell r="DO247">
            <v>63440823.419715397</v>
          </cell>
          <cell r="DV247" t="str">
            <v>OECCombined4200460</v>
          </cell>
          <cell r="DW247" t="str">
            <v>OECCombined201460</v>
          </cell>
          <cell r="DX247" t="str">
            <v>OECCombined201460</v>
          </cell>
          <cell r="DY247" t="str">
            <v>OEC</v>
          </cell>
          <cell r="DZ247" t="str">
            <v>CASE_INCRD_AMT_AND_PAID_DCC_AMT</v>
          </cell>
          <cell r="EA247">
            <v>42004</v>
          </cell>
          <cell r="EB247">
            <v>60</v>
          </cell>
          <cell r="EC247">
            <v>208621410.90000001</v>
          </cell>
          <cell r="EE247" t="str">
            <v>OECCombined4163936-48</v>
          </cell>
          <cell r="EF247" t="str">
            <v>OEC</v>
          </cell>
          <cell r="EG247" t="str">
            <v>CASE_INCRD_AMT_AND_PAID_DCC_AMT</v>
          </cell>
          <cell r="EH247">
            <v>41639</v>
          </cell>
          <cell r="EI247">
            <v>36</v>
          </cell>
          <cell r="EJ247">
            <v>48</v>
          </cell>
          <cell r="EK247">
            <v>1.0016</v>
          </cell>
          <cell r="EM247" t="str">
            <v>OECCombinedAvg Last 560-72</v>
          </cell>
          <cell r="EN247" t="str">
            <v>OEC</v>
          </cell>
          <cell r="EO247" t="str">
            <v>CASE_INCRD_AMT_AND_PAID_DCC_AMT</v>
          </cell>
          <cell r="EP247" t="str">
            <v>Avg Last 5</v>
          </cell>
          <cell r="EQ247">
            <v>60</v>
          </cell>
          <cell r="ER247">
            <v>72</v>
          </cell>
          <cell r="ES247">
            <v>0.99919999999999998</v>
          </cell>
          <cell r="EU247" t="str">
            <v>Fire - TotalCCPure Premium24Exponential RegressionPaid</v>
          </cell>
          <cell r="EV247" t="str">
            <v>FT</v>
          </cell>
          <cell r="EW247" t="str">
            <v>CC</v>
          </cell>
          <cell r="EX247" t="str">
            <v>Pure Premium</v>
          </cell>
          <cell r="EY247" t="str">
            <v>Exponential Regression</v>
          </cell>
          <cell r="EZ247" t="str">
            <v>Paid</v>
          </cell>
          <cell r="FA247">
            <v>24</v>
          </cell>
          <cell r="FB247">
            <v>7.2999999999999995E-2</v>
          </cell>
          <cell r="FD247" t="str">
            <v/>
          </cell>
          <cell r="FO247" t="str">
            <v>Wind/HailCA42430</v>
          </cell>
          <cell r="FP247" t="str">
            <v>WH</v>
          </cell>
          <cell r="FQ247" t="str">
            <v>CA</v>
          </cell>
          <cell r="FR247">
            <v>42430</v>
          </cell>
          <cell r="FS247">
            <v>0.1779</v>
          </cell>
          <cell r="FT247">
            <v>5907.81</v>
          </cell>
          <cell r="FU247">
            <v>10.51</v>
          </cell>
          <cell r="FV247" t="str">
            <v>N</v>
          </cell>
          <cell r="FW247">
            <v>0.18740000000000001</v>
          </cell>
          <cell r="FX247">
            <v>5864.46</v>
          </cell>
          <cell r="FY247">
            <v>10.99</v>
          </cell>
          <cell r="FZ247" t="str">
            <v>N</v>
          </cell>
          <cell r="GB247" t="str">
            <v>All Perils</v>
          </cell>
          <cell r="GR247" t="str">
            <v>All Perils</v>
          </cell>
          <cell r="HH247" t="str">
            <v>All Perils</v>
          </cell>
          <cell r="HQ247" t="str">
            <v>All Perils</v>
          </cell>
          <cell r="IZ247" t="str">
            <v/>
          </cell>
          <cell r="JE247" t="e">
            <v>#DIV/0!</v>
          </cell>
          <cell r="JN247" t="str">
            <v>Fixed Expenses Earned PremiumCALinear Regression24</v>
          </cell>
          <cell r="JO247" t="str">
            <v>Fixed Expenses Earned Premium</v>
          </cell>
          <cell r="JP247" t="str">
            <v>CA</v>
          </cell>
          <cell r="JQ247" t="str">
            <v>Linear Regression</v>
          </cell>
          <cell r="JR247">
            <v>24</v>
          </cell>
          <cell r="JS247">
            <v>6.8000000000000005E-2</v>
          </cell>
          <cell r="JU247" t="str">
            <v/>
          </cell>
        </row>
        <row r="248">
          <cell r="CC248" t="str">
            <v>All Perils</v>
          </cell>
          <cell r="CU248" t="str">
            <v>All Perils</v>
          </cell>
          <cell r="DB248" t="str">
            <v>Section IILoss and Paid DCCCombined43465108-120</v>
          </cell>
          <cell r="DC248" t="str">
            <v>Section IILoss and Paid DCCCombined2018</v>
          </cell>
          <cell r="DD248" t="str">
            <v>Section IICombined2018120</v>
          </cell>
          <cell r="DE248" t="str">
            <v>SEC2</v>
          </cell>
          <cell r="DF248" t="str">
            <v>Combined Incurred Loss and Paid DCC</v>
          </cell>
          <cell r="DG248" t="str">
            <v>Combined</v>
          </cell>
          <cell r="DH248">
            <v>43465</v>
          </cell>
          <cell r="DI248">
            <v>108</v>
          </cell>
          <cell r="DJ248" t="str">
            <v>120</v>
          </cell>
          <cell r="DK248">
            <v>1.0067999999999999</v>
          </cell>
          <cell r="DL248">
            <v>63440823.419715397</v>
          </cell>
          <cell r="DN248" t="str">
            <v>Avg Last 5</v>
          </cell>
          <cell r="DO248">
            <v>63440823.419715397</v>
          </cell>
          <cell r="DV248" t="str">
            <v>OECCombined4200472</v>
          </cell>
          <cell r="DW248" t="str">
            <v>OECCombined201472</v>
          </cell>
          <cell r="DX248" t="str">
            <v>OECCombined201472</v>
          </cell>
          <cell r="DY248" t="str">
            <v>OEC</v>
          </cell>
          <cell r="DZ248" t="str">
            <v>CASE_INCRD_AMT_AND_PAID_DCC_AMT</v>
          </cell>
          <cell r="EA248">
            <v>42004</v>
          </cell>
          <cell r="EB248">
            <v>72</v>
          </cell>
          <cell r="EC248">
            <v>207535594.75999999</v>
          </cell>
          <cell r="EE248" t="str">
            <v>OECCombined4163948-60</v>
          </cell>
          <cell r="EF248" t="str">
            <v>OEC</v>
          </cell>
          <cell r="EG248" t="str">
            <v>CASE_INCRD_AMT_AND_PAID_DCC_AMT</v>
          </cell>
          <cell r="EH248">
            <v>41639</v>
          </cell>
          <cell r="EI248">
            <v>48</v>
          </cell>
          <cell r="EJ248">
            <v>60</v>
          </cell>
          <cell r="EK248">
            <v>0.99409999999999998</v>
          </cell>
          <cell r="EM248" t="str">
            <v>OECCombinedAvg Last 572-84</v>
          </cell>
          <cell r="EN248" t="str">
            <v>OEC</v>
          </cell>
          <cell r="EO248" t="str">
            <v>CASE_INCRD_AMT_AND_PAID_DCC_AMT</v>
          </cell>
          <cell r="EP248" t="str">
            <v>Avg Last 5</v>
          </cell>
          <cell r="EQ248">
            <v>72</v>
          </cell>
          <cell r="ER248">
            <v>84</v>
          </cell>
          <cell r="ES248">
            <v>1.0002</v>
          </cell>
          <cell r="EU248" t="str">
            <v>Fire - TotalCCSeverity24Exponential RegressionPaid</v>
          </cell>
          <cell r="EV248" t="str">
            <v>FT</v>
          </cell>
          <cell r="EW248" t="str">
            <v>CC</v>
          </cell>
          <cell r="EX248" t="str">
            <v>Severity</v>
          </cell>
          <cell r="EY248" t="str">
            <v>Exponential Regression</v>
          </cell>
          <cell r="EZ248" t="str">
            <v>Paid</v>
          </cell>
          <cell r="FA248">
            <v>24</v>
          </cell>
          <cell r="FB248">
            <v>9.7000000000000003E-2</v>
          </cell>
          <cell r="FD248" t="str">
            <v/>
          </cell>
          <cell r="FO248" t="str">
            <v>CrimeCC42856</v>
          </cell>
          <cell r="FP248" t="str">
            <v>CR</v>
          </cell>
          <cell r="FQ248" t="str">
            <v>CC</v>
          </cell>
          <cell r="FR248">
            <v>42856</v>
          </cell>
          <cell r="FS248">
            <v>0.36799999999999999</v>
          </cell>
          <cell r="FT248">
            <v>3388.59</v>
          </cell>
          <cell r="FU248">
            <v>12.47</v>
          </cell>
          <cell r="FV248" t="str">
            <v>N</v>
          </cell>
          <cell r="FW248">
            <v>0.34970000000000001</v>
          </cell>
          <cell r="FX248">
            <v>3431.51</v>
          </cell>
          <cell r="FY248">
            <v>12</v>
          </cell>
          <cell r="FZ248" t="str">
            <v>N</v>
          </cell>
          <cell r="GB248" t="str">
            <v>All Perils</v>
          </cell>
          <cell r="GR248" t="str">
            <v>All Perils</v>
          </cell>
          <cell r="HH248" t="str">
            <v>All Perils</v>
          </cell>
          <cell r="HQ248" t="str">
            <v>All Perils</v>
          </cell>
          <cell r="IZ248" t="str">
            <v/>
          </cell>
          <cell r="JE248" t="e">
            <v>#DIV/0!</v>
          </cell>
          <cell r="JN248" t="str">
            <v>Fixed ExpensesCALinear Regression24</v>
          </cell>
          <cell r="JO248" t="str">
            <v>Fixed Expenses</v>
          </cell>
          <cell r="JP248" t="str">
            <v>CA</v>
          </cell>
          <cell r="JQ248" t="str">
            <v>Linear Regression</v>
          </cell>
          <cell r="JR248">
            <v>24</v>
          </cell>
          <cell r="JS248">
            <v>186.15</v>
          </cell>
          <cell r="JU248" t="str">
            <v/>
          </cell>
        </row>
        <row r="249">
          <cell r="CC249" t="str">
            <v>All Perils</v>
          </cell>
          <cell r="CU249" t="str">
            <v>All Perils</v>
          </cell>
          <cell r="DB249" t="str">
            <v>Section IILoss and Paid DCCCombined43465120-Ult</v>
          </cell>
          <cell r="DC249" t="str">
            <v>Section IILoss and Paid DCCCombined2018</v>
          </cell>
          <cell r="DD249" t="str">
            <v>Section IICombined2018Ult</v>
          </cell>
          <cell r="DE249" t="str">
            <v>SEC2</v>
          </cell>
          <cell r="DF249" t="str">
            <v>Combined Incurred Loss and Paid DCC</v>
          </cell>
          <cell r="DG249" t="str">
            <v>Combined</v>
          </cell>
          <cell r="DH249">
            <v>43465</v>
          </cell>
          <cell r="DI249">
            <v>120</v>
          </cell>
          <cell r="DJ249" t="str">
            <v>Ult</v>
          </cell>
          <cell r="DK249">
            <v>1</v>
          </cell>
          <cell r="DL249">
            <v>63440823.419715397</v>
          </cell>
          <cell r="DN249" t="str">
            <v>Manual Entry</v>
          </cell>
          <cell r="DO249">
            <v>63440823.419715397</v>
          </cell>
          <cell r="DV249" t="str">
            <v>OECCombined4200484</v>
          </cell>
          <cell r="DW249" t="str">
            <v>OECCombined201484</v>
          </cell>
          <cell r="DX249" t="str">
            <v>OECCombined201484</v>
          </cell>
          <cell r="DY249" t="str">
            <v>OEC</v>
          </cell>
          <cell r="DZ249" t="str">
            <v>CASE_INCRD_AMT_AND_PAID_DCC_AMT</v>
          </cell>
          <cell r="EA249">
            <v>42004</v>
          </cell>
          <cell r="EB249">
            <v>84</v>
          </cell>
          <cell r="EC249">
            <v>207598611.44</v>
          </cell>
          <cell r="EE249" t="str">
            <v>OECCombined4163960-72</v>
          </cell>
          <cell r="EF249" t="str">
            <v>OEC</v>
          </cell>
          <cell r="EG249" t="str">
            <v>CASE_INCRD_AMT_AND_PAID_DCC_AMT</v>
          </cell>
          <cell r="EH249">
            <v>41639</v>
          </cell>
          <cell r="EI249">
            <v>60</v>
          </cell>
          <cell r="EJ249">
            <v>72</v>
          </cell>
          <cell r="EK249">
            <v>0.99990000000000001</v>
          </cell>
          <cell r="EM249" t="str">
            <v>OECCombinedAvg Last 584-96</v>
          </cell>
          <cell r="EN249" t="str">
            <v>OEC</v>
          </cell>
          <cell r="EO249" t="str">
            <v>CASE_INCRD_AMT_AND_PAID_DCC_AMT</v>
          </cell>
          <cell r="EP249" t="str">
            <v>Avg Last 5</v>
          </cell>
          <cell r="EQ249">
            <v>84</v>
          </cell>
          <cell r="ER249">
            <v>96</v>
          </cell>
          <cell r="ES249">
            <v>1</v>
          </cell>
          <cell r="EU249" t="str">
            <v>Fire - TotalCCFrequency Per 10036Exponential RegressionCaseIncurred</v>
          </cell>
          <cell r="EV249" t="str">
            <v>FT</v>
          </cell>
          <cell r="EW249" t="str">
            <v>CC</v>
          </cell>
          <cell r="EX249" t="str">
            <v>Frequency Per 100</v>
          </cell>
          <cell r="EY249" t="str">
            <v>Exponential Regression</v>
          </cell>
          <cell r="EZ249" t="str">
            <v>CaseIncurred</v>
          </cell>
          <cell r="FA249">
            <v>36</v>
          </cell>
          <cell r="FB249">
            <v>-1.9E-2</v>
          </cell>
          <cell r="FD249" t="str">
            <v/>
          </cell>
          <cell r="FO249" t="str">
            <v>Fire - TotalCC42856</v>
          </cell>
          <cell r="FP249" t="str">
            <v>FT</v>
          </cell>
          <cell r="FQ249" t="str">
            <v>CC</v>
          </cell>
          <cell r="FR249">
            <v>42856</v>
          </cell>
          <cell r="FS249">
            <v>0.37280000000000002</v>
          </cell>
          <cell r="FT249">
            <v>38835.839999999997</v>
          </cell>
          <cell r="FU249">
            <v>144.78</v>
          </cell>
          <cell r="FV249" t="str">
            <v>N</v>
          </cell>
          <cell r="FW249">
            <v>0.36470000000000002</v>
          </cell>
          <cell r="FX249">
            <v>39854.68</v>
          </cell>
          <cell r="FY249">
            <v>145.35</v>
          </cell>
          <cell r="FZ249" t="str">
            <v>N</v>
          </cell>
          <cell r="GB249" t="str">
            <v>All Perils</v>
          </cell>
          <cell r="GR249" t="str">
            <v>All Perils</v>
          </cell>
          <cell r="HH249" t="str">
            <v>All Perils</v>
          </cell>
          <cell r="HQ249" t="str">
            <v>All Perils</v>
          </cell>
          <cell r="IZ249" t="str">
            <v/>
          </cell>
          <cell r="JE249" t="e">
            <v>#DIV/0!</v>
          </cell>
          <cell r="JN249" t="str">
            <v>Fixed Expense DollarsCALinear Regression24</v>
          </cell>
          <cell r="JO249" t="str">
            <v>Fixed Expense Dollars</v>
          </cell>
          <cell r="JP249" t="str">
            <v>CA</v>
          </cell>
          <cell r="JQ249" t="str">
            <v>Linear Regression</v>
          </cell>
          <cell r="JR249">
            <v>24</v>
          </cell>
          <cell r="JS249">
            <v>240311560.53</v>
          </cell>
          <cell r="JU249" t="str">
            <v/>
          </cell>
        </row>
        <row r="250">
          <cell r="CC250" t="str">
            <v>All Perils</v>
          </cell>
          <cell r="CU250" t="str">
            <v>All Perils</v>
          </cell>
          <cell r="DB250" t="str">
            <v>Section IILoss and Paid DCCCombined4383060-72</v>
          </cell>
          <cell r="DC250" t="str">
            <v>Section IILoss and Paid DCCCombined2019</v>
          </cell>
          <cell r="DD250" t="str">
            <v>Section IICombined201972</v>
          </cell>
          <cell r="DE250" t="str">
            <v>SEC2</v>
          </cell>
          <cell r="DF250" t="str">
            <v>Combined Incurred Loss and Paid DCC</v>
          </cell>
          <cell r="DG250" t="str">
            <v>Combined</v>
          </cell>
          <cell r="DH250">
            <v>43830</v>
          </cell>
          <cell r="DI250">
            <v>60</v>
          </cell>
          <cell r="DJ250" t="str">
            <v>72</v>
          </cell>
          <cell r="DK250">
            <v>1.054</v>
          </cell>
          <cell r="DL250">
            <v>68404123.798347503</v>
          </cell>
          <cell r="DN250" t="str">
            <v>Avg Last 5</v>
          </cell>
          <cell r="DO250">
            <v>68404123.798347503</v>
          </cell>
          <cell r="DV250" t="str">
            <v>OECCombined4200496</v>
          </cell>
          <cell r="DW250" t="str">
            <v>OECCombined201496</v>
          </cell>
          <cell r="DX250" t="str">
            <v>OECCombined201496</v>
          </cell>
          <cell r="DY250" t="str">
            <v>OEC</v>
          </cell>
          <cell r="DZ250" t="str">
            <v>CASE_INCRD_AMT_AND_PAID_DCC_AMT</v>
          </cell>
          <cell r="EA250">
            <v>42004</v>
          </cell>
          <cell r="EB250">
            <v>96</v>
          </cell>
          <cell r="EC250">
            <v>207581418.72</v>
          </cell>
          <cell r="EE250" t="str">
            <v>OECCombined4163972-84</v>
          </cell>
          <cell r="EF250" t="str">
            <v>OEC</v>
          </cell>
          <cell r="EG250" t="str">
            <v>CASE_INCRD_AMT_AND_PAID_DCC_AMT</v>
          </cell>
          <cell r="EH250">
            <v>41639</v>
          </cell>
          <cell r="EI250">
            <v>72</v>
          </cell>
          <cell r="EJ250">
            <v>84</v>
          </cell>
          <cell r="EK250">
            <v>0.99970000000000003</v>
          </cell>
          <cell r="EM250" t="str">
            <v>OECCombinedAvg Last 596-108</v>
          </cell>
          <cell r="EN250" t="str">
            <v>OEC</v>
          </cell>
          <cell r="EO250" t="str">
            <v>CASE_INCRD_AMT_AND_PAID_DCC_AMT</v>
          </cell>
          <cell r="EP250" t="str">
            <v>Avg Last 5</v>
          </cell>
          <cell r="EQ250">
            <v>96</v>
          </cell>
          <cell r="ER250">
            <v>108</v>
          </cell>
          <cell r="ES250">
            <v>0.99960000000000004</v>
          </cell>
          <cell r="EU250" t="str">
            <v>Fire - TotalCCPure Premium36Exponential RegressionCaseIncurred</v>
          </cell>
          <cell r="EV250" t="str">
            <v>FT</v>
          </cell>
          <cell r="EW250" t="str">
            <v>CC</v>
          </cell>
          <cell r="EX250" t="str">
            <v>Pure Premium</v>
          </cell>
          <cell r="EY250" t="str">
            <v>Exponential Regression</v>
          </cell>
          <cell r="EZ250" t="str">
            <v>CaseIncurred</v>
          </cell>
          <cell r="FA250">
            <v>36</v>
          </cell>
          <cell r="FB250">
            <v>8.5000000000000006E-2</v>
          </cell>
          <cell r="FD250" t="str">
            <v/>
          </cell>
          <cell r="FO250" t="str">
            <v>All PerilsCC42856</v>
          </cell>
          <cell r="FP250" t="str">
            <v>FT_WH_OEC_CR_SEC2</v>
          </cell>
          <cell r="FQ250" t="str">
            <v>CC</v>
          </cell>
          <cell r="FR250">
            <v>42856</v>
          </cell>
          <cell r="FS250">
            <v>3.5724999999999998</v>
          </cell>
          <cell r="FT250">
            <v>11526.66</v>
          </cell>
          <cell r="FU250">
            <v>411.79</v>
          </cell>
          <cell r="FV250" t="str">
            <v>N</v>
          </cell>
          <cell r="FW250">
            <v>3.5175000000000001</v>
          </cell>
          <cell r="FX250">
            <v>11699.79</v>
          </cell>
          <cell r="FY250">
            <v>411.54</v>
          </cell>
          <cell r="FZ250" t="str">
            <v>N</v>
          </cell>
          <cell r="GB250" t="str">
            <v>All Perils</v>
          </cell>
          <cell r="GR250" t="str">
            <v>All Perils</v>
          </cell>
          <cell r="HH250" t="str">
            <v>All Perils</v>
          </cell>
          <cell r="HQ250" t="str">
            <v>All Perils</v>
          </cell>
          <cell r="IZ250" t="str">
            <v/>
          </cell>
          <cell r="JE250" t="e">
            <v>#DIV/0!</v>
          </cell>
          <cell r="JN250" t="str">
            <v>TaxesCALinear Regression24</v>
          </cell>
          <cell r="JO250" t="str">
            <v>Taxes</v>
          </cell>
          <cell r="JP250" t="str">
            <v>CA</v>
          </cell>
          <cell r="JQ250" t="str">
            <v>Linear Regression</v>
          </cell>
          <cell r="JR250">
            <v>24</v>
          </cell>
          <cell r="JS250">
            <v>2.4E-2</v>
          </cell>
          <cell r="JU250" t="str">
            <v/>
          </cell>
        </row>
        <row r="251">
          <cell r="CC251" t="str">
            <v>All Perils</v>
          </cell>
          <cell r="CU251" t="str">
            <v>All Perils</v>
          </cell>
          <cell r="DB251" t="str">
            <v>Section IILoss and Paid DCCCombined4383072-84</v>
          </cell>
          <cell r="DC251" t="str">
            <v>Section IILoss and Paid DCCCombined2019</v>
          </cell>
          <cell r="DD251" t="str">
            <v>Section IICombined201984</v>
          </cell>
          <cell r="DE251" t="str">
            <v>SEC2</v>
          </cell>
          <cell r="DF251" t="str">
            <v>Combined Incurred Loss and Paid DCC</v>
          </cell>
          <cell r="DG251" t="str">
            <v>Combined</v>
          </cell>
          <cell r="DH251">
            <v>43830</v>
          </cell>
          <cell r="DI251">
            <v>72</v>
          </cell>
          <cell r="DJ251" t="str">
            <v>84</v>
          </cell>
          <cell r="DK251">
            <v>1.0206</v>
          </cell>
          <cell r="DL251">
            <v>68404123.798347503</v>
          </cell>
          <cell r="DN251" t="str">
            <v>Avg Last 5</v>
          </cell>
          <cell r="DO251">
            <v>68404123.798347503</v>
          </cell>
          <cell r="DV251" t="str">
            <v>OECCombined42004108</v>
          </cell>
          <cell r="DW251" t="str">
            <v>OECCombined2014108</v>
          </cell>
          <cell r="DX251" t="str">
            <v>OECCombined2014108</v>
          </cell>
          <cell r="DY251" t="str">
            <v>OEC</v>
          </cell>
          <cell r="DZ251" t="str">
            <v>CASE_INCRD_AMT_AND_PAID_DCC_AMT</v>
          </cell>
          <cell r="EA251">
            <v>42004</v>
          </cell>
          <cell r="EB251">
            <v>108</v>
          </cell>
          <cell r="EC251">
            <v>207500920.75999999</v>
          </cell>
          <cell r="EE251" t="str">
            <v>OECCombined4163984-96</v>
          </cell>
          <cell r="EF251" t="str">
            <v>OEC</v>
          </cell>
          <cell r="EG251" t="str">
            <v>CASE_INCRD_AMT_AND_PAID_DCC_AMT</v>
          </cell>
          <cell r="EH251">
            <v>41639</v>
          </cell>
          <cell r="EI251">
            <v>84</v>
          </cell>
          <cell r="EJ251">
            <v>96</v>
          </cell>
          <cell r="EK251">
            <v>1</v>
          </cell>
          <cell r="EM251" t="str">
            <v>OECCombinedAvg Last 5108-120</v>
          </cell>
          <cell r="EN251" t="str">
            <v>OEC</v>
          </cell>
          <cell r="EO251" t="str">
            <v>CASE_INCRD_AMT_AND_PAID_DCC_AMT</v>
          </cell>
          <cell r="EP251" t="str">
            <v>Avg Last 5</v>
          </cell>
          <cell r="EQ251">
            <v>108</v>
          </cell>
          <cell r="ER251">
            <v>120</v>
          </cell>
          <cell r="ES251">
            <v>1</v>
          </cell>
          <cell r="EU251" t="str">
            <v>Fire - TotalCCSeverity36Exponential RegressionCaseIncurred</v>
          </cell>
          <cell r="EV251" t="str">
            <v>FT</v>
          </cell>
          <cell r="EW251" t="str">
            <v>CC</v>
          </cell>
          <cell r="EX251" t="str">
            <v>Severity</v>
          </cell>
          <cell r="EY251" t="str">
            <v>Exponential Regression</v>
          </cell>
          <cell r="EZ251" t="str">
            <v>CaseIncurred</v>
          </cell>
          <cell r="FA251">
            <v>36</v>
          </cell>
          <cell r="FB251">
            <v>0.105</v>
          </cell>
          <cell r="FD251" t="str">
            <v/>
          </cell>
          <cell r="FO251" t="str">
            <v>OECCC42856</v>
          </cell>
          <cell r="FP251" t="str">
            <v>OEC</v>
          </cell>
          <cell r="FQ251" t="str">
            <v>CC</v>
          </cell>
          <cell r="FR251">
            <v>42856</v>
          </cell>
          <cell r="FS251">
            <v>1.6559999999999999</v>
          </cell>
          <cell r="FT251">
            <v>9131.0400000000009</v>
          </cell>
          <cell r="FU251">
            <v>151.21</v>
          </cell>
          <cell r="FV251" t="str">
            <v>N</v>
          </cell>
          <cell r="FW251">
            <v>1.6397999999999999</v>
          </cell>
          <cell r="FX251">
            <v>9138.31</v>
          </cell>
          <cell r="FY251">
            <v>149.85</v>
          </cell>
          <cell r="FZ251" t="str">
            <v>N</v>
          </cell>
          <cell r="GB251" t="str">
            <v>All Perils</v>
          </cell>
          <cell r="GR251" t="str">
            <v>All Perils</v>
          </cell>
          <cell r="HH251" t="str">
            <v>All Perils</v>
          </cell>
          <cell r="HQ251" t="str">
            <v>All Perils</v>
          </cell>
          <cell r="IZ251" t="str">
            <v/>
          </cell>
          <cell r="JE251" t="e">
            <v>#DIV/0!</v>
          </cell>
          <cell r="JN251" t="str">
            <v>CommissionsCALinear Regression36</v>
          </cell>
          <cell r="JO251" t="str">
            <v>Commissions</v>
          </cell>
          <cell r="JP251" t="str">
            <v>CA</v>
          </cell>
          <cell r="JQ251" t="str">
            <v>Linear Regression</v>
          </cell>
          <cell r="JR251">
            <v>36</v>
          </cell>
          <cell r="JS251">
            <v>0.12</v>
          </cell>
          <cell r="JU251" t="str">
            <v/>
          </cell>
        </row>
        <row r="252">
          <cell r="CC252" t="str">
            <v>All Perils</v>
          </cell>
          <cell r="CU252" t="str">
            <v>All Perils</v>
          </cell>
          <cell r="DB252" t="str">
            <v>Section IILoss and Paid DCCCombined4383084-96</v>
          </cell>
          <cell r="DC252" t="str">
            <v>Section IILoss and Paid DCCCombined2019</v>
          </cell>
          <cell r="DD252" t="str">
            <v>Section IICombined201996</v>
          </cell>
          <cell r="DE252" t="str">
            <v>SEC2</v>
          </cell>
          <cell r="DF252" t="str">
            <v>Combined Incurred Loss and Paid DCC</v>
          </cell>
          <cell r="DG252" t="str">
            <v>Combined</v>
          </cell>
          <cell r="DH252">
            <v>43830</v>
          </cell>
          <cell r="DI252">
            <v>84</v>
          </cell>
          <cell r="DJ252" t="str">
            <v>96</v>
          </cell>
          <cell r="DK252">
            <v>1.0139</v>
          </cell>
          <cell r="DL252">
            <v>68404123.798347503</v>
          </cell>
          <cell r="DN252" t="str">
            <v>Avg Last 5</v>
          </cell>
          <cell r="DO252">
            <v>68404123.798347503</v>
          </cell>
          <cell r="DV252" t="str">
            <v>OECCombined42004120</v>
          </cell>
          <cell r="DW252" t="str">
            <v>OECCombined2014120</v>
          </cell>
          <cell r="DX252" t="str">
            <v>OECCombined2014120</v>
          </cell>
          <cell r="DY252" t="str">
            <v>OEC</v>
          </cell>
          <cell r="DZ252" t="str">
            <v>CASE_INCRD_AMT_AND_PAID_DCC_AMT</v>
          </cell>
          <cell r="EA252">
            <v>42004</v>
          </cell>
          <cell r="EB252">
            <v>120</v>
          </cell>
          <cell r="EC252">
            <v>207512141.69</v>
          </cell>
          <cell r="EE252" t="str">
            <v>OECCombined4163996-108</v>
          </cell>
          <cell r="EF252" t="str">
            <v>OEC</v>
          </cell>
          <cell r="EG252" t="str">
            <v>CASE_INCRD_AMT_AND_PAID_DCC_AMT</v>
          </cell>
          <cell r="EH252">
            <v>41639</v>
          </cell>
          <cell r="EI252">
            <v>96</v>
          </cell>
          <cell r="EJ252">
            <v>108</v>
          </cell>
          <cell r="EK252">
            <v>0.99990000000000001</v>
          </cell>
          <cell r="EM252" t="str">
            <v>OECCombinedAvg Last 412-24</v>
          </cell>
          <cell r="EN252" t="str">
            <v>OEC</v>
          </cell>
          <cell r="EO252" t="str">
            <v>CASE_INCRD_AMT_AND_PAID_DCC_AMT</v>
          </cell>
          <cell r="EP252" t="str">
            <v>Avg Last 4</v>
          </cell>
          <cell r="EQ252">
            <v>12</v>
          </cell>
          <cell r="ER252">
            <v>24</v>
          </cell>
          <cell r="ES252">
            <v>1.2138</v>
          </cell>
          <cell r="EU252" t="str">
            <v>Fire - TotalCCFrequency Per 10036Exponential RegressionPaid</v>
          </cell>
          <cell r="EV252" t="str">
            <v>FT</v>
          </cell>
          <cell r="EW252" t="str">
            <v>CC</v>
          </cell>
          <cell r="EX252" t="str">
            <v>Frequency Per 100</v>
          </cell>
          <cell r="EY252" t="str">
            <v>Exponential Regression</v>
          </cell>
          <cell r="EZ252" t="str">
            <v>Paid</v>
          </cell>
          <cell r="FA252">
            <v>36</v>
          </cell>
          <cell r="FB252">
            <v>-1.6E-2</v>
          </cell>
          <cell r="FD252" t="str">
            <v/>
          </cell>
          <cell r="FO252" t="str">
            <v>Section IICC42856</v>
          </cell>
          <cell r="FP252" t="str">
            <v>SEC2</v>
          </cell>
          <cell r="FQ252" t="str">
            <v>CC</v>
          </cell>
          <cell r="FR252">
            <v>42856</v>
          </cell>
          <cell r="FS252">
            <v>0.13220000000000001</v>
          </cell>
          <cell r="FT252">
            <v>17685.330000000002</v>
          </cell>
          <cell r="FU252">
            <v>23.38</v>
          </cell>
          <cell r="FV252" t="str">
            <v>N</v>
          </cell>
          <cell r="FW252">
            <v>0.11990000000000001</v>
          </cell>
          <cell r="FX252">
            <v>19883.240000000002</v>
          </cell>
          <cell r="FY252">
            <v>23.84</v>
          </cell>
          <cell r="FZ252" t="str">
            <v>N</v>
          </cell>
          <cell r="GB252" t="str">
            <v>All Perils</v>
          </cell>
          <cell r="GR252" t="str">
            <v>All Perils</v>
          </cell>
          <cell r="HH252" t="str">
            <v>All Perils</v>
          </cell>
          <cell r="HQ252" t="str">
            <v>All Perils</v>
          </cell>
          <cell r="IZ252" t="str">
            <v/>
          </cell>
          <cell r="JE252" t="e">
            <v>#DIV/0!</v>
          </cell>
          <cell r="JN252" t="str">
            <v>Fixed Expenses Earned PremiumCALinear Regression36</v>
          </cell>
          <cell r="JO252" t="str">
            <v>Fixed Expenses Earned Premium</v>
          </cell>
          <cell r="JP252" t="str">
            <v>CA</v>
          </cell>
          <cell r="JQ252" t="str">
            <v>Linear Regression</v>
          </cell>
          <cell r="JR252">
            <v>36</v>
          </cell>
          <cell r="JS252">
            <v>7.6999999999999999E-2</v>
          </cell>
          <cell r="JU252" t="str">
            <v/>
          </cell>
        </row>
        <row r="253">
          <cell r="CC253" t="str">
            <v>All Perils</v>
          </cell>
          <cell r="CU253" t="str">
            <v>All Perils</v>
          </cell>
          <cell r="DB253" t="str">
            <v>Section IILoss and Paid DCCCombined4383096-108</v>
          </cell>
          <cell r="DC253" t="str">
            <v>Section IILoss and Paid DCCCombined2019</v>
          </cell>
          <cell r="DD253" t="str">
            <v>Section IICombined2019108</v>
          </cell>
          <cell r="DE253" t="str">
            <v>SEC2</v>
          </cell>
          <cell r="DF253" t="str">
            <v>Combined Incurred Loss and Paid DCC</v>
          </cell>
          <cell r="DG253" t="str">
            <v>Combined</v>
          </cell>
          <cell r="DH253">
            <v>43830</v>
          </cell>
          <cell r="DI253">
            <v>96</v>
          </cell>
          <cell r="DJ253" t="str">
            <v>108</v>
          </cell>
          <cell r="DK253">
            <v>1.0063</v>
          </cell>
          <cell r="DL253">
            <v>68404123.798347503</v>
          </cell>
          <cell r="DN253" t="str">
            <v>Avg Last 5</v>
          </cell>
          <cell r="DO253">
            <v>68404123.798347503</v>
          </cell>
          <cell r="DV253" t="str">
            <v>OECCombined4200412</v>
          </cell>
          <cell r="DW253" t="str">
            <v>OECCombined201412</v>
          </cell>
          <cell r="DX253" t="str">
            <v>OECCombined201412</v>
          </cell>
          <cell r="DY253" t="str">
            <v>OEC</v>
          </cell>
          <cell r="DZ253" t="str">
            <v>CASE_INCRD_AMT_AND_PAID_DCC_AMT</v>
          </cell>
          <cell r="EA253">
            <v>42004</v>
          </cell>
          <cell r="EB253">
            <v>12</v>
          </cell>
          <cell r="EC253">
            <v>200306020.84</v>
          </cell>
          <cell r="EE253" t="str">
            <v>OECCombined41639108-120</v>
          </cell>
          <cell r="EF253" t="str">
            <v>OEC</v>
          </cell>
          <cell r="EG253" t="str">
            <v>CASE_INCRD_AMT_AND_PAID_DCC_AMT</v>
          </cell>
          <cell r="EH253">
            <v>41639</v>
          </cell>
          <cell r="EI253">
            <v>108</v>
          </cell>
          <cell r="EJ253">
            <v>120</v>
          </cell>
          <cell r="EK253">
            <v>1</v>
          </cell>
          <cell r="EM253" t="str">
            <v>OECCombinedAvg Last 424-36</v>
          </cell>
          <cell r="EN253" t="str">
            <v>OEC</v>
          </cell>
          <cell r="EO253" t="str">
            <v>CASE_INCRD_AMT_AND_PAID_DCC_AMT</v>
          </cell>
          <cell r="EP253" t="str">
            <v>Avg Last 4</v>
          </cell>
          <cell r="EQ253">
            <v>24</v>
          </cell>
          <cell r="ER253">
            <v>36</v>
          </cell>
          <cell r="ES253">
            <v>1.0192000000000001</v>
          </cell>
          <cell r="EU253" t="str">
            <v>Fire - TotalCCPure Premium36Exponential RegressionPaid</v>
          </cell>
          <cell r="EV253" t="str">
            <v>FT</v>
          </cell>
          <cell r="EW253" t="str">
            <v>CC</v>
          </cell>
          <cell r="EX253" t="str">
            <v>Pure Premium</v>
          </cell>
          <cell r="EY253" t="str">
            <v>Exponential Regression</v>
          </cell>
          <cell r="EZ253" t="str">
            <v>Paid</v>
          </cell>
          <cell r="FA253">
            <v>36</v>
          </cell>
          <cell r="FB253">
            <v>0.09</v>
          </cell>
          <cell r="FD253" t="str">
            <v/>
          </cell>
          <cell r="FO253" t="str">
            <v>Wind/HailCC42856</v>
          </cell>
          <cell r="FP253" t="str">
            <v>WH</v>
          </cell>
          <cell r="FQ253" t="str">
            <v>CC</v>
          </cell>
          <cell r="FR253">
            <v>42856</v>
          </cell>
          <cell r="FS253">
            <v>1.0435000000000001</v>
          </cell>
          <cell r="FT253">
            <v>7661.72</v>
          </cell>
          <cell r="FU253">
            <v>79.95</v>
          </cell>
          <cell r="FV253" t="str">
            <v>N</v>
          </cell>
          <cell r="FW253">
            <v>1.0434000000000001</v>
          </cell>
          <cell r="FX253">
            <v>7716.12</v>
          </cell>
          <cell r="FY253">
            <v>80.510000000000005</v>
          </cell>
          <cell r="FZ253" t="str">
            <v>N</v>
          </cell>
          <cell r="GB253" t="str">
            <v>All Perils</v>
          </cell>
          <cell r="GR253" t="str">
            <v>All Perils</v>
          </cell>
          <cell r="HH253" t="str">
            <v>All Perils</v>
          </cell>
          <cell r="HQ253" t="str">
            <v>All Perils</v>
          </cell>
          <cell r="IZ253" t="str">
            <v/>
          </cell>
          <cell r="JE253" t="e">
            <v>#DIV/0!</v>
          </cell>
          <cell r="JN253" t="str">
            <v>Fixed ExpensesCALinear Regression36</v>
          </cell>
          <cell r="JO253" t="str">
            <v>Fixed Expenses</v>
          </cell>
          <cell r="JP253" t="str">
            <v>CA</v>
          </cell>
          <cell r="JQ253" t="str">
            <v>Linear Regression</v>
          </cell>
          <cell r="JR253">
            <v>36</v>
          </cell>
          <cell r="JS253">
            <v>205.66</v>
          </cell>
          <cell r="JU253" t="str">
            <v/>
          </cell>
        </row>
        <row r="254">
          <cell r="CC254" t="str">
            <v>All Perils</v>
          </cell>
          <cell r="CU254" t="str">
            <v>All Perils</v>
          </cell>
          <cell r="DB254" t="str">
            <v>Section IILoss and Paid DCCCombined43830108-120</v>
          </cell>
          <cell r="DC254" t="str">
            <v>Section IILoss and Paid DCCCombined2019</v>
          </cell>
          <cell r="DD254" t="str">
            <v>Section IICombined2019120</v>
          </cell>
          <cell r="DE254" t="str">
            <v>SEC2</v>
          </cell>
          <cell r="DF254" t="str">
            <v>Combined Incurred Loss and Paid DCC</v>
          </cell>
          <cell r="DG254" t="str">
            <v>Combined</v>
          </cell>
          <cell r="DH254">
            <v>43830</v>
          </cell>
          <cell r="DI254">
            <v>108</v>
          </cell>
          <cell r="DJ254" t="str">
            <v>120</v>
          </cell>
          <cell r="DK254">
            <v>1.0067999999999999</v>
          </cell>
          <cell r="DL254">
            <v>68404123.798347503</v>
          </cell>
          <cell r="DN254" t="str">
            <v>Avg Last 5</v>
          </cell>
          <cell r="DO254">
            <v>68404123.798347503</v>
          </cell>
          <cell r="DV254" t="str">
            <v>OECCombined4200424</v>
          </cell>
          <cell r="DW254" t="str">
            <v>OECCombined201424</v>
          </cell>
          <cell r="DX254" t="str">
            <v>OECCombined201424</v>
          </cell>
          <cell r="DY254" t="str">
            <v>OEC</v>
          </cell>
          <cell r="DZ254" t="str">
            <v>CASE_INCRD_AMT_AND_PAID_DCC_AMT</v>
          </cell>
          <cell r="EA254">
            <v>42004</v>
          </cell>
          <cell r="EB254">
            <v>24</v>
          </cell>
          <cell r="EC254">
            <v>209166024.12</v>
          </cell>
          <cell r="EE254" t="str">
            <v>Wind/HailCombined4163912-24</v>
          </cell>
          <cell r="EF254" t="str">
            <v>WH</v>
          </cell>
          <cell r="EG254" t="str">
            <v>CASE_INCRD_AMT_AND_PAID_DCC_AMT</v>
          </cell>
          <cell r="EH254">
            <v>41639</v>
          </cell>
          <cell r="EI254">
            <v>12</v>
          </cell>
          <cell r="EJ254">
            <v>24</v>
          </cell>
          <cell r="EK254">
            <v>1.0782</v>
          </cell>
          <cell r="EM254" t="str">
            <v>OECCombinedAvg Last 436-48</v>
          </cell>
          <cell r="EN254" t="str">
            <v>OEC</v>
          </cell>
          <cell r="EO254" t="str">
            <v>CASE_INCRD_AMT_AND_PAID_DCC_AMT</v>
          </cell>
          <cell r="EP254" t="str">
            <v>Avg Last 4</v>
          </cell>
          <cell r="EQ254">
            <v>36</v>
          </cell>
          <cell r="ER254">
            <v>48</v>
          </cell>
          <cell r="ES254">
            <v>1.0047999999999999</v>
          </cell>
          <cell r="EU254" t="str">
            <v>All PerilsCCFrequency Per 10024Exponential RegressionPaid</v>
          </cell>
          <cell r="EV254" t="str">
            <v>FT_WH_OEC_CR_SEC2</v>
          </cell>
          <cell r="EW254" t="str">
            <v>CC</v>
          </cell>
          <cell r="EX254" t="str">
            <v>Frequency Per 100</v>
          </cell>
          <cell r="EY254" t="str">
            <v>Exponential Regression</v>
          </cell>
          <cell r="EZ254" t="str">
            <v>Paid</v>
          </cell>
          <cell r="FA254">
            <v>24</v>
          </cell>
          <cell r="FB254">
            <v>3.0000000000000001E-3</v>
          </cell>
          <cell r="FD254" t="str">
            <v/>
          </cell>
          <cell r="FO254" t="str">
            <v>CrimeCC44531</v>
          </cell>
          <cell r="FP254" t="str">
            <v>CR</v>
          </cell>
          <cell r="FQ254" t="str">
            <v>CC</v>
          </cell>
          <cell r="FR254">
            <v>44531</v>
          </cell>
          <cell r="FS254">
            <v>0.127</v>
          </cell>
          <cell r="FT254">
            <v>4834.6499999999996</v>
          </cell>
          <cell r="FU254">
            <v>6.14</v>
          </cell>
          <cell r="FV254" t="str">
            <v>N</v>
          </cell>
          <cell r="FW254">
            <v>0.1245</v>
          </cell>
          <cell r="FX254">
            <v>5020.08</v>
          </cell>
          <cell r="FY254">
            <v>6.25</v>
          </cell>
          <cell r="FZ254" t="str">
            <v>N</v>
          </cell>
          <cell r="GB254" t="str">
            <v>All Perils</v>
          </cell>
          <cell r="GR254" t="str">
            <v>All Perils</v>
          </cell>
          <cell r="HH254" t="str">
            <v>All Perils</v>
          </cell>
          <cell r="HQ254" t="str">
            <v>All Perils</v>
          </cell>
          <cell r="IZ254" t="str">
            <v/>
          </cell>
          <cell r="JE254" t="e">
            <v>#DIV/0!</v>
          </cell>
          <cell r="JN254" t="str">
            <v>Fixed Expense DollarsCALinear Regression36</v>
          </cell>
          <cell r="JO254" t="str">
            <v>Fixed Expense Dollars</v>
          </cell>
          <cell r="JP254" t="str">
            <v>CA</v>
          </cell>
          <cell r="JQ254" t="str">
            <v>Linear Regression</v>
          </cell>
          <cell r="JR254">
            <v>36</v>
          </cell>
          <cell r="JS254">
            <v>265400501.88999999</v>
          </cell>
          <cell r="JU254" t="str">
            <v/>
          </cell>
        </row>
        <row r="255">
          <cell r="CC255" t="str">
            <v>All Perils</v>
          </cell>
          <cell r="CU255" t="str">
            <v>All Perils</v>
          </cell>
          <cell r="DB255" t="str">
            <v>Section IILoss and Paid DCCCombined43830120-Ult</v>
          </cell>
          <cell r="DC255" t="str">
            <v>Section IILoss and Paid DCCCombined2019</v>
          </cell>
          <cell r="DD255" t="str">
            <v>Section IICombined2019Ult</v>
          </cell>
          <cell r="DE255" t="str">
            <v>SEC2</v>
          </cell>
          <cell r="DF255" t="str">
            <v>Combined Incurred Loss and Paid DCC</v>
          </cell>
          <cell r="DG255" t="str">
            <v>Combined</v>
          </cell>
          <cell r="DH255">
            <v>43830</v>
          </cell>
          <cell r="DI255">
            <v>120</v>
          </cell>
          <cell r="DJ255" t="str">
            <v>Ult</v>
          </cell>
          <cell r="DK255">
            <v>1</v>
          </cell>
          <cell r="DL255">
            <v>68404123.798347503</v>
          </cell>
          <cell r="DN255" t="str">
            <v>Manual Entry</v>
          </cell>
          <cell r="DO255">
            <v>68404123.798347503</v>
          </cell>
          <cell r="DV255" t="str">
            <v>OECCombined4200436</v>
          </cell>
          <cell r="DW255" t="str">
            <v>OECCombined201436</v>
          </cell>
          <cell r="DX255" t="str">
            <v>OECCombined201436</v>
          </cell>
          <cell r="DY255" t="str">
            <v>OEC</v>
          </cell>
          <cell r="DZ255" t="str">
            <v>CASE_INCRD_AMT_AND_PAID_DCC_AMT</v>
          </cell>
          <cell r="EA255">
            <v>42004</v>
          </cell>
          <cell r="EB255">
            <v>36</v>
          </cell>
          <cell r="EC255">
            <v>209447970.59</v>
          </cell>
          <cell r="EE255" t="str">
            <v>Wind/HailCombined4163924-36</v>
          </cell>
          <cell r="EF255" t="str">
            <v>WH</v>
          </cell>
          <cell r="EG255" t="str">
            <v>CASE_INCRD_AMT_AND_PAID_DCC_AMT</v>
          </cell>
          <cell r="EH255">
            <v>41639</v>
          </cell>
          <cell r="EI255">
            <v>24</v>
          </cell>
          <cell r="EJ255">
            <v>36</v>
          </cell>
          <cell r="EK255">
            <v>1.0394000000000001</v>
          </cell>
          <cell r="EM255" t="str">
            <v>OECCombinedAvg Last 448-60</v>
          </cell>
          <cell r="EN255" t="str">
            <v>OEC</v>
          </cell>
          <cell r="EO255" t="str">
            <v>CASE_INCRD_AMT_AND_PAID_DCC_AMT</v>
          </cell>
          <cell r="EP255" t="str">
            <v>Avg Last 4</v>
          </cell>
          <cell r="EQ255">
            <v>48</v>
          </cell>
          <cell r="ER255">
            <v>60</v>
          </cell>
          <cell r="ES255">
            <v>1.0007999999999999</v>
          </cell>
          <cell r="EU255" t="str">
            <v>All PerilsCCPure Premium24Exponential RegressionPaid</v>
          </cell>
          <cell r="EV255" t="str">
            <v>FT_WH_OEC_CR_SEC2</v>
          </cell>
          <cell r="EW255" t="str">
            <v>CC</v>
          </cell>
          <cell r="EX255" t="str">
            <v>Pure Premium</v>
          </cell>
          <cell r="EY255" t="str">
            <v>Exponential Regression</v>
          </cell>
          <cell r="EZ255" t="str">
            <v>Paid</v>
          </cell>
          <cell r="FA255">
            <v>24</v>
          </cell>
          <cell r="FB255">
            <v>0.122</v>
          </cell>
          <cell r="FD255" t="str">
            <v/>
          </cell>
          <cell r="FO255" t="str">
            <v>Fire - TotalCC44531</v>
          </cell>
          <cell r="FP255" t="str">
            <v>FT</v>
          </cell>
          <cell r="FQ255" t="str">
            <v>CC</v>
          </cell>
          <cell r="FR255">
            <v>44531</v>
          </cell>
          <cell r="FS255">
            <v>0.28899999999999998</v>
          </cell>
          <cell r="FT255">
            <v>61200.69</v>
          </cell>
          <cell r="FU255">
            <v>176.87</v>
          </cell>
          <cell r="FV255" t="str">
            <v>N</v>
          </cell>
          <cell r="FW255">
            <v>0.28739999999999999</v>
          </cell>
          <cell r="FX255">
            <v>61708.42</v>
          </cell>
          <cell r="FY255">
            <v>177.35</v>
          </cell>
          <cell r="FZ255" t="str">
            <v>N</v>
          </cell>
          <cell r="GB255" t="str">
            <v>All Perils</v>
          </cell>
          <cell r="GR255" t="str">
            <v>All Perils</v>
          </cell>
          <cell r="HH255" t="str">
            <v>All Perils</v>
          </cell>
          <cell r="HQ255" t="str">
            <v>All Perils</v>
          </cell>
          <cell r="IZ255" t="str">
            <v/>
          </cell>
          <cell r="JE255" t="e">
            <v>#DIV/0!</v>
          </cell>
          <cell r="JN255" t="str">
            <v>TaxesCALinear Regression36</v>
          </cell>
          <cell r="JO255" t="str">
            <v>Taxes</v>
          </cell>
          <cell r="JP255" t="str">
            <v>CA</v>
          </cell>
          <cell r="JQ255" t="str">
            <v>Linear Regression</v>
          </cell>
          <cell r="JR255">
            <v>36</v>
          </cell>
          <cell r="JS255">
            <v>2.4E-2</v>
          </cell>
          <cell r="JU255" t="str">
            <v/>
          </cell>
        </row>
        <row r="256">
          <cell r="CC256" t="str">
            <v>All Perils</v>
          </cell>
          <cell r="CU256" t="str">
            <v>All Perils</v>
          </cell>
          <cell r="DB256" t="str">
            <v>Section IILoss and Paid DCCCombined4419648-60</v>
          </cell>
          <cell r="DC256" t="str">
            <v>Section IILoss and Paid DCCCombined2020</v>
          </cell>
          <cell r="DD256" t="str">
            <v>Section IICombined202060</v>
          </cell>
          <cell r="DE256" t="str">
            <v>SEC2</v>
          </cell>
          <cell r="DF256" t="str">
            <v>Combined Incurred Loss and Paid DCC</v>
          </cell>
          <cell r="DG256" t="str">
            <v>Combined</v>
          </cell>
          <cell r="DH256">
            <v>44196</v>
          </cell>
          <cell r="DI256">
            <v>48</v>
          </cell>
          <cell r="DJ256" t="str">
            <v>60</v>
          </cell>
          <cell r="DK256">
            <v>1.1200000000000001</v>
          </cell>
          <cell r="DL256">
            <v>76142178.346481398</v>
          </cell>
          <cell r="DN256" t="str">
            <v>Avg Last 5</v>
          </cell>
          <cell r="DO256">
            <v>76142178.346481398</v>
          </cell>
          <cell r="DV256" t="str">
            <v>OECCombined4200448</v>
          </cell>
          <cell r="DW256" t="str">
            <v>OECCombined201448</v>
          </cell>
          <cell r="DX256" t="str">
            <v>OECCombined201448</v>
          </cell>
          <cell r="DY256" t="str">
            <v>OEC</v>
          </cell>
          <cell r="DZ256" t="str">
            <v>CASE_INCRD_AMT_AND_PAID_DCC_AMT</v>
          </cell>
          <cell r="EA256">
            <v>42004</v>
          </cell>
          <cell r="EB256">
            <v>48</v>
          </cell>
          <cell r="EC256">
            <v>208686816.59999999</v>
          </cell>
          <cell r="EE256" t="str">
            <v>Wind/HailCombined4163936-48</v>
          </cell>
          <cell r="EF256" t="str">
            <v>WH</v>
          </cell>
          <cell r="EG256" t="str">
            <v>CASE_INCRD_AMT_AND_PAID_DCC_AMT</v>
          </cell>
          <cell r="EH256">
            <v>41639</v>
          </cell>
          <cell r="EI256">
            <v>36</v>
          </cell>
          <cell r="EJ256">
            <v>48</v>
          </cell>
          <cell r="EK256">
            <v>1.0072000000000001</v>
          </cell>
          <cell r="EM256" t="str">
            <v>OECCombinedAvg Last 460-72</v>
          </cell>
          <cell r="EN256" t="str">
            <v>OEC</v>
          </cell>
          <cell r="EO256" t="str">
            <v>CASE_INCRD_AMT_AND_PAID_DCC_AMT</v>
          </cell>
          <cell r="EP256" t="str">
            <v>Avg Last 4</v>
          </cell>
          <cell r="EQ256">
            <v>60</v>
          </cell>
          <cell r="ER256">
            <v>72</v>
          </cell>
          <cell r="ES256">
            <v>1.0003</v>
          </cell>
          <cell r="EU256" t="str">
            <v>All PerilsCCSeverity24Exponential RegressionPaid</v>
          </cell>
          <cell r="EV256" t="str">
            <v>FT_WH_OEC_CR_SEC2</v>
          </cell>
          <cell r="EW256" t="str">
            <v>CC</v>
          </cell>
          <cell r="EX256" t="str">
            <v>Severity</v>
          </cell>
          <cell r="EY256" t="str">
            <v>Exponential Regression</v>
          </cell>
          <cell r="EZ256" t="str">
            <v>Paid</v>
          </cell>
          <cell r="FA256">
            <v>24</v>
          </cell>
          <cell r="FB256">
            <v>0.11799999999999999</v>
          </cell>
          <cell r="FD256" t="str">
            <v/>
          </cell>
          <cell r="FO256" t="str">
            <v>All PerilsCC44531</v>
          </cell>
          <cell r="FP256" t="str">
            <v>FT_WH_OEC_CR_SEC2</v>
          </cell>
          <cell r="FQ256" t="str">
            <v>CC</v>
          </cell>
          <cell r="FR256">
            <v>44531</v>
          </cell>
          <cell r="FS256">
            <v>2.6705000000000001</v>
          </cell>
          <cell r="FT256">
            <v>17173.939999999999</v>
          </cell>
          <cell r="FU256">
            <v>458.63</v>
          </cell>
          <cell r="FV256" t="str">
            <v>N</v>
          </cell>
          <cell r="FW256">
            <v>2.6606999999999998</v>
          </cell>
          <cell r="FX256">
            <v>17390.16</v>
          </cell>
          <cell r="FY256">
            <v>462.7</v>
          </cell>
          <cell r="FZ256" t="str">
            <v>N</v>
          </cell>
          <cell r="GB256" t="str">
            <v>All Perils</v>
          </cell>
          <cell r="GR256" t="str">
            <v>All Perils</v>
          </cell>
          <cell r="HH256" t="str">
            <v>All Perils</v>
          </cell>
          <cell r="HQ256" t="str">
            <v>All Perils</v>
          </cell>
          <cell r="IZ256" t="str">
            <v/>
          </cell>
          <cell r="JE256" t="e">
            <v>#DIV/0!</v>
          </cell>
          <cell r="JN256" t="str">
            <v>CommissionsCALinear Regression48</v>
          </cell>
          <cell r="JO256" t="str">
            <v>Commissions</v>
          </cell>
          <cell r="JP256" t="str">
            <v>CA</v>
          </cell>
          <cell r="JQ256" t="str">
            <v>Linear Regression</v>
          </cell>
          <cell r="JR256">
            <v>48</v>
          </cell>
          <cell r="JS256">
            <v>0.11899999999999999</v>
          </cell>
          <cell r="JU256" t="str">
            <v/>
          </cell>
        </row>
        <row r="257">
          <cell r="CC257" t="str">
            <v>All Perils</v>
          </cell>
          <cell r="CU257" t="str">
            <v>All Perils</v>
          </cell>
          <cell r="DB257" t="str">
            <v>Section IILoss and Paid DCCCombined4419660-72</v>
          </cell>
          <cell r="DC257" t="str">
            <v>Section IILoss and Paid DCCCombined2020</v>
          </cell>
          <cell r="DD257" t="str">
            <v>Section IICombined202072</v>
          </cell>
          <cell r="DE257" t="str">
            <v>SEC2</v>
          </cell>
          <cell r="DF257" t="str">
            <v>Combined Incurred Loss and Paid DCC</v>
          </cell>
          <cell r="DG257" t="str">
            <v>Combined</v>
          </cell>
          <cell r="DH257">
            <v>44196</v>
          </cell>
          <cell r="DI257">
            <v>60</v>
          </cell>
          <cell r="DJ257" t="str">
            <v>72</v>
          </cell>
          <cell r="DK257">
            <v>1.054</v>
          </cell>
          <cell r="DL257">
            <v>76142178.346481398</v>
          </cell>
          <cell r="DN257" t="str">
            <v>Avg Last 5</v>
          </cell>
          <cell r="DO257">
            <v>76142178.346481398</v>
          </cell>
          <cell r="DV257" t="str">
            <v>Wind/HailCombined4200412</v>
          </cell>
          <cell r="DW257" t="str">
            <v>Wind/HailCombined201412</v>
          </cell>
          <cell r="DX257" t="str">
            <v>Wind/HailCombined201412</v>
          </cell>
          <cell r="DY257" t="str">
            <v>WH</v>
          </cell>
          <cell r="DZ257" t="str">
            <v>CASE_INCRD_AMT_AND_PAID_DCC_AMT</v>
          </cell>
          <cell r="EA257">
            <v>42004</v>
          </cell>
          <cell r="EB257">
            <v>12</v>
          </cell>
          <cell r="EC257">
            <v>6585080.1500000004</v>
          </cell>
          <cell r="EE257" t="str">
            <v>Wind/HailCombined4163948-60</v>
          </cell>
          <cell r="EF257" t="str">
            <v>WH</v>
          </cell>
          <cell r="EG257" t="str">
            <v>CASE_INCRD_AMT_AND_PAID_DCC_AMT</v>
          </cell>
          <cell r="EH257">
            <v>41639</v>
          </cell>
          <cell r="EI257">
            <v>48</v>
          </cell>
          <cell r="EJ257">
            <v>60</v>
          </cell>
          <cell r="EK257">
            <v>1</v>
          </cell>
          <cell r="EM257" t="str">
            <v>OECCombinedAvg Last 472-84</v>
          </cell>
          <cell r="EN257" t="str">
            <v>OEC</v>
          </cell>
          <cell r="EO257" t="str">
            <v>CASE_INCRD_AMT_AND_PAID_DCC_AMT</v>
          </cell>
          <cell r="EP257" t="str">
            <v>Avg Last 4</v>
          </cell>
          <cell r="EQ257">
            <v>72</v>
          </cell>
          <cell r="ER257">
            <v>84</v>
          </cell>
          <cell r="ES257">
            <v>1.0003</v>
          </cell>
          <cell r="EU257" t="str">
            <v>All PerilsCCFrequency Per 10036Exponential RegressionCaseIncurred</v>
          </cell>
          <cell r="EV257" t="str">
            <v>FT_WH_OEC_CR_SEC2</v>
          </cell>
          <cell r="EW257" t="str">
            <v>CC</v>
          </cell>
          <cell r="EX257" t="str">
            <v>Frequency Per 100</v>
          </cell>
          <cell r="EY257" t="str">
            <v>Exponential Regression</v>
          </cell>
          <cell r="EZ257" t="str">
            <v>CaseIncurred</v>
          </cell>
          <cell r="FA257">
            <v>36</v>
          </cell>
          <cell r="FB257">
            <v>-1.6E-2</v>
          </cell>
          <cell r="FD257" t="str">
            <v/>
          </cell>
          <cell r="FO257" t="str">
            <v>OECCC44531</v>
          </cell>
          <cell r="FP257" t="str">
            <v>OEC</v>
          </cell>
          <cell r="FQ257" t="str">
            <v>CC</v>
          </cell>
          <cell r="FR257">
            <v>44531</v>
          </cell>
          <cell r="FS257">
            <v>1.3694999999999999</v>
          </cell>
          <cell r="FT257">
            <v>12332.24</v>
          </cell>
          <cell r="FU257">
            <v>168.89</v>
          </cell>
          <cell r="FV257" t="str">
            <v>N</v>
          </cell>
          <cell r="FW257">
            <v>1.3567</v>
          </cell>
          <cell r="FX257">
            <v>12595.27</v>
          </cell>
          <cell r="FY257">
            <v>170.88</v>
          </cell>
          <cell r="FZ257" t="str">
            <v>N</v>
          </cell>
          <cell r="GB257" t="str">
            <v>All Perils</v>
          </cell>
          <cell r="GR257" t="str">
            <v>All Perils</v>
          </cell>
          <cell r="HH257" t="str">
            <v>All Perils</v>
          </cell>
          <cell r="HQ257" t="str">
            <v>All Perils</v>
          </cell>
          <cell r="IZ257" t="str">
            <v/>
          </cell>
          <cell r="JE257" t="e">
            <v>#DIV/0!</v>
          </cell>
          <cell r="JN257" t="str">
            <v>Fixed Expenses Earned PremiumCALinear Regression48</v>
          </cell>
          <cell r="JO257" t="str">
            <v>Fixed Expenses Earned Premium</v>
          </cell>
          <cell r="JP257" t="str">
            <v>CA</v>
          </cell>
          <cell r="JQ257" t="str">
            <v>Linear Regression</v>
          </cell>
          <cell r="JR257">
            <v>48</v>
          </cell>
          <cell r="JS257">
            <v>9.1999999999999998E-2</v>
          </cell>
          <cell r="JU257" t="str">
            <v/>
          </cell>
        </row>
        <row r="258">
          <cell r="CC258" t="str">
            <v>All Perils</v>
          </cell>
          <cell r="CU258" t="str">
            <v>All Perils</v>
          </cell>
          <cell r="DB258" t="str">
            <v>Section IILoss and Paid DCCCombined4419672-84</v>
          </cell>
          <cell r="DC258" t="str">
            <v>Section IILoss and Paid DCCCombined2020</v>
          </cell>
          <cell r="DD258" t="str">
            <v>Section IICombined202084</v>
          </cell>
          <cell r="DE258" t="str">
            <v>SEC2</v>
          </cell>
          <cell r="DF258" t="str">
            <v>Combined Incurred Loss and Paid DCC</v>
          </cell>
          <cell r="DG258" t="str">
            <v>Combined</v>
          </cell>
          <cell r="DH258">
            <v>44196</v>
          </cell>
          <cell r="DI258">
            <v>72</v>
          </cell>
          <cell r="DJ258" t="str">
            <v>84</v>
          </cell>
          <cell r="DK258">
            <v>1.0206</v>
          </cell>
          <cell r="DL258">
            <v>76142178.346481398</v>
          </cell>
          <cell r="DN258" t="str">
            <v>Avg Last 5</v>
          </cell>
          <cell r="DO258">
            <v>76142178.346481398</v>
          </cell>
          <cell r="DV258" t="str">
            <v>Wind/HailCombined4200424</v>
          </cell>
          <cell r="DW258" t="str">
            <v>Wind/HailCombined201424</v>
          </cell>
          <cell r="DX258" t="str">
            <v>Wind/HailCombined201424</v>
          </cell>
          <cell r="DY258" t="str">
            <v>WH</v>
          </cell>
          <cell r="DZ258" t="str">
            <v>CASE_INCRD_AMT_AND_PAID_DCC_AMT</v>
          </cell>
          <cell r="EA258">
            <v>42004</v>
          </cell>
          <cell r="EB258">
            <v>24</v>
          </cell>
          <cell r="EC258">
            <v>7505493.1500000004</v>
          </cell>
          <cell r="EE258" t="str">
            <v>Wind/HailCombined4163960-72</v>
          </cell>
          <cell r="EF258" t="str">
            <v>WH</v>
          </cell>
          <cell r="EG258" t="str">
            <v>CASE_INCRD_AMT_AND_PAID_DCC_AMT</v>
          </cell>
          <cell r="EH258">
            <v>41639</v>
          </cell>
          <cell r="EI258">
            <v>60</v>
          </cell>
          <cell r="EJ258">
            <v>72</v>
          </cell>
          <cell r="EK258">
            <v>1</v>
          </cell>
          <cell r="EM258" t="str">
            <v>OECCombinedAvg Last 484-96</v>
          </cell>
          <cell r="EN258" t="str">
            <v>OEC</v>
          </cell>
          <cell r="EO258" t="str">
            <v>CASE_INCRD_AMT_AND_PAID_DCC_AMT</v>
          </cell>
          <cell r="EP258" t="str">
            <v>Avg Last 4</v>
          </cell>
          <cell r="EQ258">
            <v>84</v>
          </cell>
          <cell r="ER258">
            <v>96</v>
          </cell>
          <cell r="ES258">
            <v>0.99990000000000001</v>
          </cell>
          <cell r="EU258" t="str">
            <v>All PerilsCCPure Premium36Exponential RegressionCaseIncurred</v>
          </cell>
          <cell r="EV258" t="str">
            <v>FT_WH_OEC_CR_SEC2</v>
          </cell>
          <cell r="EW258" t="str">
            <v>CC</v>
          </cell>
          <cell r="EX258" t="str">
            <v>Pure Premium</v>
          </cell>
          <cell r="EY258" t="str">
            <v>Exponential Regression</v>
          </cell>
          <cell r="EZ258" t="str">
            <v>CaseIncurred</v>
          </cell>
          <cell r="FA258">
            <v>36</v>
          </cell>
          <cell r="FB258">
            <v>0.125</v>
          </cell>
          <cell r="FD258" t="str">
            <v/>
          </cell>
          <cell r="FO258" t="str">
            <v>Section IICC44531</v>
          </cell>
          <cell r="FP258" t="str">
            <v>SEC2</v>
          </cell>
          <cell r="FQ258" t="str">
            <v>CC</v>
          </cell>
          <cell r="FR258">
            <v>44531</v>
          </cell>
          <cell r="FS258">
            <v>9.7600000000000006E-2</v>
          </cell>
          <cell r="FT258">
            <v>25737.7</v>
          </cell>
          <cell r="FU258">
            <v>25.12</v>
          </cell>
          <cell r="FV258" t="str">
            <v>N</v>
          </cell>
          <cell r="FW258">
            <v>9.9500000000000005E-2</v>
          </cell>
          <cell r="FX258">
            <v>26080.400000000001</v>
          </cell>
          <cell r="FY258">
            <v>25.95</v>
          </cell>
          <cell r="FZ258" t="str">
            <v>N</v>
          </cell>
          <cell r="GB258" t="str">
            <v>All Perils</v>
          </cell>
          <cell r="GR258" t="str">
            <v>All Perils</v>
          </cell>
          <cell r="HH258" t="str">
            <v>All Perils</v>
          </cell>
          <cell r="HQ258" t="str">
            <v>All Perils</v>
          </cell>
          <cell r="IZ258" t="str">
            <v/>
          </cell>
          <cell r="JE258" t="e">
            <v>#DIV/0!</v>
          </cell>
          <cell r="JN258" t="str">
            <v>Fixed ExpensesCALinear Regression48</v>
          </cell>
          <cell r="JO258" t="str">
            <v>Fixed Expenses</v>
          </cell>
          <cell r="JP258" t="str">
            <v>CA</v>
          </cell>
          <cell r="JQ258" t="str">
            <v>Linear Regression</v>
          </cell>
          <cell r="JR258">
            <v>48</v>
          </cell>
          <cell r="JS258">
            <v>212.53</v>
          </cell>
          <cell r="JU258" t="str">
            <v/>
          </cell>
        </row>
        <row r="259">
          <cell r="CC259" t="str">
            <v>All Perils</v>
          </cell>
          <cell r="CU259" t="str">
            <v>All Perils</v>
          </cell>
          <cell r="DB259" t="str">
            <v>Section IILoss and Paid DCCCombined4419684-96</v>
          </cell>
          <cell r="DC259" t="str">
            <v>Section IILoss and Paid DCCCombined2020</v>
          </cell>
          <cell r="DD259" t="str">
            <v>Section IICombined202096</v>
          </cell>
          <cell r="DE259" t="str">
            <v>SEC2</v>
          </cell>
          <cell r="DF259" t="str">
            <v>Combined Incurred Loss and Paid DCC</v>
          </cell>
          <cell r="DG259" t="str">
            <v>Combined</v>
          </cell>
          <cell r="DH259">
            <v>44196</v>
          </cell>
          <cell r="DI259">
            <v>84</v>
          </cell>
          <cell r="DJ259" t="str">
            <v>96</v>
          </cell>
          <cell r="DK259">
            <v>1.0139</v>
          </cell>
          <cell r="DL259">
            <v>76142178.346481398</v>
          </cell>
          <cell r="DN259" t="str">
            <v>Avg Last 5</v>
          </cell>
          <cell r="DO259">
            <v>76142178.346481398</v>
          </cell>
          <cell r="DV259" t="str">
            <v>Wind/HailCombined4200436</v>
          </cell>
          <cell r="DW259" t="str">
            <v>Wind/HailCombined201436</v>
          </cell>
          <cell r="DX259" t="str">
            <v>Wind/HailCombined201436</v>
          </cell>
          <cell r="DY259" t="str">
            <v>WH</v>
          </cell>
          <cell r="DZ259" t="str">
            <v>CASE_INCRD_AMT_AND_PAID_DCC_AMT</v>
          </cell>
          <cell r="EA259">
            <v>42004</v>
          </cell>
          <cell r="EB259">
            <v>36</v>
          </cell>
          <cell r="EC259">
            <v>7658723.54</v>
          </cell>
          <cell r="EE259" t="str">
            <v>Wind/HailCombined4163972-84</v>
          </cell>
          <cell r="EF259" t="str">
            <v>WH</v>
          </cell>
          <cell r="EG259" t="str">
            <v>CASE_INCRD_AMT_AND_PAID_DCC_AMT</v>
          </cell>
          <cell r="EH259">
            <v>41639</v>
          </cell>
          <cell r="EI259">
            <v>72</v>
          </cell>
          <cell r="EJ259">
            <v>84</v>
          </cell>
          <cell r="EK259">
            <v>1</v>
          </cell>
          <cell r="EM259" t="str">
            <v>OECCombinedAvg Last 496-108</v>
          </cell>
          <cell r="EN259" t="str">
            <v>OEC</v>
          </cell>
          <cell r="EO259" t="str">
            <v>CASE_INCRD_AMT_AND_PAID_DCC_AMT</v>
          </cell>
          <cell r="EP259" t="str">
            <v>Avg Last 4</v>
          </cell>
          <cell r="EQ259">
            <v>96</v>
          </cell>
          <cell r="ER259">
            <v>108</v>
          </cell>
          <cell r="ES259">
            <v>0.99950000000000006</v>
          </cell>
          <cell r="EU259" t="str">
            <v>All PerilsCCSeverity36Exponential RegressionCaseIncurred</v>
          </cell>
          <cell r="EV259" t="str">
            <v>FT_WH_OEC_CR_SEC2</v>
          </cell>
          <cell r="EW259" t="str">
            <v>CC</v>
          </cell>
          <cell r="EX259" t="str">
            <v>Severity</v>
          </cell>
          <cell r="EY259" t="str">
            <v>Exponential Regression</v>
          </cell>
          <cell r="EZ259" t="str">
            <v>CaseIncurred</v>
          </cell>
          <cell r="FA259">
            <v>36</v>
          </cell>
          <cell r="FB259">
            <v>0.14399999999999999</v>
          </cell>
          <cell r="FD259" t="str">
            <v/>
          </cell>
          <cell r="FO259" t="str">
            <v>Wind/HailCC44531</v>
          </cell>
          <cell r="FP259" t="str">
            <v>WH</v>
          </cell>
          <cell r="FQ259" t="str">
            <v>CC</v>
          </cell>
          <cell r="FR259">
            <v>44531</v>
          </cell>
          <cell r="FS259">
            <v>0.78739999999999999</v>
          </cell>
          <cell r="FT259">
            <v>10364.49</v>
          </cell>
          <cell r="FU259">
            <v>81.61</v>
          </cell>
          <cell r="FV259" t="str">
            <v>N</v>
          </cell>
          <cell r="FW259">
            <v>0.79259999999999997</v>
          </cell>
          <cell r="FX259">
            <v>10379.76</v>
          </cell>
          <cell r="FY259">
            <v>82.27</v>
          </cell>
          <cell r="FZ259" t="str">
            <v>N</v>
          </cell>
          <cell r="GB259" t="str">
            <v>All Perils</v>
          </cell>
          <cell r="GR259" t="str">
            <v>All Perils</v>
          </cell>
          <cell r="HH259" t="str">
            <v>All Perils</v>
          </cell>
          <cell r="HQ259" t="str">
            <v>All Perils</v>
          </cell>
          <cell r="IZ259" t="str">
            <v/>
          </cell>
          <cell r="JE259" t="e">
            <v>#DIV/0!</v>
          </cell>
          <cell r="JN259" t="str">
            <v>Fixed Expense DollarsCALinear Regression48</v>
          </cell>
          <cell r="JO259" t="str">
            <v>Fixed Expense Dollars</v>
          </cell>
          <cell r="JP259" t="str">
            <v>CA</v>
          </cell>
          <cell r="JQ259" t="str">
            <v>Linear Regression</v>
          </cell>
          <cell r="JR259">
            <v>48</v>
          </cell>
          <cell r="JS259">
            <v>273594103.87</v>
          </cell>
          <cell r="JU259" t="str">
            <v/>
          </cell>
        </row>
        <row r="260">
          <cell r="CC260" t="str">
            <v>All Perils</v>
          </cell>
          <cell r="CU260" t="str">
            <v>All Perils</v>
          </cell>
          <cell r="DB260" t="str">
            <v>Section IILoss and Paid DCCCombined4419696-108</v>
          </cell>
          <cell r="DC260" t="str">
            <v>Section IILoss and Paid DCCCombined2020</v>
          </cell>
          <cell r="DD260" t="str">
            <v>Section IICombined2020108</v>
          </cell>
          <cell r="DE260" t="str">
            <v>SEC2</v>
          </cell>
          <cell r="DF260" t="str">
            <v>Combined Incurred Loss and Paid DCC</v>
          </cell>
          <cell r="DG260" t="str">
            <v>Combined</v>
          </cell>
          <cell r="DH260">
            <v>44196</v>
          </cell>
          <cell r="DI260">
            <v>96</v>
          </cell>
          <cell r="DJ260" t="str">
            <v>108</v>
          </cell>
          <cell r="DK260">
            <v>1.0063</v>
          </cell>
          <cell r="DL260">
            <v>76142178.346481398</v>
          </cell>
          <cell r="DN260" t="str">
            <v>Avg Last 5</v>
          </cell>
          <cell r="DO260">
            <v>76142178.346481398</v>
          </cell>
          <cell r="DV260" t="str">
            <v>Wind/HailCombined4200448</v>
          </cell>
          <cell r="DW260" t="str">
            <v>Wind/HailCombined201448</v>
          </cell>
          <cell r="DX260" t="str">
            <v>Wind/HailCombined201448</v>
          </cell>
          <cell r="DY260" t="str">
            <v>WH</v>
          </cell>
          <cell r="DZ260" t="str">
            <v>CASE_INCRD_AMT_AND_PAID_DCC_AMT</v>
          </cell>
          <cell r="EA260">
            <v>42004</v>
          </cell>
          <cell r="EB260">
            <v>48</v>
          </cell>
          <cell r="EC260">
            <v>7658723.54</v>
          </cell>
          <cell r="EE260" t="str">
            <v>Wind/HailCombined4163984-96</v>
          </cell>
          <cell r="EF260" t="str">
            <v>WH</v>
          </cell>
          <cell r="EG260" t="str">
            <v>CASE_INCRD_AMT_AND_PAID_DCC_AMT</v>
          </cell>
          <cell r="EH260">
            <v>41639</v>
          </cell>
          <cell r="EI260">
            <v>84</v>
          </cell>
          <cell r="EJ260">
            <v>96</v>
          </cell>
          <cell r="EK260">
            <v>1</v>
          </cell>
          <cell r="EM260" t="str">
            <v>OECCombinedAvg Last 4108-120</v>
          </cell>
          <cell r="EN260" t="str">
            <v>OEC</v>
          </cell>
          <cell r="EO260" t="str">
            <v>CASE_INCRD_AMT_AND_PAID_DCC_AMT</v>
          </cell>
          <cell r="EP260" t="str">
            <v>Avg Last 4</v>
          </cell>
          <cell r="EQ260">
            <v>108</v>
          </cell>
          <cell r="ER260">
            <v>120</v>
          </cell>
          <cell r="ES260">
            <v>1</v>
          </cell>
          <cell r="EU260" t="str">
            <v>All PerilsCCFrequency Per 10036Exponential RegressionPaid</v>
          </cell>
          <cell r="EV260" t="str">
            <v>FT_WH_OEC_CR_SEC2</v>
          </cell>
          <cell r="EW260" t="str">
            <v>CC</v>
          </cell>
          <cell r="EX260" t="str">
            <v>Frequency Per 100</v>
          </cell>
          <cell r="EY260" t="str">
            <v>Exponential Regression</v>
          </cell>
          <cell r="EZ260" t="str">
            <v>Paid</v>
          </cell>
          <cell r="FA260">
            <v>36</v>
          </cell>
          <cell r="FB260">
            <v>-1.7000000000000001E-2</v>
          </cell>
          <cell r="FD260" t="str">
            <v/>
          </cell>
          <cell r="FO260" t="str">
            <v>CrimeCA42887</v>
          </cell>
          <cell r="FP260" t="str">
            <v>CR</v>
          </cell>
          <cell r="FQ260" t="str">
            <v>CA</v>
          </cell>
          <cell r="FR260">
            <v>42887</v>
          </cell>
          <cell r="FS260">
            <v>0.61909999999999998</v>
          </cell>
          <cell r="FT260">
            <v>4504.93</v>
          </cell>
          <cell r="FU260">
            <v>27.89</v>
          </cell>
          <cell r="FV260" t="str">
            <v>N</v>
          </cell>
          <cell r="FW260">
            <v>0.58530000000000004</v>
          </cell>
          <cell r="FX260">
            <v>4633.5200000000004</v>
          </cell>
          <cell r="FY260">
            <v>27.12</v>
          </cell>
          <cell r="FZ260" t="str">
            <v>N</v>
          </cell>
          <cell r="GB260" t="str">
            <v>All Perils</v>
          </cell>
          <cell r="GR260" t="str">
            <v>All Perils</v>
          </cell>
          <cell r="HH260" t="str">
            <v>All Perils</v>
          </cell>
          <cell r="HQ260" t="str">
            <v>All Perils</v>
          </cell>
          <cell r="IZ260" t="str">
            <v/>
          </cell>
          <cell r="JE260" t="e">
            <v>#DIV/0!</v>
          </cell>
          <cell r="JN260" t="str">
            <v>TaxesCALinear Regression48</v>
          </cell>
          <cell r="JO260" t="str">
            <v>Taxes</v>
          </cell>
          <cell r="JP260" t="str">
            <v>CA</v>
          </cell>
          <cell r="JQ260" t="str">
            <v>Linear Regression</v>
          </cell>
          <cell r="JR260">
            <v>48</v>
          </cell>
          <cell r="JS260">
            <v>2.3E-2</v>
          </cell>
          <cell r="JU260" t="str">
            <v/>
          </cell>
        </row>
        <row r="261">
          <cell r="CC261" t="str">
            <v>All Perils</v>
          </cell>
          <cell r="CU261" t="str">
            <v>All Perils</v>
          </cell>
          <cell r="DB261" t="str">
            <v>Section IILoss and Paid DCCCombined44196108-120</v>
          </cell>
          <cell r="DC261" t="str">
            <v>Section IILoss and Paid DCCCombined2020</v>
          </cell>
          <cell r="DD261" t="str">
            <v>Section IICombined2020120</v>
          </cell>
          <cell r="DE261" t="str">
            <v>SEC2</v>
          </cell>
          <cell r="DF261" t="str">
            <v>Combined Incurred Loss and Paid DCC</v>
          </cell>
          <cell r="DG261" t="str">
            <v>Combined</v>
          </cell>
          <cell r="DH261">
            <v>44196</v>
          </cell>
          <cell r="DI261">
            <v>108</v>
          </cell>
          <cell r="DJ261" t="str">
            <v>120</v>
          </cell>
          <cell r="DK261">
            <v>1.0067999999999999</v>
          </cell>
          <cell r="DL261">
            <v>76142178.346481398</v>
          </cell>
          <cell r="DN261" t="str">
            <v>Avg Last 5</v>
          </cell>
          <cell r="DO261">
            <v>76142178.346481398</v>
          </cell>
          <cell r="DV261" t="str">
            <v>Wind/HailCombined4200460</v>
          </cell>
          <cell r="DW261" t="str">
            <v>Wind/HailCombined201460</v>
          </cell>
          <cell r="DX261" t="str">
            <v>Wind/HailCombined201460</v>
          </cell>
          <cell r="DY261" t="str">
            <v>WH</v>
          </cell>
          <cell r="DZ261" t="str">
            <v>CASE_INCRD_AMT_AND_PAID_DCC_AMT</v>
          </cell>
          <cell r="EA261">
            <v>42004</v>
          </cell>
          <cell r="EB261">
            <v>60</v>
          </cell>
          <cell r="EC261">
            <v>7659515.1299999999</v>
          </cell>
          <cell r="EE261" t="str">
            <v>Wind/HailCombined4163996-108</v>
          </cell>
          <cell r="EF261" t="str">
            <v>WH</v>
          </cell>
          <cell r="EG261" t="str">
            <v>CASE_INCRD_AMT_AND_PAID_DCC_AMT</v>
          </cell>
          <cell r="EH261">
            <v>41639</v>
          </cell>
          <cell r="EI261">
            <v>96</v>
          </cell>
          <cell r="EJ261">
            <v>108</v>
          </cell>
          <cell r="EK261">
            <v>1</v>
          </cell>
          <cell r="EM261" t="str">
            <v>OECCombinedAvg Last 312-24</v>
          </cell>
          <cell r="EN261" t="str">
            <v>OEC</v>
          </cell>
          <cell r="EO261" t="str">
            <v>CASE_INCRD_AMT_AND_PAID_DCC_AMT</v>
          </cell>
          <cell r="EP261" t="str">
            <v>Avg Last 3</v>
          </cell>
          <cell r="EQ261">
            <v>12</v>
          </cell>
          <cell r="ER261">
            <v>24</v>
          </cell>
          <cell r="ES261">
            <v>1.2412000000000001</v>
          </cell>
          <cell r="EU261" t="str">
            <v>All PerilsCCPure Premium36Exponential RegressionPaid</v>
          </cell>
          <cell r="EV261" t="str">
            <v>FT_WH_OEC_CR_SEC2</v>
          </cell>
          <cell r="EW261" t="str">
            <v>CC</v>
          </cell>
          <cell r="EX261" t="str">
            <v>Pure Premium</v>
          </cell>
          <cell r="EY261" t="str">
            <v>Exponential Regression</v>
          </cell>
          <cell r="EZ261" t="str">
            <v>Paid</v>
          </cell>
          <cell r="FA261">
            <v>36</v>
          </cell>
          <cell r="FB261">
            <v>0.105</v>
          </cell>
          <cell r="FD261" t="str">
            <v/>
          </cell>
          <cell r="FO261" t="str">
            <v>Fire - TotalCA42887</v>
          </cell>
          <cell r="FP261" t="str">
            <v>FT</v>
          </cell>
          <cell r="FQ261" t="str">
            <v>CA</v>
          </cell>
          <cell r="FR261">
            <v>42887</v>
          </cell>
          <cell r="FS261">
            <v>0.17799999999999999</v>
          </cell>
          <cell r="FT261">
            <v>70174.16</v>
          </cell>
          <cell r="FU261">
            <v>124.91</v>
          </cell>
          <cell r="FV261" t="str">
            <v>N</v>
          </cell>
          <cell r="FW261">
            <v>0.1593</v>
          </cell>
          <cell r="FX261">
            <v>77520.399999999994</v>
          </cell>
          <cell r="FY261">
            <v>123.49</v>
          </cell>
          <cell r="FZ261" t="str">
            <v>N</v>
          </cell>
          <cell r="GB261" t="str">
            <v>All Perils</v>
          </cell>
          <cell r="GR261" t="str">
            <v>All Perils</v>
          </cell>
          <cell r="HH261" t="str">
            <v>All Perils</v>
          </cell>
          <cell r="HQ261" t="str">
            <v>All Perils</v>
          </cell>
          <cell r="IZ261" t="str">
            <v/>
          </cell>
          <cell r="JE261" t="e">
            <v>#DIV/0!</v>
          </cell>
          <cell r="JN261" t="str">
            <v>CommissionsCALinear Regression60</v>
          </cell>
          <cell r="JO261" t="str">
            <v>Commissions</v>
          </cell>
          <cell r="JP261" t="str">
            <v>CA</v>
          </cell>
          <cell r="JQ261" t="str">
            <v>Linear Regression</v>
          </cell>
          <cell r="JR261">
            <v>60</v>
          </cell>
          <cell r="JS261">
            <v>0.11799999999999999</v>
          </cell>
          <cell r="JU261" t="str">
            <v/>
          </cell>
        </row>
        <row r="262">
          <cell r="CC262" t="str">
            <v>All Perils</v>
          </cell>
          <cell r="CU262" t="str">
            <v>All Perils</v>
          </cell>
          <cell r="DB262" t="str">
            <v>Section IILoss and Paid DCCCombined44196120-Ult</v>
          </cell>
          <cell r="DC262" t="str">
            <v>Section IILoss and Paid DCCCombined2020</v>
          </cell>
          <cell r="DD262" t="str">
            <v>Section IICombined2020Ult</v>
          </cell>
          <cell r="DE262" t="str">
            <v>SEC2</v>
          </cell>
          <cell r="DF262" t="str">
            <v>Combined Incurred Loss and Paid DCC</v>
          </cell>
          <cell r="DG262" t="str">
            <v>Combined</v>
          </cell>
          <cell r="DH262">
            <v>44196</v>
          </cell>
          <cell r="DI262">
            <v>120</v>
          </cell>
          <cell r="DJ262" t="str">
            <v>Ult</v>
          </cell>
          <cell r="DK262">
            <v>1</v>
          </cell>
          <cell r="DL262">
            <v>76142178.346481398</v>
          </cell>
          <cell r="DN262" t="str">
            <v>Manual Entry</v>
          </cell>
          <cell r="DO262">
            <v>76142178.346481398</v>
          </cell>
          <cell r="DV262" t="str">
            <v>Wind/HailCombined4200472</v>
          </cell>
          <cell r="DW262" t="str">
            <v>Wind/HailCombined201472</v>
          </cell>
          <cell r="DX262" t="str">
            <v>Wind/HailCombined201472</v>
          </cell>
          <cell r="DY262" t="str">
            <v>WH</v>
          </cell>
          <cell r="DZ262" t="str">
            <v>CASE_INCRD_AMT_AND_PAID_DCC_AMT</v>
          </cell>
          <cell r="EA262">
            <v>42004</v>
          </cell>
          <cell r="EB262">
            <v>72</v>
          </cell>
          <cell r="EC262">
            <v>7660609.0099999998</v>
          </cell>
          <cell r="EE262" t="str">
            <v>Wind/HailCombined41639108-120</v>
          </cell>
          <cell r="EF262" t="str">
            <v>WH</v>
          </cell>
          <cell r="EG262" t="str">
            <v>CASE_INCRD_AMT_AND_PAID_DCC_AMT</v>
          </cell>
          <cell r="EH262">
            <v>41639</v>
          </cell>
          <cell r="EI262">
            <v>108</v>
          </cell>
          <cell r="EJ262">
            <v>120</v>
          </cell>
          <cell r="EK262">
            <v>1</v>
          </cell>
          <cell r="EM262" t="str">
            <v>OECCombinedAvg Last 324-36</v>
          </cell>
          <cell r="EN262" t="str">
            <v>OEC</v>
          </cell>
          <cell r="EO262" t="str">
            <v>CASE_INCRD_AMT_AND_PAID_DCC_AMT</v>
          </cell>
          <cell r="EP262" t="str">
            <v>Avg Last 3</v>
          </cell>
          <cell r="EQ262">
            <v>24</v>
          </cell>
          <cell r="ER262">
            <v>36</v>
          </cell>
          <cell r="ES262">
            <v>1.0247999999999999</v>
          </cell>
          <cell r="EU262" t="str">
            <v>All PerilsCCSeverity36Exponential RegressionPaid</v>
          </cell>
          <cell r="EV262" t="str">
            <v>FT_WH_OEC_CR_SEC2</v>
          </cell>
          <cell r="EW262" t="str">
            <v>CC</v>
          </cell>
          <cell r="EX262" t="str">
            <v>Severity</v>
          </cell>
          <cell r="EY262" t="str">
            <v>Exponential Regression</v>
          </cell>
          <cell r="EZ262" t="str">
            <v>Paid</v>
          </cell>
          <cell r="FA262">
            <v>36</v>
          </cell>
          <cell r="FB262">
            <v>0.125</v>
          </cell>
          <cell r="FD262" t="str">
            <v/>
          </cell>
          <cell r="FO262" t="str">
            <v>All PerilsCA42887</v>
          </cell>
          <cell r="FP262" t="str">
            <v>FT_WH_OEC_CR_SEC2</v>
          </cell>
          <cell r="FQ262" t="str">
            <v>CA</v>
          </cell>
          <cell r="FR262">
            <v>42887</v>
          </cell>
          <cell r="FS262">
            <v>2.8734000000000002</v>
          </cell>
          <cell r="FT262">
            <v>16237.91</v>
          </cell>
          <cell r="FU262">
            <v>466.58</v>
          </cell>
          <cell r="FV262" t="str">
            <v>N</v>
          </cell>
          <cell r="FW262">
            <v>2.7534000000000001</v>
          </cell>
          <cell r="FX262">
            <v>16743.3</v>
          </cell>
          <cell r="FY262">
            <v>461.01</v>
          </cell>
          <cell r="FZ262" t="str">
            <v>N</v>
          </cell>
          <cell r="GB262" t="str">
            <v>All Perils</v>
          </cell>
          <cell r="GR262" t="str">
            <v>All Perils</v>
          </cell>
          <cell r="HH262" t="str">
            <v>All Perils</v>
          </cell>
          <cell r="HQ262" t="str">
            <v>All Perils</v>
          </cell>
          <cell r="IZ262" t="str">
            <v/>
          </cell>
          <cell r="JE262" t="e">
            <v>#DIV/0!</v>
          </cell>
          <cell r="JN262" t="str">
            <v>Fixed Expenses Earned PremiumCALinear Regression60</v>
          </cell>
          <cell r="JO262" t="str">
            <v>Fixed Expenses Earned Premium</v>
          </cell>
          <cell r="JP262" t="str">
            <v>CA</v>
          </cell>
          <cell r="JQ262" t="str">
            <v>Linear Regression</v>
          </cell>
          <cell r="JR262">
            <v>60</v>
          </cell>
          <cell r="JS262">
            <v>0.10100000000000001</v>
          </cell>
          <cell r="JU262" t="str">
            <v/>
          </cell>
        </row>
        <row r="263">
          <cell r="CC263" t="str">
            <v>All Perils</v>
          </cell>
          <cell r="CU263" t="str">
            <v>All Perils</v>
          </cell>
          <cell r="DB263" t="str">
            <v>Section IILoss and Paid DCCCombined4456136-48</v>
          </cell>
          <cell r="DC263" t="str">
            <v>Section IILoss and Paid DCCCombined2021</v>
          </cell>
          <cell r="DD263" t="str">
            <v>Section IICombined202148</v>
          </cell>
          <cell r="DE263" t="str">
            <v>SEC2</v>
          </cell>
          <cell r="DF263" t="str">
            <v>Combined Incurred Loss and Paid DCC</v>
          </cell>
          <cell r="DG263" t="str">
            <v>Combined</v>
          </cell>
          <cell r="DH263">
            <v>44561</v>
          </cell>
          <cell r="DI263">
            <v>36</v>
          </cell>
          <cell r="DJ263" t="str">
            <v>48</v>
          </cell>
          <cell r="DK263">
            <v>1.2263999999999999</v>
          </cell>
          <cell r="DL263">
            <v>78208893.788459703</v>
          </cell>
          <cell r="DN263" t="str">
            <v>Avg Last 5</v>
          </cell>
          <cell r="DO263">
            <v>78208893.788459703</v>
          </cell>
          <cell r="DV263" t="str">
            <v>Wind/HailCombined4200484</v>
          </cell>
          <cell r="DW263" t="str">
            <v>Wind/HailCombined201484</v>
          </cell>
          <cell r="DX263" t="str">
            <v>Wind/HailCombined201484</v>
          </cell>
          <cell r="DY263" t="str">
            <v>WH</v>
          </cell>
          <cell r="DZ263" t="str">
            <v>CASE_INCRD_AMT_AND_PAID_DCC_AMT</v>
          </cell>
          <cell r="EA263">
            <v>42004</v>
          </cell>
          <cell r="EB263">
            <v>84</v>
          </cell>
          <cell r="EC263">
            <v>7660609.0099999998</v>
          </cell>
          <cell r="EE263" t="str">
            <v>Fire - TotalCombined4163912-24</v>
          </cell>
          <cell r="EF263" t="str">
            <v>FT</v>
          </cell>
          <cell r="EG263" t="str">
            <v>CASE_INCRD_AMT_AND_PAID_DCC_AMT</v>
          </cell>
          <cell r="EH263">
            <v>41639</v>
          </cell>
          <cell r="EI263">
            <v>12</v>
          </cell>
          <cell r="EJ263">
            <v>24</v>
          </cell>
          <cell r="EK263">
            <v>1.1234</v>
          </cell>
          <cell r="EM263" t="str">
            <v>Wind/HailCombinedGeometric Mean84-96</v>
          </cell>
          <cell r="EN263" t="str">
            <v>WH</v>
          </cell>
          <cell r="EO263" t="str">
            <v>CASE_INCRD_AMT_AND_PAID_DCC_AMT</v>
          </cell>
          <cell r="EP263" t="str">
            <v>Geometric Mean</v>
          </cell>
          <cell r="EQ263">
            <v>84</v>
          </cell>
          <cell r="ER263">
            <v>96</v>
          </cell>
          <cell r="ES263">
            <v>1</v>
          </cell>
          <cell r="EU263" t="str">
            <v>All PerilsCCFrequency Per 10048Exponential RegressionCaseIncurred</v>
          </cell>
          <cell r="EV263" t="str">
            <v>FT_WH_OEC_CR_SEC2</v>
          </cell>
          <cell r="EW263" t="str">
            <v>CC</v>
          </cell>
          <cell r="EX263" t="str">
            <v>Frequency Per 100</v>
          </cell>
          <cell r="EY263" t="str">
            <v>Exponential Regression</v>
          </cell>
          <cell r="EZ263" t="str">
            <v>CaseIncurred</v>
          </cell>
          <cell r="FA263">
            <v>48</v>
          </cell>
          <cell r="FB263">
            <v>-4.2999999999999997E-2</v>
          </cell>
          <cell r="FD263" t="str">
            <v/>
          </cell>
          <cell r="FO263" t="str">
            <v>OECCA42887</v>
          </cell>
          <cell r="FP263" t="str">
            <v>OEC</v>
          </cell>
          <cell r="FQ263" t="str">
            <v>CA</v>
          </cell>
          <cell r="FR263">
            <v>42887</v>
          </cell>
          <cell r="FS263">
            <v>1.6161000000000001</v>
          </cell>
          <cell r="FT263">
            <v>15883.92</v>
          </cell>
          <cell r="FU263">
            <v>256.7</v>
          </cell>
          <cell r="FV263" t="str">
            <v>N</v>
          </cell>
          <cell r="FW263">
            <v>1.5781000000000001</v>
          </cell>
          <cell r="FX263">
            <v>16056.65</v>
          </cell>
          <cell r="FY263">
            <v>253.39</v>
          </cell>
          <cell r="FZ263" t="str">
            <v>N</v>
          </cell>
          <cell r="GB263" t="str">
            <v>All Perils</v>
          </cell>
          <cell r="GR263" t="str">
            <v>All Perils</v>
          </cell>
          <cell r="HH263" t="str">
            <v>All Perils</v>
          </cell>
          <cell r="HQ263" t="str">
            <v>All Perils</v>
          </cell>
          <cell r="IZ263" t="str">
            <v/>
          </cell>
          <cell r="JE263" t="e">
            <v>#DIV/0!</v>
          </cell>
          <cell r="JN263" t="str">
            <v>Fixed ExpensesCALinear Regression60</v>
          </cell>
          <cell r="JO263" t="str">
            <v>Fixed Expenses</v>
          </cell>
          <cell r="JP263" t="str">
            <v>CA</v>
          </cell>
          <cell r="JQ263" t="str">
            <v>Linear Regression</v>
          </cell>
          <cell r="JR263">
            <v>60</v>
          </cell>
          <cell r="JS263">
            <v>211.22</v>
          </cell>
          <cell r="JU263" t="str">
            <v/>
          </cell>
        </row>
        <row r="264">
          <cell r="CC264" t="str">
            <v>All Perils</v>
          </cell>
          <cell r="CU264" t="str">
            <v>All Perils</v>
          </cell>
          <cell r="DB264" t="str">
            <v>Section IILoss and Paid DCCCombined4456148-60</v>
          </cell>
          <cell r="DC264" t="str">
            <v>Section IILoss and Paid DCCCombined2021</v>
          </cell>
          <cell r="DD264" t="str">
            <v>Section IICombined202160</v>
          </cell>
          <cell r="DE264" t="str">
            <v>SEC2</v>
          </cell>
          <cell r="DF264" t="str">
            <v>Combined Incurred Loss and Paid DCC</v>
          </cell>
          <cell r="DG264" t="str">
            <v>Combined</v>
          </cell>
          <cell r="DH264">
            <v>44561</v>
          </cell>
          <cell r="DI264">
            <v>48</v>
          </cell>
          <cell r="DJ264" t="str">
            <v>60</v>
          </cell>
          <cell r="DK264">
            <v>1.1200000000000001</v>
          </cell>
          <cell r="DL264">
            <v>78208893.788459703</v>
          </cell>
          <cell r="DN264" t="str">
            <v>Avg Last 5</v>
          </cell>
          <cell r="DO264">
            <v>78208893.788459703</v>
          </cell>
          <cell r="DV264" t="str">
            <v>Wind/HailCombined4200496</v>
          </cell>
          <cell r="DW264" t="str">
            <v>Wind/HailCombined201496</v>
          </cell>
          <cell r="DX264" t="str">
            <v>Wind/HailCombined201496</v>
          </cell>
          <cell r="DY264" t="str">
            <v>WH</v>
          </cell>
          <cell r="DZ264" t="str">
            <v>CASE_INCRD_AMT_AND_PAID_DCC_AMT</v>
          </cell>
          <cell r="EA264">
            <v>42004</v>
          </cell>
          <cell r="EB264">
            <v>96</v>
          </cell>
          <cell r="EC264">
            <v>7660609.0099999998</v>
          </cell>
          <cell r="EE264" t="str">
            <v>Fire - TotalCombined4163924-36</v>
          </cell>
          <cell r="EF264" t="str">
            <v>FT</v>
          </cell>
          <cell r="EG264" t="str">
            <v>CASE_INCRD_AMT_AND_PAID_DCC_AMT</v>
          </cell>
          <cell r="EH264">
            <v>41639</v>
          </cell>
          <cell r="EI264">
            <v>24</v>
          </cell>
          <cell r="EJ264">
            <v>36</v>
          </cell>
          <cell r="EK264">
            <v>1.0002</v>
          </cell>
          <cell r="EM264" t="str">
            <v>Wind/HailCombinedGeometric Mean96-108</v>
          </cell>
          <cell r="EN264" t="str">
            <v>WH</v>
          </cell>
          <cell r="EO264" t="str">
            <v>CASE_INCRD_AMT_AND_PAID_DCC_AMT</v>
          </cell>
          <cell r="EP264" t="str">
            <v>Geometric Mean</v>
          </cell>
          <cell r="EQ264">
            <v>96</v>
          </cell>
          <cell r="ER264">
            <v>108</v>
          </cell>
          <cell r="ES264">
            <v>1</v>
          </cell>
          <cell r="EU264" t="str">
            <v>All PerilsCCPure Premium48Exponential RegressionCaseIncurred</v>
          </cell>
          <cell r="EV264" t="str">
            <v>FT_WH_OEC_CR_SEC2</v>
          </cell>
          <cell r="EW264" t="str">
            <v>CC</v>
          </cell>
          <cell r="EX264" t="str">
            <v>Pure Premium</v>
          </cell>
          <cell r="EY264" t="str">
            <v>Exponential Regression</v>
          </cell>
          <cell r="EZ264" t="str">
            <v>CaseIncurred</v>
          </cell>
          <cell r="FA264">
            <v>48</v>
          </cell>
          <cell r="FB264">
            <v>9.6000000000000002E-2</v>
          </cell>
          <cell r="FD264" t="str">
            <v/>
          </cell>
          <cell r="FO264" t="str">
            <v>Section IICA42887</v>
          </cell>
          <cell r="FP264" t="str">
            <v>SEC2</v>
          </cell>
          <cell r="FQ264" t="str">
            <v>CA</v>
          </cell>
          <cell r="FR264">
            <v>42887</v>
          </cell>
          <cell r="FS264">
            <v>0.1784</v>
          </cell>
          <cell r="FT264">
            <v>21709.64</v>
          </cell>
          <cell r="FU264">
            <v>38.729999999999997</v>
          </cell>
          <cell r="FV264" t="str">
            <v>N</v>
          </cell>
          <cell r="FW264">
            <v>0.15179999999999999</v>
          </cell>
          <cell r="FX264">
            <v>26284.58</v>
          </cell>
          <cell r="FY264">
            <v>39.9</v>
          </cell>
          <cell r="FZ264" t="str">
            <v>N</v>
          </cell>
          <cell r="GB264" t="str">
            <v>All Perils</v>
          </cell>
          <cell r="GR264" t="str">
            <v>All Perils</v>
          </cell>
          <cell r="HH264" t="str">
            <v>All Perils</v>
          </cell>
          <cell r="HQ264" t="str">
            <v>All Perils</v>
          </cell>
          <cell r="IZ264" t="str">
            <v/>
          </cell>
          <cell r="JE264" t="e">
            <v>#DIV/0!</v>
          </cell>
          <cell r="JN264" t="str">
            <v>Fixed Expense DollarsCALinear Regression60</v>
          </cell>
          <cell r="JO264" t="str">
            <v>Fixed Expense Dollars</v>
          </cell>
          <cell r="JP264" t="str">
            <v>CA</v>
          </cell>
          <cell r="JQ264" t="str">
            <v>Linear Regression</v>
          </cell>
          <cell r="JR264">
            <v>60</v>
          </cell>
          <cell r="JS264">
            <v>270575545.49000001</v>
          </cell>
          <cell r="JU264" t="str">
            <v/>
          </cell>
        </row>
        <row r="265">
          <cell r="CC265" t="str">
            <v>All Perils</v>
          </cell>
          <cell r="CU265" t="str">
            <v>All Perils</v>
          </cell>
          <cell r="DB265" t="str">
            <v>Section IILoss and Paid DCCCombined4456160-72</v>
          </cell>
          <cell r="DC265" t="str">
            <v>Section IILoss and Paid DCCCombined2021</v>
          </cell>
          <cell r="DD265" t="str">
            <v>Section IICombined202172</v>
          </cell>
          <cell r="DE265" t="str">
            <v>SEC2</v>
          </cell>
          <cell r="DF265" t="str">
            <v>Combined Incurred Loss and Paid DCC</v>
          </cell>
          <cell r="DG265" t="str">
            <v>Combined</v>
          </cell>
          <cell r="DH265">
            <v>44561</v>
          </cell>
          <cell r="DI265">
            <v>60</v>
          </cell>
          <cell r="DJ265" t="str">
            <v>72</v>
          </cell>
          <cell r="DK265">
            <v>1.054</v>
          </cell>
          <cell r="DL265">
            <v>78208893.788459703</v>
          </cell>
          <cell r="DN265" t="str">
            <v>Avg Last 5</v>
          </cell>
          <cell r="DO265">
            <v>78208893.788459703</v>
          </cell>
          <cell r="DV265" t="str">
            <v>Wind/HailCombined42004108</v>
          </cell>
          <cell r="DW265" t="str">
            <v>Wind/HailCombined2014108</v>
          </cell>
          <cell r="DX265" t="str">
            <v>Wind/HailCombined2014108</v>
          </cell>
          <cell r="DY265" t="str">
            <v>WH</v>
          </cell>
          <cell r="DZ265" t="str">
            <v>CASE_INCRD_AMT_AND_PAID_DCC_AMT</v>
          </cell>
          <cell r="EA265">
            <v>42004</v>
          </cell>
          <cell r="EB265">
            <v>108</v>
          </cell>
          <cell r="EC265">
            <v>7660609.0099999998</v>
          </cell>
          <cell r="EE265" t="str">
            <v>Fire - TotalCombined4163936-48</v>
          </cell>
          <cell r="EF265" t="str">
            <v>FT</v>
          </cell>
          <cell r="EG265" t="str">
            <v>CASE_INCRD_AMT_AND_PAID_DCC_AMT</v>
          </cell>
          <cell r="EH265">
            <v>41639</v>
          </cell>
          <cell r="EI265">
            <v>36</v>
          </cell>
          <cell r="EJ265">
            <v>48</v>
          </cell>
          <cell r="EK265">
            <v>1.0107999999999999</v>
          </cell>
          <cell r="EM265" t="str">
            <v>Wind/HailCombinedGeometric Mean108-120</v>
          </cell>
          <cell r="EN265" t="str">
            <v>WH</v>
          </cell>
          <cell r="EO265" t="str">
            <v>CASE_INCRD_AMT_AND_PAID_DCC_AMT</v>
          </cell>
          <cell r="EP265" t="str">
            <v>Geometric Mean</v>
          </cell>
          <cell r="EQ265">
            <v>108</v>
          </cell>
          <cell r="ER265">
            <v>120</v>
          </cell>
          <cell r="ES265">
            <v>1</v>
          </cell>
          <cell r="EU265" t="str">
            <v>All PerilsCCSeverity48Exponential RegressionCaseIncurred</v>
          </cell>
          <cell r="EV265" t="str">
            <v>FT_WH_OEC_CR_SEC2</v>
          </cell>
          <cell r="EW265" t="str">
            <v>CC</v>
          </cell>
          <cell r="EX265" t="str">
            <v>Severity</v>
          </cell>
          <cell r="EY265" t="str">
            <v>Exponential Regression</v>
          </cell>
          <cell r="EZ265" t="str">
            <v>CaseIncurred</v>
          </cell>
          <cell r="FA265">
            <v>48</v>
          </cell>
          <cell r="FB265">
            <v>0.14499999999999999</v>
          </cell>
          <cell r="FD265" t="str">
            <v/>
          </cell>
          <cell r="FO265" t="str">
            <v>Wind/HailCA42887</v>
          </cell>
          <cell r="FP265" t="str">
            <v>WH</v>
          </cell>
          <cell r="FQ265" t="str">
            <v>CA</v>
          </cell>
          <cell r="FR265">
            <v>42887</v>
          </cell>
          <cell r="FS265">
            <v>0.2717</v>
          </cell>
          <cell r="FT265">
            <v>6216.42</v>
          </cell>
          <cell r="FU265">
            <v>16.89</v>
          </cell>
          <cell r="FV265" t="str">
            <v>N</v>
          </cell>
          <cell r="FW265">
            <v>0.2752</v>
          </cell>
          <cell r="FX265">
            <v>6210.03</v>
          </cell>
          <cell r="FY265">
            <v>17.09</v>
          </cell>
          <cell r="FZ265" t="str">
            <v>N</v>
          </cell>
          <cell r="GB265" t="str">
            <v>All Perils</v>
          </cell>
          <cell r="GR265" t="str">
            <v>All Perils</v>
          </cell>
          <cell r="HH265" t="str">
            <v>All Perils</v>
          </cell>
          <cell r="HQ265" t="str">
            <v>All Perils</v>
          </cell>
          <cell r="IZ265" t="str">
            <v/>
          </cell>
          <cell r="JE265" t="e">
            <v>#DIV/0!</v>
          </cell>
          <cell r="JN265" t="str">
            <v>TaxesCALinear Regression60</v>
          </cell>
          <cell r="JO265" t="str">
            <v>Taxes</v>
          </cell>
          <cell r="JP265" t="str">
            <v>CA</v>
          </cell>
          <cell r="JQ265" t="str">
            <v>Linear Regression</v>
          </cell>
          <cell r="JR265">
            <v>60</v>
          </cell>
          <cell r="JS265">
            <v>2.3E-2</v>
          </cell>
          <cell r="JU265" t="str">
            <v/>
          </cell>
        </row>
        <row r="266">
          <cell r="CC266" t="str">
            <v>All Perils</v>
          </cell>
          <cell r="CU266" t="str">
            <v>All Perils</v>
          </cell>
          <cell r="DB266" t="str">
            <v>Section IILoss and Paid DCCCombined4456172-84</v>
          </cell>
          <cell r="DC266" t="str">
            <v>Section IILoss and Paid DCCCombined2021</v>
          </cell>
          <cell r="DD266" t="str">
            <v>Section IICombined202184</v>
          </cell>
          <cell r="DE266" t="str">
            <v>SEC2</v>
          </cell>
          <cell r="DF266" t="str">
            <v>Combined Incurred Loss and Paid DCC</v>
          </cell>
          <cell r="DG266" t="str">
            <v>Combined</v>
          </cell>
          <cell r="DH266">
            <v>44561</v>
          </cell>
          <cell r="DI266">
            <v>72</v>
          </cell>
          <cell r="DJ266" t="str">
            <v>84</v>
          </cell>
          <cell r="DK266">
            <v>1.0206</v>
          </cell>
          <cell r="DL266">
            <v>78208893.788459703</v>
          </cell>
          <cell r="DN266" t="str">
            <v>Avg Last 5</v>
          </cell>
          <cell r="DO266">
            <v>78208893.788459703</v>
          </cell>
          <cell r="DV266" t="str">
            <v>Wind/HailCombined42004120</v>
          </cell>
          <cell r="DW266" t="str">
            <v>Wind/HailCombined2014120</v>
          </cell>
          <cell r="DX266" t="str">
            <v>Wind/HailCombined2014120</v>
          </cell>
          <cell r="DY266" t="str">
            <v>WH</v>
          </cell>
          <cell r="DZ266" t="str">
            <v>CASE_INCRD_AMT_AND_PAID_DCC_AMT</v>
          </cell>
          <cell r="EA266">
            <v>42004</v>
          </cell>
          <cell r="EB266">
            <v>120</v>
          </cell>
          <cell r="EC266">
            <v>7660609.0099999998</v>
          </cell>
          <cell r="EE266" t="str">
            <v>Fire - TotalCombined4163948-60</v>
          </cell>
          <cell r="EF266" t="str">
            <v>FT</v>
          </cell>
          <cell r="EG266" t="str">
            <v>CASE_INCRD_AMT_AND_PAID_DCC_AMT</v>
          </cell>
          <cell r="EH266">
            <v>41639</v>
          </cell>
          <cell r="EI266">
            <v>48</v>
          </cell>
          <cell r="EJ266">
            <v>60</v>
          </cell>
          <cell r="EK266">
            <v>1.0024999999999999</v>
          </cell>
          <cell r="EM266" t="str">
            <v>Wind/HailCombinedWeighted Average12-24</v>
          </cell>
          <cell r="EN266" t="str">
            <v>WH</v>
          </cell>
          <cell r="EO266" t="str">
            <v>CASE_INCRD_AMT_AND_PAID_DCC_AMT</v>
          </cell>
          <cell r="EP266" t="str">
            <v>Weighted Average</v>
          </cell>
          <cell r="EQ266">
            <v>12</v>
          </cell>
          <cell r="ER266">
            <v>24</v>
          </cell>
          <cell r="ES266">
            <v>1.1758999999999999</v>
          </cell>
          <cell r="EU266" t="str">
            <v>All PerilsCCFrequency Per 10048Exponential RegressionPaid</v>
          </cell>
          <cell r="EV266" t="str">
            <v>FT_WH_OEC_CR_SEC2</v>
          </cell>
          <cell r="EW266" t="str">
            <v>CC</v>
          </cell>
          <cell r="EX266" t="str">
            <v>Frequency Per 100</v>
          </cell>
          <cell r="EY266" t="str">
            <v>Exponential Regression</v>
          </cell>
          <cell r="EZ266" t="str">
            <v>Paid</v>
          </cell>
          <cell r="FA266">
            <v>48</v>
          </cell>
          <cell r="FB266">
            <v>-4.5999999999999999E-2</v>
          </cell>
          <cell r="FD266" t="str">
            <v/>
          </cell>
          <cell r="FO266" t="str">
            <v>CrimeCC43191</v>
          </cell>
          <cell r="FP266" t="str">
            <v>CR</v>
          </cell>
          <cell r="FQ266" t="str">
            <v>CC</v>
          </cell>
          <cell r="FR266">
            <v>43191</v>
          </cell>
          <cell r="FS266">
            <v>0.30499999999999999</v>
          </cell>
          <cell r="FT266">
            <v>3491.8</v>
          </cell>
          <cell r="FU266">
            <v>10.65</v>
          </cell>
          <cell r="FV266" t="str">
            <v>N</v>
          </cell>
          <cell r="FW266">
            <v>0.3044</v>
          </cell>
          <cell r="FX266">
            <v>3492.12</v>
          </cell>
          <cell r="FY266">
            <v>10.63</v>
          </cell>
          <cell r="FZ266" t="str">
            <v>N</v>
          </cell>
          <cell r="GB266" t="str">
            <v>All Perils</v>
          </cell>
          <cell r="GR266" t="str">
            <v>All Perils</v>
          </cell>
          <cell r="HH266" t="str">
            <v>All Perils</v>
          </cell>
          <cell r="HQ266" t="str">
            <v>All Perils</v>
          </cell>
          <cell r="IZ266" t="str">
            <v/>
          </cell>
          <cell r="JE266" t="e">
            <v>#DIV/0!</v>
          </cell>
          <cell r="JN266" t="str">
            <v>CommissionsCALinear Regression84</v>
          </cell>
          <cell r="JO266" t="str">
            <v>Commissions</v>
          </cell>
          <cell r="JP266" t="str">
            <v>CA</v>
          </cell>
          <cell r="JQ266" t="str">
            <v>Linear Regression</v>
          </cell>
          <cell r="JR266">
            <v>84</v>
          </cell>
          <cell r="JS266">
            <v>0.115</v>
          </cell>
          <cell r="JU266" t="str">
            <v/>
          </cell>
        </row>
        <row r="267">
          <cell r="CC267" t="str">
            <v>All Perils</v>
          </cell>
          <cell r="CU267" t="str">
            <v>All Perils</v>
          </cell>
          <cell r="DB267" t="str">
            <v>Section IILoss and Paid DCCCombined4456184-96</v>
          </cell>
          <cell r="DC267" t="str">
            <v>Section IILoss and Paid DCCCombined2021</v>
          </cell>
          <cell r="DD267" t="str">
            <v>Section IICombined202196</v>
          </cell>
          <cell r="DE267" t="str">
            <v>SEC2</v>
          </cell>
          <cell r="DF267" t="str">
            <v>Combined Incurred Loss and Paid DCC</v>
          </cell>
          <cell r="DG267" t="str">
            <v>Combined</v>
          </cell>
          <cell r="DH267">
            <v>44561</v>
          </cell>
          <cell r="DI267">
            <v>84</v>
          </cell>
          <cell r="DJ267" t="str">
            <v>96</v>
          </cell>
          <cell r="DK267">
            <v>1.0139</v>
          </cell>
          <cell r="DL267">
            <v>78208893.788459703</v>
          </cell>
          <cell r="DN267" t="str">
            <v>Avg Last 5</v>
          </cell>
          <cell r="DO267">
            <v>78208893.788459703</v>
          </cell>
          <cell r="DV267" t="str">
            <v>Fire - TotalCombined4200412</v>
          </cell>
          <cell r="DW267" t="str">
            <v>Fire - TotalCombined201412</v>
          </cell>
          <cell r="DX267" t="str">
            <v>Fire - TotalCombined201412</v>
          </cell>
          <cell r="DY267" t="str">
            <v>FT</v>
          </cell>
          <cell r="DZ267" t="str">
            <v>CASE_INCRD_AMT_AND_PAID_DCC_AMT</v>
          </cell>
          <cell r="EA267">
            <v>42004</v>
          </cell>
          <cell r="EB267">
            <v>12</v>
          </cell>
          <cell r="EC267">
            <v>106426651.81999999</v>
          </cell>
          <cell r="EE267" t="str">
            <v>Fire - TotalCombined4163960-72</v>
          </cell>
          <cell r="EF267" t="str">
            <v>FT</v>
          </cell>
          <cell r="EG267" t="str">
            <v>CASE_INCRD_AMT_AND_PAID_DCC_AMT</v>
          </cell>
          <cell r="EH267">
            <v>41639</v>
          </cell>
          <cell r="EI267">
            <v>60</v>
          </cell>
          <cell r="EJ267">
            <v>72</v>
          </cell>
          <cell r="EK267">
            <v>1.0063</v>
          </cell>
          <cell r="EM267" t="str">
            <v>Wind/HailCombinedWeighted Average24-36</v>
          </cell>
          <cell r="EN267" t="str">
            <v>WH</v>
          </cell>
          <cell r="EO267" t="str">
            <v>CASE_INCRD_AMT_AND_PAID_DCC_AMT</v>
          </cell>
          <cell r="EP267" t="str">
            <v>Weighted Average</v>
          </cell>
          <cell r="EQ267">
            <v>24</v>
          </cell>
          <cell r="ER267">
            <v>36</v>
          </cell>
          <cell r="ES267">
            <v>1.0327999999999999</v>
          </cell>
          <cell r="EU267" t="str">
            <v>All PerilsCCPure Premium48Exponential RegressionPaid</v>
          </cell>
          <cell r="EV267" t="str">
            <v>FT_WH_OEC_CR_SEC2</v>
          </cell>
          <cell r="EW267" t="str">
            <v>CC</v>
          </cell>
          <cell r="EX267" t="str">
            <v>Pure Premium</v>
          </cell>
          <cell r="EY267" t="str">
            <v>Exponential Regression</v>
          </cell>
          <cell r="EZ267" t="str">
            <v>Paid</v>
          </cell>
          <cell r="FA267">
            <v>48</v>
          </cell>
          <cell r="FB267">
            <v>7.3999999999999996E-2</v>
          </cell>
          <cell r="FD267" t="str">
            <v/>
          </cell>
          <cell r="FO267" t="str">
            <v>Fire - TotalCC43191</v>
          </cell>
          <cell r="FP267" t="str">
            <v>FT</v>
          </cell>
          <cell r="FQ267" t="str">
            <v>CC</v>
          </cell>
          <cell r="FR267">
            <v>43191</v>
          </cell>
          <cell r="FS267">
            <v>0.3347</v>
          </cell>
          <cell r="FT267">
            <v>43907.98</v>
          </cell>
          <cell r="FU267">
            <v>146.96</v>
          </cell>
          <cell r="FV267" t="str">
            <v>N</v>
          </cell>
          <cell r="FW267">
            <v>0.33360000000000001</v>
          </cell>
          <cell r="FX267">
            <v>44832.13</v>
          </cell>
          <cell r="FY267">
            <v>149.56</v>
          </cell>
          <cell r="FZ267" t="str">
            <v>N</v>
          </cell>
          <cell r="GB267" t="str">
            <v>All Perils</v>
          </cell>
          <cell r="GR267" t="str">
            <v>All Perils</v>
          </cell>
          <cell r="HH267" t="str">
            <v>All Perils</v>
          </cell>
          <cell r="HQ267" t="str">
            <v>All Perils</v>
          </cell>
          <cell r="IZ267" t="str">
            <v/>
          </cell>
          <cell r="JE267" t="e">
            <v>#DIV/0!</v>
          </cell>
          <cell r="JN267" t="str">
            <v>Fixed Expenses Earned PremiumCALinear Regression84</v>
          </cell>
          <cell r="JO267" t="str">
            <v>Fixed Expenses Earned Premium</v>
          </cell>
          <cell r="JP267" t="str">
            <v>CA</v>
          </cell>
          <cell r="JQ267" t="str">
            <v>Linear Regression</v>
          </cell>
          <cell r="JR267">
            <v>84</v>
          </cell>
          <cell r="JS267">
            <v>0.106</v>
          </cell>
          <cell r="JU267" t="str">
            <v/>
          </cell>
        </row>
        <row r="268">
          <cell r="CC268" t="str">
            <v>All Perils</v>
          </cell>
          <cell r="CU268" t="str">
            <v>All Perils</v>
          </cell>
          <cell r="DB268" t="str">
            <v>Section IILoss and Paid DCCCombined4456196-108</v>
          </cell>
          <cell r="DC268" t="str">
            <v>Section IILoss and Paid DCCCombined2021</v>
          </cell>
          <cell r="DD268" t="str">
            <v>Section IICombined2021108</v>
          </cell>
          <cell r="DE268" t="str">
            <v>SEC2</v>
          </cell>
          <cell r="DF268" t="str">
            <v>Combined Incurred Loss and Paid DCC</v>
          </cell>
          <cell r="DG268" t="str">
            <v>Combined</v>
          </cell>
          <cell r="DH268">
            <v>44561</v>
          </cell>
          <cell r="DI268">
            <v>96</v>
          </cell>
          <cell r="DJ268" t="str">
            <v>108</v>
          </cell>
          <cell r="DK268">
            <v>1.0063</v>
          </cell>
          <cell r="DL268">
            <v>78208893.788459703</v>
          </cell>
          <cell r="DN268" t="str">
            <v>Avg Last 5</v>
          </cell>
          <cell r="DO268">
            <v>78208893.788459703</v>
          </cell>
          <cell r="DV268" t="str">
            <v>Fire - TotalCombined4200424</v>
          </cell>
          <cell r="DW268" t="str">
            <v>Fire - TotalCombined201424</v>
          </cell>
          <cell r="DX268" t="str">
            <v>Fire - TotalCombined201424</v>
          </cell>
          <cell r="DY268" t="str">
            <v>FT</v>
          </cell>
          <cell r="DZ268" t="str">
            <v>CASE_INCRD_AMT_AND_PAID_DCC_AMT</v>
          </cell>
          <cell r="EA268">
            <v>42004</v>
          </cell>
          <cell r="EB268">
            <v>24</v>
          </cell>
          <cell r="EC268">
            <v>117859546.65000001</v>
          </cell>
          <cell r="EE268" t="str">
            <v>Fire - TotalCombined4163972-84</v>
          </cell>
          <cell r="EF268" t="str">
            <v>FT</v>
          </cell>
          <cell r="EG268" t="str">
            <v>CASE_INCRD_AMT_AND_PAID_DCC_AMT</v>
          </cell>
          <cell r="EH268">
            <v>41639</v>
          </cell>
          <cell r="EI268">
            <v>72</v>
          </cell>
          <cell r="EJ268">
            <v>84</v>
          </cell>
          <cell r="EK268">
            <v>1.0005999999999999</v>
          </cell>
          <cell r="EM268" t="str">
            <v>Wind/HailCombinedWeighted Average36-48</v>
          </cell>
          <cell r="EN268" t="str">
            <v>WH</v>
          </cell>
          <cell r="EO268" t="str">
            <v>CASE_INCRD_AMT_AND_PAID_DCC_AMT</v>
          </cell>
          <cell r="EP268" t="str">
            <v>Weighted Average</v>
          </cell>
          <cell r="EQ268">
            <v>36</v>
          </cell>
          <cell r="ER268">
            <v>48</v>
          </cell>
          <cell r="ES268">
            <v>1.0064</v>
          </cell>
          <cell r="EU268" t="str">
            <v>All PerilsCCSeverity48Exponential RegressionPaid</v>
          </cell>
          <cell r="EV268" t="str">
            <v>FT_WH_OEC_CR_SEC2</v>
          </cell>
          <cell r="EW268" t="str">
            <v>CC</v>
          </cell>
          <cell r="EX268" t="str">
            <v>Severity</v>
          </cell>
          <cell r="EY268" t="str">
            <v>Exponential Regression</v>
          </cell>
          <cell r="EZ268" t="str">
            <v>Paid</v>
          </cell>
          <cell r="FA268">
            <v>48</v>
          </cell>
          <cell r="FB268">
            <v>0.126</v>
          </cell>
          <cell r="FD268" t="str">
            <v/>
          </cell>
          <cell r="FO268" t="str">
            <v>All PerilsCC43191</v>
          </cell>
          <cell r="FP268" t="str">
            <v>FT_WH_OEC_CR_SEC2</v>
          </cell>
          <cell r="FQ268" t="str">
            <v>CC</v>
          </cell>
          <cell r="FR268">
            <v>43191</v>
          </cell>
          <cell r="FS268">
            <v>3.3222</v>
          </cell>
          <cell r="FT268">
            <v>12232.86</v>
          </cell>
          <cell r="FU268">
            <v>406.4</v>
          </cell>
          <cell r="FV268" t="str">
            <v>N</v>
          </cell>
          <cell r="FW268">
            <v>3.3117000000000001</v>
          </cell>
          <cell r="FX268">
            <v>12393.94</v>
          </cell>
          <cell r="FY268">
            <v>410.45</v>
          </cell>
          <cell r="FZ268" t="str">
            <v>N</v>
          </cell>
          <cell r="GB268" t="str">
            <v>All Perils</v>
          </cell>
          <cell r="GR268" t="str">
            <v>All Perils</v>
          </cell>
          <cell r="HH268" t="str">
            <v>All Perils</v>
          </cell>
          <cell r="HQ268" t="str">
            <v>All Perils</v>
          </cell>
          <cell r="IZ268" t="str">
            <v/>
          </cell>
          <cell r="JE268" t="e">
            <v>#DIV/0!</v>
          </cell>
          <cell r="JN268" t="str">
            <v>Fixed ExpensesCALinear Regression84</v>
          </cell>
          <cell r="JO268" t="str">
            <v>Fixed Expenses</v>
          </cell>
          <cell r="JP268" t="str">
            <v>CA</v>
          </cell>
          <cell r="JQ268" t="str">
            <v>Linear Regression</v>
          </cell>
          <cell r="JR268">
            <v>84</v>
          </cell>
          <cell r="JS268">
            <v>197.88</v>
          </cell>
          <cell r="JU268" t="str">
            <v/>
          </cell>
        </row>
        <row r="269">
          <cell r="CC269" t="str">
            <v>All Perils</v>
          </cell>
          <cell r="CU269" t="str">
            <v>All Perils</v>
          </cell>
          <cell r="DB269" t="str">
            <v>Section IILoss and Paid DCCCombined44561108-120</v>
          </cell>
          <cell r="DC269" t="str">
            <v>Section IILoss and Paid DCCCombined2021</v>
          </cell>
          <cell r="DD269" t="str">
            <v>Section IICombined2021120</v>
          </cell>
          <cell r="DE269" t="str">
            <v>SEC2</v>
          </cell>
          <cell r="DF269" t="str">
            <v>Combined Incurred Loss and Paid DCC</v>
          </cell>
          <cell r="DG269" t="str">
            <v>Combined</v>
          </cell>
          <cell r="DH269">
            <v>44561</v>
          </cell>
          <cell r="DI269">
            <v>108</v>
          </cell>
          <cell r="DJ269" t="str">
            <v>120</v>
          </cell>
          <cell r="DK269">
            <v>1.0067999999999999</v>
          </cell>
          <cell r="DL269">
            <v>78208893.788459703</v>
          </cell>
          <cell r="DN269" t="str">
            <v>Avg Last 5</v>
          </cell>
          <cell r="DO269">
            <v>78208893.788459703</v>
          </cell>
          <cell r="DV269" t="str">
            <v>Fire - TotalCombined4200436</v>
          </cell>
          <cell r="DW269" t="str">
            <v>Fire - TotalCombined201436</v>
          </cell>
          <cell r="DX269" t="str">
            <v>Fire - TotalCombined201436</v>
          </cell>
          <cell r="DY269" t="str">
            <v>FT</v>
          </cell>
          <cell r="DZ269" t="str">
            <v>CASE_INCRD_AMT_AND_PAID_DCC_AMT</v>
          </cell>
          <cell r="EA269">
            <v>42004</v>
          </cell>
          <cell r="EB269">
            <v>36</v>
          </cell>
          <cell r="EC269">
            <v>120416027.7</v>
          </cell>
          <cell r="EE269" t="str">
            <v>Fire - TotalCombined4163984-96</v>
          </cell>
          <cell r="EF269" t="str">
            <v>FT</v>
          </cell>
          <cell r="EG269" t="str">
            <v>CASE_INCRD_AMT_AND_PAID_DCC_AMT</v>
          </cell>
          <cell r="EH269">
            <v>41639</v>
          </cell>
          <cell r="EI269">
            <v>84</v>
          </cell>
          <cell r="EJ269">
            <v>96</v>
          </cell>
          <cell r="EK269">
            <v>1</v>
          </cell>
          <cell r="EM269" t="str">
            <v>Wind/HailCombinedWeighted Average48-60</v>
          </cell>
          <cell r="EN269" t="str">
            <v>WH</v>
          </cell>
          <cell r="EO269" t="str">
            <v>CASE_INCRD_AMT_AND_PAID_DCC_AMT</v>
          </cell>
          <cell r="EP269" t="str">
            <v>Weighted Average</v>
          </cell>
          <cell r="EQ269">
            <v>48</v>
          </cell>
          <cell r="ER269">
            <v>60</v>
          </cell>
          <cell r="ES269">
            <v>1.0034000000000001</v>
          </cell>
          <cell r="EU269" t="str">
            <v>All PerilsCCFrequency Per 10060Exponential RegressionCaseIncurred</v>
          </cell>
          <cell r="EV269" t="str">
            <v>FT_WH_OEC_CR_SEC2</v>
          </cell>
          <cell r="EW269" t="str">
            <v>CC</v>
          </cell>
          <cell r="EX269" t="str">
            <v>Frequency Per 100</v>
          </cell>
          <cell r="EY269" t="str">
            <v>Exponential Regression</v>
          </cell>
          <cell r="EZ269" t="str">
            <v>CaseIncurred</v>
          </cell>
          <cell r="FA269">
            <v>60</v>
          </cell>
          <cell r="FB269">
            <v>-5.7000000000000002E-2</v>
          </cell>
          <cell r="FD269" t="str">
            <v/>
          </cell>
          <cell r="FO269" t="str">
            <v>OECCC43191</v>
          </cell>
          <cell r="FP269" t="str">
            <v>OEC</v>
          </cell>
          <cell r="FQ269" t="str">
            <v>CC</v>
          </cell>
          <cell r="FR269">
            <v>43191</v>
          </cell>
          <cell r="FS269">
            <v>1.6055999999999999</v>
          </cell>
          <cell r="FT269">
            <v>9118.7099999999991</v>
          </cell>
          <cell r="FU269">
            <v>146.41</v>
          </cell>
          <cell r="FV269" t="str">
            <v>N</v>
          </cell>
          <cell r="FW269">
            <v>1.61</v>
          </cell>
          <cell r="FX269">
            <v>9155.2800000000007</v>
          </cell>
          <cell r="FY269">
            <v>147.4</v>
          </cell>
          <cell r="FZ269" t="str">
            <v>N</v>
          </cell>
          <cell r="GB269" t="str">
            <v>All Perils</v>
          </cell>
          <cell r="GR269" t="str">
            <v>All Perils</v>
          </cell>
          <cell r="HH269" t="str">
            <v>All Perils</v>
          </cell>
          <cell r="HQ269" t="str">
            <v>All Perils</v>
          </cell>
          <cell r="IZ269" t="str">
            <v/>
          </cell>
          <cell r="JE269" t="e">
            <v>#DIV/0!</v>
          </cell>
          <cell r="JN269" t="str">
            <v>Fixed Expense DollarsCALinear Regression84</v>
          </cell>
          <cell r="JO269" t="str">
            <v>Fixed Expense Dollars</v>
          </cell>
          <cell r="JP269" t="str">
            <v>CA</v>
          </cell>
          <cell r="JQ269" t="str">
            <v>Linear Regression</v>
          </cell>
          <cell r="JR269">
            <v>84</v>
          </cell>
          <cell r="JS269">
            <v>249742079.28</v>
          </cell>
          <cell r="JU269" t="str">
            <v/>
          </cell>
        </row>
        <row r="270">
          <cell r="CC270" t="str">
            <v>All Perils</v>
          </cell>
          <cell r="CU270" t="str">
            <v>All Perils</v>
          </cell>
          <cell r="DB270" t="str">
            <v>Section IILoss and Paid DCCCombined44561120-Ult</v>
          </cell>
          <cell r="DC270" t="str">
            <v>Section IILoss and Paid DCCCombined2021</v>
          </cell>
          <cell r="DD270" t="str">
            <v>Section IICombined2021Ult</v>
          </cell>
          <cell r="DE270" t="str">
            <v>SEC2</v>
          </cell>
          <cell r="DF270" t="str">
            <v>Combined Incurred Loss and Paid DCC</v>
          </cell>
          <cell r="DG270" t="str">
            <v>Combined</v>
          </cell>
          <cell r="DH270">
            <v>44561</v>
          </cell>
          <cell r="DI270">
            <v>120</v>
          </cell>
          <cell r="DJ270" t="str">
            <v>Ult</v>
          </cell>
          <cell r="DK270">
            <v>1</v>
          </cell>
          <cell r="DL270">
            <v>78208893.788459703</v>
          </cell>
          <cell r="DN270" t="str">
            <v>Manual Entry</v>
          </cell>
          <cell r="DO270">
            <v>78208893.788459703</v>
          </cell>
          <cell r="DV270" t="str">
            <v>Fire - TotalCombined4200448</v>
          </cell>
          <cell r="DW270" t="str">
            <v>Fire - TotalCombined201448</v>
          </cell>
          <cell r="DX270" t="str">
            <v>Fire - TotalCombined201448</v>
          </cell>
          <cell r="DY270" t="str">
            <v>FT</v>
          </cell>
          <cell r="DZ270" t="str">
            <v>CASE_INCRD_AMT_AND_PAID_DCC_AMT</v>
          </cell>
          <cell r="EA270">
            <v>42004</v>
          </cell>
          <cell r="EB270">
            <v>48</v>
          </cell>
          <cell r="EC270">
            <v>119612782.88</v>
          </cell>
          <cell r="EE270" t="str">
            <v>Fire - TotalCombined4163996-108</v>
          </cell>
          <cell r="EF270" t="str">
            <v>FT</v>
          </cell>
          <cell r="EG270" t="str">
            <v>CASE_INCRD_AMT_AND_PAID_DCC_AMT</v>
          </cell>
          <cell r="EH270">
            <v>41639</v>
          </cell>
          <cell r="EI270">
            <v>96</v>
          </cell>
          <cell r="EJ270">
            <v>108</v>
          </cell>
          <cell r="EK270">
            <v>0.99850000000000005</v>
          </cell>
          <cell r="EM270" t="str">
            <v>Wind/HailCombinedWeighted Average60-72</v>
          </cell>
          <cell r="EN270" t="str">
            <v>WH</v>
          </cell>
          <cell r="EO270" t="str">
            <v>CASE_INCRD_AMT_AND_PAID_DCC_AMT</v>
          </cell>
          <cell r="EP270" t="str">
            <v>Weighted Average</v>
          </cell>
          <cell r="EQ270">
            <v>60</v>
          </cell>
          <cell r="ER270">
            <v>72</v>
          </cell>
          <cell r="ES270">
            <v>1.0003</v>
          </cell>
          <cell r="EU270" t="str">
            <v>All PerilsCCPure Premium60Exponential RegressionCaseIncurred</v>
          </cell>
          <cell r="EV270" t="str">
            <v>FT_WH_OEC_CR_SEC2</v>
          </cell>
          <cell r="EW270" t="str">
            <v>CC</v>
          </cell>
          <cell r="EX270" t="str">
            <v>Pure Premium</v>
          </cell>
          <cell r="EY270" t="str">
            <v>Exponential Regression</v>
          </cell>
          <cell r="EZ270" t="str">
            <v>CaseIncurred</v>
          </cell>
          <cell r="FA270">
            <v>60</v>
          </cell>
          <cell r="FB270">
            <v>7.0999999999999994E-2</v>
          </cell>
          <cell r="FD270" t="str">
            <v/>
          </cell>
          <cell r="FO270" t="str">
            <v>Section IICC43191</v>
          </cell>
          <cell r="FP270" t="str">
            <v>SEC2</v>
          </cell>
          <cell r="FQ270" t="str">
            <v>CC</v>
          </cell>
          <cell r="FR270">
            <v>43191</v>
          </cell>
          <cell r="FS270">
            <v>0.12740000000000001</v>
          </cell>
          <cell r="FT270">
            <v>18626.37</v>
          </cell>
          <cell r="FU270">
            <v>23.73</v>
          </cell>
          <cell r="FV270" t="str">
            <v>N</v>
          </cell>
          <cell r="FW270">
            <v>0.11840000000000001</v>
          </cell>
          <cell r="FX270">
            <v>20667.23</v>
          </cell>
          <cell r="FY270">
            <v>24.47</v>
          </cell>
          <cell r="FZ270" t="str">
            <v>N</v>
          </cell>
          <cell r="GB270" t="str">
            <v>All Perils</v>
          </cell>
          <cell r="GR270" t="str">
            <v>All Perils</v>
          </cell>
          <cell r="HH270" t="str">
            <v>All Perils</v>
          </cell>
          <cell r="HQ270" t="str">
            <v>All Perils</v>
          </cell>
          <cell r="IZ270" t="str">
            <v/>
          </cell>
          <cell r="JE270" t="e">
            <v>#DIV/0!</v>
          </cell>
          <cell r="JN270" t="str">
            <v>TaxesCALinear Regression84</v>
          </cell>
          <cell r="JO270" t="str">
            <v>Taxes</v>
          </cell>
          <cell r="JP270" t="str">
            <v>CA</v>
          </cell>
          <cell r="JQ270" t="str">
            <v>Linear Regression</v>
          </cell>
          <cell r="JR270">
            <v>84</v>
          </cell>
          <cell r="JS270">
            <v>2.4E-2</v>
          </cell>
          <cell r="JU270" t="str">
            <v/>
          </cell>
        </row>
        <row r="271">
          <cell r="CC271" t="str">
            <v>All Perils</v>
          </cell>
          <cell r="CU271" t="str">
            <v>All Perils</v>
          </cell>
          <cell r="DB271" t="str">
            <v>Section IILoss and Paid DCCCombined4492624-36</v>
          </cell>
          <cell r="DC271" t="str">
            <v>Section IILoss and Paid DCCCombined2022</v>
          </cell>
          <cell r="DD271" t="str">
            <v>Section IICombined202236</v>
          </cell>
          <cell r="DE271" t="str">
            <v>SEC2</v>
          </cell>
          <cell r="DF271" t="str">
            <v>Combined Incurred Loss and Paid DCC</v>
          </cell>
          <cell r="DG271" t="str">
            <v>Combined</v>
          </cell>
          <cell r="DH271">
            <v>44926</v>
          </cell>
          <cell r="DI271">
            <v>24</v>
          </cell>
          <cell r="DJ271" t="str">
            <v>36</v>
          </cell>
          <cell r="DK271">
            <v>1.4500999999999999</v>
          </cell>
          <cell r="DL271">
            <v>84400726.990415007</v>
          </cell>
          <cell r="DN271" t="str">
            <v>Manual Entry</v>
          </cell>
          <cell r="DO271">
            <v>84400726.990415007</v>
          </cell>
          <cell r="DV271" t="str">
            <v>Fire - TotalCombined4200460</v>
          </cell>
          <cell r="DW271" t="str">
            <v>Fire - TotalCombined201460</v>
          </cell>
          <cell r="DX271" t="str">
            <v>Fire - TotalCombined201460</v>
          </cell>
          <cell r="DY271" t="str">
            <v>FT</v>
          </cell>
          <cell r="DZ271" t="str">
            <v>CASE_INCRD_AMT_AND_PAID_DCC_AMT</v>
          </cell>
          <cell r="EA271">
            <v>42004</v>
          </cell>
          <cell r="EB271">
            <v>60</v>
          </cell>
          <cell r="EC271">
            <v>119057008.52</v>
          </cell>
          <cell r="EE271" t="str">
            <v>Fire - TotalCombined41639108-120</v>
          </cell>
          <cell r="EF271" t="str">
            <v>FT</v>
          </cell>
          <cell r="EG271" t="str">
            <v>CASE_INCRD_AMT_AND_PAID_DCC_AMT</v>
          </cell>
          <cell r="EH271">
            <v>41639</v>
          </cell>
          <cell r="EI271">
            <v>108</v>
          </cell>
          <cell r="EJ271">
            <v>120</v>
          </cell>
          <cell r="EK271">
            <v>1</v>
          </cell>
          <cell r="EM271" t="str">
            <v>Wind/HailCombinedWeighted Average72-84</v>
          </cell>
          <cell r="EN271" t="str">
            <v>WH</v>
          </cell>
          <cell r="EO271" t="str">
            <v>CASE_INCRD_AMT_AND_PAID_DCC_AMT</v>
          </cell>
          <cell r="EP271" t="str">
            <v>Weighted Average</v>
          </cell>
          <cell r="EQ271">
            <v>72</v>
          </cell>
          <cell r="ER271">
            <v>84</v>
          </cell>
          <cell r="ES271">
            <v>1.0001</v>
          </cell>
          <cell r="EU271" t="str">
            <v>All PerilsCCSeverity60Exponential RegressionCaseIncurred</v>
          </cell>
          <cell r="EV271" t="str">
            <v>FT_WH_OEC_CR_SEC2</v>
          </cell>
          <cell r="EW271" t="str">
            <v>CC</v>
          </cell>
          <cell r="EX271" t="str">
            <v>Severity</v>
          </cell>
          <cell r="EY271" t="str">
            <v>Exponential Regression</v>
          </cell>
          <cell r="EZ271" t="str">
            <v>CaseIncurred</v>
          </cell>
          <cell r="FA271">
            <v>60</v>
          </cell>
          <cell r="FB271">
            <v>0.13500000000000001</v>
          </cell>
          <cell r="FD271" t="str">
            <v/>
          </cell>
          <cell r="FO271" t="str">
            <v>Wind/HailCC43191</v>
          </cell>
          <cell r="FP271" t="str">
            <v>WH</v>
          </cell>
          <cell r="FQ271" t="str">
            <v>CC</v>
          </cell>
          <cell r="FR271">
            <v>43191</v>
          </cell>
          <cell r="FS271">
            <v>0.94930000000000003</v>
          </cell>
          <cell r="FT271">
            <v>8285.0499999999993</v>
          </cell>
          <cell r="FU271">
            <v>78.650000000000006</v>
          </cell>
          <cell r="FV271" t="str">
            <v>N</v>
          </cell>
          <cell r="FW271">
            <v>0.94520000000000004</v>
          </cell>
          <cell r="FX271">
            <v>8293.48</v>
          </cell>
          <cell r="FY271">
            <v>78.39</v>
          </cell>
          <cell r="FZ271" t="str">
            <v>N</v>
          </cell>
          <cell r="GB271" t="str">
            <v>All Perils</v>
          </cell>
          <cell r="GR271" t="str">
            <v>All Perils</v>
          </cell>
          <cell r="HH271" t="str">
            <v>All Perils</v>
          </cell>
          <cell r="HQ271" t="str">
            <v>All Perils</v>
          </cell>
          <cell r="IZ271" t="str">
            <v/>
          </cell>
          <cell r="JE271" t="e">
            <v>#DIV/0!</v>
          </cell>
          <cell r="JN271" t="str">
            <v>CommissionsCALinear Regression108</v>
          </cell>
          <cell r="JO271" t="str">
            <v>Commissions</v>
          </cell>
          <cell r="JP271" t="str">
            <v>CA</v>
          </cell>
          <cell r="JQ271" t="str">
            <v>Linear Regression</v>
          </cell>
          <cell r="JR271">
            <v>108</v>
          </cell>
          <cell r="JS271">
            <v>0.113</v>
          </cell>
          <cell r="JU271" t="str">
            <v/>
          </cell>
        </row>
        <row r="272">
          <cell r="CC272" t="str">
            <v>All Perils</v>
          </cell>
          <cell r="CU272" t="str">
            <v>All Perils</v>
          </cell>
          <cell r="DB272" t="str">
            <v>Section IILoss and Paid DCCCombined4492636-48</v>
          </cell>
          <cell r="DC272" t="str">
            <v>Section IILoss and Paid DCCCombined2022</v>
          </cell>
          <cell r="DD272" t="str">
            <v>Section IICombined202248</v>
          </cell>
          <cell r="DE272" t="str">
            <v>SEC2</v>
          </cell>
          <cell r="DF272" t="str">
            <v>Combined Incurred Loss and Paid DCC</v>
          </cell>
          <cell r="DG272" t="str">
            <v>Combined</v>
          </cell>
          <cell r="DH272">
            <v>44926</v>
          </cell>
          <cell r="DI272">
            <v>36</v>
          </cell>
          <cell r="DJ272" t="str">
            <v>48</v>
          </cell>
          <cell r="DK272">
            <v>1.2263999999999999</v>
          </cell>
          <cell r="DL272">
            <v>84400726.990415007</v>
          </cell>
          <cell r="DN272" t="str">
            <v>Avg Last 5</v>
          </cell>
          <cell r="DO272">
            <v>84400726.990415007</v>
          </cell>
          <cell r="DV272" t="str">
            <v>Fire - TotalCombined4200472</v>
          </cell>
          <cell r="DW272" t="str">
            <v>Fire - TotalCombined201472</v>
          </cell>
          <cell r="DX272" t="str">
            <v>Fire - TotalCombined201472</v>
          </cell>
          <cell r="DY272" t="str">
            <v>FT</v>
          </cell>
          <cell r="DZ272" t="str">
            <v>CASE_INCRD_AMT_AND_PAID_DCC_AMT</v>
          </cell>
          <cell r="EA272">
            <v>42004</v>
          </cell>
          <cell r="EB272">
            <v>72</v>
          </cell>
          <cell r="EC272">
            <v>119025996</v>
          </cell>
          <cell r="EE272" t="str">
            <v>Section IICombined4127412-24</v>
          </cell>
          <cell r="EF272" t="str">
            <v>SEC2</v>
          </cell>
          <cell r="EG272" t="str">
            <v>CASE_INCRD_AMT_AND_PAID_DCC_AMT</v>
          </cell>
          <cell r="EH272">
            <v>41274</v>
          </cell>
          <cell r="EI272">
            <v>12</v>
          </cell>
          <cell r="EJ272">
            <v>24</v>
          </cell>
          <cell r="EK272">
            <v>1.6083000000000001</v>
          </cell>
          <cell r="EM272" t="str">
            <v>Wind/HailCombinedWeighted Average84-96</v>
          </cell>
          <cell r="EN272" t="str">
            <v>WH</v>
          </cell>
          <cell r="EO272" t="str">
            <v>CASE_INCRD_AMT_AND_PAID_DCC_AMT</v>
          </cell>
          <cell r="EP272" t="str">
            <v>Weighted Average</v>
          </cell>
          <cell r="EQ272">
            <v>84</v>
          </cell>
          <cell r="ER272">
            <v>96</v>
          </cell>
          <cell r="ES272">
            <v>1</v>
          </cell>
          <cell r="EU272" t="str">
            <v>All PerilsCCFrequency Per 10060Exponential RegressionPaid</v>
          </cell>
          <cell r="EV272" t="str">
            <v>FT_WH_OEC_CR_SEC2</v>
          </cell>
          <cell r="EW272" t="str">
            <v>CC</v>
          </cell>
          <cell r="EX272" t="str">
            <v>Frequency Per 100</v>
          </cell>
          <cell r="EY272" t="str">
            <v>Exponential Regression</v>
          </cell>
          <cell r="EZ272" t="str">
            <v>Paid</v>
          </cell>
          <cell r="FA272">
            <v>60</v>
          </cell>
          <cell r="FB272">
            <v>-5.8000000000000003E-2</v>
          </cell>
          <cell r="FD272" t="str">
            <v/>
          </cell>
          <cell r="FO272" t="str">
            <v>CrimeCC45170</v>
          </cell>
          <cell r="FP272" t="str">
            <v>CR</v>
          </cell>
          <cell r="FQ272" t="str">
            <v>CC</v>
          </cell>
          <cell r="FR272">
            <v>45170</v>
          </cell>
          <cell r="FS272">
            <v>0.113</v>
          </cell>
          <cell r="FT272">
            <v>6787.61</v>
          </cell>
          <cell r="FU272">
            <v>7.67</v>
          </cell>
          <cell r="FV272" t="str">
            <v>N</v>
          </cell>
          <cell r="FW272">
            <v>0.11700000000000001</v>
          </cell>
          <cell r="FX272">
            <v>6905.98</v>
          </cell>
          <cell r="FY272">
            <v>8.08</v>
          </cell>
          <cell r="FZ272" t="str">
            <v>N</v>
          </cell>
          <cell r="GB272" t="str">
            <v>All Perils</v>
          </cell>
          <cell r="GR272" t="str">
            <v>All Perils</v>
          </cell>
          <cell r="HH272" t="str">
            <v>All Perils</v>
          </cell>
          <cell r="HQ272" t="str">
            <v>All Perils</v>
          </cell>
          <cell r="IZ272" t="str">
            <v/>
          </cell>
          <cell r="JE272" t="e">
            <v>#DIV/0!</v>
          </cell>
          <cell r="JN272" t="str">
            <v/>
          </cell>
          <cell r="JU272" t="str">
            <v/>
          </cell>
        </row>
        <row r="273">
          <cell r="CC273" t="str">
            <v>All Perils</v>
          </cell>
          <cell r="CU273" t="str">
            <v>All Perils</v>
          </cell>
          <cell r="DB273" t="str">
            <v>Section IILoss and Paid DCCCombined4492648-60</v>
          </cell>
          <cell r="DC273" t="str">
            <v>Section IILoss and Paid DCCCombined2022</v>
          </cell>
          <cell r="DD273" t="str">
            <v>Section IICombined202260</v>
          </cell>
          <cell r="DE273" t="str">
            <v>SEC2</v>
          </cell>
          <cell r="DF273" t="str">
            <v>Combined Incurred Loss and Paid DCC</v>
          </cell>
          <cell r="DG273" t="str">
            <v>Combined</v>
          </cell>
          <cell r="DH273">
            <v>44926</v>
          </cell>
          <cell r="DI273">
            <v>48</v>
          </cell>
          <cell r="DJ273" t="str">
            <v>60</v>
          </cell>
          <cell r="DK273">
            <v>1.1200000000000001</v>
          </cell>
          <cell r="DL273">
            <v>84400726.990415007</v>
          </cell>
          <cell r="DN273" t="str">
            <v>Avg Last 5</v>
          </cell>
          <cell r="DO273">
            <v>84400726.990415007</v>
          </cell>
          <cell r="DV273" t="str">
            <v>Fire - TotalCombined4200484</v>
          </cell>
          <cell r="DW273" t="str">
            <v>Fire - TotalCombined201484</v>
          </cell>
          <cell r="DX273" t="str">
            <v>Fire - TotalCombined201484</v>
          </cell>
          <cell r="DY273" t="str">
            <v>FT</v>
          </cell>
          <cell r="DZ273" t="str">
            <v>CASE_INCRD_AMT_AND_PAID_DCC_AMT</v>
          </cell>
          <cell r="EA273">
            <v>42004</v>
          </cell>
          <cell r="EB273">
            <v>84</v>
          </cell>
          <cell r="EC273">
            <v>119314659.34</v>
          </cell>
          <cell r="EE273" t="str">
            <v>Section IICombined4127424-36</v>
          </cell>
          <cell r="EF273" t="str">
            <v>SEC2</v>
          </cell>
          <cell r="EG273" t="str">
            <v>CASE_INCRD_AMT_AND_PAID_DCC_AMT</v>
          </cell>
          <cell r="EH273">
            <v>41274</v>
          </cell>
          <cell r="EI273">
            <v>24</v>
          </cell>
          <cell r="EJ273">
            <v>36</v>
          </cell>
          <cell r="EK273">
            <v>1.3471</v>
          </cell>
          <cell r="EM273" t="str">
            <v>Wind/HailCombinedWeighted Average96-108</v>
          </cell>
          <cell r="EN273" t="str">
            <v>WH</v>
          </cell>
          <cell r="EO273" t="str">
            <v>CASE_INCRD_AMT_AND_PAID_DCC_AMT</v>
          </cell>
          <cell r="EP273" t="str">
            <v>Weighted Average</v>
          </cell>
          <cell r="EQ273">
            <v>96</v>
          </cell>
          <cell r="ER273">
            <v>108</v>
          </cell>
          <cell r="ES273">
            <v>1</v>
          </cell>
          <cell r="EU273" t="str">
            <v>All PerilsCCPure Premium60Exponential RegressionPaid</v>
          </cell>
          <cell r="EV273" t="str">
            <v>FT_WH_OEC_CR_SEC2</v>
          </cell>
          <cell r="EW273" t="str">
            <v>CC</v>
          </cell>
          <cell r="EX273" t="str">
            <v>Pure Premium</v>
          </cell>
          <cell r="EY273" t="str">
            <v>Exponential Regression</v>
          </cell>
          <cell r="EZ273" t="str">
            <v>Paid</v>
          </cell>
          <cell r="FA273">
            <v>60</v>
          </cell>
          <cell r="FB273">
            <v>5.7000000000000002E-2</v>
          </cell>
          <cell r="FD273" t="str">
            <v/>
          </cell>
          <cell r="FO273" t="str">
            <v>Fire - TotalCC45170</v>
          </cell>
          <cell r="FP273" t="str">
            <v>FT</v>
          </cell>
          <cell r="FQ273" t="str">
            <v>CC</v>
          </cell>
          <cell r="FR273">
            <v>45170</v>
          </cell>
          <cell r="FS273">
            <v>0.27739999999999998</v>
          </cell>
          <cell r="FT273">
            <v>72588.320000000007</v>
          </cell>
          <cell r="FU273">
            <v>201.36</v>
          </cell>
          <cell r="FV273" t="str">
            <v>N</v>
          </cell>
          <cell r="FW273">
            <v>0.28489999999999999</v>
          </cell>
          <cell r="FX273">
            <v>75440.509999999995</v>
          </cell>
          <cell r="FY273">
            <v>214.93</v>
          </cell>
          <cell r="FZ273" t="str">
            <v>N</v>
          </cell>
          <cell r="GB273" t="str">
            <v>All Perils</v>
          </cell>
          <cell r="GR273" t="str">
            <v>All Perils</v>
          </cell>
          <cell r="HH273" t="str">
            <v>All Perils</v>
          </cell>
          <cell r="HQ273" t="str">
            <v>All Perils</v>
          </cell>
          <cell r="IZ273" t="str">
            <v/>
          </cell>
          <cell r="JE273" t="e">
            <v>#DIV/0!</v>
          </cell>
          <cell r="JN273" t="str">
            <v/>
          </cell>
          <cell r="JU273" t="str">
            <v/>
          </cell>
        </row>
        <row r="274">
          <cell r="CC274" t="str">
            <v>All Perils</v>
          </cell>
          <cell r="CU274" t="str">
            <v>All Perils</v>
          </cell>
          <cell r="DB274" t="str">
            <v>Section IILoss and Paid DCCCombined4492660-72</v>
          </cell>
          <cell r="DC274" t="str">
            <v>Section IILoss and Paid DCCCombined2022</v>
          </cell>
          <cell r="DD274" t="str">
            <v>Section IICombined202272</v>
          </cell>
          <cell r="DE274" t="str">
            <v>SEC2</v>
          </cell>
          <cell r="DF274" t="str">
            <v>Combined Incurred Loss and Paid DCC</v>
          </cell>
          <cell r="DG274" t="str">
            <v>Combined</v>
          </cell>
          <cell r="DH274">
            <v>44926</v>
          </cell>
          <cell r="DI274">
            <v>60</v>
          </cell>
          <cell r="DJ274" t="str">
            <v>72</v>
          </cell>
          <cell r="DK274">
            <v>1.054</v>
          </cell>
          <cell r="DL274">
            <v>84400726.990415007</v>
          </cell>
          <cell r="DN274" t="str">
            <v>Avg Last 5</v>
          </cell>
          <cell r="DO274">
            <v>84400726.990415007</v>
          </cell>
          <cell r="DV274" t="str">
            <v>Fire - TotalCombined4200496</v>
          </cell>
          <cell r="DW274" t="str">
            <v>Fire - TotalCombined201496</v>
          </cell>
          <cell r="DX274" t="str">
            <v>Fire - TotalCombined201496</v>
          </cell>
          <cell r="DY274" t="str">
            <v>FT</v>
          </cell>
          <cell r="DZ274" t="str">
            <v>CASE_INCRD_AMT_AND_PAID_DCC_AMT</v>
          </cell>
          <cell r="EA274">
            <v>42004</v>
          </cell>
          <cell r="EB274">
            <v>96</v>
          </cell>
          <cell r="EC274">
            <v>119121575.58</v>
          </cell>
          <cell r="EE274" t="str">
            <v>Section IICombined4127436-48</v>
          </cell>
          <cell r="EF274" t="str">
            <v>SEC2</v>
          </cell>
          <cell r="EG274" t="str">
            <v>CASE_INCRD_AMT_AND_PAID_DCC_AMT</v>
          </cell>
          <cell r="EH274">
            <v>41274</v>
          </cell>
          <cell r="EI274">
            <v>36</v>
          </cell>
          <cell r="EJ274">
            <v>48</v>
          </cell>
          <cell r="EK274">
            <v>1.1339999999999999</v>
          </cell>
          <cell r="EM274" t="str">
            <v>Wind/HailCombinedWeighted Average108-120</v>
          </cell>
          <cell r="EN274" t="str">
            <v>WH</v>
          </cell>
          <cell r="EO274" t="str">
            <v>CASE_INCRD_AMT_AND_PAID_DCC_AMT</v>
          </cell>
          <cell r="EP274" t="str">
            <v>Weighted Average</v>
          </cell>
          <cell r="EQ274">
            <v>108</v>
          </cell>
          <cell r="ER274">
            <v>120</v>
          </cell>
          <cell r="ES274">
            <v>1</v>
          </cell>
          <cell r="EU274" t="str">
            <v>All PerilsCCSeverity60Exponential RegressionPaid</v>
          </cell>
          <cell r="EV274" t="str">
            <v>FT_WH_OEC_CR_SEC2</v>
          </cell>
          <cell r="EW274" t="str">
            <v>CC</v>
          </cell>
          <cell r="EX274" t="str">
            <v>Severity</v>
          </cell>
          <cell r="EY274" t="str">
            <v>Exponential Regression</v>
          </cell>
          <cell r="EZ274" t="str">
            <v>Paid</v>
          </cell>
          <cell r="FA274">
            <v>60</v>
          </cell>
          <cell r="FB274">
            <v>0.122</v>
          </cell>
          <cell r="FD274" t="str">
            <v/>
          </cell>
          <cell r="FO274" t="str">
            <v>All PerilsCC45170</v>
          </cell>
          <cell r="FP274" t="str">
            <v>FT_WH_OEC_CR_SEC2</v>
          </cell>
          <cell r="FQ274" t="str">
            <v>CC</v>
          </cell>
          <cell r="FR274">
            <v>45170</v>
          </cell>
          <cell r="FS274">
            <v>2.7214999999999998</v>
          </cell>
          <cell r="FT274">
            <v>20819.03</v>
          </cell>
          <cell r="FU274">
            <v>566.59</v>
          </cell>
          <cell r="FV274" t="str">
            <v>N</v>
          </cell>
          <cell r="FW274">
            <v>2.7955000000000001</v>
          </cell>
          <cell r="FX274">
            <v>22030.41</v>
          </cell>
          <cell r="FY274">
            <v>615.86</v>
          </cell>
          <cell r="FZ274" t="str">
            <v>N</v>
          </cell>
          <cell r="GB274" t="str">
            <v>All Perils</v>
          </cell>
          <cell r="GR274" t="str">
            <v>All Perils</v>
          </cell>
          <cell r="HH274" t="str">
            <v>All Perils</v>
          </cell>
          <cell r="HQ274" t="str">
            <v>All Perils</v>
          </cell>
          <cell r="IZ274" t="str">
            <v/>
          </cell>
          <cell r="JE274" t="e">
            <v>#DIV/0!</v>
          </cell>
          <cell r="JN274" t="str">
            <v/>
          </cell>
          <cell r="JU274" t="str">
            <v/>
          </cell>
        </row>
        <row r="275">
          <cell r="CC275" t="str">
            <v>All Perils</v>
          </cell>
          <cell r="CU275" t="str">
            <v>All Perils</v>
          </cell>
          <cell r="DB275" t="str">
            <v>Section IILoss and Paid DCCCombined4492672-84</v>
          </cell>
          <cell r="DC275" t="str">
            <v>Section IILoss and Paid DCCCombined2022</v>
          </cell>
          <cell r="DD275" t="str">
            <v>Section IICombined202284</v>
          </cell>
          <cell r="DE275" t="str">
            <v>SEC2</v>
          </cell>
          <cell r="DF275" t="str">
            <v>Combined Incurred Loss and Paid DCC</v>
          </cell>
          <cell r="DG275" t="str">
            <v>Combined</v>
          </cell>
          <cell r="DH275">
            <v>44926</v>
          </cell>
          <cell r="DI275">
            <v>72</v>
          </cell>
          <cell r="DJ275" t="str">
            <v>84</v>
          </cell>
          <cell r="DK275">
            <v>1.0206</v>
          </cell>
          <cell r="DL275">
            <v>84400726.990415007</v>
          </cell>
          <cell r="DN275" t="str">
            <v>Avg Last 5</v>
          </cell>
          <cell r="DO275">
            <v>84400726.990415007</v>
          </cell>
          <cell r="DV275" t="str">
            <v>Fire - TotalCombined42004108</v>
          </cell>
          <cell r="DW275" t="str">
            <v>Fire - TotalCombined2014108</v>
          </cell>
          <cell r="DX275" t="str">
            <v>Fire - TotalCombined2014108</v>
          </cell>
          <cell r="DY275" t="str">
            <v>FT</v>
          </cell>
          <cell r="DZ275" t="str">
            <v>CASE_INCRD_AMT_AND_PAID_DCC_AMT</v>
          </cell>
          <cell r="EA275">
            <v>42004</v>
          </cell>
          <cell r="EB275">
            <v>108</v>
          </cell>
          <cell r="EC275">
            <v>119122291.17</v>
          </cell>
          <cell r="EE275" t="str">
            <v>Section IICombined4127448-60</v>
          </cell>
          <cell r="EF275" t="str">
            <v>SEC2</v>
          </cell>
          <cell r="EG275" t="str">
            <v>CASE_INCRD_AMT_AND_PAID_DCC_AMT</v>
          </cell>
          <cell r="EH275">
            <v>41274</v>
          </cell>
          <cell r="EI275">
            <v>48</v>
          </cell>
          <cell r="EJ275">
            <v>60</v>
          </cell>
          <cell r="EK275">
            <v>1.0895999999999999</v>
          </cell>
          <cell r="EM275" t="str">
            <v>OECCombinedAverage12-24</v>
          </cell>
          <cell r="EN275" t="str">
            <v>OEC</v>
          </cell>
          <cell r="EO275" t="str">
            <v>CASE_INCRD_AMT_AND_PAID_DCC_AMT</v>
          </cell>
          <cell r="EP275" t="str">
            <v>Average</v>
          </cell>
          <cell r="EQ275">
            <v>12</v>
          </cell>
          <cell r="ER275">
            <v>24</v>
          </cell>
          <cell r="ES275">
            <v>1.1207</v>
          </cell>
          <cell r="EU275" t="str">
            <v>All PerilsCCFrequency Per 10084Exponential RegressionCaseIncurred</v>
          </cell>
          <cell r="EV275" t="str">
            <v>FT_WH_OEC_CR_SEC2</v>
          </cell>
          <cell r="EW275" t="str">
            <v>CC</v>
          </cell>
          <cell r="EX275" t="str">
            <v>Frequency Per 100</v>
          </cell>
          <cell r="EY275" t="str">
            <v>Exponential Regression</v>
          </cell>
          <cell r="EZ275" t="str">
            <v>CaseIncurred</v>
          </cell>
          <cell r="FA275">
            <v>84</v>
          </cell>
          <cell r="FB275">
            <v>-4.3999999999999997E-2</v>
          </cell>
          <cell r="FD275" t="str">
            <v/>
          </cell>
          <cell r="FO275" t="str">
            <v>OECCC45170</v>
          </cell>
          <cell r="FP275" t="str">
            <v>OEC</v>
          </cell>
          <cell r="FQ275" t="str">
            <v>CC</v>
          </cell>
          <cell r="FR275">
            <v>45170</v>
          </cell>
          <cell r="FS275">
            <v>1.3620000000000001</v>
          </cell>
          <cell r="FT275">
            <v>15862.7</v>
          </cell>
          <cell r="FU275">
            <v>216.05</v>
          </cell>
          <cell r="FV275" t="str">
            <v>N</v>
          </cell>
          <cell r="FW275">
            <v>1.3864000000000001</v>
          </cell>
          <cell r="FX275">
            <v>16947.490000000002</v>
          </cell>
          <cell r="FY275">
            <v>234.96</v>
          </cell>
          <cell r="FZ275" t="str">
            <v>N</v>
          </cell>
          <cell r="GB275" t="str">
            <v>All Perils</v>
          </cell>
          <cell r="GR275" t="str">
            <v>All Perils</v>
          </cell>
          <cell r="HH275" t="str">
            <v>All Perils</v>
          </cell>
          <cell r="HQ275" t="str">
            <v>All Perils</v>
          </cell>
          <cell r="IZ275" t="str">
            <v/>
          </cell>
          <cell r="JE275" t="e">
            <v>#DIV/0!</v>
          </cell>
          <cell r="JN275" t="str">
            <v/>
          </cell>
          <cell r="JU275" t="str">
            <v/>
          </cell>
        </row>
        <row r="276">
          <cell r="CC276" t="str">
            <v>All Perils</v>
          </cell>
          <cell r="CU276" t="str">
            <v>All Perils</v>
          </cell>
          <cell r="DB276" t="str">
            <v>Section IILoss and Paid DCCCombined4492684-96</v>
          </cell>
          <cell r="DC276" t="str">
            <v>Section IILoss and Paid DCCCombined2022</v>
          </cell>
          <cell r="DD276" t="str">
            <v>Section IICombined202296</v>
          </cell>
          <cell r="DE276" t="str">
            <v>SEC2</v>
          </cell>
          <cell r="DF276" t="str">
            <v>Combined Incurred Loss and Paid DCC</v>
          </cell>
          <cell r="DG276" t="str">
            <v>Combined</v>
          </cell>
          <cell r="DH276">
            <v>44926</v>
          </cell>
          <cell r="DI276">
            <v>84</v>
          </cell>
          <cell r="DJ276" t="str">
            <v>96</v>
          </cell>
          <cell r="DK276">
            <v>1.0139</v>
          </cell>
          <cell r="DL276">
            <v>84400726.990415007</v>
          </cell>
          <cell r="DN276" t="str">
            <v>Avg Last 5</v>
          </cell>
          <cell r="DO276">
            <v>84400726.990415007</v>
          </cell>
          <cell r="DV276" t="str">
            <v>Fire - TotalCombined42004120</v>
          </cell>
          <cell r="DW276" t="str">
            <v>Fire - TotalCombined2014120</v>
          </cell>
          <cell r="DX276" t="str">
            <v>Fire - TotalCombined2014120</v>
          </cell>
          <cell r="DY276" t="str">
            <v>FT</v>
          </cell>
          <cell r="DZ276" t="str">
            <v>CASE_INCRD_AMT_AND_PAID_DCC_AMT</v>
          </cell>
          <cell r="EA276">
            <v>42004</v>
          </cell>
          <cell r="EB276">
            <v>120</v>
          </cell>
          <cell r="EC276">
            <v>119131387.12</v>
          </cell>
          <cell r="EE276" t="str">
            <v>Section IICombined4127460-72</v>
          </cell>
          <cell r="EF276" t="str">
            <v>SEC2</v>
          </cell>
          <cell r="EG276" t="str">
            <v>CASE_INCRD_AMT_AND_PAID_DCC_AMT</v>
          </cell>
          <cell r="EH276">
            <v>41274</v>
          </cell>
          <cell r="EI276">
            <v>60</v>
          </cell>
          <cell r="EJ276">
            <v>72</v>
          </cell>
          <cell r="EK276">
            <v>1.0543</v>
          </cell>
          <cell r="EM276" t="str">
            <v>OECCombinedAverage24-36</v>
          </cell>
          <cell r="EN276" t="str">
            <v>OEC</v>
          </cell>
          <cell r="EO276" t="str">
            <v>CASE_INCRD_AMT_AND_PAID_DCC_AMT</v>
          </cell>
          <cell r="EP276" t="str">
            <v>Average</v>
          </cell>
          <cell r="EQ276">
            <v>24</v>
          </cell>
          <cell r="ER276">
            <v>36</v>
          </cell>
          <cell r="ES276">
            <v>1.0064</v>
          </cell>
          <cell r="EU276" t="str">
            <v>All PerilsCCPure Premium84Exponential RegressionCaseIncurred</v>
          </cell>
          <cell r="EV276" t="str">
            <v>FT_WH_OEC_CR_SEC2</v>
          </cell>
          <cell r="EW276" t="str">
            <v>CC</v>
          </cell>
          <cell r="EX276" t="str">
            <v>Pure Premium</v>
          </cell>
          <cell r="EY276" t="str">
            <v>Exponential Regression</v>
          </cell>
          <cell r="EZ276" t="str">
            <v>CaseIncurred</v>
          </cell>
          <cell r="FA276">
            <v>84</v>
          </cell>
          <cell r="FB276">
            <v>5.8999999999999997E-2</v>
          </cell>
          <cell r="FD276" t="str">
            <v/>
          </cell>
          <cell r="FO276" t="str">
            <v>Section IICC45170</v>
          </cell>
          <cell r="FP276" t="str">
            <v>SEC2</v>
          </cell>
          <cell r="FQ276" t="str">
            <v>CC</v>
          </cell>
          <cell r="FR276">
            <v>45170</v>
          </cell>
          <cell r="FS276">
            <v>9.1399999999999995E-2</v>
          </cell>
          <cell r="FT276">
            <v>31192.560000000001</v>
          </cell>
          <cell r="FU276">
            <v>28.51</v>
          </cell>
          <cell r="FV276" t="str">
            <v>N</v>
          </cell>
          <cell r="FW276">
            <v>9.9099999999999994E-2</v>
          </cell>
          <cell r="FX276">
            <v>37184.660000000003</v>
          </cell>
          <cell r="FY276">
            <v>36.85</v>
          </cell>
          <cell r="FZ276" t="str">
            <v>N</v>
          </cell>
          <cell r="GB276" t="str">
            <v>All Perils</v>
          </cell>
          <cell r="GR276" t="str">
            <v>All Perils</v>
          </cell>
          <cell r="HH276" t="str">
            <v>All Perils</v>
          </cell>
          <cell r="HQ276" t="str">
            <v>All Perils</v>
          </cell>
          <cell r="IZ276" t="str">
            <v/>
          </cell>
          <cell r="JE276" t="e">
            <v>#DIV/0!</v>
          </cell>
          <cell r="JN276" t="str">
            <v/>
          </cell>
          <cell r="JU276" t="str">
            <v/>
          </cell>
        </row>
        <row r="277">
          <cell r="CC277" t="str">
            <v>All Perils</v>
          </cell>
          <cell r="CU277" t="str">
            <v>All Perils</v>
          </cell>
          <cell r="DB277" t="str">
            <v>Section IILoss and Paid DCCCombined4492696-108</v>
          </cell>
          <cell r="DC277" t="str">
            <v>Section IILoss and Paid DCCCombined2022</v>
          </cell>
          <cell r="DD277" t="str">
            <v>Section IICombined2022108</v>
          </cell>
          <cell r="DE277" t="str">
            <v>SEC2</v>
          </cell>
          <cell r="DF277" t="str">
            <v>Combined Incurred Loss and Paid DCC</v>
          </cell>
          <cell r="DG277" t="str">
            <v>Combined</v>
          </cell>
          <cell r="DH277">
            <v>44926</v>
          </cell>
          <cell r="DI277">
            <v>96</v>
          </cell>
          <cell r="DJ277" t="str">
            <v>108</v>
          </cell>
          <cell r="DK277">
            <v>1.0063</v>
          </cell>
          <cell r="DL277">
            <v>84400726.990415007</v>
          </cell>
          <cell r="DN277" t="str">
            <v>Avg Last 5</v>
          </cell>
          <cell r="DO277">
            <v>84400726.990415007</v>
          </cell>
          <cell r="DV277" t="str">
            <v>Section IICombined4163948</v>
          </cell>
          <cell r="DW277" t="str">
            <v>Section IICombined201348</v>
          </cell>
          <cell r="DX277" t="str">
            <v>Section IICombined201348</v>
          </cell>
          <cell r="DY277" t="str">
            <v>SEC2</v>
          </cell>
          <cell r="DZ277" t="str">
            <v>CASE_INCRD_AMT_AND_PAID_DCC_AMT</v>
          </cell>
          <cell r="EA277">
            <v>41639</v>
          </cell>
          <cell r="EB277">
            <v>48</v>
          </cell>
          <cell r="EC277">
            <v>44100544.299999997</v>
          </cell>
          <cell r="EE277" t="str">
            <v>Section IICombined4127472-84</v>
          </cell>
          <cell r="EF277" t="str">
            <v>SEC2</v>
          </cell>
          <cell r="EG277" t="str">
            <v>CASE_INCRD_AMT_AND_PAID_DCC_AMT</v>
          </cell>
          <cell r="EH277">
            <v>41274</v>
          </cell>
          <cell r="EI277">
            <v>72</v>
          </cell>
          <cell r="EJ277">
            <v>84</v>
          </cell>
          <cell r="EK277">
            <v>1.0408999999999999</v>
          </cell>
          <cell r="EM277" t="str">
            <v>OECCombinedAverage36-48</v>
          </cell>
          <cell r="EN277" t="str">
            <v>OEC</v>
          </cell>
          <cell r="EO277" t="str">
            <v>CASE_INCRD_AMT_AND_PAID_DCC_AMT</v>
          </cell>
          <cell r="EP277" t="str">
            <v>Average</v>
          </cell>
          <cell r="EQ277">
            <v>36</v>
          </cell>
          <cell r="ER277">
            <v>48</v>
          </cell>
          <cell r="ES277">
            <v>0.99939999999999996</v>
          </cell>
          <cell r="EU277" t="str">
            <v>All PerilsCCSeverity84Exponential RegressionCaseIncurred</v>
          </cell>
          <cell r="EV277" t="str">
            <v>FT_WH_OEC_CR_SEC2</v>
          </cell>
          <cell r="EW277" t="str">
            <v>CC</v>
          </cell>
          <cell r="EX277" t="str">
            <v>Severity</v>
          </cell>
          <cell r="EY277" t="str">
            <v>Exponential Regression</v>
          </cell>
          <cell r="EZ277" t="str">
            <v>CaseIncurred</v>
          </cell>
          <cell r="FA277">
            <v>84</v>
          </cell>
          <cell r="FB277">
            <v>0.107</v>
          </cell>
          <cell r="FD277" t="str">
            <v/>
          </cell>
          <cell r="FO277" t="str">
            <v>Wind/HailCC45170</v>
          </cell>
          <cell r="FP277" t="str">
            <v>WH</v>
          </cell>
          <cell r="FQ277" t="str">
            <v>CC</v>
          </cell>
          <cell r="FR277">
            <v>45170</v>
          </cell>
          <cell r="FS277">
            <v>0.87770000000000004</v>
          </cell>
          <cell r="FT277">
            <v>12874.56</v>
          </cell>
          <cell r="FU277">
            <v>113</v>
          </cell>
          <cell r="FV277" t="str">
            <v>N</v>
          </cell>
          <cell r="FW277">
            <v>0.90810000000000002</v>
          </cell>
          <cell r="FX277">
            <v>13328.93</v>
          </cell>
          <cell r="FY277">
            <v>121.04</v>
          </cell>
          <cell r="FZ277" t="str">
            <v>N</v>
          </cell>
          <cell r="GB277" t="str">
            <v>All Perils</v>
          </cell>
          <cell r="GR277" t="str">
            <v>All Perils</v>
          </cell>
          <cell r="HH277" t="str">
            <v>All Perils</v>
          </cell>
          <cell r="HQ277" t="str">
            <v>All Perils</v>
          </cell>
          <cell r="IZ277" t="str">
            <v/>
          </cell>
          <cell r="JE277" t="e">
            <v>#DIV/0!</v>
          </cell>
          <cell r="JN277" t="str">
            <v/>
          </cell>
          <cell r="JU277" t="str">
            <v/>
          </cell>
        </row>
        <row r="278">
          <cell r="CC278" t="str">
            <v>All Perils</v>
          </cell>
          <cell r="CU278" t="str">
            <v>All Perils</v>
          </cell>
          <cell r="DB278" t="str">
            <v>Section IILoss and Paid DCCCombined44926108-120</v>
          </cell>
          <cell r="DC278" t="str">
            <v>Section IILoss and Paid DCCCombined2022</v>
          </cell>
          <cell r="DD278" t="str">
            <v>Section IICombined2022120</v>
          </cell>
          <cell r="DE278" t="str">
            <v>SEC2</v>
          </cell>
          <cell r="DF278" t="str">
            <v>Combined Incurred Loss and Paid DCC</v>
          </cell>
          <cell r="DG278" t="str">
            <v>Combined</v>
          </cell>
          <cell r="DH278">
            <v>44926</v>
          </cell>
          <cell r="DI278">
            <v>108</v>
          </cell>
          <cell r="DJ278" t="str">
            <v>120</v>
          </cell>
          <cell r="DK278">
            <v>1.0067999999999999</v>
          </cell>
          <cell r="DL278">
            <v>84400726.990415007</v>
          </cell>
          <cell r="DN278" t="str">
            <v>Avg Last 5</v>
          </cell>
          <cell r="DO278">
            <v>84400726.990415007</v>
          </cell>
          <cell r="DV278" t="str">
            <v>Section IICombined4163960</v>
          </cell>
          <cell r="DW278" t="str">
            <v>Section IICombined201360</v>
          </cell>
          <cell r="DX278" t="str">
            <v>Section IICombined201360</v>
          </cell>
          <cell r="DY278" t="str">
            <v>SEC2</v>
          </cell>
          <cell r="DZ278" t="str">
            <v>CASE_INCRD_AMT_AND_PAID_DCC_AMT</v>
          </cell>
          <cell r="EA278">
            <v>41639</v>
          </cell>
          <cell r="EB278">
            <v>60</v>
          </cell>
          <cell r="EC278">
            <v>47527687.710000001</v>
          </cell>
          <cell r="EE278" t="str">
            <v>Section IICombined4127484-96</v>
          </cell>
          <cell r="EF278" t="str">
            <v>SEC2</v>
          </cell>
          <cell r="EG278" t="str">
            <v>CASE_INCRD_AMT_AND_PAID_DCC_AMT</v>
          </cell>
          <cell r="EH278">
            <v>41274</v>
          </cell>
          <cell r="EI278">
            <v>84</v>
          </cell>
          <cell r="EJ278">
            <v>96</v>
          </cell>
          <cell r="EK278">
            <v>1.0089999999999999</v>
          </cell>
          <cell r="EM278" t="str">
            <v>OECCombinedAverage48-60</v>
          </cell>
          <cell r="EN278" t="str">
            <v>OEC</v>
          </cell>
          <cell r="EO278" t="str">
            <v>CASE_INCRD_AMT_AND_PAID_DCC_AMT</v>
          </cell>
          <cell r="EP278" t="str">
            <v>Average</v>
          </cell>
          <cell r="EQ278">
            <v>48</v>
          </cell>
          <cell r="ER278">
            <v>60</v>
          </cell>
          <cell r="ES278">
            <v>0.99939999999999996</v>
          </cell>
          <cell r="EU278" t="str">
            <v>All PerilsCCFrequency Per 10084Exponential RegressionPaid</v>
          </cell>
          <cell r="EV278" t="str">
            <v>FT_WH_OEC_CR_SEC2</v>
          </cell>
          <cell r="EW278" t="str">
            <v>CC</v>
          </cell>
          <cell r="EX278" t="str">
            <v>Frequency Per 100</v>
          </cell>
          <cell r="EY278" t="str">
            <v>Exponential Regression</v>
          </cell>
          <cell r="EZ278" t="str">
            <v>Paid</v>
          </cell>
          <cell r="FA278">
            <v>84</v>
          </cell>
          <cell r="FB278">
            <v>-4.7E-2</v>
          </cell>
          <cell r="FD278" t="str">
            <v/>
          </cell>
          <cell r="FO278" t="str">
            <v>CrimeCC44835</v>
          </cell>
          <cell r="FP278" t="str">
            <v>CR</v>
          </cell>
          <cell r="FQ278" t="str">
            <v>CC</v>
          </cell>
          <cell r="FR278">
            <v>44835</v>
          </cell>
          <cell r="FS278">
            <v>0.1298</v>
          </cell>
          <cell r="FT278">
            <v>5616.33</v>
          </cell>
          <cell r="FU278">
            <v>7.29</v>
          </cell>
          <cell r="FV278" t="str">
            <v>N</v>
          </cell>
          <cell r="FW278">
            <v>0.12720000000000001</v>
          </cell>
          <cell r="FX278">
            <v>5731.13</v>
          </cell>
          <cell r="FY278">
            <v>7.29</v>
          </cell>
          <cell r="FZ278" t="str">
            <v>N</v>
          </cell>
          <cell r="GB278" t="str">
            <v>All Perils</v>
          </cell>
          <cell r="GR278" t="str">
            <v>All Perils</v>
          </cell>
          <cell r="HH278" t="str">
            <v>All Perils</v>
          </cell>
          <cell r="HQ278" t="str">
            <v>All Perils</v>
          </cell>
          <cell r="IZ278" t="str">
            <v/>
          </cell>
          <cell r="JE278" t="e">
            <v>#DIV/0!</v>
          </cell>
          <cell r="JN278" t="str">
            <v/>
          </cell>
          <cell r="JU278" t="str">
            <v/>
          </cell>
        </row>
        <row r="279">
          <cell r="CC279" t="str">
            <v>All Perils</v>
          </cell>
          <cell r="CU279" t="str">
            <v>All Perils</v>
          </cell>
          <cell r="DB279" t="str">
            <v>Section IILoss and Paid DCCCombined44926120-Ult</v>
          </cell>
          <cell r="DC279" t="str">
            <v>Section IILoss and Paid DCCCombined2022</v>
          </cell>
          <cell r="DD279" t="str">
            <v>Section IICombined2022Ult</v>
          </cell>
          <cell r="DE279" t="str">
            <v>SEC2</v>
          </cell>
          <cell r="DF279" t="str">
            <v>Combined Incurred Loss and Paid DCC</v>
          </cell>
          <cell r="DG279" t="str">
            <v>Combined</v>
          </cell>
          <cell r="DH279">
            <v>44926</v>
          </cell>
          <cell r="DI279">
            <v>120</v>
          </cell>
          <cell r="DJ279" t="str">
            <v>Ult</v>
          </cell>
          <cell r="DK279">
            <v>1</v>
          </cell>
          <cell r="DL279">
            <v>84400726.990415007</v>
          </cell>
          <cell r="DN279" t="str">
            <v>Manual Entry</v>
          </cell>
          <cell r="DO279">
            <v>84400726.990415007</v>
          </cell>
          <cell r="DV279" t="str">
            <v>Section IICombined4163972</v>
          </cell>
          <cell r="DW279" t="str">
            <v>Section IICombined201372</v>
          </cell>
          <cell r="DX279" t="str">
            <v>Section IICombined201372</v>
          </cell>
          <cell r="DY279" t="str">
            <v>SEC2</v>
          </cell>
          <cell r="DZ279" t="str">
            <v>CASE_INCRD_AMT_AND_PAID_DCC_AMT</v>
          </cell>
          <cell r="EA279">
            <v>41639</v>
          </cell>
          <cell r="EB279">
            <v>72</v>
          </cell>
          <cell r="EC279">
            <v>49155915.579999998</v>
          </cell>
          <cell r="EE279" t="str">
            <v>Section IICombined4127496-108</v>
          </cell>
          <cell r="EF279" t="str">
            <v>SEC2</v>
          </cell>
          <cell r="EG279" t="str">
            <v>CASE_INCRD_AMT_AND_PAID_DCC_AMT</v>
          </cell>
          <cell r="EH279">
            <v>41274</v>
          </cell>
          <cell r="EI279">
            <v>96</v>
          </cell>
          <cell r="EJ279">
            <v>108</v>
          </cell>
          <cell r="EK279">
            <v>1.0025999999999999</v>
          </cell>
          <cell r="EM279" t="str">
            <v>OECCombinedAverage60-72</v>
          </cell>
          <cell r="EN279" t="str">
            <v>OEC</v>
          </cell>
          <cell r="EO279" t="str">
            <v>CASE_INCRD_AMT_AND_PAID_DCC_AMT</v>
          </cell>
          <cell r="EP279" t="str">
            <v>Average</v>
          </cell>
          <cell r="EQ279">
            <v>60</v>
          </cell>
          <cell r="ER279">
            <v>72</v>
          </cell>
          <cell r="ES279">
            <v>0.99929999999999997</v>
          </cell>
          <cell r="EU279" t="str">
            <v>All PerilsCCPure Premium84Exponential RegressionPaid</v>
          </cell>
          <cell r="EV279" t="str">
            <v>FT_WH_OEC_CR_SEC2</v>
          </cell>
          <cell r="EW279" t="str">
            <v>CC</v>
          </cell>
          <cell r="EX279" t="str">
            <v>Pure Premium</v>
          </cell>
          <cell r="EY279" t="str">
            <v>Exponential Regression</v>
          </cell>
          <cell r="EZ279" t="str">
            <v>Paid</v>
          </cell>
          <cell r="FA279">
            <v>84</v>
          </cell>
          <cell r="FB279">
            <v>4.8000000000000001E-2</v>
          </cell>
          <cell r="FD279" t="str">
            <v/>
          </cell>
          <cell r="FO279" t="str">
            <v>Fire - TotalCC44835</v>
          </cell>
          <cell r="FP279" t="str">
            <v>FT</v>
          </cell>
          <cell r="FQ279" t="str">
            <v>CC</v>
          </cell>
          <cell r="FR279">
            <v>44835</v>
          </cell>
          <cell r="FS279">
            <v>0.30399999999999999</v>
          </cell>
          <cell r="FT279">
            <v>64345.39</v>
          </cell>
          <cell r="FU279">
            <v>195.61</v>
          </cell>
          <cell r="FV279" t="str">
            <v>N</v>
          </cell>
          <cell r="FW279">
            <v>0.30649999999999999</v>
          </cell>
          <cell r="FX279">
            <v>67275.69</v>
          </cell>
          <cell r="FY279">
            <v>206.2</v>
          </cell>
          <cell r="FZ279" t="str">
            <v>N</v>
          </cell>
          <cell r="GB279" t="str">
            <v>All Perils</v>
          </cell>
          <cell r="GR279" t="str">
            <v>All Perils</v>
          </cell>
          <cell r="HH279" t="str">
            <v>All Perils</v>
          </cell>
          <cell r="HQ279" t="str">
            <v>All Perils</v>
          </cell>
          <cell r="IZ279" t="str">
            <v/>
          </cell>
          <cell r="JE279" t="e">
            <v>#DIV/0!</v>
          </cell>
          <cell r="JN279" t="str">
            <v/>
          </cell>
          <cell r="JU279" t="str">
            <v/>
          </cell>
        </row>
        <row r="280">
          <cell r="CC280" t="str">
            <v>All Perils</v>
          </cell>
          <cell r="CU280" t="str">
            <v>All Perils</v>
          </cell>
          <cell r="DB280" t="str">
            <v>Section IILoss and Paid DCCCombined4529112-24</v>
          </cell>
          <cell r="DC280" t="str">
            <v>Section IILoss and Paid DCCCombined2023</v>
          </cell>
          <cell r="DD280" t="str">
            <v>Section IICombined202324</v>
          </cell>
          <cell r="DE280" t="str">
            <v>SEC2</v>
          </cell>
          <cell r="DF280" t="str">
            <v>Combined Incurred Loss and Paid DCC</v>
          </cell>
          <cell r="DG280" t="str">
            <v>Combined</v>
          </cell>
          <cell r="DH280">
            <v>45291</v>
          </cell>
          <cell r="DI280">
            <v>12</v>
          </cell>
          <cell r="DJ280" t="str">
            <v>24</v>
          </cell>
          <cell r="DK280">
            <v>1.5592999999999999</v>
          </cell>
          <cell r="DL280">
            <v>86419185.047444701</v>
          </cell>
          <cell r="DN280" t="str">
            <v>Manual Entry</v>
          </cell>
          <cell r="DO280">
            <v>86419185.047444701</v>
          </cell>
          <cell r="DV280" t="str">
            <v>Section IICombined4163984</v>
          </cell>
          <cell r="DW280" t="str">
            <v>Section IICombined201384</v>
          </cell>
          <cell r="DX280" t="str">
            <v>Section IICombined201384</v>
          </cell>
          <cell r="DY280" t="str">
            <v>SEC2</v>
          </cell>
          <cell r="DZ280" t="str">
            <v>CASE_INCRD_AMT_AND_PAID_DCC_AMT</v>
          </cell>
          <cell r="EA280">
            <v>41639</v>
          </cell>
          <cell r="EB280">
            <v>84</v>
          </cell>
          <cell r="EC280">
            <v>49689293.170000002</v>
          </cell>
          <cell r="EE280" t="str">
            <v>Section IICombined41274108-120</v>
          </cell>
          <cell r="EF280" t="str">
            <v>SEC2</v>
          </cell>
          <cell r="EG280" t="str">
            <v>CASE_INCRD_AMT_AND_PAID_DCC_AMT</v>
          </cell>
          <cell r="EH280">
            <v>41274</v>
          </cell>
          <cell r="EI280">
            <v>108</v>
          </cell>
          <cell r="EJ280">
            <v>120</v>
          </cell>
          <cell r="EK280">
            <v>0.99890000000000001</v>
          </cell>
          <cell r="EM280" t="str">
            <v>OECCombinedAverage72-84</v>
          </cell>
          <cell r="EN280" t="str">
            <v>OEC</v>
          </cell>
          <cell r="EO280" t="str">
            <v>CASE_INCRD_AMT_AND_PAID_DCC_AMT</v>
          </cell>
          <cell r="EP280" t="str">
            <v>Average</v>
          </cell>
          <cell r="EQ280">
            <v>72</v>
          </cell>
          <cell r="ER280">
            <v>84</v>
          </cell>
          <cell r="ES280">
            <v>1.0003</v>
          </cell>
          <cell r="EU280" t="str">
            <v>All PerilsCCSeverity84Exponential RegressionPaid</v>
          </cell>
          <cell r="EV280" t="str">
            <v>FT_WH_OEC_CR_SEC2</v>
          </cell>
          <cell r="EW280" t="str">
            <v>CC</v>
          </cell>
          <cell r="EX280" t="str">
            <v>Severity</v>
          </cell>
          <cell r="EY280" t="str">
            <v>Exponential Regression</v>
          </cell>
          <cell r="EZ280" t="str">
            <v>Paid</v>
          </cell>
          <cell r="FA280">
            <v>84</v>
          </cell>
          <cell r="FB280">
            <v>0.1</v>
          </cell>
          <cell r="FD280" t="str">
            <v/>
          </cell>
          <cell r="FO280" t="str">
            <v>All PerilsCC44835</v>
          </cell>
          <cell r="FP280" t="str">
            <v>FT_WH_OEC_CR_SEC2</v>
          </cell>
          <cell r="FQ280" t="str">
            <v>CC</v>
          </cell>
          <cell r="FR280">
            <v>44835</v>
          </cell>
          <cell r="FS280">
            <v>2.8088000000000002</v>
          </cell>
          <cell r="FT280">
            <v>18826.900000000001</v>
          </cell>
          <cell r="FU280">
            <v>528.80999999999995</v>
          </cell>
          <cell r="FV280" t="str">
            <v>N</v>
          </cell>
          <cell r="FW280">
            <v>2.7921</v>
          </cell>
          <cell r="FX280">
            <v>19568.78</v>
          </cell>
          <cell r="FY280">
            <v>546.38</v>
          </cell>
          <cell r="FZ280" t="str">
            <v>N</v>
          </cell>
          <cell r="GB280" t="str">
            <v>All Perils</v>
          </cell>
          <cell r="GR280" t="str">
            <v>All Perils</v>
          </cell>
          <cell r="HH280" t="str">
            <v>All Perils</v>
          </cell>
          <cell r="HQ280" t="str">
            <v>All Perils</v>
          </cell>
          <cell r="IZ280" t="str">
            <v/>
          </cell>
          <cell r="JE280" t="e">
            <v>#DIV/0!</v>
          </cell>
          <cell r="JN280" t="str">
            <v/>
          </cell>
          <cell r="JU280" t="str">
            <v/>
          </cell>
        </row>
        <row r="281">
          <cell r="CC281" t="str">
            <v>All Perils</v>
          </cell>
          <cell r="CU281" t="str">
            <v>All Perils</v>
          </cell>
          <cell r="DB281" t="str">
            <v>Section IILoss and Paid DCCCombined4529124-36</v>
          </cell>
          <cell r="DC281" t="str">
            <v>Section IILoss and Paid DCCCombined2023</v>
          </cell>
          <cell r="DD281" t="str">
            <v>Section IICombined202336</v>
          </cell>
          <cell r="DE281" t="str">
            <v>SEC2</v>
          </cell>
          <cell r="DF281" t="str">
            <v>Combined Incurred Loss and Paid DCC</v>
          </cell>
          <cell r="DG281" t="str">
            <v>Combined</v>
          </cell>
          <cell r="DH281">
            <v>45291</v>
          </cell>
          <cell r="DI281">
            <v>24</v>
          </cell>
          <cell r="DJ281" t="str">
            <v>36</v>
          </cell>
          <cell r="DK281">
            <v>1.4500999999999999</v>
          </cell>
          <cell r="DL281">
            <v>86419185.047444701</v>
          </cell>
          <cell r="DN281" t="str">
            <v>Manual Entry</v>
          </cell>
          <cell r="DO281">
            <v>86419185.047444701</v>
          </cell>
          <cell r="DV281" t="str">
            <v>Section IICombined4163996</v>
          </cell>
          <cell r="DW281" t="str">
            <v>Section IICombined201396</v>
          </cell>
          <cell r="DX281" t="str">
            <v>Section IICombined201396</v>
          </cell>
          <cell r="DY281" t="str">
            <v>SEC2</v>
          </cell>
          <cell r="DZ281" t="str">
            <v>CASE_INCRD_AMT_AND_PAID_DCC_AMT</v>
          </cell>
          <cell r="EA281">
            <v>41639</v>
          </cell>
          <cell r="EB281">
            <v>96</v>
          </cell>
          <cell r="EC281">
            <v>50011029.450000003</v>
          </cell>
          <cell r="EE281" t="str">
            <v>CrimeCombined4127412-24</v>
          </cell>
          <cell r="EF281" t="str">
            <v>CR</v>
          </cell>
          <cell r="EG281" t="str">
            <v>CASE_INCRD_AMT_AND_PAID_DCC_AMT</v>
          </cell>
          <cell r="EH281">
            <v>41274</v>
          </cell>
          <cell r="EI281">
            <v>12</v>
          </cell>
          <cell r="EJ281">
            <v>24</v>
          </cell>
          <cell r="EK281">
            <v>1.0624</v>
          </cell>
          <cell r="EM281" t="str">
            <v>OECCombinedAverage84-96</v>
          </cell>
          <cell r="EN281" t="str">
            <v>OEC</v>
          </cell>
          <cell r="EO281" t="str">
            <v>CASE_INCRD_AMT_AND_PAID_DCC_AMT</v>
          </cell>
          <cell r="EP281" t="str">
            <v>Average</v>
          </cell>
          <cell r="EQ281">
            <v>84</v>
          </cell>
          <cell r="ER281">
            <v>96</v>
          </cell>
          <cell r="ES281">
            <v>1.0001</v>
          </cell>
          <cell r="EU281" t="str">
            <v>Section IICredSeverity60Exponential RegressionPaid</v>
          </cell>
          <cell r="EV281" t="str">
            <v>SEC2</v>
          </cell>
          <cell r="EW281" t="str">
            <v>Cred</v>
          </cell>
          <cell r="EX281" t="str">
            <v>Severity</v>
          </cell>
          <cell r="EY281" t="str">
            <v>Exponential Regression</v>
          </cell>
          <cell r="EZ281" t="str">
            <v>Paid</v>
          </cell>
          <cell r="FA281">
            <v>60</v>
          </cell>
          <cell r="FB281">
            <v>8.5000000000000006E-2</v>
          </cell>
          <cell r="FD281" t="str">
            <v/>
          </cell>
          <cell r="FO281" t="str">
            <v>OECCC44835</v>
          </cell>
          <cell r="FP281" t="str">
            <v>OEC</v>
          </cell>
          <cell r="FQ281" t="str">
            <v>CC</v>
          </cell>
          <cell r="FR281">
            <v>44835</v>
          </cell>
          <cell r="FS281">
            <v>1.3897999999999999</v>
          </cell>
          <cell r="FT281">
            <v>14122.9</v>
          </cell>
          <cell r="FU281">
            <v>196.28</v>
          </cell>
          <cell r="FV281" t="str">
            <v>N</v>
          </cell>
          <cell r="FW281">
            <v>1.3727</v>
          </cell>
          <cell r="FX281">
            <v>14722.81</v>
          </cell>
          <cell r="FY281">
            <v>202.1</v>
          </cell>
          <cell r="FZ281" t="str">
            <v>N</v>
          </cell>
          <cell r="GB281" t="str">
            <v>All Perils</v>
          </cell>
          <cell r="GR281" t="str">
            <v>All Perils</v>
          </cell>
          <cell r="HH281" t="str">
            <v>All Perils</v>
          </cell>
          <cell r="HQ281" t="str">
            <v>All Perils</v>
          </cell>
          <cell r="IZ281" t="str">
            <v/>
          </cell>
          <cell r="JE281" t="e">
            <v>#DIV/0!</v>
          </cell>
          <cell r="JN281" t="str">
            <v/>
          </cell>
          <cell r="JU281" t="str">
            <v/>
          </cell>
        </row>
        <row r="282">
          <cell r="CC282" t="str">
            <v>All Perils</v>
          </cell>
          <cell r="CU282" t="str">
            <v>All Perils</v>
          </cell>
          <cell r="DB282" t="str">
            <v>Section IILoss and Paid DCCCombined4529136-48</v>
          </cell>
          <cell r="DC282" t="str">
            <v>Section IILoss and Paid DCCCombined2023</v>
          </cell>
          <cell r="DD282" t="str">
            <v>Section IICombined202348</v>
          </cell>
          <cell r="DE282" t="str">
            <v>SEC2</v>
          </cell>
          <cell r="DF282" t="str">
            <v>Combined Incurred Loss and Paid DCC</v>
          </cell>
          <cell r="DG282" t="str">
            <v>Combined</v>
          </cell>
          <cell r="DH282">
            <v>45291</v>
          </cell>
          <cell r="DI282">
            <v>36</v>
          </cell>
          <cell r="DJ282" t="str">
            <v>48</v>
          </cell>
          <cell r="DK282">
            <v>1.2263999999999999</v>
          </cell>
          <cell r="DL282">
            <v>86419185.047444701</v>
          </cell>
          <cell r="DN282" t="str">
            <v>Avg Last 5</v>
          </cell>
          <cell r="DO282">
            <v>86419185.047444701</v>
          </cell>
          <cell r="DV282" t="str">
            <v>Section IICombined41639108</v>
          </cell>
          <cell r="DW282" t="str">
            <v>Section IICombined2013108</v>
          </cell>
          <cell r="DX282" t="str">
            <v>Section IICombined2013108</v>
          </cell>
          <cell r="DY282" t="str">
            <v>SEC2</v>
          </cell>
          <cell r="DZ282" t="str">
            <v>CASE_INCRD_AMT_AND_PAID_DCC_AMT</v>
          </cell>
          <cell r="EA282">
            <v>41639</v>
          </cell>
          <cell r="EB282">
            <v>108</v>
          </cell>
          <cell r="EC282">
            <v>50375579.450000003</v>
          </cell>
          <cell r="EE282" t="str">
            <v>CrimeCombined4127424-36</v>
          </cell>
          <cell r="EF282" t="str">
            <v>CR</v>
          </cell>
          <cell r="EG282" t="str">
            <v>CASE_INCRD_AMT_AND_PAID_DCC_AMT</v>
          </cell>
          <cell r="EH282">
            <v>41274</v>
          </cell>
          <cell r="EI282">
            <v>24</v>
          </cell>
          <cell r="EJ282">
            <v>36</v>
          </cell>
          <cell r="EK282">
            <v>1.0305</v>
          </cell>
          <cell r="EM282" t="str">
            <v>OECCombinedAverage96-108</v>
          </cell>
          <cell r="EN282" t="str">
            <v>OEC</v>
          </cell>
          <cell r="EO282" t="str">
            <v>CASE_INCRD_AMT_AND_PAID_DCC_AMT</v>
          </cell>
          <cell r="EP282" t="str">
            <v>Average</v>
          </cell>
          <cell r="EQ282">
            <v>96</v>
          </cell>
          <cell r="ER282">
            <v>108</v>
          </cell>
          <cell r="ES282">
            <v>0.99970000000000003</v>
          </cell>
          <cell r="EU282" t="str">
            <v>Section IICredFrequency Per 10084Exponential RegressionCaseIncurred</v>
          </cell>
          <cell r="EV282" t="str">
            <v>SEC2</v>
          </cell>
          <cell r="EW282" t="str">
            <v>Cred</v>
          </cell>
          <cell r="EX282" t="str">
            <v>Frequency Per 100</v>
          </cell>
          <cell r="EY282" t="str">
            <v>Exponential Regression</v>
          </cell>
          <cell r="EZ282" t="str">
            <v>CaseIncurred</v>
          </cell>
          <cell r="FA282">
            <v>84</v>
          </cell>
          <cell r="FB282">
            <v>-3.2000000000000001E-2</v>
          </cell>
          <cell r="FD282" t="str">
            <v/>
          </cell>
          <cell r="FO282" t="str">
            <v>Section IICC44835</v>
          </cell>
          <cell r="FP282" t="str">
            <v>SEC2</v>
          </cell>
          <cell r="FQ282" t="str">
            <v>CC</v>
          </cell>
          <cell r="FR282">
            <v>44835</v>
          </cell>
          <cell r="FS282">
            <v>9.8000000000000004E-2</v>
          </cell>
          <cell r="FT282">
            <v>30561.22</v>
          </cell>
          <cell r="FU282">
            <v>29.95</v>
          </cell>
          <cell r="FV282" t="str">
            <v>N</v>
          </cell>
          <cell r="FW282">
            <v>9.8699999999999996E-2</v>
          </cell>
          <cell r="FX282">
            <v>31621.07</v>
          </cell>
          <cell r="FY282">
            <v>31.21</v>
          </cell>
          <cell r="FZ282" t="str">
            <v>N</v>
          </cell>
          <cell r="GB282" t="str">
            <v>All Perils</v>
          </cell>
          <cell r="GR282" t="str">
            <v>All Perils</v>
          </cell>
          <cell r="HH282" t="str">
            <v>All Perils</v>
          </cell>
          <cell r="HQ282" t="str">
            <v>All Perils</v>
          </cell>
          <cell r="IZ282" t="str">
            <v/>
          </cell>
          <cell r="JE282" t="e">
            <v>#DIV/0!</v>
          </cell>
          <cell r="JN282" t="str">
            <v/>
          </cell>
          <cell r="JU282" t="str">
            <v/>
          </cell>
        </row>
        <row r="283">
          <cell r="CC283" t="str">
            <v>All Perils</v>
          </cell>
          <cell r="CU283" t="str">
            <v>All Perils</v>
          </cell>
          <cell r="DB283" t="str">
            <v>Section IILoss and Paid DCCCombined4529148-60</v>
          </cell>
          <cell r="DC283" t="str">
            <v>Section IILoss and Paid DCCCombined2023</v>
          </cell>
          <cell r="DD283" t="str">
            <v>Section IICombined202360</v>
          </cell>
          <cell r="DE283" t="str">
            <v>SEC2</v>
          </cell>
          <cell r="DF283" t="str">
            <v>Combined Incurred Loss and Paid DCC</v>
          </cell>
          <cell r="DG283" t="str">
            <v>Combined</v>
          </cell>
          <cell r="DH283">
            <v>45291</v>
          </cell>
          <cell r="DI283">
            <v>48</v>
          </cell>
          <cell r="DJ283" t="str">
            <v>60</v>
          </cell>
          <cell r="DK283">
            <v>1.1200000000000001</v>
          </cell>
          <cell r="DL283">
            <v>86419185.047444701</v>
          </cell>
          <cell r="DN283" t="str">
            <v>Avg Last 5</v>
          </cell>
          <cell r="DO283">
            <v>86419185.047444701</v>
          </cell>
          <cell r="DV283" t="str">
            <v>Section IICombined41639120</v>
          </cell>
          <cell r="DW283" t="str">
            <v>Section IICombined2013120</v>
          </cell>
          <cell r="DX283" t="str">
            <v>Section IICombined2013120</v>
          </cell>
          <cell r="DY283" t="str">
            <v>SEC2</v>
          </cell>
          <cell r="DZ283" t="str">
            <v>CASE_INCRD_AMT_AND_PAID_DCC_AMT</v>
          </cell>
          <cell r="EA283">
            <v>41639</v>
          </cell>
          <cell r="EB283">
            <v>120</v>
          </cell>
          <cell r="EC283">
            <v>50563623.710000001</v>
          </cell>
          <cell r="EE283" t="str">
            <v>CrimeCombined4127436-48</v>
          </cell>
          <cell r="EF283" t="str">
            <v>CR</v>
          </cell>
          <cell r="EG283" t="str">
            <v>CASE_INCRD_AMT_AND_PAID_DCC_AMT</v>
          </cell>
          <cell r="EH283">
            <v>41274</v>
          </cell>
          <cell r="EI283">
            <v>36</v>
          </cell>
          <cell r="EJ283">
            <v>48</v>
          </cell>
          <cell r="EK283">
            <v>1.0073000000000001</v>
          </cell>
          <cell r="EM283" t="str">
            <v>OECCombinedAverage108-120</v>
          </cell>
          <cell r="EN283" t="str">
            <v>OEC</v>
          </cell>
          <cell r="EO283" t="str">
            <v>CASE_INCRD_AMT_AND_PAID_DCC_AMT</v>
          </cell>
          <cell r="EP283" t="str">
            <v>Average</v>
          </cell>
          <cell r="EQ283">
            <v>108</v>
          </cell>
          <cell r="ER283">
            <v>120</v>
          </cell>
          <cell r="ES283">
            <v>1</v>
          </cell>
          <cell r="EU283" t="str">
            <v>Section IICredPure Premium84Exponential RegressionCaseIncurred</v>
          </cell>
          <cell r="EV283" t="str">
            <v>SEC2</v>
          </cell>
          <cell r="EW283" t="str">
            <v>Cred</v>
          </cell>
          <cell r="EX283" t="str">
            <v>Pure Premium</v>
          </cell>
          <cell r="EY283" t="str">
            <v>Exponential Regression</v>
          </cell>
          <cell r="EZ283" t="str">
            <v>CaseIncurred</v>
          </cell>
          <cell r="FA283">
            <v>84</v>
          </cell>
          <cell r="FB283">
            <v>5.0999999999999997E-2</v>
          </cell>
          <cell r="FD283" t="str">
            <v/>
          </cell>
          <cell r="FO283" t="str">
            <v>Wind/HailCC44835</v>
          </cell>
          <cell r="FP283" t="str">
            <v>WH</v>
          </cell>
          <cell r="FQ283" t="str">
            <v>CC</v>
          </cell>
          <cell r="FR283">
            <v>44835</v>
          </cell>
          <cell r="FS283">
            <v>0.88719999999999999</v>
          </cell>
          <cell r="FT283">
            <v>11234.22</v>
          </cell>
          <cell r="FU283">
            <v>99.67</v>
          </cell>
          <cell r="FV283" t="str">
            <v>N</v>
          </cell>
          <cell r="FW283">
            <v>0.88700000000000001</v>
          </cell>
          <cell r="FX283">
            <v>11226.61</v>
          </cell>
          <cell r="FY283">
            <v>99.58</v>
          </cell>
          <cell r="FZ283" t="str">
            <v>N</v>
          </cell>
          <cell r="GB283" t="str">
            <v>All Perils</v>
          </cell>
          <cell r="GR283" t="str">
            <v>All Perils</v>
          </cell>
          <cell r="HH283" t="str">
            <v>All Perils</v>
          </cell>
          <cell r="HQ283" t="str">
            <v>All Perils</v>
          </cell>
          <cell r="IZ283" t="str">
            <v/>
          </cell>
          <cell r="JE283" t="e">
            <v>#DIV/0!</v>
          </cell>
          <cell r="JN283" t="str">
            <v/>
          </cell>
          <cell r="JU283" t="str">
            <v/>
          </cell>
        </row>
        <row r="284">
          <cell r="CC284" t="str">
            <v>All Perils</v>
          </cell>
          <cell r="CU284" t="str">
            <v>All Perils</v>
          </cell>
          <cell r="DB284" t="str">
            <v>Section IILoss and Paid DCCCombined4529160-72</v>
          </cell>
          <cell r="DC284" t="str">
            <v>Section IILoss and Paid DCCCombined2023</v>
          </cell>
          <cell r="DD284" t="str">
            <v>Section IICombined202372</v>
          </cell>
          <cell r="DE284" t="str">
            <v>SEC2</v>
          </cell>
          <cell r="DF284" t="str">
            <v>Combined Incurred Loss and Paid DCC</v>
          </cell>
          <cell r="DG284" t="str">
            <v>Combined</v>
          </cell>
          <cell r="DH284">
            <v>45291</v>
          </cell>
          <cell r="DI284">
            <v>60</v>
          </cell>
          <cell r="DJ284" t="str">
            <v>72</v>
          </cell>
          <cell r="DK284">
            <v>1.054</v>
          </cell>
          <cell r="DL284">
            <v>86419185.047444701</v>
          </cell>
          <cell r="DN284" t="str">
            <v>Avg Last 5</v>
          </cell>
          <cell r="DO284">
            <v>86419185.047444701</v>
          </cell>
          <cell r="DV284" t="str">
            <v>Section IICombined41639132</v>
          </cell>
          <cell r="DW284" t="str">
            <v>Section IICombined2013132</v>
          </cell>
          <cell r="DX284" t="str">
            <v>Section IICombined2013132</v>
          </cell>
          <cell r="DY284" t="str">
            <v>SEC2</v>
          </cell>
          <cell r="DZ284" t="str">
            <v>CASE_INCRD_AMT_AND_PAID_DCC_AMT</v>
          </cell>
          <cell r="EA284">
            <v>41639</v>
          </cell>
          <cell r="EB284">
            <v>132</v>
          </cell>
          <cell r="EC284">
            <v>51186021.829999998</v>
          </cell>
          <cell r="EE284" t="str">
            <v>CrimeCombined4127448-60</v>
          </cell>
          <cell r="EF284" t="str">
            <v>CR</v>
          </cell>
          <cell r="EG284" t="str">
            <v>CASE_INCRD_AMT_AND_PAID_DCC_AMT</v>
          </cell>
          <cell r="EH284">
            <v>41274</v>
          </cell>
          <cell r="EI284">
            <v>48</v>
          </cell>
          <cell r="EJ284">
            <v>60</v>
          </cell>
          <cell r="EK284">
            <v>1.0015000000000001</v>
          </cell>
          <cell r="EM284" t="str">
            <v>Wind/HailCombinedOlympic48-60</v>
          </cell>
          <cell r="EN284" t="str">
            <v>WH</v>
          </cell>
          <cell r="EO284" t="str">
            <v>CASE_INCRD_AMT_AND_PAID_DCC_AMT</v>
          </cell>
          <cell r="EP284" t="str">
            <v>Olympic</v>
          </cell>
          <cell r="EQ284">
            <v>48</v>
          </cell>
          <cell r="ER284">
            <v>60</v>
          </cell>
          <cell r="ES284">
            <v>1.0007999999999999</v>
          </cell>
          <cell r="EU284" t="str">
            <v>Section IICredSeverity84Exponential RegressionCaseIncurred</v>
          </cell>
          <cell r="EV284" t="str">
            <v>SEC2</v>
          </cell>
          <cell r="EW284" t="str">
            <v>Cred</v>
          </cell>
          <cell r="EX284" t="str">
            <v>Severity</v>
          </cell>
          <cell r="EY284" t="str">
            <v>Exponential Regression</v>
          </cell>
          <cell r="EZ284" t="str">
            <v>CaseIncurred</v>
          </cell>
          <cell r="FA284">
            <v>84</v>
          </cell>
          <cell r="FB284">
            <v>8.5000000000000006E-2</v>
          </cell>
          <cell r="FD284" t="str">
            <v/>
          </cell>
          <cell r="FO284" t="str">
            <v>CrimeCA44256</v>
          </cell>
          <cell r="FP284" t="str">
            <v>CR</v>
          </cell>
          <cell r="FQ284" t="str">
            <v>CA</v>
          </cell>
          <cell r="FR284">
            <v>44256</v>
          </cell>
          <cell r="FS284">
            <v>0.22620000000000001</v>
          </cell>
          <cell r="FT284">
            <v>6909.81</v>
          </cell>
          <cell r="FU284">
            <v>15.63</v>
          </cell>
          <cell r="FV284" t="str">
            <v>N</v>
          </cell>
          <cell r="FW284">
            <v>0.21840000000000001</v>
          </cell>
          <cell r="FX284">
            <v>7019.23</v>
          </cell>
          <cell r="FY284">
            <v>15.33</v>
          </cell>
          <cell r="FZ284" t="str">
            <v>N</v>
          </cell>
          <cell r="GB284" t="str">
            <v>All Perils</v>
          </cell>
          <cell r="GR284" t="str">
            <v>All Perils</v>
          </cell>
          <cell r="HH284" t="str">
            <v>All Perils</v>
          </cell>
          <cell r="HQ284" t="str">
            <v>All Perils</v>
          </cell>
          <cell r="IZ284" t="str">
            <v/>
          </cell>
          <cell r="JE284" t="e">
            <v>#DIV/0!</v>
          </cell>
          <cell r="JN284" t="str">
            <v/>
          </cell>
          <cell r="JU284" t="str">
            <v/>
          </cell>
        </row>
        <row r="285">
          <cell r="CC285" t="str">
            <v>All Perils</v>
          </cell>
          <cell r="CU285" t="str">
            <v>All Perils</v>
          </cell>
          <cell r="DB285" t="str">
            <v>Section IILoss and Paid DCCCombined4529172-84</v>
          </cell>
          <cell r="DC285" t="str">
            <v>Section IILoss and Paid DCCCombined2023</v>
          </cell>
          <cell r="DD285" t="str">
            <v>Section IICombined202384</v>
          </cell>
          <cell r="DE285" t="str">
            <v>SEC2</v>
          </cell>
          <cell r="DF285" t="str">
            <v>Combined Incurred Loss and Paid DCC</v>
          </cell>
          <cell r="DG285" t="str">
            <v>Combined</v>
          </cell>
          <cell r="DH285">
            <v>45291</v>
          </cell>
          <cell r="DI285">
            <v>72</v>
          </cell>
          <cell r="DJ285" t="str">
            <v>84</v>
          </cell>
          <cell r="DK285">
            <v>1.0206</v>
          </cell>
          <cell r="DL285">
            <v>86419185.047444701</v>
          </cell>
          <cell r="DN285" t="str">
            <v>Avg Last 5</v>
          </cell>
          <cell r="DO285">
            <v>86419185.047444701</v>
          </cell>
          <cell r="DV285" t="str">
            <v>Section IICombined4163912</v>
          </cell>
          <cell r="DW285" t="str">
            <v>Section IICombined201312</v>
          </cell>
          <cell r="DX285" t="str">
            <v>Section IICombined201312</v>
          </cell>
          <cell r="DY285" t="str">
            <v>SEC2</v>
          </cell>
          <cell r="DZ285" t="str">
            <v>CASE_INCRD_AMT_AND_PAID_DCC_AMT</v>
          </cell>
          <cell r="EA285">
            <v>41639</v>
          </cell>
          <cell r="EB285">
            <v>12</v>
          </cell>
          <cell r="EC285">
            <v>17183308.309999999</v>
          </cell>
          <cell r="EE285" t="str">
            <v>CrimeCombined4127460-72</v>
          </cell>
          <cell r="EF285" t="str">
            <v>CR</v>
          </cell>
          <cell r="EG285" t="str">
            <v>CASE_INCRD_AMT_AND_PAID_DCC_AMT</v>
          </cell>
          <cell r="EH285">
            <v>41274</v>
          </cell>
          <cell r="EI285">
            <v>60</v>
          </cell>
          <cell r="EJ285">
            <v>72</v>
          </cell>
          <cell r="EK285">
            <v>1</v>
          </cell>
          <cell r="EM285" t="str">
            <v>Wind/HailCombinedOlympic60-72</v>
          </cell>
          <cell r="EN285" t="str">
            <v>WH</v>
          </cell>
          <cell r="EO285" t="str">
            <v>CASE_INCRD_AMT_AND_PAID_DCC_AMT</v>
          </cell>
          <cell r="EP285" t="str">
            <v>Olympic</v>
          </cell>
          <cell r="EQ285">
            <v>60</v>
          </cell>
          <cell r="ER285">
            <v>72</v>
          </cell>
          <cell r="ES285">
            <v>1.0001</v>
          </cell>
          <cell r="EU285" t="str">
            <v>Section IICredFrequency Per 10084Exponential RegressionPaid</v>
          </cell>
          <cell r="EV285" t="str">
            <v>SEC2</v>
          </cell>
          <cell r="EW285" t="str">
            <v>Cred</v>
          </cell>
          <cell r="EX285" t="str">
            <v>Frequency Per 100</v>
          </cell>
          <cell r="EY285" t="str">
            <v>Exponential Regression</v>
          </cell>
          <cell r="EZ285" t="str">
            <v>Paid</v>
          </cell>
          <cell r="FA285">
            <v>84</v>
          </cell>
          <cell r="FB285">
            <v>-5.7000000000000002E-2</v>
          </cell>
          <cell r="FD285" t="str">
            <v/>
          </cell>
          <cell r="FO285" t="str">
            <v>Fire - TotalCA44256</v>
          </cell>
          <cell r="FP285" t="str">
            <v>FT</v>
          </cell>
          <cell r="FQ285" t="str">
            <v>CA</v>
          </cell>
          <cell r="FR285">
            <v>44256</v>
          </cell>
          <cell r="FS285">
            <v>0.16339999999999999</v>
          </cell>
          <cell r="FT285">
            <v>87356.18</v>
          </cell>
          <cell r="FU285">
            <v>142.74</v>
          </cell>
          <cell r="FV285" t="str">
            <v>N</v>
          </cell>
          <cell r="FW285">
            <v>0.1633</v>
          </cell>
          <cell r="FX285">
            <v>92565.83</v>
          </cell>
          <cell r="FY285">
            <v>151.16</v>
          </cell>
          <cell r="FZ285" t="str">
            <v>N</v>
          </cell>
          <cell r="GB285" t="str">
            <v>All Perils</v>
          </cell>
          <cell r="GR285" t="str">
            <v>All Perils</v>
          </cell>
          <cell r="HH285" t="str">
            <v>All Perils</v>
          </cell>
          <cell r="HQ285" t="str">
            <v>All Perils</v>
          </cell>
          <cell r="IZ285" t="str">
            <v/>
          </cell>
          <cell r="JE285" t="e">
            <v>#DIV/0!</v>
          </cell>
          <cell r="JN285" t="str">
            <v/>
          </cell>
          <cell r="JU285" t="str">
            <v/>
          </cell>
        </row>
        <row r="286">
          <cell r="CC286" t="str">
            <v>All Perils</v>
          </cell>
          <cell r="CU286" t="str">
            <v>All Perils</v>
          </cell>
          <cell r="DB286" t="str">
            <v>Section IILoss and Paid DCCCombined4529184-96</v>
          </cell>
          <cell r="DC286" t="str">
            <v>Section IILoss and Paid DCCCombined2023</v>
          </cell>
          <cell r="DD286" t="str">
            <v>Section IICombined202396</v>
          </cell>
          <cell r="DE286" t="str">
            <v>SEC2</v>
          </cell>
          <cell r="DF286" t="str">
            <v>Combined Incurred Loss and Paid DCC</v>
          </cell>
          <cell r="DG286" t="str">
            <v>Combined</v>
          </cell>
          <cell r="DH286">
            <v>45291</v>
          </cell>
          <cell r="DI286">
            <v>84</v>
          </cell>
          <cell r="DJ286" t="str">
            <v>96</v>
          </cell>
          <cell r="DK286">
            <v>1.0139</v>
          </cell>
          <cell r="DL286">
            <v>86419185.047444701</v>
          </cell>
          <cell r="DN286" t="str">
            <v>Avg Last 5</v>
          </cell>
          <cell r="DO286">
            <v>86419185.047444701</v>
          </cell>
          <cell r="DV286" t="str">
            <v>Section IICombined4163924</v>
          </cell>
          <cell r="DW286" t="str">
            <v>Section IICombined201324</v>
          </cell>
          <cell r="DX286" t="str">
            <v>Section IICombined201324</v>
          </cell>
          <cell r="DY286" t="str">
            <v>SEC2</v>
          </cell>
          <cell r="DZ286" t="str">
            <v>CASE_INCRD_AMT_AND_PAID_DCC_AMT</v>
          </cell>
          <cell r="EA286">
            <v>41639</v>
          </cell>
          <cell r="EB286">
            <v>24</v>
          </cell>
          <cell r="EC286">
            <v>29293179.199999999</v>
          </cell>
          <cell r="EE286" t="str">
            <v>CrimeCombined4127472-84</v>
          </cell>
          <cell r="EF286" t="str">
            <v>CR</v>
          </cell>
          <cell r="EG286" t="str">
            <v>CASE_INCRD_AMT_AND_PAID_DCC_AMT</v>
          </cell>
          <cell r="EH286">
            <v>41274</v>
          </cell>
          <cell r="EI286">
            <v>72</v>
          </cell>
          <cell r="EJ286">
            <v>84</v>
          </cell>
          <cell r="EK286">
            <v>1.0002</v>
          </cell>
          <cell r="EM286" t="str">
            <v>Wind/HailCombinedOlympic72-84</v>
          </cell>
          <cell r="EN286" t="str">
            <v>WH</v>
          </cell>
          <cell r="EO286" t="str">
            <v>CASE_INCRD_AMT_AND_PAID_DCC_AMT</v>
          </cell>
          <cell r="EP286" t="str">
            <v>Olympic</v>
          </cell>
          <cell r="EQ286">
            <v>72</v>
          </cell>
          <cell r="ER286">
            <v>84</v>
          </cell>
          <cell r="ES286">
            <v>1</v>
          </cell>
          <cell r="EU286" t="str">
            <v>Section IICredPure Premium84Exponential RegressionPaid</v>
          </cell>
          <cell r="EV286" t="str">
            <v>SEC2</v>
          </cell>
          <cell r="EW286" t="str">
            <v>Cred</v>
          </cell>
          <cell r="EX286" t="str">
            <v>Pure Premium</v>
          </cell>
          <cell r="EY286" t="str">
            <v>Exponential Regression</v>
          </cell>
          <cell r="EZ286" t="str">
            <v>Paid</v>
          </cell>
          <cell r="FA286">
            <v>84</v>
          </cell>
          <cell r="FB286">
            <v>2.8000000000000001E-2</v>
          </cell>
          <cell r="FD286" t="str">
            <v/>
          </cell>
          <cell r="FO286" t="str">
            <v>All PerilsCA44256</v>
          </cell>
          <cell r="FP286" t="str">
            <v>FT_WH_OEC_CR_SEC2</v>
          </cell>
          <cell r="FQ286" t="str">
            <v>CA</v>
          </cell>
          <cell r="FR286">
            <v>44256</v>
          </cell>
          <cell r="FS286">
            <v>2.0514000000000001</v>
          </cell>
          <cell r="FT286">
            <v>23825.19</v>
          </cell>
          <cell r="FU286">
            <v>488.75</v>
          </cell>
          <cell r="FV286" t="str">
            <v>N</v>
          </cell>
          <cell r="FW286">
            <v>2.0537999999999998</v>
          </cell>
          <cell r="FX286">
            <v>24118.71</v>
          </cell>
          <cell r="FY286">
            <v>495.35</v>
          </cell>
          <cell r="FZ286" t="str">
            <v>N</v>
          </cell>
          <cell r="GB286" t="str">
            <v>All Perils</v>
          </cell>
          <cell r="GR286" t="str">
            <v>All Perils</v>
          </cell>
          <cell r="HH286" t="str">
            <v>All Perils</v>
          </cell>
          <cell r="HQ286" t="str">
            <v>All Perils</v>
          </cell>
          <cell r="IZ286" t="str">
            <v/>
          </cell>
          <cell r="JE286" t="e">
            <v>#DIV/0!</v>
          </cell>
          <cell r="JN286" t="str">
            <v/>
          </cell>
          <cell r="JU286" t="str">
            <v/>
          </cell>
        </row>
        <row r="287">
          <cell r="CC287" t="str">
            <v>All Perils</v>
          </cell>
          <cell r="CU287" t="str">
            <v>All Perils</v>
          </cell>
          <cell r="DB287" t="str">
            <v>Section IILoss and Paid DCCCombined4529196-108</v>
          </cell>
          <cell r="DC287" t="str">
            <v>Section IILoss and Paid DCCCombined2023</v>
          </cell>
          <cell r="DD287" t="str">
            <v>Section IICombined2023108</v>
          </cell>
          <cell r="DE287" t="str">
            <v>SEC2</v>
          </cell>
          <cell r="DF287" t="str">
            <v>Combined Incurred Loss and Paid DCC</v>
          </cell>
          <cell r="DG287" t="str">
            <v>Combined</v>
          </cell>
          <cell r="DH287">
            <v>45291</v>
          </cell>
          <cell r="DI287">
            <v>96</v>
          </cell>
          <cell r="DJ287" t="str">
            <v>108</v>
          </cell>
          <cell r="DK287">
            <v>1.0063</v>
          </cell>
          <cell r="DL287">
            <v>86419185.047444701</v>
          </cell>
          <cell r="DN287" t="str">
            <v>Avg Last 5</v>
          </cell>
          <cell r="DO287">
            <v>86419185.047444701</v>
          </cell>
          <cell r="DV287" t="str">
            <v>Section IICombined4163936</v>
          </cell>
          <cell r="DW287" t="str">
            <v>Section IICombined201336</v>
          </cell>
          <cell r="DX287" t="str">
            <v>Section IICombined201336</v>
          </cell>
          <cell r="DY287" t="str">
            <v>SEC2</v>
          </cell>
          <cell r="DZ287" t="str">
            <v>CASE_INCRD_AMT_AND_PAID_DCC_AMT</v>
          </cell>
          <cell r="EA287">
            <v>41639</v>
          </cell>
          <cell r="EB287">
            <v>36</v>
          </cell>
          <cell r="EC287">
            <v>37851821.090000004</v>
          </cell>
          <cell r="EE287" t="str">
            <v>CrimeCombined4127484-96</v>
          </cell>
          <cell r="EF287" t="str">
            <v>CR</v>
          </cell>
          <cell r="EG287" t="str">
            <v>CASE_INCRD_AMT_AND_PAID_DCC_AMT</v>
          </cell>
          <cell r="EH287">
            <v>41274</v>
          </cell>
          <cell r="EI287">
            <v>84</v>
          </cell>
          <cell r="EJ287">
            <v>96</v>
          </cell>
          <cell r="EK287">
            <v>1</v>
          </cell>
          <cell r="EM287" t="str">
            <v>Wind/HailCombinedOlympic84-96</v>
          </cell>
          <cell r="EN287" t="str">
            <v>WH</v>
          </cell>
          <cell r="EO287" t="str">
            <v>CASE_INCRD_AMT_AND_PAID_DCC_AMT</v>
          </cell>
          <cell r="EP287" t="str">
            <v>Olympic</v>
          </cell>
          <cell r="EQ287">
            <v>84</v>
          </cell>
          <cell r="ER287">
            <v>96</v>
          </cell>
          <cell r="ES287">
            <v>1</v>
          </cell>
          <cell r="EU287" t="str">
            <v>Section IICredSeverity84Exponential RegressionPaid</v>
          </cell>
          <cell r="EV287" t="str">
            <v>SEC2</v>
          </cell>
          <cell r="EW287" t="str">
            <v>Cred</v>
          </cell>
          <cell r="EX287" t="str">
            <v>Severity</v>
          </cell>
          <cell r="EY287" t="str">
            <v>Exponential Regression</v>
          </cell>
          <cell r="EZ287" t="str">
            <v>Paid</v>
          </cell>
          <cell r="FA287">
            <v>84</v>
          </cell>
          <cell r="FB287">
            <v>9.1999999999999998E-2</v>
          </cell>
          <cell r="FD287" t="str">
            <v/>
          </cell>
          <cell r="FO287" t="str">
            <v>OECCA44256</v>
          </cell>
          <cell r="FP287" t="str">
            <v>OEC</v>
          </cell>
          <cell r="FQ287" t="str">
            <v>CA</v>
          </cell>
          <cell r="FR287">
            <v>44256</v>
          </cell>
          <cell r="FS287">
            <v>1.3314999999999999</v>
          </cell>
          <cell r="FT287">
            <v>20526.47</v>
          </cell>
          <cell r="FU287">
            <v>273.31</v>
          </cell>
          <cell r="FV287" t="str">
            <v>N</v>
          </cell>
          <cell r="FW287">
            <v>1.3250999999999999</v>
          </cell>
          <cell r="FX287">
            <v>20427.89</v>
          </cell>
          <cell r="FY287">
            <v>270.69</v>
          </cell>
          <cell r="FZ287" t="str">
            <v>N</v>
          </cell>
          <cell r="GB287" t="str">
            <v>All Perils</v>
          </cell>
          <cell r="GR287" t="str">
            <v>All Perils</v>
          </cell>
          <cell r="HH287" t="str">
            <v>All Perils</v>
          </cell>
          <cell r="HQ287" t="str">
            <v>All Perils</v>
          </cell>
          <cell r="IZ287" t="str">
            <v/>
          </cell>
          <cell r="JE287" t="e">
            <v>#DIV/0!</v>
          </cell>
          <cell r="JN287" t="str">
            <v/>
          </cell>
          <cell r="JU287" t="str">
            <v/>
          </cell>
        </row>
        <row r="288">
          <cell r="CC288" t="str">
            <v>All Perils</v>
          </cell>
          <cell r="CU288" t="str">
            <v>All Perils</v>
          </cell>
          <cell r="DB288" t="str">
            <v>Section IILoss and Paid DCCCombined45291108-120</v>
          </cell>
          <cell r="DC288" t="str">
            <v>Section IILoss and Paid DCCCombined2023</v>
          </cell>
          <cell r="DD288" t="str">
            <v>Section IICombined2023120</v>
          </cell>
          <cell r="DE288" t="str">
            <v>SEC2</v>
          </cell>
          <cell r="DF288" t="str">
            <v>Combined Incurred Loss and Paid DCC</v>
          </cell>
          <cell r="DG288" t="str">
            <v>Combined</v>
          </cell>
          <cell r="DH288">
            <v>45291</v>
          </cell>
          <cell r="DI288">
            <v>108</v>
          </cell>
          <cell r="DJ288" t="str">
            <v>120</v>
          </cell>
          <cell r="DK288">
            <v>1.0067999999999999</v>
          </cell>
          <cell r="DL288">
            <v>86419185.047444701</v>
          </cell>
          <cell r="DN288" t="str">
            <v>Avg Last 5</v>
          </cell>
          <cell r="DO288">
            <v>86419185.047444701</v>
          </cell>
          <cell r="DV288" t="str">
            <v>CrimeCombined4163912</v>
          </cell>
          <cell r="DW288" t="str">
            <v>CrimeCombined201312</v>
          </cell>
          <cell r="DX288" t="str">
            <v>CrimeCombined201312</v>
          </cell>
          <cell r="DY288" t="str">
            <v>CR</v>
          </cell>
          <cell r="DZ288" t="str">
            <v>CASE_INCRD_AMT_AND_PAID_DCC_AMT</v>
          </cell>
          <cell r="EA288">
            <v>41639</v>
          </cell>
          <cell r="EB288">
            <v>12</v>
          </cell>
          <cell r="EC288">
            <v>29743845.75</v>
          </cell>
          <cell r="EE288" t="str">
            <v>CrimeCombined4127496-108</v>
          </cell>
          <cell r="EF288" t="str">
            <v>CR</v>
          </cell>
          <cell r="EG288" t="str">
            <v>CASE_INCRD_AMT_AND_PAID_DCC_AMT</v>
          </cell>
          <cell r="EH288">
            <v>41274</v>
          </cell>
          <cell r="EI288">
            <v>96</v>
          </cell>
          <cell r="EJ288">
            <v>108</v>
          </cell>
          <cell r="EK288">
            <v>1</v>
          </cell>
          <cell r="EM288" t="str">
            <v>Wind/HailCombinedOlympic96-108</v>
          </cell>
          <cell r="EN288" t="str">
            <v>WH</v>
          </cell>
          <cell r="EO288" t="str">
            <v>CASE_INCRD_AMT_AND_PAID_DCC_AMT</v>
          </cell>
          <cell r="EP288" t="str">
            <v>Olympic</v>
          </cell>
          <cell r="EQ288">
            <v>96</v>
          </cell>
          <cell r="ER288">
            <v>108</v>
          </cell>
          <cell r="ES288">
            <v>1</v>
          </cell>
          <cell r="EU288" t="str">
            <v>Section IICredFrequency Per 100108Exponential RegressionCaseIncurred</v>
          </cell>
          <cell r="EV288" t="str">
            <v>SEC2</v>
          </cell>
          <cell r="EW288" t="str">
            <v>Cred</v>
          </cell>
          <cell r="EX288" t="str">
            <v>Frequency Per 100</v>
          </cell>
          <cell r="EY288" t="str">
            <v>Exponential Regression</v>
          </cell>
          <cell r="EZ288" t="str">
            <v>CaseIncurred</v>
          </cell>
          <cell r="FA288">
            <v>108</v>
          </cell>
          <cell r="FB288">
            <v>-4.1000000000000002E-2</v>
          </cell>
          <cell r="FD288" t="str">
            <v/>
          </cell>
          <cell r="FO288" t="str">
            <v>Section IICA44256</v>
          </cell>
          <cell r="FP288" t="str">
            <v>SEC2</v>
          </cell>
          <cell r="FQ288" t="str">
            <v>CA</v>
          </cell>
          <cell r="FR288">
            <v>44256</v>
          </cell>
          <cell r="FS288">
            <v>0.1391</v>
          </cell>
          <cell r="FT288">
            <v>30244.43</v>
          </cell>
          <cell r="FU288">
            <v>42.07</v>
          </cell>
          <cell r="FV288" t="str">
            <v>N</v>
          </cell>
          <cell r="FW288">
            <v>0.14399999999999999</v>
          </cell>
          <cell r="FX288">
            <v>29805.56</v>
          </cell>
          <cell r="FY288">
            <v>42.92</v>
          </cell>
          <cell r="FZ288" t="str">
            <v>N</v>
          </cell>
          <cell r="GB288" t="str">
            <v>All Perils</v>
          </cell>
          <cell r="GR288" t="str">
            <v>All Perils</v>
          </cell>
          <cell r="HH288" t="str">
            <v>All Perils</v>
          </cell>
          <cell r="HQ288" t="str">
            <v>All Perils</v>
          </cell>
          <cell r="IZ288" t="str">
            <v/>
          </cell>
          <cell r="JE288" t="e">
            <v>#DIV/0!</v>
          </cell>
          <cell r="JN288" t="str">
            <v/>
          </cell>
          <cell r="JU288" t="str">
            <v/>
          </cell>
        </row>
        <row r="289">
          <cell r="CC289" t="str">
            <v>All Perils</v>
          </cell>
          <cell r="CU289" t="str">
            <v>All Perils</v>
          </cell>
          <cell r="DB289" t="str">
            <v>Section IILoss and Paid DCCCombined45291120-Ult</v>
          </cell>
          <cell r="DC289" t="str">
            <v>Section IILoss and Paid DCCCombined2023</v>
          </cell>
          <cell r="DD289" t="str">
            <v>Section IICombined2023Ult</v>
          </cell>
          <cell r="DE289" t="str">
            <v>SEC2</v>
          </cell>
          <cell r="DF289" t="str">
            <v>Combined Incurred Loss and Paid DCC</v>
          </cell>
          <cell r="DG289" t="str">
            <v>Combined</v>
          </cell>
          <cell r="DH289">
            <v>45291</v>
          </cell>
          <cell r="DI289">
            <v>120</v>
          </cell>
          <cell r="DJ289" t="str">
            <v>Ult</v>
          </cell>
          <cell r="DK289">
            <v>1</v>
          </cell>
          <cell r="DL289">
            <v>86419185.047444701</v>
          </cell>
          <cell r="DN289" t="str">
            <v>Manual Entry</v>
          </cell>
          <cell r="DO289">
            <v>86419185.047444701</v>
          </cell>
          <cell r="DV289" t="str">
            <v>CrimeCombined4163924</v>
          </cell>
          <cell r="DW289" t="str">
            <v>CrimeCombined201324</v>
          </cell>
          <cell r="DX289" t="str">
            <v>CrimeCombined201324</v>
          </cell>
          <cell r="DY289" t="str">
            <v>CR</v>
          </cell>
          <cell r="DZ289" t="str">
            <v>CASE_INCRD_AMT_AND_PAID_DCC_AMT</v>
          </cell>
          <cell r="EA289">
            <v>41639</v>
          </cell>
          <cell r="EB289">
            <v>24</v>
          </cell>
          <cell r="EC289">
            <v>31078790.300000001</v>
          </cell>
          <cell r="EE289" t="str">
            <v>CrimeCombined41274108-120</v>
          </cell>
          <cell r="EF289" t="str">
            <v>CR</v>
          </cell>
          <cell r="EG289" t="str">
            <v>CASE_INCRD_AMT_AND_PAID_DCC_AMT</v>
          </cell>
          <cell r="EH289">
            <v>41274</v>
          </cell>
          <cell r="EI289">
            <v>108</v>
          </cell>
          <cell r="EJ289">
            <v>120</v>
          </cell>
          <cell r="EK289">
            <v>1.0008999999999999</v>
          </cell>
          <cell r="EM289" t="str">
            <v>Wind/HailCombinedOlympic108-120</v>
          </cell>
          <cell r="EN289" t="str">
            <v>WH</v>
          </cell>
          <cell r="EO289" t="str">
            <v>CASE_INCRD_AMT_AND_PAID_DCC_AMT</v>
          </cell>
          <cell r="EP289" t="str">
            <v>Olympic</v>
          </cell>
          <cell r="EQ289">
            <v>108</v>
          </cell>
          <cell r="ER289">
            <v>120</v>
          </cell>
          <cell r="ES289">
            <v>1</v>
          </cell>
          <cell r="EU289" t="str">
            <v>Section IICredPure Premium108Exponential RegressionCaseIncurred</v>
          </cell>
          <cell r="EV289" t="str">
            <v>SEC2</v>
          </cell>
          <cell r="EW289" t="str">
            <v>Cred</v>
          </cell>
          <cell r="EX289" t="str">
            <v>Pure Premium</v>
          </cell>
          <cell r="EY289" t="str">
            <v>Exponential Regression</v>
          </cell>
          <cell r="EZ289" t="str">
            <v>CaseIncurred</v>
          </cell>
          <cell r="FA289">
            <v>108</v>
          </cell>
          <cell r="FB289">
            <v>4.5999999999999999E-2</v>
          </cell>
          <cell r="FD289" t="str">
            <v/>
          </cell>
          <cell r="FO289" t="str">
            <v>Wind/HailCA44256</v>
          </cell>
          <cell r="FP289" t="str">
            <v>WH</v>
          </cell>
          <cell r="FQ289" t="str">
            <v>CA</v>
          </cell>
          <cell r="FR289">
            <v>44256</v>
          </cell>
          <cell r="FS289">
            <v>0.191</v>
          </cell>
          <cell r="FT289">
            <v>7853.4</v>
          </cell>
          <cell r="FU289">
            <v>15</v>
          </cell>
          <cell r="FV289" t="str">
            <v>N</v>
          </cell>
          <cell r="FW289">
            <v>0.2029</v>
          </cell>
          <cell r="FX289">
            <v>7535.73</v>
          </cell>
          <cell r="FY289">
            <v>15.29</v>
          </cell>
          <cell r="FZ289" t="str">
            <v>N</v>
          </cell>
          <cell r="GB289" t="str">
            <v>All Perils</v>
          </cell>
          <cell r="GR289" t="str">
            <v>All Perils</v>
          </cell>
          <cell r="HH289" t="str">
            <v>All Perils</v>
          </cell>
          <cell r="HQ289" t="str">
            <v>All Perils</v>
          </cell>
          <cell r="IZ289" t="str">
            <v/>
          </cell>
          <cell r="JE289" t="e">
            <v>#DIV/0!</v>
          </cell>
          <cell r="JN289" t="str">
            <v/>
          </cell>
          <cell r="JU289" t="str">
            <v/>
          </cell>
        </row>
        <row r="290">
          <cell r="CC290" t="str">
            <v>All Perils</v>
          </cell>
          <cell r="CU290" t="str">
            <v>All Perils</v>
          </cell>
          <cell r="DB290" t="str">
            <v>Wind/HailLoss and Paid DCCCombined40543120-Ult</v>
          </cell>
          <cell r="DC290" t="str">
            <v>Wind/HailLoss and Paid DCCCombined2010</v>
          </cell>
          <cell r="DD290" t="str">
            <v>Wind/HailCombined2010Ult</v>
          </cell>
          <cell r="DE290" t="str">
            <v>WH</v>
          </cell>
          <cell r="DF290" t="str">
            <v>Combined Incurred Loss and Paid DCC</v>
          </cell>
          <cell r="DG290" t="str">
            <v>Combined</v>
          </cell>
          <cell r="DH290">
            <v>40543</v>
          </cell>
          <cell r="DI290">
            <v>120</v>
          </cell>
          <cell r="DJ290" t="str">
            <v>Ult</v>
          </cell>
          <cell r="DK290">
            <v>1</v>
          </cell>
          <cell r="DL290">
            <v>6455782.04</v>
          </cell>
          <cell r="DN290" t="str">
            <v>Manual Entry</v>
          </cell>
          <cell r="DO290">
            <v>6455782.04</v>
          </cell>
          <cell r="DV290" t="str">
            <v>CrimeCombined4163936</v>
          </cell>
          <cell r="DW290" t="str">
            <v>CrimeCombined201336</v>
          </cell>
          <cell r="DX290" t="str">
            <v>CrimeCombined201336</v>
          </cell>
          <cell r="DY290" t="str">
            <v>CR</v>
          </cell>
          <cell r="DZ290" t="str">
            <v>CASE_INCRD_AMT_AND_PAID_DCC_AMT</v>
          </cell>
          <cell r="EA290">
            <v>41639</v>
          </cell>
          <cell r="EB290">
            <v>36</v>
          </cell>
          <cell r="EC290">
            <v>32027548.030000001</v>
          </cell>
          <cell r="EE290" t="str">
            <v>OECCombined4127412-24</v>
          </cell>
          <cell r="EF290" t="str">
            <v>OEC</v>
          </cell>
          <cell r="EG290" t="str">
            <v>CASE_INCRD_AMT_AND_PAID_DCC_AMT</v>
          </cell>
          <cell r="EH290">
            <v>41274</v>
          </cell>
          <cell r="EI290">
            <v>12</v>
          </cell>
          <cell r="EJ290">
            <v>24</v>
          </cell>
          <cell r="EK290">
            <v>1.0497000000000001</v>
          </cell>
          <cell r="EM290" t="str">
            <v>Wind/HailCombined5 yr Olympic12-24</v>
          </cell>
          <cell r="EN290" t="str">
            <v>WH</v>
          </cell>
          <cell r="EO290" t="str">
            <v>CASE_INCRD_AMT_AND_PAID_DCC_AMT</v>
          </cell>
          <cell r="EP290" t="str">
            <v>5 yr Olympic</v>
          </cell>
          <cell r="EQ290">
            <v>12</v>
          </cell>
          <cell r="ER290">
            <v>24</v>
          </cell>
          <cell r="ES290">
            <v>1.2036</v>
          </cell>
          <cell r="EU290" t="str">
            <v>Section IICredSeverity108Exponential RegressionCaseIncurred</v>
          </cell>
          <cell r="EV290" t="str">
            <v>SEC2</v>
          </cell>
          <cell r="EW290" t="str">
            <v>Cred</v>
          </cell>
          <cell r="EX290" t="str">
            <v>Severity</v>
          </cell>
          <cell r="EY290" t="str">
            <v>Exponential Regression</v>
          </cell>
          <cell r="EZ290" t="str">
            <v>CaseIncurred</v>
          </cell>
          <cell r="FA290">
            <v>108</v>
          </cell>
          <cell r="FB290">
            <v>0.09</v>
          </cell>
          <cell r="FD290" t="str">
            <v/>
          </cell>
          <cell r="FO290" t="str">
            <v>CrimeCA42948</v>
          </cell>
          <cell r="FP290" t="str">
            <v>CR</v>
          </cell>
          <cell r="FQ290" t="str">
            <v>CA</v>
          </cell>
          <cell r="FR290">
            <v>42948</v>
          </cell>
          <cell r="FS290">
            <v>0.6038</v>
          </cell>
          <cell r="FT290">
            <v>4633.9799999999996</v>
          </cell>
          <cell r="FU290">
            <v>27.98</v>
          </cell>
          <cell r="FV290" t="str">
            <v>N</v>
          </cell>
          <cell r="FW290">
            <v>0.57499999999999996</v>
          </cell>
          <cell r="FX290">
            <v>4749.57</v>
          </cell>
          <cell r="FY290">
            <v>27.31</v>
          </cell>
          <cell r="FZ290" t="str">
            <v>N</v>
          </cell>
          <cell r="GB290" t="str">
            <v>All Perils</v>
          </cell>
          <cell r="GR290" t="str">
            <v>All Perils</v>
          </cell>
          <cell r="HH290" t="str">
            <v>All Perils</v>
          </cell>
          <cell r="HQ290" t="str">
            <v>All Perils</v>
          </cell>
          <cell r="IZ290" t="str">
            <v/>
          </cell>
          <cell r="JE290" t="e">
            <v>#DIV/0!</v>
          </cell>
          <cell r="JN290" t="str">
            <v/>
          </cell>
          <cell r="JU290" t="str">
            <v/>
          </cell>
        </row>
        <row r="291">
          <cell r="CC291" t="str">
            <v>All Perils</v>
          </cell>
          <cell r="CU291" t="str">
            <v>All Perils</v>
          </cell>
          <cell r="DB291" t="str">
            <v>Wind/HailLoss and Paid DCCCombined40908120-Ult</v>
          </cell>
          <cell r="DC291" t="str">
            <v>Wind/HailLoss and Paid DCCCombined2011</v>
          </cell>
          <cell r="DD291" t="str">
            <v>Wind/HailCombined2011Ult</v>
          </cell>
          <cell r="DE291" t="str">
            <v>WH</v>
          </cell>
          <cell r="DF291" t="str">
            <v>Combined Incurred Loss and Paid DCC</v>
          </cell>
          <cell r="DG291" t="str">
            <v>Combined</v>
          </cell>
          <cell r="DH291">
            <v>40908</v>
          </cell>
          <cell r="DI291">
            <v>120</v>
          </cell>
          <cell r="DJ291" t="str">
            <v>Ult</v>
          </cell>
          <cell r="DK291">
            <v>1</v>
          </cell>
          <cell r="DL291">
            <v>7693827.1100000003</v>
          </cell>
          <cell r="DN291" t="str">
            <v>Manual Entry</v>
          </cell>
          <cell r="DO291">
            <v>7693827.1100000003</v>
          </cell>
          <cell r="DV291" t="str">
            <v>CrimeCombined4163948</v>
          </cell>
          <cell r="DW291" t="str">
            <v>CrimeCombined201348</v>
          </cell>
          <cell r="DX291" t="str">
            <v>CrimeCombined201348</v>
          </cell>
          <cell r="DY291" t="str">
            <v>CR</v>
          </cell>
          <cell r="DZ291" t="str">
            <v>CASE_INCRD_AMT_AND_PAID_DCC_AMT</v>
          </cell>
          <cell r="EA291">
            <v>41639</v>
          </cell>
          <cell r="EB291">
            <v>48</v>
          </cell>
          <cell r="EC291">
            <v>32274273.09</v>
          </cell>
          <cell r="EE291" t="str">
            <v>OECCombined4127424-36</v>
          </cell>
          <cell r="EF291" t="str">
            <v>OEC</v>
          </cell>
          <cell r="EG291" t="str">
            <v>CASE_INCRD_AMT_AND_PAID_DCC_AMT</v>
          </cell>
          <cell r="EH291">
            <v>41274</v>
          </cell>
          <cell r="EI291">
            <v>24</v>
          </cell>
          <cell r="EJ291">
            <v>36</v>
          </cell>
          <cell r="EK291">
            <v>1.0004</v>
          </cell>
          <cell r="EM291" t="str">
            <v>Wind/HailCombined5 yr Olympic24-36</v>
          </cell>
          <cell r="EN291" t="str">
            <v>WH</v>
          </cell>
          <cell r="EO291" t="str">
            <v>CASE_INCRD_AMT_AND_PAID_DCC_AMT</v>
          </cell>
          <cell r="EP291" t="str">
            <v>5 yr Olympic</v>
          </cell>
          <cell r="EQ291">
            <v>24</v>
          </cell>
          <cell r="ER291">
            <v>36</v>
          </cell>
          <cell r="ES291">
            <v>1.0290999999999999</v>
          </cell>
          <cell r="EU291" t="str">
            <v>Section IICredFrequency Per 100108Exponential RegressionPaid</v>
          </cell>
          <cell r="EV291" t="str">
            <v>SEC2</v>
          </cell>
          <cell r="EW291" t="str">
            <v>Cred</v>
          </cell>
          <cell r="EX291" t="str">
            <v>Frequency Per 100</v>
          </cell>
          <cell r="EY291" t="str">
            <v>Exponential Regression</v>
          </cell>
          <cell r="EZ291" t="str">
            <v>Paid</v>
          </cell>
          <cell r="FA291">
            <v>108</v>
          </cell>
          <cell r="FB291">
            <v>-5.5E-2</v>
          </cell>
          <cell r="FD291" t="str">
            <v/>
          </cell>
          <cell r="FO291" t="str">
            <v>Fire - TotalCA42948</v>
          </cell>
          <cell r="FP291" t="str">
            <v>FT</v>
          </cell>
          <cell r="FQ291" t="str">
            <v>CA</v>
          </cell>
          <cell r="FR291">
            <v>42948</v>
          </cell>
          <cell r="FS291">
            <v>0.1802</v>
          </cell>
          <cell r="FT291">
            <v>72136.509999999995</v>
          </cell>
          <cell r="FU291">
            <v>129.99</v>
          </cell>
          <cell r="FV291" t="str">
            <v>N</v>
          </cell>
          <cell r="FW291">
            <v>0.16039999999999999</v>
          </cell>
          <cell r="FX291">
            <v>78958.850000000006</v>
          </cell>
          <cell r="FY291">
            <v>126.65</v>
          </cell>
          <cell r="FZ291" t="str">
            <v>N</v>
          </cell>
          <cell r="GB291" t="str">
            <v>All Perils</v>
          </cell>
          <cell r="GR291" t="str">
            <v>All Perils</v>
          </cell>
          <cell r="HH291" t="str">
            <v>All Perils</v>
          </cell>
          <cell r="HQ291" t="str">
            <v>All Perils</v>
          </cell>
          <cell r="IZ291" t="str">
            <v/>
          </cell>
          <cell r="JE291" t="e">
            <v>#DIV/0!</v>
          </cell>
          <cell r="JN291" t="str">
            <v/>
          </cell>
          <cell r="JU291" t="str">
            <v/>
          </cell>
        </row>
        <row r="292">
          <cell r="CC292" t="str">
            <v>All Perils</v>
          </cell>
          <cell r="CU292" t="str">
            <v>All Perils</v>
          </cell>
          <cell r="DB292" t="str">
            <v>Wind/HailLoss and Paid DCCCombined41274120-Ult</v>
          </cell>
          <cell r="DC292" t="str">
            <v>Wind/HailLoss and Paid DCCCombined2012</v>
          </cell>
          <cell r="DD292" t="str">
            <v>Wind/HailCombined2012Ult</v>
          </cell>
          <cell r="DE292" t="str">
            <v>WH</v>
          </cell>
          <cell r="DF292" t="str">
            <v>Combined Incurred Loss and Paid DCC</v>
          </cell>
          <cell r="DG292" t="str">
            <v>Combined</v>
          </cell>
          <cell r="DH292">
            <v>41274</v>
          </cell>
          <cell r="DI292">
            <v>120</v>
          </cell>
          <cell r="DJ292" t="str">
            <v>Ult</v>
          </cell>
          <cell r="DK292">
            <v>1</v>
          </cell>
          <cell r="DL292">
            <v>6802736.96</v>
          </cell>
          <cell r="DN292" t="str">
            <v>Manual Entry</v>
          </cell>
          <cell r="DO292">
            <v>6802736.96</v>
          </cell>
          <cell r="DV292" t="str">
            <v>CrimeCombined4163960</v>
          </cell>
          <cell r="DW292" t="str">
            <v>CrimeCombined201360</v>
          </cell>
          <cell r="DX292" t="str">
            <v>CrimeCombined201360</v>
          </cell>
          <cell r="DY292" t="str">
            <v>CR</v>
          </cell>
          <cell r="DZ292" t="str">
            <v>CASE_INCRD_AMT_AND_PAID_DCC_AMT</v>
          </cell>
          <cell r="EA292">
            <v>41639</v>
          </cell>
          <cell r="EB292">
            <v>60</v>
          </cell>
          <cell r="EC292">
            <v>32438858.949999999</v>
          </cell>
          <cell r="EE292" t="str">
            <v>OECCombined4127436-48</v>
          </cell>
          <cell r="EF292" t="str">
            <v>OEC</v>
          </cell>
          <cell r="EG292" t="str">
            <v>CASE_INCRD_AMT_AND_PAID_DCC_AMT</v>
          </cell>
          <cell r="EH292">
            <v>41274</v>
          </cell>
          <cell r="EI292">
            <v>36</v>
          </cell>
          <cell r="EJ292">
            <v>48</v>
          </cell>
          <cell r="EK292">
            <v>0.99409999999999998</v>
          </cell>
          <cell r="EM292" t="str">
            <v>Wind/HailCombined5 yr Olympic36-48</v>
          </cell>
          <cell r="EN292" t="str">
            <v>WH</v>
          </cell>
          <cell r="EO292" t="str">
            <v>CASE_INCRD_AMT_AND_PAID_DCC_AMT</v>
          </cell>
          <cell r="EP292" t="str">
            <v>5 yr Olympic</v>
          </cell>
          <cell r="EQ292">
            <v>36</v>
          </cell>
          <cell r="ER292">
            <v>48</v>
          </cell>
          <cell r="ES292">
            <v>1.0027999999999999</v>
          </cell>
          <cell r="EU292" t="str">
            <v>Section IICredPure Premium108Exponential RegressionPaid</v>
          </cell>
          <cell r="EV292" t="str">
            <v>SEC2</v>
          </cell>
          <cell r="EW292" t="str">
            <v>Cred</v>
          </cell>
          <cell r="EX292" t="str">
            <v>Pure Premium</v>
          </cell>
          <cell r="EY292" t="str">
            <v>Exponential Regression</v>
          </cell>
          <cell r="EZ292" t="str">
            <v>Paid</v>
          </cell>
          <cell r="FA292">
            <v>108</v>
          </cell>
          <cell r="FB292">
            <v>3.1E-2</v>
          </cell>
          <cell r="FD292" t="str">
            <v/>
          </cell>
          <cell r="FO292" t="str">
            <v>All PerilsCA42948</v>
          </cell>
          <cell r="FP292" t="str">
            <v>FT_WH_OEC_CR_SEC2</v>
          </cell>
          <cell r="FQ292" t="str">
            <v>CA</v>
          </cell>
          <cell r="FR292">
            <v>42948</v>
          </cell>
          <cell r="FS292">
            <v>2.8090000000000002</v>
          </cell>
          <cell r="FT292">
            <v>16629.05</v>
          </cell>
          <cell r="FU292">
            <v>467.11</v>
          </cell>
          <cell r="FV292" t="str">
            <v>N</v>
          </cell>
          <cell r="FW292">
            <v>2.718</v>
          </cell>
          <cell r="FX292">
            <v>17030.54</v>
          </cell>
          <cell r="FY292">
            <v>462.89</v>
          </cell>
          <cell r="FZ292" t="str">
            <v>N</v>
          </cell>
          <cell r="GB292" t="str">
            <v>All Perils</v>
          </cell>
          <cell r="GR292" t="str">
            <v>All Perils</v>
          </cell>
          <cell r="HH292" t="str">
            <v>All Perils</v>
          </cell>
          <cell r="HQ292" t="str">
            <v>All Perils</v>
          </cell>
          <cell r="IZ292" t="str">
            <v/>
          </cell>
          <cell r="JE292" t="e">
            <v>#DIV/0!</v>
          </cell>
          <cell r="JN292" t="str">
            <v/>
          </cell>
          <cell r="JU292" t="str">
            <v/>
          </cell>
        </row>
        <row r="293">
          <cell r="CC293" t="str">
            <v>All Perils</v>
          </cell>
          <cell r="CU293" t="str">
            <v>All Perils</v>
          </cell>
          <cell r="DB293" t="str">
            <v>Wind/HailLoss and Paid DCCCombined41639120-Ult</v>
          </cell>
          <cell r="DC293" t="str">
            <v>Wind/HailLoss and Paid DCCCombined2013</v>
          </cell>
          <cell r="DD293" t="str">
            <v>Wind/HailCombined2013Ult</v>
          </cell>
          <cell r="DE293" t="str">
            <v>WH</v>
          </cell>
          <cell r="DF293" t="str">
            <v>Combined Incurred Loss and Paid DCC</v>
          </cell>
          <cell r="DG293" t="str">
            <v>Combined</v>
          </cell>
          <cell r="DH293">
            <v>41639</v>
          </cell>
          <cell r="DI293">
            <v>120</v>
          </cell>
          <cell r="DJ293" t="str">
            <v>Ult</v>
          </cell>
          <cell r="DK293">
            <v>1</v>
          </cell>
          <cell r="DL293">
            <v>4455482.4800000004</v>
          </cell>
          <cell r="DN293" t="str">
            <v>Manual Entry</v>
          </cell>
          <cell r="DO293">
            <v>4455482.4800000004</v>
          </cell>
          <cell r="DV293" t="str">
            <v>CrimeCombined4163972</v>
          </cell>
          <cell r="DW293" t="str">
            <v>CrimeCombined201372</v>
          </cell>
          <cell r="DX293" t="str">
            <v>CrimeCombined201372</v>
          </cell>
          <cell r="DY293" t="str">
            <v>CR</v>
          </cell>
          <cell r="DZ293" t="str">
            <v>CASE_INCRD_AMT_AND_PAID_DCC_AMT</v>
          </cell>
          <cell r="EA293">
            <v>41639</v>
          </cell>
          <cell r="EB293">
            <v>72</v>
          </cell>
          <cell r="EC293">
            <v>32441181.079999998</v>
          </cell>
          <cell r="EE293" t="str">
            <v>OECCombined4127448-60</v>
          </cell>
          <cell r="EF293" t="str">
            <v>OEC</v>
          </cell>
          <cell r="EG293" t="str">
            <v>CASE_INCRD_AMT_AND_PAID_DCC_AMT</v>
          </cell>
          <cell r="EH293">
            <v>41274</v>
          </cell>
          <cell r="EI293">
            <v>48</v>
          </cell>
          <cell r="EJ293">
            <v>60</v>
          </cell>
          <cell r="EK293">
            <v>0.99829999999999997</v>
          </cell>
          <cell r="EM293" t="str">
            <v>Wind/HailCombined5 yr Olympic48-60</v>
          </cell>
          <cell r="EN293" t="str">
            <v>WH</v>
          </cell>
          <cell r="EO293" t="str">
            <v>CASE_INCRD_AMT_AND_PAID_DCC_AMT</v>
          </cell>
          <cell r="EP293" t="str">
            <v>5 yr Olympic</v>
          </cell>
          <cell r="EQ293">
            <v>48</v>
          </cell>
          <cell r="ER293">
            <v>60</v>
          </cell>
          <cell r="ES293">
            <v>1.0018</v>
          </cell>
          <cell r="EU293" t="str">
            <v>Section IICredSeverity108Exponential RegressionPaid</v>
          </cell>
          <cell r="EV293" t="str">
            <v>SEC2</v>
          </cell>
          <cell r="EW293" t="str">
            <v>Cred</v>
          </cell>
          <cell r="EX293" t="str">
            <v>Severity</v>
          </cell>
          <cell r="EY293" t="str">
            <v>Exponential Regression</v>
          </cell>
          <cell r="EZ293" t="str">
            <v>Paid</v>
          </cell>
          <cell r="FA293">
            <v>108</v>
          </cell>
          <cell r="FB293">
            <v>9.2999999999999999E-2</v>
          </cell>
          <cell r="FD293" t="str">
            <v/>
          </cell>
          <cell r="FO293" t="str">
            <v>OECCA42948</v>
          </cell>
          <cell r="FP293" t="str">
            <v>OEC</v>
          </cell>
          <cell r="FQ293" t="str">
            <v>CA</v>
          </cell>
          <cell r="FR293">
            <v>42948</v>
          </cell>
          <cell r="FS293">
            <v>1.5527</v>
          </cell>
          <cell r="FT293">
            <v>16178.91</v>
          </cell>
          <cell r="FU293">
            <v>251.21</v>
          </cell>
          <cell r="FV293" t="str">
            <v>N</v>
          </cell>
          <cell r="FW293">
            <v>1.5404</v>
          </cell>
          <cell r="FX293">
            <v>16367.83</v>
          </cell>
          <cell r="FY293">
            <v>252.13</v>
          </cell>
          <cell r="FZ293" t="str">
            <v>N</v>
          </cell>
          <cell r="GB293" t="str">
            <v>All Perils</v>
          </cell>
          <cell r="GR293" t="str">
            <v>All Perils</v>
          </cell>
          <cell r="HH293" t="str">
            <v>All Perils</v>
          </cell>
          <cell r="HQ293" t="str">
            <v>All Perils</v>
          </cell>
          <cell r="IZ293" t="str">
            <v/>
          </cell>
          <cell r="JE293" t="e">
            <v>#DIV/0!</v>
          </cell>
          <cell r="JN293" t="str">
            <v/>
          </cell>
          <cell r="JU293" t="str">
            <v/>
          </cell>
        </row>
        <row r="294">
          <cell r="CC294" t="str">
            <v>All Perils</v>
          </cell>
          <cell r="CU294" t="str">
            <v>All Perils</v>
          </cell>
          <cell r="DB294" t="str">
            <v>Wind/HailLoss and Paid DCCCombined42004120-Ult</v>
          </cell>
          <cell r="DC294" t="str">
            <v>Wind/HailLoss and Paid DCCCombined2014</v>
          </cell>
          <cell r="DD294" t="str">
            <v>Wind/HailCombined2014Ult</v>
          </cell>
          <cell r="DE294" t="str">
            <v>WH</v>
          </cell>
          <cell r="DF294" t="str">
            <v>Combined Incurred Loss and Paid DCC</v>
          </cell>
          <cell r="DG294" t="str">
            <v>Combined</v>
          </cell>
          <cell r="DH294">
            <v>42004</v>
          </cell>
          <cell r="DI294">
            <v>120</v>
          </cell>
          <cell r="DJ294" t="str">
            <v>Ult</v>
          </cell>
          <cell r="DK294">
            <v>1</v>
          </cell>
          <cell r="DL294">
            <v>7660609.0099999998</v>
          </cell>
          <cell r="DN294" t="str">
            <v>Manual Entry</v>
          </cell>
          <cell r="DO294">
            <v>7660609.0099999998</v>
          </cell>
          <cell r="DV294" t="str">
            <v>CrimeCombined4163984</v>
          </cell>
          <cell r="DW294" t="str">
            <v>CrimeCombined201384</v>
          </cell>
          <cell r="DX294" t="str">
            <v>CrimeCombined201384</v>
          </cell>
          <cell r="DY294" t="str">
            <v>CR</v>
          </cell>
          <cell r="DZ294" t="str">
            <v>CASE_INCRD_AMT_AND_PAID_DCC_AMT</v>
          </cell>
          <cell r="EA294">
            <v>41639</v>
          </cell>
          <cell r="EB294">
            <v>84</v>
          </cell>
          <cell r="EC294">
            <v>32440739.09</v>
          </cell>
          <cell r="EE294" t="str">
            <v>OECCombined4127460-72</v>
          </cell>
          <cell r="EF294" t="str">
            <v>OEC</v>
          </cell>
          <cell r="EG294" t="str">
            <v>CASE_INCRD_AMT_AND_PAID_DCC_AMT</v>
          </cell>
          <cell r="EH294">
            <v>41274</v>
          </cell>
          <cell r="EI294">
            <v>60</v>
          </cell>
          <cell r="EJ294">
            <v>72</v>
          </cell>
          <cell r="EK294">
            <v>0.99850000000000005</v>
          </cell>
          <cell r="EM294" t="str">
            <v>Wind/HailCombined5 yr Olympic60-72</v>
          </cell>
          <cell r="EN294" t="str">
            <v>WH</v>
          </cell>
          <cell r="EO294" t="str">
            <v>CASE_INCRD_AMT_AND_PAID_DCC_AMT</v>
          </cell>
          <cell r="EP294" t="str">
            <v>5 yr Olympic</v>
          </cell>
          <cell r="EQ294">
            <v>60</v>
          </cell>
          <cell r="ER294">
            <v>72</v>
          </cell>
          <cell r="ES294">
            <v>1</v>
          </cell>
          <cell r="EU294" t="str">
            <v>Section IICredFrequency Per 100120Exponential RegressionCaseIncurred</v>
          </cell>
          <cell r="EV294" t="str">
            <v>SEC2</v>
          </cell>
          <cell r="EW294" t="str">
            <v>Cred</v>
          </cell>
          <cell r="EX294" t="str">
            <v>Frequency Per 100</v>
          </cell>
          <cell r="EY294" t="str">
            <v>Exponential Regression</v>
          </cell>
          <cell r="EZ294" t="str">
            <v>CaseIncurred</v>
          </cell>
          <cell r="FA294">
            <v>120</v>
          </cell>
          <cell r="FB294">
            <v>-4.8000000000000001E-2</v>
          </cell>
          <cell r="FD294" t="str">
            <v/>
          </cell>
          <cell r="FO294" t="str">
            <v>Section IICA42948</v>
          </cell>
          <cell r="FP294" t="str">
            <v>SEC2</v>
          </cell>
          <cell r="FQ294" t="str">
            <v>CA</v>
          </cell>
          <cell r="FR294">
            <v>42948</v>
          </cell>
          <cell r="FS294">
            <v>0.1797</v>
          </cell>
          <cell r="FT294">
            <v>21758.49</v>
          </cell>
          <cell r="FU294">
            <v>39.1</v>
          </cell>
          <cell r="FV294" t="str">
            <v>N</v>
          </cell>
          <cell r="FW294">
            <v>0.15160000000000001</v>
          </cell>
          <cell r="FX294">
            <v>25699.21</v>
          </cell>
          <cell r="FY294">
            <v>38.96</v>
          </cell>
          <cell r="FZ294" t="str">
            <v>N</v>
          </cell>
          <cell r="GB294" t="str">
            <v>All Perils</v>
          </cell>
          <cell r="GR294" t="str">
            <v>All Perils</v>
          </cell>
          <cell r="HH294" t="str">
            <v>All Perils</v>
          </cell>
          <cell r="HQ294" t="str">
            <v>All Perils</v>
          </cell>
          <cell r="IZ294" t="str">
            <v/>
          </cell>
          <cell r="JE294" t="e">
            <v>#DIV/0!</v>
          </cell>
          <cell r="JN294" t="str">
            <v/>
          </cell>
          <cell r="JU294" t="str">
            <v/>
          </cell>
        </row>
        <row r="295">
          <cell r="CC295" t="str">
            <v>All Perils</v>
          </cell>
          <cell r="CU295" t="str">
            <v>All Perils</v>
          </cell>
          <cell r="DB295" t="str">
            <v>Wind/HailLoss and Paid DCCCombined42369108-120</v>
          </cell>
          <cell r="DC295" t="str">
            <v>Wind/HailLoss and Paid DCCCombined2015</v>
          </cell>
          <cell r="DD295" t="str">
            <v>Wind/HailCombined2015120</v>
          </cell>
          <cell r="DE295" t="str">
            <v>WH</v>
          </cell>
          <cell r="DF295" t="str">
            <v>Combined Incurred Loss and Paid DCC</v>
          </cell>
          <cell r="DG295" t="str">
            <v>Combined</v>
          </cell>
          <cell r="DH295">
            <v>42369</v>
          </cell>
          <cell r="DI295">
            <v>108</v>
          </cell>
          <cell r="DJ295" t="str">
            <v>120</v>
          </cell>
          <cell r="DK295">
            <v>1</v>
          </cell>
          <cell r="DL295">
            <v>10233680.92</v>
          </cell>
          <cell r="DN295" t="str">
            <v>5 yr Olympic</v>
          </cell>
          <cell r="DO295">
            <v>10233680.92</v>
          </cell>
          <cell r="DV295" t="str">
            <v>CrimeCombined4163996</v>
          </cell>
          <cell r="DW295" t="str">
            <v>CrimeCombined201396</v>
          </cell>
          <cell r="DX295" t="str">
            <v>CrimeCombined201396</v>
          </cell>
          <cell r="DY295" t="str">
            <v>CR</v>
          </cell>
          <cell r="DZ295" t="str">
            <v>CASE_INCRD_AMT_AND_PAID_DCC_AMT</v>
          </cell>
          <cell r="EA295">
            <v>41639</v>
          </cell>
          <cell r="EB295">
            <v>96</v>
          </cell>
          <cell r="EC295">
            <v>32452147.600000001</v>
          </cell>
          <cell r="EE295" t="str">
            <v>OECCombined4127472-84</v>
          </cell>
          <cell r="EF295" t="str">
            <v>OEC</v>
          </cell>
          <cell r="EG295" t="str">
            <v>CASE_INCRD_AMT_AND_PAID_DCC_AMT</v>
          </cell>
          <cell r="EH295">
            <v>41274</v>
          </cell>
          <cell r="EI295">
            <v>72</v>
          </cell>
          <cell r="EJ295">
            <v>84</v>
          </cell>
          <cell r="EK295">
            <v>1.0012000000000001</v>
          </cell>
          <cell r="EM295" t="str">
            <v>Wind/HailCombined5 yr Olympic72-84</v>
          </cell>
          <cell r="EN295" t="str">
            <v>WH</v>
          </cell>
          <cell r="EO295" t="str">
            <v>CASE_INCRD_AMT_AND_PAID_DCC_AMT</v>
          </cell>
          <cell r="EP295" t="str">
            <v>5 yr Olympic</v>
          </cell>
          <cell r="EQ295">
            <v>72</v>
          </cell>
          <cell r="ER295">
            <v>84</v>
          </cell>
          <cell r="ES295">
            <v>1</v>
          </cell>
          <cell r="EU295" t="str">
            <v>Section IICredPure Premium120Exponential RegressionCaseIncurred</v>
          </cell>
          <cell r="EV295" t="str">
            <v>SEC2</v>
          </cell>
          <cell r="EW295" t="str">
            <v>Cred</v>
          </cell>
          <cell r="EX295" t="str">
            <v>Pure Premium</v>
          </cell>
          <cell r="EY295" t="str">
            <v>Exponential Regression</v>
          </cell>
          <cell r="EZ295" t="str">
            <v>CaseIncurred</v>
          </cell>
          <cell r="FA295">
            <v>120</v>
          </cell>
          <cell r="FB295">
            <v>4.2000000000000003E-2</v>
          </cell>
          <cell r="FD295" t="str">
            <v/>
          </cell>
          <cell r="FO295" t="str">
            <v>Wind/HailCA42948</v>
          </cell>
          <cell r="FP295" t="str">
            <v>WH</v>
          </cell>
          <cell r="FQ295" t="str">
            <v>CA</v>
          </cell>
          <cell r="FR295">
            <v>42948</v>
          </cell>
          <cell r="FS295">
            <v>0.28510000000000002</v>
          </cell>
          <cell r="FT295">
            <v>6211.86</v>
          </cell>
          <cell r="FU295">
            <v>17.71</v>
          </cell>
          <cell r="FV295" t="str">
            <v>N</v>
          </cell>
          <cell r="FW295">
            <v>0.28770000000000001</v>
          </cell>
          <cell r="FX295">
            <v>6204.38</v>
          </cell>
          <cell r="FY295">
            <v>17.850000000000001</v>
          </cell>
          <cell r="FZ295" t="str">
            <v>N</v>
          </cell>
          <cell r="GB295" t="str">
            <v>All Perils</v>
          </cell>
          <cell r="GR295" t="str">
            <v>All Perils</v>
          </cell>
          <cell r="HH295" t="str">
            <v>All Perils</v>
          </cell>
          <cell r="HQ295" t="str">
            <v>All Perils</v>
          </cell>
          <cell r="IZ295" t="str">
            <v/>
          </cell>
          <cell r="JE295" t="e">
            <v>#DIV/0!</v>
          </cell>
          <cell r="JN295" t="str">
            <v/>
          </cell>
          <cell r="JU295" t="str">
            <v/>
          </cell>
        </row>
        <row r="296">
          <cell r="CC296" t="str">
            <v>All Perils</v>
          </cell>
          <cell r="CU296" t="str">
            <v>All Perils</v>
          </cell>
          <cell r="DB296" t="str">
            <v>Wind/HailLoss and Paid DCCCombined42369120-Ult</v>
          </cell>
          <cell r="DC296" t="str">
            <v>Wind/HailLoss and Paid DCCCombined2015</v>
          </cell>
          <cell r="DD296" t="str">
            <v>Wind/HailCombined2015Ult</v>
          </cell>
          <cell r="DE296" t="str">
            <v>WH</v>
          </cell>
          <cell r="DF296" t="str">
            <v>Combined Incurred Loss and Paid DCC</v>
          </cell>
          <cell r="DG296" t="str">
            <v>Combined</v>
          </cell>
          <cell r="DH296">
            <v>42369</v>
          </cell>
          <cell r="DI296">
            <v>120</v>
          </cell>
          <cell r="DJ296" t="str">
            <v>Ult</v>
          </cell>
          <cell r="DK296">
            <v>1</v>
          </cell>
          <cell r="DL296">
            <v>10233680.92</v>
          </cell>
          <cell r="DN296" t="str">
            <v>Manual Entry</v>
          </cell>
          <cell r="DO296">
            <v>10233680.92</v>
          </cell>
          <cell r="DV296" t="str">
            <v>CrimeCombined41639108</v>
          </cell>
          <cell r="DW296" t="str">
            <v>CrimeCombined2013108</v>
          </cell>
          <cell r="DX296" t="str">
            <v>CrimeCombined2013108</v>
          </cell>
          <cell r="DY296" t="str">
            <v>CR</v>
          </cell>
          <cell r="DZ296" t="str">
            <v>CASE_INCRD_AMT_AND_PAID_DCC_AMT</v>
          </cell>
          <cell r="EA296">
            <v>41639</v>
          </cell>
          <cell r="EB296">
            <v>108</v>
          </cell>
          <cell r="EC296">
            <v>32452147.600000001</v>
          </cell>
          <cell r="EE296" t="str">
            <v>OECCombined4127484-96</v>
          </cell>
          <cell r="EF296" t="str">
            <v>OEC</v>
          </cell>
          <cell r="EG296" t="str">
            <v>CASE_INCRD_AMT_AND_PAID_DCC_AMT</v>
          </cell>
          <cell r="EH296">
            <v>41274</v>
          </cell>
          <cell r="EI296">
            <v>84</v>
          </cell>
          <cell r="EJ296">
            <v>96</v>
          </cell>
          <cell r="EK296">
            <v>1.0001</v>
          </cell>
          <cell r="EM296" t="str">
            <v>Wind/HailCombined5 yr Olympic84-96</v>
          </cell>
          <cell r="EN296" t="str">
            <v>WH</v>
          </cell>
          <cell r="EO296" t="str">
            <v>CASE_INCRD_AMT_AND_PAID_DCC_AMT</v>
          </cell>
          <cell r="EP296" t="str">
            <v>5 yr Olympic</v>
          </cell>
          <cell r="EQ296">
            <v>84</v>
          </cell>
          <cell r="ER296">
            <v>96</v>
          </cell>
          <cell r="ES296">
            <v>1</v>
          </cell>
          <cell r="EU296" t="str">
            <v>Section IICredSeverity120Exponential RegressionCaseIncurred</v>
          </cell>
          <cell r="EV296" t="str">
            <v>SEC2</v>
          </cell>
          <cell r="EW296" t="str">
            <v>Cred</v>
          </cell>
          <cell r="EX296" t="str">
            <v>Severity</v>
          </cell>
          <cell r="EY296" t="str">
            <v>Exponential Regression</v>
          </cell>
          <cell r="EZ296" t="str">
            <v>CaseIncurred</v>
          </cell>
          <cell r="FA296">
            <v>120</v>
          </cell>
          <cell r="FB296">
            <v>9.1999999999999998E-2</v>
          </cell>
          <cell r="FD296" t="str">
            <v/>
          </cell>
          <cell r="FO296" t="str">
            <v>CrimeCA43282</v>
          </cell>
          <cell r="FP296" t="str">
            <v>CR</v>
          </cell>
          <cell r="FQ296" t="str">
            <v>CA</v>
          </cell>
          <cell r="FR296">
            <v>43282</v>
          </cell>
          <cell r="FS296">
            <v>0.48480000000000001</v>
          </cell>
          <cell r="FT296">
            <v>4403.88</v>
          </cell>
          <cell r="FU296">
            <v>21.35</v>
          </cell>
          <cell r="FV296" t="str">
            <v>N</v>
          </cell>
          <cell r="FW296">
            <v>0.48970000000000002</v>
          </cell>
          <cell r="FX296">
            <v>4412.91</v>
          </cell>
          <cell r="FY296">
            <v>21.61</v>
          </cell>
          <cell r="FZ296" t="str">
            <v>N</v>
          </cell>
          <cell r="GB296" t="str">
            <v>All Perils</v>
          </cell>
          <cell r="GR296" t="str">
            <v>All Perils</v>
          </cell>
          <cell r="HH296" t="str">
            <v>All Perils</v>
          </cell>
          <cell r="HQ296" t="str">
            <v>All Perils</v>
          </cell>
          <cell r="IZ296" t="str">
            <v/>
          </cell>
          <cell r="JE296" t="e">
            <v>#DIV/0!</v>
          </cell>
          <cell r="JN296" t="str">
            <v/>
          </cell>
          <cell r="JU296" t="str">
            <v/>
          </cell>
        </row>
        <row r="297">
          <cell r="CC297" t="str">
            <v>All Perils</v>
          </cell>
          <cell r="CU297" t="str">
            <v>All Perils</v>
          </cell>
          <cell r="DB297" t="str">
            <v/>
          </cell>
          <cell r="DC297" t="str">
            <v/>
          </cell>
          <cell r="DD297" t="str">
            <v/>
          </cell>
          <cell r="DO297" t="str">
            <v/>
          </cell>
          <cell r="DV297" t="str">
            <v>CrimeCombined41639120</v>
          </cell>
          <cell r="DW297" t="str">
            <v>CrimeCombined2013120</v>
          </cell>
          <cell r="DX297" t="str">
            <v>CrimeCombined2013120</v>
          </cell>
          <cell r="DY297" t="str">
            <v>CR</v>
          </cell>
          <cell r="DZ297" t="str">
            <v>CASE_INCRD_AMT_AND_PAID_DCC_AMT</v>
          </cell>
          <cell r="EA297">
            <v>41639</v>
          </cell>
          <cell r="EB297">
            <v>120</v>
          </cell>
          <cell r="EC297">
            <v>32452147.600000001</v>
          </cell>
          <cell r="EE297" t="str">
            <v>OECCombined4127496-108</v>
          </cell>
          <cell r="EF297" t="str">
            <v>OEC</v>
          </cell>
          <cell r="EG297" t="str">
            <v>CASE_INCRD_AMT_AND_PAID_DCC_AMT</v>
          </cell>
          <cell r="EH297">
            <v>41274</v>
          </cell>
          <cell r="EI297">
            <v>96</v>
          </cell>
          <cell r="EJ297">
            <v>108</v>
          </cell>
          <cell r="EK297">
            <v>0.99839999999999995</v>
          </cell>
          <cell r="EM297" t="str">
            <v>Wind/HailCombined5 yr Olympic96-108</v>
          </cell>
          <cell r="EN297" t="str">
            <v>WH</v>
          </cell>
          <cell r="EO297" t="str">
            <v>CASE_INCRD_AMT_AND_PAID_DCC_AMT</v>
          </cell>
          <cell r="EP297" t="str">
            <v>5 yr Olympic</v>
          </cell>
          <cell r="EQ297">
            <v>96</v>
          </cell>
          <cell r="ER297">
            <v>108</v>
          </cell>
          <cell r="ES297">
            <v>1</v>
          </cell>
          <cell r="EU297" t="str">
            <v>Section IICredFrequency Per 100120Exponential RegressionPaid</v>
          </cell>
          <cell r="EV297" t="str">
            <v>SEC2</v>
          </cell>
          <cell r="EW297" t="str">
            <v>Cred</v>
          </cell>
          <cell r="EX297" t="str">
            <v>Frequency Per 100</v>
          </cell>
          <cell r="EY297" t="str">
            <v>Exponential Regression</v>
          </cell>
          <cell r="EZ297" t="str">
            <v>Paid</v>
          </cell>
          <cell r="FA297">
            <v>120</v>
          </cell>
          <cell r="FB297">
            <v>-5.8000000000000003E-2</v>
          </cell>
          <cell r="FD297" t="str">
            <v/>
          </cell>
          <cell r="FO297" t="str">
            <v>Fire - TotalCA43282</v>
          </cell>
          <cell r="FP297" t="str">
            <v>FT</v>
          </cell>
          <cell r="FQ297" t="str">
            <v>CA</v>
          </cell>
          <cell r="FR297">
            <v>43282</v>
          </cell>
          <cell r="FS297">
            <v>0.1532</v>
          </cell>
          <cell r="FT297">
            <v>91566.58</v>
          </cell>
          <cell r="FU297">
            <v>140.28</v>
          </cell>
          <cell r="FV297" t="str">
            <v>N</v>
          </cell>
          <cell r="FW297">
            <v>0.16339999999999999</v>
          </cell>
          <cell r="FX297">
            <v>87552.02</v>
          </cell>
          <cell r="FY297">
            <v>143.06</v>
          </cell>
          <cell r="FZ297" t="str">
            <v>N</v>
          </cell>
          <cell r="GB297" t="str">
            <v>All Perils</v>
          </cell>
          <cell r="GR297" t="str">
            <v>All Perils</v>
          </cell>
          <cell r="HH297" t="str">
            <v>All Perils</v>
          </cell>
          <cell r="HQ297" t="str">
            <v>All Perils</v>
          </cell>
          <cell r="IZ297" t="str">
            <v/>
          </cell>
          <cell r="JE297" t="e">
            <v>#DIV/0!</v>
          </cell>
          <cell r="JN297" t="str">
            <v/>
          </cell>
          <cell r="JU297" t="str">
            <v/>
          </cell>
        </row>
        <row r="298">
          <cell r="CC298" t="str">
            <v>All Perils</v>
          </cell>
          <cell r="CU298" t="str">
            <v>All Perils</v>
          </cell>
          <cell r="DB298" t="str">
            <v/>
          </cell>
          <cell r="DC298" t="str">
            <v/>
          </cell>
          <cell r="DD298" t="str">
            <v/>
          </cell>
          <cell r="DO298" t="str">
            <v/>
          </cell>
          <cell r="DV298" t="str">
            <v>CrimeCombined41639132</v>
          </cell>
          <cell r="DW298" t="str">
            <v>CrimeCombined2013132</v>
          </cell>
          <cell r="DX298" t="str">
            <v>CrimeCombined2013132</v>
          </cell>
          <cell r="DY298" t="str">
            <v>CR</v>
          </cell>
          <cell r="DZ298" t="str">
            <v>CASE_INCRD_AMT_AND_PAID_DCC_AMT</v>
          </cell>
          <cell r="EA298">
            <v>41639</v>
          </cell>
          <cell r="EB298">
            <v>132</v>
          </cell>
          <cell r="EC298">
            <v>32452147.600000001</v>
          </cell>
          <cell r="EE298" t="str">
            <v>OECCombined41274108-120</v>
          </cell>
          <cell r="EF298" t="str">
            <v>OEC</v>
          </cell>
          <cell r="EG298" t="str">
            <v>CASE_INCRD_AMT_AND_PAID_DCC_AMT</v>
          </cell>
          <cell r="EH298">
            <v>41274</v>
          </cell>
          <cell r="EI298">
            <v>108</v>
          </cell>
          <cell r="EJ298">
            <v>120</v>
          </cell>
          <cell r="EK298">
            <v>1</v>
          </cell>
          <cell r="EM298" t="str">
            <v>Wind/HailCombined5 yr Olympic108-120</v>
          </cell>
          <cell r="EN298" t="str">
            <v>WH</v>
          </cell>
          <cell r="EO298" t="str">
            <v>CASE_INCRD_AMT_AND_PAID_DCC_AMT</v>
          </cell>
          <cell r="EP298" t="str">
            <v>5 yr Olympic</v>
          </cell>
          <cell r="EQ298">
            <v>108</v>
          </cell>
          <cell r="ER298">
            <v>120</v>
          </cell>
          <cell r="ES298">
            <v>1</v>
          </cell>
          <cell r="EU298" t="str">
            <v>Section IICredPure Premium120Exponential RegressionPaid</v>
          </cell>
          <cell r="EV298" t="str">
            <v>SEC2</v>
          </cell>
          <cell r="EW298" t="str">
            <v>Cred</v>
          </cell>
          <cell r="EX298" t="str">
            <v>Pure Premium</v>
          </cell>
          <cell r="EY298" t="str">
            <v>Exponential Regression</v>
          </cell>
          <cell r="EZ298" t="str">
            <v>Paid</v>
          </cell>
          <cell r="FA298">
            <v>120</v>
          </cell>
          <cell r="FB298">
            <v>2.3E-2</v>
          </cell>
          <cell r="FD298" t="str">
            <v/>
          </cell>
          <cell r="FO298" t="str">
            <v>All PerilsCA43282</v>
          </cell>
          <cell r="FP298" t="str">
            <v>FT_WH_OEC_CR_SEC2</v>
          </cell>
          <cell r="FQ298" t="str">
            <v>CA</v>
          </cell>
          <cell r="FR298">
            <v>43282</v>
          </cell>
          <cell r="FS298">
            <v>2.1755</v>
          </cell>
          <cell r="FT298">
            <v>19561.02</v>
          </cell>
          <cell r="FU298">
            <v>425.55</v>
          </cell>
          <cell r="FV298" t="str">
            <v>N</v>
          </cell>
          <cell r="FW298">
            <v>2.1722999999999999</v>
          </cell>
          <cell r="FX298">
            <v>19843.939999999999</v>
          </cell>
          <cell r="FY298">
            <v>431.07</v>
          </cell>
          <cell r="FZ298" t="str">
            <v>N</v>
          </cell>
          <cell r="GB298" t="str">
            <v>All Perils</v>
          </cell>
          <cell r="GR298" t="str">
            <v>All Perils</v>
          </cell>
          <cell r="HH298" t="str">
            <v>All Perils</v>
          </cell>
          <cell r="HQ298" t="str">
            <v>All Perils</v>
          </cell>
          <cell r="IZ298" t="str">
            <v/>
          </cell>
          <cell r="JE298" t="e">
            <v>#DIV/0!</v>
          </cell>
          <cell r="JN298" t="str">
            <v/>
          </cell>
          <cell r="JU298" t="str">
            <v/>
          </cell>
        </row>
        <row r="299">
          <cell r="CC299" t="str">
            <v>All Perils</v>
          </cell>
          <cell r="CU299" t="str">
            <v>All Perils</v>
          </cell>
          <cell r="DB299" t="str">
            <v/>
          </cell>
          <cell r="DC299" t="str">
            <v/>
          </cell>
          <cell r="DD299" t="str">
            <v/>
          </cell>
          <cell r="DO299" t="str">
            <v/>
          </cell>
          <cell r="DV299" t="str">
            <v>OECCombined4163912</v>
          </cell>
          <cell r="DW299" t="str">
            <v>OECCombined201312</v>
          </cell>
          <cell r="DX299" t="str">
            <v>OECCombined201312</v>
          </cell>
          <cell r="DY299" t="str">
            <v>OEC</v>
          </cell>
          <cell r="DZ299" t="str">
            <v>CASE_INCRD_AMT_AND_PAID_DCC_AMT</v>
          </cell>
          <cell r="EA299">
            <v>41639</v>
          </cell>
          <cell r="EB299">
            <v>12</v>
          </cell>
          <cell r="EC299">
            <v>201644494.13</v>
          </cell>
          <cell r="EE299" t="str">
            <v>Wind/HailCombined4127484-96</v>
          </cell>
          <cell r="EF299" t="str">
            <v>WH</v>
          </cell>
          <cell r="EG299" t="str">
            <v>CASE_INCRD_AMT_AND_PAID_DCC_AMT</v>
          </cell>
          <cell r="EH299">
            <v>41274</v>
          </cell>
          <cell r="EI299">
            <v>84</v>
          </cell>
          <cell r="EJ299">
            <v>96</v>
          </cell>
          <cell r="EK299">
            <v>1</v>
          </cell>
          <cell r="EM299" t="str">
            <v>Wind/HailCombinedGeometric Mean12-24</v>
          </cell>
          <cell r="EN299" t="str">
            <v>WH</v>
          </cell>
          <cell r="EO299" t="str">
            <v>CASE_INCRD_AMT_AND_PAID_DCC_AMT</v>
          </cell>
          <cell r="EP299" t="str">
            <v>Geometric Mean</v>
          </cell>
          <cell r="EQ299">
            <v>12</v>
          </cell>
          <cell r="ER299">
            <v>24</v>
          </cell>
          <cell r="ES299">
            <v>1.1557999999999999</v>
          </cell>
          <cell r="EU299" t="str">
            <v>Section IICredSeverity120Exponential RegressionPaid</v>
          </cell>
          <cell r="EV299" t="str">
            <v>SEC2</v>
          </cell>
          <cell r="EW299" t="str">
            <v>Cred</v>
          </cell>
          <cell r="EX299" t="str">
            <v>Severity</v>
          </cell>
          <cell r="EY299" t="str">
            <v>Exponential Regression</v>
          </cell>
          <cell r="EZ299" t="str">
            <v>Paid</v>
          </cell>
          <cell r="FA299">
            <v>120</v>
          </cell>
          <cell r="FB299">
            <v>8.7999999999999995E-2</v>
          </cell>
          <cell r="FD299" t="str">
            <v/>
          </cell>
          <cell r="FO299" t="str">
            <v>OECCA43282</v>
          </cell>
          <cell r="FP299" t="str">
            <v>OEC</v>
          </cell>
          <cell r="FQ299" t="str">
            <v>CA</v>
          </cell>
          <cell r="FR299">
            <v>43282</v>
          </cell>
          <cell r="FS299">
            <v>1.2592000000000001</v>
          </cell>
          <cell r="FT299">
            <v>17258.580000000002</v>
          </cell>
          <cell r="FU299">
            <v>217.32</v>
          </cell>
          <cell r="FV299" t="str">
            <v>N</v>
          </cell>
          <cell r="FW299">
            <v>1.2526999999999999</v>
          </cell>
          <cell r="FX299">
            <v>17191.669999999998</v>
          </cell>
          <cell r="FY299">
            <v>215.36</v>
          </cell>
          <cell r="FZ299" t="str">
            <v>N</v>
          </cell>
          <cell r="GB299" t="str">
            <v>All Perils</v>
          </cell>
          <cell r="GR299" t="str">
            <v>All Perils</v>
          </cell>
          <cell r="HH299" t="str">
            <v>All Perils</v>
          </cell>
          <cell r="HQ299" t="str">
            <v>All Perils</v>
          </cell>
          <cell r="IZ299" t="str">
            <v/>
          </cell>
          <cell r="JE299" t="e">
            <v>#DIV/0!</v>
          </cell>
          <cell r="JN299" t="str">
            <v/>
          </cell>
          <cell r="JU299" t="str">
            <v/>
          </cell>
        </row>
        <row r="300">
          <cell r="CC300" t="str">
            <v>All Perils</v>
          </cell>
          <cell r="CU300" t="str">
            <v>All Perils</v>
          </cell>
          <cell r="DB300" t="str">
            <v/>
          </cell>
          <cell r="DC300" t="str">
            <v/>
          </cell>
          <cell r="DD300" t="str">
            <v/>
          </cell>
          <cell r="DO300" t="str">
            <v/>
          </cell>
          <cell r="DV300" t="str">
            <v>OECCombined4163924</v>
          </cell>
          <cell r="DW300" t="str">
            <v>OECCombined201324</v>
          </cell>
          <cell r="DX300" t="str">
            <v>OECCombined201324</v>
          </cell>
          <cell r="DY300" t="str">
            <v>OEC</v>
          </cell>
          <cell r="DZ300" t="str">
            <v>CASE_INCRD_AMT_AND_PAID_DCC_AMT</v>
          </cell>
          <cell r="EA300">
            <v>41639</v>
          </cell>
          <cell r="EB300">
            <v>24</v>
          </cell>
          <cell r="EC300">
            <v>211126004.81</v>
          </cell>
          <cell r="EE300" t="str">
            <v>Wind/HailCombined4127496-108</v>
          </cell>
          <cell r="EF300" t="str">
            <v>WH</v>
          </cell>
          <cell r="EG300" t="str">
            <v>CASE_INCRD_AMT_AND_PAID_DCC_AMT</v>
          </cell>
          <cell r="EH300">
            <v>41274</v>
          </cell>
          <cell r="EI300">
            <v>96</v>
          </cell>
          <cell r="EJ300">
            <v>108</v>
          </cell>
          <cell r="EK300">
            <v>1</v>
          </cell>
          <cell r="EM300" t="str">
            <v>Wind/HailCombinedGeometric Mean24-36</v>
          </cell>
          <cell r="EN300" t="str">
            <v>WH</v>
          </cell>
          <cell r="EO300" t="str">
            <v>CASE_INCRD_AMT_AND_PAID_DCC_AMT</v>
          </cell>
          <cell r="EP300" t="str">
            <v>Geometric Mean</v>
          </cell>
          <cell r="EQ300">
            <v>24</v>
          </cell>
          <cell r="ER300">
            <v>36</v>
          </cell>
          <cell r="ES300">
            <v>1.0306999999999999</v>
          </cell>
          <cell r="EU300" t="str">
            <v>All PerilsCCFrequency Per 10012Exponential RegressionCaseIncurred</v>
          </cell>
          <cell r="EV300" t="str">
            <v>FT_WH_OEC_CR_SEC2</v>
          </cell>
          <cell r="EW300" t="str">
            <v>CC</v>
          </cell>
          <cell r="EX300" t="str">
            <v>Frequency Per 100</v>
          </cell>
          <cell r="EY300" t="str">
            <v>Exponential Regression</v>
          </cell>
          <cell r="EZ300" t="str">
            <v>CaseIncurred</v>
          </cell>
          <cell r="FA300">
            <v>12</v>
          </cell>
          <cell r="FB300">
            <v>-3.5000000000000003E-2</v>
          </cell>
          <cell r="FO300" t="str">
            <v>Section IICA43282</v>
          </cell>
          <cell r="FP300" t="str">
            <v>SEC2</v>
          </cell>
          <cell r="FQ300" t="str">
            <v>CA</v>
          </cell>
          <cell r="FR300">
            <v>43282</v>
          </cell>
          <cell r="FS300">
            <v>0.1598</v>
          </cell>
          <cell r="FT300">
            <v>23929.91</v>
          </cell>
          <cell r="FU300">
            <v>38.24</v>
          </cell>
          <cell r="FV300" t="str">
            <v>N</v>
          </cell>
          <cell r="FW300">
            <v>0.1517</v>
          </cell>
          <cell r="FX300">
            <v>28628.87</v>
          </cell>
          <cell r="FY300">
            <v>43.43</v>
          </cell>
          <cell r="FZ300" t="str">
            <v>N</v>
          </cell>
          <cell r="GB300" t="str">
            <v>All Perils</v>
          </cell>
          <cell r="GR300" t="str">
            <v>All Perils</v>
          </cell>
          <cell r="HH300" t="str">
            <v>All Perils</v>
          </cell>
          <cell r="HQ300" t="str">
            <v>All Perils</v>
          </cell>
          <cell r="IZ300" t="str">
            <v/>
          </cell>
          <cell r="JE300" t="e">
            <v>#DIV/0!</v>
          </cell>
          <cell r="JN300" t="str">
            <v/>
          </cell>
          <cell r="JU300" t="str">
            <v/>
          </cell>
        </row>
        <row r="301">
          <cell r="CC301" t="str">
            <v>All Perils</v>
          </cell>
          <cell r="CU301" t="str">
            <v>All Perils</v>
          </cell>
          <cell r="DB301" t="str">
            <v/>
          </cell>
          <cell r="DC301" t="str">
            <v/>
          </cell>
          <cell r="DD301" t="str">
            <v/>
          </cell>
          <cell r="DO301" t="str">
            <v/>
          </cell>
          <cell r="DV301" t="str">
            <v>OECCombined4163936</v>
          </cell>
          <cell r="DW301" t="str">
            <v>OECCombined201336</v>
          </cell>
          <cell r="DX301" t="str">
            <v>OECCombined201336</v>
          </cell>
          <cell r="DY301" t="str">
            <v>OEC</v>
          </cell>
          <cell r="DZ301" t="str">
            <v>CASE_INCRD_AMT_AND_PAID_DCC_AMT</v>
          </cell>
          <cell r="EA301">
            <v>41639</v>
          </cell>
          <cell r="EB301">
            <v>36</v>
          </cell>
          <cell r="EC301">
            <v>209950508.13</v>
          </cell>
          <cell r="EE301" t="str">
            <v>Wind/HailCombined41274108-120</v>
          </cell>
          <cell r="EF301" t="str">
            <v>WH</v>
          </cell>
          <cell r="EG301" t="str">
            <v>CASE_INCRD_AMT_AND_PAID_DCC_AMT</v>
          </cell>
          <cell r="EH301">
            <v>41274</v>
          </cell>
          <cell r="EI301">
            <v>108</v>
          </cell>
          <cell r="EJ301">
            <v>120</v>
          </cell>
          <cell r="EK301">
            <v>1</v>
          </cell>
          <cell r="EM301" t="str">
            <v>Wind/HailCombinedGeometric Mean36-48</v>
          </cell>
          <cell r="EN301" t="str">
            <v>WH</v>
          </cell>
          <cell r="EO301" t="str">
            <v>CASE_INCRD_AMT_AND_PAID_DCC_AMT</v>
          </cell>
          <cell r="EP301" t="str">
            <v>Geometric Mean</v>
          </cell>
          <cell r="EQ301">
            <v>36</v>
          </cell>
          <cell r="ER301">
            <v>48</v>
          </cell>
          <cell r="ES301">
            <v>1.004</v>
          </cell>
          <cell r="EU301" t="str">
            <v>All PerilsCCPure Premium12Exponential RegressionCaseIncurred</v>
          </cell>
          <cell r="EV301" t="str">
            <v>FT_WH_OEC_CR_SEC2</v>
          </cell>
          <cell r="EW301" t="str">
            <v>CC</v>
          </cell>
          <cell r="EX301" t="str">
            <v>Pure Premium</v>
          </cell>
          <cell r="EY301" t="str">
            <v>Exponential Regression</v>
          </cell>
          <cell r="EZ301" t="str">
            <v>CaseIncurred</v>
          </cell>
          <cell r="FA301">
            <v>12</v>
          </cell>
          <cell r="FB301">
            <v>7.2999999999999995E-2</v>
          </cell>
          <cell r="FO301" t="str">
            <v>Wind/HailCA43282</v>
          </cell>
          <cell r="FP301" t="str">
            <v>WH</v>
          </cell>
          <cell r="FQ301" t="str">
            <v>CA</v>
          </cell>
          <cell r="FR301">
            <v>43282</v>
          </cell>
          <cell r="FS301">
            <v>0.1171</v>
          </cell>
          <cell r="FT301">
            <v>7070.88</v>
          </cell>
          <cell r="FU301">
            <v>8.2799999999999994</v>
          </cell>
          <cell r="FV301" t="str">
            <v>N</v>
          </cell>
          <cell r="FW301">
            <v>0.1142</v>
          </cell>
          <cell r="FX301">
            <v>6803.85</v>
          </cell>
          <cell r="FY301">
            <v>7.77</v>
          </cell>
          <cell r="FZ301" t="str">
            <v>N</v>
          </cell>
          <cell r="GB301" t="str">
            <v>All Perils</v>
          </cell>
          <cell r="GR301" t="str">
            <v>All Perils</v>
          </cell>
          <cell r="HH301" t="str">
            <v>All Perils</v>
          </cell>
          <cell r="HQ301" t="str">
            <v>All Perils</v>
          </cell>
          <cell r="IZ301" t="str">
            <v/>
          </cell>
          <cell r="JE301" t="e">
            <v>#DIV/0!</v>
          </cell>
          <cell r="JU301" t="str">
            <v/>
          </cell>
        </row>
        <row r="302">
          <cell r="CC302" t="str">
            <v>All Perils</v>
          </cell>
          <cell r="CU302" t="str">
            <v>All Perils</v>
          </cell>
          <cell r="DB302" t="str">
            <v/>
          </cell>
          <cell r="DC302" t="str">
            <v/>
          </cell>
          <cell r="DD302" t="str">
            <v/>
          </cell>
          <cell r="DO302" t="str">
            <v/>
          </cell>
          <cell r="DV302" t="str">
            <v>OECCombined4163948</v>
          </cell>
          <cell r="DW302" t="str">
            <v>OECCombined201348</v>
          </cell>
          <cell r="DX302" t="str">
            <v>OECCombined201348</v>
          </cell>
          <cell r="DY302" t="str">
            <v>OEC</v>
          </cell>
          <cell r="DZ302" t="str">
            <v>CASE_INCRD_AMT_AND_PAID_DCC_AMT</v>
          </cell>
          <cell r="EA302">
            <v>41639</v>
          </cell>
          <cell r="EB302">
            <v>48</v>
          </cell>
          <cell r="EC302">
            <v>210291415.97</v>
          </cell>
          <cell r="EE302" t="str">
            <v>Wind/HailCombined4127412-24</v>
          </cell>
          <cell r="EF302" t="str">
            <v>WH</v>
          </cell>
          <cell r="EG302" t="str">
            <v>CASE_INCRD_AMT_AND_PAID_DCC_AMT</v>
          </cell>
          <cell r="EH302">
            <v>41274</v>
          </cell>
          <cell r="EI302">
            <v>12</v>
          </cell>
          <cell r="EJ302">
            <v>24</v>
          </cell>
          <cell r="EK302">
            <v>1.0625</v>
          </cell>
          <cell r="EM302" t="str">
            <v>Wind/HailCombinedGeometric Mean48-60</v>
          </cell>
          <cell r="EN302" t="str">
            <v>WH</v>
          </cell>
          <cell r="EO302" t="str">
            <v>CASE_INCRD_AMT_AND_PAID_DCC_AMT</v>
          </cell>
          <cell r="EP302" t="str">
            <v>Geometric Mean</v>
          </cell>
          <cell r="EQ302">
            <v>48</v>
          </cell>
          <cell r="ER302">
            <v>60</v>
          </cell>
          <cell r="ES302">
            <v>1.0019</v>
          </cell>
          <cell r="EU302" t="str">
            <v>All PerilsCCSeverity12Exponential RegressionCaseIncurred</v>
          </cell>
          <cell r="EV302" t="str">
            <v>FT_WH_OEC_CR_SEC2</v>
          </cell>
          <cell r="EW302" t="str">
            <v>CC</v>
          </cell>
          <cell r="EX302" t="str">
            <v>Severity</v>
          </cell>
          <cell r="EY302" t="str">
            <v>Exponential Regression</v>
          </cell>
          <cell r="EZ302" t="str">
            <v>CaseIncurred</v>
          </cell>
          <cell r="FA302">
            <v>12</v>
          </cell>
          <cell r="FB302">
            <v>0.111</v>
          </cell>
          <cell r="FO302" t="str">
            <v>CrimeCC43617</v>
          </cell>
          <cell r="FP302" t="str">
            <v>CR</v>
          </cell>
          <cell r="FQ302" t="str">
            <v>CC</v>
          </cell>
          <cell r="FR302">
            <v>43617</v>
          </cell>
          <cell r="FS302">
            <v>0.2404</v>
          </cell>
          <cell r="FT302">
            <v>3930.95</v>
          </cell>
          <cell r="FU302">
            <v>9.4499999999999993</v>
          </cell>
          <cell r="FV302" t="str">
            <v>N</v>
          </cell>
          <cell r="FW302">
            <v>0.23760000000000001</v>
          </cell>
          <cell r="FX302">
            <v>3922.56</v>
          </cell>
          <cell r="FY302">
            <v>9.32</v>
          </cell>
          <cell r="FZ302" t="str">
            <v>N</v>
          </cell>
          <cell r="GB302" t="str">
            <v>All Perils</v>
          </cell>
          <cell r="GR302" t="str">
            <v>All Perils</v>
          </cell>
          <cell r="HH302" t="str">
            <v>All Perils</v>
          </cell>
          <cell r="HQ302" t="str">
            <v>All Perils</v>
          </cell>
          <cell r="IZ302" t="str">
            <v/>
          </cell>
          <cell r="JE302" t="e">
            <v>#DIV/0!</v>
          </cell>
          <cell r="JU302" t="str">
            <v/>
          </cell>
        </row>
        <row r="303">
          <cell r="CC303" t="str">
            <v>All Perils</v>
          </cell>
          <cell r="CU303" t="str">
            <v>All Perils</v>
          </cell>
          <cell r="DB303" t="str">
            <v/>
          </cell>
          <cell r="DC303" t="str">
            <v/>
          </cell>
          <cell r="DD303" t="str">
            <v/>
          </cell>
          <cell r="DO303" t="str">
            <v/>
          </cell>
          <cell r="DV303" t="str">
            <v>OECCombined4163960</v>
          </cell>
          <cell r="DW303" t="str">
            <v>OECCombined201360</v>
          </cell>
          <cell r="DX303" t="str">
            <v>OECCombined201360</v>
          </cell>
          <cell r="DY303" t="str">
            <v>OEC</v>
          </cell>
          <cell r="DZ303" t="str">
            <v>CASE_INCRD_AMT_AND_PAID_DCC_AMT</v>
          </cell>
          <cell r="EA303">
            <v>41639</v>
          </cell>
          <cell r="EB303">
            <v>60</v>
          </cell>
          <cell r="EC303">
            <v>209048051.63</v>
          </cell>
          <cell r="EE303" t="str">
            <v>Wind/HailCombined4127424-36</v>
          </cell>
          <cell r="EF303" t="str">
            <v>WH</v>
          </cell>
          <cell r="EG303" t="str">
            <v>CASE_INCRD_AMT_AND_PAID_DCC_AMT</v>
          </cell>
          <cell r="EH303">
            <v>41274</v>
          </cell>
          <cell r="EI303">
            <v>24</v>
          </cell>
          <cell r="EJ303">
            <v>36</v>
          </cell>
          <cell r="EK303">
            <v>1.0184</v>
          </cell>
          <cell r="EM303" t="str">
            <v>Wind/HailCombinedGeometric Mean60-72</v>
          </cell>
          <cell r="EN303" t="str">
            <v>WH</v>
          </cell>
          <cell r="EO303" t="str">
            <v>CASE_INCRD_AMT_AND_PAID_DCC_AMT</v>
          </cell>
          <cell r="EP303" t="str">
            <v>Geometric Mean</v>
          </cell>
          <cell r="EQ303">
            <v>60</v>
          </cell>
          <cell r="ER303">
            <v>72</v>
          </cell>
          <cell r="ES303">
            <v>1.0004999999999999</v>
          </cell>
          <cell r="EU303" t="str">
            <v>All PerilsCCFrequency Per 10012Exponential RegressionPaid</v>
          </cell>
          <cell r="EV303" t="str">
            <v>FT_WH_OEC_CR_SEC2</v>
          </cell>
          <cell r="EW303" t="str">
            <v>CC</v>
          </cell>
          <cell r="EX303" t="str">
            <v>Frequency Per 100</v>
          </cell>
          <cell r="EY303" t="str">
            <v>Exponential Regression</v>
          </cell>
          <cell r="EZ303" t="str">
            <v>Paid</v>
          </cell>
          <cell r="FA303">
            <v>12</v>
          </cell>
          <cell r="FB303">
            <v>-4.8000000000000001E-2</v>
          </cell>
          <cell r="FO303" t="str">
            <v>Fire - TotalCC43617</v>
          </cell>
          <cell r="FP303" t="str">
            <v>FT</v>
          </cell>
          <cell r="FQ303" t="str">
            <v>CC</v>
          </cell>
          <cell r="FR303">
            <v>43617</v>
          </cell>
          <cell r="FS303">
            <v>0.3236</v>
          </cell>
          <cell r="FT303">
            <v>45080.35</v>
          </cell>
          <cell r="FU303">
            <v>145.88</v>
          </cell>
          <cell r="FV303" t="str">
            <v>N</v>
          </cell>
          <cell r="FW303">
            <v>0.32379999999999998</v>
          </cell>
          <cell r="FX303">
            <v>46389.75</v>
          </cell>
          <cell r="FY303">
            <v>150.21</v>
          </cell>
          <cell r="FZ303" t="str">
            <v>N</v>
          </cell>
          <cell r="GB303" t="str">
            <v>All Perils</v>
          </cell>
          <cell r="GR303" t="str">
            <v>All Perils</v>
          </cell>
          <cell r="HH303" t="str">
            <v>All Perils</v>
          </cell>
          <cell r="HQ303" t="str">
            <v>All Perils</v>
          </cell>
          <cell r="IZ303" t="str">
            <v/>
          </cell>
          <cell r="JE303" t="e">
            <v>#DIV/0!</v>
          </cell>
          <cell r="JU303" t="str">
            <v/>
          </cell>
        </row>
        <row r="304">
          <cell r="CC304" t="str">
            <v>All Perils</v>
          </cell>
          <cell r="CU304" t="str">
            <v>All Perils</v>
          </cell>
          <cell r="DB304" t="str">
            <v/>
          </cell>
          <cell r="DC304" t="str">
            <v/>
          </cell>
          <cell r="DD304" t="str">
            <v/>
          </cell>
          <cell r="DO304" t="str">
            <v/>
          </cell>
          <cell r="DV304" t="str">
            <v>OECCombined4163972</v>
          </cell>
          <cell r="DW304" t="str">
            <v>OECCombined201372</v>
          </cell>
          <cell r="DX304" t="str">
            <v>OECCombined201372</v>
          </cell>
          <cell r="DY304" t="str">
            <v>OEC</v>
          </cell>
          <cell r="DZ304" t="str">
            <v>CASE_INCRD_AMT_AND_PAID_DCC_AMT</v>
          </cell>
          <cell r="EA304">
            <v>41639</v>
          </cell>
          <cell r="EB304">
            <v>72</v>
          </cell>
          <cell r="EC304">
            <v>209032507.09999999</v>
          </cell>
          <cell r="EE304" t="str">
            <v>Wind/HailCombined4127436-48</v>
          </cell>
          <cell r="EF304" t="str">
            <v>WH</v>
          </cell>
          <cell r="EG304" t="str">
            <v>CASE_INCRD_AMT_AND_PAID_DCC_AMT</v>
          </cell>
          <cell r="EH304">
            <v>41274</v>
          </cell>
          <cell r="EI304">
            <v>36</v>
          </cell>
          <cell r="EJ304">
            <v>48</v>
          </cell>
          <cell r="EK304">
            <v>1.0017</v>
          </cell>
          <cell r="EM304" t="str">
            <v>Wind/HailCombinedGeometric Mean72-84</v>
          </cell>
          <cell r="EN304" t="str">
            <v>WH</v>
          </cell>
          <cell r="EO304" t="str">
            <v>CASE_INCRD_AMT_AND_PAID_DCC_AMT</v>
          </cell>
          <cell r="EP304" t="str">
            <v>Geometric Mean</v>
          </cell>
          <cell r="EQ304">
            <v>72</v>
          </cell>
          <cell r="ER304">
            <v>84</v>
          </cell>
          <cell r="ES304">
            <v>1.0001</v>
          </cell>
          <cell r="EU304" t="str">
            <v>All PerilsCCPure Premium12Exponential RegressionPaid</v>
          </cell>
          <cell r="EV304" t="str">
            <v>FT_WH_OEC_CR_SEC2</v>
          </cell>
          <cell r="EW304" t="str">
            <v>CC</v>
          </cell>
          <cell r="EX304" t="str">
            <v>Pure Premium</v>
          </cell>
          <cell r="EY304" t="str">
            <v>Exponential Regression</v>
          </cell>
          <cell r="EZ304" t="str">
            <v>Paid</v>
          </cell>
          <cell r="FA304">
            <v>12</v>
          </cell>
          <cell r="FB304">
            <v>6.3E-2</v>
          </cell>
          <cell r="FO304" t="str">
            <v>All PerilsCC43617</v>
          </cell>
          <cell r="FP304" t="str">
            <v>FT_WH_OEC_CR_SEC2</v>
          </cell>
          <cell r="FQ304" t="str">
            <v>CC</v>
          </cell>
          <cell r="FR304">
            <v>43617</v>
          </cell>
          <cell r="FS304">
            <v>3.5051000000000001</v>
          </cell>
          <cell r="FT304">
            <v>12786.8</v>
          </cell>
          <cell r="FU304">
            <v>448.19</v>
          </cell>
          <cell r="FV304" t="str">
            <v>N</v>
          </cell>
          <cell r="FW304">
            <v>3.5451000000000001</v>
          </cell>
          <cell r="FX304">
            <v>12973.96</v>
          </cell>
          <cell r="FY304">
            <v>459.94</v>
          </cell>
          <cell r="FZ304" t="str">
            <v>N</v>
          </cell>
          <cell r="GB304" t="str">
            <v>All Perils</v>
          </cell>
          <cell r="GR304" t="str">
            <v>All Perils</v>
          </cell>
          <cell r="HH304" t="str">
            <v>All Perils</v>
          </cell>
          <cell r="HQ304" t="str">
            <v>All Perils</v>
          </cell>
          <cell r="IZ304" t="str">
            <v/>
          </cell>
          <cell r="JE304" t="e">
            <v>#DIV/0!</v>
          </cell>
          <cell r="JU304" t="str">
            <v/>
          </cell>
        </row>
        <row r="305">
          <cell r="CC305" t="str">
            <v>All Perils</v>
          </cell>
          <cell r="CU305" t="str">
            <v>All Perils</v>
          </cell>
          <cell r="DB305" t="str">
            <v/>
          </cell>
          <cell r="DC305" t="str">
            <v/>
          </cell>
          <cell r="DD305" t="str">
            <v/>
          </cell>
          <cell r="DO305" t="str">
            <v/>
          </cell>
          <cell r="DV305" t="str">
            <v>OECCombined4163984</v>
          </cell>
          <cell r="DW305" t="str">
            <v>OECCombined201384</v>
          </cell>
          <cell r="DX305" t="str">
            <v>OECCombined201384</v>
          </cell>
          <cell r="DY305" t="str">
            <v>OEC</v>
          </cell>
          <cell r="DZ305" t="str">
            <v>CASE_INCRD_AMT_AND_PAID_DCC_AMT</v>
          </cell>
          <cell r="EA305">
            <v>41639</v>
          </cell>
          <cell r="EB305">
            <v>84</v>
          </cell>
          <cell r="EC305">
            <v>208978517.52000001</v>
          </cell>
          <cell r="EE305" t="str">
            <v>Wind/HailCombined4127448-60</v>
          </cell>
          <cell r="EF305" t="str">
            <v>WH</v>
          </cell>
          <cell r="EG305" t="str">
            <v>CASE_INCRD_AMT_AND_PAID_DCC_AMT</v>
          </cell>
          <cell r="EH305">
            <v>41274</v>
          </cell>
          <cell r="EI305">
            <v>48</v>
          </cell>
          <cell r="EJ305">
            <v>60</v>
          </cell>
          <cell r="EK305">
            <v>1.0004999999999999</v>
          </cell>
          <cell r="EM305" t="str">
            <v>Wind/HailCombinedAvg Last 212-24</v>
          </cell>
          <cell r="EN305" t="str">
            <v>WH</v>
          </cell>
          <cell r="EO305" t="str">
            <v>CASE_INCRD_AMT_AND_PAID_DCC_AMT</v>
          </cell>
          <cell r="EP305" t="str">
            <v>Avg Last 2</v>
          </cell>
          <cell r="EQ305">
            <v>12</v>
          </cell>
          <cell r="ER305">
            <v>24</v>
          </cell>
          <cell r="ES305">
            <v>1.2253000000000001</v>
          </cell>
          <cell r="EU305" t="str">
            <v>All PerilsCCSeverity12Exponential RegressionPaid</v>
          </cell>
          <cell r="EV305" t="str">
            <v>FT_WH_OEC_CR_SEC2</v>
          </cell>
          <cell r="EW305" t="str">
            <v>CC</v>
          </cell>
          <cell r="EX305" t="str">
            <v>Severity</v>
          </cell>
          <cell r="EY305" t="str">
            <v>Exponential Regression</v>
          </cell>
          <cell r="EZ305" t="str">
            <v>Paid</v>
          </cell>
          <cell r="FA305">
            <v>12</v>
          </cell>
          <cell r="FB305">
            <v>0.11600000000000001</v>
          </cell>
          <cell r="FO305" t="str">
            <v>OECCC43617</v>
          </cell>
          <cell r="FP305" t="str">
            <v>OEC</v>
          </cell>
          <cell r="FQ305" t="str">
            <v>CC</v>
          </cell>
          <cell r="FR305">
            <v>43617</v>
          </cell>
          <cell r="FS305">
            <v>1.6356999999999999</v>
          </cell>
          <cell r="FT305">
            <v>10050.129999999999</v>
          </cell>
          <cell r="FU305">
            <v>164.39</v>
          </cell>
          <cell r="FV305" t="str">
            <v>N</v>
          </cell>
          <cell r="FW305">
            <v>1.6595</v>
          </cell>
          <cell r="FX305">
            <v>10222.959999999999</v>
          </cell>
          <cell r="FY305">
            <v>169.65</v>
          </cell>
          <cell r="FZ305" t="str">
            <v>N</v>
          </cell>
          <cell r="GB305" t="str">
            <v>All Perils</v>
          </cell>
          <cell r="GR305" t="str">
            <v>All Perils</v>
          </cell>
          <cell r="HH305" t="str">
            <v>All Perils</v>
          </cell>
          <cell r="HQ305" t="str">
            <v>All Perils</v>
          </cell>
          <cell r="IZ305" t="str">
            <v/>
          </cell>
          <cell r="JE305" t="e">
            <v>#DIV/0!</v>
          </cell>
          <cell r="JU305" t="str">
            <v/>
          </cell>
        </row>
        <row r="306">
          <cell r="CC306" t="str">
            <v>All Perils</v>
          </cell>
          <cell r="CU306" t="str">
            <v>All Perils</v>
          </cell>
          <cell r="DB306" t="str">
            <v/>
          </cell>
          <cell r="DC306" t="str">
            <v/>
          </cell>
          <cell r="DD306" t="str">
            <v/>
          </cell>
          <cell r="DO306" t="str">
            <v/>
          </cell>
          <cell r="DV306" t="str">
            <v>OECCombined4163996</v>
          </cell>
          <cell r="DW306" t="str">
            <v>OECCombined201396</v>
          </cell>
          <cell r="DX306" t="str">
            <v>OECCombined201396</v>
          </cell>
          <cell r="DY306" t="str">
            <v>OEC</v>
          </cell>
          <cell r="DZ306" t="str">
            <v>CASE_INCRD_AMT_AND_PAID_DCC_AMT</v>
          </cell>
          <cell r="EA306">
            <v>41639</v>
          </cell>
          <cell r="EB306">
            <v>96</v>
          </cell>
          <cell r="EC306">
            <v>208979696.44999999</v>
          </cell>
          <cell r="EE306" t="str">
            <v>Wind/HailCombined4127460-72</v>
          </cell>
          <cell r="EF306" t="str">
            <v>WH</v>
          </cell>
          <cell r="EG306" t="str">
            <v>CASE_INCRD_AMT_AND_PAID_DCC_AMT</v>
          </cell>
          <cell r="EH306">
            <v>41274</v>
          </cell>
          <cell r="EI306">
            <v>60</v>
          </cell>
          <cell r="EJ306">
            <v>72</v>
          </cell>
          <cell r="EK306">
            <v>1.0039</v>
          </cell>
          <cell r="EM306" t="str">
            <v>Wind/HailCombinedAvg Last 224-36</v>
          </cell>
          <cell r="EN306" t="str">
            <v>WH</v>
          </cell>
          <cell r="EO306" t="str">
            <v>CASE_INCRD_AMT_AND_PAID_DCC_AMT</v>
          </cell>
          <cell r="EP306" t="str">
            <v>Avg Last 2</v>
          </cell>
          <cell r="EQ306">
            <v>24</v>
          </cell>
          <cell r="ER306">
            <v>36</v>
          </cell>
          <cell r="ES306">
            <v>1.0348999999999999</v>
          </cell>
          <cell r="EU306" t="str">
            <v>All PerilsCCFrequency Per 10024Exponential RegressionCaseIncurred</v>
          </cell>
          <cell r="EV306" t="str">
            <v>FT_WH_OEC_CR_SEC2</v>
          </cell>
          <cell r="EW306" t="str">
            <v>CC</v>
          </cell>
          <cell r="EX306" t="str">
            <v>Frequency Per 100</v>
          </cell>
          <cell r="EY306" t="str">
            <v>Exponential Regression</v>
          </cell>
          <cell r="EZ306" t="str">
            <v>CaseIncurred</v>
          </cell>
          <cell r="FA306">
            <v>24</v>
          </cell>
          <cell r="FB306">
            <v>8.9999999999999993E-3</v>
          </cell>
          <cell r="FO306" t="str">
            <v>Section IICC43617</v>
          </cell>
          <cell r="FP306" t="str">
            <v>SEC2</v>
          </cell>
          <cell r="FQ306" t="str">
            <v>CC</v>
          </cell>
          <cell r="FR306">
            <v>43617</v>
          </cell>
          <cell r="FS306">
            <v>0.11559999999999999</v>
          </cell>
          <cell r="FT306">
            <v>20813.150000000001</v>
          </cell>
          <cell r="FU306">
            <v>24.06</v>
          </cell>
          <cell r="FV306" t="str">
            <v>N</v>
          </cell>
          <cell r="FW306">
            <v>0.10929999999999999</v>
          </cell>
          <cell r="FX306">
            <v>21518.76</v>
          </cell>
          <cell r="FY306">
            <v>23.52</v>
          </cell>
          <cell r="FZ306" t="str">
            <v>N</v>
          </cell>
          <cell r="GB306" t="str">
            <v>All Perils</v>
          </cell>
          <cell r="GR306" t="str">
            <v>All Perils</v>
          </cell>
          <cell r="HH306" t="str">
            <v>All Perils</v>
          </cell>
          <cell r="HQ306" t="str">
            <v>All Perils</v>
          </cell>
          <cell r="IZ306" t="str">
            <v/>
          </cell>
          <cell r="JE306" t="e">
            <v>#DIV/0!</v>
          </cell>
          <cell r="JU306" t="str">
            <v/>
          </cell>
        </row>
        <row r="307">
          <cell r="CC307" t="str">
            <v>All Perils</v>
          </cell>
          <cell r="CU307" t="str">
            <v>All Perils</v>
          </cell>
          <cell r="DB307" t="str">
            <v/>
          </cell>
          <cell r="DC307" t="str">
            <v/>
          </cell>
          <cell r="DD307" t="str">
            <v/>
          </cell>
          <cell r="DO307" t="str">
            <v/>
          </cell>
          <cell r="DV307" t="str">
            <v>OECCombined41639108</v>
          </cell>
          <cell r="DW307" t="str">
            <v>OECCombined2013108</v>
          </cell>
          <cell r="DX307" t="str">
            <v>OECCombined2013108</v>
          </cell>
          <cell r="DY307" t="str">
            <v>OEC</v>
          </cell>
          <cell r="DZ307" t="str">
            <v>CASE_INCRD_AMT_AND_PAID_DCC_AMT</v>
          </cell>
          <cell r="EA307">
            <v>41639</v>
          </cell>
          <cell r="EB307">
            <v>108</v>
          </cell>
          <cell r="EC307">
            <v>208950715.53999999</v>
          </cell>
          <cell r="EE307" t="str">
            <v>Wind/HailCombined4127472-84</v>
          </cell>
          <cell r="EF307" t="str">
            <v>WH</v>
          </cell>
          <cell r="EG307" t="str">
            <v>CASE_INCRD_AMT_AND_PAID_DCC_AMT</v>
          </cell>
          <cell r="EH307">
            <v>41274</v>
          </cell>
          <cell r="EI307">
            <v>72</v>
          </cell>
          <cell r="EJ307">
            <v>84</v>
          </cell>
          <cell r="EK307">
            <v>1</v>
          </cell>
          <cell r="EM307" t="str">
            <v>Wind/HailCombinedAvg Last 236-48</v>
          </cell>
          <cell r="EN307" t="str">
            <v>WH</v>
          </cell>
          <cell r="EO307" t="str">
            <v>CASE_INCRD_AMT_AND_PAID_DCC_AMT</v>
          </cell>
          <cell r="EP307" t="str">
            <v>Avg Last 2</v>
          </cell>
          <cell r="EQ307">
            <v>36</v>
          </cell>
          <cell r="ER307">
            <v>48</v>
          </cell>
          <cell r="ES307">
            <v>1.0170999999999999</v>
          </cell>
          <cell r="EU307" t="str">
            <v>All PerilsCCPure Premium24Exponential RegressionCaseIncurred</v>
          </cell>
          <cell r="EV307" t="str">
            <v>FT_WH_OEC_CR_SEC2</v>
          </cell>
          <cell r="EW307" t="str">
            <v>CC</v>
          </cell>
          <cell r="EX307" t="str">
            <v>Pure Premium</v>
          </cell>
          <cell r="EY307" t="str">
            <v>Exponential Regression</v>
          </cell>
          <cell r="EZ307" t="str">
            <v>CaseIncurred</v>
          </cell>
          <cell r="FA307">
            <v>24</v>
          </cell>
          <cell r="FB307">
            <v>0.155</v>
          </cell>
          <cell r="FO307" t="str">
            <v>Wind/HailCC43617</v>
          </cell>
          <cell r="FP307" t="str">
            <v>WH</v>
          </cell>
          <cell r="FQ307" t="str">
            <v>CC</v>
          </cell>
          <cell r="FR307">
            <v>43617</v>
          </cell>
          <cell r="FS307">
            <v>1.1898</v>
          </cell>
          <cell r="FT307">
            <v>8775.42</v>
          </cell>
          <cell r="FU307">
            <v>104.41</v>
          </cell>
          <cell r="FV307" t="str">
            <v>N</v>
          </cell>
          <cell r="FW307">
            <v>1.2151000000000001</v>
          </cell>
          <cell r="FX307">
            <v>8824.7900000000009</v>
          </cell>
          <cell r="FY307">
            <v>107.23</v>
          </cell>
          <cell r="FZ307" t="str">
            <v>N</v>
          </cell>
          <cell r="GB307" t="str">
            <v>All Perils</v>
          </cell>
          <cell r="GR307" t="str">
            <v>All Perils</v>
          </cell>
          <cell r="HH307" t="str">
            <v>All Perils</v>
          </cell>
          <cell r="HQ307" t="str">
            <v>All Perils</v>
          </cell>
          <cell r="IZ307" t="str">
            <v/>
          </cell>
          <cell r="JE307" t="e">
            <v>#DIV/0!</v>
          </cell>
          <cell r="JU307" t="str">
            <v/>
          </cell>
        </row>
        <row r="308">
          <cell r="CC308" t="str">
            <v>All Perils</v>
          </cell>
          <cell r="CU308" t="str">
            <v>All Perils</v>
          </cell>
          <cell r="DB308" t="str">
            <v/>
          </cell>
          <cell r="DC308" t="str">
            <v/>
          </cell>
          <cell r="DD308" t="str">
            <v/>
          </cell>
          <cell r="DO308" t="str">
            <v/>
          </cell>
          <cell r="DV308" t="str">
            <v>OECCombined41639120</v>
          </cell>
          <cell r="DW308" t="str">
            <v>OECCombined2013120</v>
          </cell>
          <cell r="DX308" t="str">
            <v>OECCombined2013120</v>
          </cell>
          <cell r="DY308" t="str">
            <v>OEC</v>
          </cell>
          <cell r="DZ308" t="str">
            <v>CASE_INCRD_AMT_AND_PAID_DCC_AMT</v>
          </cell>
          <cell r="EA308">
            <v>41639</v>
          </cell>
          <cell r="EB308">
            <v>120</v>
          </cell>
          <cell r="EC308">
            <v>208946580.24000001</v>
          </cell>
          <cell r="EE308" t="str">
            <v>Fire - TotalCombined4127448-60</v>
          </cell>
          <cell r="EF308" t="str">
            <v>FT</v>
          </cell>
          <cell r="EG308" t="str">
            <v>CASE_INCRD_AMT_AND_PAID_DCC_AMT</v>
          </cell>
          <cell r="EH308">
            <v>41274</v>
          </cell>
          <cell r="EI308">
            <v>48</v>
          </cell>
          <cell r="EJ308">
            <v>60</v>
          </cell>
          <cell r="EK308">
            <v>1.0063</v>
          </cell>
          <cell r="EM308" t="str">
            <v>Wind/HailCombinedAvg Last 248-60</v>
          </cell>
          <cell r="EN308" t="str">
            <v>WH</v>
          </cell>
          <cell r="EO308" t="str">
            <v>CASE_INCRD_AMT_AND_PAID_DCC_AMT</v>
          </cell>
          <cell r="EP308" t="str">
            <v>Avg Last 2</v>
          </cell>
          <cell r="EQ308">
            <v>48</v>
          </cell>
          <cell r="ER308">
            <v>60</v>
          </cell>
          <cell r="ES308">
            <v>1.0064</v>
          </cell>
          <cell r="EU308" t="str">
            <v>All PerilsCCSeverity24Exponential RegressionCaseIncurred</v>
          </cell>
          <cell r="EV308" t="str">
            <v>FT_WH_OEC_CR_SEC2</v>
          </cell>
          <cell r="EW308" t="str">
            <v>CC</v>
          </cell>
          <cell r="EX308" t="str">
            <v>Severity</v>
          </cell>
          <cell r="EY308" t="str">
            <v>Exponential Regression</v>
          </cell>
          <cell r="EZ308" t="str">
            <v>CaseIncurred</v>
          </cell>
          <cell r="FA308">
            <v>24</v>
          </cell>
          <cell r="FB308">
            <v>0.14399999999999999</v>
          </cell>
          <cell r="FO308" t="str">
            <v>CrimeCA42917</v>
          </cell>
          <cell r="FP308" t="str">
            <v>CR</v>
          </cell>
          <cell r="FQ308" t="str">
            <v>CA</v>
          </cell>
          <cell r="FR308">
            <v>42917</v>
          </cell>
          <cell r="FS308">
            <v>0.61670000000000003</v>
          </cell>
          <cell r="FT308">
            <v>4559.75</v>
          </cell>
          <cell r="FU308">
            <v>28.12</v>
          </cell>
          <cell r="FV308" t="str">
            <v>N</v>
          </cell>
          <cell r="FW308">
            <v>0.57969999999999999</v>
          </cell>
          <cell r="FX308">
            <v>4647.2299999999996</v>
          </cell>
          <cell r="FY308">
            <v>26.94</v>
          </cell>
          <cell r="FZ308" t="str">
            <v>N</v>
          </cell>
          <cell r="GB308" t="str">
            <v>All Perils</v>
          </cell>
          <cell r="GR308" t="str">
            <v>All Perils</v>
          </cell>
          <cell r="HH308" t="str">
            <v>All Perils</v>
          </cell>
          <cell r="HQ308" t="str">
            <v>All Perils</v>
          </cell>
          <cell r="IZ308" t="str">
            <v/>
          </cell>
          <cell r="JE308" t="e">
            <v>#DIV/0!</v>
          </cell>
          <cell r="JU308" t="str">
            <v/>
          </cell>
        </row>
        <row r="309">
          <cell r="CC309" t="str">
            <v>All Perils</v>
          </cell>
          <cell r="CU309" t="str">
            <v>All Perils</v>
          </cell>
          <cell r="DB309" t="str">
            <v/>
          </cell>
          <cell r="DC309" t="str">
            <v/>
          </cell>
          <cell r="DD309" t="str">
            <v/>
          </cell>
          <cell r="DO309" t="str">
            <v/>
          </cell>
          <cell r="DV309" t="str">
            <v>OECCombined41639132</v>
          </cell>
          <cell r="DW309" t="str">
            <v>OECCombined2013132</v>
          </cell>
          <cell r="DX309" t="str">
            <v>OECCombined2013132</v>
          </cell>
          <cell r="DY309" t="str">
            <v>OEC</v>
          </cell>
          <cell r="DZ309" t="str">
            <v>CASE_INCRD_AMT_AND_PAID_DCC_AMT</v>
          </cell>
          <cell r="EA309">
            <v>41639</v>
          </cell>
          <cell r="EB309">
            <v>132</v>
          </cell>
          <cell r="EC309">
            <v>208946771.06</v>
          </cell>
          <cell r="EE309" t="str">
            <v>Fire - TotalCombined4127460-72</v>
          </cell>
          <cell r="EF309" t="str">
            <v>FT</v>
          </cell>
          <cell r="EG309" t="str">
            <v>CASE_INCRD_AMT_AND_PAID_DCC_AMT</v>
          </cell>
          <cell r="EH309">
            <v>41274</v>
          </cell>
          <cell r="EI309">
            <v>60</v>
          </cell>
          <cell r="EJ309">
            <v>72</v>
          </cell>
          <cell r="EK309">
            <v>1</v>
          </cell>
          <cell r="EM309" t="str">
            <v>Wind/HailCombinedAvg Last 260-72</v>
          </cell>
          <cell r="EN309" t="str">
            <v>WH</v>
          </cell>
          <cell r="EO309" t="str">
            <v>CASE_INCRD_AMT_AND_PAID_DCC_AMT</v>
          </cell>
          <cell r="EP309" t="str">
            <v>Avg Last 2</v>
          </cell>
          <cell r="EQ309">
            <v>60</v>
          </cell>
          <cell r="ER309">
            <v>72</v>
          </cell>
          <cell r="ES309">
            <v>1</v>
          </cell>
          <cell r="EU309" t="str">
            <v>Section IICredPure Premium12Exponential RegressionCaseIncurred</v>
          </cell>
          <cell r="EV309" t="str">
            <v>SEC2</v>
          </cell>
          <cell r="EW309" t="str">
            <v>Cred</v>
          </cell>
          <cell r="EX309" t="str">
            <v>Pure Premium</v>
          </cell>
          <cell r="EY309" t="str">
            <v>Exponential Regression</v>
          </cell>
          <cell r="EZ309" t="str">
            <v>CaseIncurred</v>
          </cell>
          <cell r="FA309">
            <v>12</v>
          </cell>
          <cell r="FB309">
            <v>0.24199999999999999</v>
          </cell>
          <cell r="FO309" t="str">
            <v>Fire - TotalCA42917</v>
          </cell>
          <cell r="FP309" t="str">
            <v>FT</v>
          </cell>
          <cell r="FQ309" t="str">
            <v>CA</v>
          </cell>
          <cell r="FR309">
            <v>42917</v>
          </cell>
          <cell r="FS309">
            <v>0.17879999999999999</v>
          </cell>
          <cell r="FT309">
            <v>70715.88</v>
          </cell>
          <cell r="FU309">
            <v>126.44</v>
          </cell>
          <cell r="FV309" t="str">
            <v>N</v>
          </cell>
          <cell r="FW309">
            <v>0.1618</v>
          </cell>
          <cell r="FX309">
            <v>76903.58</v>
          </cell>
          <cell r="FY309">
            <v>124.43</v>
          </cell>
          <cell r="FZ309" t="str">
            <v>N</v>
          </cell>
          <cell r="GB309" t="str">
            <v>All Perils</v>
          </cell>
          <cell r="GR309" t="str">
            <v>All Perils</v>
          </cell>
          <cell r="HH309" t="str">
            <v>All Perils</v>
          </cell>
          <cell r="HQ309" t="str">
            <v>All Perils</v>
          </cell>
          <cell r="IZ309" t="str">
            <v/>
          </cell>
          <cell r="JE309" t="e">
            <v>#DIV/0!</v>
          </cell>
          <cell r="JU309" t="str">
            <v/>
          </cell>
        </row>
        <row r="310">
          <cell r="CC310" t="str">
            <v>All Perils</v>
          </cell>
          <cell r="CU310" t="str">
            <v>All Perils</v>
          </cell>
          <cell r="DB310" t="str">
            <v/>
          </cell>
          <cell r="DC310" t="str">
            <v/>
          </cell>
          <cell r="DD310" t="str">
            <v/>
          </cell>
          <cell r="DO310" t="str">
            <v/>
          </cell>
          <cell r="DV310" t="str">
            <v>Wind/HailCombined41639132</v>
          </cell>
          <cell r="DW310" t="str">
            <v>Wind/HailCombined2013132</v>
          </cell>
          <cell r="DX310" t="str">
            <v>Wind/HailCombined2013132</v>
          </cell>
          <cell r="DY310" t="str">
            <v>WH</v>
          </cell>
          <cell r="DZ310" t="str">
            <v>CASE_INCRD_AMT_AND_PAID_DCC_AMT</v>
          </cell>
          <cell r="EA310">
            <v>41639</v>
          </cell>
          <cell r="EB310">
            <v>132</v>
          </cell>
          <cell r="EC310">
            <v>4455482.4800000004</v>
          </cell>
          <cell r="EE310" t="str">
            <v>Fire - TotalCombined4127472-84</v>
          </cell>
          <cell r="EF310" t="str">
            <v>FT</v>
          </cell>
          <cell r="EG310" t="str">
            <v>CASE_INCRD_AMT_AND_PAID_DCC_AMT</v>
          </cell>
          <cell r="EH310">
            <v>41274</v>
          </cell>
          <cell r="EI310">
            <v>72</v>
          </cell>
          <cell r="EJ310">
            <v>84</v>
          </cell>
          <cell r="EK310">
            <v>1.0006999999999999</v>
          </cell>
          <cell r="EM310" t="str">
            <v>Wind/HailCombinedAvg Last 272-84</v>
          </cell>
          <cell r="EN310" t="str">
            <v>WH</v>
          </cell>
          <cell r="EO310" t="str">
            <v>CASE_INCRD_AMT_AND_PAID_DCC_AMT</v>
          </cell>
          <cell r="EP310" t="str">
            <v>Avg Last 2</v>
          </cell>
          <cell r="EQ310">
            <v>72</v>
          </cell>
          <cell r="ER310">
            <v>84</v>
          </cell>
          <cell r="ES310">
            <v>1</v>
          </cell>
          <cell r="EU310" t="str">
            <v>Section IICredSeverity12Exponential RegressionCaseIncurred</v>
          </cell>
          <cell r="EV310" t="str">
            <v>SEC2</v>
          </cell>
          <cell r="EW310" t="str">
            <v>Cred</v>
          </cell>
          <cell r="EX310" t="str">
            <v>Severity</v>
          </cell>
          <cell r="EY310" t="str">
            <v>Exponential Regression</v>
          </cell>
          <cell r="EZ310" t="str">
            <v>CaseIncurred</v>
          </cell>
          <cell r="FA310">
            <v>12</v>
          </cell>
          <cell r="FB310">
            <v>0.27800000000000002</v>
          </cell>
          <cell r="FO310" t="str">
            <v>All PerilsCA42917</v>
          </cell>
          <cell r="FP310" t="str">
            <v>FT_WH_OEC_CR_SEC2</v>
          </cell>
          <cell r="FQ310" t="str">
            <v>CA</v>
          </cell>
          <cell r="FR310">
            <v>42917</v>
          </cell>
          <cell r="FS310">
            <v>2.8401999999999998</v>
          </cell>
          <cell r="FT310">
            <v>16403.419999999998</v>
          </cell>
          <cell r="FU310">
            <v>465.89</v>
          </cell>
          <cell r="FV310" t="str">
            <v>N</v>
          </cell>
          <cell r="FW310">
            <v>2.7481</v>
          </cell>
          <cell r="FX310">
            <v>16815.25</v>
          </cell>
          <cell r="FY310">
            <v>462.1</v>
          </cell>
          <cell r="FZ310" t="str">
            <v>N</v>
          </cell>
          <cell r="GB310" t="str">
            <v>All Perils</v>
          </cell>
          <cell r="GR310" t="str">
            <v>All Perils</v>
          </cell>
          <cell r="HH310" t="str">
            <v>All Perils</v>
          </cell>
          <cell r="HQ310" t="str">
            <v>All Perils</v>
          </cell>
          <cell r="IZ310" t="str">
            <v/>
          </cell>
          <cell r="JE310" t="e">
            <v>#DIV/0!</v>
          </cell>
          <cell r="JU310" t="str">
            <v/>
          </cell>
        </row>
        <row r="311">
          <cell r="CC311" t="str">
            <v>All Perils</v>
          </cell>
          <cell r="CU311" t="str">
            <v>All Perils</v>
          </cell>
          <cell r="DB311" t="str">
            <v/>
          </cell>
          <cell r="DC311" t="str">
            <v/>
          </cell>
          <cell r="DD311" t="str">
            <v/>
          </cell>
          <cell r="DO311" t="str">
            <v/>
          </cell>
          <cell r="DV311" t="str">
            <v>Wind/HailCombined4163912</v>
          </cell>
          <cell r="DW311" t="str">
            <v>Wind/HailCombined201312</v>
          </cell>
          <cell r="DX311" t="str">
            <v>Wind/HailCombined201312</v>
          </cell>
          <cell r="DY311" t="str">
            <v>WH</v>
          </cell>
          <cell r="DZ311" t="str">
            <v>CASE_INCRD_AMT_AND_PAID_DCC_AMT</v>
          </cell>
          <cell r="EA311">
            <v>41639</v>
          </cell>
          <cell r="EB311">
            <v>12</v>
          </cell>
          <cell r="EC311">
            <v>3947595.74</v>
          </cell>
          <cell r="EE311" t="str">
            <v>Fire - TotalCombined4127484-96</v>
          </cell>
          <cell r="EF311" t="str">
            <v>FT</v>
          </cell>
          <cell r="EG311" t="str">
            <v>CASE_INCRD_AMT_AND_PAID_DCC_AMT</v>
          </cell>
          <cell r="EH311">
            <v>41274</v>
          </cell>
          <cell r="EI311">
            <v>84</v>
          </cell>
          <cell r="EJ311">
            <v>96</v>
          </cell>
          <cell r="EK311">
            <v>1.0025999999999999</v>
          </cell>
          <cell r="EM311" t="str">
            <v>Wind/HailCombinedAvg Last 284-96</v>
          </cell>
          <cell r="EN311" t="str">
            <v>WH</v>
          </cell>
          <cell r="EO311" t="str">
            <v>CASE_INCRD_AMT_AND_PAID_DCC_AMT</v>
          </cell>
          <cell r="EP311" t="str">
            <v>Avg Last 2</v>
          </cell>
          <cell r="EQ311">
            <v>84</v>
          </cell>
          <cell r="ER311">
            <v>96</v>
          </cell>
          <cell r="ES311">
            <v>1</v>
          </cell>
          <cell r="EU311" t="str">
            <v>Section IICredFrequency Per 10012Exponential RegressionPaid</v>
          </cell>
          <cell r="EV311" t="str">
            <v>SEC2</v>
          </cell>
          <cell r="EW311" t="str">
            <v>Cred</v>
          </cell>
          <cell r="EX311" t="str">
            <v>Frequency Per 100</v>
          </cell>
          <cell r="EY311" t="str">
            <v>Exponential Regression</v>
          </cell>
          <cell r="EZ311" t="str">
            <v>Paid</v>
          </cell>
          <cell r="FA311">
            <v>12</v>
          </cell>
          <cell r="FB311">
            <v>-0.03</v>
          </cell>
          <cell r="FO311" t="str">
            <v>OECCA42917</v>
          </cell>
          <cell r="FP311" t="str">
            <v>OEC</v>
          </cell>
          <cell r="FQ311" t="str">
            <v>CA</v>
          </cell>
          <cell r="FR311">
            <v>42917</v>
          </cell>
          <cell r="FS311">
            <v>1.5804</v>
          </cell>
          <cell r="FT311">
            <v>16066.82</v>
          </cell>
          <cell r="FU311">
            <v>253.92</v>
          </cell>
          <cell r="FV311" t="str">
            <v>N</v>
          </cell>
          <cell r="FW311">
            <v>1.5762</v>
          </cell>
          <cell r="FX311">
            <v>16181.32</v>
          </cell>
          <cell r="FY311">
            <v>255.05</v>
          </cell>
          <cell r="FZ311" t="str">
            <v>N</v>
          </cell>
          <cell r="GB311" t="str">
            <v>All Perils</v>
          </cell>
          <cell r="GR311" t="str">
            <v>All Perils</v>
          </cell>
          <cell r="HH311" t="str">
            <v>All Perils</v>
          </cell>
          <cell r="HQ311" t="str">
            <v>All Perils</v>
          </cell>
          <cell r="IZ311" t="str">
            <v/>
          </cell>
          <cell r="JE311" t="e">
            <v>#DIV/0!</v>
          </cell>
          <cell r="JU311" t="str">
            <v/>
          </cell>
        </row>
        <row r="312">
          <cell r="CC312" t="str">
            <v>All Perils</v>
          </cell>
          <cell r="CU312" t="str">
            <v>All Perils</v>
          </cell>
          <cell r="DB312" t="str">
            <v/>
          </cell>
          <cell r="DC312" t="str">
            <v/>
          </cell>
          <cell r="DD312" t="str">
            <v/>
          </cell>
          <cell r="DO312" t="str">
            <v/>
          </cell>
          <cell r="DV312" t="str">
            <v>Wind/HailCombined4163924</v>
          </cell>
          <cell r="DW312" t="str">
            <v>Wind/HailCombined201324</v>
          </cell>
          <cell r="DX312" t="str">
            <v>Wind/HailCombined201324</v>
          </cell>
          <cell r="DY312" t="str">
            <v>WH</v>
          </cell>
          <cell r="DZ312" t="str">
            <v>CASE_INCRD_AMT_AND_PAID_DCC_AMT</v>
          </cell>
          <cell r="EA312">
            <v>41639</v>
          </cell>
          <cell r="EB312">
            <v>24</v>
          </cell>
          <cell r="EC312">
            <v>4256312.37</v>
          </cell>
          <cell r="EE312" t="str">
            <v>Fire - TotalCombined4127496-108</v>
          </cell>
          <cell r="EF312" t="str">
            <v>FT</v>
          </cell>
          <cell r="EG312" t="str">
            <v>CASE_INCRD_AMT_AND_PAID_DCC_AMT</v>
          </cell>
          <cell r="EH312">
            <v>41274</v>
          </cell>
          <cell r="EI312">
            <v>96</v>
          </cell>
          <cell r="EJ312">
            <v>108</v>
          </cell>
          <cell r="EK312">
            <v>1</v>
          </cell>
          <cell r="EM312" t="str">
            <v>Wind/HailCombinedAvg Last 296-108</v>
          </cell>
          <cell r="EN312" t="str">
            <v>WH</v>
          </cell>
          <cell r="EO312" t="str">
            <v>CASE_INCRD_AMT_AND_PAID_DCC_AMT</v>
          </cell>
          <cell r="EP312" t="str">
            <v>Avg Last 2</v>
          </cell>
          <cell r="EQ312">
            <v>96</v>
          </cell>
          <cell r="ER312">
            <v>108</v>
          </cell>
          <cell r="ES312">
            <v>1</v>
          </cell>
          <cell r="EU312" t="str">
            <v>Section IICredPure Premium12Exponential RegressionPaid</v>
          </cell>
          <cell r="EV312" t="str">
            <v>SEC2</v>
          </cell>
          <cell r="EW312" t="str">
            <v>Cred</v>
          </cell>
          <cell r="EX312" t="str">
            <v>Pure Premium</v>
          </cell>
          <cell r="EY312" t="str">
            <v>Exponential Regression</v>
          </cell>
          <cell r="EZ312" t="str">
            <v>Paid</v>
          </cell>
          <cell r="FA312">
            <v>12</v>
          </cell>
          <cell r="FB312">
            <v>7.2999999999999995E-2</v>
          </cell>
          <cell r="FO312" t="str">
            <v>Section IICA42917</v>
          </cell>
          <cell r="FP312" t="str">
            <v>SEC2</v>
          </cell>
          <cell r="FQ312" t="str">
            <v>CA</v>
          </cell>
          <cell r="FR312">
            <v>42917</v>
          </cell>
          <cell r="FS312">
            <v>0.1789</v>
          </cell>
          <cell r="FT312">
            <v>21648.97</v>
          </cell>
          <cell r="FU312">
            <v>38.729999999999997</v>
          </cell>
          <cell r="FV312" t="str">
            <v>N</v>
          </cell>
          <cell r="FW312">
            <v>0.1484</v>
          </cell>
          <cell r="FX312">
            <v>25626.68</v>
          </cell>
          <cell r="FY312">
            <v>38.03</v>
          </cell>
          <cell r="FZ312" t="str">
            <v>N</v>
          </cell>
          <cell r="GB312" t="str">
            <v>All Perils</v>
          </cell>
          <cell r="GR312" t="str">
            <v>All Perils</v>
          </cell>
          <cell r="HH312" t="str">
            <v>All Perils</v>
          </cell>
          <cell r="HQ312" t="str">
            <v>All Perils</v>
          </cell>
          <cell r="IZ312" t="str">
            <v/>
          </cell>
          <cell r="JE312" t="e">
            <v>#DIV/0!</v>
          </cell>
          <cell r="JU312" t="str">
            <v/>
          </cell>
        </row>
        <row r="313">
          <cell r="CC313" t="str">
            <v>All Perils</v>
          </cell>
          <cell r="CU313" t="str">
            <v>All Perils</v>
          </cell>
          <cell r="DB313" t="str">
            <v/>
          </cell>
          <cell r="DC313" t="str">
            <v/>
          </cell>
          <cell r="DD313" t="str">
            <v/>
          </cell>
          <cell r="DO313" t="str">
            <v/>
          </cell>
          <cell r="DV313" t="str">
            <v>Wind/HailCombined4163936</v>
          </cell>
          <cell r="DW313" t="str">
            <v>Wind/HailCombined201336</v>
          </cell>
          <cell r="DX313" t="str">
            <v>Wind/HailCombined201336</v>
          </cell>
          <cell r="DY313" t="str">
            <v>WH</v>
          </cell>
          <cell r="DZ313" t="str">
            <v>CASE_INCRD_AMT_AND_PAID_DCC_AMT</v>
          </cell>
          <cell r="EA313">
            <v>41639</v>
          </cell>
          <cell r="EB313">
            <v>36</v>
          </cell>
          <cell r="EC313">
            <v>4423825.08</v>
          </cell>
          <cell r="EE313" t="str">
            <v>Fire - TotalCombined41274108-120</v>
          </cell>
          <cell r="EF313" t="str">
            <v>FT</v>
          </cell>
          <cell r="EG313" t="str">
            <v>CASE_INCRD_AMT_AND_PAID_DCC_AMT</v>
          </cell>
          <cell r="EH313">
            <v>41274</v>
          </cell>
          <cell r="EI313">
            <v>108</v>
          </cell>
          <cell r="EJ313">
            <v>120</v>
          </cell>
          <cell r="EK313">
            <v>1</v>
          </cell>
          <cell r="EM313" t="str">
            <v>Wind/HailCombinedAvg Last 2108-120</v>
          </cell>
          <cell r="EN313" t="str">
            <v>WH</v>
          </cell>
          <cell r="EO313" t="str">
            <v>CASE_INCRD_AMT_AND_PAID_DCC_AMT</v>
          </cell>
          <cell r="EP313" t="str">
            <v>Avg Last 2</v>
          </cell>
          <cell r="EQ313">
            <v>108</v>
          </cell>
          <cell r="ER313">
            <v>120</v>
          </cell>
          <cell r="ES313">
            <v>1</v>
          </cell>
          <cell r="EU313" t="str">
            <v>Section IICredSeverity12Exponential RegressionPaid</v>
          </cell>
          <cell r="EV313" t="str">
            <v>SEC2</v>
          </cell>
          <cell r="EW313" t="str">
            <v>Cred</v>
          </cell>
          <cell r="EX313" t="str">
            <v>Severity</v>
          </cell>
          <cell r="EY313" t="str">
            <v>Exponential Regression</v>
          </cell>
          <cell r="EZ313" t="str">
            <v>Paid</v>
          </cell>
          <cell r="FA313">
            <v>12</v>
          </cell>
          <cell r="FB313">
            <v>5.3999999999999999E-2</v>
          </cell>
          <cell r="FO313" t="str">
            <v>Wind/HailCA42917</v>
          </cell>
          <cell r="FP313" t="str">
            <v>WH</v>
          </cell>
          <cell r="FQ313" t="str">
            <v>CA</v>
          </cell>
          <cell r="FR313">
            <v>42917</v>
          </cell>
          <cell r="FS313">
            <v>0.27660000000000001</v>
          </cell>
          <cell r="FT313">
            <v>6283.44</v>
          </cell>
          <cell r="FU313">
            <v>17.38</v>
          </cell>
          <cell r="FV313" t="str">
            <v>N</v>
          </cell>
          <cell r="FW313">
            <v>0.27879999999999999</v>
          </cell>
          <cell r="FX313">
            <v>6323.53</v>
          </cell>
          <cell r="FY313">
            <v>17.63</v>
          </cell>
          <cell r="FZ313" t="str">
            <v>N</v>
          </cell>
          <cell r="GB313" t="str">
            <v>All Perils</v>
          </cell>
          <cell r="GR313" t="str">
            <v>All Perils</v>
          </cell>
          <cell r="HH313" t="str">
            <v>All Perils</v>
          </cell>
          <cell r="HQ313" t="str">
            <v>All Perils</v>
          </cell>
          <cell r="IZ313" t="str">
            <v/>
          </cell>
          <cell r="JE313" t="e">
            <v>#DIV/0!</v>
          </cell>
          <cell r="JU313" t="str">
            <v/>
          </cell>
        </row>
        <row r="314">
          <cell r="CC314" t="str">
            <v>All Perils</v>
          </cell>
          <cell r="CU314" t="str">
            <v>All Perils</v>
          </cell>
          <cell r="DB314" t="str">
            <v/>
          </cell>
          <cell r="DC314" t="str">
            <v/>
          </cell>
          <cell r="DD314" t="str">
            <v/>
          </cell>
          <cell r="DO314" t="str">
            <v/>
          </cell>
          <cell r="DV314" t="str">
            <v>Wind/HailCombined4163948</v>
          </cell>
          <cell r="DW314" t="str">
            <v>Wind/HailCombined201348</v>
          </cell>
          <cell r="DX314" t="str">
            <v>Wind/HailCombined201348</v>
          </cell>
          <cell r="DY314" t="str">
            <v>WH</v>
          </cell>
          <cell r="DZ314" t="str">
            <v>CASE_INCRD_AMT_AND_PAID_DCC_AMT</v>
          </cell>
          <cell r="EA314">
            <v>41639</v>
          </cell>
          <cell r="EB314">
            <v>48</v>
          </cell>
          <cell r="EC314">
            <v>4455482.4800000004</v>
          </cell>
          <cell r="EE314" t="str">
            <v>Fire - TotalCombined4127412-24</v>
          </cell>
          <cell r="EF314" t="str">
            <v>FT</v>
          </cell>
          <cell r="EG314" t="str">
            <v>CASE_INCRD_AMT_AND_PAID_DCC_AMT</v>
          </cell>
          <cell r="EH314">
            <v>41274</v>
          </cell>
          <cell r="EI314">
            <v>12</v>
          </cell>
          <cell r="EJ314">
            <v>24</v>
          </cell>
          <cell r="EK314">
            <v>1.0843</v>
          </cell>
          <cell r="EM314" t="str">
            <v>Wind/HailCombinedLatest Diagonal12-24</v>
          </cell>
          <cell r="EN314" t="str">
            <v>WH</v>
          </cell>
          <cell r="EO314" t="str">
            <v>CASE_INCRD_AMT_AND_PAID_DCC_AMT</v>
          </cell>
          <cell r="EP314" t="str">
            <v>Latest Diagonal</v>
          </cell>
          <cell r="EQ314">
            <v>12</v>
          </cell>
          <cell r="ER314">
            <v>24</v>
          </cell>
          <cell r="ES314">
            <v>1.2605999999999999</v>
          </cell>
          <cell r="EU314" t="str">
            <v>Section IICredFrequency Per 10024Exponential RegressionCaseIncurred</v>
          </cell>
          <cell r="EV314" t="str">
            <v>SEC2</v>
          </cell>
          <cell r="EW314" t="str">
            <v>Cred</v>
          </cell>
          <cell r="EX314" t="str">
            <v>Frequency Per 100</v>
          </cell>
          <cell r="EY314" t="str">
            <v>Exponential Regression</v>
          </cell>
          <cell r="EZ314" t="str">
            <v>CaseIncurred</v>
          </cell>
          <cell r="FA314">
            <v>24</v>
          </cell>
          <cell r="FB314">
            <v>0.02</v>
          </cell>
          <cell r="FO314" t="str">
            <v>CrimeCA43435</v>
          </cell>
          <cell r="FP314" t="str">
            <v>CR</v>
          </cell>
          <cell r="FQ314" t="str">
            <v>CA</v>
          </cell>
          <cell r="FR314">
            <v>43435</v>
          </cell>
          <cell r="FS314">
            <v>0.46920000000000001</v>
          </cell>
          <cell r="FT314">
            <v>4697.3599999999997</v>
          </cell>
          <cell r="FU314">
            <v>22.04</v>
          </cell>
          <cell r="FV314" t="str">
            <v>N</v>
          </cell>
          <cell r="FW314">
            <v>0.48060000000000003</v>
          </cell>
          <cell r="FX314">
            <v>4590.1000000000004</v>
          </cell>
          <cell r="FY314">
            <v>22.06</v>
          </cell>
          <cell r="FZ314" t="str">
            <v>N</v>
          </cell>
          <cell r="GB314" t="str">
            <v>All Perils</v>
          </cell>
          <cell r="GR314" t="str">
            <v>All Perils</v>
          </cell>
          <cell r="HH314" t="str">
            <v>All Perils</v>
          </cell>
          <cell r="HQ314" t="str">
            <v>All Perils</v>
          </cell>
          <cell r="IZ314" t="str">
            <v/>
          </cell>
          <cell r="JE314" t="e">
            <v>#DIV/0!</v>
          </cell>
          <cell r="JU314" t="str">
            <v/>
          </cell>
        </row>
        <row r="315">
          <cell r="CC315" t="str">
            <v>All Perils</v>
          </cell>
          <cell r="CU315" t="str">
            <v>All Perils</v>
          </cell>
          <cell r="DB315" t="str">
            <v/>
          </cell>
          <cell r="DC315" t="str">
            <v/>
          </cell>
          <cell r="DD315" t="str">
            <v/>
          </cell>
          <cell r="DO315" t="str">
            <v/>
          </cell>
          <cell r="DV315" t="str">
            <v>Wind/HailCombined4163960</v>
          </cell>
          <cell r="DW315" t="str">
            <v>Wind/HailCombined201360</v>
          </cell>
          <cell r="DX315" t="str">
            <v>Wind/HailCombined201360</v>
          </cell>
          <cell r="DY315" t="str">
            <v>WH</v>
          </cell>
          <cell r="DZ315" t="str">
            <v>CASE_INCRD_AMT_AND_PAID_DCC_AMT</v>
          </cell>
          <cell r="EA315">
            <v>41639</v>
          </cell>
          <cell r="EB315">
            <v>60</v>
          </cell>
          <cell r="EC315">
            <v>4455482.4800000004</v>
          </cell>
          <cell r="EE315" t="str">
            <v>Fire - TotalCombined4127424-36</v>
          </cell>
          <cell r="EF315" t="str">
            <v>FT</v>
          </cell>
          <cell r="EG315" t="str">
            <v>CASE_INCRD_AMT_AND_PAID_DCC_AMT</v>
          </cell>
          <cell r="EH315">
            <v>41274</v>
          </cell>
          <cell r="EI315">
            <v>24</v>
          </cell>
          <cell r="EJ315">
            <v>36</v>
          </cell>
          <cell r="EK315">
            <v>1.0024999999999999</v>
          </cell>
          <cell r="EM315" t="str">
            <v>Wind/HailCombinedLatest Diagonal24-36</v>
          </cell>
          <cell r="EN315" t="str">
            <v>WH</v>
          </cell>
          <cell r="EO315" t="str">
            <v>CASE_INCRD_AMT_AND_PAID_DCC_AMT</v>
          </cell>
          <cell r="EP315" t="str">
            <v>Latest Diagonal</v>
          </cell>
          <cell r="EQ315">
            <v>24</v>
          </cell>
          <cell r="ER315">
            <v>36</v>
          </cell>
          <cell r="ES315">
            <v>1.0407</v>
          </cell>
          <cell r="EU315" t="str">
            <v>Section IICredPure Premium24Exponential RegressionCaseIncurred</v>
          </cell>
          <cell r="EV315" t="str">
            <v>SEC2</v>
          </cell>
          <cell r="EW315" t="str">
            <v>Cred</v>
          </cell>
          <cell r="EX315" t="str">
            <v>Pure Premium</v>
          </cell>
          <cell r="EY315" t="str">
            <v>Exponential Regression</v>
          </cell>
          <cell r="EZ315" t="str">
            <v>CaseIncurred</v>
          </cell>
          <cell r="FA315">
            <v>24</v>
          </cell>
          <cell r="FB315">
            <v>0.25</v>
          </cell>
          <cell r="FO315" t="str">
            <v>Fire - TotalCA43435</v>
          </cell>
          <cell r="FP315" t="str">
            <v>FT</v>
          </cell>
          <cell r="FQ315" t="str">
            <v>CA</v>
          </cell>
          <cell r="FR315">
            <v>43435</v>
          </cell>
          <cell r="FS315">
            <v>0.1429</v>
          </cell>
          <cell r="FT315">
            <v>88404.479999999996</v>
          </cell>
          <cell r="FU315">
            <v>126.33</v>
          </cell>
          <cell r="FV315" t="str">
            <v>N</v>
          </cell>
          <cell r="FW315">
            <v>0.1489</v>
          </cell>
          <cell r="FX315">
            <v>88542.65</v>
          </cell>
          <cell r="FY315">
            <v>131.84</v>
          </cell>
          <cell r="FZ315" t="str">
            <v>N</v>
          </cell>
          <cell r="GB315" t="str">
            <v>All Perils</v>
          </cell>
          <cell r="GR315" t="str">
            <v>All Perils</v>
          </cell>
          <cell r="HH315" t="str">
            <v>All Perils</v>
          </cell>
          <cell r="HQ315" t="str">
            <v>All Perils</v>
          </cell>
          <cell r="IZ315" t="str">
            <v/>
          </cell>
          <cell r="JE315" t="e">
            <v>#DIV/0!</v>
          </cell>
          <cell r="JU315" t="str">
            <v/>
          </cell>
        </row>
        <row r="316">
          <cell r="CC316" t="str">
            <v>All Perils</v>
          </cell>
          <cell r="CU316" t="str">
            <v>All Perils</v>
          </cell>
          <cell r="DB316" t="str">
            <v/>
          </cell>
          <cell r="DC316" t="str">
            <v/>
          </cell>
          <cell r="DD316" t="str">
            <v/>
          </cell>
          <cell r="DO316" t="str">
            <v/>
          </cell>
          <cell r="DV316" t="str">
            <v>Wind/HailCombined4163972</v>
          </cell>
          <cell r="DW316" t="str">
            <v>Wind/HailCombined201372</v>
          </cell>
          <cell r="DX316" t="str">
            <v>Wind/HailCombined201372</v>
          </cell>
          <cell r="DY316" t="str">
            <v>WH</v>
          </cell>
          <cell r="DZ316" t="str">
            <v>CASE_INCRD_AMT_AND_PAID_DCC_AMT</v>
          </cell>
          <cell r="EA316">
            <v>41639</v>
          </cell>
          <cell r="EB316">
            <v>72</v>
          </cell>
          <cell r="EC316">
            <v>4455482.4800000004</v>
          </cell>
          <cell r="EE316" t="str">
            <v>Fire - TotalCombined4127436-48</v>
          </cell>
          <cell r="EF316" t="str">
            <v>FT</v>
          </cell>
          <cell r="EG316" t="str">
            <v>CASE_INCRD_AMT_AND_PAID_DCC_AMT</v>
          </cell>
          <cell r="EH316">
            <v>41274</v>
          </cell>
          <cell r="EI316">
            <v>36</v>
          </cell>
          <cell r="EJ316">
            <v>48</v>
          </cell>
          <cell r="EK316">
            <v>0.98350000000000004</v>
          </cell>
          <cell r="EM316" t="str">
            <v>Wind/HailCombinedLatest Diagonal36-48</v>
          </cell>
          <cell r="EN316" t="str">
            <v>WH</v>
          </cell>
          <cell r="EO316" t="str">
            <v>CASE_INCRD_AMT_AND_PAID_DCC_AMT</v>
          </cell>
          <cell r="EP316" t="str">
            <v>Latest Diagonal</v>
          </cell>
          <cell r="EQ316">
            <v>36</v>
          </cell>
          <cell r="ER316">
            <v>48</v>
          </cell>
          <cell r="ES316">
            <v>1.0053000000000001</v>
          </cell>
          <cell r="EU316" t="str">
            <v>Section IICredSeverity24Exponential RegressionCaseIncurred</v>
          </cell>
          <cell r="EV316" t="str">
            <v>SEC2</v>
          </cell>
          <cell r="EW316" t="str">
            <v>Cred</v>
          </cell>
          <cell r="EX316" t="str">
            <v>Severity</v>
          </cell>
          <cell r="EY316" t="str">
            <v>Exponential Regression</v>
          </cell>
          <cell r="EZ316" t="str">
            <v>CaseIncurred</v>
          </cell>
          <cell r="FA316">
            <v>24</v>
          </cell>
          <cell r="FB316">
            <v>0.23400000000000001</v>
          </cell>
          <cell r="FO316" t="str">
            <v>All PerilsCA43435</v>
          </cell>
          <cell r="FP316" t="str">
            <v>FT_WH_OEC_CR_SEC2</v>
          </cell>
          <cell r="FQ316" t="str">
            <v>CA</v>
          </cell>
          <cell r="FR316">
            <v>43435</v>
          </cell>
          <cell r="FS316">
            <v>2.1993</v>
          </cell>
          <cell r="FT316">
            <v>19637.61</v>
          </cell>
          <cell r="FU316">
            <v>431.89</v>
          </cell>
          <cell r="FV316" t="str">
            <v>N</v>
          </cell>
          <cell r="FW316">
            <v>2.2892000000000001</v>
          </cell>
          <cell r="FX316">
            <v>19634.37</v>
          </cell>
          <cell r="FY316">
            <v>449.47</v>
          </cell>
          <cell r="FZ316" t="str">
            <v>N</v>
          </cell>
          <cell r="GB316" t="str">
            <v>All Perils</v>
          </cell>
          <cell r="GR316" t="str">
            <v>All Perils</v>
          </cell>
          <cell r="HH316" t="str">
            <v>All Perils</v>
          </cell>
          <cell r="HQ316" t="str">
            <v>All Perils</v>
          </cell>
          <cell r="IZ316" t="str">
            <v/>
          </cell>
          <cell r="JE316" t="e">
            <v>#DIV/0!</v>
          </cell>
          <cell r="JU316" t="str">
            <v/>
          </cell>
        </row>
        <row r="317">
          <cell r="CC317" t="str">
            <v>All Perils</v>
          </cell>
          <cell r="CU317" t="str">
            <v>All Perils</v>
          </cell>
          <cell r="DB317" t="str">
            <v/>
          </cell>
          <cell r="DC317" t="str">
            <v/>
          </cell>
          <cell r="DD317" t="str">
            <v/>
          </cell>
          <cell r="DO317" t="str">
            <v/>
          </cell>
          <cell r="DV317" t="str">
            <v>Wind/HailCombined4163984</v>
          </cell>
          <cell r="DW317" t="str">
            <v>Wind/HailCombined201384</v>
          </cell>
          <cell r="DX317" t="str">
            <v>Wind/HailCombined201384</v>
          </cell>
          <cell r="DY317" t="str">
            <v>WH</v>
          </cell>
          <cell r="DZ317" t="str">
            <v>CASE_INCRD_AMT_AND_PAID_DCC_AMT</v>
          </cell>
          <cell r="EA317">
            <v>41639</v>
          </cell>
          <cell r="EB317">
            <v>84</v>
          </cell>
          <cell r="EC317">
            <v>4455482.4800000004</v>
          </cell>
          <cell r="EE317" t="str">
            <v>Section IICombined4090848-60</v>
          </cell>
          <cell r="EF317" t="str">
            <v>SEC2</v>
          </cell>
          <cell r="EG317" t="str">
            <v>CASE_INCRD_AMT_AND_PAID_DCC_AMT</v>
          </cell>
          <cell r="EH317">
            <v>40908</v>
          </cell>
          <cell r="EI317">
            <v>48</v>
          </cell>
          <cell r="EJ317">
            <v>60</v>
          </cell>
          <cell r="EK317">
            <v>1.0551999999999999</v>
          </cell>
          <cell r="EM317" t="str">
            <v>Wind/HailCombinedLatest Diagonal48-60</v>
          </cell>
          <cell r="EN317" t="str">
            <v>WH</v>
          </cell>
          <cell r="EO317" t="str">
            <v>CASE_INCRD_AMT_AND_PAID_DCC_AMT</v>
          </cell>
          <cell r="EP317" t="str">
            <v>Latest Diagonal</v>
          </cell>
          <cell r="EQ317">
            <v>48</v>
          </cell>
          <cell r="ER317">
            <v>60</v>
          </cell>
          <cell r="ES317">
            <v>1.0128999999999999</v>
          </cell>
          <cell r="EU317" t="str">
            <v>Section IICredFrequency Per 10024Exponential RegressionPaid</v>
          </cell>
          <cell r="EV317" t="str">
            <v>SEC2</v>
          </cell>
          <cell r="EW317" t="str">
            <v>Cred</v>
          </cell>
          <cell r="EX317" t="str">
            <v>Frequency Per 100</v>
          </cell>
          <cell r="EY317" t="str">
            <v>Exponential Regression</v>
          </cell>
          <cell r="EZ317" t="str">
            <v>Paid</v>
          </cell>
          <cell r="FA317">
            <v>24</v>
          </cell>
          <cell r="FB317">
            <v>-3.9E-2</v>
          </cell>
          <cell r="FO317" t="str">
            <v>OECCA43435</v>
          </cell>
          <cell r="FP317" t="str">
            <v>OEC</v>
          </cell>
          <cell r="FQ317" t="str">
            <v>CA</v>
          </cell>
          <cell r="FR317">
            <v>43435</v>
          </cell>
          <cell r="FS317">
            <v>1.2974000000000001</v>
          </cell>
          <cell r="FT317">
            <v>18133.96</v>
          </cell>
          <cell r="FU317">
            <v>235.27</v>
          </cell>
          <cell r="FV317" t="str">
            <v>N</v>
          </cell>
          <cell r="FW317">
            <v>1.3732</v>
          </cell>
          <cell r="FX317">
            <v>17763.62</v>
          </cell>
          <cell r="FY317">
            <v>243.93</v>
          </cell>
          <cell r="FZ317" t="str">
            <v>N</v>
          </cell>
          <cell r="GB317" t="str">
            <v>All Perils</v>
          </cell>
          <cell r="GR317" t="str">
            <v>All Perils</v>
          </cell>
          <cell r="HH317" t="str">
            <v>All Perils</v>
          </cell>
          <cell r="HQ317" t="str">
            <v>All Perils</v>
          </cell>
          <cell r="IZ317" t="str">
            <v/>
          </cell>
          <cell r="JE317" t="e">
            <v>#DIV/0!</v>
          </cell>
          <cell r="JU317" t="str">
            <v/>
          </cell>
        </row>
        <row r="318">
          <cell r="CC318" t="str">
            <v>All Perils</v>
          </cell>
          <cell r="CU318" t="str">
            <v>All Perils</v>
          </cell>
          <cell r="DB318" t="str">
            <v/>
          </cell>
          <cell r="DC318" t="str">
            <v/>
          </cell>
          <cell r="DD318" t="str">
            <v/>
          </cell>
          <cell r="DO318" t="str">
            <v/>
          </cell>
          <cell r="DV318" t="str">
            <v>Wind/HailCombined4163996</v>
          </cell>
          <cell r="DW318" t="str">
            <v>Wind/HailCombined201396</v>
          </cell>
          <cell r="DX318" t="str">
            <v>Wind/HailCombined201396</v>
          </cell>
          <cell r="DY318" t="str">
            <v>WH</v>
          </cell>
          <cell r="DZ318" t="str">
            <v>CASE_INCRD_AMT_AND_PAID_DCC_AMT</v>
          </cell>
          <cell r="EA318">
            <v>41639</v>
          </cell>
          <cell r="EB318">
            <v>96</v>
          </cell>
          <cell r="EC318">
            <v>4455482.4800000004</v>
          </cell>
          <cell r="EE318" t="str">
            <v>Section IICombined4090860-72</v>
          </cell>
          <cell r="EF318" t="str">
            <v>SEC2</v>
          </cell>
          <cell r="EG318" t="str">
            <v>CASE_INCRD_AMT_AND_PAID_DCC_AMT</v>
          </cell>
          <cell r="EH318">
            <v>40908</v>
          </cell>
          <cell r="EI318">
            <v>60</v>
          </cell>
          <cell r="EJ318">
            <v>72</v>
          </cell>
          <cell r="EK318">
            <v>1.0155000000000001</v>
          </cell>
          <cell r="EM318" t="str">
            <v>Wind/HailCombinedLatest Diagonal60-72</v>
          </cell>
          <cell r="EN318" t="str">
            <v>WH</v>
          </cell>
          <cell r="EO318" t="str">
            <v>CASE_INCRD_AMT_AND_PAID_DCC_AMT</v>
          </cell>
          <cell r="EP318" t="str">
            <v>Latest Diagonal</v>
          </cell>
          <cell r="EQ318">
            <v>60</v>
          </cell>
          <cell r="ER318">
            <v>72</v>
          </cell>
          <cell r="ES318">
            <v>1</v>
          </cell>
          <cell r="EU318" t="str">
            <v>Section IICredPure Premium24Exponential RegressionPaid</v>
          </cell>
          <cell r="EV318" t="str">
            <v>SEC2</v>
          </cell>
          <cell r="EW318" t="str">
            <v>Cred</v>
          </cell>
          <cell r="EX318" t="str">
            <v>Pure Premium</v>
          </cell>
          <cell r="EY318" t="str">
            <v>Exponential Regression</v>
          </cell>
          <cell r="EZ318" t="str">
            <v>Paid</v>
          </cell>
          <cell r="FA318">
            <v>24</v>
          </cell>
          <cell r="FB318">
            <v>8.0000000000000002E-3</v>
          </cell>
          <cell r="FO318" t="str">
            <v>Section IICA43435</v>
          </cell>
          <cell r="FP318" t="str">
            <v>SEC2</v>
          </cell>
          <cell r="FQ318" t="str">
            <v>CA</v>
          </cell>
          <cell r="FR318">
            <v>43435</v>
          </cell>
          <cell r="FS318">
            <v>0.1583</v>
          </cell>
          <cell r="FT318">
            <v>24466.2</v>
          </cell>
          <cell r="FU318">
            <v>38.729999999999997</v>
          </cell>
          <cell r="FV318" t="str">
            <v>N</v>
          </cell>
          <cell r="FW318">
            <v>0.1447</v>
          </cell>
          <cell r="FX318">
            <v>28908.09</v>
          </cell>
          <cell r="FY318">
            <v>41.83</v>
          </cell>
          <cell r="FZ318" t="str">
            <v>N</v>
          </cell>
          <cell r="GB318" t="str">
            <v>All Perils</v>
          </cell>
          <cell r="GR318" t="str">
            <v>All Perils</v>
          </cell>
          <cell r="HH318" t="str">
            <v>All Perils</v>
          </cell>
          <cell r="HQ318" t="str">
            <v>All Perils</v>
          </cell>
          <cell r="IZ318" t="str">
            <v/>
          </cell>
          <cell r="JE318" t="e">
            <v>#DIV/0!</v>
          </cell>
          <cell r="JU318" t="str">
            <v/>
          </cell>
        </row>
        <row r="319">
          <cell r="CC319" t="str">
            <v>All Perils</v>
          </cell>
          <cell r="CU319" t="str">
            <v>All Perils</v>
          </cell>
          <cell r="DB319" t="str">
            <v/>
          </cell>
          <cell r="DC319" t="str">
            <v/>
          </cell>
          <cell r="DD319" t="str">
            <v/>
          </cell>
          <cell r="DO319" t="str">
            <v/>
          </cell>
          <cell r="DV319" t="str">
            <v>Wind/HailCombined41639108</v>
          </cell>
          <cell r="DW319" t="str">
            <v>Wind/HailCombined2013108</v>
          </cell>
          <cell r="DX319" t="str">
            <v>Wind/HailCombined2013108</v>
          </cell>
          <cell r="DY319" t="str">
            <v>WH</v>
          </cell>
          <cell r="DZ319" t="str">
            <v>CASE_INCRD_AMT_AND_PAID_DCC_AMT</v>
          </cell>
          <cell r="EA319">
            <v>41639</v>
          </cell>
          <cell r="EB319">
            <v>108</v>
          </cell>
          <cell r="EC319">
            <v>4455482.4800000004</v>
          </cell>
          <cell r="EE319" t="str">
            <v>Section IICombined4090872-84</v>
          </cell>
          <cell r="EF319" t="str">
            <v>SEC2</v>
          </cell>
          <cell r="EG319" t="str">
            <v>CASE_INCRD_AMT_AND_PAID_DCC_AMT</v>
          </cell>
          <cell r="EH319">
            <v>40908</v>
          </cell>
          <cell r="EI319">
            <v>72</v>
          </cell>
          <cell r="EJ319">
            <v>84</v>
          </cell>
          <cell r="EK319">
            <v>1.0174000000000001</v>
          </cell>
          <cell r="EM319" t="str">
            <v>Wind/HailCombinedLatest Diagonal72-84</v>
          </cell>
          <cell r="EN319" t="str">
            <v>WH</v>
          </cell>
          <cell r="EO319" t="str">
            <v>CASE_INCRD_AMT_AND_PAID_DCC_AMT</v>
          </cell>
          <cell r="EP319" t="str">
            <v>Latest Diagonal</v>
          </cell>
          <cell r="EQ319">
            <v>72</v>
          </cell>
          <cell r="ER319">
            <v>84</v>
          </cell>
          <cell r="ES319">
            <v>1</v>
          </cell>
          <cell r="EU319" t="str">
            <v>Section IICredSeverity24Exponential RegressionPaid</v>
          </cell>
          <cell r="EV319" t="str">
            <v>SEC2</v>
          </cell>
          <cell r="EW319" t="str">
            <v>Cred</v>
          </cell>
          <cell r="EX319" t="str">
            <v>Severity</v>
          </cell>
          <cell r="EY319" t="str">
            <v>Exponential Regression</v>
          </cell>
          <cell r="EZ319" t="str">
            <v>Paid</v>
          </cell>
          <cell r="FA319">
            <v>24</v>
          </cell>
          <cell r="FB319">
            <v>5.1999999999999998E-2</v>
          </cell>
          <cell r="FO319" t="str">
            <v>Wind/HailCA43435</v>
          </cell>
          <cell r="FP319" t="str">
            <v>WH</v>
          </cell>
          <cell r="FQ319" t="str">
            <v>CA</v>
          </cell>
          <cell r="FR319">
            <v>43435</v>
          </cell>
          <cell r="FS319">
            <v>0.1308</v>
          </cell>
          <cell r="FT319">
            <v>7201.83</v>
          </cell>
          <cell r="FU319">
            <v>9.42</v>
          </cell>
          <cell r="FV319" t="str">
            <v>N</v>
          </cell>
          <cell r="FW319">
            <v>0.14149999999999999</v>
          </cell>
          <cell r="FX319">
            <v>6954.06</v>
          </cell>
          <cell r="FY319">
            <v>9.84</v>
          </cell>
          <cell r="FZ319" t="str">
            <v>N</v>
          </cell>
          <cell r="GB319" t="str">
            <v>All Perils</v>
          </cell>
          <cell r="GR319" t="str">
            <v>All Perils</v>
          </cell>
          <cell r="HH319" t="str">
            <v>All Perils</v>
          </cell>
          <cell r="HQ319" t="str">
            <v>All Perils</v>
          </cell>
          <cell r="IZ319" t="str">
            <v/>
          </cell>
          <cell r="JE319" t="e">
            <v>#DIV/0!</v>
          </cell>
          <cell r="JU319" t="str">
            <v/>
          </cell>
        </row>
        <row r="320">
          <cell r="CC320" t="str">
            <v>All Perils</v>
          </cell>
          <cell r="CU320" t="str">
            <v>All Perils</v>
          </cell>
          <cell r="DB320" t="str">
            <v/>
          </cell>
          <cell r="DC320" t="str">
            <v/>
          </cell>
          <cell r="DD320" t="str">
            <v/>
          </cell>
          <cell r="DO320" t="str">
            <v/>
          </cell>
          <cell r="DV320" t="str">
            <v>Wind/HailCombined41639120</v>
          </cell>
          <cell r="DW320" t="str">
            <v>Wind/HailCombined2013120</v>
          </cell>
          <cell r="DX320" t="str">
            <v>Wind/HailCombined2013120</v>
          </cell>
          <cell r="DY320" t="str">
            <v>WH</v>
          </cell>
          <cell r="DZ320" t="str">
            <v>CASE_INCRD_AMT_AND_PAID_DCC_AMT</v>
          </cell>
          <cell r="EA320">
            <v>41639</v>
          </cell>
          <cell r="EB320">
            <v>120</v>
          </cell>
          <cell r="EC320">
            <v>4455482.4800000004</v>
          </cell>
          <cell r="EE320" t="str">
            <v>Section IICombined4090884-96</v>
          </cell>
          <cell r="EF320" t="str">
            <v>SEC2</v>
          </cell>
          <cell r="EG320" t="str">
            <v>CASE_INCRD_AMT_AND_PAID_DCC_AMT</v>
          </cell>
          <cell r="EH320">
            <v>40908</v>
          </cell>
          <cell r="EI320">
            <v>84</v>
          </cell>
          <cell r="EJ320">
            <v>96</v>
          </cell>
          <cell r="EK320">
            <v>1.0055000000000001</v>
          </cell>
          <cell r="EM320" t="str">
            <v>Wind/HailCombinedLatest Diagonal84-96</v>
          </cell>
          <cell r="EN320" t="str">
            <v>WH</v>
          </cell>
          <cell r="EO320" t="str">
            <v>CASE_INCRD_AMT_AND_PAID_DCC_AMT</v>
          </cell>
          <cell r="EP320" t="str">
            <v>Latest Diagonal</v>
          </cell>
          <cell r="EQ320">
            <v>84</v>
          </cell>
          <cell r="ER320">
            <v>96</v>
          </cell>
          <cell r="ES320">
            <v>1</v>
          </cell>
          <cell r="EU320" t="str">
            <v>Section IICredFrequency Per 10036Exponential RegressionCaseIncurred</v>
          </cell>
          <cell r="EV320" t="str">
            <v>SEC2</v>
          </cell>
          <cell r="EW320" t="str">
            <v>Cred</v>
          </cell>
          <cell r="EX320" t="str">
            <v>Frequency Per 100</v>
          </cell>
          <cell r="EY320" t="str">
            <v>Exponential Regression</v>
          </cell>
          <cell r="EZ320" t="str">
            <v>CaseIncurred</v>
          </cell>
          <cell r="FA320">
            <v>36</v>
          </cell>
          <cell r="FB320">
            <v>-4.8000000000000001E-2</v>
          </cell>
          <cell r="FO320" t="str">
            <v>CrimeCA45078</v>
          </cell>
          <cell r="FP320" t="str">
            <v>CR</v>
          </cell>
          <cell r="FQ320" t="str">
            <v>CA</v>
          </cell>
          <cell r="FR320">
            <v>45078</v>
          </cell>
          <cell r="FS320">
            <v>0.2407</v>
          </cell>
          <cell r="FT320">
            <v>10718.74</v>
          </cell>
          <cell r="FU320">
            <v>25.8</v>
          </cell>
          <cell r="FV320" t="str">
            <v>N</v>
          </cell>
          <cell r="FW320">
            <v>0.25030000000000002</v>
          </cell>
          <cell r="FX320">
            <v>11606.07</v>
          </cell>
          <cell r="FY320">
            <v>29.05</v>
          </cell>
          <cell r="FZ320" t="str">
            <v>N</v>
          </cell>
          <cell r="GB320" t="str">
            <v>All Perils</v>
          </cell>
          <cell r="GR320" t="str">
            <v>All Perils</v>
          </cell>
          <cell r="HH320" t="str">
            <v>All Perils</v>
          </cell>
          <cell r="HQ320" t="str">
            <v>All Perils</v>
          </cell>
          <cell r="IZ320" t="str">
            <v/>
          </cell>
          <cell r="JE320" t="e">
            <v>#DIV/0!</v>
          </cell>
          <cell r="JU320" t="str">
            <v/>
          </cell>
        </row>
        <row r="321">
          <cell r="CC321" t="str">
            <v>All Perils</v>
          </cell>
          <cell r="CU321" t="str">
            <v>All Perils</v>
          </cell>
          <cell r="DB321" t="str">
            <v/>
          </cell>
          <cell r="DC321" t="str">
            <v/>
          </cell>
          <cell r="DD321" t="str">
            <v/>
          </cell>
          <cell r="DO321" t="str">
            <v/>
          </cell>
          <cell r="DV321" t="str">
            <v>Fire - TotalCombined4163972</v>
          </cell>
          <cell r="DW321" t="str">
            <v>Fire - TotalCombined201372</v>
          </cell>
          <cell r="DX321" t="str">
            <v>Fire - TotalCombined201372</v>
          </cell>
          <cell r="DY321" t="str">
            <v>FT</v>
          </cell>
          <cell r="DZ321" t="str">
            <v>CASE_INCRD_AMT_AND_PAID_DCC_AMT</v>
          </cell>
          <cell r="EA321">
            <v>41639</v>
          </cell>
          <cell r="EB321">
            <v>72</v>
          </cell>
          <cell r="EC321">
            <v>130795438.33</v>
          </cell>
          <cell r="EE321" t="str">
            <v>Section IICombined4090896-108</v>
          </cell>
          <cell r="EF321" t="str">
            <v>SEC2</v>
          </cell>
          <cell r="EG321" t="str">
            <v>CASE_INCRD_AMT_AND_PAID_DCC_AMT</v>
          </cell>
          <cell r="EH321">
            <v>40908</v>
          </cell>
          <cell r="EI321">
            <v>96</v>
          </cell>
          <cell r="EJ321">
            <v>108</v>
          </cell>
          <cell r="EK321">
            <v>1.0009999999999999</v>
          </cell>
          <cell r="EM321" t="str">
            <v>Wind/HailCombinedLatest Diagonal96-108</v>
          </cell>
          <cell r="EN321" t="str">
            <v>WH</v>
          </cell>
          <cell r="EO321" t="str">
            <v>CASE_INCRD_AMT_AND_PAID_DCC_AMT</v>
          </cell>
          <cell r="EP321" t="str">
            <v>Latest Diagonal</v>
          </cell>
          <cell r="EQ321">
            <v>96</v>
          </cell>
          <cell r="ER321">
            <v>108</v>
          </cell>
          <cell r="ES321">
            <v>1</v>
          </cell>
          <cell r="EU321" t="str">
            <v>Section IICredPure Premium36Exponential RegressionCaseIncurred</v>
          </cell>
          <cell r="EV321" t="str">
            <v>SEC2</v>
          </cell>
          <cell r="EW321" t="str">
            <v>Cred</v>
          </cell>
          <cell r="EX321" t="str">
            <v>Pure Premium</v>
          </cell>
          <cell r="EY321" t="str">
            <v>Exponential Regression</v>
          </cell>
          <cell r="EZ321" t="str">
            <v>CaseIncurred</v>
          </cell>
          <cell r="FA321">
            <v>36</v>
          </cell>
          <cell r="FB321">
            <v>0.19900000000000001</v>
          </cell>
          <cell r="FO321" t="str">
            <v>Fire - TotalCA45078</v>
          </cell>
          <cell r="FP321" t="str">
            <v>FT</v>
          </cell>
          <cell r="FQ321" t="str">
            <v>CA</v>
          </cell>
          <cell r="FR321">
            <v>45078</v>
          </cell>
          <cell r="FS321">
            <v>0.1547</v>
          </cell>
          <cell r="FT321">
            <v>125048.48</v>
          </cell>
          <cell r="FU321">
            <v>193.45</v>
          </cell>
          <cell r="FV321" t="str">
            <v>N</v>
          </cell>
          <cell r="FW321">
            <v>0.1565</v>
          </cell>
          <cell r="FX321">
            <v>134875.4</v>
          </cell>
          <cell r="FY321">
            <v>211.08</v>
          </cell>
          <cell r="FZ321" t="str">
            <v>N</v>
          </cell>
          <cell r="GB321" t="str">
            <v>All Perils</v>
          </cell>
          <cell r="GR321" t="str">
            <v>All Perils</v>
          </cell>
          <cell r="HH321" t="str">
            <v>All Perils</v>
          </cell>
          <cell r="HQ321" t="str">
            <v>All Perils</v>
          </cell>
          <cell r="IZ321" t="str">
            <v/>
          </cell>
          <cell r="JE321" t="e">
            <v>#DIV/0!</v>
          </cell>
          <cell r="JU321" t="str">
            <v/>
          </cell>
        </row>
        <row r="322">
          <cell r="CC322" t="str">
            <v>All Perils</v>
          </cell>
          <cell r="CU322" t="str">
            <v>All Perils</v>
          </cell>
          <cell r="DB322" t="str">
            <v/>
          </cell>
          <cell r="DC322" t="str">
            <v/>
          </cell>
          <cell r="DD322" t="str">
            <v/>
          </cell>
          <cell r="DO322" t="str">
            <v/>
          </cell>
          <cell r="DV322" t="str">
            <v>Fire - TotalCombined4163984</v>
          </cell>
          <cell r="DW322" t="str">
            <v>Fire - TotalCombined201384</v>
          </cell>
          <cell r="DX322" t="str">
            <v>Fire - TotalCombined201384</v>
          </cell>
          <cell r="DY322" t="str">
            <v>FT</v>
          </cell>
          <cell r="DZ322" t="str">
            <v>CASE_INCRD_AMT_AND_PAID_DCC_AMT</v>
          </cell>
          <cell r="EA322">
            <v>41639</v>
          </cell>
          <cell r="EB322">
            <v>84</v>
          </cell>
          <cell r="EC322">
            <v>130880356.06</v>
          </cell>
          <cell r="EE322" t="str">
            <v>Section IICombined40908108-120</v>
          </cell>
          <cell r="EF322" t="str">
            <v>SEC2</v>
          </cell>
          <cell r="EG322" t="str">
            <v>CASE_INCRD_AMT_AND_PAID_DCC_AMT</v>
          </cell>
          <cell r="EH322">
            <v>40908</v>
          </cell>
          <cell r="EI322">
            <v>108</v>
          </cell>
          <cell r="EJ322">
            <v>120</v>
          </cell>
          <cell r="EK322">
            <v>1.0148999999999999</v>
          </cell>
          <cell r="EM322" t="str">
            <v>Wind/HailCombinedLatest Diagonal108-120</v>
          </cell>
          <cell r="EN322" t="str">
            <v>WH</v>
          </cell>
          <cell r="EO322" t="str">
            <v>CASE_INCRD_AMT_AND_PAID_DCC_AMT</v>
          </cell>
          <cell r="EP322" t="str">
            <v>Latest Diagonal</v>
          </cell>
          <cell r="EQ322">
            <v>108</v>
          </cell>
          <cell r="ER322">
            <v>120</v>
          </cell>
          <cell r="ES322">
            <v>1</v>
          </cell>
          <cell r="EU322" t="str">
            <v>Section IICredSeverity36Exponential RegressionCaseIncurred</v>
          </cell>
          <cell r="EV322" t="str">
            <v>SEC2</v>
          </cell>
          <cell r="EW322" t="str">
            <v>Cred</v>
          </cell>
          <cell r="EX322" t="str">
            <v>Severity</v>
          </cell>
          <cell r="EY322" t="str">
            <v>Exponential Regression</v>
          </cell>
          <cell r="EZ322" t="str">
            <v>CaseIncurred</v>
          </cell>
          <cell r="FA322">
            <v>36</v>
          </cell>
          <cell r="FB322">
            <v>0.247</v>
          </cell>
          <cell r="FO322" t="str">
            <v>All PerilsCA45078</v>
          </cell>
          <cell r="FP322" t="str">
            <v>FT_WH_OEC_CR_SEC2</v>
          </cell>
          <cell r="FQ322" t="str">
            <v>CA</v>
          </cell>
          <cell r="FR322">
            <v>45078</v>
          </cell>
          <cell r="FS322">
            <v>2.0162</v>
          </cell>
          <cell r="FT322">
            <v>33528.42</v>
          </cell>
          <cell r="FU322">
            <v>676</v>
          </cell>
          <cell r="FV322" t="str">
            <v>N</v>
          </cell>
          <cell r="FW322">
            <v>2.0754000000000001</v>
          </cell>
          <cell r="FX322">
            <v>37325.82</v>
          </cell>
          <cell r="FY322">
            <v>774.66</v>
          </cell>
          <cell r="FZ322" t="str">
            <v>N</v>
          </cell>
          <cell r="GB322" t="str">
            <v>All Perils</v>
          </cell>
          <cell r="GR322" t="str">
            <v>All Perils</v>
          </cell>
          <cell r="HH322" t="str">
            <v>All Perils</v>
          </cell>
          <cell r="HQ322" t="str">
            <v>All Perils</v>
          </cell>
          <cell r="IZ322" t="str">
            <v/>
          </cell>
          <cell r="JE322" t="e">
            <v>#DIV/0!</v>
          </cell>
          <cell r="JU322" t="str">
            <v/>
          </cell>
        </row>
        <row r="323">
          <cell r="CC323" t="str">
            <v>All Perils</v>
          </cell>
          <cell r="CU323" t="str">
            <v>All Perils</v>
          </cell>
          <cell r="DB323" t="str">
            <v/>
          </cell>
          <cell r="DC323" t="str">
            <v/>
          </cell>
          <cell r="DD323" t="str">
            <v/>
          </cell>
          <cell r="DO323" t="str">
            <v/>
          </cell>
          <cell r="DV323" t="str">
            <v>Fire - TotalCombined4163996</v>
          </cell>
          <cell r="DW323" t="str">
            <v>Fire - TotalCombined201396</v>
          </cell>
          <cell r="DX323" t="str">
            <v>Fire - TotalCombined201396</v>
          </cell>
          <cell r="DY323" t="str">
            <v>FT</v>
          </cell>
          <cell r="DZ323" t="str">
            <v>CASE_INCRD_AMT_AND_PAID_DCC_AMT</v>
          </cell>
          <cell r="EA323">
            <v>41639</v>
          </cell>
          <cell r="EB323">
            <v>96</v>
          </cell>
          <cell r="EC323">
            <v>130880659.28</v>
          </cell>
          <cell r="EE323" t="str">
            <v>Section IICombined4090812-24</v>
          </cell>
          <cell r="EF323" t="str">
            <v>SEC2</v>
          </cell>
          <cell r="EG323" t="str">
            <v>CASE_INCRD_AMT_AND_PAID_DCC_AMT</v>
          </cell>
          <cell r="EH323">
            <v>40908</v>
          </cell>
          <cell r="EI323">
            <v>12</v>
          </cell>
          <cell r="EJ323">
            <v>24</v>
          </cell>
          <cell r="EK323">
            <v>1.8569</v>
          </cell>
          <cell r="EM323" t="str">
            <v>Wind/HailCombinedOlympic12-24</v>
          </cell>
          <cell r="EN323" t="str">
            <v>WH</v>
          </cell>
          <cell r="EO323" t="str">
            <v>CASE_INCRD_AMT_AND_PAID_DCC_AMT</v>
          </cell>
          <cell r="EP323" t="str">
            <v>Olympic</v>
          </cell>
          <cell r="EQ323">
            <v>12</v>
          </cell>
          <cell r="ER323">
            <v>24</v>
          </cell>
          <cell r="ES323">
            <v>1.1545000000000001</v>
          </cell>
          <cell r="EU323" t="str">
            <v>Section IICredFrequency Per 10036Exponential RegressionPaid</v>
          </cell>
          <cell r="EV323" t="str">
            <v>SEC2</v>
          </cell>
          <cell r="EW323" t="str">
            <v>Cred</v>
          </cell>
          <cell r="EX323" t="str">
            <v>Frequency Per 100</v>
          </cell>
          <cell r="EY323" t="str">
            <v>Exponential Regression</v>
          </cell>
          <cell r="EZ323" t="str">
            <v>Paid</v>
          </cell>
          <cell r="FA323">
            <v>36</v>
          </cell>
          <cell r="FB323">
            <v>-0.04</v>
          </cell>
          <cell r="FO323" t="str">
            <v>OECCA45078</v>
          </cell>
          <cell r="FP323" t="str">
            <v>OEC</v>
          </cell>
          <cell r="FQ323" t="str">
            <v>CA</v>
          </cell>
          <cell r="FR323">
            <v>45078</v>
          </cell>
          <cell r="FS323">
            <v>1.2709999999999999</v>
          </cell>
          <cell r="FT323">
            <v>30874.9</v>
          </cell>
          <cell r="FU323">
            <v>392.42</v>
          </cell>
          <cell r="FV323" t="str">
            <v>N</v>
          </cell>
          <cell r="FW323">
            <v>1.3041</v>
          </cell>
          <cell r="FX323">
            <v>34613.910000000003</v>
          </cell>
          <cell r="FY323">
            <v>451.4</v>
          </cell>
          <cell r="FZ323" t="str">
            <v>N</v>
          </cell>
          <cell r="GB323" t="str">
            <v>All Perils</v>
          </cell>
          <cell r="GR323" t="str">
            <v>All Perils</v>
          </cell>
          <cell r="HH323" t="str">
            <v>All Perils</v>
          </cell>
          <cell r="HQ323" t="str">
            <v>All Perils</v>
          </cell>
          <cell r="IZ323" t="str">
            <v/>
          </cell>
          <cell r="JE323" t="e">
            <v>#DIV/0!</v>
          </cell>
          <cell r="JU323" t="str">
            <v/>
          </cell>
        </row>
        <row r="324">
          <cell r="CC324" t="str">
            <v>All Perils</v>
          </cell>
          <cell r="CU324" t="str">
            <v>All Perils</v>
          </cell>
          <cell r="DB324" t="str">
            <v/>
          </cell>
          <cell r="DC324" t="str">
            <v/>
          </cell>
          <cell r="DD324" t="str">
            <v/>
          </cell>
          <cell r="DO324" t="str">
            <v/>
          </cell>
          <cell r="DV324" t="str">
            <v>Fire - TotalCombined41639108</v>
          </cell>
          <cell r="DW324" t="str">
            <v>Fire - TotalCombined2013108</v>
          </cell>
          <cell r="DX324" t="str">
            <v>Fire - TotalCombined2013108</v>
          </cell>
          <cell r="DY324" t="str">
            <v>FT</v>
          </cell>
          <cell r="DZ324" t="str">
            <v>CASE_INCRD_AMT_AND_PAID_DCC_AMT</v>
          </cell>
          <cell r="EA324">
            <v>41639</v>
          </cell>
          <cell r="EB324">
            <v>108</v>
          </cell>
          <cell r="EC324">
            <v>130687557.2</v>
          </cell>
          <cell r="EE324" t="str">
            <v>Section IICombined4090824-36</v>
          </cell>
          <cell r="EF324" t="str">
            <v>SEC2</v>
          </cell>
          <cell r="EG324" t="str">
            <v>CASE_INCRD_AMT_AND_PAID_DCC_AMT</v>
          </cell>
          <cell r="EH324">
            <v>40908</v>
          </cell>
          <cell r="EI324">
            <v>24</v>
          </cell>
          <cell r="EJ324">
            <v>36</v>
          </cell>
          <cell r="EK324">
            <v>1.2453000000000001</v>
          </cell>
          <cell r="EM324" t="str">
            <v>Wind/HailCombinedOlympic24-36</v>
          </cell>
          <cell r="EN324" t="str">
            <v>WH</v>
          </cell>
          <cell r="EO324" t="str">
            <v>CASE_INCRD_AMT_AND_PAID_DCC_AMT</v>
          </cell>
          <cell r="EP324" t="str">
            <v>Olympic</v>
          </cell>
          <cell r="EQ324">
            <v>24</v>
          </cell>
          <cell r="ER324">
            <v>36</v>
          </cell>
          <cell r="ES324">
            <v>1.0286</v>
          </cell>
          <cell r="EU324" t="str">
            <v>Section IICredPure Premium36Exponential RegressionPaid</v>
          </cell>
          <cell r="EV324" t="str">
            <v>SEC2</v>
          </cell>
          <cell r="EW324" t="str">
            <v>Cred</v>
          </cell>
          <cell r="EX324" t="str">
            <v>Pure Premium</v>
          </cell>
          <cell r="EY324" t="str">
            <v>Exponential Regression</v>
          </cell>
          <cell r="EZ324" t="str">
            <v>Paid</v>
          </cell>
          <cell r="FA324">
            <v>36</v>
          </cell>
          <cell r="FB324">
            <v>1.7000000000000001E-2</v>
          </cell>
          <cell r="FO324" t="str">
            <v>Section IICA45078</v>
          </cell>
          <cell r="FP324" t="str">
            <v>SEC2</v>
          </cell>
          <cell r="FQ324" t="str">
            <v>CA</v>
          </cell>
          <cell r="FR324">
            <v>45078</v>
          </cell>
          <cell r="FS324">
            <v>0.1245</v>
          </cell>
          <cell r="FT324">
            <v>34554.22</v>
          </cell>
          <cell r="FU324">
            <v>43.02</v>
          </cell>
          <cell r="FV324" t="str">
            <v>N</v>
          </cell>
          <cell r="FW324">
            <v>0.128</v>
          </cell>
          <cell r="FX324">
            <v>47085.94</v>
          </cell>
          <cell r="FY324">
            <v>60.27</v>
          </cell>
          <cell r="FZ324" t="str">
            <v>N</v>
          </cell>
          <cell r="GB324" t="str">
            <v>All Perils</v>
          </cell>
          <cell r="GR324" t="str">
            <v>All Perils</v>
          </cell>
          <cell r="HH324" t="str">
            <v>All Perils</v>
          </cell>
          <cell r="HQ324" t="str">
            <v>All Perils</v>
          </cell>
          <cell r="IZ324" t="str">
            <v/>
          </cell>
          <cell r="JE324" t="e">
            <v>#DIV/0!</v>
          </cell>
          <cell r="JU324" t="str">
            <v/>
          </cell>
        </row>
        <row r="325">
          <cell r="CC325" t="str">
            <v>All Perils</v>
          </cell>
          <cell r="CU325" t="str">
            <v>All Perils</v>
          </cell>
          <cell r="DB325" t="str">
            <v/>
          </cell>
          <cell r="DC325" t="str">
            <v/>
          </cell>
          <cell r="DD325" t="str">
            <v/>
          </cell>
          <cell r="DO325" t="str">
            <v/>
          </cell>
          <cell r="DV325" t="str">
            <v>Fire - TotalCombined41639120</v>
          </cell>
          <cell r="DW325" t="str">
            <v>Fire - TotalCombined2013120</v>
          </cell>
          <cell r="DX325" t="str">
            <v>Fire - TotalCombined2013120</v>
          </cell>
          <cell r="DY325" t="str">
            <v>FT</v>
          </cell>
          <cell r="DZ325" t="str">
            <v>CASE_INCRD_AMT_AND_PAID_DCC_AMT</v>
          </cell>
          <cell r="EA325">
            <v>41639</v>
          </cell>
          <cell r="EB325">
            <v>120</v>
          </cell>
          <cell r="EC325">
            <v>130687732.7</v>
          </cell>
          <cell r="EE325" t="str">
            <v>Section IICombined4090836-48</v>
          </cell>
          <cell r="EF325" t="str">
            <v>SEC2</v>
          </cell>
          <cell r="EG325" t="str">
            <v>CASE_INCRD_AMT_AND_PAID_DCC_AMT</v>
          </cell>
          <cell r="EH325">
            <v>40908</v>
          </cell>
          <cell r="EI325">
            <v>36</v>
          </cell>
          <cell r="EJ325">
            <v>48</v>
          </cell>
          <cell r="EK325">
            <v>1.1284000000000001</v>
          </cell>
          <cell r="EM325" t="str">
            <v>Wind/HailCombinedOlympic36-48</v>
          </cell>
          <cell r="EN325" t="str">
            <v>WH</v>
          </cell>
          <cell r="EO325" t="str">
            <v>CASE_INCRD_AMT_AND_PAID_DCC_AMT</v>
          </cell>
          <cell r="EP325" t="str">
            <v>Olympic</v>
          </cell>
          <cell r="EQ325">
            <v>36</v>
          </cell>
          <cell r="ER325">
            <v>48</v>
          </cell>
          <cell r="ES325">
            <v>1.0023</v>
          </cell>
          <cell r="EU325" t="str">
            <v>Section IICredSeverity36Exponential RegressionPaid</v>
          </cell>
          <cell r="EV325" t="str">
            <v>SEC2</v>
          </cell>
          <cell r="EW325" t="str">
            <v>Cred</v>
          </cell>
          <cell r="EX325" t="str">
            <v>Severity</v>
          </cell>
          <cell r="EY325" t="str">
            <v>Exponential Regression</v>
          </cell>
          <cell r="EZ325" t="str">
            <v>Paid</v>
          </cell>
          <cell r="FA325">
            <v>36</v>
          </cell>
          <cell r="FB325">
            <v>7.0999999999999994E-2</v>
          </cell>
          <cell r="FO325" t="str">
            <v>Wind/HailCA45078</v>
          </cell>
          <cell r="FP325" t="str">
            <v>WH</v>
          </cell>
          <cell r="FQ325" t="str">
            <v>CA</v>
          </cell>
          <cell r="FR325">
            <v>45078</v>
          </cell>
          <cell r="FS325">
            <v>0.22520000000000001</v>
          </cell>
          <cell r="FT325">
            <v>9462.7000000000007</v>
          </cell>
          <cell r="FU325">
            <v>21.31</v>
          </cell>
          <cell r="FV325" t="str">
            <v>N</v>
          </cell>
          <cell r="FW325">
            <v>0.23649999999999999</v>
          </cell>
          <cell r="FX325">
            <v>9670.19</v>
          </cell>
          <cell r="FY325">
            <v>22.87</v>
          </cell>
          <cell r="FZ325" t="str">
            <v>N</v>
          </cell>
          <cell r="GB325" t="str">
            <v>All Perils</v>
          </cell>
          <cell r="GR325" t="str">
            <v>All Perils</v>
          </cell>
          <cell r="HH325" t="str">
            <v>All Perils</v>
          </cell>
          <cell r="HQ325" t="str">
            <v>All Perils</v>
          </cell>
          <cell r="IZ325" t="str">
            <v/>
          </cell>
          <cell r="JE325" t="e">
            <v>#DIV/0!</v>
          </cell>
          <cell r="JU325" t="str">
            <v/>
          </cell>
        </row>
        <row r="326">
          <cell r="CC326" t="str">
            <v>All Perils</v>
          </cell>
          <cell r="CU326" t="str">
            <v>All Perils</v>
          </cell>
          <cell r="DB326" t="str">
            <v/>
          </cell>
          <cell r="DC326" t="str">
            <v/>
          </cell>
          <cell r="DD326" t="str">
            <v/>
          </cell>
          <cell r="DO326" t="str">
            <v/>
          </cell>
          <cell r="DV326" t="str">
            <v>Fire - TotalCombined41639132</v>
          </cell>
          <cell r="DW326" t="str">
            <v>Fire - TotalCombined2013132</v>
          </cell>
          <cell r="DX326" t="str">
            <v>Fire - TotalCombined2013132</v>
          </cell>
          <cell r="DY326" t="str">
            <v>FT</v>
          </cell>
          <cell r="DZ326" t="str">
            <v>CASE_INCRD_AMT_AND_PAID_DCC_AMT</v>
          </cell>
          <cell r="EA326">
            <v>41639</v>
          </cell>
          <cell r="EB326">
            <v>132</v>
          </cell>
          <cell r="EC326">
            <v>130687829.2</v>
          </cell>
          <cell r="EE326" t="str">
            <v>CrimeCombined4090812-24</v>
          </cell>
          <cell r="EF326" t="str">
            <v>CR</v>
          </cell>
          <cell r="EG326" t="str">
            <v>CASE_INCRD_AMT_AND_PAID_DCC_AMT</v>
          </cell>
          <cell r="EH326">
            <v>40908</v>
          </cell>
          <cell r="EI326">
            <v>12</v>
          </cell>
          <cell r="EJ326">
            <v>24</v>
          </cell>
          <cell r="EK326">
            <v>1.1052999999999999</v>
          </cell>
          <cell r="EM326" t="str">
            <v>Wind/HailCombinedAvg Last 584-96</v>
          </cell>
          <cell r="EN326" t="str">
            <v>WH</v>
          </cell>
          <cell r="EO326" t="str">
            <v>CASE_INCRD_AMT_AND_PAID_DCC_AMT</v>
          </cell>
          <cell r="EP326" t="str">
            <v>Avg Last 5</v>
          </cell>
          <cell r="EQ326">
            <v>84</v>
          </cell>
          <cell r="ER326">
            <v>96</v>
          </cell>
          <cell r="ES326">
            <v>1</v>
          </cell>
          <cell r="EU326" t="str">
            <v>Section IICredFrequency Per 10048Exponential RegressionCaseIncurred</v>
          </cell>
          <cell r="EV326" t="str">
            <v>SEC2</v>
          </cell>
          <cell r="EW326" t="str">
            <v>Cred</v>
          </cell>
          <cell r="EX326" t="str">
            <v>Frequency Per 100</v>
          </cell>
          <cell r="EY326" t="str">
            <v>Exponential Regression</v>
          </cell>
          <cell r="EZ326" t="str">
            <v>CaseIncurred</v>
          </cell>
          <cell r="FA326">
            <v>48</v>
          </cell>
          <cell r="FB326">
            <v>-1.9E-2</v>
          </cell>
          <cell r="FO326" t="str">
            <v>CrimeCC42278</v>
          </cell>
          <cell r="FP326" t="str">
            <v>CR</v>
          </cell>
          <cell r="FQ326" t="str">
            <v>CC</v>
          </cell>
          <cell r="FR326">
            <v>42278</v>
          </cell>
          <cell r="FS326">
            <v>0.42030000000000001</v>
          </cell>
          <cell r="FT326">
            <v>3064.48</v>
          </cell>
          <cell r="FU326">
            <v>12.88</v>
          </cell>
          <cell r="FV326" t="str">
            <v>N</v>
          </cell>
          <cell r="FW326">
            <v>0.41210000000000002</v>
          </cell>
          <cell r="FX326">
            <v>2994.42</v>
          </cell>
          <cell r="FY326">
            <v>12.34</v>
          </cell>
          <cell r="FZ326" t="str">
            <v>N</v>
          </cell>
          <cell r="GB326" t="str">
            <v>All Perils</v>
          </cell>
          <cell r="GR326" t="str">
            <v>All Perils</v>
          </cell>
          <cell r="HH326" t="str">
            <v>All Perils</v>
          </cell>
          <cell r="HQ326" t="str">
            <v>All Perils</v>
          </cell>
          <cell r="IZ326" t="str">
            <v/>
          </cell>
          <cell r="JE326" t="e">
            <v>#DIV/0!</v>
          </cell>
          <cell r="JU326" t="str">
            <v/>
          </cell>
        </row>
        <row r="327">
          <cell r="CC327" t="str">
            <v>All Perils</v>
          </cell>
          <cell r="CU327" t="str">
            <v>All Perils</v>
          </cell>
          <cell r="DB327" t="str">
            <v/>
          </cell>
          <cell r="DC327" t="str">
            <v/>
          </cell>
          <cell r="DD327" t="str">
            <v/>
          </cell>
          <cell r="DO327" t="str">
            <v/>
          </cell>
          <cell r="DV327" t="str">
            <v>Fire - TotalCombined4163912</v>
          </cell>
          <cell r="DW327" t="str">
            <v>Fire - TotalCombined201312</v>
          </cell>
          <cell r="DX327" t="str">
            <v>Fire - TotalCombined201312</v>
          </cell>
          <cell r="DY327" t="str">
            <v>FT</v>
          </cell>
          <cell r="DZ327" t="str">
            <v>CASE_INCRD_AMT_AND_PAID_DCC_AMT</v>
          </cell>
          <cell r="EA327">
            <v>41639</v>
          </cell>
          <cell r="EB327">
            <v>12</v>
          </cell>
          <cell r="EC327">
            <v>114162056.63</v>
          </cell>
          <cell r="EE327" t="str">
            <v>CrimeCombined4090824-36</v>
          </cell>
          <cell r="EF327" t="str">
            <v>CR</v>
          </cell>
          <cell r="EG327" t="str">
            <v>CASE_INCRD_AMT_AND_PAID_DCC_AMT</v>
          </cell>
          <cell r="EH327">
            <v>40908</v>
          </cell>
          <cell r="EI327">
            <v>24</v>
          </cell>
          <cell r="EJ327">
            <v>36</v>
          </cell>
          <cell r="EK327">
            <v>1.0314000000000001</v>
          </cell>
          <cell r="EM327" t="str">
            <v>Wind/HailCombinedAvg Last 596-108</v>
          </cell>
          <cell r="EN327" t="str">
            <v>WH</v>
          </cell>
          <cell r="EO327" t="str">
            <v>CASE_INCRD_AMT_AND_PAID_DCC_AMT</v>
          </cell>
          <cell r="EP327" t="str">
            <v>Avg Last 5</v>
          </cell>
          <cell r="EQ327">
            <v>96</v>
          </cell>
          <cell r="ER327">
            <v>108</v>
          </cell>
          <cell r="ES327">
            <v>1</v>
          </cell>
          <cell r="EU327" t="str">
            <v>Section IICredPure Premium48Exponential RegressionCaseIncurred</v>
          </cell>
          <cell r="EV327" t="str">
            <v>SEC2</v>
          </cell>
          <cell r="EW327" t="str">
            <v>Cred</v>
          </cell>
          <cell r="EX327" t="str">
            <v>Pure Premium</v>
          </cell>
          <cell r="EY327" t="str">
            <v>Exponential Regression</v>
          </cell>
          <cell r="EZ327" t="str">
            <v>CaseIncurred</v>
          </cell>
          <cell r="FA327">
            <v>48</v>
          </cell>
          <cell r="FB327">
            <v>0.111</v>
          </cell>
          <cell r="FO327" t="str">
            <v>Fire - TotalCC42278</v>
          </cell>
          <cell r="FP327" t="str">
            <v>FT</v>
          </cell>
          <cell r="FQ327" t="str">
            <v>CC</v>
          </cell>
          <cell r="FR327">
            <v>42278</v>
          </cell>
          <cell r="FS327">
            <v>0.36609999999999998</v>
          </cell>
          <cell r="FT327">
            <v>37123.74</v>
          </cell>
          <cell r="FU327">
            <v>135.91</v>
          </cell>
          <cell r="FV327" t="str">
            <v>N</v>
          </cell>
          <cell r="FW327">
            <v>0.36359999999999998</v>
          </cell>
          <cell r="FX327">
            <v>37332.230000000003</v>
          </cell>
          <cell r="FY327">
            <v>135.74</v>
          </cell>
          <cell r="FZ327" t="str">
            <v>N</v>
          </cell>
          <cell r="GB327" t="str">
            <v>All Perils</v>
          </cell>
          <cell r="GR327" t="str">
            <v>All Perils</v>
          </cell>
          <cell r="HH327" t="str">
            <v>All Perils</v>
          </cell>
          <cell r="HQ327" t="str">
            <v>All Perils</v>
          </cell>
          <cell r="IZ327" t="str">
            <v/>
          </cell>
          <cell r="JE327" t="e">
            <v>#DIV/0!</v>
          </cell>
          <cell r="JU327" t="str">
            <v/>
          </cell>
        </row>
        <row r="328">
          <cell r="CC328" t="str">
            <v>All Perils</v>
          </cell>
          <cell r="CU328" t="str">
            <v>All Perils</v>
          </cell>
          <cell r="DB328" t="str">
            <v/>
          </cell>
          <cell r="DC328" t="str">
            <v/>
          </cell>
          <cell r="DD328" t="str">
            <v/>
          </cell>
          <cell r="DO328" t="str">
            <v/>
          </cell>
          <cell r="DV328" t="str">
            <v>Fire - TotalCombined4163924</v>
          </cell>
          <cell r="DW328" t="str">
            <v>Fire - TotalCombined201324</v>
          </cell>
          <cell r="DX328" t="str">
            <v>Fire - TotalCombined201324</v>
          </cell>
          <cell r="DY328" t="str">
            <v>FT</v>
          </cell>
          <cell r="DZ328" t="str">
            <v>CASE_INCRD_AMT_AND_PAID_DCC_AMT</v>
          </cell>
          <cell r="EA328">
            <v>41639</v>
          </cell>
          <cell r="EB328">
            <v>24</v>
          </cell>
          <cell r="EC328">
            <v>128247080.44</v>
          </cell>
          <cell r="EE328" t="str">
            <v>CrimeCombined4090836-48</v>
          </cell>
          <cell r="EF328" t="str">
            <v>CR</v>
          </cell>
          <cell r="EG328" t="str">
            <v>CASE_INCRD_AMT_AND_PAID_DCC_AMT</v>
          </cell>
          <cell r="EH328">
            <v>40908</v>
          </cell>
          <cell r="EI328">
            <v>36</v>
          </cell>
          <cell r="EJ328">
            <v>48</v>
          </cell>
          <cell r="EK328">
            <v>1.0052000000000001</v>
          </cell>
          <cell r="EM328" t="str">
            <v>Wind/HailCombinedAvg Last 5108-120</v>
          </cell>
          <cell r="EN328" t="str">
            <v>WH</v>
          </cell>
          <cell r="EO328" t="str">
            <v>CASE_INCRD_AMT_AND_PAID_DCC_AMT</v>
          </cell>
          <cell r="EP328" t="str">
            <v>Avg Last 5</v>
          </cell>
          <cell r="EQ328">
            <v>108</v>
          </cell>
          <cell r="ER328">
            <v>120</v>
          </cell>
          <cell r="ES328">
            <v>1</v>
          </cell>
          <cell r="EU328" t="str">
            <v>Section IICredSeverity48Exponential RegressionCaseIncurred</v>
          </cell>
          <cell r="EV328" t="str">
            <v>SEC2</v>
          </cell>
          <cell r="EW328" t="str">
            <v>Cred</v>
          </cell>
          <cell r="EX328" t="str">
            <v>Severity</v>
          </cell>
          <cell r="EY328" t="str">
            <v>Exponential Regression</v>
          </cell>
          <cell r="EZ328" t="str">
            <v>CaseIncurred</v>
          </cell>
          <cell r="FA328">
            <v>48</v>
          </cell>
          <cell r="FB328">
            <v>0.13600000000000001</v>
          </cell>
          <cell r="FO328" t="str">
            <v>All PerilsCC42278</v>
          </cell>
          <cell r="FP328" t="str">
            <v>FT_WH_OEC_CR_SEC2</v>
          </cell>
          <cell r="FQ328" t="str">
            <v>CC</v>
          </cell>
          <cell r="FR328">
            <v>42278</v>
          </cell>
          <cell r="FS328">
            <v>3.4592000000000001</v>
          </cell>
          <cell r="FT328">
            <v>10777.64</v>
          </cell>
          <cell r="FU328">
            <v>372.82</v>
          </cell>
          <cell r="FV328" t="str">
            <v>N</v>
          </cell>
          <cell r="FW328">
            <v>3.4424000000000001</v>
          </cell>
          <cell r="FX328">
            <v>10801.19</v>
          </cell>
          <cell r="FY328">
            <v>371.82</v>
          </cell>
          <cell r="FZ328" t="str">
            <v>N</v>
          </cell>
          <cell r="GB328" t="str">
            <v>All Perils</v>
          </cell>
          <cell r="GR328" t="str">
            <v>All Perils</v>
          </cell>
          <cell r="HH328" t="str">
            <v>All Perils</v>
          </cell>
          <cell r="HQ328" t="str">
            <v>All Perils</v>
          </cell>
          <cell r="IZ328" t="str">
            <v/>
          </cell>
          <cell r="JE328" t="e">
            <v>#DIV/0!</v>
          </cell>
          <cell r="JU328" t="str">
            <v/>
          </cell>
        </row>
        <row r="329">
          <cell r="CC329" t="str">
            <v>All Perils</v>
          </cell>
          <cell r="CU329" t="str">
            <v>All Perils</v>
          </cell>
          <cell r="DB329" t="str">
            <v/>
          </cell>
          <cell r="DC329" t="str">
            <v/>
          </cell>
          <cell r="DD329" t="str">
            <v/>
          </cell>
          <cell r="DO329" t="str">
            <v/>
          </cell>
          <cell r="DV329" t="str">
            <v>Fire - TotalCombined4163936</v>
          </cell>
          <cell r="DW329" t="str">
            <v>Fire - TotalCombined201336</v>
          </cell>
          <cell r="DX329" t="str">
            <v>Fire - TotalCombined201336</v>
          </cell>
          <cell r="DY329" t="str">
            <v>FT</v>
          </cell>
          <cell r="DZ329" t="str">
            <v>CASE_INCRD_AMT_AND_PAID_DCC_AMT</v>
          </cell>
          <cell r="EA329">
            <v>41639</v>
          </cell>
          <cell r="EB329">
            <v>36</v>
          </cell>
          <cell r="EC329">
            <v>128267934.18000001</v>
          </cell>
          <cell r="EE329" t="str">
            <v>CrimeCombined4090848-60</v>
          </cell>
          <cell r="EF329" t="str">
            <v>CR</v>
          </cell>
          <cell r="EG329" t="str">
            <v>CASE_INCRD_AMT_AND_PAID_DCC_AMT</v>
          </cell>
          <cell r="EH329">
            <v>40908</v>
          </cell>
          <cell r="EI329">
            <v>48</v>
          </cell>
          <cell r="EJ329">
            <v>60</v>
          </cell>
          <cell r="EK329">
            <v>1.0004</v>
          </cell>
          <cell r="EM329" t="str">
            <v>Wind/HailCombinedAvg Last 412-24</v>
          </cell>
          <cell r="EN329" t="str">
            <v>WH</v>
          </cell>
          <cell r="EO329" t="str">
            <v>CASE_INCRD_AMT_AND_PAID_DCC_AMT</v>
          </cell>
          <cell r="EP329" t="str">
            <v>Avg Last 4</v>
          </cell>
          <cell r="EQ329">
            <v>12</v>
          </cell>
          <cell r="ER329">
            <v>24</v>
          </cell>
          <cell r="ES329">
            <v>1.2023999999999999</v>
          </cell>
          <cell r="EU329" t="str">
            <v>Section IICredFrequency Per 10048Exponential RegressionPaid</v>
          </cell>
          <cell r="EV329" t="str">
            <v>SEC2</v>
          </cell>
          <cell r="EW329" t="str">
            <v>Cred</v>
          </cell>
          <cell r="EX329" t="str">
            <v>Frequency Per 100</v>
          </cell>
          <cell r="EY329" t="str">
            <v>Exponential Regression</v>
          </cell>
          <cell r="EZ329" t="str">
            <v>Paid</v>
          </cell>
          <cell r="FA329">
            <v>48</v>
          </cell>
          <cell r="FB329">
            <v>-4.2999999999999997E-2</v>
          </cell>
          <cell r="FO329" t="str">
            <v>OECCC42278</v>
          </cell>
          <cell r="FP329" t="str">
            <v>OEC</v>
          </cell>
          <cell r="FQ329" t="str">
            <v>CC</v>
          </cell>
          <cell r="FR329">
            <v>42278</v>
          </cell>
          <cell r="FS329">
            <v>1.6414</v>
          </cell>
          <cell r="FT329">
            <v>8307.5400000000009</v>
          </cell>
          <cell r="FU329">
            <v>136.36000000000001</v>
          </cell>
          <cell r="FV329" t="str">
            <v>N</v>
          </cell>
          <cell r="FW329">
            <v>1.6392</v>
          </cell>
          <cell r="FX329">
            <v>8305.8799999999992</v>
          </cell>
          <cell r="FY329">
            <v>136.15</v>
          </cell>
          <cell r="FZ329" t="str">
            <v>N</v>
          </cell>
          <cell r="GB329" t="str">
            <v>All Perils</v>
          </cell>
          <cell r="GR329" t="str">
            <v>All Perils</v>
          </cell>
          <cell r="HH329" t="str">
            <v>All Perils</v>
          </cell>
          <cell r="HQ329" t="str">
            <v>All Perils</v>
          </cell>
          <cell r="IZ329" t="str">
            <v/>
          </cell>
          <cell r="JE329" t="e">
            <v>#DIV/0!</v>
          </cell>
          <cell r="JU329" t="str">
            <v/>
          </cell>
        </row>
        <row r="330">
          <cell r="CC330" t="str">
            <v>All Perils</v>
          </cell>
          <cell r="CU330" t="str">
            <v>All Perils</v>
          </cell>
          <cell r="DB330" t="str">
            <v/>
          </cell>
          <cell r="DC330" t="str">
            <v/>
          </cell>
          <cell r="DD330" t="str">
            <v/>
          </cell>
          <cell r="DO330" t="str">
            <v/>
          </cell>
          <cell r="DV330" t="str">
            <v>Fire - TotalCombined4163948</v>
          </cell>
          <cell r="DW330" t="str">
            <v>Fire - TotalCombined201348</v>
          </cell>
          <cell r="DX330" t="str">
            <v>Fire - TotalCombined201348</v>
          </cell>
          <cell r="DY330" t="str">
            <v>FT</v>
          </cell>
          <cell r="DZ330" t="str">
            <v>CASE_INCRD_AMT_AND_PAID_DCC_AMT</v>
          </cell>
          <cell r="EA330">
            <v>41639</v>
          </cell>
          <cell r="EB330">
            <v>48</v>
          </cell>
          <cell r="EC330">
            <v>129647967.75</v>
          </cell>
          <cell r="EE330" t="str">
            <v>CrimeCombined4090860-72</v>
          </cell>
          <cell r="EF330" t="str">
            <v>CR</v>
          </cell>
          <cell r="EG330" t="str">
            <v>CASE_INCRD_AMT_AND_PAID_DCC_AMT</v>
          </cell>
          <cell r="EH330">
            <v>40908</v>
          </cell>
          <cell r="EI330">
            <v>60</v>
          </cell>
          <cell r="EJ330">
            <v>72</v>
          </cell>
          <cell r="EK330">
            <v>1.0009999999999999</v>
          </cell>
          <cell r="EM330" t="str">
            <v>Wind/HailCombinedAvg Last 424-36</v>
          </cell>
          <cell r="EN330" t="str">
            <v>WH</v>
          </cell>
          <cell r="EO330" t="str">
            <v>CASE_INCRD_AMT_AND_PAID_DCC_AMT</v>
          </cell>
          <cell r="EP330" t="str">
            <v>Avg Last 4</v>
          </cell>
          <cell r="EQ330">
            <v>24</v>
          </cell>
          <cell r="ER330">
            <v>36</v>
          </cell>
          <cell r="ES330">
            <v>1.0378000000000001</v>
          </cell>
          <cell r="EU330" t="str">
            <v>Section IICredPure Premium48Exponential RegressionPaid</v>
          </cell>
          <cell r="EV330" t="str">
            <v>SEC2</v>
          </cell>
          <cell r="EW330" t="str">
            <v>Cred</v>
          </cell>
          <cell r="EX330" t="str">
            <v>Pure Premium</v>
          </cell>
          <cell r="EY330" t="str">
            <v>Exponential Regression</v>
          </cell>
          <cell r="EZ330" t="str">
            <v>Paid</v>
          </cell>
          <cell r="FA330">
            <v>48</v>
          </cell>
          <cell r="FB330">
            <v>2.5999999999999999E-2</v>
          </cell>
          <cell r="FO330" t="str">
            <v>Section IICC42278</v>
          </cell>
          <cell r="FP330" t="str">
            <v>SEC2</v>
          </cell>
          <cell r="FQ330" t="str">
            <v>CC</v>
          </cell>
          <cell r="FR330">
            <v>42278</v>
          </cell>
          <cell r="FS330">
            <v>0.13789999999999999</v>
          </cell>
          <cell r="FT330">
            <v>17788.25</v>
          </cell>
          <cell r="FU330">
            <v>24.53</v>
          </cell>
          <cell r="FV330" t="str">
            <v>N</v>
          </cell>
          <cell r="FW330">
            <v>0.1323</v>
          </cell>
          <cell r="FX330">
            <v>18556.310000000001</v>
          </cell>
          <cell r="FY330">
            <v>24.55</v>
          </cell>
          <cell r="FZ330" t="str">
            <v>N</v>
          </cell>
          <cell r="GB330" t="str">
            <v>All Perils</v>
          </cell>
          <cell r="GR330" t="str">
            <v>All Perils</v>
          </cell>
          <cell r="HH330" t="str">
            <v>All Perils</v>
          </cell>
          <cell r="HQ330" t="str">
            <v>All Perils</v>
          </cell>
          <cell r="IZ330" t="str">
            <v/>
          </cell>
          <cell r="JE330" t="e">
            <v>#DIV/0!</v>
          </cell>
          <cell r="JU330" t="str">
            <v/>
          </cell>
        </row>
        <row r="331">
          <cell r="CC331" t="str">
            <v>All Perils</v>
          </cell>
          <cell r="CU331" t="str">
            <v>All Perils</v>
          </cell>
          <cell r="DB331" t="str">
            <v/>
          </cell>
          <cell r="DC331" t="str">
            <v/>
          </cell>
          <cell r="DD331" t="str">
            <v/>
          </cell>
          <cell r="DO331" t="str">
            <v/>
          </cell>
          <cell r="DV331" t="str">
            <v>Fire - TotalCombined4163960</v>
          </cell>
          <cell r="DW331" t="str">
            <v>Fire - TotalCombined201360</v>
          </cell>
          <cell r="DX331" t="str">
            <v>Fire - TotalCombined201360</v>
          </cell>
          <cell r="DY331" t="str">
            <v>FT</v>
          </cell>
          <cell r="DZ331" t="str">
            <v>CASE_INCRD_AMT_AND_PAID_DCC_AMT</v>
          </cell>
          <cell r="EA331">
            <v>41639</v>
          </cell>
          <cell r="EB331">
            <v>60</v>
          </cell>
          <cell r="EC331">
            <v>129970754.25</v>
          </cell>
          <cell r="EE331" t="str">
            <v>CrimeCombined4090872-84</v>
          </cell>
          <cell r="EF331" t="str">
            <v>CR</v>
          </cell>
          <cell r="EG331" t="str">
            <v>CASE_INCRD_AMT_AND_PAID_DCC_AMT</v>
          </cell>
          <cell r="EH331">
            <v>40908</v>
          </cell>
          <cell r="EI331">
            <v>72</v>
          </cell>
          <cell r="EJ331">
            <v>84</v>
          </cell>
          <cell r="EK331">
            <v>1.0003</v>
          </cell>
          <cell r="EM331" t="str">
            <v>Wind/HailCombinedAvg Last 436-48</v>
          </cell>
          <cell r="EN331" t="str">
            <v>WH</v>
          </cell>
          <cell r="EO331" t="str">
            <v>CASE_INCRD_AMT_AND_PAID_DCC_AMT</v>
          </cell>
          <cell r="EP331" t="str">
            <v>Avg Last 4</v>
          </cell>
          <cell r="EQ331">
            <v>36</v>
          </cell>
          <cell r="ER331">
            <v>48</v>
          </cell>
          <cell r="ES331">
            <v>1.0093000000000001</v>
          </cell>
          <cell r="EU331" t="str">
            <v>Section IICredSeverity48Exponential RegressionPaid</v>
          </cell>
          <cell r="EV331" t="str">
            <v>SEC2</v>
          </cell>
          <cell r="EW331" t="str">
            <v>Cred</v>
          </cell>
          <cell r="EX331" t="str">
            <v>Severity</v>
          </cell>
          <cell r="EY331" t="str">
            <v>Exponential Regression</v>
          </cell>
          <cell r="EZ331" t="str">
            <v>Paid</v>
          </cell>
          <cell r="FA331">
            <v>48</v>
          </cell>
          <cell r="FB331">
            <v>4.3999999999999997E-2</v>
          </cell>
          <cell r="FO331" t="str">
            <v>Wind/HailCC42278</v>
          </cell>
          <cell r="FP331" t="str">
            <v>WH</v>
          </cell>
          <cell r="FQ331" t="str">
            <v>CC</v>
          </cell>
          <cell r="FR331">
            <v>42278</v>
          </cell>
          <cell r="FS331">
            <v>0.89349999999999996</v>
          </cell>
          <cell r="FT331">
            <v>7068.83</v>
          </cell>
          <cell r="FU331">
            <v>63.16</v>
          </cell>
          <cell r="FV331" t="str">
            <v>N</v>
          </cell>
          <cell r="FW331">
            <v>0.8952</v>
          </cell>
          <cell r="FX331">
            <v>7042</v>
          </cell>
          <cell r="FY331">
            <v>63.04</v>
          </cell>
          <cell r="FZ331" t="str">
            <v>N</v>
          </cell>
          <cell r="GB331" t="str">
            <v>All Perils</v>
          </cell>
          <cell r="GR331" t="str">
            <v>All Perils</v>
          </cell>
          <cell r="HH331" t="str">
            <v>All Perils</v>
          </cell>
          <cell r="HQ331" t="str">
            <v>All Perils</v>
          </cell>
          <cell r="IZ331" t="str">
            <v/>
          </cell>
          <cell r="JE331" t="e">
            <v>#DIV/0!</v>
          </cell>
          <cell r="JU331" t="str">
            <v/>
          </cell>
        </row>
        <row r="332">
          <cell r="CC332" t="str">
            <v>All Perils</v>
          </cell>
          <cell r="CU332" t="str">
            <v>All Perils</v>
          </cell>
          <cell r="DB332" t="str">
            <v/>
          </cell>
          <cell r="DC332" t="str">
            <v/>
          </cell>
          <cell r="DD332" t="str">
            <v/>
          </cell>
          <cell r="DO332" t="str">
            <v/>
          </cell>
          <cell r="DV332" t="str">
            <v>Section IICombined4127412</v>
          </cell>
          <cell r="DW332" t="str">
            <v>Section IICombined201212</v>
          </cell>
          <cell r="DX332" t="str">
            <v>Section IICombined201212</v>
          </cell>
          <cell r="DY332" t="str">
            <v>SEC2</v>
          </cell>
          <cell r="DZ332" t="str">
            <v>CASE_INCRD_AMT_AND_PAID_DCC_AMT</v>
          </cell>
          <cell r="EA332">
            <v>41274</v>
          </cell>
          <cell r="EB332">
            <v>12</v>
          </cell>
          <cell r="EC332">
            <v>19158284.870000001</v>
          </cell>
          <cell r="EE332" t="str">
            <v>CrimeCombined4090884-96</v>
          </cell>
          <cell r="EF332" t="str">
            <v>CR</v>
          </cell>
          <cell r="EG332" t="str">
            <v>CASE_INCRD_AMT_AND_PAID_DCC_AMT</v>
          </cell>
          <cell r="EH332">
            <v>40908</v>
          </cell>
          <cell r="EI332">
            <v>84</v>
          </cell>
          <cell r="EJ332">
            <v>96</v>
          </cell>
          <cell r="EK332">
            <v>1.0003</v>
          </cell>
          <cell r="EM332" t="str">
            <v>Wind/HailCombinedAvg Last 448-60</v>
          </cell>
          <cell r="EN332" t="str">
            <v>WH</v>
          </cell>
          <cell r="EO332" t="str">
            <v>CASE_INCRD_AMT_AND_PAID_DCC_AMT</v>
          </cell>
          <cell r="EP332" t="str">
            <v>Avg Last 4</v>
          </cell>
          <cell r="EQ332">
            <v>48</v>
          </cell>
          <cell r="ER332">
            <v>60</v>
          </cell>
          <cell r="ES332">
            <v>1.0036</v>
          </cell>
          <cell r="EU332" t="str">
            <v>Section IICredFrequency Per 10060Exponential RegressionCaseIncurred</v>
          </cell>
          <cell r="EV332" t="str">
            <v>SEC2</v>
          </cell>
          <cell r="EW332" t="str">
            <v>Cred</v>
          </cell>
          <cell r="EX332" t="str">
            <v>Frequency Per 100</v>
          </cell>
          <cell r="EY332" t="str">
            <v>Exponential Regression</v>
          </cell>
          <cell r="EZ332" t="str">
            <v>CaseIncurred</v>
          </cell>
          <cell r="FA332">
            <v>60</v>
          </cell>
          <cell r="FB332">
            <v>-2.9000000000000001E-2</v>
          </cell>
          <cell r="FO332" t="str">
            <v>CrimeCA42461</v>
          </cell>
          <cell r="FP332" t="str">
            <v>CR</v>
          </cell>
          <cell r="FQ332" t="str">
            <v>CA</v>
          </cell>
          <cell r="FR332">
            <v>42461</v>
          </cell>
          <cell r="FS332">
            <v>0.62570000000000003</v>
          </cell>
          <cell r="FT332">
            <v>3632.73</v>
          </cell>
          <cell r="FU332">
            <v>22.73</v>
          </cell>
          <cell r="FV332" t="str">
            <v>N</v>
          </cell>
          <cell r="FW332">
            <v>0.60850000000000004</v>
          </cell>
          <cell r="FX332">
            <v>3589.15</v>
          </cell>
          <cell r="FY332">
            <v>21.84</v>
          </cell>
          <cell r="FZ332" t="str">
            <v>N</v>
          </cell>
          <cell r="GB332" t="str">
            <v>All Perils</v>
          </cell>
          <cell r="GR332" t="str">
            <v>All Perils</v>
          </cell>
          <cell r="HH332" t="str">
            <v>All Perils</v>
          </cell>
          <cell r="HQ332" t="str">
            <v>All Perils</v>
          </cell>
          <cell r="IZ332" t="str">
            <v/>
          </cell>
          <cell r="JE332" t="e">
            <v>#DIV/0!</v>
          </cell>
          <cell r="JU332" t="str">
            <v/>
          </cell>
        </row>
        <row r="333">
          <cell r="CC333" t="str">
            <v>All Perils</v>
          </cell>
          <cell r="CU333" t="str">
            <v>All Perils</v>
          </cell>
          <cell r="DB333" t="str">
            <v/>
          </cell>
          <cell r="DC333" t="str">
            <v/>
          </cell>
          <cell r="DD333" t="str">
            <v/>
          </cell>
          <cell r="DO333" t="str">
            <v/>
          </cell>
          <cell r="DV333" t="str">
            <v>Section IICombined4127424</v>
          </cell>
          <cell r="DW333" t="str">
            <v>Section IICombined201224</v>
          </cell>
          <cell r="DX333" t="str">
            <v>Section IICombined201224</v>
          </cell>
          <cell r="DY333" t="str">
            <v>SEC2</v>
          </cell>
          <cell r="DZ333" t="str">
            <v>CASE_INCRD_AMT_AND_PAID_DCC_AMT</v>
          </cell>
          <cell r="EA333">
            <v>41274</v>
          </cell>
          <cell r="EB333">
            <v>24</v>
          </cell>
          <cell r="EC333">
            <v>30813125.32</v>
          </cell>
          <cell r="EE333" t="str">
            <v>CrimeCombined4090896-108</v>
          </cell>
          <cell r="EF333" t="str">
            <v>CR</v>
          </cell>
          <cell r="EG333" t="str">
            <v>CASE_INCRD_AMT_AND_PAID_DCC_AMT</v>
          </cell>
          <cell r="EH333">
            <v>40908</v>
          </cell>
          <cell r="EI333">
            <v>96</v>
          </cell>
          <cell r="EJ333">
            <v>108</v>
          </cell>
          <cell r="EK333">
            <v>1</v>
          </cell>
          <cell r="EM333" t="str">
            <v>Wind/HailCombinedAvg Last 460-72</v>
          </cell>
          <cell r="EN333" t="str">
            <v>WH</v>
          </cell>
          <cell r="EO333" t="str">
            <v>CASE_INCRD_AMT_AND_PAID_DCC_AMT</v>
          </cell>
          <cell r="EP333" t="str">
            <v>Avg Last 4</v>
          </cell>
          <cell r="EQ333">
            <v>60</v>
          </cell>
          <cell r="ER333">
            <v>72</v>
          </cell>
          <cell r="ES333">
            <v>1</v>
          </cell>
          <cell r="EU333" t="str">
            <v>Section IICredPure Premium60Exponential RegressionCaseIncurred</v>
          </cell>
          <cell r="EV333" t="str">
            <v>SEC2</v>
          </cell>
          <cell r="EW333" t="str">
            <v>Cred</v>
          </cell>
          <cell r="EX333" t="str">
            <v>Pure Premium</v>
          </cell>
          <cell r="EY333" t="str">
            <v>Exponential Regression</v>
          </cell>
          <cell r="EZ333" t="str">
            <v>CaseIncurred</v>
          </cell>
          <cell r="FA333">
            <v>60</v>
          </cell>
          <cell r="FB333">
            <v>7.8E-2</v>
          </cell>
          <cell r="FO333" t="str">
            <v>Fire - TotalCA42461</v>
          </cell>
          <cell r="FP333" t="str">
            <v>FT</v>
          </cell>
          <cell r="FQ333" t="str">
            <v>CA</v>
          </cell>
          <cell r="FR333">
            <v>42461</v>
          </cell>
          <cell r="FS333">
            <v>0.1628</v>
          </cell>
          <cell r="FT333">
            <v>71959.460000000006</v>
          </cell>
          <cell r="FU333">
            <v>117.15</v>
          </cell>
          <cell r="FV333" t="str">
            <v>N</v>
          </cell>
          <cell r="FW333">
            <v>0.1578</v>
          </cell>
          <cell r="FX333">
            <v>74702.149999999994</v>
          </cell>
          <cell r="FY333">
            <v>117.88</v>
          </cell>
          <cell r="FZ333" t="str">
            <v>N</v>
          </cell>
          <cell r="GB333" t="str">
            <v>All Perils</v>
          </cell>
          <cell r="GR333" t="str">
            <v>All Perils</v>
          </cell>
          <cell r="HH333" t="str">
            <v>All Perils</v>
          </cell>
          <cell r="HQ333" t="str">
            <v>All Perils</v>
          </cell>
          <cell r="IZ333" t="str">
            <v/>
          </cell>
          <cell r="JE333" t="e">
            <v>#DIV/0!</v>
          </cell>
          <cell r="JU333" t="str">
            <v/>
          </cell>
        </row>
        <row r="334">
          <cell r="CC334" t="str">
            <v>All Perils</v>
          </cell>
          <cell r="CU334" t="str">
            <v>All Perils</v>
          </cell>
          <cell r="DB334" t="str">
            <v/>
          </cell>
          <cell r="DC334" t="str">
            <v/>
          </cell>
          <cell r="DD334" t="str">
            <v/>
          </cell>
          <cell r="DO334" t="str">
            <v/>
          </cell>
          <cell r="DV334" t="str">
            <v>Section IICombined4127436</v>
          </cell>
          <cell r="DW334" t="str">
            <v>Section IICombined201236</v>
          </cell>
          <cell r="DX334" t="str">
            <v>Section IICombined201236</v>
          </cell>
          <cell r="DY334" t="str">
            <v>SEC2</v>
          </cell>
          <cell r="DZ334" t="str">
            <v>CASE_INCRD_AMT_AND_PAID_DCC_AMT</v>
          </cell>
          <cell r="EA334">
            <v>41274</v>
          </cell>
          <cell r="EB334">
            <v>36</v>
          </cell>
          <cell r="EC334">
            <v>41508671.549999997</v>
          </cell>
          <cell r="EE334" t="str">
            <v>CrimeCombined40908108-120</v>
          </cell>
          <cell r="EF334" t="str">
            <v>CR</v>
          </cell>
          <cell r="EG334" t="str">
            <v>CASE_INCRD_AMT_AND_PAID_DCC_AMT</v>
          </cell>
          <cell r="EH334">
            <v>40908</v>
          </cell>
          <cell r="EI334">
            <v>108</v>
          </cell>
          <cell r="EJ334">
            <v>120</v>
          </cell>
          <cell r="EK334">
            <v>1</v>
          </cell>
          <cell r="EM334" t="str">
            <v>Wind/HailCombinedAvg Last 472-84</v>
          </cell>
          <cell r="EN334" t="str">
            <v>WH</v>
          </cell>
          <cell r="EO334" t="str">
            <v>CASE_INCRD_AMT_AND_PAID_DCC_AMT</v>
          </cell>
          <cell r="EP334" t="str">
            <v>Avg Last 4</v>
          </cell>
          <cell r="EQ334">
            <v>72</v>
          </cell>
          <cell r="ER334">
            <v>84</v>
          </cell>
          <cell r="ES334">
            <v>1</v>
          </cell>
          <cell r="EU334" t="str">
            <v>Section IICredSeverity60Exponential RegressionCaseIncurred</v>
          </cell>
          <cell r="EV334" t="str">
            <v>SEC2</v>
          </cell>
          <cell r="EW334" t="str">
            <v>Cred</v>
          </cell>
          <cell r="EX334" t="str">
            <v>Severity</v>
          </cell>
          <cell r="EY334" t="str">
            <v>Exponential Regression</v>
          </cell>
          <cell r="EZ334" t="str">
            <v>CaseIncurred</v>
          </cell>
          <cell r="FA334">
            <v>60</v>
          </cell>
          <cell r="FB334">
            <v>0.112</v>
          </cell>
          <cell r="FO334" t="str">
            <v>All PerilsCA42461</v>
          </cell>
          <cell r="FP334" t="str">
            <v>FT_WH_OEC_CR_SEC2</v>
          </cell>
          <cell r="FQ334" t="str">
            <v>CA</v>
          </cell>
          <cell r="FR334">
            <v>42461</v>
          </cell>
          <cell r="FS334">
            <v>2.9205000000000001</v>
          </cell>
          <cell r="FT334">
            <v>14677.62</v>
          </cell>
          <cell r="FU334">
            <v>428.66</v>
          </cell>
          <cell r="FV334" t="str">
            <v>N</v>
          </cell>
          <cell r="FW334">
            <v>2.7557</v>
          </cell>
          <cell r="FX334">
            <v>15453.42</v>
          </cell>
          <cell r="FY334">
            <v>425.85</v>
          </cell>
          <cell r="FZ334" t="str">
            <v>N</v>
          </cell>
          <cell r="GB334" t="str">
            <v>All Perils</v>
          </cell>
          <cell r="GR334" t="str">
            <v>All Perils</v>
          </cell>
          <cell r="HH334" t="str">
            <v>All Perils</v>
          </cell>
          <cell r="HQ334" t="str">
            <v>All Perils</v>
          </cell>
          <cell r="IZ334" t="str">
            <v/>
          </cell>
          <cell r="JE334" t="e">
            <v>#DIV/0!</v>
          </cell>
          <cell r="JU334" t="str">
            <v/>
          </cell>
        </row>
        <row r="335">
          <cell r="CC335" t="str">
            <v>All Perils</v>
          </cell>
          <cell r="CU335" t="str">
            <v>All Perils</v>
          </cell>
          <cell r="DB335" t="str">
            <v/>
          </cell>
          <cell r="DC335" t="str">
            <v/>
          </cell>
          <cell r="DD335" t="str">
            <v/>
          </cell>
          <cell r="DO335" t="str">
            <v/>
          </cell>
          <cell r="DV335" t="str">
            <v>Section IICombined4127448</v>
          </cell>
          <cell r="DW335" t="str">
            <v>Section IICombined201248</v>
          </cell>
          <cell r="DX335" t="str">
            <v>Section IICombined201248</v>
          </cell>
          <cell r="DY335" t="str">
            <v>SEC2</v>
          </cell>
          <cell r="DZ335" t="str">
            <v>CASE_INCRD_AMT_AND_PAID_DCC_AMT</v>
          </cell>
          <cell r="EA335">
            <v>41274</v>
          </cell>
          <cell r="EB335">
            <v>48</v>
          </cell>
          <cell r="EC335">
            <v>47069751.159999996</v>
          </cell>
          <cell r="EE335" t="str">
            <v>OECCombined4090812-24</v>
          </cell>
          <cell r="EF335" t="str">
            <v>OEC</v>
          </cell>
          <cell r="EG335" t="str">
            <v>CASE_INCRD_AMT_AND_PAID_DCC_AMT</v>
          </cell>
          <cell r="EH335">
            <v>40908</v>
          </cell>
          <cell r="EI335">
            <v>12</v>
          </cell>
          <cell r="EJ335">
            <v>24</v>
          </cell>
          <cell r="EK335">
            <v>1.0422</v>
          </cell>
          <cell r="EM335" t="str">
            <v>Wind/HailCombinedAvg Last 484-96</v>
          </cell>
          <cell r="EN335" t="str">
            <v>WH</v>
          </cell>
          <cell r="EO335" t="str">
            <v>CASE_INCRD_AMT_AND_PAID_DCC_AMT</v>
          </cell>
          <cell r="EP335" t="str">
            <v>Avg Last 4</v>
          </cell>
          <cell r="EQ335">
            <v>84</v>
          </cell>
          <cell r="ER335">
            <v>96</v>
          </cell>
          <cell r="ES335">
            <v>1</v>
          </cell>
          <cell r="EU335" t="str">
            <v>Section IICredFrequency Per 10060Exponential RegressionPaid</v>
          </cell>
          <cell r="EV335" t="str">
            <v>SEC2</v>
          </cell>
          <cell r="EW335" t="str">
            <v>Cred</v>
          </cell>
          <cell r="EX335" t="str">
            <v>Frequency Per 100</v>
          </cell>
          <cell r="EY335" t="str">
            <v>Exponential Regression</v>
          </cell>
          <cell r="EZ335" t="str">
            <v>Paid</v>
          </cell>
          <cell r="FA335">
            <v>60</v>
          </cell>
          <cell r="FB335">
            <v>-5.0999999999999997E-2</v>
          </cell>
          <cell r="FO335" t="str">
            <v>OECCA42461</v>
          </cell>
          <cell r="FP335" t="str">
            <v>OEC</v>
          </cell>
          <cell r="FQ335" t="str">
            <v>CA</v>
          </cell>
          <cell r="FR335">
            <v>42461</v>
          </cell>
          <cell r="FS335">
            <v>1.595</v>
          </cell>
          <cell r="FT335">
            <v>14010.66</v>
          </cell>
          <cell r="FU335">
            <v>223.47</v>
          </cell>
          <cell r="FV335" t="str">
            <v>N</v>
          </cell>
          <cell r="FW335">
            <v>1.492</v>
          </cell>
          <cell r="FX335">
            <v>14857.91</v>
          </cell>
          <cell r="FY335">
            <v>221.68</v>
          </cell>
          <cell r="FZ335" t="str">
            <v>N</v>
          </cell>
          <cell r="GB335" t="str">
            <v>All Perils</v>
          </cell>
          <cell r="GR335" t="str">
            <v>All Perils</v>
          </cell>
          <cell r="HH335" t="str">
            <v>All Perils</v>
          </cell>
          <cell r="HQ335" t="str">
            <v>All Perils</v>
          </cell>
          <cell r="IZ335" t="str">
            <v/>
          </cell>
          <cell r="JE335" t="e">
            <v>#DIV/0!</v>
          </cell>
          <cell r="JU335" t="str">
            <v/>
          </cell>
        </row>
        <row r="336">
          <cell r="CC336" t="str">
            <v>All Perils</v>
          </cell>
          <cell r="CU336" t="str">
            <v>All Perils</v>
          </cell>
          <cell r="DB336" t="str">
            <v/>
          </cell>
          <cell r="DC336" t="str">
            <v/>
          </cell>
          <cell r="DD336" t="str">
            <v/>
          </cell>
          <cell r="DO336" t="str">
            <v/>
          </cell>
          <cell r="DV336" t="str">
            <v>Section IICombined4127460</v>
          </cell>
          <cell r="DW336" t="str">
            <v>Section IICombined201260</v>
          </cell>
          <cell r="DX336" t="str">
            <v>Section IICombined201260</v>
          </cell>
          <cell r="DY336" t="str">
            <v>SEC2</v>
          </cell>
          <cell r="DZ336" t="str">
            <v>CASE_INCRD_AMT_AND_PAID_DCC_AMT</v>
          </cell>
          <cell r="EA336">
            <v>41274</v>
          </cell>
          <cell r="EB336">
            <v>60</v>
          </cell>
          <cell r="EC336">
            <v>51288336.670000002</v>
          </cell>
          <cell r="EE336" t="str">
            <v>OECCombined4090824-36</v>
          </cell>
          <cell r="EF336" t="str">
            <v>OEC</v>
          </cell>
          <cell r="EG336" t="str">
            <v>CASE_INCRD_AMT_AND_PAID_DCC_AMT</v>
          </cell>
          <cell r="EH336">
            <v>40908</v>
          </cell>
          <cell r="EI336">
            <v>24</v>
          </cell>
          <cell r="EJ336">
            <v>36</v>
          </cell>
          <cell r="EK336">
            <v>0.99809999999999999</v>
          </cell>
          <cell r="EM336" t="str">
            <v>Wind/HailCombinedAvg Last 496-108</v>
          </cell>
          <cell r="EN336" t="str">
            <v>WH</v>
          </cell>
          <cell r="EO336" t="str">
            <v>CASE_INCRD_AMT_AND_PAID_DCC_AMT</v>
          </cell>
          <cell r="EP336" t="str">
            <v>Avg Last 4</v>
          </cell>
          <cell r="EQ336">
            <v>96</v>
          </cell>
          <cell r="ER336">
            <v>108</v>
          </cell>
          <cell r="ES336">
            <v>1</v>
          </cell>
          <cell r="EU336" t="str">
            <v>Section IICredPure Premium60Exponential RegressionPaid</v>
          </cell>
          <cell r="EV336" t="str">
            <v>SEC2</v>
          </cell>
          <cell r="EW336" t="str">
            <v>Cred</v>
          </cell>
          <cell r="EX336" t="str">
            <v>Pure Premium</v>
          </cell>
          <cell r="EY336" t="str">
            <v>Exponential Regression</v>
          </cell>
          <cell r="EZ336" t="str">
            <v>Paid</v>
          </cell>
          <cell r="FA336">
            <v>60</v>
          </cell>
          <cell r="FB336">
            <v>1.4999999999999999E-2</v>
          </cell>
          <cell r="FO336" t="str">
            <v>Section IICA42461</v>
          </cell>
          <cell r="FP336" t="str">
            <v>SEC2</v>
          </cell>
          <cell r="FQ336" t="str">
            <v>CA</v>
          </cell>
          <cell r="FR336">
            <v>42461</v>
          </cell>
          <cell r="FS336">
            <v>0.1757</v>
          </cell>
          <cell r="FT336">
            <v>19351.169999999998</v>
          </cell>
          <cell r="FU336">
            <v>34</v>
          </cell>
          <cell r="FV336" t="str">
            <v>N</v>
          </cell>
          <cell r="FW336">
            <v>0.17269999999999999</v>
          </cell>
          <cell r="FX336">
            <v>21453.39</v>
          </cell>
          <cell r="FY336">
            <v>37.049999999999997</v>
          </cell>
          <cell r="FZ336" t="str">
            <v>N</v>
          </cell>
          <cell r="GB336" t="str">
            <v>All Perils</v>
          </cell>
          <cell r="GR336" t="str">
            <v>All Perils</v>
          </cell>
          <cell r="HH336" t="str">
            <v>All Perils</v>
          </cell>
          <cell r="HQ336" t="str">
            <v>All Perils</v>
          </cell>
          <cell r="IZ336" t="str">
            <v/>
          </cell>
          <cell r="JE336" t="e">
            <v>#DIV/0!</v>
          </cell>
          <cell r="JU336" t="str">
            <v/>
          </cell>
        </row>
        <row r="337">
          <cell r="CC337" t="str">
            <v>All Perils</v>
          </cell>
          <cell r="CU337" t="str">
            <v>All Perils</v>
          </cell>
          <cell r="DB337" t="str">
            <v/>
          </cell>
          <cell r="DC337" t="str">
            <v/>
          </cell>
          <cell r="DD337" t="str">
            <v/>
          </cell>
          <cell r="DO337" t="str">
            <v/>
          </cell>
          <cell r="DV337" t="str">
            <v>Section IICombined4127472</v>
          </cell>
          <cell r="DW337" t="str">
            <v>Section IICombined201272</v>
          </cell>
          <cell r="DX337" t="str">
            <v>Section IICombined201272</v>
          </cell>
          <cell r="DY337" t="str">
            <v>SEC2</v>
          </cell>
          <cell r="DZ337" t="str">
            <v>CASE_INCRD_AMT_AND_PAID_DCC_AMT</v>
          </cell>
          <cell r="EA337">
            <v>41274</v>
          </cell>
          <cell r="EB337">
            <v>72</v>
          </cell>
          <cell r="EC337">
            <v>54072852.579999998</v>
          </cell>
          <cell r="EE337" t="str">
            <v>OECCombined4090836-48</v>
          </cell>
          <cell r="EF337" t="str">
            <v>OEC</v>
          </cell>
          <cell r="EG337" t="str">
            <v>CASE_INCRD_AMT_AND_PAID_DCC_AMT</v>
          </cell>
          <cell r="EH337">
            <v>40908</v>
          </cell>
          <cell r="EI337">
            <v>36</v>
          </cell>
          <cell r="EJ337">
            <v>48</v>
          </cell>
          <cell r="EK337">
            <v>0.99370000000000003</v>
          </cell>
          <cell r="EM337" t="str">
            <v>Wind/HailCombinedAvg Last 4108-120</v>
          </cell>
          <cell r="EN337" t="str">
            <v>WH</v>
          </cell>
          <cell r="EO337" t="str">
            <v>CASE_INCRD_AMT_AND_PAID_DCC_AMT</v>
          </cell>
          <cell r="EP337" t="str">
            <v>Avg Last 4</v>
          </cell>
          <cell r="EQ337">
            <v>108</v>
          </cell>
          <cell r="ER337">
            <v>120</v>
          </cell>
          <cell r="ES337">
            <v>1</v>
          </cell>
          <cell r="EU337" t="str">
            <v>CrimeCredSeverity36Exponential RegressionPaid</v>
          </cell>
          <cell r="EV337" t="str">
            <v>CR</v>
          </cell>
          <cell r="EW337" t="str">
            <v>Cred</v>
          </cell>
          <cell r="EX337" t="str">
            <v>Severity</v>
          </cell>
          <cell r="EY337" t="str">
            <v>Exponential Regression</v>
          </cell>
          <cell r="EZ337" t="str">
            <v>Paid</v>
          </cell>
          <cell r="FA337">
            <v>36</v>
          </cell>
          <cell r="FB337">
            <v>0.2</v>
          </cell>
          <cell r="FO337" t="str">
            <v>Wind/HailCA42461</v>
          </cell>
          <cell r="FP337" t="str">
            <v>WH</v>
          </cell>
          <cell r="FQ337" t="str">
            <v>CA</v>
          </cell>
          <cell r="FR337">
            <v>42461</v>
          </cell>
          <cell r="FS337">
            <v>0.18959999999999999</v>
          </cell>
          <cell r="FT337">
            <v>5954.64</v>
          </cell>
          <cell r="FU337">
            <v>11.29</v>
          </cell>
          <cell r="FV337" t="str">
            <v>N</v>
          </cell>
          <cell r="FW337">
            <v>0.19489999999999999</v>
          </cell>
          <cell r="FX337">
            <v>5926.12</v>
          </cell>
          <cell r="FY337">
            <v>11.55</v>
          </cell>
          <cell r="FZ337" t="str">
            <v>N</v>
          </cell>
          <cell r="GB337" t="str">
            <v>All Perils</v>
          </cell>
          <cell r="GR337" t="str">
            <v>All Perils</v>
          </cell>
          <cell r="HH337" t="str">
            <v>All Perils</v>
          </cell>
          <cell r="HQ337" t="str">
            <v>All Perils</v>
          </cell>
          <cell r="IZ337" t="str">
            <v/>
          </cell>
          <cell r="JE337" t="e">
            <v>#DIV/0!</v>
          </cell>
          <cell r="JU337" t="str">
            <v/>
          </cell>
        </row>
        <row r="338">
          <cell r="CC338" t="str">
            <v>All Perils</v>
          </cell>
          <cell r="CU338" t="str">
            <v>All Perils</v>
          </cell>
          <cell r="DB338" t="str">
            <v/>
          </cell>
          <cell r="DC338" t="str">
            <v/>
          </cell>
          <cell r="DD338" t="str">
            <v/>
          </cell>
          <cell r="DO338" t="str">
            <v/>
          </cell>
          <cell r="DV338" t="str">
            <v>Section IICombined4127484</v>
          </cell>
          <cell r="DW338" t="str">
            <v>Section IICombined201284</v>
          </cell>
          <cell r="DX338" t="str">
            <v>Section IICombined201284</v>
          </cell>
          <cell r="DY338" t="str">
            <v>SEC2</v>
          </cell>
          <cell r="DZ338" t="str">
            <v>CASE_INCRD_AMT_AND_PAID_DCC_AMT</v>
          </cell>
          <cell r="EA338">
            <v>41274</v>
          </cell>
          <cell r="EB338">
            <v>84</v>
          </cell>
          <cell r="EC338">
            <v>56286215.039999999</v>
          </cell>
          <cell r="EE338" t="str">
            <v>OECCombined4090848-60</v>
          </cell>
          <cell r="EF338" t="str">
            <v>OEC</v>
          </cell>
          <cell r="EG338" t="str">
            <v>CASE_INCRD_AMT_AND_PAID_DCC_AMT</v>
          </cell>
          <cell r="EH338">
            <v>40908</v>
          </cell>
          <cell r="EI338">
            <v>48</v>
          </cell>
          <cell r="EJ338">
            <v>60</v>
          </cell>
          <cell r="EK338">
            <v>0.99780000000000002</v>
          </cell>
          <cell r="EM338" t="str">
            <v>Wind/HailCombinedAvg Last 312-24</v>
          </cell>
          <cell r="EN338" t="str">
            <v>WH</v>
          </cell>
          <cell r="EO338" t="str">
            <v>CASE_INCRD_AMT_AND_PAID_DCC_AMT</v>
          </cell>
          <cell r="EP338" t="str">
            <v>Avg Last 3</v>
          </cell>
          <cell r="EQ338">
            <v>12</v>
          </cell>
          <cell r="ER338">
            <v>24</v>
          </cell>
          <cell r="ES338">
            <v>1.1934</v>
          </cell>
          <cell r="EU338" t="str">
            <v>CrimeCredFrequency Per 10048Exponential RegressionCaseIncurred</v>
          </cell>
          <cell r="EV338" t="str">
            <v>CR</v>
          </cell>
          <cell r="EW338" t="str">
            <v>Cred</v>
          </cell>
          <cell r="EX338" t="str">
            <v>Frequency Per 100</v>
          </cell>
          <cell r="EY338" t="str">
            <v>Exponential Regression</v>
          </cell>
          <cell r="EZ338" t="str">
            <v>CaseIncurred</v>
          </cell>
          <cell r="FA338">
            <v>48</v>
          </cell>
          <cell r="FB338">
            <v>-8.2000000000000003E-2</v>
          </cell>
          <cell r="FO338" t="str">
            <v>CrimeCC43862</v>
          </cell>
          <cell r="FP338" t="str">
            <v>CR</v>
          </cell>
          <cell r="FQ338" t="str">
            <v>CC</v>
          </cell>
          <cell r="FR338">
            <v>43862</v>
          </cell>
          <cell r="FS338">
            <v>0.2089</v>
          </cell>
          <cell r="FT338">
            <v>4145.5200000000004</v>
          </cell>
          <cell r="FU338">
            <v>8.66</v>
          </cell>
          <cell r="FV338" t="str">
            <v>N</v>
          </cell>
          <cell r="FW338">
            <v>0.20710000000000001</v>
          </cell>
          <cell r="FX338">
            <v>4263.6400000000003</v>
          </cell>
          <cell r="FY338">
            <v>8.83</v>
          </cell>
          <cell r="FZ338" t="str">
            <v>N</v>
          </cell>
          <cell r="GB338" t="str">
            <v>All Perils</v>
          </cell>
          <cell r="GR338" t="str">
            <v>All Perils</v>
          </cell>
          <cell r="HH338" t="str">
            <v>All Perils</v>
          </cell>
          <cell r="HQ338" t="str">
            <v>All Perils</v>
          </cell>
          <cell r="IZ338" t="str">
            <v/>
          </cell>
          <cell r="JE338" t="e">
            <v>#DIV/0!</v>
          </cell>
          <cell r="JU338" t="str">
            <v/>
          </cell>
        </row>
        <row r="339">
          <cell r="CC339" t="str">
            <v>All Perils</v>
          </cell>
          <cell r="CU339" t="str">
            <v>All Perils</v>
          </cell>
          <cell r="DB339" t="str">
            <v/>
          </cell>
          <cell r="DC339" t="str">
            <v/>
          </cell>
          <cell r="DD339" t="str">
            <v/>
          </cell>
          <cell r="DO339" t="str">
            <v/>
          </cell>
          <cell r="DV339" t="str">
            <v>Section IICombined4127496</v>
          </cell>
          <cell r="DW339" t="str">
            <v>Section IICombined201296</v>
          </cell>
          <cell r="DX339" t="str">
            <v>Section IICombined201296</v>
          </cell>
          <cell r="DY339" t="str">
            <v>SEC2</v>
          </cell>
          <cell r="DZ339" t="str">
            <v>CASE_INCRD_AMT_AND_PAID_DCC_AMT</v>
          </cell>
          <cell r="EA339">
            <v>41274</v>
          </cell>
          <cell r="EB339">
            <v>96</v>
          </cell>
          <cell r="EC339">
            <v>56793821.030000001</v>
          </cell>
          <cell r="EE339" t="str">
            <v>OECCombined4090860-72</v>
          </cell>
          <cell r="EF339" t="str">
            <v>OEC</v>
          </cell>
          <cell r="EG339" t="str">
            <v>CASE_INCRD_AMT_AND_PAID_DCC_AMT</v>
          </cell>
          <cell r="EH339">
            <v>40908</v>
          </cell>
          <cell r="EI339">
            <v>60</v>
          </cell>
          <cell r="EJ339">
            <v>72</v>
          </cell>
          <cell r="EK339">
            <v>0.99950000000000006</v>
          </cell>
          <cell r="EM339" t="str">
            <v>Wind/HailCombinedAvg Last 324-36</v>
          </cell>
          <cell r="EN339" t="str">
            <v>WH</v>
          </cell>
          <cell r="EO339" t="str">
            <v>CASE_INCRD_AMT_AND_PAID_DCC_AMT</v>
          </cell>
          <cell r="EP339" t="str">
            <v>Avg Last 3</v>
          </cell>
          <cell r="EQ339">
            <v>24</v>
          </cell>
          <cell r="ER339">
            <v>36</v>
          </cell>
          <cell r="ES339">
            <v>1.0445</v>
          </cell>
          <cell r="EU339" t="str">
            <v>CrimeCredPure Premium48Exponential RegressionCaseIncurred</v>
          </cell>
          <cell r="EV339" t="str">
            <v>CR</v>
          </cell>
          <cell r="EW339" t="str">
            <v>Cred</v>
          </cell>
          <cell r="EX339" t="str">
            <v>Pure Premium</v>
          </cell>
          <cell r="EY339" t="str">
            <v>Exponential Regression</v>
          </cell>
          <cell r="EZ339" t="str">
            <v>CaseIncurred</v>
          </cell>
          <cell r="FA339">
            <v>48</v>
          </cell>
          <cell r="FB339">
            <v>9.0999999999999998E-2</v>
          </cell>
          <cell r="FO339" t="str">
            <v>Fire - TotalCC43862</v>
          </cell>
          <cell r="FP339" t="str">
            <v>FT</v>
          </cell>
          <cell r="FQ339" t="str">
            <v>CC</v>
          </cell>
          <cell r="FR339">
            <v>43862</v>
          </cell>
          <cell r="FS339">
            <v>0.31830000000000003</v>
          </cell>
          <cell r="FT339">
            <v>47477.22</v>
          </cell>
          <cell r="FU339">
            <v>151.12</v>
          </cell>
          <cell r="FV339" t="str">
            <v>N</v>
          </cell>
          <cell r="FW339">
            <v>0.31130000000000002</v>
          </cell>
          <cell r="FX339">
            <v>47873.43</v>
          </cell>
          <cell r="FY339">
            <v>149.03</v>
          </cell>
          <cell r="FZ339" t="str">
            <v>N</v>
          </cell>
          <cell r="GB339" t="str">
            <v>All Perils</v>
          </cell>
          <cell r="GR339" t="str">
            <v>All Perils</v>
          </cell>
          <cell r="HH339" t="str">
            <v>All Perils</v>
          </cell>
          <cell r="HQ339" t="str">
            <v>All Perils</v>
          </cell>
          <cell r="IZ339" t="str">
            <v/>
          </cell>
          <cell r="JE339" t="e">
            <v>#DIV/0!</v>
          </cell>
          <cell r="JU339" t="str">
            <v/>
          </cell>
        </row>
        <row r="340">
          <cell r="CC340" t="str">
            <v>All Perils</v>
          </cell>
          <cell r="CU340" t="str">
            <v>All Perils</v>
          </cell>
          <cell r="DB340" t="str">
            <v/>
          </cell>
          <cell r="DC340" t="str">
            <v/>
          </cell>
          <cell r="DD340" t="str">
            <v/>
          </cell>
          <cell r="DO340" t="str">
            <v/>
          </cell>
          <cell r="DV340" t="str">
            <v>Section IICombined41274108</v>
          </cell>
          <cell r="DW340" t="str">
            <v>Section IICombined2012108</v>
          </cell>
          <cell r="DX340" t="str">
            <v>Section IICombined2012108</v>
          </cell>
          <cell r="DY340" t="str">
            <v>SEC2</v>
          </cell>
          <cell r="DZ340" t="str">
            <v>CASE_INCRD_AMT_AND_PAID_DCC_AMT</v>
          </cell>
          <cell r="EA340">
            <v>41274</v>
          </cell>
          <cell r="EB340">
            <v>108</v>
          </cell>
          <cell r="EC340">
            <v>56938725.530000001</v>
          </cell>
          <cell r="EE340" t="str">
            <v>OECCombined4090872-84</v>
          </cell>
          <cell r="EF340" t="str">
            <v>OEC</v>
          </cell>
          <cell r="EG340" t="str">
            <v>CASE_INCRD_AMT_AND_PAID_DCC_AMT</v>
          </cell>
          <cell r="EH340">
            <v>40908</v>
          </cell>
          <cell r="EI340">
            <v>72</v>
          </cell>
          <cell r="EJ340">
            <v>84</v>
          </cell>
          <cell r="EK340">
            <v>0.99970000000000003</v>
          </cell>
          <cell r="EM340" t="str">
            <v>Wind/HailCombinedAvg Last 336-48</v>
          </cell>
          <cell r="EN340" t="str">
            <v>WH</v>
          </cell>
          <cell r="EO340" t="str">
            <v>CASE_INCRD_AMT_AND_PAID_DCC_AMT</v>
          </cell>
          <cell r="EP340" t="str">
            <v>Avg Last 3</v>
          </cell>
          <cell r="EQ340">
            <v>36</v>
          </cell>
          <cell r="ER340">
            <v>48</v>
          </cell>
          <cell r="ES340">
            <v>1.0124</v>
          </cell>
          <cell r="EU340" t="str">
            <v>CrimeCredSeverity48Exponential RegressionCaseIncurred</v>
          </cell>
          <cell r="EV340" t="str">
            <v>CR</v>
          </cell>
          <cell r="EW340" t="str">
            <v>Cred</v>
          </cell>
          <cell r="EX340" t="str">
            <v>Severity</v>
          </cell>
          <cell r="EY340" t="str">
            <v>Exponential Regression</v>
          </cell>
          <cell r="EZ340" t="str">
            <v>CaseIncurred</v>
          </cell>
          <cell r="FA340">
            <v>48</v>
          </cell>
          <cell r="FB340">
            <v>0.187</v>
          </cell>
          <cell r="FO340" t="str">
            <v>All PerilsCC43862</v>
          </cell>
          <cell r="FP340" t="str">
            <v>FT_WH_OEC_CR_SEC2</v>
          </cell>
          <cell r="FQ340" t="str">
            <v>CC</v>
          </cell>
          <cell r="FR340">
            <v>43862</v>
          </cell>
          <cell r="FS340">
            <v>3.4460000000000002</v>
          </cell>
          <cell r="FT340">
            <v>13568.2</v>
          </cell>
          <cell r="FU340">
            <v>467.56</v>
          </cell>
          <cell r="FV340" t="str">
            <v>N</v>
          </cell>
          <cell r="FW340">
            <v>3.3826999999999998</v>
          </cell>
          <cell r="FX340">
            <v>13754.1</v>
          </cell>
          <cell r="FY340">
            <v>465.26</v>
          </cell>
          <cell r="FZ340" t="str">
            <v>N</v>
          </cell>
          <cell r="GB340" t="str">
            <v>All Perils</v>
          </cell>
          <cell r="GR340" t="str">
            <v>All Perils</v>
          </cell>
          <cell r="HH340" t="str">
            <v>All Perils</v>
          </cell>
          <cell r="HQ340" t="str">
            <v>All Perils</v>
          </cell>
          <cell r="IZ340" t="str">
            <v/>
          </cell>
          <cell r="JE340" t="e">
            <v>#DIV/0!</v>
          </cell>
          <cell r="JU340" t="str">
            <v/>
          </cell>
        </row>
        <row r="341">
          <cell r="CC341" t="str">
            <v>All Perils</v>
          </cell>
          <cell r="CU341" t="str">
            <v>All Perils</v>
          </cell>
          <cell r="DB341" t="str">
            <v/>
          </cell>
          <cell r="DC341" t="str">
            <v/>
          </cell>
          <cell r="DD341" t="str">
            <v/>
          </cell>
          <cell r="DO341" t="str">
            <v/>
          </cell>
          <cell r="DV341" t="str">
            <v>Section IICombined41274120</v>
          </cell>
          <cell r="DW341" t="str">
            <v>Section IICombined2012120</v>
          </cell>
          <cell r="DX341" t="str">
            <v>Section IICombined2012120</v>
          </cell>
          <cell r="DY341" t="str">
            <v>SEC2</v>
          </cell>
          <cell r="DZ341" t="str">
            <v>CASE_INCRD_AMT_AND_PAID_DCC_AMT</v>
          </cell>
          <cell r="EA341">
            <v>41274</v>
          </cell>
          <cell r="EB341">
            <v>120</v>
          </cell>
          <cell r="EC341">
            <v>56873592.890000001</v>
          </cell>
          <cell r="EE341" t="str">
            <v>OECCombined4090884-96</v>
          </cell>
          <cell r="EF341" t="str">
            <v>OEC</v>
          </cell>
          <cell r="EG341" t="str">
            <v>CASE_INCRD_AMT_AND_PAID_DCC_AMT</v>
          </cell>
          <cell r="EH341">
            <v>40908</v>
          </cell>
          <cell r="EI341">
            <v>84</v>
          </cell>
          <cell r="EJ341">
            <v>96</v>
          </cell>
          <cell r="EK341">
            <v>1.0002</v>
          </cell>
          <cell r="EM341" t="str">
            <v>Wind/HailCombinedAvg Last 348-60</v>
          </cell>
          <cell r="EN341" t="str">
            <v>WH</v>
          </cell>
          <cell r="EO341" t="str">
            <v>CASE_INCRD_AMT_AND_PAID_DCC_AMT</v>
          </cell>
          <cell r="EP341" t="str">
            <v>Avg Last 3</v>
          </cell>
          <cell r="EQ341">
            <v>48</v>
          </cell>
          <cell r="ER341">
            <v>60</v>
          </cell>
          <cell r="ES341">
            <v>1.0044</v>
          </cell>
          <cell r="EU341" t="str">
            <v>CrimeCredFrequency Per 10060Exponential RegressionCaseIncurred</v>
          </cell>
          <cell r="EV341" t="str">
            <v>CR</v>
          </cell>
          <cell r="EW341" t="str">
            <v>Cred</v>
          </cell>
          <cell r="EX341" t="str">
            <v>Frequency Per 100</v>
          </cell>
          <cell r="EY341" t="str">
            <v>Exponential Regression</v>
          </cell>
          <cell r="EZ341" t="str">
            <v>CaseIncurred</v>
          </cell>
          <cell r="FA341">
            <v>60</v>
          </cell>
          <cell r="FB341">
            <v>-0.13900000000000001</v>
          </cell>
          <cell r="FO341" t="str">
            <v>OECCC43862</v>
          </cell>
          <cell r="FP341" t="str">
            <v>OEC</v>
          </cell>
          <cell r="FQ341" t="str">
            <v>CC</v>
          </cell>
          <cell r="FR341">
            <v>43862</v>
          </cell>
          <cell r="FS341">
            <v>1.5785</v>
          </cell>
          <cell r="FT341">
            <v>10802.66</v>
          </cell>
          <cell r="FU341">
            <v>170.52</v>
          </cell>
          <cell r="FV341" t="str">
            <v>N</v>
          </cell>
          <cell r="FW341">
            <v>1.5376000000000001</v>
          </cell>
          <cell r="FX341">
            <v>10998.31</v>
          </cell>
          <cell r="FY341">
            <v>169.11</v>
          </cell>
          <cell r="FZ341" t="str">
            <v>N</v>
          </cell>
          <cell r="GB341" t="str">
            <v>All Perils</v>
          </cell>
          <cell r="GR341" t="str">
            <v>All Perils</v>
          </cell>
          <cell r="HH341" t="str">
            <v>All Perils</v>
          </cell>
          <cell r="HQ341" t="str">
            <v>All Perils</v>
          </cell>
          <cell r="IZ341" t="str">
            <v/>
          </cell>
          <cell r="JE341" t="e">
            <v>#DIV/0!</v>
          </cell>
          <cell r="JU341" t="str">
            <v/>
          </cell>
        </row>
        <row r="342">
          <cell r="CC342" t="str">
            <v>All Perils</v>
          </cell>
          <cell r="CU342" t="str">
            <v>All Perils</v>
          </cell>
          <cell r="DB342" t="str">
            <v/>
          </cell>
          <cell r="DC342" t="str">
            <v/>
          </cell>
          <cell r="DD342" t="str">
            <v/>
          </cell>
          <cell r="DO342" t="str">
            <v/>
          </cell>
          <cell r="DV342" t="str">
            <v>Section IICombined41274132</v>
          </cell>
          <cell r="DW342" t="str">
            <v>Section IICombined2012132</v>
          </cell>
          <cell r="DX342" t="str">
            <v>Section IICombined2012132</v>
          </cell>
          <cell r="DY342" t="str">
            <v>SEC2</v>
          </cell>
          <cell r="DZ342" t="str">
            <v>CASE_INCRD_AMT_AND_PAID_DCC_AMT</v>
          </cell>
          <cell r="EA342">
            <v>41274</v>
          </cell>
          <cell r="EB342">
            <v>132</v>
          </cell>
          <cell r="EC342">
            <v>56872726.899999999</v>
          </cell>
          <cell r="EE342" t="str">
            <v>OECCombined4090896-108</v>
          </cell>
          <cell r="EF342" t="str">
            <v>OEC</v>
          </cell>
          <cell r="EG342" t="str">
            <v>CASE_INCRD_AMT_AND_PAID_DCC_AMT</v>
          </cell>
          <cell r="EH342">
            <v>40908</v>
          </cell>
          <cell r="EI342">
            <v>96</v>
          </cell>
          <cell r="EJ342">
            <v>108</v>
          </cell>
          <cell r="EK342">
            <v>1.0001</v>
          </cell>
          <cell r="EM342" t="str">
            <v>Wind/HailCombinedAvg Last 360-72</v>
          </cell>
          <cell r="EN342" t="str">
            <v>WH</v>
          </cell>
          <cell r="EO342" t="str">
            <v>CASE_INCRD_AMT_AND_PAID_DCC_AMT</v>
          </cell>
          <cell r="EP342" t="str">
            <v>Avg Last 3</v>
          </cell>
          <cell r="EQ342">
            <v>60</v>
          </cell>
          <cell r="ER342">
            <v>72</v>
          </cell>
          <cell r="ES342">
            <v>1</v>
          </cell>
          <cell r="EU342" t="str">
            <v>CrimeCredPure Premium60Exponential RegressionCaseIncurred</v>
          </cell>
          <cell r="EV342" t="str">
            <v>CR</v>
          </cell>
          <cell r="EW342" t="str">
            <v>Cred</v>
          </cell>
          <cell r="EX342" t="str">
            <v>Pure Premium</v>
          </cell>
          <cell r="EY342" t="str">
            <v>Exponential Regression</v>
          </cell>
          <cell r="EZ342" t="str">
            <v>CaseIncurred</v>
          </cell>
          <cell r="FA342">
            <v>60</v>
          </cell>
          <cell r="FB342">
            <v>7.0000000000000001E-3</v>
          </cell>
          <cell r="FO342" t="str">
            <v>Section IICC43862</v>
          </cell>
          <cell r="FP342" t="str">
            <v>SEC2</v>
          </cell>
          <cell r="FQ342" t="str">
            <v>CC</v>
          </cell>
          <cell r="FR342">
            <v>43862</v>
          </cell>
          <cell r="FS342">
            <v>0.1124</v>
          </cell>
          <cell r="FT342">
            <v>22686.83</v>
          </cell>
          <cell r="FU342">
            <v>25.5</v>
          </cell>
          <cell r="FV342" t="str">
            <v>N</v>
          </cell>
          <cell r="FW342">
            <v>0.1103</v>
          </cell>
          <cell r="FX342">
            <v>24170.44</v>
          </cell>
          <cell r="FY342">
            <v>26.66</v>
          </cell>
          <cell r="FZ342" t="str">
            <v>N</v>
          </cell>
          <cell r="GB342" t="str">
            <v>All Perils</v>
          </cell>
          <cell r="GR342" t="str">
            <v>All Perils</v>
          </cell>
          <cell r="HH342" t="str">
            <v>All Perils</v>
          </cell>
          <cell r="HQ342" t="str">
            <v>All Perils</v>
          </cell>
          <cell r="IZ342" t="str">
            <v/>
          </cell>
          <cell r="JE342" t="e">
            <v>#DIV/0!</v>
          </cell>
          <cell r="JU342" t="str">
            <v/>
          </cell>
        </row>
        <row r="343">
          <cell r="CC343" t="str">
            <v>All Perils</v>
          </cell>
          <cell r="CU343" t="str">
            <v>All Perils</v>
          </cell>
          <cell r="DB343" t="str">
            <v/>
          </cell>
          <cell r="DC343" t="str">
            <v/>
          </cell>
          <cell r="DD343" t="str">
            <v/>
          </cell>
          <cell r="DO343" t="str">
            <v/>
          </cell>
          <cell r="DV343" t="str">
            <v>Section IICombined41274144</v>
          </cell>
          <cell r="DW343" t="str">
            <v>Section IICombined2012144</v>
          </cell>
          <cell r="DX343" t="str">
            <v>Section IICombined2012144</v>
          </cell>
          <cell r="DY343" t="str">
            <v>SEC2</v>
          </cell>
          <cell r="DZ343" t="str">
            <v>CASE_INCRD_AMT_AND_PAID_DCC_AMT</v>
          </cell>
          <cell r="EA343">
            <v>41274</v>
          </cell>
          <cell r="EB343">
            <v>144</v>
          </cell>
          <cell r="EC343">
            <v>56909680.469999999</v>
          </cell>
          <cell r="EE343" t="str">
            <v>OECCombined40908108-120</v>
          </cell>
          <cell r="EF343" t="str">
            <v>OEC</v>
          </cell>
          <cell r="EG343" t="str">
            <v>CASE_INCRD_AMT_AND_PAID_DCC_AMT</v>
          </cell>
          <cell r="EH343">
            <v>40908</v>
          </cell>
          <cell r="EI343">
            <v>108</v>
          </cell>
          <cell r="EJ343">
            <v>120</v>
          </cell>
          <cell r="EK343">
            <v>1</v>
          </cell>
          <cell r="EM343" t="str">
            <v>Wind/HailCombinedAvg Last 372-84</v>
          </cell>
          <cell r="EN343" t="str">
            <v>WH</v>
          </cell>
          <cell r="EO343" t="str">
            <v>CASE_INCRD_AMT_AND_PAID_DCC_AMT</v>
          </cell>
          <cell r="EP343" t="str">
            <v>Avg Last 3</v>
          </cell>
          <cell r="EQ343">
            <v>72</v>
          </cell>
          <cell r="ER343">
            <v>84</v>
          </cell>
          <cell r="ES343">
            <v>1</v>
          </cell>
          <cell r="EU343" t="str">
            <v>CrimeCredSeverity60Exponential RegressionCaseIncurred</v>
          </cell>
          <cell r="EV343" t="str">
            <v>CR</v>
          </cell>
          <cell r="EW343" t="str">
            <v>Cred</v>
          </cell>
          <cell r="EX343" t="str">
            <v>Severity</v>
          </cell>
          <cell r="EY343" t="str">
            <v>Exponential Regression</v>
          </cell>
          <cell r="EZ343" t="str">
            <v>CaseIncurred</v>
          </cell>
          <cell r="FA343">
            <v>60</v>
          </cell>
          <cell r="FB343">
            <v>0.16700000000000001</v>
          </cell>
          <cell r="FO343" t="str">
            <v>Wind/HailCC43862</v>
          </cell>
          <cell r="FP343" t="str">
            <v>WH</v>
          </cell>
          <cell r="FQ343" t="str">
            <v>CC</v>
          </cell>
          <cell r="FR343">
            <v>43862</v>
          </cell>
          <cell r="FS343">
            <v>1.2278</v>
          </cell>
          <cell r="FT343">
            <v>9102.4599999999991</v>
          </cell>
          <cell r="FU343">
            <v>111.76</v>
          </cell>
          <cell r="FV343" t="str">
            <v>N</v>
          </cell>
          <cell r="FW343">
            <v>1.2163999999999999</v>
          </cell>
          <cell r="FX343">
            <v>9177.08</v>
          </cell>
          <cell r="FY343">
            <v>111.63</v>
          </cell>
          <cell r="FZ343" t="str">
            <v>N</v>
          </cell>
          <cell r="GB343" t="str">
            <v>All Perils</v>
          </cell>
          <cell r="GR343" t="str">
            <v>All Perils</v>
          </cell>
          <cell r="HH343" t="str">
            <v>All Perils</v>
          </cell>
          <cell r="HQ343" t="str">
            <v>All Perils</v>
          </cell>
          <cell r="IZ343" t="str">
            <v/>
          </cell>
          <cell r="JE343" t="e">
            <v>#DIV/0!</v>
          </cell>
          <cell r="JU343" t="str">
            <v/>
          </cell>
        </row>
        <row r="344">
          <cell r="CC344" t="str">
            <v>All Perils</v>
          </cell>
          <cell r="CU344" t="str">
            <v>All Perils</v>
          </cell>
          <cell r="DB344" t="str">
            <v/>
          </cell>
          <cell r="DC344" t="str">
            <v/>
          </cell>
          <cell r="DD344" t="str">
            <v/>
          </cell>
          <cell r="DO344" t="str">
            <v/>
          </cell>
          <cell r="DV344" t="str">
            <v>CrimeCombined41274132</v>
          </cell>
          <cell r="DW344" t="str">
            <v>CrimeCombined2012132</v>
          </cell>
          <cell r="DX344" t="str">
            <v>CrimeCombined2012132</v>
          </cell>
          <cell r="DY344" t="str">
            <v>CR</v>
          </cell>
          <cell r="DZ344" t="str">
            <v>CASE_INCRD_AMT_AND_PAID_DCC_AMT</v>
          </cell>
          <cell r="EA344">
            <v>41274</v>
          </cell>
          <cell r="EB344">
            <v>132</v>
          </cell>
          <cell r="EC344">
            <v>36632536.079999998</v>
          </cell>
          <cell r="EE344" t="str">
            <v>Wind/HailCombined4090812-24</v>
          </cell>
          <cell r="EF344" t="str">
            <v>WH</v>
          </cell>
          <cell r="EG344" t="str">
            <v>CASE_INCRD_AMT_AND_PAID_DCC_AMT</v>
          </cell>
          <cell r="EH344">
            <v>40908</v>
          </cell>
          <cell r="EI344">
            <v>12</v>
          </cell>
          <cell r="EJ344">
            <v>24</v>
          </cell>
          <cell r="EK344">
            <v>1.1157999999999999</v>
          </cell>
          <cell r="EM344" t="str">
            <v>Wind/HailCombinedAvg Last 384-96</v>
          </cell>
          <cell r="EN344" t="str">
            <v>WH</v>
          </cell>
          <cell r="EO344" t="str">
            <v>CASE_INCRD_AMT_AND_PAID_DCC_AMT</v>
          </cell>
          <cell r="EP344" t="str">
            <v>Avg Last 3</v>
          </cell>
          <cell r="EQ344">
            <v>84</v>
          </cell>
          <cell r="ER344">
            <v>96</v>
          </cell>
          <cell r="ES344">
            <v>1</v>
          </cell>
          <cell r="EU344" t="str">
            <v>CrimeCredFrequency Per 10060Exponential RegressionPaid</v>
          </cell>
          <cell r="EV344" t="str">
            <v>CR</v>
          </cell>
          <cell r="EW344" t="str">
            <v>Cred</v>
          </cell>
          <cell r="EX344" t="str">
            <v>Frequency Per 100</v>
          </cell>
          <cell r="EY344" t="str">
            <v>Exponential Regression</v>
          </cell>
          <cell r="EZ344" t="str">
            <v>Paid</v>
          </cell>
          <cell r="FA344">
            <v>60</v>
          </cell>
          <cell r="FB344">
            <v>-0.14699999999999999</v>
          </cell>
          <cell r="FO344" t="str">
            <v>CrimeCA43952</v>
          </cell>
          <cell r="FP344" t="str">
            <v>CR</v>
          </cell>
          <cell r="FQ344" t="str">
            <v>CA</v>
          </cell>
          <cell r="FR344">
            <v>43952</v>
          </cell>
          <cell r="FS344">
            <v>0.33889999999999998</v>
          </cell>
          <cell r="FT344">
            <v>5942.76</v>
          </cell>
          <cell r="FU344">
            <v>20.14</v>
          </cell>
          <cell r="FV344" t="str">
            <v>N</v>
          </cell>
          <cell r="FW344">
            <v>0.33019999999999999</v>
          </cell>
          <cell r="FX344">
            <v>6084.19</v>
          </cell>
          <cell r="FY344">
            <v>20.09</v>
          </cell>
          <cell r="FZ344" t="str">
            <v>N</v>
          </cell>
          <cell r="GB344" t="str">
            <v>All Perils</v>
          </cell>
          <cell r="GR344" t="str">
            <v>All Perils</v>
          </cell>
          <cell r="HH344" t="str">
            <v>All Perils</v>
          </cell>
          <cell r="HQ344" t="str">
            <v>All Perils</v>
          </cell>
          <cell r="IZ344" t="str">
            <v/>
          </cell>
          <cell r="JE344" t="e">
            <v>#DIV/0!</v>
          </cell>
          <cell r="JU344" t="str">
            <v/>
          </cell>
        </row>
        <row r="345">
          <cell r="CC345" t="str">
            <v>All Perils</v>
          </cell>
          <cell r="CU345" t="str">
            <v>All Perils</v>
          </cell>
          <cell r="DB345" t="str">
            <v/>
          </cell>
          <cell r="DC345" t="str">
            <v/>
          </cell>
          <cell r="DD345" t="str">
            <v/>
          </cell>
          <cell r="DO345" t="str">
            <v/>
          </cell>
          <cell r="DV345" t="str">
            <v>CrimeCombined41274144</v>
          </cell>
          <cell r="DW345" t="str">
            <v>CrimeCombined2012144</v>
          </cell>
          <cell r="DX345" t="str">
            <v>CrimeCombined2012144</v>
          </cell>
          <cell r="DY345" t="str">
            <v>CR</v>
          </cell>
          <cell r="DZ345" t="str">
            <v>CASE_INCRD_AMT_AND_PAID_DCC_AMT</v>
          </cell>
          <cell r="EA345">
            <v>41274</v>
          </cell>
          <cell r="EB345">
            <v>144</v>
          </cell>
          <cell r="EC345">
            <v>36632725.100000001</v>
          </cell>
          <cell r="EE345" t="str">
            <v>Wind/HailCombined4090824-36</v>
          </cell>
          <cell r="EF345" t="str">
            <v>WH</v>
          </cell>
          <cell r="EG345" t="str">
            <v>CASE_INCRD_AMT_AND_PAID_DCC_AMT</v>
          </cell>
          <cell r="EH345">
            <v>40908</v>
          </cell>
          <cell r="EI345">
            <v>24</v>
          </cell>
          <cell r="EJ345">
            <v>36</v>
          </cell>
          <cell r="EK345">
            <v>1.0726</v>
          </cell>
          <cell r="EM345" t="str">
            <v>Wind/HailCombinedAvg Last 396-108</v>
          </cell>
          <cell r="EN345" t="str">
            <v>WH</v>
          </cell>
          <cell r="EO345" t="str">
            <v>CASE_INCRD_AMT_AND_PAID_DCC_AMT</v>
          </cell>
          <cell r="EP345" t="str">
            <v>Avg Last 3</v>
          </cell>
          <cell r="EQ345">
            <v>96</v>
          </cell>
          <cell r="ER345">
            <v>108</v>
          </cell>
          <cell r="ES345">
            <v>1</v>
          </cell>
          <cell r="EU345" t="str">
            <v>CrimeCredPure Premium60Exponential RegressionPaid</v>
          </cell>
          <cell r="EV345" t="str">
            <v>CR</v>
          </cell>
          <cell r="EW345" t="str">
            <v>Cred</v>
          </cell>
          <cell r="EX345" t="str">
            <v>Pure Premium</v>
          </cell>
          <cell r="EY345" t="str">
            <v>Exponential Regression</v>
          </cell>
          <cell r="EZ345" t="str">
            <v>Paid</v>
          </cell>
          <cell r="FA345">
            <v>60</v>
          </cell>
          <cell r="FB345">
            <v>-1.7999999999999999E-2</v>
          </cell>
          <cell r="FO345" t="str">
            <v>Fire - TotalCA43952</v>
          </cell>
          <cell r="FP345" t="str">
            <v>FT</v>
          </cell>
          <cell r="FQ345" t="str">
            <v>CA</v>
          </cell>
          <cell r="FR345">
            <v>43952</v>
          </cell>
          <cell r="FS345">
            <v>0.14130000000000001</v>
          </cell>
          <cell r="FT345">
            <v>96638.36</v>
          </cell>
          <cell r="FU345">
            <v>136.55000000000001</v>
          </cell>
          <cell r="FV345" t="str">
            <v>N</v>
          </cell>
          <cell r="FW345">
            <v>0.14960000000000001</v>
          </cell>
          <cell r="FX345">
            <v>95955.88</v>
          </cell>
          <cell r="FY345">
            <v>143.55000000000001</v>
          </cell>
          <cell r="FZ345" t="str">
            <v>N</v>
          </cell>
          <cell r="GB345" t="str">
            <v>All Perils</v>
          </cell>
          <cell r="GR345" t="str">
            <v>All Perils</v>
          </cell>
          <cell r="HH345" t="str">
            <v>All Perils</v>
          </cell>
          <cell r="HQ345" t="str">
            <v>All Perils</v>
          </cell>
          <cell r="IZ345" t="str">
            <v/>
          </cell>
          <cell r="JE345" t="e">
            <v>#DIV/0!</v>
          </cell>
          <cell r="JU345" t="str">
            <v/>
          </cell>
        </row>
        <row r="346">
          <cell r="CC346" t="str">
            <v>All Perils</v>
          </cell>
          <cell r="CU346" t="str">
            <v>All Perils</v>
          </cell>
          <cell r="DB346" t="str">
            <v/>
          </cell>
          <cell r="DC346" t="str">
            <v/>
          </cell>
          <cell r="DD346" t="str">
            <v/>
          </cell>
          <cell r="DO346" t="str">
            <v/>
          </cell>
          <cell r="DV346" t="str">
            <v>CrimeCombined4127412</v>
          </cell>
          <cell r="DW346" t="str">
            <v>CrimeCombined201212</v>
          </cell>
          <cell r="DX346" t="str">
            <v>CrimeCombined201212</v>
          </cell>
          <cell r="DY346" t="str">
            <v>CR</v>
          </cell>
          <cell r="DZ346" t="str">
            <v>CASE_INCRD_AMT_AND_PAID_DCC_AMT</v>
          </cell>
          <cell r="EA346">
            <v>41274</v>
          </cell>
          <cell r="EB346">
            <v>12</v>
          </cell>
          <cell r="EC346">
            <v>33128190.629999999</v>
          </cell>
          <cell r="EE346" t="str">
            <v>Wind/HailCombined4090836-48</v>
          </cell>
          <cell r="EF346" t="str">
            <v>WH</v>
          </cell>
          <cell r="EG346" t="str">
            <v>CASE_INCRD_AMT_AND_PAID_DCC_AMT</v>
          </cell>
          <cell r="EH346">
            <v>40908</v>
          </cell>
          <cell r="EI346">
            <v>36</v>
          </cell>
          <cell r="EJ346">
            <v>48</v>
          </cell>
          <cell r="EK346">
            <v>0.995</v>
          </cell>
          <cell r="EM346" t="str">
            <v>Wind/HailCombinedAvg Last 3108-120</v>
          </cell>
          <cell r="EN346" t="str">
            <v>WH</v>
          </cell>
          <cell r="EO346" t="str">
            <v>CASE_INCRD_AMT_AND_PAID_DCC_AMT</v>
          </cell>
          <cell r="EP346" t="str">
            <v>Avg Last 3</v>
          </cell>
          <cell r="EQ346">
            <v>108</v>
          </cell>
          <cell r="ER346">
            <v>120</v>
          </cell>
          <cell r="ES346">
            <v>1</v>
          </cell>
          <cell r="EU346" t="str">
            <v>CrimeCredSeverity60Exponential RegressionPaid</v>
          </cell>
          <cell r="EV346" t="str">
            <v>CR</v>
          </cell>
          <cell r="EW346" t="str">
            <v>Cred</v>
          </cell>
          <cell r="EX346" t="str">
            <v>Severity</v>
          </cell>
          <cell r="EY346" t="str">
            <v>Exponential Regression</v>
          </cell>
          <cell r="EZ346" t="str">
            <v>Paid</v>
          </cell>
          <cell r="FA346">
            <v>60</v>
          </cell>
          <cell r="FB346">
            <v>0.14499999999999999</v>
          </cell>
          <cell r="FO346" t="str">
            <v>All PerilsCA43952</v>
          </cell>
          <cell r="FP346" t="str">
            <v>FT_WH_OEC_CR_SEC2</v>
          </cell>
          <cell r="FQ346" t="str">
            <v>CA</v>
          </cell>
          <cell r="FR346">
            <v>43952</v>
          </cell>
          <cell r="FS346">
            <v>2.2252999999999998</v>
          </cell>
          <cell r="FT346">
            <v>22361.93</v>
          </cell>
          <cell r="FU346">
            <v>497.62</v>
          </cell>
          <cell r="FV346" t="str">
            <v>N</v>
          </cell>
          <cell r="FW346">
            <v>2.2271999999999998</v>
          </cell>
          <cell r="FX346">
            <v>22875.360000000001</v>
          </cell>
          <cell r="FY346">
            <v>509.48</v>
          </cell>
          <cell r="FZ346" t="str">
            <v>N</v>
          </cell>
          <cell r="GB346" t="str">
            <v>All Perils</v>
          </cell>
          <cell r="GR346" t="str">
            <v>All Perils</v>
          </cell>
          <cell r="HH346" t="str">
            <v>All Perils</v>
          </cell>
          <cell r="HQ346" t="str">
            <v>All Perils</v>
          </cell>
          <cell r="IZ346" t="str">
            <v/>
          </cell>
          <cell r="JE346" t="e">
            <v>#DIV/0!</v>
          </cell>
          <cell r="JU346" t="str">
            <v/>
          </cell>
        </row>
        <row r="347">
          <cell r="CC347" t="str">
            <v>All Perils</v>
          </cell>
          <cell r="CU347" t="str">
            <v>All Perils</v>
          </cell>
          <cell r="DB347" t="str">
            <v/>
          </cell>
          <cell r="DC347" t="str">
            <v/>
          </cell>
          <cell r="DD347" t="str">
            <v/>
          </cell>
          <cell r="DO347" t="str">
            <v/>
          </cell>
          <cell r="DV347" t="str">
            <v>CrimeCombined4127424</v>
          </cell>
          <cell r="DW347" t="str">
            <v>CrimeCombined201224</v>
          </cell>
          <cell r="DX347" t="str">
            <v>CrimeCombined201224</v>
          </cell>
          <cell r="DY347" t="str">
            <v>CR</v>
          </cell>
          <cell r="DZ347" t="str">
            <v>CASE_INCRD_AMT_AND_PAID_DCC_AMT</v>
          </cell>
          <cell r="EA347">
            <v>41274</v>
          </cell>
          <cell r="EB347">
            <v>24</v>
          </cell>
          <cell r="EC347">
            <v>35194997.469999999</v>
          </cell>
          <cell r="EE347" t="str">
            <v>Wind/HailCombined4090848-60</v>
          </cell>
          <cell r="EF347" t="str">
            <v>WH</v>
          </cell>
          <cell r="EG347" t="str">
            <v>CASE_INCRD_AMT_AND_PAID_DCC_AMT</v>
          </cell>
          <cell r="EH347">
            <v>40908</v>
          </cell>
          <cell r="EI347">
            <v>48</v>
          </cell>
          <cell r="EJ347">
            <v>60</v>
          </cell>
          <cell r="EK347">
            <v>0.99990000000000001</v>
          </cell>
          <cell r="EM347" t="str">
            <v>Fire - TotalCombinedWeighted Average48-60</v>
          </cell>
          <cell r="EN347" t="str">
            <v>FT</v>
          </cell>
          <cell r="EO347" t="str">
            <v>CASE_INCRD_AMT_AND_PAID_DCC_AMT</v>
          </cell>
          <cell r="EP347" t="str">
            <v>Weighted Average</v>
          </cell>
          <cell r="EQ347">
            <v>48</v>
          </cell>
          <cell r="ER347">
            <v>60</v>
          </cell>
          <cell r="ES347">
            <v>1.0005999999999999</v>
          </cell>
          <cell r="EU347" t="str">
            <v>CrimeCredFrequency Per 10084Exponential RegressionCaseIncurred</v>
          </cell>
          <cell r="EV347" t="str">
            <v>CR</v>
          </cell>
          <cell r="EW347" t="str">
            <v>Cred</v>
          </cell>
          <cell r="EX347" t="str">
            <v>Frequency Per 100</v>
          </cell>
          <cell r="EY347" t="str">
            <v>Exponential Regression</v>
          </cell>
          <cell r="EZ347" t="str">
            <v>CaseIncurred</v>
          </cell>
          <cell r="FA347">
            <v>84</v>
          </cell>
          <cell r="FB347">
            <v>-0.161</v>
          </cell>
          <cell r="FO347" t="str">
            <v>OECCA43952</v>
          </cell>
          <cell r="FP347" t="str">
            <v>OEC</v>
          </cell>
          <cell r="FQ347" t="str">
            <v>CA</v>
          </cell>
          <cell r="FR347">
            <v>43952</v>
          </cell>
          <cell r="FS347">
            <v>1.3964000000000001</v>
          </cell>
          <cell r="FT347">
            <v>20294.330000000002</v>
          </cell>
          <cell r="FU347">
            <v>283.39</v>
          </cell>
          <cell r="FV347" t="str">
            <v>N</v>
          </cell>
          <cell r="FW347">
            <v>1.411</v>
          </cell>
          <cell r="FX347">
            <v>20230.330000000002</v>
          </cell>
          <cell r="FY347">
            <v>285.45</v>
          </cell>
          <cell r="FZ347" t="str">
            <v>N</v>
          </cell>
          <cell r="GB347" t="str">
            <v>All Perils</v>
          </cell>
          <cell r="GR347" t="str">
            <v>All Perils</v>
          </cell>
          <cell r="HH347" t="str">
            <v>All Perils</v>
          </cell>
          <cell r="HQ347" t="str">
            <v>All Perils</v>
          </cell>
          <cell r="IZ347" t="str">
            <v/>
          </cell>
          <cell r="JE347" t="e">
            <v>#DIV/0!</v>
          </cell>
          <cell r="JU347" t="str">
            <v/>
          </cell>
        </row>
        <row r="348">
          <cell r="CC348" t="str">
            <v>All Perils</v>
          </cell>
          <cell r="CU348" t="str">
            <v>All Perils</v>
          </cell>
          <cell r="DB348" t="str">
            <v/>
          </cell>
          <cell r="DC348" t="str">
            <v/>
          </cell>
          <cell r="DD348" t="str">
            <v/>
          </cell>
          <cell r="DO348" t="str">
            <v/>
          </cell>
          <cell r="DV348" t="str">
            <v>CrimeCombined4127436</v>
          </cell>
          <cell r="DW348" t="str">
            <v>CrimeCombined201236</v>
          </cell>
          <cell r="DX348" t="str">
            <v>CrimeCombined201236</v>
          </cell>
          <cell r="DY348" t="str">
            <v>CR</v>
          </cell>
          <cell r="DZ348" t="str">
            <v>CASE_INCRD_AMT_AND_PAID_DCC_AMT</v>
          </cell>
          <cell r="EA348">
            <v>41274</v>
          </cell>
          <cell r="EB348">
            <v>36</v>
          </cell>
          <cell r="EC348">
            <v>36267190.469999999</v>
          </cell>
          <cell r="EE348" t="str">
            <v>Wind/HailCombined4090860-72</v>
          </cell>
          <cell r="EF348" t="str">
            <v>WH</v>
          </cell>
          <cell r="EG348" t="str">
            <v>CASE_INCRD_AMT_AND_PAID_DCC_AMT</v>
          </cell>
          <cell r="EH348">
            <v>40908</v>
          </cell>
          <cell r="EI348">
            <v>60</v>
          </cell>
          <cell r="EJ348">
            <v>72</v>
          </cell>
          <cell r="EK348">
            <v>1</v>
          </cell>
          <cell r="EM348" t="str">
            <v>Fire - TotalCombinedWeighted Average60-72</v>
          </cell>
          <cell r="EN348" t="str">
            <v>FT</v>
          </cell>
          <cell r="EO348" t="str">
            <v>CASE_INCRD_AMT_AND_PAID_DCC_AMT</v>
          </cell>
          <cell r="EP348" t="str">
            <v>Weighted Average</v>
          </cell>
          <cell r="EQ348">
            <v>60</v>
          </cell>
          <cell r="ER348">
            <v>72</v>
          </cell>
          <cell r="ES348">
            <v>1.0006999999999999</v>
          </cell>
          <cell r="EU348" t="str">
            <v>CrimeCredPure Premium84Exponential RegressionCaseIncurred</v>
          </cell>
          <cell r="EV348" t="str">
            <v>CR</v>
          </cell>
          <cell r="EW348" t="str">
            <v>Cred</v>
          </cell>
          <cell r="EX348" t="str">
            <v>Pure Premium</v>
          </cell>
          <cell r="EY348" t="str">
            <v>Exponential Regression</v>
          </cell>
          <cell r="EZ348" t="str">
            <v>CaseIncurred</v>
          </cell>
          <cell r="FA348">
            <v>84</v>
          </cell>
          <cell r="FB348">
            <v>-4.2000000000000003E-2</v>
          </cell>
          <cell r="FO348" t="str">
            <v>Section IICA43952</v>
          </cell>
          <cell r="FP348" t="str">
            <v>SEC2</v>
          </cell>
          <cell r="FQ348" t="str">
            <v>CA</v>
          </cell>
          <cell r="FR348">
            <v>43952</v>
          </cell>
          <cell r="FS348">
            <v>0.1308</v>
          </cell>
          <cell r="FT348">
            <v>31284.400000000001</v>
          </cell>
          <cell r="FU348">
            <v>40.92</v>
          </cell>
          <cell r="FV348" t="str">
            <v>N</v>
          </cell>
          <cell r="FW348">
            <v>0.1166</v>
          </cell>
          <cell r="FX348">
            <v>37452.83</v>
          </cell>
          <cell r="FY348">
            <v>43.67</v>
          </cell>
          <cell r="FZ348" t="str">
            <v>N</v>
          </cell>
          <cell r="GB348" t="str">
            <v>All Perils</v>
          </cell>
          <cell r="GR348" t="str">
            <v>All Perils</v>
          </cell>
          <cell r="HH348" t="str">
            <v>All Perils</v>
          </cell>
          <cell r="HQ348" t="str">
            <v>All Perils</v>
          </cell>
          <cell r="IZ348" t="str">
            <v/>
          </cell>
          <cell r="JE348" t="e">
            <v>#DIV/0!</v>
          </cell>
          <cell r="JU348" t="str">
            <v/>
          </cell>
        </row>
        <row r="349">
          <cell r="CC349" t="str">
            <v>All Perils</v>
          </cell>
          <cell r="CU349" t="str">
            <v>All Perils</v>
          </cell>
          <cell r="DB349" t="str">
            <v/>
          </cell>
          <cell r="DC349" t="str">
            <v/>
          </cell>
          <cell r="DD349" t="str">
            <v/>
          </cell>
          <cell r="DO349" t="str">
            <v/>
          </cell>
          <cell r="DV349" t="str">
            <v>CrimeCombined4127448</v>
          </cell>
          <cell r="DW349" t="str">
            <v>CrimeCombined201248</v>
          </cell>
          <cell r="DX349" t="str">
            <v>CrimeCombined201248</v>
          </cell>
          <cell r="DY349" t="str">
            <v>CR</v>
          </cell>
          <cell r="DZ349" t="str">
            <v>CASE_INCRD_AMT_AND_PAID_DCC_AMT</v>
          </cell>
          <cell r="EA349">
            <v>41274</v>
          </cell>
          <cell r="EB349">
            <v>48</v>
          </cell>
          <cell r="EC349">
            <v>36531742.149999999</v>
          </cell>
          <cell r="EE349" t="str">
            <v>Wind/HailCombined4090872-84</v>
          </cell>
          <cell r="EF349" t="str">
            <v>WH</v>
          </cell>
          <cell r="EG349" t="str">
            <v>CASE_INCRD_AMT_AND_PAID_DCC_AMT</v>
          </cell>
          <cell r="EH349">
            <v>40908</v>
          </cell>
          <cell r="EI349">
            <v>72</v>
          </cell>
          <cell r="EJ349">
            <v>84</v>
          </cell>
          <cell r="EK349">
            <v>1</v>
          </cell>
          <cell r="EM349" t="str">
            <v>Fire - TotalCombinedWeighted Average72-84</v>
          </cell>
          <cell r="EN349" t="str">
            <v>FT</v>
          </cell>
          <cell r="EO349" t="str">
            <v>CASE_INCRD_AMT_AND_PAID_DCC_AMT</v>
          </cell>
          <cell r="EP349" t="str">
            <v>Weighted Average</v>
          </cell>
          <cell r="EQ349">
            <v>72</v>
          </cell>
          <cell r="ER349">
            <v>84</v>
          </cell>
          <cell r="ES349">
            <v>1.0006999999999999</v>
          </cell>
          <cell r="EU349" t="str">
            <v>CrimeCredSeverity84Exponential RegressionCaseIncurred</v>
          </cell>
          <cell r="EV349" t="str">
            <v>CR</v>
          </cell>
          <cell r="EW349" t="str">
            <v>Cred</v>
          </cell>
          <cell r="EX349" t="str">
            <v>Severity</v>
          </cell>
          <cell r="EY349" t="str">
            <v>Exponential Regression</v>
          </cell>
          <cell r="EZ349" t="str">
            <v>CaseIncurred</v>
          </cell>
          <cell r="FA349">
            <v>84</v>
          </cell>
          <cell r="FB349">
            <v>0.13900000000000001</v>
          </cell>
          <cell r="FO349" t="str">
            <v>Wind/HailCA43952</v>
          </cell>
          <cell r="FP349" t="str">
            <v>WH</v>
          </cell>
          <cell r="FQ349" t="str">
            <v>CA</v>
          </cell>
          <cell r="FR349">
            <v>43952</v>
          </cell>
          <cell r="FS349">
            <v>0.2177</v>
          </cell>
          <cell r="FT349">
            <v>7703.26</v>
          </cell>
          <cell r="FU349">
            <v>16.77</v>
          </cell>
          <cell r="FV349" t="str">
            <v>N</v>
          </cell>
          <cell r="FW349">
            <v>0.21959999999999999</v>
          </cell>
          <cell r="FX349">
            <v>7691.26</v>
          </cell>
          <cell r="FY349">
            <v>16.89</v>
          </cell>
          <cell r="FZ349" t="str">
            <v>N</v>
          </cell>
          <cell r="GB349" t="str">
            <v>All Perils</v>
          </cell>
          <cell r="GR349" t="str">
            <v>All Perils</v>
          </cell>
          <cell r="HH349" t="str">
            <v>All Perils</v>
          </cell>
          <cell r="HQ349" t="str">
            <v>All Perils</v>
          </cell>
          <cell r="IZ349" t="str">
            <v/>
          </cell>
          <cell r="JE349" t="e">
            <v>#DIV/0!</v>
          </cell>
          <cell r="JU349" t="str">
            <v/>
          </cell>
        </row>
        <row r="350">
          <cell r="CC350" t="str">
            <v>All Perils</v>
          </cell>
          <cell r="CU350" t="str">
            <v>All Perils</v>
          </cell>
          <cell r="DB350" t="str">
            <v/>
          </cell>
          <cell r="DC350" t="str">
            <v/>
          </cell>
          <cell r="DD350" t="str">
            <v/>
          </cell>
          <cell r="DO350" t="str">
            <v/>
          </cell>
          <cell r="DV350" t="str">
            <v>CrimeCombined4127460</v>
          </cell>
          <cell r="DW350" t="str">
            <v>CrimeCombined201260</v>
          </cell>
          <cell r="DX350" t="str">
            <v>CrimeCombined201260</v>
          </cell>
          <cell r="DY350" t="str">
            <v>CR</v>
          </cell>
          <cell r="DZ350" t="str">
            <v>CASE_INCRD_AMT_AND_PAID_DCC_AMT</v>
          </cell>
          <cell r="EA350">
            <v>41274</v>
          </cell>
          <cell r="EB350">
            <v>60</v>
          </cell>
          <cell r="EC350">
            <v>36587681.799999997</v>
          </cell>
          <cell r="EE350" t="str">
            <v>Wind/HailCombined4090884-96</v>
          </cell>
          <cell r="EF350" t="str">
            <v>WH</v>
          </cell>
          <cell r="EG350" t="str">
            <v>CASE_INCRD_AMT_AND_PAID_DCC_AMT</v>
          </cell>
          <cell r="EH350">
            <v>40908</v>
          </cell>
          <cell r="EI350">
            <v>84</v>
          </cell>
          <cell r="EJ350">
            <v>96</v>
          </cell>
          <cell r="EK350">
            <v>1</v>
          </cell>
          <cell r="EM350" t="str">
            <v>Fire - TotalCombinedWeighted Average84-96</v>
          </cell>
          <cell r="EN350" t="str">
            <v>FT</v>
          </cell>
          <cell r="EO350" t="str">
            <v>CASE_INCRD_AMT_AND_PAID_DCC_AMT</v>
          </cell>
          <cell r="EP350" t="str">
            <v>Weighted Average</v>
          </cell>
          <cell r="EQ350">
            <v>84</v>
          </cell>
          <cell r="ER350">
            <v>96</v>
          </cell>
          <cell r="ES350">
            <v>0.99939999999999996</v>
          </cell>
          <cell r="EU350" t="str">
            <v>CrimeCredFrequency Per 10084Exponential RegressionPaid</v>
          </cell>
          <cell r="EV350" t="str">
            <v>CR</v>
          </cell>
          <cell r="EW350" t="str">
            <v>Cred</v>
          </cell>
          <cell r="EX350" t="str">
            <v>Frequency Per 100</v>
          </cell>
          <cell r="EY350" t="str">
            <v>Exponential Regression</v>
          </cell>
          <cell r="EZ350" t="str">
            <v>Paid</v>
          </cell>
          <cell r="FA350">
            <v>84</v>
          </cell>
          <cell r="FB350">
            <v>-0.16700000000000001</v>
          </cell>
          <cell r="FO350" t="str">
            <v>CrimeCA42156</v>
          </cell>
          <cell r="FP350" t="str">
            <v>CR</v>
          </cell>
          <cell r="FQ350" t="str">
            <v>CA</v>
          </cell>
          <cell r="FR350">
            <v>42156</v>
          </cell>
          <cell r="FS350">
            <v>0.74039999999999995</v>
          </cell>
          <cell r="FT350">
            <v>3333.33</v>
          </cell>
          <cell r="FU350">
            <v>24.68</v>
          </cell>
          <cell r="FV350" t="str">
            <v>N</v>
          </cell>
          <cell r="FW350">
            <v>0.73609999999999998</v>
          </cell>
          <cell r="FX350">
            <v>3234.61</v>
          </cell>
          <cell r="FY350">
            <v>23.81</v>
          </cell>
          <cell r="FZ350" t="str">
            <v>N</v>
          </cell>
          <cell r="GB350" t="str">
            <v>All Perils</v>
          </cell>
          <cell r="GR350" t="str">
            <v>All Perils</v>
          </cell>
          <cell r="HH350" t="str">
            <v>All Perils</v>
          </cell>
          <cell r="HQ350" t="str">
            <v>All Perils</v>
          </cell>
          <cell r="IZ350" t="str">
            <v/>
          </cell>
          <cell r="JE350" t="e">
            <v>#DIV/0!</v>
          </cell>
          <cell r="JU350" t="str">
            <v/>
          </cell>
        </row>
        <row r="351">
          <cell r="CC351" t="str">
            <v>All Perils</v>
          </cell>
          <cell r="CU351" t="str">
            <v>All Perils</v>
          </cell>
          <cell r="DB351" t="str">
            <v/>
          </cell>
          <cell r="DC351" t="str">
            <v/>
          </cell>
          <cell r="DD351" t="str">
            <v/>
          </cell>
          <cell r="DO351" t="str">
            <v/>
          </cell>
          <cell r="DV351" t="str">
            <v>CrimeCombined4127472</v>
          </cell>
          <cell r="DW351" t="str">
            <v>CrimeCombined201272</v>
          </cell>
          <cell r="DX351" t="str">
            <v>CrimeCombined201272</v>
          </cell>
          <cell r="DY351" t="str">
            <v>CR</v>
          </cell>
          <cell r="DZ351" t="str">
            <v>CASE_INCRD_AMT_AND_PAID_DCC_AMT</v>
          </cell>
          <cell r="EA351">
            <v>41274</v>
          </cell>
          <cell r="EB351">
            <v>72</v>
          </cell>
          <cell r="EC351">
            <v>36588177.340000004</v>
          </cell>
          <cell r="EE351" t="str">
            <v>Wind/HailCombined4090896-108</v>
          </cell>
          <cell r="EF351" t="str">
            <v>WH</v>
          </cell>
          <cell r="EG351" t="str">
            <v>CASE_INCRD_AMT_AND_PAID_DCC_AMT</v>
          </cell>
          <cell r="EH351">
            <v>40908</v>
          </cell>
          <cell r="EI351">
            <v>96</v>
          </cell>
          <cell r="EJ351">
            <v>108</v>
          </cell>
          <cell r="EK351">
            <v>1</v>
          </cell>
          <cell r="EM351" t="str">
            <v>Fire - TotalCombinedWeighted Average96-108</v>
          </cell>
          <cell r="EN351" t="str">
            <v>FT</v>
          </cell>
          <cell r="EO351" t="str">
            <v>CASE_INCRD_AMT_AND_PAID_DCC_AMT</v>
          </cell>
          <cell r="EP351" t="str">
            <v>Weighted Average</v>
          </cell>
          <cell r="EQ351">
            <v>96</v>
          </cell>
          <cell r="ER351">
            <v>108</v>
          </cell>
          <cell r="ES351">
            <v>1.0004999999999999</v>
          </cell>
          <cell r="EU351" t="str">
            <v>CrimeCredPure Premium84Exponential RegressionPaid</v>
          </cell>
          <cell r="EV351" t="str">
            <v>CR</v>
          </cell>
          <cell r="EW351" t="str">
            <v>Cred</v>
          </cell>
          <cell r="EX351" t="str">
            <v>Pure Premium</v>
          </cell>
          <cell r="EY351" t="str">
            <v>Exponential Regression</v>
          </cell>
          <cell r="EZ351" t="str">
            <v>Paid</v>
          </cell>
          <cell r="FA351">
            <v>84</v>
          </cell>
          <cell r="FB351">
            <v>-5.8999999999999997E-2</v>
          </cell>
          <cell r="FO351" t="str">
            <v>Fire - TotalCA42156</v>
          </cell>
          <cell r="FP351" t="str">
            <v>FT</v>
          </cell>
          <cell r="FQ351" t="str">
            <v>CA</v>
          </cell>
          <cell r="FR351">
            <v>42156</v>
          </cell>
          <cell r="FS351">
            <v>0.14710000000000001</v>
          </cell>
          <cell r="FT351">
            <v>74038.070000000007</v>
          </cell>
          <cell r="FU351">
            <v>108.91</v>
          </cell>
          <cell r="FV351" t="str">
            <v>N</v>
          </cell>
          <cell r="FW351">
            <v>0.15090000000000001</v>
          </cell>
          <cell r="FX351">
            <v>67541.42</v>
          </cell>
          <cell r="FY351">
            <v>101.92</v>
          </cell>
          <cell r="FZ351" t="str">
            <v>N</v>
          </cell>
          <cell r="GB351" t="str">
            <v>All Perils</v>
          </cell>
          <cell r="GR351" t="str">
            <v>All Perils</v>
          </cell>
          <cell r="HH351" t="str">
            <v>All Perils</v>
          </cell>
          <cell r="HQ351" t="str">
            <v>All Perils</v>
          </cell>
          <cell r="IZ351" t="str">
            <v/>
          </cell>
          <cell r="JE351" t="e">
            <v>#DIV/0!</v>
          </cell>
          <cell r="JU351" t="str">
            <v/>
          </cell>
        </row>
        <row r="352">
          <cell r="CC352" t="str">
            <v>All Perils</v>
          </cell>
          <cell r="CU352" t="str">
            <v>All Perils</v>
          </cell>
          <cell r="DB352" t="str">
            <v/>
          </cell>
          <cell r="DC352" t="str">
            <v/>
          </cell>
          <cell r="DD352" t="str">
            <v/>
          </cell>
          <cell r="DO352" t="str">
            <v/>
          </cell>
          <cell r="DV352" t="str">
            <v>CrimeCombined4127484</v>
          </cell>
          <cell r="DW352" t="str">
            <v>CrimeCombined201284</v>
          </cell>
          <cell r="DX352" t="str">
            <v>CrimeCombined201284</v>
          </cell>
          <cell r="DY352" t="str">
            <v>CR</v>
          </cell>
          <cell r="DZ352" t="str">
            <v>CASE_INCRD_AMT_AND_PAID_DCC_AMT</v>
          </cell>
          <cell r="EA352">
            <v>41274</v>
          </cell>
          <cell r="EB352">
            <v>84</v>
          </cell>
          <cell r="EC352">
            <v>36597033.189999998</v>
          </cell>
          <cell r="EE352" t="str">
            <v>Wind/HailCombined40908108-120</v>
          </cell>
          <cell r="EF352" t="str">
            <v>WH</v>
          </cell>
          <cell r="EG352" t="str">
            <v>CASE_INCRD_AMT_AND_PAID_DCC_AMT</v>
          </cell>
          <cell r="EH352">
            <v>40908</v>
          </cell>
          <cell r="EI352">
            <v>108</v>
          </cell>
          <cell r="EJ352">
            <v>120</v>
          </cell>
          <cell r="EK352">
            <v>1</v>
          </cell>
          <cell r="EM352" t="str">
            <v>Fire - TotalCombinedWeighted Average108-120</v>
          </cell>
          <cell r="EN352" t="str">
            <v>FT</v>
          </cell>
          <cell r="EO352" t="str">
            <v>CASE_INCRD_AMT_AND_PAID_DCC_AMT</v>
          </cell>
          <cell r="EP352" t="str">
            <v>Weighted Average</v>
          </cell>
          <cell r="EQ352">
            <v>108</v>
          </cell>
          <cell r="ER352">
            <v>120</v>
          </cell>
          <cell r="ES352">
            <v>1.0007999999999999</v>
          </cell>
          <cell r="EU352" t="str">
            <v>CrimeCredSeverity84Exponential RegressionPaid</v>
          </cell>
          <cell r="EV352" t="str">
            <v>CR</v>
          </cell>
          <cell r="EW352" t="str">
            <v>Cred</v>
          </cell>
          <cell r="EX352" t="str">
            <v>Severity</v>
          </cell>
          <cell r="EY352" t="str">
            <v>Exponential Regression</v>
          </cell>
          <cell r="EZ352" t="str">
            <v>Paid</v>
          </cell>
          <cell r="FA352">
            <v>84</v>
          </cell>
          <cell r="FB352">
            <v>0.125</v>
          </cell>
          <cell r="FO352" t="str">
            <v>All PerilsCA42156</v>
          </cell>
          <cell r="FP352" t="str">
            <v>FT_WH_OEC_CR_SEC2</v>
          </cell>
          <cell r="FQ352" t="str">
            <v>CA</v>
          </cell>
          <cell r="FR352">
            <v>42156</v>
          </cell>
          <cell r="FS352">
            <v>2.9266000000000001</v>
          </cell>
          <cell r="FT352">
            <v>13727.88</v>
          </cell>
          <cell r="FU352">
            <v>401.76</v>
          </cell>
          <cell r="FV352" t="str">
            <v>N</v>
          </cell>
          <cell r="FW352">
            <v>2.9371999999999998</v>
          </cell>
          <cell r="FX352">
            <v>13293.95</v>
          </cell>
          <cell r="FY352">
            <v>390.47</v>
          </cell>
          <cell r="FZ352" t="str">
            <v>N</v>
          </cell>
          <cell r="GB352" t="str">
            <v>All Perils</v>
          </cell>
          <cell r="GR352" t="str">
            <v>All Perils</v>
          </cell>
          <cell r="HH352" t="str">
            <v>All Perils</v>
          </cell>
          <cell r="HQ352" t="str">
            <v>All Perils</v>
          </cell>
          <cell r="IZ352" t="str">
            <v/>
          </cell>
          <cell r="JE352" t="e">
            <v>#DIV/0!</v>
          </cell>
          <cell r="JU352" t="str">
            <v/>
          </cell>
        </row>
        <row r="353">
          <cell r="CC353" t="str">
            <v>All Perils</v>
          </cell>
          <cell r="CU353" t="str">
            <v>All Perils</v>
          </cell>
          <cell r="DB353" t="str">
            <v/>
          </cell>
          <cell r="DC353" t="str">
            <v/>
          </cell>
          <cell r="DD353" t="str">
            <v/>
          </cell>
          <cell r="DO353" t="str">
            <v/>
          </cell>
          <cell r="DV353" t="str">
            <v>CrimeCombined4127496</v>
          </cell>
          <cell r="DW353" t="str">
            <v>CrimeCombined201296</v>
          </cell>
          <cell r="DX353" t="str">
            <v>CrimeCombined201296</v>
          </cell>
          <cell r="DY353" t="str">
            <v>CR</v>
          </cell>
          <cell r="DZ353" t="str">
            <v>CASE_INCRD_AMT_AND_PAID_DCC_AMT</v>
          </cell>
          <cell r="EA353">
            <v>41274</v>
          </cell>
          <cell r="EB353">
            <v>96</v>
          </cell>
          <cell r="EC353">
            <v>36597159.770000003</v>
          </cell>
          <cell r="EE353" t="str">
            <v>Fire - TotalCombined4090812-24</v>
          </cell>
          <cell r="EF353" t="str">
            <v>FT</v>
          </cell>
          <cell r="EG353" t="str">
            <v>CASE_INCRD_AMT_AND_PAID_DCC_AMT</v>
          </cell>
          <cell r="EH353">
            <v>40908</v>
          </cell>
          <cell r="EI353">
            <v>12</v>
          </cell>
          <cell r="EJ353">
            <v>24</v>
          </cell>
          <cell r="EK353">
            <v>1.1343000000000001</v>
          </cell>
          <cell r="EM353" t="str">
            <v>Wind/HailCombinedAverage12-24</v>
          </cell>
          <cell r="EN353" t="str">
            <v>WH</v>
          </cell>
          <cell r="EO353" t="str">
            <v>CASE_INCRD_AMT_AND_PAID_DCC_AMT</v>
          </cell>
          <cell r="EP353" t="str">
            <v>Average</v>
          </cell>
          <cell r="EQ353">
            <v>12</v>
          </cell>
          <cell r="ER353">
            <v>24</v>
          </cell>
          <cell r="ES353">
            <v>1.1580999999999999</v>
          </cell>
          <cell r="EU353" t="str">
            <v>CrimeCredFrequency Per 100108Exponential RegressionCaseIncurred</v>
          </cell>
          <cell r="EV353" t="str">
            <v>CR</v>
          </cell>
          <cell r="EW353" t="str">
            <v>Cred</v>
          </cell>
          <cell r="EX353" t="str">
            <v>Frequency Per 100</v>
          </cell>
          <cell r="EY353" t="str">
            <v>Exponential Regression</v>
          </cell>
          <cell r="EZ353" t="str">
            <v>CaseIncurred</v>
          </cell>
          <cell r="FA353">
            <v>108</v>
          </cell>
          <cell r="FB353">
            <v>-0.152</v>
          </cell>
          <cell r="FO353" t="str">
            <v>OECCA42156</v>
          </cell>
          <cell r="FP353" t="str">
            <v>OEC</v>
          </cell>
          <cell r="FQ353" t="str">
            <v>CA</v>
          </cell>
          <cell r="FR353">
            <v>42156</v>
          </cell>
          <cell r="FS353">
            <v>1.381</v>
          </cell>
          <cell r="FT353">
            <v>13797.25</v>
          </cell>
          <cell r="FU353">
            <v>190.54</v>
          </cell>
          <cell r="FV353" t="str">
            <v>N</v>
          </cell>
          <cell r="FW353">
            <v>1.4196</v>
          </cell>
          <cell r="FX353">
            <v>13596.08</v>
          </cell>
          <cell r="FY353">
            <v>193.01</v>
          </cell>
          <cell r="FZ353" t="str">
            <v>N</v>
          </cell>
          <cell r="GB353" t="str">
            <v>All Perils</v>
          </cell>
          <cell r="GR353" t="str">
            <v>All Perils</v>
          </cell>
          <cell r="HH353" t="str">
            <v>All Perils</v>
          </cell>
          <cell r="HQ353" t="str">
            <v>All Perils</v>
          </cell>
          <cell r="IZ353" t="str">
            <v/>
          </cell>
          <cell r="JE353" t="e">
            <v>#DIV/0!</v>
          </cell>
          <cell r="JU353" t="str">
            <v/>
          </cell>
        </row>
        <row r="354">
          <cell r="CC354" t="str">
            <v>All Perils</v>
          </cell>
          <cell r="CU354" t="str">
            <v>All Perils</v>
          </cell>
          <cell r="DB354" t="str">
            <v/>
          </cell>
          <cell r="DC354" t="str">
            <v/>
          </cell>
          <cell r="DD354" t="str">
            <v/>
          </cell>
          <cell r="DO354" t="str">
            <v/>
          </cell>
          <cell r="DV354" t="str">
            <v>CrimeCombined41274108</v>
          </cell>
          <cell r="DW354" t="str">
            <v>CrimeCombined2012108</v>
          </cell>
          <cell r="DX354" t="str">
            <v>CrimeCombined2012108</v>
          </cell>
          <cell r="DY354" t="str">
            <v>CR</v>
          </cell>
          <cell r="DZ354" t="str">
            <v>CASE_INCRD_AMT_AND_PAID_DCC_AMT</v>
          </cell>
          <cell r="EA354">
            <v>41274</v>
          </cell>
          <cell r="EB354">
            <v>108</v>
          </cell>
          <cell r="EC354">
            <v>36598941.030000001</v>
          </cell>
          <cell r="EE354" t="str">
            <v>Fire - TotalCombined4090824-36</v>
          </cell>
          <cell r="EF354" t="str">
            <v>FT</v>
          </cell>
          <cell r="EG354" t="str">
            <v>CASE_INCRD_AMT_AND_PAID_DCC_AMT</v>
          </cell>
          <cell r="EH354">
            <v>40908</v>
          </cell>
          <cell r="EI354">
            <v>24</v>
          </cell>
          <cell r="EJ354">
            <v>36</v>
          </cell>
          <cell r="EK354">
            <v>1.0032000000000001</v>
          </cell>
          <cell r="EM354" t="str">
            <v>Wind/HailCombinedAverage24-36</v>
          </cell>
          <cell r="EN354" t="str">
            <v>WH</v>
          </cell>
          <cell r="EO354" t="str">
            <v>CASE_INCRD_AMT_AND_PAID_DCC_AMT</v>
          </cell>
          <cell r="EP354" t="str">
            <v>Average</v>
          </cell>
          <cell r="EQ354">
            <v>24</v>
          </cell>
          <cell r="ER354">
            <v>36</v>
          </cell>
          <cell r="ES354">
            <v>1.0308999999999999</v>
          </cell>
          <cell r="EU354" t="str">
            <v>CrimeCredPure Premium108Exponential RegressionCaseIncurred</v>
          </cell>
          <cell r="EV354" t="str">
            <v>CR</v>
          </cell>
          <cell r="EW354" t="str">
            <v>Cred</v>
          </cell>
          <cell r="EX354" t="str">
            <v>Pure Premium</v>
          </cell>
          <cell r="EY354" t="str">
            <v>Exponential Regression</v>
          </cell>
          <cell r="EZ354" t="str">
            <v>CaseIncurred</v>
          </cell>
          <cell r="FA354">
            <v>108</v>
          </cell>
          <cell r="FB354">
            <v>-4.2000000000000003E-2</v>
          </cell>
          <cell r="FO354" t="str">
            <v>Section IICA42156</v>
          </cell>
          <cell r="FP354" t="str">
            <v>SEC2</v>
          </cell>
          <cell r="FQ354" t="str">
            <v>CA</v>
          </cell>
          <cell r="FR354">
            <v>42156</v>
          </cell>
          <cell r="FS354">
            <v>0.1966</v>
          </cell>
          <cell r="FT354">
            <v>18082.400000000001</v>
          </cell>
          <cell r="FU354">
            <v>35.549999999999997</v>
          </cell>
          <cell r="FV354" t="str">
            <v>N</v>
          </cell>
          <cell r="FW354">
            <v>0.19420000000000001</v>
          </cell>
          <cell r="FX354">
            <v>17157.57</v>
          </cell>
          <cell r="FY354">
            <v>33.32</v>
          </cell>
          <cell r="FZ354" t="str">
            <v>N</v>
          </cell>
          <cell r="GB354" t="str">
            <v>All Perils</v>
          </cell>
          <cell r="GR354" t="str">
            <v>All Perils</v>
          </cell>
          <cell r="HH354" t="str">
            <v>All Perils</v>
          </cell>
          <cell r="HQ354" t="str">
            <v>All Perils</v>
          </cell>
          <cell r="IZ354" t="str">
            <v/>
          </cell>
          <cell r="JE354" t="e">
            <v>#DIV/0!</v>
          </cell>
          <cell r="JU354" t="str">
            <v/>
          </cell>
        </row>
        <row r="355">
          <cell r="CC355" t="str">
            <v>All Perils</v>
          </cell>
          <cell r="CU355" t="str">
            <v>All Perils</v>
          </cell>
          <cell r="DB355" t="str">
            <v/>
          </cell>
          <cell r="DC355" t="str">
            <v/>
          </cell>
          <cell r="DD355" t="str">
            <v/>
          </cell>
          <cell r="DO355" t="str">
            <v/>
          </cell>
          <cell r="DV355" t="str">
            <v>CrimeCombined41274120</v>
          </cell>
          <cell r="DW355" t="str">
            <v>CrimeCombined2012120</v>
          </cell>
          <cell r="DX355" t="str">
            <v>CrimeCombined2012120</v>
          </cell>
          <cell r="DY355" t="str">
            <v>CR</v>
          </cell>
          <cell r="DZ355" t="str">
            <v>CASE_INCRD_AMT_AND_PAID_DCC_AMT</v>
          </cell>
          <cell r="EA355">
            <v>41274</v>
          </cell>
          <cell r="EB355">
            <v>120</v>
          </cell>
          <cell r="EC355">
            <v>36632536.079999998</v>
          </cell>
          <cell r="EE355" t="str">
            <v>Fire - TotalCombined4090836-48</v>
          </cell>
          <cell r="EF355" t="str">
            <v>FT</v>
          </cell>
          <cell r="EG355" t="str">
            <v>CASE_INCRD_AMT_AND_PAID_DCC_AMT</v>
          </cell>
          <cell r="EH355">
            <v>40908</v>
          </cell>
          <cell r="EI355">
            <v>36</v>
          </cell>
          <cell r="EJ355">
            <v>48</v>
          </cell>
          <cell r="EK355">
            <v>1.0038</v>
          </cell>
          <cell r="EM355" t="str">
            <v>Wind/HailCombinedAverage36-48</v>
          </cell>
          <cell r="EN355" t="str">
            <v>WH</v>
          </cell>
          <cell r="EO355" t="str">
            <v>CASE_INCRD_AMT_AND_PAID_DCC_AMT</v>
          </cell>
          <cell r="EP355" t="str">
            <v>Average</v>
          </cell>
          <cell r="EQ355">
            <v>36</v>
          </cell>
          <cell r="ER355">
            <v>48</v>
          </cell>
          <cell r="ES355">
            <v>1.004</v>
          </cell>
          <cell r="EU355" t="str">
            <v>CrimeCredSeverity108Exponential RegressionCaseIncurred</v>
          </cell>
          <cell r="EV355" t="str">
            <v>CR</v>
          </cell>
          <cell r="EW355" t="str">
            <v>Cred</v>
          </cell>
          <cell r="EX355" t="str">
            <v>Severity</v>
          </cell>
          <cell r="EY355" t="str">
            <v>Exponential Regression</v>
          </cell>
          <cell r="EZ355" t="str">
            <v>CaseIncurred</v>
          </cell>
          <cell r="FA355">
            <v>108</v>
          </cell>
          <cell r="FB355">
            <v>0.13300000000000001</v>
          </cell>
          <cell r="FO355" t="str">
            <v>Wind/HailCA42156</v>
          </cell>
          <cell r="FP355" t="str">
            <v>WH</v>
          </cell>
          <cell r="FQ355" t="str">
            <v>CA</v>
          </cell>
          <cell r="FR355">
            <v>42156</v>
          </cell>
          <cell r="FS355">
            <v>0.12820000000000001</v>
          </cell>
          <cell r="FT355">
            <v>5616.22</v>
          </cell>
          <cell r="FU355">
            <v>7.2</v>
          </cell>
          <cell r="FV355" t="str">
            <v>N</v>
          </cell>
          <cell r="FW355">
            <v>0.13109999999999999</v>
          </cell>
          <cell r="FX355">
            <v>5392.83</v>
          </cell>
          <cell r="FY355">
            <v>7.07</v>
          </cell>
          <cell r="FZ355" t="str">
            <v>N</v>
          </cell>
          <cell r="GB355" t="str">
            <v>All Perils</v>
          </cell>
          <cell r="GR355" t="str">
            <v>All Perils</v>
          </cell>
          <cell r="HH355" t="str">
            <v>All Perils</v>
          </cell>
          <cell r="HQ355" t="str">
            <v>All Perils</v>
          </cell>
          <cell r="IZ355" t="str">
            <v/>
          </cell>
          <cell r="JE355" t="e">
            <v>#DIV/0!</v>
          </cell>
          <cell r="JU355" t="str">
            <v/>
          </cell>
        </row>
        <row r="356">
          <cell r="CC356" t="str">
            <v>All Perils</v>
          </cell>
          <cell r="CU356" t="str">
            <v>All Perils</v>
          </cell>
          <cell r="DB356" t="str">
            <v/>
          </cell>
          <cell r="DC356" t="str">
            <v/>
          </cell>
          <cell r="DD356" t="str">
            <v/>
          </cell>
          <cell r="DO356" t="str">
            <v/>
          </cell>
          <cell r="DV356" t="str">
            <v>OECCombined4127472</v>
          </cell>
          <cell r="DW356" t="str">
            <v>OECCombined201272</v>
          </cell>
          <cell r="DX356" t="str">
            <v>OECCombined201272</v>
          </cell>
          <cell r="DY356" t="str">
            <v>OEC</v>
          </cell>
          <cell r="DZ356" t="str">
            <v>CASE_INCRD_AMT_AND_PAID_DCC_AMT</v>
          </cell>
          <cell r="EA356">
            <v>41274</v>
          </cell>
          <cell r="EB356">
            <v>72</v>
          </cell>
          <cell r="EC356">
            <v>200139315.99000001</v>
          </cell>
          <cell r="EE356" t="str">
            <v>Fire - TotalCombined4090848-60</v>
          </cell>
          <cell r="EF356" t="str">
            <v>FT</v>
          </cell>
          <cell r="EG356" t="str">
            <v>CASE_INCRD_AMT_AND_PAID_DCC_AMT</v>
          </cell>
          <cell r="EH356">
            <v>40908</v>
          </cell>
          <cell r="EI356">
            <v>48</v>
          </cell>
          <cell r="EJ356">
            <v>60</v>
          </cell>
          <cell r="EK356">
            <v>1.0006999999999999</v>
          </cell>
          <cell r="EM356" t="str">
            <v>Wind/HailCombinedAverage48-60</v>
          </cell>
          <cell r="EN356" t="str">
            <v>WH</v>
          </cell>
          <cell r="EO356" t="str">
            <v>CASE_INCRD_AMT_AND_PAID_DCC_AMT</v>
          </cell>
          <cell r="EP356" t="str">
            <v>Average</v>
          </cell>
          <cell r="EQ356">
            <v>48</v>
          </cell>
          <cell r="ER356">
            <v>60</v>
          </cell>
          <cell r="ES356">
            <v>1.0019</v>
          </cell>
          <cell r="EU356" t="str">
            <v>CrimeCredFrequency Per 100108Exponential RegressionPaid</v>
          </cell>
          <cell r="EV356" t="str">
            <v>CR</v>
          </cell>
          <cell r="EW356" t="str">
            <v>Cred</v>
          </cell>
          <cell r="EX356" t="str">
            <v>Frequency Per 100</v>
          </cell>
          <cell r="EY356" t="str">
            <v>Exponential Regression</v>
          </cell>
          <cell r="EZ356" t="str">
            <v>Paid</v>
          </cell>
          <cell r="FA356">
            <v>108</v>
          </cell>
          <cell r="FB356">
            <v>-0.156</v>
          </cell>
          <cell r="FO356" t="str">
            <v>CrimeCA42767</v>
          </cell>
          <cell r="FP356" t="str">
            <v>CR</v>
          </cell>
          <cell r="FQ356" t="str">
            <v>CA</v>
          </cell>
          <cell r="FR356">
            <v>42767</v>
          </cell>
          <cell r="FS356">
            <v>0.61939999999999995</v>
          </cell>
          <cell r="FT356">
            <v>4331.6099999999997</v>
          </cell>
          <cell r="FU356">
            <v>26.83</v>
          </cell>
          <cell r="FV356" t="str">
            <v>N</v>
          </cell>
          <cell r="FW356">
            <v>0.60780000000000001</v>
          </cell>
          <cell r="FX356">
            <v>4366.57</v>
          </cell>
          <cell r="FY356">
            <v>26.54</v>
          </cell>
          <cell r="FZ356" t="str">
            <v>N</v>
          </cell>
          <cell r="GB356" t="str">
            <v>All Perils</v>
          </cell>
          <cell r="GR356" t="str">
            <v>All Perils</v>
          </cell>
          <cell r="HH356" t="str">
            <v>All Perils</v>
          </cell>
          <cell r="HQ356" t="str">
            <v>All Perils</v>
          </cell>
          <cell r="IZ356" t="str">
            <v/>
          </cell>
          <cell r="JE356" t="e">
            <v>#DIV/0!</v>
          </cell>
          <cell r="JU356" t="str">
            <v/>
          </cell>
        </row>
        <row r="357">
          <cell r="CC357" t="str">
            <v>All Perils</v>
          </cell>
          <cell r="CU357" t="str">
            <v>All Perils</v>
          </cell>
          <cell r="DB357" t="str">
            <v/>
          </cell>
          <cell r="DC357" t="str">
            <v/>
          </cell>
          <cell r="DD357" t="str">
            <v/>
          </cell>
          <cell r="DO357" t="str">
            <v/>
          </cell>
          <cell r="DV357" t="str">
            <v>OECCombined4127484</v>
          </cell>
          <cell r="DW357" t="str">
            <v>OECCombined201284</v>
          </cell>
          <cell r="DX357" t="str">
            <v>OECCombined201284</v>
          </cell>
          <cell r="DY357" t="str">
            <v>OEC</v>
          </cell>
          <cell r="DZ357" t="str">
            <v>CASE_INCRD_AMT_AND_PAID_DCC_AMT</v>
          </cell>
          <cell r="EA357">
            <v>41274</v>
          </cell>
          <cell r="EB357">
            <v>84</v>
          </cell>
          <cell r="EC357">
            <v>200378307.34999999</v>
          </cell>
          <cell r="EE357" t="str">
            <v>Fire - TotalCombined4090860-72</v>
          </cell>
          <cell r="EF357" t="str">
            <v>FT</v>
          </cell>
          <cell r="EG357" t="str">
            <v>CASE_INCRD_AMT_AND_PAID_DCC_AMT</v>
          </cell>
          <cell r="EH357">
            <v>40908</v>
          </cell>
          <cell r="EI357">
            <v>60</v>
          </cell>
          <cell r="EJ357">
            <v>72</v>
          </cell>
          <cell r="EK357">
            <v>1.0089999999999999</v>
          </cell>
          <cell r="EM357" t="str">
            <v>Wind/HailCombinedAverage60-72</v>
          </cell>
          <cell r="EN357" t="str">
            <v>WH</v>
          </cell>
          <cell r="EO357" t="str">
            <v>CASE_INCRD_AMT_AND_PAID_DCC_AMT</v>
          </cell>
          <cell r="EP357" t="str">
            <v>Average</v>
          </cell>
          <cell r="EQ357">
            <v>60</v>
          </cell>
          <cell r="ER357">
            <v>72</v>
          </cell>
          <cell r="ES357">
            <v>1.0004999999999999</v>
          </cell>
          <cell r="EU357" t="str">
            <v>CrimeCredPure Premium108Exponential RegressionPaid</v>
          </cell>
          <cell r="EV357" t="str">
            <v>CR</v>
          </cell>
          <cell r="EW357" t="str">
            <v>Cred</v>
          </cell>
          <cell r="EX357" t="str">
            <v>Pure Premium</v>
          </cell>
          <cell r="EY357" t="str">
            <v>Exponential Regression</v>
          </cell>
          <cell r="EZ357" t="str">
            <v>Paid</v>
          </cell>
          <cell r="FA357">
            <v>108</v>
          </cell>
          <cell r="FB357">
            <v>-5.6000000000000001E-2</v>
          </cell>
          <cell r="FO357" t="str">
            <v>Fire - TotalCA42767</v>
          </cell>
          <cell r="FP357" t="str">
            <v>FT</v>
          </cell>
          <cell r="FQ357" t="str">
            <v>CA</v>
          </cell>
          <cell r="FR357">
            <v>42767</v>
          </cell>
          <cell r="FS357">
            <v>0.1633</v>
          </cell>
          <cell r="FT357">
            <v>72829.149999999994</v>
          </cell>
          <cell r="FU357">
            <v>118.93</v>
          </cell>
          <cell r="FV357" t="str">
            <v>N</v>
          </cell>
          <cell r="FW357">
            <v>0.15989999999999999</v>
          </cell>
          <cell r="FX357">
            <v>76485.3</v>
          </cell>
          <cell r="FY357">
            <v>122.3</v>
          </cell>
          <cell r="FZ357" t="str">
            <v>N</v>
          </cell>
          <cell r="GB357" t="str">
            <v>All Perils</v>
          </cell>
          <cell r="GR357" t="str">
            <v>All Perils</v>
          </cell>
          <cell r="HH357" t="str">
            <v>All Perils</v>
          </cell>
          <cell r="HQ357" t="str">
            <v>All Perils</v>
          </cell>
          <cell r="IZ357" t="str">
            <v/>
          </cell>
          <cell r="JE357" t="e">
            <v>#DIV/0!</v>
          </cell>
          <cell r="JU357" t="str">
            <v/>
          </cell>
        </row>
        <row r="358">
          <cell r="CC358" t="str">
            <v>All Perils</v>
          </cell>
          <cell r="CU358" t="str">
            <v>All Perils</v>
          </cell>
          <cell r="DB358" t="str">
            <v/>
          </cell>
          <cell r="DC358" t="str">
            <v/>
          </cell>
          <cell r="DD358" t="str">
            <v/>
          </cell>
          <cell r="DO358" t="str">
            <v/>
          </cell>
          <cell r="DV358" t="str">
            <v>OECCombined4127496</v>
          </cell>
          <cell r="DW358" t="str">
            <v>OECCombined201296</v>
          </cell>
          <cell r="DX358" t="str">
            <v>OECCombined201296</v>
          </cell>
          <cell r="DY358" t="str">
            <v>OEC</v>
          </cell>
          <cell r="DZ358" t="str">
            <v>CASE_INCRD_AMT_AND_PAID_DCC_AMT</v>
          </cell>
          <cell r="EA358">
            <v>41274</v>
          </cell>
          <cell r="EB358">
            <v>96</v>
          </cell>
          <cell r="EC358">
            <v>200395417.63</v>
          </cell>
          <cell r="EE358" t="str">
            <v>Fire - TotalCombined4090872-84</v>
          </cell>
          <cell r="EF358" t="str">
            <v>FT</v>
          </cell>
          <cell r="EG358" t="str">
            <v>CASE_INCRD_AMT_AND_PAID_DCC_AMT</v>
          </cell>
          <cell r="EH358">
            <v>40908</v>
          </cell>
          <cell r="EI358">
            <v>72</v>
          </cell>
          <cell r="EJ358">
            <v>84</v>
          </cell>
          <cell r="EK358">
            <v>0.99880000000000002</v>
          </cell>
          <cell r="EM358" t="str">
            <v>Wind/HailCombinedAverage72-84</v>
          </cell>
          <cell r="EN358" t="str">
            <v>WH</v>
          </cell>
          <cell r="EO358" t="str">
            <v>CASE_INCRD_AMT_AND_PAID_DCC_AMT</v>
          </cell>
          <cell r="EP358" t="str">
            <v>Average</v>
          </cell>
          <cell r="EQ358">
            <v>72</v>
          </cell>
          <cell r="ER358">
            <v>84</v>
          </cell>
          <cell r="ES358">
            <v>1.0001</v>
          </cell>
          <cell r="EU358" t="str">
            <v>CrimeCredSeverity108Exponential RegressionPaid</v>
          </cell>
          <cell r="EV358" t="str">
            <v>CR</v>
          </cell>
          <cell r="EW358" t="str">
            <v>Cred</v>
          </cell>
          <cell r="EX358" t="str">
            <v>Severity</v>
          </cell>
          <cell r="EY358" t="str">
            <v>Exponential Regression</v>
          </cell>
          <cell r="EZ358" t="str">
            <v>Paid</v>
          </cell>
          <cell r="FA358">
            <v>108</v>
          </cell>
          <cell r="FB358">
            <v>0.121</v>
          </cell>
          <cell r="FO358" t="str">
            <v>All PerilsCA42767</v>
          </cell>
          <cell r="FP358" t="str">
            <v>FT_WH_OEC_CR_SEC2</v>
          </cell>
          <cell r="FQ358" t="str">
            <v>CA</v>
          </cell>
          <cell r="FR358">
            <v>42767</v>
          </cell>
          <cell r="FS358">
            <v>2.7633000000000001</v>
          </cell>
          <cell r="FT358">
            <v>16481.740000000002</v>
          </cell>
          <cell r="FU358">
            <v>455.44</v>
          </cell>
          <cell r="FV358" t="str">
            <v>N</v>
          </cell>
          <cell r="FW358">
            <v>2.6968000000000001</v>
          </cell>
          <cell r="FX358">
            <v>16917.46</v>
          </cell>
          <cell r="FY358">
            <v>456.23</v>
          </cell>
          <cell r="FZ358" t="str">
            <v>N</v>
          </cell>
          <cell r="GB358" t="str">
            <v>All Perils</v>
          </cell>
          <cell r="GR358" t="str">
            <v>All Perils</v>
          </cell>
          <cell r="HH358" t="str">
            <v>All Perils</v>
          </cell>
          <cell r="HQ358" t="str">
            <v>All Perils</v>
          </cell>
          <cell r="IZ358" t="str">
            <v/>
          </cell>
          <cell r="JE358" t="e">
            <v>#DIV/0!</v>
          </cell>
          <cell r="JU358" t="str">
            <v/>
          </cell>
        </row>
        <row r="359">
          <cell r="CC359" t="str">
            <v>All Perils</v>
          </cell>
          <cell r="CU359" t="str">
            <v>All Perils</v>
          </cell>
          <cell r="DB359" t="str">
            <v/>
          </cell>
          <cell r="DC359" t="str">
            <v/>
          </cell>
          <cell r="DD359" t="str">
            <v/>
          </cell>
          <cell r="DO359" t="str">
            <v/>
          </cell>
          <cell r="DV359" t="str">
            <v>OECCombined41274108</v>
          </cell>
          <cell r="DW359" t="str">
            <v>OECCombined2012108</v>
          </cell>
          <cell r="DX359" t="str">
            <v>OECCombined2012108</v>
          </cell>
          <cell r="DY359" t="str">
            <v>OEC</v>
          </cell>
          <cell r="DZ359" t="str">
            <v>CASE_INCRD_AMT_AND_PAID_DCC_AMT</v>
          </cell>
          <cell r="EA359">
            <v>41274</v>
          </cell>
          <cell r="EB359">
            <v>108</v>
          </cell>
          <cell r="EC359">
            <v>200083432.16999999</v>
          </cell>
          <cell r="EE359" t="str">
            <v>Fire - TotalCombined4090884-96</v>
          </cell>
          <cell r="EF359" t="str">
            <v>FT</v>
          </cell>
          <cell r="EG359" t="str">
            <v>CASE_INCRD_AMT_AND_PAID_DCC_AMT</v>
          </cell>
          <cell r="EH359">
            <v>40908</v>
          </cell>
          <cell r="EI359">
            <v>84</v>
          </cell>
          <cell r="EJ359">
            <v>96</v>
          </cell>
          <cell r="EK359">
            <v>0.99919999999999998</v>
          </cell>
          <cell r="EM359" t="str">
            <v>Wind/HailCombinedAverage84-96</v>
          </cell>
          <cell r="EN359" t="str">
            <v>WH</v>
          </cell>
          <cell r="EO359" t="str">
            <v>CASE_INCRD_AMT_AND_PAID_DCC_AMT</v>
          </cell>
          <cell r="EP359" t="str">
            <v>Average</v>
          </cell>
          <cell r="EQ359">
            <v>84</v>
          </cell>
          <cell r="ER359">
            <v>96</v>
          </cell>
          <cell r="ES359">
            <v>1</v>
          </cell>
          <cell r="EU359" t="str">
            <v>CrimeCredFrequency Per 100120Exponential RegressionCaseIncurred</v>
          </cell>
          <cell r="EV359" t="str">
            <v>CR</v>
          </cell>
          <cell r="EW359" t="str">
            <v>Cred</v>
          </cell>
          <cell r="EX359" t="str">
            <v>Frequency Per 100</v>
          </cell>
          <cell r="EY359" t="str">
            <v>Exponential Regression</v>
          </cell>
          <cell r="EZ359" t="str">
            <v>CaseIncurred</v>
          </cell>
          <cell r="FA359">
            <v>120</v>
          </cell>
          <cell r="FB359">
            <v>-0.152</v>
          </cell>
          <cell r="FO359" t="str">
            <v>OECCA42767</v>
          </cell>
          <cell r="FP359" t="str">
            <v>OEC</v>
          </cell>
          <cell r="FQ359" t="str">
            <v>CA</v>
          </cell>
          <cell r="FR359">
            <v>42767</v>
          </cell>
          <cell r="FS359">
            <v>1.5851</v>
          </cell>
          <cell r="FT359">
            <v>16059.55</v>
          </cell>
          <cell r="FU359">
            <v>254.56</v>
          </cell>
          <cell r="FV359" t="str">
            <v>N</v>
          </cell>
          <cell r="FW359">
            <v>1.5694999999999999</v>
          </cell>
          <cell r="FX359">
            <v>16200.7</v>
          </cell>
          <cell r="FY359">
            <v>254.27</v>
          </cell>
          <cell r="FZ359" t="str">
            <v>N</v>
          </cell>
          <cell r="GB359" t="str">
            <v>All Perils</v>
          </cell>
          <cell r="GR359" t="str">
            <v>All Perils</v>
          </cell>
          <cell r="HH359" t="str">
            <v>All Perils</v>
          </cell>
          <cell r="HQ359" t="str">
            <v>All Perils</v>
          </cell>
          <cell r="IZ359" t="str">
            <v/>
          </cell>
          <cell r="JE359" t="e">
            <v>#DIV/0!</v>
          </cell>
          <cell r="JU359" t="str">
            <v/>
          </cell>
        </row>
        <row r="360">
          <cell r="CC360" t="str">
            <v>All Perils</v>
          </cell>
          <cell r="CU360" t="str">
            <v>All Perils</v>
          </cell>
          <cell r="DB360" t="str">
            <v/>
          </cell>
          <cell r="DC360" t="str">
            <v/>
          </cell>
          <cell r="DD360" t="str">
            <v/>
          </cell>
          <cell r="DO360" t="str">
            <v/>
          </cell>
          <cell r="DV360" t="str">
            <v>OECCombined41274120</v>
          </cell>
          <cell r="DW360" t="str">
            <v>OECCombined2012120</v>
          </cell>
          <cell r="DX360" t="str">
            <v>OECCombined2012120</v>
          </cell>
          <cell r="DY360" t="str">
            <v>OEC</v>
          </cell>
          <cell r="DZ360" t="str">
            <v>CASE_INCRD_AMT_AND_PAID_DCC_AMT</v>
          </cell>
          <cell r="EA360">
            <v>41274</v>
          </cell>
          <cell r="EB360">
            <v>120</v>
          </cell>
          <cell r="EC360">
            <v>200086557.75999999</v>
          </cell>
          <cell r="EE360" t="str">
            <v>Fire - TotalCombined4090896-108</v>
          </cell>
          <cell r="EF360" t="str">
            <v>FT</v>
          </cell>
          <cell r="EG360" t="str">
            <v>CASE_INCRD_AMT_AND_PAID_DCC_AMT</v>
          </cell>
          <cell r="EH360">
            <v>40908</v>
          </cell>
          <cell r="EI360">
            <v>96</v>
          </cell>
          <cell r="EJ360">
            <v>108</v>
          </cell>
          <cell r="EK360">
            <v>1.0013000000000001</v>
          </cell>
          <cell r="EM360" t="str">
            <v>Wind/HailCombinedAverage96-108</v>
          </cell>
          <cell r="EN360" t="str">
            <v>WH</v>
          </cell>
          <cell r="EO360" t="str">
            <v>CASE_INCRD_AMT_AND_PAID_DCC_AMT</v>
          </cell>
          <cell r="EP360" t="str">
            <v>Average</v>
          </cell>
          <cell r="EQ360">
            <v>96</v>
          </cell>
          <cell r="ER360">
            <v>108</v>
          </cell>
          <cell r="ES360">
            <v>1</v>
          </cell>
          <cell r="EU360" t="str">
            <v>CrimeCredPure Premium120Exponential RegressionCaseIncurred</v>
          </cell>
          <cell r="EV360" t="str">
            <v>CR</v>
          </cell>
          <cell r="EW360" t="str">
            <v>Cred</v>
          </cell>
          <cell r="EX360" t="str">
            <v>Pure Premium</v>
          </cell>
          <cell r="EY360" t="str">
            <v>Exponential Regression</v>
          </cell>
          <cell r="EZ360" t="str">
            <v>CaseIncurred</v>
          </cell>
          <cell r="FA360">
            <v>120</v>
          </cell>
          <cell r="FB360">
            <v>-4.7E-2</v>
          </cell>
          <cell r="FO360" t="str">
            <v>Section IICA42767</v>
          </cell>
          <cell r="FP360" t="str">
            <v>SEC2</v>
          </cell>
          <cell r="FQ360" t="str">
            <v>CA</v>
          </cell>
          <cell r="FR360">
            <v>42767</v>
          </cell>
          <cell r="FS360">
            <v>0.17100000000000001</v>
          </cell>
          <cell r="FT360">
            <v>22368.42</v>
          </cell>
          <cell r="FU360">
            <v>38.25</v>
          </cell>
          <cell r="FV360" t="str">
            <v>N</v>
          </cell>
          <cell r="FW360">
            <v>0.14660000000000001</v>
          </cell>
          <cell r="FX360">
            <v>26521.15</v>
          </cell>
          <cell r="FY360">
            <v>38.880000000000003</v>
          </cell>
          <cell r="FZ360" t="str">
            <v>N</v>
          </cell>
          <cell r="GB360" t="str">
            <v>All Perils</v>
          </cell>
          <cell r="GR360" t="str">
            <v>All Perils</v>
          </cell>
          <cell r="HH360" t="str">
            <v>All Perils</v>
          </cell>
          <cell r="HQ360" t="str">
            <v>All Perils</v>
          </cell>
          <cell r="IZ360" t="str">
            <v/>
          </cell>
          <cell r="JE360" t="e">
            <v>#DIV/0!</v>
          </cell>
          <cell r="JU360" t="str">
            <v/>
          </cell>
        </row>
        <row r="361">
          <cell r="CC361" t="str">
            <v>All Perils</v>
          </cell>
          <cell r="CU361" t="str">
            <v>All Perils</v>
          </cell>
          <cell r="DB361" t="str">
            <v/>
          </cell>
          <cell r="DC361" t="str">
            <v/>
          </cell>
          <cell r="DD361" t="str">
            <v/>
          </cell>
          <cell r="DO361" t="str">
            <v/>
          </cell>
          <cell r="DV361" t="str">
            <v>OECCombined41274132</v>
          </cell>
          <cell r="DW361" t="str">
            <v>OECCombined2012132</v>
          </cell>
          <cell r="DX361" t="str">
            <v>OECCombined2012132</v>
          </cell>
          <cell r="DY361" t="str">
            <v>OEC</v>
          </cell>
          <cell r="DZ361" t="str">
            <v>CASE_INCRD_AMT_AND_PAID_DCC_AMT</v>
          </cell>
          <cell r="EA361">
            <v>41274</v>
          </cell>
          <cell r="EB361">
            <v>132</v>
          </cell>
          <cell r="EC361">
            <v>200082956.33000001</v>
          </cell>
          <cell r="EE361" t="str">
            <v>Fire - TotalCombined40908108-120</v>
          </cell>
          <cell r="EF361" t="str">
            <v>FT</v>
          </cell>
          <cell r="EG361" t="str">
            <v>CASE_INCRD_AMT_AND_PAID_DCC_AMT</v>
          </cell>
          <cell r="EH361">
            <v>40908</v>
          </cell>
          <cell r="EI361">
            <v>108</v>
          </cell>
          <cell r="EJ361">
            <v>120</v>
          </cell>
          <cell r="EK361">
            <v>1.0028999999999999</v>
          </cell>
          <cell r="EM361" t="str">
            <v>Wind/HailCombinedAverage108-120</v>
          </cell>
          <cell r="EN361" t="str">
            <v>WH</v>
          </cell>
          <cell r="EO361" t="str">
            <v>CASE_INCRD_AMT_AND_PAID_DCC_AMT</v>
          </cell>
          <cell r="EP361" t="str">
            <v>Average</v>
          </cell>
          <cell r="EQ361">
            <v>108</v>
          </cell>
          <cell r="ER361">
            <v>120</v>
          </cell>
          <cell r="ES361">
            <v>1</v>
          </cell>
          <cell r="EU361" t="str">
            <v>CrimeCredSeverity120Exponential RegressionCaseIncurred</v>
          </cell>
          <cell r="EV361" t="str">
            <v>CR</v>
          </cell>
          <cell r="EW361" t="str">
            <v>Cred</v>
          </cell>
          <cell r="EX361" t="str">
            <v>Severity</v>
          </cell>
          <cell r="EY361" t="str">
            <v>Exponential Regression</v>
          </cell>
          <cell r="EZ361" t="str">
            <v>CaseIncurred</v>
          </cell>
          <cell r="FA361">
            <v>120</v>
          </cell>
          <cell r="FB361">
            <v>0.125</v>
          </cell>
          <cell r="FO361" t="str">
            <v>Wind/HailCA42767</v>
          </cell>
          <cell r="FP361" t="str">
            <v>WH</v>
          </cell>
          <cell r="FQ361" t="str">
            <v>CA</v>
          </cell>
          <cell r="FR361">
            <v>42767</v>
          </cell>
          <cell r="FS361">
            <v>0.2031</v>
          </cell>
          <cell r="FT361">
            <v>6479.57</v>
          </cell>
          <cell r="FU361">
            <v>13.16</v>
          </cell>
          <cell r="FV361" t="str">
            <v>N</v>
          </cell>
          <cell r="FW361">
            <v>0.20610000000000001</v>
          </cell>
          <cell r="FX361">
            <v>6419.21</v>
          </cell>
          <cell r="FY361">
            <v>13.23</v>
          </cell>
          <cell r="FZ361" t="str">
            <v>N</v>
          </cell>
          <cell r="GB361" t="str">
            <v>All Perils</v>
          </cell>
          <cell r="GR361" t="str">
            <v>All Perils</v>
          </cell>
          <cell r="HH361" t="str">
            <v>All Perils</v>
          </cell>
          <cell r="HQ361" t="str">
            <v>All Perils</v>
          </cell>
          <cell r="IZ361" t="str">
            <v/>
          </cell>
          <cell r="JE361" t="e">
            <v>#DIV/0!</v>
          </cell>
          <cell r="JU361" t="str">
            <v/>
          </cell>
        </row>
        <row r="362">
          <cell r="CC362" t="str">
            <v>All Perils</v>
          </cell>
          <cell r="CU362" t="str">
            <v>All Perils</v>
          </cell>
          <cell r="DB362" t="str">
            <v/>
          </cell>
          <cell r="DC362" t="str">
            <v/>
          </cell>
          <cell r="DD362" t="str">
            <v/>
          </cell>
          <cell r="DO362" t="str">
            <v/>
          </cell>
          <cell r="DV362" t="str">
            <v>OECCombined41274144</v>
          </cell>
          <cell r="DW362" t="str">
            <v>OECCombined2012144</v>
          </cell>
          <cell r="DX362" t="str">
            <v>OECCombined2012144</v>
          </cell>
          <cell r="DY362" t="str">
            <v>OEC</v>
          </cell>
          <cell r="DZ362" t="str">
            <v>CASE_INCRD_AMT_AND_PAID_DCC_AMT</v>
          </cell>
          <cell r="EA362">
            <v>41274</v>
          </cell>
          <cell r="EB362">
            <v>144</v>
          </cell>
          <cell r="EC362">
            <v>200058467.69999999</v>
          </cell>
          <cell r="EE362" t="str">
            <v>Section IICombined4054312-24</v>
          </cell>
          <cell r="EF362" t="str">
            <v>SEC2</v>
          </cell>
          <cell r="EG362" t="str">
            <v>CASE_INCRD_AMT_AND_PAID_DCC_AMT</v>
          </cell>
          <cell r="EH362">
            <v>40543</v>
          </cell>
          <cell r="EI362">
            <v>12</v>
          </cell>
          <cell r="EJ362">
            <v>24</v>
          </cell>
          <cell r="EK362">
            <v>2.0432999999999999</v>
          </cell>
          <cell r="EM362" t="str">
            <v>Wind/HailCombinedAvg Last 512-24</v>
          </cell>
          <cell r="EN362" t="str">
            <v>WH</v>
          </cell>
          <cell r="EO362" t="str">
            <v>CASE_INCRD_AMT_AND_PAID_DCC_AMT</v>
          </cell>
          <cell r="EP362" t="str">
            <v>Avg Last 5</v>
          </cell>
          <cell r="EQ362">
            <v>12</v>
          </cell>
          <cell r="ER362">
            <v>24</v>
          </cell>
          <cell r="ES362">
            <v>1.2001999999999999</v>
          </cell>
          <cell r="EU362" t="str">
            <v>CrimeCredFrequency Per 100120Exponential RegressionPaid</v>
          </cell>
          <cell r="EV362" t="str">
            <v>CR</v>
          </cell>
          <cell r="EW362" t="str">
            <v>Cred</v>
          </cell>
          <cell r="EX362" t="str">
            <v>Frequency Per 100</v>
          </cell>
          <cell r="EY362" t="str">
            <v>Exponential Regression</v>
          </cell>
          <cell r="EZ362" t="str">
            <v>Paid</v>
          </cell>
          <cell r="FA362">
            <v>120</v>
          </cell>
          <cell r="FB362">
            <v>-0.155</v>
          </cell>
          <cell r="FO362" t="str">
            <v>CrimeCC45231</v>
          </cell>
          <cell r="FP362" t="str">
            <v>CR</v>
          </cell>
          <cell r="FQ362" t="str">
            <v>CC</v>
          </cell>
          <cell r="FR362">
            <v>45231</v>
          </cell>
          <cell r="FS362">
            <v>0.1106</v>
          </cell>
          <cell r="FT362">
            <v>6907.78</v>
          </cell>
          <cell r="FU362">
            <v>7.64</v>
          </cell>
          <cell r="FV362" t="str">
            <v>N</v>
          </cell>
          <cell r="FW362">
            <v>0.1135</v>
          </cell>
          <cell r="FX362">
            <v>7233.48</v>
          </cell>
          <cell r="FY362">
            <v>8.2100000000000009</v>
          </cell>
          <cell r="FZ362" t="str">
            <v>N</v>
          </cell>
          <cell r="GB362" t="str">
            <v>All Perils</v>
          </cell>
          <cell r="GR362" t="str">
            <v>All Perils</v>
          </cell>
          <cell r="HH362" t="str">
            <v>All Perils</v>
          </cell>
          <cell r="HQ362" t="str">
            <v>All Perils</v>
          </cell>
          <cell r="IZ362" t="str">
            <v/>
          </cell>
          <cell r="JE362" t="e">
            <v>#DIV/0!</v>
          </cell>
          <cell r="JU362" t="str">
            <v/>
          </cell>
        </row>
        <row r="363">
          <cell r="CC363" t="str">
            <v>All Perils</v>
          </cell>
          <cell r="CU363" t="str">
            <v>All Perils</v>
          </cell>
          <cell r="DB363" t="str">
            <v/>
          </cell>
          <cell r="DC363" t="str">
            <v/>
          </cell>
          <cell r="DD363" t="str">
            <v/>
          </cell>
          <cell r="DO363" t="str">
            <v/>
          </cell>
          <cell r="DV363" t="str">
            <v>OECCombined4127412</v>
          </cell>
          <cell r="DW363" t="str">
            <v>OECCombined201212</v>
          </cell>
          <cell r="DX363" t="str">
            <v>OECCombined201212</v>
          </cell>
          <cell r="DY363" t="str">
            <v>OEC</v>
          </cell>
          <cell r="DZ363" t="str">
            <v>CASE_INCRD_AMT_AND_PAID_DCC_AMT</v>
          </cell>
          <cell r="EA363">
            <v>41274</v>
          </cell>
          <cell r="EB363">
            <v>12</v>
          </cell>
          <cell r="EC363">
            <v>192322926.37</v>
          </cell>
          <cell r="EE363" t="str">
            <v>Section IICombined4054324-36</v>
          </cell>
          <cell r="EF363" t="str">
            <v>SEC2</v>
          </cell>
          <cell r="EG363" t="str">
            <v>CASE_INCRD_AMT_AND_PAID_DCC_AMT</v>
          </cell>
          <cell r="EH363">
            <v>40543</v>
          </cell>
          <cell r="EI363">
            <v>24</v>
          </cell>
          <cell r="EJ363">
            <v>36</v>
          </cell>
          <cell r="EK363">
            <v>1.4251</v>
          </cell>
          <cell r="EM363" t="str">
            <v>Wind/HailCombinedAvg Last 524-36</v>
          </cell>
          <cell r="EN363" t="str">
            <v>WH</v>
          </cell>
          <cell r="EO363" t="str">
            <v>CASE_INCRD_AMT_AND_PAID_DCC_AMT</v>
          </cell>
          <cell r="EP363" t="str">
            <v>Avg Last 5</v>
          </cell>
          <cell r="EQ363">
            <v>24</v>
          </cell>
          <cell r="ER363">
            <v>36</v>
          </cell>
          <cell r="ES363">
            <v>1.0337000000000001</v>
          </cell>
          <cell r="EU363" t="str">
            <v>CrimeCredPure Premium120Exponential RegressionPaid</v>
          </cell>
          <cell r="EV363" t="str">
            <v>CR</v>
          </cell>
          <cell r="EW363" t="str">
            <v>Cred</v>
          </cell>
          <cell r="EX363" t="str">
            <v>Pure Premium</v>
          </cell>
          <cell r="EY363" t="str">
            <v>Exponential Regression</v>
          </cell>
          <cell r="EZ363" t="str">
            <v>Paid</v>
          </cell>
          <cell r="FA363">
            <v>120</v>
          </cell>
          <cell r="FB363">
            <v>-5.8999999999999997E-2</v>
          </cell>
          <cell r="FO363" t="str">
            <v>Fire - TotalCC45231</v>
          </cell>
          <cell r="FP363" t="str">
            <v>FT</v>
          </cell>
          <cell r="FQ363" t="str">
            <v>CC</v>
          </cell>
          <cell r="FR363">
            <v>45231</v>
          </cell>
          <cell r="FS363">
            <v>0.27960000000000002</v>
          </cell>
          <cell r="FT363">
            <v>73505.009999999995</v>
          </cell>
          <cell r="FU363">
            <v>205.52</v>
          </cell>
          <cell r="FV363" t="str">
            <v>N</v>
          </cell>
          <cell r="FW363">
            <v>0.2838</v>
          </cell>
          <cell r="FX363">
            <v>75739.960000000006</v>
          </cell>
          <cell r="FY363">
            <v>214.95</v>
          </cell>
          <cell r="FZ363" t="str">
            <v>N</v>
          </cell>
          <cell r="GB363" t="str">
            <v>All Perils</v>
          </cell>
          <cell r="GR363" t="str">
            <v>All Perils</v>
          </cell>
          <cell r="HH363" t="str">
            <v>All Perils</v>
          </cell>
          <cell r="HQ363" t="str">
            <v>All Perils</v>
          </cell>
          <cell r="IZ363" t="str">
            <v/>
          </cell>
          <cell r="JE363" t="e">
            <v>#DIV/0!</v>
          </cell>
          <cell r="JU363" t="str">
            <v/>
          </cell>
        </row>
        <row r="364">
          <cell r="CC364" t="str">
            <v>All Perils</v>
          </cell>
          <cell r="CU364" t="str">
            <v>All Perils</v>
          </cell>
          <cell r="DB364" t="str">
            <v/>
          </cell>
          <cell r="DC364" t="str">
            <v/>
          </cell>
          <cell r="DD364" t="str">
            <v/>
          </cell>
          <cell r="DO364" t="str">
            <v/>
          </cell>
          <cell r="DV364" t="str">
            <v>OECCombined4127424</v>
          </cell>
          <cell r="DW364" t="str">
            <v>OECCombined201224</v>
          </cell>
          <cell r="DX364" t="str">
            <v>OECCombined201224</v>
          </cell>
          <cell r="DY364" t="str">
            <v>OEC</v>
          </cell>
          <cell r="DZ364" t="str">
            <v>CASE_INCRD_AMT_AND_PAID_DCC_AMT</v>
          </cell>
          <cell r="EA364">
            <v>41274</v>
          </cell>
          <cell r="EB364">
            <v>24</v>
          </cell>
          <cell r="EC364">
            <v>201884087.03</v>
          </cell>
          <cell r="EE364" t="str">
            <v>Section IICombined4054336-48</v>
          </cell>
          <cell r="EF364" t="str">
            <v>SEC2</v>
          </cell>
          <cell r="EG364" t="str">
            <v>CASE_INCRD_AMT_AND_PAID_DCC_AMT</v>
          </cell>
          <cell r="EH364">
            <v>40543</v>
          </cell>
          <cell r="EI364">
            <v>36</v>
          </cell>
          <cell r="EJ364">
            <v>48</v>
          </cell>
          <cell r="EK364">
            <v>1.1718999999999999</v>
          </cell>
          <cell r="EM364" t="str">
            <v>Wind/HailCombinedAvg Last 536-48</v>
          </cell>
          <cell r="EN364" t="str">
            <v>WH</v>
          </cell>
          <cell r="EO364" t="str">
            <v>CASE_INCRD_AMT_AND_PAID_DCC_AMT</v>
          </cell>
          <cell r="EP364" t="str">
            <v>Avg Last 5</v>
          </cell>
          <cell r="EQ364">
            <v>36</v>
          </cell>
          <cell r="ER364">
            <v>48</v>
          </cell>
          <cell r="ES364">
            <v>1.0071000000000001</v>
          </cell>
          <cell r="EU364" t="str">
            <v>CrimeCredSeverity120Exponential RegressionPaid</v>
          </cell>
          <cell r="EV364" t="str">
            <v>CR</v>
          </cell>
          <cell r="EW364" t="str">
            <v>Cred</v>
          </cell>
          <cell r="EX364" t="str">
            <v>Severity</v>
          </cell>
          <cell r="EY364" t="str">
            <v>Exponential Regression</v>
          </cell>
          <cell r="EZ364" t="str">
            <v>Paid</v>
          </cell>
          <cell r="FA364">
            <v>120</v>
          </cell>
          <cell r="FB364">
            <v>0.115</v>
          </cell>
          <cell r="FO364" t="str">
            <v>All PerilsCC45231</v>
          </cell>
          <cell r="FP364" t="str">
            <v>FT_WH_OEC_CR_SEC2</v>
          </cell>
          <cell r="FQ364" t="str">
            <v>CC</v>
          </cell>
          <cell r="FR364">
            <v>45231</v>
          </cell>
          <cell r="FS364">
            <v>2.6916000000000002</v>
          </cell>
          <cell r="FT364">
            <v>21284.74</v>
          </cell>
          <cell r="FU364">
            <v>572.9</v>
          </cell>
          <cell r="FV364" t="str">
            <v>N</v>
          </cell>
          <cell r="FW364">
            <v>2.7458999999999998</v>
          </cell>
          <cell r="FX364">
            <v>22433.45</v>
          </cell>
          <cell r="FY364">
            <v>616</v>
          </cell>
          <cell r="FZ364" t="str">
            <v>N</v>
          </cell>
          <cell r="GB364" t="str">
            <v>All Perils</v>
          </cell>
          <cell r="GR364" t="str">
            <v>All Perils</v>
          </cell>
          <cell r="HH364" t="str">
            <v>All Perils</v>
          </cell>
          <cell r="HQ364" t="str">
            <v>All Perils</v>
          </cell>
          <cell r="IZ364" t="str">
            <v/>
          </cell>
          <cell r="JE364" t="e">
            <v>#DIV/0!</v>
          </cell>
          <cell r="JU364" t="str">
            <v/>
          </cell>
        </row>
        <row r="365">
          <cell r="CC365" t="str">
            <v>All Perils</v>
          </cell>
          <cell r="CU365" t="str">
            <v>All Perils</v>
          </cell>
          <cell r="DB365" t="str">
            <v/>
          </cell>
          <cell r="DC365" t="str">
            <v/>
          </cell>
          <cell r="DD365" t="str">
            <v/>
          </cell>
          <cell r="DO365" t="str">
            <v/>
          </cell>
          <cell r="DV365" t="str">
            <v>OECCombined4127436</v>
          </cell>
          <cell r="DW365" t="str">
            <v>OECCombined201236</v>
          </cell>
          <cell r="DX365" t="str">
            <v>OECCombined201236</v>
          </cell>
          <cell r="DY365" t="str">
            <v>OEC</v>
          </cell>
          <cell r="DZ365" t="str">
            <v>CASE_INCRD_AMT_AND_PAID_DCC_AMT</v>
          </cell>
          <cell r="EA365">
            <v>41274</v>
          </cell>
          <cell r="EB365">
            <v>36</v>
          </cell>
          <cell r="EC365">
            <v>201966203.53</v>
          </cell>
          <cell r="EE365" t="str">
            <v>Section IICombined4054348-60</v>
          </cell>
          <cell r="EF365" t="str">
            <v>SEC2</v>
          </cell>
          <cell r="EG365" t="str">
            <v>CASE_INCRD_AMT_AND_PAID_DCC_AMT</v>
          </cell>
          <cell r="EH365">
            <v>40543</v>
          </cell>
          <cell r="EI365">
            <v>48</v>
          </cell>
          <cell r="EJ365">
            <v>60</v>
          </cell>
          <cell r="EK365">
            <v>1.1380999999999999</v>
          </cell>
          <cell r="EM365" t="str">
            <v>Wind/HailCombinedAvg Last 548-60</v>
          </cell>
          <cell r="EN365" t="str">
            <v>WH</v>
          </cell>
          <cell r="EO365" t="str">
            <v>CASE_INCRD_AMT_AND_PAID_DCC_AMT</v>
          </cell>
          <cell r="EP365" t="str">
            <v>Avg Last 5</v>
          </cell>
          <cell r="EQ365">
            <v>48</v>
          </cell>
          <cell r="ER365">
            <v>60</v>
          </cell>
          <cell r="ES365">
            <v>1.0036</v>
          </cell>
          <cell r="EU365" t="str">
            <v>Section IICredFrequency Per 10012Exponential RegressionCaseIncurred</v>
          </cell>
          <cell r="EV365" t="str">
            <v>SEC2</v>
          </cell>
          <cell r="EW365" t="str">
            <v>Cred</v>
          </cell>
          <cell r="EX365" t="str">
            <v>Frequency Per 100</v>
          </cell>
          <cell r="EY365" t="str">
            <v>Exponential Regression</v>
          </cell>
          <cell r="EZ365" t="str">
            <v>CaseIncurred</v>
          </cell>
          <cell r="FA365">
            <v>12</v>
          </cell>
          <cell r="FB365">
            <v>-1.9E-2</v>
          </cell>
          <cell r="FO365" t="str">
            <v>OECCC45231</v>
          </cell>
          <cell r="FP365" t="str">
            <v>OEC</v>
          </cell>
          <cell r="FQ365" t="str">
            <v>CC</v>
          </cell>
          <cell r="FR365">
            <v>45231</v>
          </cell>
          <cell r="FS365">
            <v>1.3593999999999999</v>
          </cell>
          <cell r="FT365">
            <v>16235.1</v>
          </cell>
          <cell r="FU365">
            <v>220.7</v>
          </cell>
          <cell r="FV365" t="str">
            <v>N</v>
          </cell>
          <cell r="FW365">
            <v>1.3952</v>
          </cell>
          <cell r="FX365">
            <v>17188.22</v>
          </cell>
          <cell r="FY365">
            <v>239.81</v>
          </cell>
          <cell r="FZ365" t="str">
            <v>N</v>
          </cell>
          <cell r="GB365" t="str">
            <v>All Perils</v>
          </cell>
          <cell r="GR365" t="str">
            <v>All Perils</v>
          </cell>
          <cell r="HH365" t="str">
            <v>All Perils</v>
          </cell>
          <cell r="HQ365" t="str">
            <v>All Perils</v>
          </cell>
          <cell r="IZ365" t="str">
            <v/>
          </cell>
          <cell r="JE365" t="e">
            <v>#DIV/0!</v>
          </cell>
          <cell r="JU365" t="str">
            <v/>
          </cell>
        </row>
        <row r="366">
          <cell r="CC366" t="str">
            <v>All Perils</v>
          </cell>
          <cell r="CU366" t="str">
            <v>All Perils</v>
          </cell>
          <cell r="DB366" t="str">
            <v/>
          </cell>
          <cell r="DC366" t="str">
            <v/>
          </cell>
          <cell r="DD366" t="str">
            <v/>
          </cell>
          <cell r="DO366" t="str">
            <v/>
          </cell>
          <cell r="DV366" t="str">
            <v>OECCombined4127448</v>
          </cell>
          <cell r="DW366" t="str">
            <v>OECCombined201248</v>
          </cell>
          <cell r="DX366" t="str">
            <v>OECCombined201248</v>
          </cell>
          <cell r="DY366" t="str">
            <v>OEC</v>
          </cell>
          <cell r="DZ366" t="str">
            <v>CASE_INCRD_AMT_AND_PAID_DCC_AMT</v>
          </cell>
          <cell r="EA366">
            <v>41274</v>
          </cell>
          <cell r="EB366">
            <v>48</v>
          </cell>
          <cell r="EC366">
            <v>200783163.96000001</v>
          </cell>
          <cell r="EE366" t="str">
            <v>Section IICombined4054360-72</v>
          </cell>
          <cell r="EF366" t="str">
            <v>SEC2</v>
          </cell>
          <cell r="EG366" t="str">
            <v>CASE_INCRD_AMT_AND_PAID_DCC_AMT</v>
          </cell>
          <cell r="EH366">
            <v>40543</v>
          </cell>
          <cell r="EI366">
            <v>60</v>
          </cell>
          <cell r="EJ366">
            <v>72</v>
          </cell>
          <cell r="EK366">
            <v>1.0294000000000001</v>
          </cell>
          <cell r="EM366" t="str">
            <v>Wind/HailCombinedAvg Last 560-72</v>
          </cell>
          <cell r="EN366" t="str">
            <v>WH</v>
          </cell>
          <cell r="EO366" t="str">
            <v>CASE_INCRD_AMT_AND_PAID_DCC_AMT</v>
          </cell>
          <cell r="EP366" t="str">
            <v>Avg Last 5</v>
          </cell>
          <cell r="EQ366">
            <v>60</v>
          </cell>
          <cell r="ER366">
            <v>72</v>
          </cell>
          <cell r="ES366">
            <v>1</v>
          </cell>
          <cell r="EU366" t="str">
            <v>OECCredFrequency Per 100108Exponential RegressionCaseIncurred</v>
          </cell>
          <cell r="EV366" t="str">
            <v>OEC</v>
          </cell>
          <cell r="EW366" t="str">
            <v>Cred</v>
          </cell>
          <cell r="EX366" t="str">
            <v>Frequency Per 100</v>
          </cell>
          <cell r="EY366" t="str">
            <v>Exponential Regression</v>
          </cell>
          <cell r="EZ366" t="str">
            <v>CaseIncurred</v>
          </cell>
          <cell r="FA366">
            <v>108</v>
          </cell>
          <cell r="FB366">
            <v>-2.1999999999999999E-2</v>
          </cell>
          <cell r="FO366" t="str">
            <v>Section IICC45231</v>
          </cell>
          <cell r="FP366" t="str">
            <v>SEC2</v>
          </cell>
          <cell r="FQ366" t="str">
            <v>CC</v>
          </cell>
          <cell r="FR366">
            <v>45231</v>
          </cell>
          <cell r="FS366">
            <v>9.2100000000000001E-2</v>
          </cell>
          <cell r="FT366">
            <v>30988.06</v>
          </cell>
          <cell r="FU366">
            <v>28.54</v>
          </cell>
          <cell r="FV366" t="str">
            <v>N</v>
          </cell>
          <cell r="FW366">
            <v>9.9500000000000005E-2</v>
          </cell>
          <cell r="FX366">
            <v>38221.11</v>
          </cell>
          <cell r="FY366">
            <v>38.03</v>
          </cell>
          <cell r="FZ366" t="str">
            <v>N</v>
          </cell>
          <cell r="GB366" t="str">
            <v>All Perils</v>
          </cell>
          <cell r="GR366" t="str">
            <v>All Perils</v>
          </cell>
          <cell r="HH366" t="str">
            <v>All Perils</v>
          </cell>
          <cell r="HQ366" t="str">
            <v>All Perils</v>
          </cell>
          <cell r="IZ366" t="str">
            <v/>
          </cell>
          <cell r="JE366" t="e">
            <v>#DIV/0!</v>
          </cell>
          <cell r="JU366" t="str">
            <v/>
          </cell>
        </row>
        <row r="367">
          <cell r="CC367" t="str">
            <v>All Perils</v>
          </cell>
          <cell r="CU367" t="str">
            <v>All Perils</v>
          </cell>
          <cell r="DB367" t="str">
            <v/>
          </cell>
          <cell r="DC367" t="str">
            <v/>
          </cell>
          <cell r="DD367" t="str">
            <v/>
          </cell>
          <cell r="DO367" t="str">
            <v/>
          </cell>
          <cell r="DV367" t="str">
            <v>OECCombined4127460</v>
          </cell>
          <cell r="DW367" t="str">
            <v>OECCombined201260</v>
          </cell>
          <cell r="DX367" t="str">
            <v>OECCombined201260</v>
          </cell>
          <cell r="DY367" t="str">
            <v>OEC</v>
          </cell>
          <cell r="DZ367" t="str">
            <v>CASE_INCRD_AMT_AND_PAID_DCC_AMT</v>
          </cell>
          <cell r="EA367">
            <v>41274</v>
          </cell>
          <cell r="EB367">
            <v>60</v>
          </cell>
          <cell r="EC367">
            <v>200433537.38</v>
          </cell>
          <cell r="EE367" t="str">
            <v>Section IICombined4054372-84</v>
          </cell>
          <cell r="EF367" t="str">
            <v>SEC2</v>
          </cell>
          <cell r="EG367" t="str">
            <v>CASE_INCRD_AMT_AND_PAID_DCC_AMT</v>
          </cell>
          <cell r="EH367">
            <v>40543</v>
          </cell>
          <cell r="EI367">
            <v>72</v>
          </cell>
          <cell r="EJ367">
            <v>84</v>
          </cell>
          <cell r="EK367">
            <v>1.0095000000000001</v>
          </cell>
          <cell r="EM367" t="str">
            <v>Wind/HailCombinedAvg Last 572-84</v>
          </cell>
          <cell r="EN367" t="str">
            <v>WH</v>
          </cell>
          <cell r="EO367" t="str">
            <v>CASE_INCRD_AMT_AND_PAID_DCC_AMT</v>
          </cell>
          <cell r="EP367" t="str">
            <v>Avg Last 5</v>
          </cell>
          <cell r="EQ367">
            <v>72</v>
          </cell>
          <cell r="ER367">
            <v>84</v>
          </cell>
          <cell r="ES367">
            <v>1</v>
          </cell>
          <cell r="EU367" t="str">
            <v>OECCredPure Premium108Exponential RegressionCaseIncurred</v>
          </cell>
          <cell r="EV367" t="str">
            <v>OEC</v>
          </cell>
          <cell r="EW367" t="str">
            <v>Cred</v>
          </cell>
          <cell r="EX367" t="str">
            <v>Pure Premium</v>
          </cell>
          <cell r="EY367" t="str">
            <v>Exponential Regression</v>
          </cell>
          <cell r="EZ367" t="str">
            <v>CaseIncurred</v>
          </cell>
          <cell r="FA367">
            <v>108</v>
          </cell>
          <cell r="FB367">
            <v>7.5999999999999998E-2</v>
          </cell>
          <cell r="FO367" t="str">
            <v>Wind/HailCC45231</v>
          </cell>
          <cell r="FP367" t="str">
            <v>WH</v>
          </cell>
          <cell r="FQ367" t="str">
            <v>CC</v>
          </cell>
          <cell r="FR367">
            <v>45231</v>
          </cell>
          <cell r="FS367">
            <v>0.84989999999999999</v>
          </cell>
          <cell r="FT367">
            <v>13001.53</v>
          </cell>
          <cell r="FU367">
            <v>110.5</v>
          </cell>
          <cell r="FV367" t="str">
            <v>N</v>
          </cell>
          <cell r="FW367">
            <v>0.85399999999999998</v>
          </cell>
          <cell r="FX367">
            <v>13466.04</v>
          </cell>
          <cell r="FY367">
            <v>115</v>
          </cell>
          <cell r="FZ367" t="str">
            <v>N</v>
          </cell>
          <cell r="GB367" t="str">
            <v>All Perils</v>
          </cell>
          <cell r="GR367" t="str">
            <v>All Perils</v>
          </cell>
          <cell r="HH367" t="str">
            <v>All Perils</v>
          </cell>
          <cell r="HQ367" t="str">
            <v>All Perils</v>
          </cell>
          <cell r="IZ367" t="str">
            <v/>
          </cell>
          <cell r="JE367" t="e">
            <v>#DIV/0!</v>
          </cell>
          <cell r="JU367" t="str">
            <v/>
          </cell>
        </row>
        <row r="368">
          <cell r="CC368" t="str">
            <v>All Perils</v>
          </cell>
          <cell r="CU368" t="str">
            <v>All Perils</v>
          </cell>
          <cell r="DB368" t="str">
            <v/>
          </cell>
          <cell r="DC368" t="str">
            <v/>
          </cell>
          <cell r="DD368" t="str">
            <v/>
          </cell>
          <cell r="DO368" t="str">
            <v/>
          </cell>
          <cell r="DV368" t="str">
            <v>Wind/HailCombined4127412</v>
          </cell>
          <cell r="DW368" t="str">
            <v>Wind/HailCombined201212</v>
          </cell>
          <cell r="DX368" t="str">
            <v>Wind/HailCombined201212</v>
          </cell>
          <cell r="DY368" t="str">
            <v>WH</v>
          </cell>
          <cell r="DZ368" t="str">
            <v>CASE_INCRD_AMT_AND_PAID_DCC_AMT</v>
          </cell>
          <cell r="EA368">
            <v>41274</v>
          </cell>
          <cell r="EB368">
            <v>12</v>
          </cell>
          <cell r="EC368">
            <v>6248676.75</v>
          </cell>
          <cell r="EE368" t="str">
            <v>Section IICombined4054384-96</v>
          </cell>
          <cell r="EF368" t="str">
            <v>SEC2</v>
          </cell>
          <cell r="EG368" t="str">
            <v>CASE_INCRD_AMT_AND_PAID_DCC_AMT</v>
          </cell>
          <cell r="EH368">
            <v>40543</v>
          </cell>
          <cell r="EI368">
            <v>84</v>
          </cell>
          <cell r="EJ368">
            <v>96</v>
          </cell>
          <cell r="EK368">
            <v>1.0093000000000001</v>
          </cell>
          <cell r="EM368" t="str">
            <v>Fire - TotalCombined5 yr Olympic12-24</v>
          </cell>
          <cell r="EN368" t="str">
            <v>FT</v>
          </cell>
          <cell r="EO368" t="str">
            <v>CASE_INCRD_AMT_AND_PAID_DCC_AMT</v>
          </cell>
          <cell r="EP368" t="str">
            <v>5 yr Olympic</v>
          </cell>
          <cell r="EQ368">
            <v>12</v>
          </cell>
          <cell r="ER368">
            <v>24</v>
          </cell>
          <cell r="ES368">
            <v>1.1875</v>
          </cell>
          <cell r="EU368" t="str">
            <v>OECCredSeverity108Exponential RegressionCaseIncurred</v>
          </cell>
          <cell r="EV368" t="str">
            <v>OEC</v>
          </cell>
          <cell r="EW368" t="str">
            <v>Cred</v>
          </cell>
          <cell r="EX368" t="str">
            <v>Severity</v>
          </cell>
          <cell r="EY368" t="str">
            <v>Exponential Regression</v>
          </cell>
          <cell r="EZ368" t="str">
            <v>CaseIncurred</v>
          </cell>
          <cell r="FA368">
            <v>108</v>
          </cell>
          <cell r="FB368">
            <v>0.10299999999999999</v>
          </cell>
          <cell r="FO368" t="str">
            <v>CrimeCA42522</v>
          </cell>
          <cell r="FP368" t="str">
            <v>CR</v>
          </cell>
          <cell r="FQ368" t="str">
            <v>CA</v>
          </cell>
          <cell r="FR368">
            <v>42522</v>
          </cell>
          <cell r="FS368">
            <v>0.61299999999999999</v>
          </cell>
          <cell r="FT368">
            <v>3672.1</v>
          </cell>
          <cell r="FU368">
            <v>22.51</v>
          </cell>
          <cell r="FV368" t="str">
            <v>N</v>
          </cell>
          <cell r="FW368">
            <v>0.60489999999999999</v>
          </cell>
          <cell r="FX368">
            <v>3607.21</v>
          </cell>
          <cell r="FY368">
            <v>21.82</v>
          </cell>
          <cell r="FZ368" t="str">
            <v>N</v>
          </cell>
          <cell r="GB368" t="str">
            <v>All Perils</v>
          </cell>
          <cell r="GR368" t="str">
            <v>All Perils</v>
          </cell>
          <cell r="HH368" t="str">
            <v>All Perils</v>
          </cell>
          <cell r="HQ368" t="str">
            <v>All Perils</v>
          </cell>
          <cell r="IZ368" t="str">
            <v/>
          </cell>
          <cell r="JE368" t="e">
            <v>#DIV/0!</v>
          </cell>
          <cell r="JU368" t="str">
            <v/>
          </cell>
        </row>
        <row r="369">
          <cell r="CC369" t="str">
            <v>All Perils</v>
          </cell>
          <cell r="CU369" t="str">
            <v>All Perils</v>
          </cell>
          <cell r="DB369" t="str">
            <v/>
          </cell>
          <cell r="DC369" t="str">
            <v/>
          </cell>
          <cell r="DD369" t="str">
            <v/>
          </cell>
          <cell r="DO369" t="str">
            <v/>
          </cell>
          <cell r="DV369" t="str">
            <v>Wind/HailCombined4127424</v>
          </cell>
          <cell r="DW369" t="str">
            <v>Wind/HailCombined201224</v>
          </cell>
          <cell r="DX369" t="str">
            <v>Wind/HailCombined201224</v>
          </cell>
          <cell r="DY369" t="str">
            <v>WH</v>
          </cell>
          <cell r="DZ369" t="str">
            <v>CASE_INCRD_AMT_AND_PAID_DCC_AMT</v>
          </cell>
          <cell r="EA369">
            <v>41274</v>
          </cell>
          <cell r="EB369">
            <v>24</v>
          </cell>
          <cell r="EC369">
            <v>6638994</v>
          </cell>
          <cell r="EE369" t="str">
            <v>Section IICombined4054396-108</v>
          </cell>
          <cell r="EF369" t="str">
            <v>SEC2</v>
          </cell>
          <cell r="EG369" t="str">
            <v>CASE_INCRD_AMT_AND_PAID_DCC_AMT</v>
          </cell>
          <cell r="EH369">
            <v>40543</v>
          </cell>
          <cell r="EI369">
            <v>96</v>
          </cell>
          <cell r="EJ369">
            <v>108</v>
          </cell>
          <cell r="EK369">
            <v>0.99709999999999999</v>
          </cell>
          <cell r="EM369" t="str">
            <v>Fire - TotalCombined5 yr Olympic24-36</v>
          </cell>
          <cell r="EN369" t="str">
            <v>FT</v>
          </cell>
          <cell r="EO369" t="str">
            <v>CASE_INCRD_AMT_AND_PAID_DCC_AMT</v>
          </cell>
          <cell r="EP369" t="str">
            <v>5 yr Olympic</v>
          </cell>
          <cell r="EQ369">
            <v>24</v>
          </cell>
          <cell r="ER369">
            <v>36</v>
          </cell>
          <cell r="ES369">
            <v>1.0114000000000001</v>
          </cell>
          <cell r="EU369" t="str">
            <v>OECCredFrequency Per 100108Exponential RegressionPaid</v>
          </cell>
          <cell r="EV369" t="str">
            <v>OEC</v>
          </cell>
          <cell r="EW369" t="str">
            <v>Cred</v>
          </cell>
          <cell r="EX369" t="str">
            <v>Frequency Per 100</v>
          </cell>
          <cell r="EY369" t="str">
            <v>Exponential Regression</v>
          </cell>
          <cell r="EZ369" t="str">
            <v>Paid</v>
          </cell>
          <cell r="FA369">
            <v>108</v>
          </cell>
          <cell r="FB369">
            <v>-2.7E-2</v>
          </cell>
          <cell r="FO369" t="str">
            <v>Fire - TotalCA42522</v>
          </cell>
          <cell r="FP369" t="str">
            <v>FT</v>
          </cell>
          <cell r="FQ369" t="str">
            <v>CA</v>
          </cell>
          <cell r="FR369">
            <v>42522</v>
          </cell>
          <cell r="FS369">
            <v>0.1641</v>
          </cell>
          <cell r="FT369">
            <v>73491.77</v>
          </cell>
          <cell r="FU369">
            <v>120.6</v>
          </cell>
          <cell r="FV369" t="str">
            <v>N</v>
          </cell>
          <cell r="FW369">
            <v>0.15690000000000001</v>
          </cell>
          <cell r="FX369">
            <v>77520.710000000006</v>
          </cell>
          <cell r="FY369">
            <v>121.63</v>
          </cell>
          <cell r="FZ369" t="str">
            <v>N</v>
          </cell>
          <cell r="GB369" t="str">
            <v>All Perils</v>
          </cell>
          <cell r="GR369" t="str">
            <v>All Perils</v>
          </cell>
          <cell r="HH369" t="str">
            <v>All Perils</v>
          </cell>
          <cell r="HQ369" t="str">
            <v>All Perils</v>
          </cell>
          <cell r="IZ369" t="str">
            <v/>
          </cell>
          <cell r="JE369" t="e">
            <v>#DIV/0!</v>
          </cell>
          <cell r="JU369" t="str">
            <v/>
          </cell>
        </row>
        <row r="370">
          <cell r="CC370" t="str">
            <v>All Perils</v>
          </cell>
          <cell r="CU370" t="str">
            <v>All Perils</v>
          </cell>
          <cell r="DB370" t="str">
            <v/>
          </cell>
          <cell r="DC370" t="str">
            <v/>
          </cell>
          <cell r="DD370" t="str">
            <v/>
          </cell>
          <cell r="DO370" t="str">
            <v/>
          </cell>
          <cell r="DV370" t="str">
            <v>Wind/HailCombined4127436</v>
          </cell>
          <cell r="DW370" t="str">
            <v>Wind/HailCombined201236</v>
          </cell>
          <cell r="DX370" t="str">
            <v>Wind/HailCombined201236</v>
          </cell>
          <cell r="DY370" t="str">
            <v>WH</v>
          </cell>
          <cell r="DZ370" t="str">
            <v>CASE_INCRD_AMT_AND_PAID_DCC_AMT</v>
          </cell>
          <cell r="EA370">
            <v>41274</v>
          </cell>
          <cell r="EB370">
            <v>36</v>
          </cell>
          <cell r="EC370">
            <v>6760996.7999999998</v>
          </cell>
          <cell r="EE370" t="str">
            <v>Section IICombined40543108-120</v>
          </cell>
          <cell r="EF370" t="str">
            <v>SEC2</v>
          </cell>
          <cell r="EG370" t="str">
            <v>CASE_INCRD_AMT_AND_PAID_DCC_AMT</v>
          </cell>
          <cell r="EH370">
            <v>40543</v>
          </cell>
          <cell r="EI370">
            <v>108</v>
          </cell>
          <cell r="EJ370">
            <v>120</v>
          </cell>
          <cell r="EK370">
            <v>1.0017</v>
          </cell>
          <cell r="EM370" t="str">
            <v>Fire - TotalCombined5 yr Olympic36-48</v>
          </cell>
          <cell r="EN370" t="str">
            <v>FT</v>
          </cell>
          <cell r="EO370" t="str">
            <v>CASE_INCRD_AMT_AND_PAID_DCC_AMT</v>
          </cell>
          <cell r="EP370" t="str">
            <v>5 yr Olympic</v>
          </cell>
          <cell r="EQ370">
            <v>36</v>
          </cell>
          <cell r="ER370">
            <v>48</v>
          </cell>
          <cell r="ES370">
            <v>1.0053000000000001</v>
          </cell>
          <cell r="EU370" t="str">
            <v>OECCredPure Premium108Exponential RegressionPaid</v>
          </cell>
          <cell r="EV370" t="str">
            <v>OEC</v>
          </cell>
          <cell r="EW370" t="str">
            <v>Cred</v>
          </cell>
          <cell r="EX370" t="str">
            <v>Pure Premium</v>
          </cell>
          <cell r="EY370" t="str">
            <v>Exponential Regression</v>
          </cell>
          <cell r="EZ370" t="str">
            <v>Paid</v>
          </cell>
          <cell r="FA370">
            <v>108</v>
          </cell>
          <cell r="FB370">
            <v>6.5000000000000002E-2</v>
          </cell>
          <cell r="FO370" t="str">
            <v>All PerilsCA42522</v>
          </cell>
          <cell r="FP370" t="str">
            <v>FT_WH_OEC_CR_SEC2</v>
          </cell>
          <cell r="FQ370" t="str">
            <v>CA</v>
          </cell>
          <cell r="FR370">
            <v>42522</v>
          </cell>
          <cell r="FS370">
            <v>2.8868999999999998</v>
          </cell>
          <cell r="FT370">
            <v>15311.23</v>
          </cell>
          <cell r="FU370">
            <v>442.02</v>
          </cell>
          <cell r="FV370" t="str">
            <v>N</v>
          </cell>
          <cell r="FW370">
            <v>2.7446999999999999</v>
          </cell>
          <cell r="FX370">
            <v>16003.21</v>
          </cell>
          <cell r="FY370">
            <v>439.24</v>
          </cell>
          <cell r="FZ370" t="str">
            <v>N</v>
          </cell>
          <cell r="GB370" t="str">
            <v>All Perils</v>
          </cell>
          <cell r="GR370" t="str">
            <v>All Perils</v>
          </cell>
          <cell r="HH370" t="str">
            <v>All Perils</v>
          </cell>
          <cell r="HQ370" t="str">
            <v>All Perils</v>
          </cell>
          <cell r="IZ370" t="str">
            <v/>
          </cell>
          <cell r="JE370" t="e">
            <v>#DIV/0!</v>
          </cell>
          <cell r="JU370" t="str">
            <v/>
          </cell>
        </row>
        <row r="371">
          <cell r="CC371" t="str">
            <v>All Perils</v>
          </cell>
          <cell r="CU371" t="str">
            <v>All Perils</v>
          </cell>
          <cell r="DB371" t="str">
            <v/>
          </cell>
          <cell r="DC371" t="str">
            <v/>
          </cell>
          <cell r="DD371" t="str">
            <v/>
          </cell>
          <cell r="DO371" t="str">
            <v/>
          </cell>
          <cell r="DV371" t="str">
            <v>Wind/HailCombined4127448</v>
          </cell>
          <cell r="DW371" t="str">
            <v>Wind/HailCombined201248</v>
          </cell>
          <cell r="DX371" t="str">
            <v>Wind/HailCombined201248</v>
          </cell>
          <cell r="DY371" t="str">
            <v>WH</v>
          </cell>
          <cell r="DZ371" t="str">
            <v>CASE_INCRD_AMT_AND_PAID_DCC_AMT</v>
          </cell>
          <cell r="EA371">
            <v>41274</v>
          </cell>
          <cell r="EB371">
            <v>48</v>
          </cell>
          <cell r="EC371">
            <v>6772607.7199999997</v>
          </cell>
          <cell r="EE371" t="str">
            <v>CrimeCombined4054312-24</v>
          </cell>
          <cell r="EF371" t="str">
            <v>CR</v>
          </cell>
          <cell r="EG371" t="str">
            <v>CASE_INCRD_AMT_AND_PAID_DCC_AMT</v>
          </cell>
          <cell r="EH371">
            <v>40543</v>
          </cell>
          <cell r="EI371">
            <v>12</v>
          </cell>
          <cell r="EJ371">
            <v>24</v>
          </cell>
          <cell r="EK371">
            <v>1.1165</v>
          </cell>
          <cell r="EM371" t="str">
            <v>Fire - TotalCombined5 yr Olympic48-60</v>
          </cell>
          <cell r="EN371" t="str">
            <v>FT</v>
          </cell>
          <cell r="EO371" t="str">
            <v>CASE_INCRD_AMT_AND_PAID_DCC_AMT</v>
          </cell>
          <cell r="EP371" t="str">
            <v>5 yr Olympic</v>
          </cell>
          <cell r="EQ371">
            <v>48</v>
          </cell>
          <cell r="ER371">
            <v>60</v>
          </cell>
          <cell r="ES371">
            <v>1.0006999999999999</v>
          </cell>
          <cell r="EU371" t="str">
            <v>OECCredSeverity108Exponential RegressionPaid</v>
          </cell>
          <cell r="EV371" t="str">
            <v>OEC</v>
          </cell>
          <cell r="EW371" t="str">
            <v>Cred</v>
          </cell>
          <cell r="EX371" t="str">
            <v>Severity</v>
          </cell>
          <cell r="EY371" t="str">
            <v>Exponential Regression</v>
          </cell>
          <cell r="EZ371" t="str">
            <v>Paid</v>
          </cell>
          <cell r="FA371">
            <v>108</v>
          </cell>
          <cell r="FB371">
            <v>9.8000000000000004E-2</v>
          </cell>
          <cell r="FO371" t="str">
            <v>OECCA42522</v>
          </cell>
          <cell r="FP371" t="str">
            <v>OEC</v>
          </cell>
          <cell r="FQ371" t="str">
            <v>CA</v>
          </cell>
          <cell r="FR371">
            <v>42522</v>
          </cell>
          <cell r="FS371">
            <v>1.5891</v>
          </cell>
          <cell r="FT371">
            <v>14674.34</v>
          </cell>
          <cell r="FU371">
            <v>233.19</v>
          </cell>
          <cell r="FV371" t="str">
            <v>N</v>
          </cell>
          <cell r="FW371">
            <v>1.5194000000000001</v>
          </cell>
          <cell r="FX371">
            <v>15431.75</v>
          </cell>
          <cell r="FY371">
            <v>234.47</v>
          </cell>
          <cell r="FZ371" t="str">
            <v>N</v>
          </cell>
          <cell r="GB371" t="str">
            <v>All Perils</v>
          </cell>
          <cell r="GR371" t="str">
            <v>All Perils</v>
          </cell>
          <cell r="HH371" t="str">
            <v>All Perils</v>
          </cell>
          <cell r="HQ371" t="str">
            <v>All Perils</v>
          </cell>
          <cell r="IZ371" t="str">
            <v/>
          </cell>
          <cell r="JE371" t="e">
            <v>#DIV/0!</v>
          </cell>
          <cell r="JU371" t="str">
            <v/>
          </cell>
        </row>
        <row r="372">
          <cell r="CC372" t="str">
            <v>All Perils</v>
          </cell>
          <cell r="CU372" t="str">
            <v>All Perils</v>
          </cell>
          <cell r="DB372" t="str">
            <v/>
          </cell>
          <cell r="DC372" t="str">
            <v/>
          </cell>
          <cell r="DD372" t="str">
            <v/>
          </cell>
          <cell r="DO372" t="str">
            <v/>
          </cell>
          <cell r="DV372" t="str">
            <v>Wind/HailCombined4127460</v>
          </cell>
          <cell r="DW372" t="str">
            <v>Wind/HailCombined201260</v>
          </cell>
          <cell r="DX372" t="str">
            <v>Wind/HailCombined201260</v>
          </cell>
          <cell r="DY372" t="str">
            <v>WH</v>
          </cell>
          <cell r="DZ372" t="str">
            <v>CASE_INCRD_AMT_AND_PAID_DCC_AMT</v>
          </cell>
          <cell r="EA372">
            <v>41274</v>
          </cell>
          <cell r="EB372">
            <v>60</v>
          </cell>
          <cell r="EC372">
            <v>6776113.8700000001</v>
          </cell>
          <cell r="EE372" t="str">
            <v>CrimeCombined4054324-36</v>
          </cell>
          <cell r="EF372" t="str">
            <v>CR</v>
          </cell>
          <cell r="EG372" t="str">
            <v>CASE_INCRD_AMT_AND_PAID_DCC_AMT</v>
          </cell>
          <cell r="EH372">
            <v>40543</v>
          </cell>
          <cell r="EI372">
            <v>24</v>
          </cell>
          <cell r="EJ372">
            <v>36</v>
          </cell>
          <cell r="EK372">
            <v>1.0283</v>
          </cell>
          <cell r="EM372" t="str">
            <v>Fire - TotalCombined5 yr Olympic60-72</v>
          </cell>
          <cell r="EN372" t="str">
            <v>FT</v>
          </cell>
          <cell r="EO372" t="str">
            <v>CASE_INCRD_AMT_AND_PAID_DCC_AMT</v>
          </cell>
          <cell r="EP372" t="str">
            <v>5 yr Olympic</v>
          </cell>
          <cell r="EQ372">
            <v>60</v>
          </cell>
          <cell r="ER372">
            <v>72</v>
          </cell>
          <cell r="ES372">
            <v>0.998</v>
          </cell>
          <cell r="EU372" t="str">
            <v>OECCredFrequency Per 100120Exponential RegressionCaseIncurred</v>
          </cell>
          <cell r="EV372" t="str">
            <v>OEC</v>
          </cell>
          <cell r="EW372" t="str">
            <v>Cred</v>
          </cell>
          <cell r="EX372" t="str">
            <v>Frequency Per 100</v>
          </cell>
          <cell r="EY372" t="str">
            <v>Exponential Regression</v>
          </cell>
          <cell r="EZ372" t="str">
            <v>CaseIncurred</v>
          </cell>
          <cell r="FA372">
            <v>120</v>
          </cell>
          <cell r="FB372">
            <v>-2.1000000000000001E-2</v>
          </cell>
          <cell r="FO372" t="str">
            <v>Section IICA42522</v>
          </cell>
          <cell r="FP372" t="str">
            <v>SEC2</v>
          </cell>
          <cell r="FQ372" t="str">
            <v>CA</v>
          </cell>
          <cell r="FR372">
            <v>42522</v>
          </cell>
          <cell r="FS372">
            <v>0.17730000000000001</v>
          </cell>
          <cell r="FT372">
            <v>20315.849999999999</v>
          </cell>
          <cell r="FU372">
            <v>36.020000000000003</v>
          </cell>
          <cell r="FV372" t="str">
            <v>N</v>
          </cell>
          <cell r="FW372">
            <v>0.16120000000000001</v>
          </cell>
          <cell r="FX372">
            <v>22295.29</v>
          </cell>
          <cell r="FY372">
            <v>35.94</v>
          </cell>
          <cell r="FZ372" t="str">
            <v>N</v>
          </cell>
          <cell r="GB372" t="str">
            <v>All Perils</v>
          </cell>
          <cell r="GR372" t="str">
            <v>All Perils</v>
          </cell>
          <cell r="HH372" t="str">
            <v>All Perils</v>
          </cell>
          <cell r="HQ372" t="str">
            <v>All Perils</v>
          </cell>
          <cell r="IZ372" t="str">
            <v/>
          </cell>
          <cell r="JE372" t="e">
            <v>#DIV/0!</v>
          </cell>
          <cell r="JU372" t="str">
            <v/>
          </cell>
        </row>
        <row r="373">
          <cell r="CC373" t="str">
            <v>All Perils</v>
          </cell>
          <cell r="CU373" t="str">
            <v>All Perils</v>
          </cell>
          <cell r="DB373" t="str">
            <v/>
          </cell>
          <cell r="DC373" t="str">
            <v/>
          </cell>
          <cell r="DD373" t="str">
            <v/>
          </cell>
          <cell r="DO373" t="str">
            <v/>
          </cell>
          <cell r="DV373" t="str">
            <v>Wind/HailCombined4127472</v>
          </cell>
          <cell r="DW373" t="str">
            <v>Wind/HailCombined201272</v>
          </cell>
          <cell r="DX373" t="str">
            <v>Wind/HailCombined201272</v>
          </cell>
          <cell r="DY373" t="str">
            <v>WH</v>
          </cell>
          <cell r="DZ373" t="str">
            <v>CASE_INCRD_AMT_AND_PAID_DCC_AMT</v>
          </cell>
          <cell r="EA373">
            <v>41274</v>
          </cell>
          <cell r="EB373">
            <v>72</v>
          </cell>
          <cell r="EC373">
            <v>6802736.96</v>
          </cell>
          <cell r="EE373" t="str">
            <v>CrimeCombined4054336-48</v>
          </cell>
          <cell r="EF373" t="str">
            <v>CR</v>
          </cell>
          <cell r="EG373" t="str">
            <v>CASE_INCRD_AMT_AND_PAID_DCC_AMT</v>
          </cell>
          <cell r="EH373">
            <v>40543</v>
          </cell>
          <cell r="EI373">
            <v>36</v>
          </cell>
          <cell r="EJ373">
            <v>48</v>
          </cell>
          <cell r="EK373">
            <v>1.0039</v>
          </cell>
          <cell r="EM373" t="str">
            <v>Fire - TotalCombined5 yr Olympic72-84</v>
          </cell>
          <cell r="EN373" t="str">
            <v>FT</v>
          </cell>
          <cell r="EO373" t="str">
            <v>CASE_INCRD_AMT_AND_PAID_DCC_AMT</v>
          </cell>
          <cell r="EP373" t="str">
            <v>5 yr Olympic</v>
          </cell>
          <cell r="EQ373">
            <v>72</v>
          </cell>
          <cell r="ER373">
            <v>84</v>
          </cell>
          <cell r="ES373">
            <v>1.0012000000000001</v>
          </cell>
          <cell r="EU373" t="str">
            <v>OECCredPure Premium120Exponential RegressionCaseIncurred</v>
          </cell>
          <cell r="EV373" t="str">
            <v>OEC</v>
          </cell>
          <cell r="EW373" t="str">
            <v>Cred</v>
          </cell>
          <cell r="EX373" t="str">
            <v>Pure Premium</v>
          </cell>
          <cell r="EY373" t="str">
            <v>Exponential Regression</v>
          </cell>
          <cell r="EZ373" t="str">
            <v>CaseIncurred</v>
          </cell>
          <cell r="FA373">
            <v>120</v>
          </cell>
          <cell r="FB373">
            <v>7.6999999999999999E-2</v>
          </cell>
          <cell r="FO373" t="str">
            <v>Wind/HailCA42522</v>
          </cell>
          <cell r="FP373" t="str">
            <v>WH</v>
          </cell>
          <cell r="FQ373" t="str">
            <v>CA</v>
          </cell>
          <cell r="FR373">
            <v>42522</v>
          </cell>
          <cell r="FS373">
            <v>0.20330000000000001</v>
          </cell>
          <cell r="FT373">
            <v>6158.39</v>
          </cell>
          <cell r="FU373">
            <v>12.52</v>
          </cell>
          <cell r="FV373" t="str">
            <v>N</v>
          </cell>
          <cell r="FW373">
            <v>0.20019999999999999</v>
          </cell>
          <cell r="FX373">
            <v>6198.8</v>
          </cell>
          <cell r="FY373">
            <v>12.41</v>
          </cell>
          <cell r="FZ373" t="str">
            <v>N</v>
          </cell>
          <cell r="GB373" t="str">
            <v>All Perils</v>
          </cell>
          <cell r="GR373" t="str">
            <v>All Perils</v>
          </cell>
          <cell r="HH373" t="str">
            <v>All Perils</v>
          </cell>
          <cell r="HQ373" t="str">
            <v>All Perils</v>
          </cell>
          <cell r="IZ373" t="str">
            <v/>
          </cell>
          <cell r="JE373" t="e">
            <v>#DIV/0!</v>
          </cell>
          <cell r="JU373" t="str">
            <v/>
          </cell>
        </row>
        <row r="374">
          <cell r="CC374" t="str">
            <v>All Perils</v>
          </cell>
          <cell r="CU374" t="str">
            <v>All Perils</v>
          </cell>
          <cell r="DB374" t="str">
            <v/>
          </cell>
          <cell r="DC374" t="str">
            <v/>
          </cell>
          <cell r="DD374" t="str">
            <v/>
          </cell>
          <cell r="DO374" t="str">
            <v/>
          </cell>
          <cell r="DV374" t="str">
            <v>Wind/HailCombined4127484</v>
          </cell>
          <cell r="DW374" t="str">
            <v>Wind/HailCombined201284</v>
          </cell>
          <cell r="DX374" t="str">
            <v>Wind/HailCombined201284</v>
          </cell>
          <cell r="DY374" t="str">
            <v>WH</v>
          </cell>
          <cell r="DZ374" t="str">
            <v>CASE_INCRD_AMT_AND_PAID_DCC_AMT</v>
          </cell>
          <cell r="EA374">
            <v>41274</v>
          </cell>
          <cell r="EB374">
            <v>84</v>
          </cell>
          <cell r="EC374">
            <v>6802736.96</v>
          </cell>
          <cell r="EE374" t="str">
            <v>CrimeCombined4054348-60</v>
          </cell>
          <cell r="EF374" t="str">
            <v>CR</v>
          </cell>
          <cell r="EG374" t="str">
            <v>CASE_INCRD_AMT_AND_PAID_DCC_AMT</v>
          </cell>
          <cell r="EH374">
            <v>40543</v>
          </cell>
          <cell r="EI374">
            <v>48</v>
          </cell>
          <cell r="EJ374">
            <v>60</v>
          </cell>
          <cell r="EK374">
            <v>1.0005999999999999</v>
          </cell>
          <cell r="EM374" t="str">
            <v>Fire - TotalCombined5 yr Olympic84-96</v>
          </cell>
          <cell r="EN374" t="str">
            <v>FT</v>
          </cell>
          <cell r="EO374" t="str">
            <v>CASE_INCRD_AMT_AND_PAID_DCC_AMT</v>
          </cell>
          <cell r="EP374" t="str">
            <v>5 yr Olympic</v>
          </cell>
          <cell r="EQ374">
            <v>84</v>
          </cell>
          <cell r="ER374">
            <v>96</v>
          </cell>
          <cell r="ES374">
            <v>0.999</v>
          </cell>
          <cell r="EU374" t="str">
            <v>OECCredSeverity120Exponential RegressionCaseIncurred</v>
          </cell>
          <cell r="EV374" t="str">
            <v>OEC</v>
          </cell>
          <cell r="EW374" t="str">
            <v>Cred</v>
          </cell>
          <cell r="EX374" t="str">
            <v>Severity</v>
          </cell>
          <cell r="EY374" t="str">
            <v>Exponential Regression</v>
          </cell>
          <cell r="EZ374" t="str">
            <v>CaseIncurred</v>
          </cell>
          <cell r="FA374">
            <v>120</v>
          </cell>
          <cell r="FB374">
            <v>0.1</v>
          </cell>
          <cell r="FO374" t="str">
            <v>CrimeCC44440</v>
          </cell>
          <cell r="FP374" t="str">
            <v>CR</v>
          </cell>
          <cell r="FQ374" t="str">
            <v>CC</v>
          </cell>
          <cell r="FR374">
            <v>44440</v>
          </cell>
          <cell r="FS374">
            <v>0.13020000000000001</v>
          </cell>
          <cell r="FT374">
            <v>4761.8999999999996</v>
          </cell>
          <cell r="FU374">
            <v>6.2</v>
          </cell>
          <cell r="FV374" t="str">
            <v>N</v>
          </cell>
          <cell r="FW374">
            <v>0.1293</v>
          </cell>
          <cell r="FX374">
            <v>4872.3900000000003</v>
          </cell>
          <cell r="FY374">
            <v>6.3</v>
          </cell>
          <cell r="FZ374" t="str">
            <v>N</v>
          </cell>
          <cell r="GB374" t="str">
            <v>All Perils</v>
          </cell>
          <cell r="GR374" t="str">
            <v>All Perils</v>
          </cell>
          <cell r="HH374" t="str">
            <v>All Perils</v>
          </cell>
          <cell r="HQ374" t="str">
            <v>All Perils</v>
          </cell>
          <cell r="IZ374" t="str">
            <v/>
          </cell>
          <cell r="JE374" t="e">
            <v>#DIV/0!</v>
          </cell>
          <cell r="JU374" t="str">
            <v/>
          </cell>
        </row>
        <row r="375">
          <cell r="CC375" t="str">
            <v>All Perils</v>
          </cell>
          <cell r="CU375" t="str">
            <v>All Perils</v>
          </cell>
          <cell r="DB375" t="str">
            <v/>
          </cell>
          <cell r="DC375" t="str">
            <v/>
          </cell>
          <cell r="DD375" t="str">
            <v/>
          </cell>
          <cell r="DO375" t="str">
            <v/>
          </cell>
          <cell r="DV375" t="str">
            <v>Wind/HailCombined4127496</v>
          </cell>
          <cell r="DW375" t="str">
            <v>Wind/HailCombined201296</v>
          </cell>
          <cell r="DX375" t="str">
            <v>Wind/HailCombined201296</v>
          </cell>
          <cell r="DY375" t="str">
            <v>WH</v>
          </cell>
          <cell r="DZ375" t="str">
            <v>CASE_INCRD_AMT_AND_PAID_DCC_AMT</v>
          </cell>
          <cell r="EA375">
            <v>41274</v>
          </cell>
          <cell r="EB375">
            <v>96</v>
          </cell>
          <cell r="EC375">
            <v>6802736.96</v>
          </cell>
          <cell r="EE375" t="str">
            <v>CrimeCombined4054360-72</v>
          </cell>
          <cell r="EF375" t="str">
            <v>CR</v>
          </cell>
          <cell r="EG375" t="str">
            <v>CASE_INCRD_AMT_AND_PAID_DCC_AMT</v>
          </cell>
          <cell r="EH375">
            <v>40543</v>
          </cell>
          <cell r="EI375">
            <v>60</v>
          </cell>
          <cell r="EJ375">
            <v>72</v>
          </cell>
          <cell r="EK375">
            <v>1.0002</v>
          </cell>
          <cell r="EM375" t="str">
            <v>Fire - TotalCombined5 yr Olympic96-108</v>
          </cell>
          <cell r="EN375" t="str">
            <v>FT</v>
          </cell>
          <cell r="EO375" t="str">
            <v>CASE_INCRD_AMT_AND_PAID_DCC_AMT</v>
          </cell>
          <cell r="EP375" t="str">
            <v>5 yr Olympic</v>
          </cell>
          <cell r="EQ375">
            <v>96</v>
          </cell>
          <cell r="ER375">
            <v>108</v>
          </cell>
          <cell r="ES375">
            <v>1</v>
          </cell>
          <cell r="EU375" t="str">
            <v>OECCredFrequency Per 100120Exponential RegressionPaid</v>
          </cell>
          <cell r="EV375" t="str">
            <v>OEC</v>
          </cell>
          <cell r="EW375" t="str">
            <v>Cred</v>
          </cell>
          <cell r="EX375" t="str">
            <v>Frequency Per 100</v>
          </cell>
          <cell r="EY375" t="str">
            <v>Exponential Regression</v>
          </cell>
          <cell r="EZ375" t="str">
            <v>Paid</v>
          </cell>
          <cell r="FA375">
            <v>120</v>
          </cell>
          <cell r="FB375">
            <v>-2.5999999999999999E-2</v>
          </cell>
          <cell r="FO375" t="str">
            <v>Fire - TotalCC44440</v>
          </cell>
          <cell r="FP375" t="str">
            <v>FT</v>
          </cell>
          <cell r="FQ375" t="str">
            <v>CC</v>
          </cell>
          <cell r="FR375">
            <v>44440</v>
          </cell>
          <cell r="FS375">
            <v>0.29349999999999998</v>
          </cell>
          <cell r="FT375">
            <v>60858.6</v>
          </cell>
          <cell r="FU375">
            <v>178.62</v>
          </cell>
          <cell r="FV375" t="str">
            <v>N</v>
          </cell>
          <cell r="FW375">
            <v>0.29559999999999997</v>
          </cell>
          <cell r="FX375">
            <v>64336.94</v>
          </cell>
          <cell r="FY375">
            <v>190.18</v>
          </cell>
          <cell r="FZ375" t="str">
            <v>N</v>
          </cell>
          <cell r="GB375" t="str">
            <v>All Perils</v>
          </cell>
          <cell r="GR375" t="str">
            <v>All Perils</v>
          </cell>
          <cell r="HH375" t="str">
            <v>All Perils</v>
          </cell>
          <cell r="HQ375" t="str">
            <v>All Perils</v>
          </cell>
          <cell r="IZ375" t="str">
            <v/>
          </cell>
          <cell r="JE375" t="e">
            <v>#DIV/0!</v>
          </cell>
          <cell r="JU375" t="str">
            <v/>
          </cell>
        </row>
        <row r="376">
          <cell r="CC376" t="str">
            <v>All Perils</v>
          </cell>
          <cell r="CU376" t="str">
            <v>All Perils</v>
          </cell>
          <cell r="DB376" t="str">
            <v/>
          </cell>
          <cell r="DC376" t="str">
            <v/>
          </cell>
          <cell r="DD376" t="str">
            <v/>
          </cell>
          <cell r="DO376" t="str">
            <v/>
          </cell>
          <cell r="DV376" t="str">
            <v>Wind/HailCombined41274108</v>
          </cell>
          <cell r="DW376" t="str">
            <v>Wind/HailCombined2012108</v>
          </cell>
          <cell r="DX376" t="str">
            <v>Wind/HailCombined2012108</v>
          </cell>
          <cell r="DY376" t="str">
            <v>WH</v>
          </cell>
          <cell r="DZ376" t="str">
            <v>CASE_INCRD_AMT_AND_PAID_DCC_AMT</v>
          </cell>
          <cell r="EA376">
            <v>41274</v>
          </cell>
          <cell r="EB376">
            <v>108</v>
          </cell>
          <cell r="EC376">
            <v>6802736.96</v>
          </cell>
          <cell r="EE376" t="str">
            <v>CrimeCombined4054372-84</v>
          </cell>
          <cell r="EF376" t="str">
            <v>CR</v>
          </cell>
          <cell r="EG376" t="str">
            <v>CASE_INCRD_AMT_AND_PAID_DCC_AMT</v>
          </cell>
          <cell r="EH376">
            <v>40543</v>
          </cell>
          <cell r="EI376">
            <v>72</v>
          </cell>
          <cell r="EJ376">
            <v>84</v>
          </cell>
          <cell r="EK376">
            <v>0.99990000000000001</v>
          </cell>
          <cell r="EM376" t="str">
            <v>Fire - TotalCombined5 yr Olympic108-120</v>
          </cell>
          <cell r="EN376" t="str">
            <v>FT</v>
          </cell>
          <cell r="EO376" t="str">
            <v>CASE_INCRD_AMT_AND_PAID_DCC_AMT</v>
          </cell>
          <cell r="EP376" t="str">
            <v>5 yr Olympic</v>
          </cell>
          <cell r="EQ376">
            <v>108</v>
          </cell>
          <cell r="ER376">
            <v>120</v>
          </cell>
          <cell r="ES376">
            <v>1.0004999999999999</v>
          </cell>
          <cell r="EU376" t="str">
            <v>OECCredPure Premium120Exponential RegressionPaid</v>
          </cell>
          <cell r="EV376" t="str">
            <v>OEC</v>
          </cell>
          <cell r="EW376" t="str">
            <v>Cred</v>
          </cell>
          <cell r="EX376" t="str">
            <v>Pure Premium</v>
          </cell>
          <cell r="EY376" t="str">
            <v>Exponential Regression</v>
          </cell>
          <cell r="EZ376" t="str">
            <v>Paid</v>
          </cell>
          <cell r="FA376">
            <v>120</v>
          </cell>
          <cell r="FB376">
            <v>6.6000000000000003E-2</v>
          </cell>
          <cell r="FO376" t="str">
            <v>All PerilsCC44440</v>
          </cell>
          <cell r="FP376" t="str">
            <v>FT_WH_OEC_CR_SEC2</v>
          </cell>
          <cell r="FQ376" t="str">
            <v>CC</v>
          </cell>
          <cell r="FR376">
            <v>44440</v>
          </cell>
          <cell r="FS376">
            <v>2.7711000000000001</v>
          </cell>
          <cell r="FT376">
            <v>16733.43</v>
          </cell>
          <cell r="FU376">
            <v>463.7</v>
          </cell>
          <cell r="FV376" t="str">
            <v>N</v>
          </cell>
          <cell r="FW376">
            <v>2.7696000000000001</v>
          </cell>
          <cell r="FX376">
            <v>17258.09</v>
          </cell>
          <cell r="FY376">
            <v>477.98</v>
          </cell>
          <cell r="FZ376" t="str">
            <v>N</v>
          </cell>
          <cell r="GB376" t="str">
            <v>All Perils</v>
          </cell>
          <cell r="GR376" t="str">
            <v>All Perils</v>
          </cell>
          <cell r="HH376" t="str">
            <v>All Perils</v>
          </cell>
          <cell r="HQ376" t="str">
            <v>All Perils</v>
          </cell>
          <cell r="IZ376" t="str">
            <v/>
          </cell>
          <cell r="JE376" t="e">
            <v>#DIV/0!</v>
          </cell>
          <cell r="JU376" t="str">
            <v/>
          </cell>
        </row>
        <row r="377">
          <cell r="CC377" t="str">
            <v>All Perils</v>
          </cell>
          <cell r="CU377" t="str">
            <v>All Perils</v>
          </cell>
          <cell r="DB377" t="str">
            <v/>
          </cell>
          <cell r="DC377" t="str">
            <v/>
          </cell>
          <cell r="DD377" t="str">
            <v/>
          </cell>
          <cell r="DO377" t="str">
            <v/>
          </cell>
          <cell r="DV377" t="str">
            <v>Wind/HailCombined41274120</v>
          </cell>
          <cell r="DW377" t="str">
            <v>Wind/HailCombined2012120</v>
          </cell>
          <cell r="DX377" t="str">
            <v>Wind/HailCombined2012120</v>
          </cell>
          <cell r="DY377" t="str">
            <v>WH</v>
          </cell>
          <cell r="DZ377" t="str">
            <v>CASE_INCRD_AMT_AND_PAID_DCC_AMT</v>
          </cell>
          <cell r="EA377">
            <v>41274</v>
          </cell>
          <cell r="EB377">
            <v>120</v>
          </cell>
          <cell r="EC377">
            <v>6802736.96</v>
          </cell>
          <cell r="EE377" t="str">
            <v>CrimeCombined4054384-96</v>
          </cell>
          <cell r="EF377" t="str">
            <v>CR</v>
          </cell>
          <cell r="EG377" t="str">
            <v>CASE_INCRD_AMT_AND_PAID_DCC_AMT</v>
          </cell>
          <cell r="EH377">
            <v>40543</v>
          </cell>
          <cell r="EI377">
            <v>84</v>
          </cell>
          <cell r="EJ377">
            <v>96</v>
          </cell>
          <cell r="EK377">
            <v>1.0003</v>
          </cell>
          <cell r="EM377" t="str">
            <v>Fire - TotalCombinedGeometric Mean12-24</v>
          </cell>
          <cell r="EN377" t="str">
            <v>FT</v>
          </cell>
          <cell r="EO377" t="str">
            <v>CASE_INCRD_AMT_AND_PAID_DCC_AMT</v>
          </cell>
          <cell r="EP377" t="str">
            <v>Geometric Mean</v>
          </cell>
          <cell r="EQ377">
            <v>12</v>
          </cell>
          <cell r="ER377">
            <v>24</v>
          </cell>
          <cell r="ES377">
            <v>1.1472</v>
          </cell>
          <cell r="EU377" t="str">
            <v>OECCredSeverity120Exponential RegressionPaid</v>
          </cell>
          <cell r="EV377" t="str">
            <v>OEC</v>
          </cell>
          <cell r="EW377" t="str">
            <v>Cred</v>
          </cell>
          <cell r="EX377" t="str">
            <v>Severity</v>
          </cell>
          <cell r="EY377" t="str">
            <v>Exponential Regression</v>
          </cell>
          <cell r="EZ377" t="str">
            <v>Paid</v>
          </cell>
          <cell r="FA377">
            <v>120</v>
          </cell>
          <cell r="FB377">
            <v>9.5000000000000001E-2</v>
          </cell>
          <cell r="FO377" t="str">
            <v>OECCC44440</v>
          </cell>
          <cell r="FP377" t="str">
            <v>OEC</v>
          </cell>
          <cell r="FQ377" t="str">
            <v>CC</v>
          </cell>
          <cell r="FR377">
            <v>44440</v>
          </cell>
          <cell r="FS377">
            <v>1.3915</v>
          </cell>
          <cell r="FT377">
            <v>11972.69</v>
          </cell>
          <cell r="FU377">
            <v>166.6</v>
          </cell>
          <cell r="FV377" t="str">
            <v>N</v>
          </cell>
          <cell r="FW377">
            <v>1.3897999999999999</v>
          </cell>
          <cell r="FX377">
            <v>12105.34</v>
          </cell>
          <cell r="FY377">
            <v>168.24</v>
          </cell>
          <cell r="FZ377" t="str">
            <v>N</v>
          </cell>
          <cell r="GB377" t="str">
            <v>All Perils</v>
          </cell>
          <cell r="GR377" t="str">
            <v>All Perils</v>
          </cell>
          <cell r="HH377" t="str">
            <v>All Perils</v>
          </cell>
          <cell r="HQ377" t="str">
            <v>All Perils</v>
          </cell>
          <cell r="IZ377" t="str">
            <v/>
          </cell>
          <cell r="JE377" t="e">
            <v>#DIV/0!</v>
          </cell>
          <cell r="JU377" t="str">
            <v/>
          </cell>
        </row>
        <row r="378">
          <cell r="CC378" t="str">
            <v>All Perils</v>
          </cell>
          <cell r="CU378" t="str">
            <v>All Perils</v>
          </cell>
          <cell r="DB378" t="str">
            <v/>
          </cell>
          <cell r="DC378" t="str">
            <v/>
          </cell>
          <cell r="DD378" t="str">
            <v/>
          </cell>
          <cell r="DO378" t="str">
            <v/>
          </cell>
          <cell r="DV378" t="str">
            <v>Wind/HailCombined41274132</v>
          </cell>
          <cell r="DW378" t="str">
            <v>Wind/HailCombined2012132</v>
          </cell>
          <cell r="DX378" t="str">
            <v>Wind/HailCombined2012132</v>
          </cell>
          <cell r="DY378" t="str">
            <v>WH</v>
          </cell>
          <cell r="DZ378" t="str">
            <v>CASE_INCRD_AMT_AND_PAID_DCC_AMT</v>
          </cell>
          <cell r="EA378">
            <v>41274</v>
          </cell>
          <cell r="EB378">
            <v>132</v>
          </cell>
          <cell r="EC378">
            <v>6802736.96</v>
          </cell>
          <cell r="EE378" t="str">
            <v>CrimeCombined4054396-108</v>
          </cell>
          <cell r="EF378" t="str">
            <v>CR</v>
          </cell>
          <cell r="EG378" t="str">
            <v>CASE_INCRD_AMT_AND_PAID_DCC_AMT</v>
          </cell>
          <cell r="EH378">
            <v>40543</v>
          </cell>
          <cell r="EI378">
            <v>96</v>
          </cell>
          <cell r="EJ378">
            <v>108</v>
          </cell>
          <cell r="EK378">
            <v>1</v>
          </cell>
          <cell r="EM378" t="str">
            <v>Fire - TotalCombinedGeometric Mean24-36</v>
          </cell>
          <cell r="EN378" t="str">
            <v>FT</v>
          </cell>
          <cell r="EO378" t="str">
            <v>CASE_INCRD_AMT_AND_PAID_DCC_AMT</v>
          </cell>
          <cell r="EP378" t="str">
            <v>Geometric Mean</v>
          </cell>
          <cell r="EQ378">
            <v>24</v>
          </cell>
          <cell r="ER378">
            <v>36</v>
          </cell>
          <cell r="ES378">
            <v>1.0081</v>
          </cell>
          <cell r="EU378" t="str">
            <v>CrimeCredFrequency Per 10012Exponential RegressionCaseIncurred</v>
          </cell>
          <cell r="EV378" t="str">
            <v>CR</v>
          </cell>
          <cell r="EW378" t="str">
            <v>Cred</v>
          </cell>
          <cell r="EX378" t="str">
            <v>Frequency Per 100</v>
          </cell>
          <cell r="EY378" t="str">
            <v>Exponential Regression</v>
          </cell>
          <cell r="EZ378" t="str">
            <v>CaseIncurred</v>
          </cell>
          <cell r="FA378">
            <v>12</v>
          </cell>
          <cell r="FB378">
            <v>-9.4E-2</v>
          </cell>
          <cell r="FO378" t="str">
            <v>Section IICC44440</v>
          </cell>
          <cell r="FP378" t="str">
            <v>SEC2</v>
          </cell>
          <cell r="FQ378" t="str">
            <v>CC</v>
          </cell>
          <cell r="FR378">
            <v>44440</v>
          </cell>
          <cell r="FS378">
            <v>9.9299999999999999E-2</v>
          </cell>
          <cell r="FT378">
            <v>24310.17</v>
          </cell>
          <cell r="FU378">
            <v>24.14</v>
          </cell>
          <cell r="FV378" t="str">
            <v>N</v>
          </cell>
          <cell r="FW378">
            <v>0.1024</v>
          </cell>
          <cell r="FX378">
            <v>24599.61</v>
          </cell>
          <cell r="FY378">
            <v>25.19</v>
          </cell>
          <cell r="FZ378" t="str">
            <v>N</v>
          </cell>
          <cell r="GB378" t="str">
            <v>All Perils</v>
          </cell>
          <cell r="GR378" t="str">
            <v>All Perils</v>
          </cell>
          <cell r="HH378" t="str">
            <v>All Perils</v>
          </cell>
          <cell r="HQ378" t="str">
            <v>All Perils</v>
          </cell>
          <cell r="IZ378" t="str">
            <v/>
          </cell>
          <cell r="JE378" t="e">
            <v>#DIV/0!</v>
          </cell>
          <cell r="JU378" t="str">
            <v/>
          </cell>
        </row>
        <row r="379">
          <cell r="CC379" t="str">
            <v>All Perils</v>
          </cell>
          <cell r="CU379" t="str">
            <v>All Perils</v>
          </cell>
          <cell r="DB379" t="str">
            <v/>
          </cell>
          <cell r="DC379" t="str">
            <v/>
          </cell>
          <cell r="DD379" t="str">
            <v/>
          </cell>
          <cell r="DO379" t="str">
            <v/>
          </cell>
          <cell r="DV379" t="str">
            <v>Wind/HailCombined41274144</v>
          </cell>
          <cell r="DW379" t="str">
            <v>Wind/HailCombined2012144</v>
          </cell>
          <cell r="DX379" t="str">
            <v>Wind/HailCombined2012144</v>
          </cell>
          <cell r="DY379" t="str">
            <v>WH</v>
          </cell>
          <cell r="DZ379" t="str">
            <v>CASE_INCRD_AMT_AND_PAID_DCC_AMT</v>
          </cell>
          <cell r="EA379">
            <v>41274</v>
          </cell>
          <cell r="EB379">
            <v>144</v>
          </cell>
          <cell r="EC379">
            <v>6802736.96</v>
          </cell>
          <cell r="EE379" t="str">
            <v>CrimeCombined40543108-120</v>
          </cell>
          <cell r="EF379" t="str">
            <v>CR</v>
          </cell>
          <cell r="EG379" t="str">
            <v>CASE_INCRD_AMT_AND_PAID_DCC_AMT</v>
          </cell>
          <cell r="EH379">
            <v>40543</v>
          </cell>
          <cell r="EI379">
            <v>108</v>
          </cell>
          <cell r="EJ379">
            <v>120</v>
          </cell>
          <cell r="EK379">
            <v>1</v>
          </cell>
          <cell r="EM379" t="str">
            <v>Fire - TotalCombinedGeometric Mean36-48</v>
          </cell>
          <cell r="EN379" t="str">
            <v>FT</v>
          </cell>
          <cell r="EO379" t="str">
            <v>CASE_INCRD_AMT_AND_PAID_DCC_AMT</v>
          </cell>
          <cell r="EP379" t="str">
            <v>Geometric Mean</v>
          </cell>
          <cell r="EQ379">
            <v>36</v>
          </cell>
          <cell r="ER379">
            <v>48</v>
          </cell>
          <cell r="ES379">
            <v>0.99939999999999996</v>
          </cell>
          <cell r="EU379" t="str">
            <v>CrimeCredPure Premium12Exponential RegressionCaseIncurred</v>
          </cell>
          <cell r="EV379" t="str">
            <v>CR</v>
          </cell>
          <cell r="EW379" t="str">
            <v>Cred</v>
          </cell>
          <cell r="EX379" t="str">
            <v>Pure Premium</v>
          </cell>
          <cell r="EY379" t="str">
            <v>Exponential Regression</v>
          </cell>
          <cell r="EZ379" t="str">
            <v>CaseIncurred</v>
          </cell>
          <cell r="FA379">
            <v>12</v>
          </cell>
          <cell r="FB379">
            <v>0.161</v>
          </cell>
          <cell r="FO379" t="str">
            <v>Wind/HailCC44440</v>
          </cell>
          <cell r="FP379" t="str">
            <v>WH</v>
          </cell>
          <cell r="FQ379" t="str">
            <v>CC</v>
          </cell>
          <cell r="FR379">
            <v>44440</v>
          </cell>
          <cell r="FS379">
            <v>0.85650000000000004</v>
          </cell>
          <cell r="FT379">
            <v>10289.549999999999</v>
          </cell>
          <cell r="FU379">
            <v>88.13</v>
          </cell>
          <cell r="FV379" t="str">
            <v>N</v>
          </cell>
          <cell r="FW379">
            <v>0.85250000000000004</v>
          </cell>
          <cell r="FX379">
            <v>10329.620000000001</v>
          </cell>
          <cell r="FY379">
            <v>88.06</v>
          </cell>
          <cell r="FZ379" t="str">
            <v>N</v>
          </cell>
          <cell r="GB379" t="str">
            <v>All Perils</v>
          </cell>
          <cell r="GR379" t="str">
            <v>All Perils</v>
          </cell>
          <cell r="HH379" t="str">
            <v>All Perils</v>
          </cell>
          <cell r="HQ379" t="str">
            <v>All Perils</v>
          </cell>
          <cell r="IZ379" t="str">
            <v/>
          </cell>
          <cell r="JE379" t="e">
            <v>#DIV/0!</v>
          </cell>
          <cell r="JU379" t="str">
            <v/>
          </cell>
        </row>
        <row r="380">
          <cell r="CC380" t="str">
            <v>All Perils</v>
          </cell>
          <cell r="CU380" t="str">
            <v>All Perils</v>
          </cell>
          <cell r="DB380" t="str">
            <v/>
          </cell>
          <cell r="DC380" t="str">
            <v/>
          </cell>
          <cell r="DD380" t="str">
            <v/>
          </cell>
          <cell r="DO380" t="str">
            <v/>
          </cell>
          <cell r="DV380" t="str">
            <v>Fire - TotalCombined4127412</v>
          </cell>
          <cell r="DW380" t="str">
            <v>Fire - TotalCombined201212</v>
          </cell>
          <cell r="DX380" t="str">
            <v>Fire - TotalCombined201212</v>
          </cell>
          <cell r="DY380" t="str">
            <v>FT</v>
          </cell>
          <cell r="DZ380" t="str">
            <v>CASE_INCRD_AMT_AND_PAID_DCC_AMT</v>
          </cell>
          <cell r="EA380">
            <v>41274</v>
          </cell>
          <cell r="EB380">
            <v>12</v>
          </cell>
          <cell r="EC380">
            <v>115551812.53</v>
          </cell>
          <cell r="EE380" t="str">
            <v>OECCombined4054384-96</v>
          </cell>
          <cell r="EF380" t="str">
            <v>OEC</v>
          </cell>
          <cell r="EG380" t="str">
            <v>CASE_INCRD_AMT_AND_PAID_DCC_AMT</v>
          </cell>
          <cell r="EH380">
            <v>40543</v>
          </cell>
          <cell r="EI380">
            <v>84</v>
          </cell>
          <cell r="EJ380">
            <v>96</v>
          </cell>
          <cell r="EK380">
            <v>1.0005999999999999</v>
          </cell>
          <cell r="EM380" t="str">
            <v>Fire - TotalCombinedGeometric Mean48-60</v>
          </cell>
          <cell r="EN380" t="str">
            <v>FT</v>
          </cell>
          <cell r="EO380" t="str">
            <v>CASE_INCRD_AMT_AND_PAID_DCC_AMT</v>
          </cell>
          <cell r="EP380" t="str">
            <v>Geometric Mean</v>
          </cell>
          <cell r="EQ380">
            <v>48</v>
          </cell>
          <cell r="ER380">
            <v>60</v>
          </cell>
          <cell r="ES380">
            <v>1.0002</v>
          </cell>
          <cell r="EU380" t="str">
            <v>CrimeCredSeverity12Exponential RegressionCaseIncurred</v>
          </cell>
          <cell r="EV380" t="str">
            <v>CR</v>
          </cell>
          <cell r="EW380" t="str">
            <v>Cred</v>
          </cell>
          <cell r="EX380" t="str">
            <v>Severity</v>
          </cell>
          <cell r="EY380" t="str">
            <v>Exponential Regression</v>
          </cell>
          <cell r="EZ380" t="str">
            <v>CaseIncurred</v>
          </cell>
          <cell r="FA380">
            <v>12</v>
          </cell>
          <cell r="FB380">
            <v>0.32100000000000001</v>
          </cell>
          <cell r="FO380" t="str">
            <v>CrimeCC43770</v>
          </cell>
          <cell r="FP380" t="str">
            <v>CR</v>
          </cell>
          <cell r="FQ380" t="str">
            <v>CC</v>
          </cell>
          <cell r="FR380">
            <v>43770</v>
          </cell>
          <cell r="FS380">
            <v>0.2203</v>
          </cell>
          <cell r="FT380">
            <v>4067.18</v>
          </cell>
          <cell r="FU380">
            <v>8.9600000000000009</v>
          </cell>
          <cell r="FV380" t="str">
            <v>N</v>
          </cell>
          <cell r="FW380">
            <v>0.2114</v>
          </cell>
          <cell r="FX380">
            <v>4238.41</v>
          </cell>
          <cell r="FY380">
            <v>8.9600000000000009</v>
          </cell>
          <cell r="FZ380" t="str">
            <v>N</v>
          </cell>
          <cell r="GB380" t="str">
            <v>All Perils</v>
          </cell>
          <cell r="GR380" t="str">
            <v>All Perils</v>
          </cell>
          <cell r="HH380" t="str">
            <v>All Perils</v>
          </cell>
          <cell r="HQ380" t="str">
            <v>All Perils</v>
          </cell>
          <cell r="IZ380" t="str">
            <v/>
          </cell>
          <cell r="JE380" t="e">
            <v>#DIV/0!</v>
          </cell>
          <cell r="JU380" t="str">
            <v/>
          </cell>
        </row>
        <row r="381">
          <cell r="CC381" t="str">
            <v>All Perils</v>
          </cell>
          <cell r="CU381" t="str">
            <v>All Perils</v>
          </cell>
          <cell r="DB381" t="str">
            <v/>
          </cell>
          <cell r="DC381" t="str">
            <v/>
          </cell>
          <cell r="DD381" t="str">
            <v/>
          </cell>
          <cell r="DO381" t="str">
            <v/>
          </cell>
          <cell r="DV381" t="str">
            <v>Fire - TotalCombined4127424</v>
          </cell>
          <cell r="DW381" t="str">
            <v>Fire - TotalCombined201224</v>
          </cell>
          <cell r="DX381" t="str">
            <v>Fire - TotalCombined201224</v>
          </cell>
          <cell r="DY381" t="str">
            <v>FT</v>
          </cell>
          <cell r="DZ381" t="str">
            <v>CASE_INCRD_AMT_AND_PAID_DCC_AMT</v>
          </cell>
          <cell r="EA381">
            <v>41274</v>
          </cell>
          <cell r="EB381">
            <v>24</v>
          </cell>
          <cell r="EC381">
            <v>125295130.48999999</v>
          </cell>
          <cell r="EE381" t="str">
            <v>OECCombined4054396-108</v>
          </cell>
          <cell r="EF381" t="str">
            <v>OEC</v>
          </cell>
          <cell r="EG381" t="str">
            <v>CASE_INCRD_AMT_AND_PAID_DCC_AMT</v>
          </cell>
          <cell r="EH381">
            <v>40543</v>
          </cell>
          <cell r="EI381">
            <v>96</v>
          </cell>
          <cell r="EJ381">
            <v>108</v>
          </cell>
          <cell r="EK381">
            <v>1.0002</v>
          </cell>
          <cell r="EM381" t="str">
            <v>Fire - TotalCombinedGeometric Mean60-72</v>
          </cell>
          <cell r="EN381" t="str">
            <v>FT</v>
          </cell>
          <cell r="EO381" t="str">
            <v>CASE_INCRD_AMT_AND_PAID_DCC_AMT</v>
          </cell>
          <cell r="EP381" t="str">
            <v>Geometric Mean</v>
          </cell>
          <cell r="EQ381">
            <v>60</v>
          </cell>
          <cell r="ER381">
            <v>72</v>
          </cell>
          <cell r="ES381">
            <v>1.0011000000000001</v>
          </cell>
          <cell r="EU381" t="str">
            <v>CrimeCredFrequency Per 10012Exponential RegressionPaid</v>
          </cell>
          <cell r="EV381" t="str">
            <v>CR</v>
          </cell>
          <cell r="EW381" t="str">
            <v>Cred</v>
          </cell>
          <cell r="EX381" t="str">
            <v>Frequency Per 100</v>
          </cell>
          <cell r="EY381" t="str">
            <v>Exponential Regression</v>
          </cell>
          <cell r="EZ381" t="str">
            <v>Paid</v>
          </cell>
          <cell r="FA381">
            <v>12</v>
          </cell>
          <cell r="FB381">
            <v>-0.108</v>
          </cell>
          <cell r="FO381" t="str">
            <v>Fire - TotalCC43770</v>
          </cell>
          <cell r="FP381" t="str">
            <v>FT</v>
          </cell>
          <cell r="FQ381" t="str">
            <v>CC</v>
          </cell>
          <cell r="FR381">
            <v>43770</v>
          </cell>
          <cell r="FS381">
            <v>0.31790000000000002</v>
          </cell>
          <cell r="FT381">
            <v>46675.06</v>
          </cell>
          <cell r="FU381">
            <v>148.38</v>
          </cell>
          <cell r="FV381" t="str">
            <v>N</v>
          </cell>
          <cell r="FW381">
            <v>0.3135</v>
          </cell>
          <cell r="FX381">
            <v>47543.86</v>
          </cell>
          <cell r="FY381">
            <v>149.05000000000001</v>
          </cell>
          <cell r="FZ381" t="str">
            <v>N</v>
          </cell>
          <cell r="GB381" t="str">
            <v>All Perils</v>
          </cell>
          <cell r="GR381" t="str">
            <v>All Perils</v>
          </cell>
          <cell r="HH381" t="str">
            <v>All Perils</v>
          </cell>
          <cell r="HQ381" t="str">
            <v>All Perils</v>
          </cell>
          <cell r="IZ381" t="str">
            <v/>
          </cell>
          <cell r="JE381" t="e">
            <v>#DIV/0!</v>
          </cell>
          <cell r="JU381" t="str">
            <v/>
          </cell>
        </row>
        <row r="382">
          <cell r="CC382" t="str">
            <v>All Perils</v>
          </cell>
          <cell r="CU382" t="str">
            <v>All Perils</v>
          </cell>
          <cell r="DB382" t="str">
            <v/>
          </cell>
          <cell r="DC382" t="str">
            <v/>
          </cell>
          <cell r="DD382" t="str">
            <v/>
          </cell>
          <cell r="DO382" t="str">
            <v/>
          </cell>
          <cell r="DV382" t="str">
            <v>Fire - TotalCombined4127436</v>
          </cell>
          <cell r="DW382" t="str">
            <v>Fire - TotalCombined201236</v>
          </cell>
          <cell r="DX382" t="str">
            <v>Fire - TotalCombined201236</v>
          </cell>
          <cell r="DY382" t="str">
            <v>FT</v>
          </cell>
          <cell r="DZ382" t="str">
            <v>CASE_INCRD_AMT_AND_PAID_DCC_AMT</v>
          </cell>
          <cell r="EA382">
            <v>41274</v>
          </cell>
          <cell r="EB382">
            <v>36</v>
          </cell>
          <cell r="EC382">
            <v>125612799.73999999</v>
          </cell>
          <cell r="EE382" t="str">
            <v>OECCombined40543108-120</v>
          </cell>
          <cell r="EF382" t="str">
            <v>OEC</v>
          </cell>
          <cell r="EG382" t="str">
            <v>CASE_INCRD_AMT_AND_PAID_DCC_AMT</v>
          </cell>
          <cell r="EH382">
            <v>40543</v>
          </cell>
          <cell r="EI382">
            <v>108</v>
          </cell>
          <cell r="EJ382">
            <v>120</v>
          </cell>
          <cell r="EK382">
            <v>1.0001</v>
          </cell>
          <cell r="EM382" t="str">
            <v>Fire - TotalCombinedGeometric Mean72-84</v>
          </cell>
          <cell r="EN382" t="str">
            <v>FT</v>
          </cell>
          <cell r="EO382" t="str">
            <v>CASE_INCRD_AMT_AND_PAID_DCC_AMT</v>
          </cell>
          <cell r="EP382" t="str">
            <v>Geometric Mean</v>
          </cell>
          <cell r="EQ382">
            <v>72</v>
          </cell>
          <cell r="ER382">
            <v>84</v>
          </cell>
          <cell r="ES382">
            <v>1.0006999999999999</v>
          </cell>
          <cell r="EU382" t="str">
            <v>CrimeCredPure Premium12Exponential RegressionPaid</v>
          </cell>
          <cell r="EV382" t="str">
            <v>CR</v>
          </cell>
          <cell r="EW382" t="str">
            <v>Cred</v>
          </cell>
          <cell r="EX382" t="str">
            <v>Pure Premium</v>
          </cell>
          <cell r="EY382" t="str">
            <v>Exponential Regression</v>
          </cell>
          <cell r="EZ382" t="str">
            <v>Paid</v>
          </cell>
          <cell r="FA382">
            <v>12</v>
          </cell>
          <cell r="FB382">
            <v>0.34</v>
          </cell>
          <cell r="FO382" t="str">
            <v>All PerilsCC43770</v>
          </cell>
          <cell r="FP382" t="str">
            <v>FT_WH_OEC_CR_SEC2</v>
          </cell>
          <cell r="FQ382" t="str">
            <v>CC</v>
          </cell>
          <cell r="FR382">
            <v>43770</v>
          </cell>
          <cell r="FS382">
            <v>3.4826999999999999</v>
          </cell>
          <cell r="FT382">
            <v>13277.92</v>
          </cell>
          <cell r="FU382">
            <v>462.43</v>
          </cell>
          <cell r="FV382" t="str">
            <v>N</v>
          </cell>
          <cell r="FW382">
            <v>3.4548000000000001</v>
          </cell>
          <cell r="FX382">
            <v>13479.8</v>
          </cell>
          <cell r="FY382">
            <v>465.7</v>
          </cell>
          <cell r="FZ382" t="str">
            <v>N</v>
          </cell>
          <cell r="GB382" t="str">
            <v>All Perils</v>
          </cell>
          <cell r="GR382" t="str">
            <v>All Perils</v>
          </cell>
          <cell r="HH382" t="str">
            <v>All Perils</v>
          </cell>
          <cell r="HQ382" t="str">
            <v>All Perils</v>
          </cell>
          <cell r="IZ382" t="str">
            <v/>
          </cell>
          <cell r="JE382" t="e">
            <v>#DIV/0!</v>
          </cell>
          <cell r="JU382" t="str">
            <v/>
          </cell>
        </row>
        <row r="383">
          <cell r="CC383" t="str">
            <v>All Perils</v>
          </cell>
          <cell r="CU383" t="str">
            <v>All Perils</v>
          </cell>
          <cell r="DB383" t="str">
            <v/>
          </cell>
          <cell r="DC383" t="str">
            <v/>
          </cell>
          <cell r="DD383" t="str">
            <v/>
          </cell>
          <cell r="DO383" t="str">
            <v/>
          </cell>
          <cell r="DV383" t="str">
            <v>Fire - TotalCombined4127448</v>
          </cell>
          <cell r="DW383" t="str">
            <v>Fire - TotalCombined201248</v>
          </cell>
          <cell r="DX383" t="str">
            <v>Fire - TotalCombined201248</v>
          </cell>
          <cell r="DY383" t="str">
            <v>FT</v>
          </cell>
          <cell r="DZ383" t="str">
            <v>CASE_INCRD_AMT_AND_PAID_DCC_AMT</v>
          </cell>
          <cell r="EA383">
            <v>41274</v>
          </cell>
          <cell r="EB383">
            <v>48</v>
          </cell>
          <cell r="EC383">
            <v>123544697.70999999</v>
          </cell>
          <cell r="EE383" t="str">
            <v>OECCombined4054312-24</v>
          </cell>
          <cell r="EF383" t="str">
            <v>OEC</v>
          </cell>
          <cell r="EG383" t="str">
            <v>CASE_INCRD_AMT_AND_PAID_DCC_AMT</v>
          </cell>
          <cell r="EH383">
            <v>40543</v>
          </cell>
          <cell r="EI383">
            <v>12</v>
          </cell>
          <cell r="EJ383">
            <v>24</v>
          </cell>
          <cell r="EK383">
            <v>1.0490999999999999</v>
          </cell>
          <cell r="EM383" t="str">
            <v>Fire - TotalCombinedGeometric Mean84-96</v>
          </cell>
          <cell r="EN383" t="str">
            <v>FT</v>
          </cell>
          <cell r="EO383" t="str">
            <v>CASE_INCRD_AMT_AND_PAID_DCC_AMT</v>
          </cell>
          <cell r="EP383" t="str">
            <v>Geometric Mean</v>
          </cell>
          <cell r="EQ383">
            <v>84</v>
          </cell>
          <cell r="ER383">
            <v>96</v>
          </cell>
          <cell r="ES383">
            <v>0.99950000000000006</v>
          </cell>
          <cell r="EU383" t="str">
            <v>CrimeCredSeverity12Exponential RegressionPaid</v>
          </cell>
          <cell r="EV383" t="str">
            <v>CR</v>
          </cell>
          <cell r="EW383" t="str">
            <v>Cred</v>
          </cell>
          <cell r="EX383" t="str">
            <v>Severity</v>
          </cell>
          <cell r="EY383" t="str">
            <v>Exponential Regression</v>
          </cell>
          <cell r="EZ383" t="str">
            <v>Paid</v>
          </cell>
          <cell r="FA383">
            <v>12</v>
          </cell>
          <cell r="FB383">
            <v>0.309</v>
          </cell>
          <cell r="FO383" t="str">
            <v>OECCC43770</v>
          </cell>
          <cell r="FP383" t="str">
            <v>OEC</v>
          </cell>
          <cell r="FQ383" t="str">
            <v>CC</v>
          </cell>
          <cell r="FR383">
            <v>43770</v>
          </cell>
          <cell r="FS383">
            <v>1.6079000000000001</v>
          </cell>
          <cell r="FT383">
            <v>10548.54</v>
          </cell>
          <cell r="FU383">
            <v>169.61</v>
          </cell>
          <cell r="FV383" t="str">
            <v>N</v>
          </cell>
          <cell r="FW383">
            <v>1.5931</v>
          </cell>
          <cell r="FX383">
            <v>10757.01</v>
          </cell>
          <cell r="FY383">
            <v>171.37</v>
          </cell>
          <cell r="FZ383" t="str">
            <v>N</v>
          </cell>
          <cell r="GB383" t="str">
            <v>All Perils</v>
          </cell>
          <cell r="GR383" t="str">
            <v>All Perils</v>
          </cell>
          <cell r="HH383" t="str">
            <v>All Perils</v>
          </cell>
          <cell r="HQ383" t="str">
            <v>All Perils</v>
          </cell>
          <cell r="IZ383" t="str">
            <v/>
          </cell>
          <cell r="JE383" t="e">
            <v>#DIV/0!</v>
          </cell>
          <cell r="JU383" t="str">
            <v/>
          </cell>
        </row>
        <row r="384">
          <cell r="CC384" t="str">
            <v>All Perils</v>
          </cell>
          <cell r="CU384" t="str">
            <v>All Perils</v>
          </cell>
          <cell r="DB384" t="str">
            <v/>
          </cell>
          <cell r="DC384" t="str">
            <v/>
          </cell>
          <cell r="DD384" t="str">
            <v/>
          </cell>
          <cell r="DO384" t="str">
            <v/>
          </cell>
          <cell r="DV384" t="str">
            <v>Fire - TotalCombined4127460</v>
          </cell>
          <cell r="DW384" t="str">
            <v>Fire - TotalCombined201260</v>
          </cell>
          <cell r="DX384" t="str">
            <v>Fire - TotalCombined201260</v>
          </cell>
          <cell r="DY384" t="str">
            <v>FT</v>
          </cell>
          <cell r="DZ384" t="str">
            <v>CASE_INCRD_AMT_AND_PAID_DCC_AMT</v>
          </cell>
          <cell r="EA384">
            <v>41274</v>
          </cell>
          <cell r="EB384">
            <v>60</v>
          </cell>
          <cell r="EC384">
            <v>124320407.88</v>
          </cell>
          <cell r="EE384" t="str">
            <v>OECCombined4054324-36</v>
          </cell>
          <cell r="EF384" t="str">
            <v>OEC</v>
          </cell>
          <cell r="EG384" t="str">
            <v>CASE_INCRD_AMT_AND_PAID_DCC_AMT</v>
          </cell>
          <cell r="EH384">
            <v>40543</v>
          </cell>
          <cell r="EI384">
            <v>24</v>
          </cell>
          <cell r="EJ384">
            <v>36</v>
          </cell>
          <cell r="EK384">
            <v>0.98799999999999999</v>
          </cell>
          <cell r="EM384" t="str">
            <v>Fire - TotalCombinedGeometric Mean96-108</v>
          </cell>
          <cell r="EN384" t="str">
            <v>FT</v>
          </cell>
          <cell r="EO384" t="str">
            <v>CASE_INCRD_AMT_AND_PAID_DCC_AMT</v>
          </cell>
          <cell r="EP384" t="str">
            <v>Geometric Mean</v>
          </cell>
          <cell r="EQ384">
            <v>96</v>
          </cell>
          <cell r="ER384">
            <v>108</v>
          </cell>
          <cell r="ES384">
            <v>1.0004999999999999</v>
          </cell>
          <cell r="EU384" t="str">
            <v>CrimeCredFrequency Per 10024Exponential RegressionCaseIncurred</v>
          </cell>
          <cell r="EV384" t="str">
            <v>CR</v>
          </cell>
          <cell r="EW384" t="str">
            <v>Cred</v>
          </cell>
          <cell r="EX384" t="str">
            <v>Frequency Per 100</v>
          </cell>
          <cell r="EY384" t="str">
            <v>Exponential Regression</v>
          </cell>
          <cell r="EZ384" t="str">
            <v>CaseIncurred</v>
          </cell>
          <cell r="FA384">
            <v>24</v>
          </cell>
          <cell r="FB384">
            <v>-2.1000000000000001E-2</v>
          </cell>
          <cell r="FO384" t="str">
            <v>Section IICC43770</v>
          </cell>
          <cell r="FP384" t="str">
            <v>SEC2</v>
          </cell>
          <cell r="FQ384" t="str">
            <v>CC</v>
          </cell>
          <cell r="FR384">
            <v>43770</v>
          </cell>
          <cell r="FS384">
            <v>0.1153</v>
          </cell>
          <cell r="FT384">
            <v>21717.26</v>
          </cell>
          <cell r="FU384">
            <v>25.04</v>
          </cell>
          <cell r="FV384" t="str">
            <v>N</v>
          </cell>
          <cell r="FW384">
            <v>0.1135</v>
          </cell>
          <cell r="FX384">
            <v>22317.18</v>
          </cell>
          <cell r="FY384">
            <v>25.33</v>
          </cell>
          <cell r="FZ384" t="str">
            <v>N</v>
          </cell>
          <cell r="GB384" t="str">
            <v>All Perils</v>
          </cell>
          <cell r="GR384" t="str">
            <v>All Perils</v>
          </cell>
          <cell r="HH384" t="str">
            <v>All Perils</v>
          </cell>
          <cell r="HQ384" t="str">
            <v>All Perils</v>
          </cell>
          <cell r="IZ384" t="str">
            <v/>
          </cell>
          <cell r="JE384" t="e">
            <v>#DIV/0!</v>
          </cell>
          <cell r="JU384" t="str">
            <v/>
          </cell>
        </row>
        <row r="385">
          <cell r="CC385" t="str">
            <v>All Perils</v>
          </cell>
          <cell r="CU385" t="str">
            <v>All Perils</v>
          </cell>
          <cell r="DB385" t="str">
            <v/>
          </cell>
          <cell r="DC385" t="str">
            <v/>
          </cell>
          <cell r="DD385" t="str">
            <v/>
          </cell>
          <cell r="DO385" t="str">
            <v/>
          </cell>
          <cell r="DV385" t="str">
            <v>Fire - TotalCombined4127472</v>
          </cell>
          <cell r="DW385" t="str">
            <v>Fire - TotalCombined201272</v>
          </cell>
          <cell r="DX385" t="str">
            <v>Fire - TotalCombined201272</v>
          </cell>
          <cell r="DY385" t="str">
            <v>FT</v>
          </cell>
          <cell r="DZ385" t="str">
            <v>CASE_INCRD_AMT_AND_PAID_DCC_AMT</v>
          </cell>
          <cell r="EA385">
            <v>41274</v>
          </cell>
          <cell r="EB385">
            <v>72</v>
          </cell>
          <cell r="EC385">
            <v>124318227.05</v>
          </cell>
          <cell r="EE385" t="str">
            <v>OECCombined4054336-48</v>
          </cell>
          <cell r="EF385" t="str">
            <v>OEC</v>
          </cell>
          <cell r="EG385" t="str">
            <v>CASE_INCRD_AMT_AND_PAID_DCC_AMT</v>
          </cell>
          <cell r="EH385">
            <v>40543</v>
          </cell>
          <cell r="EI385">
            <v>36</v>
          </cell>
          <cell r="EJ385">
            <v>48</v>
          </cell>
          <cell r="EK385">
            <v>0.99639999999999995</v>
          </cell>
          <cell r="EM385" t="str">
            <v>Fire - TotalCombinedGeometric Mean108-120</v>
          </cell>
          <cell r="EN385" t="str">
            <v>FT</v>
          </cell>
          <cell r="EO385" t="str">
            <v>CASE_INCRD_AMT_AND_PAID_DCC_AMT</v>
          </cell>
          <cell r="EP385" t="str">
            <v>Geometric Mean</v>
          </cell>
          <cell r="EQ385">
            <v>108</v>
          </cell>
          <cell r="ER385">
            <v>120</v>
          </cell>
          <cell r="ES385">
            <v>1.0008999999999999</v>
          </cell>
          <cell r="EU385" t="str">
            <v>CrimeCredPure Premium24Exponential RegressionCaseIncurred</v>
          </cell>
          <cell r="EV385" t="str">
            <v>CR</v>
          </cell>
          <cell r="EW385" t="str">
            <v>Cred</v>
          </cell>
          <cell r="EX385" t="str">
            <v>Pure Premium</v>
          </cell>
          <cell r="EY385" t="str">
            <v>Exponential Regression</v>
          </cell>
          <cell r="EZ385" t="str">
            <v>CaseIncurred</v>
          </cell>
          <cell r="FA385">
            <v>24</v>
          </cell>
          <cell r="FB385">
            <v>0.35899999999999999</v>
          </cell>
          <cell r="FO385" t="str">
            <v>Wind/HailCC43770</v>
          </cell>
          <cell r="FP385" t="str">
            <v>WH</v>
          </cell>
          <cell r="FQ385" t="str">
            <v>CC</v>
          </cell>
          <cell r="FR385">
            <v>43770</v>
          </cell>
          <cell r="FS385">
            <v>1.2213000000000001</v>
          </cell>
          <cell r="FT385">
            <v>9042.82</v>
          </cell>
          <cell r="FU385">
            <v>110.44</v>
          </cell>
          <cell r="FV385" t="str">
            <v>N</v>
          </cell>
          <cell r="FW385">
            <v>1.2235</v>
          </cell>
          <cell r="FX385">
            <v>9071.52</v>
          </cell>
          <cell r="FY385">
            <v>110.99</v>
          </cell>
          <cell r="FZ385" t="str">
            <v>N</v>
          </cell>
          <cell r="GB385" t="str">
            <v>All Perils</v>
          </cell>
          <cell r="GR385" t="str">
            <v>All Perils</v>
          </cell>
          <cell r="HH385" t="str">
            <v>All Perils</v>
          </cell>
          <cell r="HQ385" t="str">
            <v>All Perils</v>
          </cell>
          <cell r="IZ385" t="str">
            <v/>
          </cell>
          <cell r="JE385" t="e">
            <v>#DIV/0!</v>
          </cell>
          <cell r="JU385" t="str">
            <v/>
          </cell>
        </row>
        <row r="386">
          <cell r="CC386" t="str">
            <v>All Perils</v>
          </cell>
          <cell r="CU386" t="str">
            <v>All Perils</v>
          </cell>
          <cell r="DB386" t="str">
            <v/>
          </cell>
          <cell r="DC386" t="str">
            <v/>
          </cell>
          <cell r="DD386" t="str">
            <v/>
          </cell>
          <cell r="DO386" t="str">
            <v/>
          </cell>
          <cell r="DV386" t="str">
            <v>Fire - TotalCombined4127484</v>
          </cell>
          <cell r="DW386" t="str">
            <v>Fire - TotalCombined201284</v>
          </cell>
          <cell r="DX386" t="str">
            <v>Fire - TotalCombined201284</v>
          </cell>
          <cell r="DY386" t="str">
            <v>FT</v>
          </cell>
          <cell r="DZ386" t="str">
            <v>CASE_INCRD_AMT_AND_PAID_DCC_AMT</v>
          </cell>
          <cell r="EA386">
            <v>41274</v>
          </cell>
          <cell r="EB386">
            <v>84</v>
          </cell>
          <cell r="EC386">
            <v>124409909.91</v>
          </cell>
          <cell r="EE386" t="str">
            <v>OECCombined4054348-60</v>
          </cell>
          <cell r="EF386" t="str">
            <v>OEC</v>
          </cell>
          <cell r="EG386" t="str">
            <v>CASE_INCRD_AMT_AND_PAID_DCC_AMT</v>
          </cell>
          <cell r="EH386">
            <v>40543</v>
          </cell>
          <cell r="EI386">
            <v>48</v>
          </cell>
          <cell r="EJ386">
            <v>60</v>
          </cell>
          <cell r="EK386">
            <v>0.99929999999999997</v>
          </cell>
          <cell r="EM386" t="str">
            <v>Fire - TotalCombinedWeighted Average12-24</v>
          </cell>
          <cell r="EN386" t="str">
            <v>FT</v>
          </cell>
          <cell r="EO386" t="str">
            <v>CASE_INCRD_AMT_AND_PAID_DCC_AMT</v>
          </cell>
          <cell r="EP386" t="str">
            <v>Weighted Average</v>
          </cell>
          <cell r="EQ386">
            <v>12</v>
          </cell>
          <cell r="ER386">
            <v>24</v>
          </cell>
          <cell r="ES386">
            <v>1.1509</v>
          </cell>
          <cell r="EU386" t="str">
            <v>CrimeCredSeverity24Exponential RegressionCaseIncurred</v>
          </cell>
          <cell r="EV386" t="str">
            <v>CR</v>
          </cell>
          <cell r="EW386" t="str">
            <v>Cred</v>
          </cell>
          <cell r="EX386" t="str">
            <v>Severity</v>
          </cell>
          <cell r="EY386" t="str">
            <v>Exponential Regression</v>
          </cell>
          <cell r="EZ386" t="str">
            <v>CaseIncurred</v>
          </cell>
          <cell r="FA386">
            <v>24</v>
          </cell>
          <cell r="FB386">
            <v>0.39700000000000002</v>
          </cell>
          <cell r="FO386" t="str">
            <v>CrimeCA43586</v>
          </cell>
          <cell r="FP386" t="str">
            <v>CR</v>
          </cell>
          <cell r="FQ386" t="str">
            <v>CA</v>
          </cell>
          <cell r="FR386">
            <v>43586</v>
          </cell>
          <cell r="FS386">
            <v>0.45700000000000002</v>
          </cell>
          <cell r="FT386">
            <v>5262.58</v>
          </cell>
          <cell r="FU386">
            <v>24.05</v>
          </cell>
          <cell r="FV386" t="str">
            <v>N</v>
          </cell>
          <cell r="FW386">
            <v>0.45319999999999999</v>
          </cell>
          <cell r="FX386">
            <v>5293.47</v>
          </cell>
          <cell r="FY386">
            <v>23.99</v>
          </cell>
          <cell r="FZ386" t="str">
            <v>N</v>
          </cell>
          <cell r="GB386" t="str">
            <v>All Perils</v>
          </cell>
          <cell r="GR386" t="str">
            <v>All Perils</v>
          </cell>
          <cell r="HH386" t="str">
            <v>All Perils</v>
          </cell>
          <cell r="HQ386" t="str">
            <v>All Perils</v>
          </cell>
          <cell r="IZ386" t="str">
            <v/>
          </cell>
          <cell r="JE386" t="e">
            <v>#DIV/0!</v>
          </cell>
          <cell r="JU386" t="str">
            <v/>
          </cell>
        </row>
        <row r="387">
          <cell r="CC387" t="str">
            <v>All Perils</v>
          </cell>
          <cell r="CU387" t="str">
            <v>All Perils</v>
          </cell>
          <cell r="DB387" t="str">
            <v/>
          </cell>
          <cell r="DC387" t="str">
            <v/>
          </cell>
          <cell r="DD387" t="str">
            <v/>
          </cell>
          <cell r="DO387" t="str">
            <v/>
          </cell>
          <cell r="DV387" t="str">
            <v>Fire - TotalCombined4127496</v>
          </cell>
          <cell r="DW387" t="str">
            <v>Fire - TotalCombined201296</v>
          </cell>
          <cell r="DX387" t="str">
            <v>Fire - TotalCombined201296</v>
          </cell>
          <cell r="DY387" t="str">
            <v>FT</v>
          </cell>
          <cell r="DZ387" t="str">
            <v>CASE_INCRD_AMT_AND_PAID_DCC_AMT</v>
          </cell>
          <cell r="EA387">
            <v>41274</v>
          </cell>
          <cell r="EB387">
            <v>96</v>
          </cell>
          <cell r="EC387">
            <v>124732655.17</v>
          </cell>
          <cell r="EE387" t="str">
            <v>OECCombined4054360-72</v>
          </cell>
          <cell r="EF387" t="str">
            <v>OEC</v>
          </cell>
          <cell r="EG387" t="str">
            <v>CASE_INCRD_AMT_AND_PAID_DCC_AMT</v>
          </cell>
          <cell r="EH387">
            <v>40543</v>
          </cell>
          <cell r="EI387">
            <v>60</v>
          </cell>
          <cell r="EJ387">
            <v>72</v>
          </cell>
          <cell r="EK387">
            <v>1.0002</v>
          </cell>
          <cell r="EM387" t="str">
            <v>Fire - TotalCombinedWeighted Average24-36</v>
          </cell>
          <cell r="EN387" t="str">
            <v>FT</v>
          </cell>
          <cell r="EO387" t="str">
            <v>CASE_INCRD_AMT_AND_PAID_DCC_AMT</v>
          </cell>
          <cell r="EP387" t="str">
            <v>Weighted Average</v>
          </cell>
          <cell r="EQ387">
            <v>24</v>
          </cell>
          <cell r="ER387">
            <v>36</v>
          </cell>
          <cell r="ES387">
            <v>1.0085</v>
          </cell>
          <cell r="EU387" t="str">
            <v>CrimeCredFrequency Per 10024Exponential RegressionPaid</v>
          </cell>
          <cell r="EV387" t="str">
            <v>CR</v>
          </cell>
          <cell r="EW387" t="str">
            <v>Cred</v>
          </cell>
          <cell r="EX387" t="str">
            <v>Frequency Per 100</v>
          </cell>
          <cell r="EY387" t="str">
            <v>Exponential Regression</v>
          </cell>
          <cell r="EZ387" t="str">
            <v>Paid</v>
          </cell>
          <cell r="FA387">
            <v>24</v>
          </cell>
          <cell r="FB387">
            <v>-1.6E-2</v>
          </cell>
          <cell r="FO387" t="str">
            <v>Fire - TotalCA43586</v>
          </cell>
          <cell r="FP387" t="str">
            <v>FT</v>
          </cell>
          <cell r="FQ387" t="str">
            <v>CA</v>
          </cell>
          <cell r="FR387">
            <v>43586</v>
          </cell>
          <cell r="FS387">
            <v>0.13919999999999999</v>
          </cell>
          <cell r="FT387">
            <v>85495.69</v>
          </cell>
          <cell r="FU387">
            <v>119.01</v>
          </cell>
          <cell r="FV387" t="str">
            <v>N</v>
          </cell>
          <cell r="FW387">
            <v>0.14410000000000001</v>
          </cell>
          <cell r="FX387">
            <v>90680.08</v>
          </cell>
          <cell r="FY387">
            <v>130.66999999999999</v>
          </cell>
          <cell r="FZ387" t="str">
            <v>N</v>
          </cell>
          <cell r="GB387" t="str">
            <v>All Perils</v>
          </cell>
          <cell r="GR387" t="str">
            <v>All Perils</v>
          </cell>
          <cell r="HH387" t="str">
            <v>All Perils</v>
          </cell>
          <cell r="HQ387" t="str">
            <v>All Perils</v>
          </cell>
          <cell r="IZ387" t="str">
            <v/>
          </cell>
          <cell r="JE387" t="e">
            <v>#DIV/0!</v>
          </cell>
          <cell r="JU387" t="str">
            <v/>
          </cell>
        </row>
        <row r="388">
          <cell r="CC388" t="str">
            <v>All Perils</v>
          </cell>
          <cell r="CU388" t="str">
            <v>All Perils</v>
          </cell>
          <cell r="DB388" t="str">
            <v/>
          </cell>
          <cell r="DC388" t="str">
            <v/>
          </cell>
          <cell r="DD388" t="str">
            <v/>
          </cell>
          <cell r="DO388" t="str">
            <v/>
          </cell>
          <cell r="DV388" t="str">
            <v>Fire - TotalCombined41274108</v>
          </cell>
          <cell r="DW388" t="str">
            <v>Fire - TotalCombined2012108</v>
          </cell>
          <cell r="DX388" t="str">
            <v>Fire - TotalCombined2012108</v>
          </cell>
          <cell r="DY388" t="str">
            <v>FT</v>
          </cell>
          <cell r="DZ388" t="str">
            <v>CASE_INCRD_AMT_AND_PAID_DCC_AMT</v>
          </cell>
          <cell r="EA388">
            <v>41274</v>
          </cell>
          <cell r="EB388">
            <v>108</v>
          </cell>
          <cell r="EC388">
            <v>124738775.61</v>
          </cell>
          <cell r="EE388" t="str">
            <v>OECCombined4054372-84</v>
          </cell>
          <cell r="EF388" t="str">
            <v>OEC</v>
          </cell>
          <cell r="EG388" t="str">
            <v>CASE_INCRD_AMT_AND_PAID_DCC_AMT</v>
          </cell>
          <cell r="EH388">
            <v>40543</v>
          </cell>
          <cell r="EI388">
            <v>72</v>
          </cell>
          <cell r="EJ388">
            <v>84</v>
          </cell>
          <cell r="EK388">
            <v>1.0006999999999999</v>
          </cell>
          <cell r="EM388" t="str">
            <v>Fire - TotalCombinedWeighted Average36-48</v>
          </cell>
          <cell r="EN388" t="str">
            <v>FT</v>
          </cell>
          <cell r="EO388" t="str">
            <v>CASE_INCRD_AMT_AND_PAID_DCC_AMT</v>
          </cell>
          <cell r="EP388" t="str">
            <v>Weighted Average</v>
          </cell>
          <cell r="EQ388">
            <v>36</v>
          </cell>
          <cell r="ER388">
            <v>48</v>
          </cell>
          <cell r="ES388">
            <v>1.0006999999999999</v>
          </cell>
          <cell r="EU388" t="str">
            <v>CrimeCredPure Premium24Exponential RegressionPaid</v>
          </cell>
          <cell r="EV388" t="str">
            <v>CR</v>
          </cell>
          <cell r="EW388" t="str">
            <v>Cred</v>
          </cell>
          <cell r="EX388" t="str">
            <v>Pure Premium</v>
          </cell>
          <cell r="EY388" t="str">
            <v>Exponential Regression</v>
          </cell>
          <cell r="EZ388" t="str">
            <v>Paid</v>
          </cell>
          <cell r="FA388">
            <v>24</v>
          </cell>
          <cell r="FB388">
            <v>0.47599999999999998</v>
          </cell>
          <cell r="FO388" t="str">
            <v>All PerilsCA43586</v>
          </cell>
          <cell r="FP388" t="str">
            <v>FT_WH_OEC_CR_SEC2</v>
          </cell>
          <cell r="FQ388" t="str">
            <v>CA</v>
          </cell>
          <cell r="FR388">
            <v>43586</v>
          </cell>
          <cell r="FS388">
            <v>2.3365</v>
          </cell>
          <cell r="FT388">
            <v>19812.97</v>
          </cell>
          <cell r="FU388">
            <v>462.93</v>
          </cell>
          <cell r="FV388" t="str">
            <v>N</v>
          </cell>
          <cell r="FW388">
            <v>2.3885999999999998</v>
          </cell>
          <cell r="FX388">
            <v>20561.84</v>
          </cell>
          <cell r="FY388">
            <v>491.14</v>
          </cell>
          <cell r="FZ388" t="str">
            <v>N</v>
          </cell>
          <cell r="GB388" t="str">
            <v>All Perils</v>
          </cell>
          <cell r="GR388" t="str">
            <v>All Perils</v>
          </cell>
          <cell r="HH388" t="str">
            <v>All Perils</v>
          </cell>
          <cell r="HQ388" t="str">
            <v>All Perils</v>
          </cell>
          <cell r="IZ388" t="str">
            <v/>
          </cell>
          <cell r="JE388" t="e">
            <v>#DIV/0!</v>
          </cell>
          <cell r="JU388" t="str">
            <v/>
          </cell>
        </row>
        <row r="389">
          <cell r="CC389" t="str">
            <v>All Perils</v>
          </cell>
          <cell r="CU389" t="str">
            <v>All Perils</v>
          </cell>
          <cell r="DB389" t="str">
            <v/>
          </cell>
          <cell r="DC389" t="str">
            <v/>
          </cell>
          <cell r="DD389" t="str">
            <v/>
          </cell>
          <cell r="DO389" t="str">
            <v/>
          </cell>
          <cell r="DV389" t="str">
            <v>Fire - TotalCombined41274120</v>
          </cell>
          <cell r="DW389" t="str">
            <v>Fire - TotalCombined2012120</v>
          </cell>
          <cell r="DX389" t="str">
            <v>Fire - TotalCombined2012120</v>
          </cell>
          <cell r="DY389" t="str">
            <v>FT</v>
          </cell>
          <cell r="DZ389" t="str">
            <v>CASE_INCRD_AMT_AND_PAID_DCC_AMT</v>
          </cell>
          <cell r="EA389">
            <v>41274</v>
          </cell>
          <cell r="EB389">
            <v>120</v>
          </cell>
          <cell r="EC389">
            <v>124738775.61</v>
          </cell>
          <cell r="EE389" t="str">
            <v>Wind/HailCombined4054348-60</v>
          </cell>
          <cell r="EF389" t="str">
            <v>WH</v>
          </cell>
          <cell r="EG389" t="str">
            <v>CASE_INCRD_AMT_AND_PAID_DCC_AMT</v>
          </cell>
          <cell r="EH389">
            <v>40543</v>
          </cell>
          <cell r="EI389">
            <v>48</v>
          </cell>
          <cell r="EJ389">
            <v>60</v>
          </cell>
          <cell r="EK389">
            <v>1.0002</v>
          </cell>
          <cell r="EM389" t="str">
            <v>Fire - TotalCombinedAvg Last 284-96</v>
          </cell>
          <cell r="EN389" t="str">
            <v>FT</v>
          </cell>
          <cell r="EO389" t="str">
            <v>CASE_INCRD_AMT_AND_PAID_DCC_AMT</v>
          </cell>
          <cell r="EP389" t="str">
            <v>Avg Last 2</v>
          </cell>
          <cell r="EQ389">
            <v>84</v>
          </cell>
          <cell r="ER389">
            <v>96</v>
          </cell>
          <cell r="ES389">
            <v>0.99829999999999997</v>
          </cell>
          <cell r="EU389" t="str">
            <v>CrimeCredSeverity24Exponential RegressionPaid</v>
          </cell>
          <cell r="EV389" t="str">
            <v>CR</v>
          </cell>
          <cell r="EW389" t="str">
            <v>Cred</v>
          </cell>
          <cell r="EX389" t="str">
            <v>Severity</v>
          </cell>
          <cell r="EY389" t="str">
            <v>Exponential Regression</v>
          </cell>
          <cell r="EZ389" t="str">
            <v>Paid</v>
          </cell>
          <cell r="FA389">
            <v>24</v>
          </cell>
          <cell r="FB389">
            <v>0.309</v>
          </cell>
          <cell r="FO389" t="str">
            <v>OECCA43586</v>
          </cell>
          <cell r="FP389" t="str">
            <v>OEC</v>
          </cell>
          <cell r="FQ389" t="str">
            <v>CA</v>
          </cell>
          <cell r="FR389">
            <v>43586</v>
          </cell>
          <cell r="FS389">
            <v>1.3765000000000001</v>
          </cell>
          <cell r="FT389">
            <v>18979.3</v>
          </cell>
          <cell r="FU389">
            <v>261.25</v>
          </cell>
          <cell r="FV389" t="str">
            <v>N</v>
          </cell>
          <cell r="FW389">
            <v>1.4393</v>
          </cell>
          <cell r="FX389">
            <v>19211.419999999998</v>
          </cell>
          <cell r="FY389">
            <v>276.51</v>
          </cell>
          <cell r="FZ389" t="str">
            <v>N</v>
          </cell>
          <cell r="GB389" t="str">
            <v>All Perils</v>
          </cell>
          <cell r="GR389" t="str">
            <v>All Perils</v>
          </cell>
          <cell r="HH389" t="str">
            <v>All Perils</v>
          </cell>
          <cell r="HQ389" t="str">
            <v>All Perils</v>
          </cell>
          <cell r="IZ389" t="str">
            <v/>
          </cell>
          <cell r="JE389" t="e">
            <v>#DIV/0!</v>
          </cell>
          <cell r="JU389" t="str">
            <v/>
          </cell>
        </row>
        <row r="390">
          <cell r="CC390" t="str">
            <v>All Perils</v>
          </cell>
          <cell r="CU390" t="str">
            <v>All Perils</v>
          </cell>
          <cell r="DB390" t="str">
            <v/>
          </cell>
          <cell r="DC390" t="str">
            <v/>
          </cell>
          <cell r="DD390" t="str">
            <v/>
          </cell>
          <cell r="DO390" t="str">
            <v/>
          </cell>
          <cell r="DV390" t="str">
            <v>Fire - TotalCombined41274132</v>
          </cell>
          <cell r="DW390" t="str">
            <v>Fire - TotalCombined2012132</v>
          </cell>
          <cell r="DX390" t="str">
            <v>Fire - TotalCombined2012132</v>
          </cell>
          <cell r="DY390" t="str">
            <v>FT</v>
          </cell>
          <cell r="DZ390" t="str">
            <v>CASE_INCRD_AMT_AND_PAID_DCC_AMT</v>
          </cell>
          <cell r="EA390">
            <v>41274</v>
          </cell>
          <cell r="EB390">
            <v>132</v>
          </cell>
          <cell r="EC390">
            <v>124738775.61</v>
          </cell>
          <cell r="EE390" t="str">
            <v>Wind/HailCombined4054360-72</v>
          </cell>
          <cell r="EF390" t="str">
            <v>WH</v>
          </cell>
          <cell r="EG390" t="str">
            <v>CASE_INCRD_AMT_AND_PAID_DCC_AMT</v>
          </cell>
          <cell r="EH390">
            <v>40543</v>
          </cell>
          <cell r="EI390">
            <v>60</v>
          </cell>
          <cell r="EJ390">
            <v>72</v>
          </cell>
          <cell r="EK390">
            <v>1.0004</v>
          </cell>
          <cell r="EM390" t="str">
            <v>Fire - TotalCombinedAvg Last 296-108</v>
          </cell>
          <cell r="EN390" t="str">
            <v>FT</v>
          </cell>
          <cell r="EO390" t="str">
            <v>CASE_INCRD_AMT_AND_PAID_DCC_AMT</v>
          </cell>
          <cell r="EP390" t="str">
            <v>Avg Last 2</v>
          </cell>
          <cell r="EQ390">
            <v>96</v>
          </cell>
          <cell r="ER390">
            <v>108</v>
          </cell>
          <cell r="ES390">
            <v>1</v>
          </cell>
          <cell r="EU390" t="str">
            <v>CrimeCredFrequency Per 10036Exponential RegressionCaseIncurred</v>
          </cell>
          <cell r="EV390" t="str">
            <v>CR</v>
          </cell>
          <cell r="EW390" t="str">
            <v>Cred</v>
          </cell>
          <cell r="EX390" t="str">
            <v>Frequency Per 100</v>
          </cell>
          <cell r="EY390" t="str">
            <v>Exponential Regression</v>
          </cell>
          <cell r="EZ390" t="str">
            <v>CaseIncurred</v>
          </cell>
          <cell r="FA390">
            <v>36</v>
          </cell>
          <cell r="FB390">
            <v>1.4999999999999999E-2</v>
          </cell>
          <cell r="FO390" t="str">
            <v>Section IICA43586</v>
          </cell>
          <cell r="FP390" t="str">
            <v>SEC2</v>
          </cell>
          <cell r="FQ390" t="str">
            <v>CA</v>
          </cell>
          <cell r="FR390">
            <v>43586</v>
          </cell>
          <cell r="FS390">
            <v>0.1691</v>
          </cell>
          <cell r="FT390">
            <v>26546.42</v>
          </cell>
          <cell r="FU390">
            <v>44.89</v>
          </cell>
          <cell r="FV390" t="str">
            <v>N</v>
          </cell>
          <cell r="FW390">
            <v>0.14499999999999999</v>
          </cell>
          <cell r="FX390">
            <v>31179.31</v>
          </cell>
          <cell r="FY390">
            <v>45.21</v>
          </cell>
          <cell r="FZ390" t="str">
            <v>N</v>
          </cell>
          <cell r="GB390" t="str">
            <v>All Perils</v>
          </cell>
          <cell r="GR390" t="str">
            <v>All Perils</v>
          </cell>
          <cell r="HH390" t="str">
            <v>All Perils</v>
          </cell>
          <cell r="HQ390" t="str">
            <v>All Perils</v>
          </cell>
          <cell r="IZ390" t="str">
            <v/>
          </cell>
          <cell r="JE390" t="e">
            <v>#DIV/0!</v>
          </cell>
          <cell r="JU390" t="str">
            <v/>
          </cell>
        </row>
        <row r="391">
          <cell r="CC391" t="str">
            <v>All Perils</v>
          </cell>
          <cell r="CU391" t="str">
            <v>All Perils</v>
          </cell>
          <cell r="DB391" t="str">
            <v/>
          </cell>
          <cell r="DC391" t="str">
            <v/>
          </cell>
          <cell r="DD391" t="str">
            <v/>
          </cell>
          <cell r="DO391" t="str">
            <v/>
          </cell>
          <cell r="DV391" t="str">
            <v>Fire - TotalCombined41274144</v>
          </cell>
          <cell r="DW391" t="str">
            <v>Fire - TotalCombined2012144</v>
          </cell>
          <cell r="DX391" t="str">
            <v>Fire - TotalCombined2012144</v>
          </cell>
          <cell r="DY391" t="str">
            <v>FT</v>
          </cell>
          <cell r="DZ391" t="str">
            <v>CASE_INCRD_AMT_AND_PAID_DCC_AMT</v>
          </cell>
          <cell r="EA391">
            <v>41274</v>
          </cell>
          <cell r="EB391">
            <v>144</v>
          </cell>
          <cell r="EC391">
            <v>124740098.90000001</v>
          </cell>
          <cell r="EE391" t="str">
            <v>Wind/HailCombined4054372-84</v>
          </cell>
          <cell r="EF391" t="str">
            <v>WH</v>
          </cell>
          <cell r="EG391" t="str">
            <v>CASE_INCRD_AMT_AND_PAID_DCC_AMT</v>
          </cell>
          <cell r="EH391">
            <v>40543</v>
          </cell>
          <cell r="EI391">
            <v>72</v>
          </cell>
          <cell r="EJ391">
            <v>84</v>
          </cell>
          <cell r="EK391">
            <v>1.0009999999999999</v>
          </cell>
          <cell r="EM391" t="str">
            <v>Fire - TotalCombinedAvg Last 2108-120</v>
          </cell>
          <cell r="EN391" t="str">
            <v>FT</v>
          </cell>
          <cell r="EO391" t="str">
            <v>CASE_INCRD_AMT_AND_PAID_DCC_AMT</v>
          </cell>
          <cell r="EP391" t="str">
            <v>Avg Last 2</v>
          </cell>
          <cell r="EQ391">
            <v>108</v>
          </cell>
          <cell r="ER391">
            <v>120</v>
          </cell>
          <cell r="ES391">
            <v>1.0001</v>
          </cell>
          <cell r="EU391" t="str">
            <v>CrimeCredPure Premium36Exponential RegressionCaseIncurred</v>
          </cell>
          <cell r="EV391" t="str">
            <v>CR</v>
          </cell>
          <cell r="EW391" t="str">
            <v>Cred</v>
          </cell>
          <cell r="EX391" t="str">
            <v>Pure Premium</v>
          </cell>
          <cell r="EY391" t="str">
            <v>Exponential Regression</v>
          </cell>
          <cell r="EZ391" t="str">
            <v>CaseIncurred</v>
          </cell>
          <cell r="FA391">
            <v>36</v>
          </cell>
          <cell r="FB391">
            <v>0.23100000000000001</v>
          </cell>
          <cell r="FO391" t="str">
            <v>Wind/HailCA43586</v>
          </cell>
          <cell r="FP391" t="str">
            <v>WH</v>
          </cell>
          <cell r="FQ391" t="str">
            <v>CA</v>
          </cell>
          <cell r="FR391">
            <v>43586</v>
          </cell>
          <cell r="FS391">
            <v>0.1943</v>
          </cell>
          <cell r="FT391">
            <v>6948.02</v>
          </cell>
          <cell r="FU391">
            <v>13.5</v>
          </cell>
          <cell r="FV391" t="str">
            <v>N</v>
          </cell>
          <cell r="FW391">
            <v>0.20680000000000001</v>
          </cell>
          <cell r="FX391">
            <v>7055.13</v>
          </cell>
          <cell r="FY391">
            <v>14.59</v>
          </cell>
          <cell r="FZ391" t="str">
            <v>N</v>
          </cell>
          <cell r="GB391" t="str">
            <v>All Perils</v>
          </cell>
          <cell r="GR391" t="str">
            <v>All Perils</v>
          </cell>
          <cell r="HH391" t="str">
            <v>All Perils</v>
          </cell>
          <cell r="HQ391" t="str">
            <v>All Perils</v>
          </cell>
          <cell r="IZ391" t="str">
            <v/>
          </cell>
          <cell r="JE391" t="e">
            <v>#DIV/0!</v>
          </cell>
          <cell r="JU391" t="str">
            <v/>
          </cell>
        </row>
        <row r="392">
          <cell r="CC392" t="str">
            <v>All Perils</v>
          </cell>
          <cell r="CU392" t="str">
            <v>All Perils</v>
          </cell>
          <cell r="DB392" t="str">
            <v/>
          </cell>
          <cell r="DC392" t="str">
            <v/>
          </cell>
          <cell r="DD392" t="str">
            <v/>
          </cell>
          <cell r="DO392" t="str">
            <v/>
          </cell>
          <cell r="DV392" t="str">
            <v>Section IICombined4090884</v>
          </cell>
          <cell r="DW392" t="str">
            <v>Section IICombined201184</v>
          </cell>
          <cell r="DX392" t="str">
            <v>Section IICombined201184</v>
          </cell>
          <cell r="DY392" t="str">
            <v>SEC2</v>
          </cell>
          <cell r="DZ392" t="str">
            <v>CASE_INCRD_AMT_AND_PAID_DCC_AMT</v>
          </cell>
          <cell r="EA392">
            <v>40908</v>
          </cell>
          <cell r="EB392">
            <v>84</v>
          </cell>
          <cell r="EC392">
            <v>62391574.270000003</v>
          </cell>
          <cell r="EE392" t="str">
            <v>Wind/HailCombined4054384-96</v>
          </cell>
          <cell r="EF392" t="str">
            <v>WH</v>
          </cell>
          <cell r="EG392" t="str">
            <v>CASE_INCRD_AMT_AND_PAID_DCC_AMT</v>
          </cell>
          <cell r="EH392">
            <v>40543</v>
          </cell>
          <cell r="EI392">
            <v>84</v>
          </cell>
          <cell r="EJ392">
            <v>96</v>
          </cell>
          <cell r="EK392">
            <v>1</v>
          </cell>
          <cell r="EM392" t="str">
            <v>Fire - TotalCombinedLatest Diagonal12-24</v>
          </cell>
          <cell r="EN392" t="str">
            <v>FT</v>
          </cell>
          <cell r="EO392" t="str">
            <v>CASE_INCRD_AMT_AND_PAID_DCC_AMT</v>
          </cell>
          <cell r="EP392" t="str">
            <v>Latest Diagonal</v>
          </cell>
          <cell r="EQ392">
            <v>12</v>
          </cell>
          <cell r="ER392">
            <v>24</v>
          </cell>
          <cell r="ES392">
            <v>1.1873</v>
          </cell>
          <cell r="EU392" t="str">
            <v>CrimeCredSeverity36Exponential RegressionCaseIncurred</v>
          </cell>
          <cell r="EV392" t="str">
            <v>CR</v>
          </cell>
          <cell r="EW392" t="str">
            <v>Cred</v>
          </cell>
          <cell r="EX392" t="str">
            <v>Severity</v>
          </cell>
          <cell r="EY392" t="str">
            <v>Exponential Regression</v>
          </cell>
          <cell r="EZ392" t="str">
            <v>CaseIncurred</v>
          </cell>
          <cell r="FA392">
            <v>36</v>
          </cell>
          <cell r="FB392">
            <v>0.23499999999999999</v>
          </cell>
          <cell r="FO392" t="str">
            <v>CrimeCA44228</v>
          </cell>
          <cell r="FP392" t="str">
            <v>CR</v>
          </cell>
          <cell r="FQ392" t="str">
            <v>CA</v>
          </cell>
          <cell r="FR392">
            <v>44228</v>
          </cell>
          <cell r="FS392">
            <v>0.23669999999999999</v>
          </cell>
          <cell r="FT392">
            <v>6746.94</v>
          </cell>
          <cell r="FU392">
            <v>15.97</v>
          </cell>
          <cell r="FV392" t="str">
            <v>N</v>
          </cell>
          <cell r="FW392">
            <v>0.21820000000000001</v>
          </cell>
          <cell r="FX392">
            <v>6833.18</v>
          </cell>
          <cell r="FY392">
            <v>14.91</v>
          </cell>
          <cell r="FZ392" t="str">
            <v>N</v>
          </cell>
          <cell r="GB392" t="str">
            <v>All Perils</v>
          </cell>
          <cell r="GR392" t="str">
            <v>All Perils</v>
          </cell>
          <cell r="HH392" t="str">
            <v>All Perils</v>
          </cell>
          <cell r="HQ392" t="str">
            <v>All Perils</v>
          </cell>
          <cell r="IZ392" t="str">
            <v/>
          </cell>
          <cell r="JE392" t="e">
            <v>#DIV/0!</v>
          </cell>
          <cell r="JU392" t="str">
            <v/>
          </cell>
        </row>
        <row r="393">
          <cell r="CC393" t="str">
            <v>All Perils</v>
          </cell>
          <cell r="CU393" t="str">
            <v>All Perils</v>
          </cell>
          <cell r="DB393" t="str">
            <v/>
          </cell>
          <cell r="DC393" t="str">
            <v/>
          </cell>
          <cell r="DD393" t="str">
            <v/>
          </cell>
          <cell r="DO393" t="str">
            <v/>
          </cell>
          <cell r="DV393" t="str">
            <v>Section IICombined4090896</v>
          </cell>
          <cell r="DW393" t="str">
            <v>Section IICombined201196</v>
          </cell>
          <cell r="DX393" t="str">
            <v>Section IICombined201196</v>
          </cell>
          <cell r="DY393" t="str">
            <v>SEC2</v>
          </cell>
          <cell r="DZ393" t="str">
            <v>CASE_INCRD_AMT_AND_PAID_DCC_AMT</v>
          </cell>
          <cell r="EA393">
            <v>40908</v>
          </cell>
          <cell r="EB393">
            <v>96</v>
          </cell>
          <cell r="EC393">
            <v>62732009</v>
          </cell>
          <cell r="EE393" t="str">
            <v>Wind/HailCombined4054396-108</v>
          </cell>
          <cell r="EF393" t="str">
            <v>WH</v>
          </cell>
          <cell r="EG393" t="str">
            <v>CASE_INCRD_AMT_AND_PAID_DCC_AMT</v>
          </cell>
          <cell r="EH393">
            <v>40543</v>
          </cell>
          <cell r="EI393">
            <v>96</v>
          </cell>
          <cell r="EJ393">
            <v>108</v>
          </cell>
          <cell r="EK393">
            <v>1</v>
          </cell>
          <cell r="EM393" t="str">
            <v>Fire - TotalCombinedLatest Diagonal24-36</v>
          </cell>
          <cell r="EN393" t="str">
            <v>FT</v>
          </cell>
          <cell r="EO393" t="str">
            <v>CASE_INCRD_AMT_AND_PAID_DCC_AMT</v>
          </cell>
          <cell r="EP393" t="str">
            <v>Latest Diagonal</v>
          </cell>
          <cell r="EQ393">
            <v>24</v>
          </cell>
          <cell r="ER393">
            <v>36</v>
          </cell>
          <cell r="ES393">
            <v>0.98740000000000006</v>
          </cell>
          <cell r="EU393" t="str">
            <v>CrimeCredFrequency Per 10036Exponential RegressionPaid</v>
          </cell>
          <cell r="EV393" t="str">
            <v>CR</v>
          </cell>
          <cell r="EW393" t="str">
            <v>Cred</v>
          </cell>
          <cell r="EX393" t="str">
            <v>Frequency Per 100</v>
          </cell>
          <cell r="EY393" t="str">
            <v>Exponential Regression</v>
          </cell>
          <cell r="EZ393" t="str">
            <v>Paid</v>
          </cell>
          <cell r="FA393">
            <v>36</v>
          </cell>
          <cell r="FB393">
            <v>-3.0000000000000001E-3</v>
          </cell>
          <cell r="FO393" t="str">
            <v>Fire - TotalCA44228</v>
          </cell>
          <cell r="FP393" t="str">
            <v>FT</v>
          </cell>
          <cell r="FQ393" t="str">
            <v>CA</v>
          </cell>
          <cell r="FR393">
            <v>44228</v>
          </cell>
          <cell r="FS393">
            <v>0.16400000000000001</v>
          </cell>
          <cell r="FT393">
            <v>87195.12</v>
          </cell>
          <cell r="FU393">
            <v>143</v>
          </cell>
          <cell r="FV393" t="str">
            <v>N</v>
          </cell>
          <cell r="FW393">
            <v>0.16200000000000001</v>
          </cell>
          <cell r="FX393">
            <v>85395.06</v>
          </cell>
          <cell r="FY393">
            <v>138.34</v>
          </cell>
          <cell r="FZ393" t="str">
            <v>N</v>
          </cell>
          <cell r="GB393" t="str">
            <v>All Perils</v>
          </cell>
          <cell r="GR393" t="str">
            <v>All Perils</v>
          </cell>
          <cell r="HH393" t="str">
            <v>All Perils</v>
          </cell>
          <cell r="HQ393" t="str">
            <v>All Perils</v>
          </cell>
          <cell r="IZ393" t="str">
            <v/>
          </cell>
          <cell r="JE393" t="e">
            <v>#DIV/0!</v>
          </cell>
          <cell r="JU393" t="str">
            <v/>
          </cell>
        </row>
        <row r="394">
          <cell r="CC394" t="str">
            <v>All Perils</v>
          </cell>
          <cell r="CU394" t="str">
            <v>All Perils</v>
          </cell>
          <cell r="DB394" t="str">
            <v/>
          </cell>
          <cell r="DC394" t="str">
            <v/>
          </cell>
          <cell r="DD394" t="str">
            <v/>
          </cell>
          <cell r="DO394" t="str">
            <v/>
          </cell>
          <cell r="DV394" t="str">
            <v>Section IICombined40908108</v>
          </cell>
          <cell r="DW394" t="str">
            <v>Section IICombined2011108</v>
          </cell>
          <cell r="DX394" t="str">
            <v>Section IICombined2011108</v>
          </cell>
          <cell r="DY394" t="str">
            <v>SEC2</v>
          </cell>
          <cell r="DZ394" t="str">
            <v>CASE_INCRD_AMT_AND_PAID_DCC_AMT</v>
          </cell>
          <cell r="EA394">
            <v>40908</v>
          </cell>
          <cell r="EB394">
            <v>108</v>
          </cell>
          <cell r="EC394">
            <v>62796357.399999999</v>
          </cell>
          <cell r="EE394" t="str">
            <v>Wind/HailCombined40543108-120</v>
          </cell>
          <cell r="EF394" t="str">
            <v>WH</v>
          </cell>
          <cell r="EG394" t="str">
            <v>CASE_INCRD_AMT_AND_PAID_DCC_AMT</v>
          </cell>
          <cell r="EH394">
            <v>40543</v>
          </cell>
          <cell r="EI394">
            <v>108</v>
          </cell>
          <cell r="EJ394">
            <v>120</v>
          </cell>
          <cell r="EK394">
            <v>1</v>
          </cell>
          <cell r="EM394" t="str">
            <v>Fire - TotalCombinedLatest Diagonal36-48</v>
          </cell>
          <cell r="EN394" t="str">
            <v>FT</v>
          </cell>
          <cell r="EO394" t="str">
            <v>CASE_INCRD_AMT_AND_PAID_DCC_AMT</v>
          </cell>
          <cell r="EP394" t="str">
            <v>Latest Diagonal</v>
          </cell>
          <cell r="EQ394">
            <v>36</v>
          </cell>
          <cell r="ER394">
            <v>48</v>
          </cell>
          <cell r="ES394">
            <v>1.0232000000000001</v>
          </cell>
          <cell r="EU394" t="str">
            <v>CrimeCredPure Premium36Exponential RegressionPaid</v>
          </cell>
          <cell r="EV394" t="str">
            <v>CR</v>
          </cell>
          <cell r="EW394" t="str">
            <v>Cred</v>
          </cell>
          <cell r="EX394" t="str">
            <v>Pure Premium</v>
          </cell>
          <cell r="EY394" t="str">
            <v>Exponential Regression</v>
          </cell>
          <cell r="EZ394" t="str">
            <v>Paid</v>
          </cell>
          <cell r="FA394">
            <v>36</v>
          </cell>
          <cell r="FB394">
            <v>0.16200000000000001</v>
          </cell>
          <cell r="FO394" t="str">
            <v>All PerilsCA44228</v>
          </cell>
          <cell r="FP394" t="str">
            <v>FT_WH_OEC_CR_SEC2</v>
          </cell>
          <cell r="FQ394" t="str">
            <v>CA</v>
          </cell>
          <cell r="FR394">
            <v>44228</v>
          </cell>
          <cell r="FS394">
            <v>2.0636000000000001</v>
          </cell>
          <cell r="FT394">
            <v>23612.62</v>
          </cell>
          <cell r="FU394">
            <v>487.27</v>
          </cell>
          <cell r="FV394" t="str">
            <v>N</v>
          </cell>
          <cell r="FW394">
            <v>2.0527000000000002</v>
          </cell>
          <cell r="FX394">
            <v>23314.17</v>
          </cell>
          <cell r="FY394">
            <v>478.57</v>
          </cell>
          <cell r="FZ394" t="str">
            <v>N</v>
          </cell>
          <cell r="GB394" t="str">
            <v>All Perils</v>
          </cell>
          <cell r="GR394" t="str">
            <v>All Perils</v>
          </cell>
          <cell r="HH394" t="str">
            <v>All Perils</v>
          </cell>
          <cell r="HQ394" t="str">
            <v>All Perils</v>
          </cell>
          <cell r="IZ394" t="str">
            <v/>
          </cell>
          <cell r="JE394" t="e">
            <v>#DIV/0!</v>
          </cell>
          <cell r="JU394" t="str">
            <v/>
          </cell>
        </row>
        <row r="395">
          <cell r="CC395" t="str">
            <v>All Perils</v>
          </cell>
          <cell r="CU395" t="str">
            <v>All Perils</v>
          </cell>
          <cell r="DB395" t="str">
            <v/>
          </cell>
          <cell r="DC395" t="str">
            <v/>
          </cell>
          <cell r="DD395" t="str">
            <v/>
          </cell>
          <cell r="DO395" t="str">
            <v/>
          </cell>
          <cell r="DV395" t="str">
            <v>Section IICombined40908120</v>
          </cell>
          <cell r="DW395" t="str">
            <v>Section IICombined2011120</v>
          </cell>
          <cell r="DX395" t="str">
            <v>Section IICombined2011120</v>
          </cell>
          <cell r="DY395" t="str">
            <v>SEC2</v>
          </cell>
          <cell r="DZ395" t="str">
            <v>CASE_INCRD_AMT_AND_PAID_DCC_AMT</v>
          </cell>
          <cell r="EA395">
            <v>40908</v>
          </cell>
          <cell r="EB395">
            <v>120</v>
          </cell>
          <cell r="EC395">
            <v>63734555.789999999</v>
          </cell>
          <cell r="EE395" t="str">
            <v>Wind/HailCombined4054312-24</v>
          </cell>
          <cell r="EF395" t="str">
            <v>WH</v>
          </cell>
          <cell r="EG395" t="str">
            <v>CASE_INCRD_AMT_AND_PAID_DCC_AMT</v>
          </cell>
          <cell r="EH395">
            <v>40543</v>
          </cell>
          <cell r="EI395">
            <v>12</v>
          </cell>
          <cell r="EJ395">
            <v>24</v>
          </cell>
          <cell r="EK395">
            <v>1.1172</v>
          </cell>
          <cell r="EM395" t="str">
            <v>Fire - TotalCombinedLatest Diagonal48-60</v>
          </cell>
          <cell r="EN395" t="str">
            <v>FT</v>
          </cell>
          <cell r="EO395" t="str">
            <v>CASE_INCRD_AMT_AND_PAID_DCC_AMT</v>
          </cell>
          <cell r="EP395" t="str">
            <v>Latest Diagonal</v>
          </cell>
          <cell r="EQ395">
            <v>48</v>
          </cell>
          <cell r="ER395">
            <v>60</v>
          </cell>
          <cell r="ES395">
            <v>0.99950000000000006</v>
          </cell>
          <cell r="EU395" t="str">
            <v>OECCredPure Premium24Exponential RegressionCaseIncurred</v>
          </cell>
          <cell r="EV395" t="str">
            <v>OEC</v>
          </cell>
          <cell r="EW395" t="str">
            <v>Cred</v>
          </cell>
          <cell r="EX395" t="str">
            <v>Pure Premium</v>
          </cell>
          <cell r="EY395" t="str">
            <v>Exponential Regression</v>
          </cell>
          <cell r="EZ395" t="str">
            <v>CaseIncurred</v>
          </cell>
          <cell r="FA395">
            <v>24</v>
          </cell>
          <cell r="FB395">
            <v>0.19500000000000001</v>
          </cell>
          <cell r="FO395" t="str">
            <v>OECCA44228</v>
          </cell>
          <cell r="FP395" t="str">
            <v>OEC</v>
          </cell>
          <cell r="FQ395" t="str">
            <v>CA</v>
          </cell>
          <cell r="FR395">
            <v>44228</v>
          </cell>
          <cell r="FS395">
            <v>1.3407</v>
          </cell>
          <cell r="FT395">
            <v>20164.09</v>
          </cell>
          <cell r="FU395">
            <v>270.33999999999997</v>
          </cell>
          <cell r="FV395" t="str">
            <v>N</v>
          </cell>
          <cell r="FW395">
            <v>1.3441000000000001</v>
          </cell>
          <cell r="FX395">
            <v>19849.71</v>
          </cell>
          <cell r="FY395">
            <v>266.8</v>
          </cell>
          <cell r="FZ395" t="str">
            <v>N</v>
          </cell>
          <cell r="GB395" t="str">
            <v>All Perils</v>
          </cell>
          <cell r="GR395" t="str">
            <v>All Perils</v>
          </cell>
          <cell r="HH395" t="str">
            <v>All Perils</v>
          </cell>
          <cell r="HQ395" t="str">
            <v>All Perils</v>
          </cell>
          <cell r="IZ395" t="str">
            <v/>
          </cell>
          <cell r="JE395" t="e">
            <v>#DIV/0!</v>
          </cell>
          <cell r="JU395" t="str">
            <v/>
          </cell>
        </row>
        <row r="396">
          <cell r="CC396" t="str">
            <v>All Perils</v>
          </cell>
          <cell r="CU396" t="str">
            <v>All Perils</v>
          </cell>
          <cell r="DB396" t="str">
            <v/>
          </cell>
          <cell r="DC396" t="str">
            <v/>
          </cell>
          <cell r="DD396" t="str">
            <v/>
          </cell>
          <cell r="DO396" t="str">
            <v/>
          </cell>
          <cell r="DV396" t="str">
            <v>Section IICombined40908132</v>
          </cell>
          <cell r="DW396" t="str">
            <v>Section IICombined2011132</v>
          </cell>
          <cell r="DX396" t="str">
            <v>Section IICombined2011132</v>
          </cell>
          <cell r="DY396" t="str">
            <v>SEC2</v>
          </cell>
          <cell r="DZ396" t="str">
            <v>CASE_INCRD_AMT_AND_PAID_DCC_AMT</v>
          </cell>
          <cell r="EA396">
            <v>40908</v>
          </cell>
          <cell r="EB396">
            <v>132</v>
          </cell>
          <cell r="EC396">
            <v>63898576.090000004</v>
          </cell>
          <cell r="EE396" t="str">
            <v>Wind/HailCombined4054324-36</v>
          </cell>
          <cell r="EF396" t="str">
            <v>WH</v>
          </cell>
          <cell r="EG396" t="str">
            <v>CASE_INCRD_AMT_AND_PAID_DCC_AMT</v>
          </cell>
          <cell r="EH396">
            <v>40543</v>
          </cell>
          <cell r="EI396">
            <v>24</v>
          </cell>
          <cell r="EJ396">
            <v>36</v>
          </cell>
          <cell r="EK396">
            <v>1.0121</v>
          </cell>
          <cell r="EM396" t="str">
            <v>Fire - TotalCombinedLatest Diagonal60-72</v>
          </cell>
          <cell r="EN396" t="str">
            <v>FT</v>
          </cell>
          <cell r="EO396" t="str">
            <v>CASE_INCRD_AMT_AND_PAID_DCC_AMT</v>
          </cell>
          <cell r="EP396" t="str">
            <v>Latest Diagonal</v>
          </cell>
          <cell r="EQ396">
            <v>60</v>
          </cell>
          <cell r="ER396">
            <v>72</v>
          </cell>
          <cell r="ES396">
            <v>0.99950000000000006</v>
          </cell>
          <cell r="EU396" t="str">
            <v>OECCredSeverity24Exponential RegressionCaseIncurred</v>
          </cell>
          <cell r="EV396" t="str">
            <v>OEC</v>
          </cell>
          <cell r="EW396" t="str">
            <v>Cred</v>
          </cell>
          <cell r="EX396" t="str">
            <v>Severity</v>
          </cell>
          <cell r="EY396" t="str">
            <v>Exponential Regression</v>
          </cell>
          <cell r="EZ396" t="str">
            <v>CaseIncurred</v>
          </cell>
          <cell r="FA396">
            <v>24</v>
          </cell>
          <cell r="FB396">
            <v>0.22700000000000001</v>
          </cell>
          <cell r="FO396" t="str">
            <v>Section IICA44228</v>
          </cell>
          <cell r="FP396" t="str">
            <v>SEC2</v>
          </cell>
          <cell r="FQ396" t="str">
            <v>CA</v>
          </cell>
          <cell r="FR396">
            <v>44228</v>
          </cell>
          <cell r="FS396">
            <v>0.1411</v>
          </cell>
          <cell r="FT396">
            <v>30340.18</v>
          </cell>
          <cell r="FU396">
            <v>42.81</v>
          </cell>
          <cell r="FV396" t="str">
            <v>N</v>
          </cell>
          <cell r="FW396">
            <v>0.14249999999999999</v>
          </cell>
          <cell r="FX396">
            <v>30421.05</v>
          </cell>
          <cell r="FY396">
            <v>43.35</v>
          </cell>
          <cell r="FZ396" t="str">
            <v>N</v>
          </cell>
          <cell r="GB396" t="str">
            <v>All Perils</v>
          </cell>
          <cell r="GR396" t="str">
            <v>All Perils</v>
          </cell>
          <cell r="HH396" t="str">
            <v>All Perils</v>
          </cell>
          <cell r="HQ396" t="str">
            <v>All Perils</v>
          </cell>
          <cell r="IZ396" t="str">
            <v/>
          </cell>
          <cell r="JE396" t="e">
            <v>#DIV/0!</v>
          </cell>
          <cell r="JU396" t="str">
            <v/>
          </cell>
        </row>
        <row r="397">
          <cell r="CC397" t="str">
            <v>All Perils</v>
          </cell>
          <cell r="CU397" t="str">
            <v>All Perils</v>
          </cell>
          <cell r="DB397" t="str">
            <v/>
          </cell>
          <cell r="DC397" t="str">
            <v/>
          </cell>
          <cell r="DD397" t="str">
            <v/>
          </cell>
          <cell r="DO397" t="str">
            <v/>
          </cell>
          <cell r="DV397" t="str">
            <v>Section IICombined40908144</v>
          </cell>
          <cell r="DW397" t="str">
            <v>Section IICombined2011144</v>
          </cell>
          <cell r="DX397" t="str">
            <v>Section IICombined2011144</v>
          </cell>
          <cell r="DY397" t="str">
            <v>SEC2</v>
          </cell>
          <cell r="DZ397" t="str">
            <v>CASE_INCRD_AMT_AND_PAID_DCC_AMT</v>
          </cell>
          <cell r="EA397">
            <v>40908</v>
          </cell>
          <cell r="EB397">
            <v>144</v>
          </cell>
          <cell r="EC397">
            <v>63729019.600000001</v>
          </cell>
          <cell r="EE397" t="str">
            <v>Wind/HailCombined4054336-48</v>
          </cell>
          <cell r="EF397" t="str">
            <v>WH</v>
          </cell>
          <cell r="EG397" t="str">
            <v>CASE_INCRD_AMT_AND_PAID_DCC_AMT</v>
          </cell>
          <cell r="EH397">
            <v>40543</v>
          </cell>
          <cell r="EI397">
            <v>36</v>
          </cell>
          <cell r="EJ397">
            <v>48</v>
          </cell>
          <cell r="EK397">
            <v>1.0044999999999999</v>
          </cell>
          <cell r="EM397" t="str">
            <v>Fire - TotalCombinedLatest Diagonal72-84</v>
          </cell>
          <cell r="EN397" t="str">
            <v>FT</v>
          </cell>
          <cell r="EO397" t="str">
            <v>CASE_INCRD_AMT_AND_PAID_DCC_AMT</v>
          </cell>
          <cell r="EP397" t="str">
            <v>Latest Diagonal</v>
          </cell>
          <cell r="EQ397">
            <v>72</v>
          </cell>
          <cell r="ER397">
            <v>84</v>
          </cell>
          <cell r="ES397">
            <v>0.99950000000000006</v>
          </cell>
          <cell r="EU397" t="str">
            <v>OECCredFrequency Per 10024Exponential RegressionPaid</v>
          </cell>
          <cell r="EV397" t="str">
            <v>OEC</v>
          </cell>
          <cell r="EW397" t="str">
            <v>Cred</v>
          </cell>
          <cell r="EX397" t="str">
            <v>Frequency Per 100</v>
          </cell>
          <cell r="EY397" t="str">
            <v>Exponential Regression</v>
          </cell>
          <cell r="EZ397" t="str">
            <v>Paid</v>
          </cell>
          <cell r="FA397">
            <v>24</v>
          </cell>
          <cell r="FB397">
            <v>-6.0000000000000001E-3</v>
          </cell>
          <cell r="FO397" t="str">
            <v>Wind/HailCA44228</v>
          </cell>
          <cell r="FP397" t="str">
            <v>WH</v>
          </cell>
          <cell r="FQ397" t="str">
            <v>CA</v>
          </cell>
          <cell r="FR397">
            <v>44228</v>
          </cell>
          <cell r="FS397">
            <v>0.18090000000000001</v>
          </cell>
          <cell r="FT397">
            <v>8374.7900000000009</v>
          </cell>
          <cell r="FU397">
            <v>15.15</v>
          </cell>
          <cell r="FV397" t="str">
            <v>N</v>
          </cell>
          <cell r="FW397">
            <v>0.18590000000000001</v>
          </cell>
          <cell r="FX397">
            <v>8176.44</v>
          </cell>
          <cell r="FY397">
            <v>15.2</v>
          </cell>
          <cell r="FZ397" t="str">
            <v>N</v>
          </cell>
          <cell r="GB397" t="str">
            <v>All Perils</v>
          </cell>
          <cell r="GR397" t="str">
            <v>All Perils</v>
          </cell>
          <cell r="HH397" t="str">
            <v>All Perils</v>
          </cell>
          <cell r="HQ397" t="str">
            <v>All Perils</v>
          </cell>
          <cell r="IZ397" t="str">
            <v/>
          </cell>
          <cell r="JE397" t="e">
            <v>#DIV/0!</v>
          </cell>
          <cell r="JU397" t="str">
            <v/>
          </cell>
        </row>
        <row r="398">
          <cell r="CC398" t="str">
            <v>All Perils</v>
          </cell>
          <cell r="CU398" t="str">
            <v>All Perils</v>
          </cell>
          <cell r="DB398" t="str">
            <v/>
          </cell>
          <cell r="DC398" t="str">
            <v/>
          </cell>
          <cell r="DD398" t="str">
            <v/>
          </cell>
          <cell r="DO398" t="str">
            <v/>
          </cell>
          <cell r="DV398" t="str">
            <v>Section IICombined40908156</v>
          </cell>
          <cell r="DW398" t="str">
            <v>Section IICombined2011156</v>
          </cell>
          <cell r="DX398" t="str">
            <v>Section IICombined2011156</v>
          </cell>
          <cell r="DY398" t="str">
            <v>SEC2</v>
          </cell>
          <cell r="DZ398" t="str">
            <v>CASE_INCRD_AMT_AND_PAID_DCC_AMT</v>
          </cell>
          <cell r="EA398">
            <v>40908</v>
          </cell>
          <cell r="EB398">
            <v>156</v>
          </cell>
          <cell r="EC398">
            <v>63715858.729999997</v>
          </cell>
          <cell r="EE398" t="str">
            <v>Fire - TotalCombined4054312-24</v>
          </cell>
          <cell r="EF398" t="str">
            <v>FT</v>
          </cell>
          <cell r="EG398" t="str">
            <v>CASE_INCRD_AMT_AND_PAID_DCC_AMT</v>
          </cell>
          <cell r="EH398">
            <v>40543</v>
          </cell>
          <cell r="EI398">
            <v>12</v>
          </cell>
          <cell r="EJ398">
            <v>24</v>
          </cell>
          <cell r="EK398">
            <v>1.1355999999999999</v>
          </cell>
          <cell r="EM398" t="str">
            <v>Fire - TotalCombinedLatest Diagonal84-96</v>
          </cell>
          <cell r="EN398" t="str">
            <v>FT</v>
          </cell>
          <cell r="EO398" t="str">
            <v>CASE_INCRD_AMT_AND_PAID_DCC_AMT</v>
          </cell>
          <cell r="EP398" t="str">
            <v>Latest Diagonal</v>
          </cell>
          <cell r="EQ398">
            <v>84</v>
          </cell>
          <cell r="ER398">
            <v>96</v>
          </cell>
          <cell r="ES398">
            <v>0.99809999999999999</v>
          </cell>
          <cell r="EU398" t="str">
            <v>OECCredPure Premium24Exponential RegressionPaid</v>
          </cell>
          <cell r="EV398" t="str">
            <v>OEC</v>
          </cell>
          <cell r="EW398" t="str">
            <v>Cred</v>
          </cell>
          <cell r="EX398" t="str">
            <v>Pure Premium</v>
          </cell>
          <cell r="EY398" t="str">
            <v>Exponential Regression</v>
          </cell>
          <cell r="EZ398" t="str">
            <v>Paid</v>
          </cell>
          <cell r="FA398">
            <v>24</v>
          </cell>
          <cell r="FB398">
            <v>0.152</v>
          </cell>
          <cell r="FO398" t="str">
            <v>CrimeCC44621</v>
          </cell>
          <cell r="FP398" t="str">
            <v>CR</v>
          </cell>
          <cell r="FQ398" t="str">
            <v>CC</v>
          </cell>
          <cell r="FR398">
            <v>44621</v>
          </cell>
          <cell r="FS398">
            <v>0.128</v>
          </cell>
          <cell r="FT398">
            <v>4898.4399999999996</v>
          </cell>
          <cell r="FU398">
            <v>6.27</v>
          </cell>
          <cell r="FV398" t="str">
            <v>N</v>
          </cell>
          <cell r="FW398">
            <v>0.129</v>
          </cell>
          <cell r="FX398">
            <v>4961.24</v>
          </cell>
          <cell r="FY398">
            <v>6.4</v>
          </cell>
          <cell r="FZ398" t="str">
            <v>N</v>
          </cell>
          <cell r="GB398" t="str">
            <v>All Perils</v>
          </cell>
          <cell r="GR398" t="str">
            <v>All Perils</v>
          </cell>
          <cell r="HH398" t="str">
            <v>All Perils</v>
          </cell>
          <cell r="HQ398" t="str">
            <v>All Perils</v>
          </cell>
          <cell r="IZ398" t="str">
            <v/>
          </cell>
          <cell r="JE398" t="e">
            <v>#DIV/0!</v>
          </cell>
          <cell r="JU398" t="str">
            <v/>
          </cell>
        </row>
        <row r="399">
          <cell r="CC399" t="str">
            <v>All Perils</v>
          </cell>
          <cell r="CU399" t="str">
            <v>All Perils</v>
          </cell>
          <cell r="DB399" t="str">
            <v/>
          </cell>
          <cell r="DC399" t="str">
            <v/>
          </cell>
          <cell r="DD399" t="str">
            <v/>
          </cell>
          <cell r="DO399" t="str">
            <v/>
          </cell>
          <cell r="DV399" t="str">
            <v>Section IICombined4090812</v>
          </cell>
          <cell r="DW399" t="str">
            <v>Section IICombined201112</v>
          </cell>
          <cell r="DX399" t="str">
            <v>Section IICombined201112</v>
          </cell>
          <cell r="DY399" t="str">
            <v>SEC2</v>
          </cell>
          <cell r="DZ399" t="str">
            <v>CASE_INCRD_AMT_AND_PAID_DCC_AMT</v>
          </cell>
          <cell r="EA399">
            <v>40908</v>
          </cell>
          <cell r="EB399">
            <v>12</v>
          </cell>
          <cell r="EC399">
            <v>21934002.82</v>
          </cell>
          <cell r="EE399" t="str">
            <v>Fire - TotalCombined4054324-36</v>
          </cell>
          <cell r="EF399" t="str">
            <v>FT</v>
          </cell>
          <cell r="EG399" t="str">
            <v>CASE_INCRD_AMT_AND_PAID_DCC_AMT</v>
          </cell>
          <cell r="EH399">
            <v>40543</v>
          </cell>
          <cell r="EI399">
            <v>24</v>
          </cell>
          <cell r="EJ399">
            <v>36</v>
          </cell>
          <cell r="EK399">
            <v>0.9798</v>
          </cell>
          <cell r="EM399" t="str">
            <v>Fire - TotalCombinedLatest Diagonal96-108</v>
          </cell>
          <cell r="EN399" t="str">
            <v>FT</v>
          </cell>
          <cell r="EO399" t="str">
            <v>CASE_INCRD_AMT_AND_PAID_DCC_AMT</v>
          </cell>
          <cell r="EP399" t="str">
            <v>Latest Diagonal</v>
          </cell>
          <cell r="EQ399">
            <v>96</v>
          </cell>
          <cell r="ER399">
            <v>108</v>
          </cell>
          <cell r="ES399">
            <v>1</v>
          </cell>
          <cell r="EU399" t="str">
            <v>OECCredSeverity24Exponential RegressionPaid</v>
          </cell>
          <cell r="EV399" t="str">
            <v>OEC</v>
          </cell>
          <cell r="EW399" t="str">
            <v>Cred</v>
          </cell>
          <cell r="EX399" t="str">
            <v>Severity</v>
          </cell>
          <cell r="EY399" t="str">
            <v>Exponential Regression</v>
          </cell>
          <cell r="EZ399" t="str">
            <v>Paid</v>
          </cell>
          <cell r="FA399">
            <v>24</v>
          </cell>
          <cell r="FB399">
            <v>0.156</v>
          </cell>
          <cell r="FO399" t="str">
            <v>Fire - TotalCC44621</v>
          </cell>
          <cell r="FP399" t="str">
            <v>FT</v>
          </cell>
          <cell r="FQ399" t="str">
            <v>CC</v>
          </cell>
          <cell r="FR399">
            <v>44621</v>
          </cell>
          <cell r="FS399">
            <v>0.2873</v>
          </cell>
          <cell r="FT399">
            <v>62958.58</v>
          </cell>
          <cell r="FU399">
            <v>180.88</v>
          </cell>
          <cell r="FV399" t="str">
            <v>N</v>
          </cell>
          <cell r="FW399">
            <v>0.28989999999999999</v>
          </cell>
          <cell r="FX399">
            <v>65008.62</v>
          </cell>
          <cell r="FY399">
            <v>188.46</v>
          </cell>
          <cell r="FZ399" t="str">
            <v>N</v>
          </cell>
          <cell r="GB399" t="str">
            <v>All Perils</v>
          </cell>
          <cell r="GR399" t="str">
            <v>All Perils</v>
          </cell>
          <cell r="HH399" t="str">
            <v>All Perils</v>
          </cell>
          <cell r="HQ399" t="str">
            <v>All Perils</v>
          </cell>
          <cell r="IZ399" t="str">
            <v/>
          </cell>
          <cell r="JE399" t="e">
            <v>#DIV/0!</v>
          </cell>
          <cell r="JU399" t="str">
            <v/>
          </cell>
        </row>
        <row r="400">
          <cell r="CC400" t="str">
            <v>All Perils</v>
          </cell>
          <cell r="CU400" t="str">
            <v>All Perils</v>
          </cell>
          <cell r="DB400" t="str">
            <v/>
          </cell>
          <cell r="DC400" t="str">
            <v/>
          </cell>
          <cell r="DD400" t="str">
            <v/>
          </cell>
          <cell r="DO400" t="str">
            <v/>
          </cell>
          <cell r="DV400" t="str">
            <v>Section IICombined4090824</v>
          </cell>
          <cell r="DW400" t="str">
            <v>Section IICombined201124</v>
          </cell>
          <cell r="DX400" t="str">
            <v>Section IICombined201124</v>
          </cell>
          <cell r="DY400" t="str">
            <v>SEC2</v>
          </cell>
          <cell r="DZ400" t="str">
            <v>CASE_INCRD_AMT_AND_PAID_DCC_AMT</v>
          </cell>
          <cell r="EA400">
            <v>40908</v>
          </cell>
          <cell r="EB400">
            <v>24</v>
          </cell>
          <cell r="EC400">
            <v>40728329.100000001</v>
          </cell>
          <cell r="EE400" t="str">
            <v>Fire - TotalCombined4054336-48</v>
          </cell>
          <cell r="EF400" t="str">
            <v>FT</v>
          </cell>
          <cell r="EG400" t="str">
            <v>CASE_INCRD_AMT_AND_PAID_DCC_AMT</v>
          </cell>
          <cell r="EH400">
            <v>40543</v>
          </cell>
          <cell r="EI400">
            <v>36</v>
          </cell>
          <cell r="EJ400">
            <v>48</v>
          </cell>
          <cell r="EK400">
            <v>0.97440000000000004</v>
          </cell>
          <cell r="EM400" t="str">
            <v>Fire - TotalCombinedLatest Diagonal108-120</v>
          </cell>
          <cell r="EN400" t="str">
            <v>FT</v>
          </cell>
          <cell r="EO400" t="str">
            <v>CASE_INCRD_AMT_AND_PAID_DCC_AMT</v>
          </cell>
          <cell r="EP400" t="str">
            <v>Latest Diagonal</v>
          </cell>
          <cell r="EQ400">
            <v>108</v>
          </cell>
          <cell r="ER400">
            <v>120</v>
          </cell>
          <cell r="ES400">
            <v>1.0001</v>
          </cell>
          <cell r="EU400" t="str">
            <v>OECCredFrequency Per 10036Exponential RegressionCaseIncurred</v>
          </cell>
          <cell r="EV400" t="str">
            <v>OEC</v>
          </cell>
          <cell r="EW400" t="str">
            <v>Cred</v>
          </cell>
          <cell r="EX400" t="str">
            <v>Frequency Per 100</v>
          </cell>
          <cell r="EY400" t="str">
            <v>Exponential Regression</v>
          </cell>
          <cell r="EZ400" t="str">
            <v>CaseIncurred</v>
          </cell>
          <cell r="FA400">
            <v>36</v>
          </cell>
          <cell r="FB400">
            <v>-5.0000000000000001E-3</v>
          </cell>
          <cell r="FO400" t="str">
            <v>All PerilsCC44621</v>
          </cell>
          <cell r="FP400" t="str">
            <v>FT_WH_OEC_CR_SEC2</v>
          </cell>
          <cell r="FQ400" t="str">
            <v>CC</v>
          </cell>
          <cell r="FR400">
            <v>44621</v>
          </cell>
          <cell r="FS400">
            <v>2.6884000000000001</v>
          </cell>
          <cell r="FT400">
            <v>17597.46</v>
          </cell>
          <cell r="FU400">
            <v>473.09</v>
          </cell>
          <cell r="FV400" t="str">
            <v>N</v>
          </cell>
          <cell r="FW400">
            <v>2.68</v>
          </cell>
          <cell r="FX400">
            <v>18131.34</v>
          </cell>
          <cell r="FY400">
            <v>485.92</v>
          </cell>
          <cell r="FZ400" t="str">
            <v>N</v>
          </cell>
          <cell r="GB400" t="str">
            <v>All Perils</v>
          </cell>
          <cell r="GR400" t="str">
            <v>All Perils</v>
          </cell>
          <cell r="HH400" t="str">
            <v>All Perils</v>
          </cell>
          <cell r="HQ400" t="str">
            <v>All Perils</v>
          </cell>
          <cell r="IZ400" t="str">
            <v/>
          </cell>
          <cell r="JE400" t="e">
            <v>#DIV/0!</v>
          </cell>
          <cell r="JU400" t="str">
            <v/>
          </cell>
        </row>
        <row r="401">
          <cell r="CC401" t="str">
            <v>All Perils</v>
          </cell>
          <cell r="CU401" t="str">
            <v>All Perils</v>
          </cell>
          <cell r="DB401" t="str">
            <v/>
          </cell>
          <cell r="DC401" t="str">
            <v/>
          </cell>
          <cell r="DD401" t="str">
            <v/>
          </cell>
          <cell r="DO401" t="str">
            <v/>
          </cell>
          <cell r="DV401" t="str">
            <v>Section IICombined4090836</v>
          </cell>
          <cell r="DW401" t="str">
            <v>Section IICombined201136</v>
          </cell>
          <cell r="DX401" t="str">
            <v>Section IICombined201136</v>
          </cell>
          <cell r="DY401" t="str">
            <v>SEC2</v>
          </cell>
          <cell r="DZ401" t="str">
            <v>CASE_INCRD_AMT_AND_PAID_DCC_AMT</v>
          </cell>
          <cell r="EA401">
            <v>40908</v>
          </cell>
          <cell r="EB401">
            <v>36</v>
          </cell>
          <cell r="EC401">
            <v>50717574.210000001</v>
          </cell>
          <cell r="EE401" t="str">
            <v>Fire - TotalCombined4054348-60</v>
          </cell>
          <cell r="EF401" t="str">
            <v>FT</v>
          </cell>
          <cell r="EG401" t="str">
            <v>CASE_INCRD_AMT_AND_PAID_DCC_AMT</v>
          </cell>
          <cell r="EH401">
            <v>40543</v>
          </cell>
          <cell r="EI401">
            <v>48</v>
          </cell>
          <cell r="EJ401">
            <v>60</v>
          </cell>
          <cell r="EK401">
            <v>0.9919</v>
          </cell>
          <cell r="EM401" t="str">
            <v>Fire - TotalCombinedOlympic12-24</v>
          </cell>
          <cell r="EN401" t="str">
            <v>FT</v>
          </cell>
          <cell r="EO401" t="str">
            <v>CASE_INCRD_AMT_AND_PAID_DCC_AMT</v>
          </cell>
          <cell r="EP401" t="str">
            <v>Olympic</v>
          </cell>
          <cell r="EQ401">
            <v>12</v>
          </cell>
          <cell r="ER401">
            <v>24</v>
          </cell>
          <cell r="ES401">
            <v>1.1475</v>
          </cell>
          <cell r="EU401" t="str">
            <v>OECCredPure Premium36Exponential RegressionCaseIncurred</v>
          </cell>
          <cell r="EV401" t="str">
            <v>OEC</v>
          </cell>
          <cell r="EW401" t="str">
            <v>Cred</v>
          </cell>
          <cell r="EX401" t="str">
            <v>Pure Premium</v>
          </cell>
          <cell r="EY401" t="str">
            <v>Exponential Regression</v>
          </cell>
          <cell r="EZ401" t="str">
            <v>CaseIncurred</v>
          </cell>
          <cell r="FA401">
            <v>36</v>
          </cell>
          <cell r="FB401">
            <v>0.20200000000000001</v>
          </cell>
          <cell r="FO401" t="str">
            <v>OECCC44621</v>
          </cell>
          <cell r="FP401" t="str">
            <v>OEC</v>
          </cell>
          <cell r="FQ401" t="str">
            <v>CC</v>
          </cell>
          <cell r="FR401">
            <v>44621</v>
          </cell>
          <cell r="FS401">
            <v>1.3807</v>
          </cell>
          <cell r="FT401">
            <v>12812.34</v>
          </cell>
          <cell r="FU401">
            <v>176.9</v>
          </cell>
          <cell r="FV401" t="str">
            <v>N</v>
          </cell>
          <cell r="FW401">
            <v>1.3758999999999999</v>
          </cell>
          <cell r="FX401">
            <v>13208.81</v>
          </cell>
          <cell r="FY401">
            <v>181.74</v>
          </cell>
          <cell r="FZ401" t="str">
            <v>N</v>
          </cell>
          <cell r="GB401" t="str">
            <v>All Perils</v>
          </cell>
          <cell r="GR401" t="str">
            <v>All Perils</v>
          </cell>
          <cell r="HH401" t="str">
            <v>All Perils</v>
          </cell>
          <cell r="HQ401" t="str">
            <v>All Perils</v>
          </cell>
          <cell r="IZ401" t="str">
            <v/>
          </cell>
          <cell r="JE401" t="e">
            <v>#DIV/0!</v>
          </cell>
          <cell r="JU401" t="str">
            <v/>
          </cell>
        </row>
        <row r="402">
          <cell r="CC402" t="str">
            <v>All Perils</v>
          </cell>
          <cell r="CU402" t="str">
            <v>All Perils</v>
          </cell>
          <cell r="DB402" t="str">
            <v/>
          </cell>
          <cell r="DC402" t="str">
            <v/>
          </cell>
          <cell r="DD402" t="str">
            <v/>
          </cell>
          <cell r="DO402" t="str">
            <v/>
          </cell>
          <cell r="DV402" t="str">
            <v>Section IICombined4090848</v>
          </cell>
          <cell r="DW402" t="str">
            <v>Section IICombined201148</v>
          </cell>
          <cell r="DX402" t="str">
            <v>Section IICombined201148</v>
          </cell>
          <cell r="DY402" t="str">
            <v>SEC2</v>
          </cell>
          <cell r="DZ402" t="str">
            <v>CASE_INCRD_AMT_AND_PAID_DCC_AMT</v>
          </cell>
          <cell r="EA402">
            <v>40908</v>
          </cell>
          <cell r="EB402">
            <v>48</v>
          </cell>
          <cell r="EC402">
            <v>57230147.700000003</v>
          </cell>
          <cell r="EE402" t="str">
            <v>Fire - TotalCombined4054360-72</v>
          </cell>
          <cell r="EF402" t="str">
            <v>FT</v>
          </cell>
          <cell r="EG402" t="str">
            <v>CASE_INCRD_AMT_AND_PAID_DCC_AMT</v>
          </cell>
          <cell r="EH402">
            <v>40543</v>
          </cell>
          <cell r="EI402">
            <v>60</v>
          </cell>
          <cell r="EJ402">
            <v>72</v>
          </cell>
          <cell r="EK402">
            <v>1.0095000000000001</v>
          </cell>
          <cell r="EM402" t="str">
            <v>Fire - TotalCombinedOlympic24-36</v>
          </cell>
          <cell r="EN402" t="str">
            <v>FT</v>
          </cell>
          <cell r="EO402" t="str">
            <v>CASE_INCRD_AMT_AND_PAID_DCC_AMT</v>
          </cell>
          <cell r="EP402" t="str">
            <v>Olympic</v>
          </cell>
          <cell r="EQ402">
            <v>24</v>
          </cell>
          <cell r="ER402">
            <v>36</v>
          </cell>
          <cell r="ES402">
            <v>1.0075000000000001</v>
          </cell>
          <cell r="EU402" t="str">
            <v>OECCredSeverity36Exponential RegressionCaseIncurred</v>
          </cell>
          <cell r="EV402" t="str">
            <v>OEC</v>
          </cell>
          <cell r="EW402" t="str">
            <v>Cred</v>
          </cell>
          <cell r="EX402" t="str">
            <v>Severity</v>
          </cell>
          <cell r="EY402" t="str">
            <v>Exponential Regression</v>
          </cell>
          <cell r="EZ402" t="str">
            <v>CaseIncurred</v>
          </cell>
          <cell r="FA402">
            <v>36</v>
          </cell>
          <cell r="FB402">
            <v>0.248</v>
          </cell>
          <cell r="FO402" t="str">
            <v>Section IICC44621</v>
          </cell>
          <cell r="FP402" t="str">
            <v>SEC2</v>
          </cell>
          <cell r="FQ402" t="str">
            <v>CC</v>
          </cell>
          <cell r="FR402">
            <v>44621</v>
          </cell>
          <cell r="FS402">
            <v>9.7900000000000001E-2</v>
          </cell>
          <cell r="FT402">
            <v>26894.79</v>
          </cell>
          <cell r="FU402">
            <v>26.33</v>
          </cell>
          <cell r="FV402" t="str">
            <v>N</v>
          </cell>
          <cell r="FW402">
            <v>9.64E-2</v>
          </cell>
          <cell r="FX402">
            <v>28049.79</v>
          </cell>
          <cell r="FY402">
            <v>27.04</v>
          </cell>
          <cell r="FZ402" t="str">
            <v>N</v>
          </cell>
          <cell r="GB402" t="str">
            <v>All Perils</v>
          </cell>
          <cell r="GR402" t="str">
            <v>All Perils</v>
          </cell>
          <cell r="HH402" t="str">
            <v>All Perils</v>
          </cell>
          <cell r="HQ402" t="str">
            <v>All Perils</v>
          </cell>
          <cell r="IZ402" t="str">
            <v/>
          </cell>
          <cell r="JE402" t="e">
            <v>#DIV/0!</v>
          </cell>
          <cell r="JU402" t="str">
            <v/>
          </cell>
        </row>
        <row r="403">
          <cell r="CC403" t="str">
            <v>All Perils</v>
          </cell>
          <cell r="CU403" t="str">
            <v>All Perils</v>
          </cell>
          <cell r="DB403" t="str">
            <v/>
          </cell>
          <cell r="DC403" t="str">
            <v/>
          </cell>
          <cell r="DD403" t="str">
            <v/>
          </cell>
          <cell r="DO403" t="str">
            <v/>
          </cell>
          <cell r="DV403" t="str">
            <v>Section IICombined4090860</v>
          </cell>
          <cell r="DW403" t="str">
            <v>Section IICombined201160</v>
          </cell>
          <cell r="DX403" t="str">
            <v>Section IICombined201160</v>
          </cell>
          <cell r="DY403" t="str">
            <v>SEC2</v>
          </cell>
          <cell r="DZ403" t="str">
            <v>CASE_INCRD_AMT_AND_PAID_DCC_AMT</v>
          </cell>
          <cell r="EA403">
            <v>40908</v>
          </cell>
          <cell r="EB403">
            <v>60</v>
          </cell>
          <cell r="EC403">
            <v>60387762.509999998</v>
          </cell>
          <cell r="EE403" t="str">
            <v>Fire - TotalCombined4054372-84</v>
          </cell>
          <cell r="EF403" t="str">
            <v>FT</v>
          </cell>
          <cell r="EG403" t="str">
            <v>CASE_INCRD_AMT_AND_PAID_DCC_AMT</v>
          </cell>
          <cell r="EH403">
            <v>40543</v>
          </cell>
          <cell r="EI403">
            <v>72</v>
          </cell>
          <cell r="EJ403">
            <v>84</v>
          </cell>
          <cell r="EK403">
            <v>1.0003</v>
          </cell>
          <cell r="EM403" t="str">
            <v>Fire - TotalCombinedOlympic36-48</v>
          </cell>
          <cell r="EN403" t="str">
            <v>FT</v>
          </cell>
          <cell r="EO403" t="str">
            <v>CASE_INCRD_AMT_AND_PAID_DCC_AMT</v>
          </cell>
          <cell r="EP403" t="str">
            <v>Olympic</v>
          </cell>
          <cell r="EQ403">
            <v>36</v>
          </cell>
          <cell r="ER403">
            <v>48</v>
          </cell>
          <cell r="ES403">
            <v>0.99970000000000003</v>
          </cell>
          <cell r="EU403" t="str">
            <v>OECCredFrequency Per 10036Exponential RegressionPaid</v>
          </cell>
          <cell r="EV403" t="str">
            <v>OEC</v>
          </cell>
          <cell r="EW403" t="str">
            <v>Cred</v>
          </cell>
          <cell r="EX403" t="str">
            <v>Frequency Per 100</v>
          </cell>
          <cell r="EY403" t="str">
            <v>Exponential Regression</v>
          </cell>
          <cell r="EZ403" t="str">
            <v>Paid</v>
          </cell>
          <cell r="FA403">
            <v>36</v>
          </cell>
          <cell r="FB403">
            <v>-8.0000000000000002E-3</v>
          </cell>
          <cell r="FO403" t="str">
            <v>Wind/HailCC44621</v>
          </cell>
          <cell r="FP403" t="str">
            <v>WH</v>
          </cell>
          <cell r="FQ403" t="str">
            <v>CC</v>
          </cell>
          <cell r="FR403">
            <v>44621</v>
          </cell>
          <cell r="FS403">
            <v>0.79449999999999998</v>
          </cell>
          <cell r="FT403">
            <v>10410.32</v>
          </cell>
          <cell r="FU403">
            <v>82.71</v>
          </cell>
          <cell r="FV403" t="str">
            <v>N</v>
          </cell>
          <cell r="FW403">
            <v>0.78869999999999996</v>
          </cell>
          <cell r="FX403">
            <v>10433.620000000001</v>
          </cell>
          <cell r="FY403">
            <v>82.29</v>
          </cell>
          <cell r="FZ403" t="str">
            <v>N</v>
          </cell>
          <cell r="GB403" t="str">
            <v>All Perils</v>
          </cell>
          <cell r="GR403" t="str">
            <v>All Perils</v>
          </cell>
          <cell r="HH403" t="str">
            <v>All Perils</v>
          </cell>
          <cell r="HQ403" t="str">
            <v>All Perils</v>
          </cell>
          <cell r="IZ403" t="str">
            <v/>
          </cell>
          <cell r="JE403" t="e">
            <v>#DIV/0!</v>
          </cell>
          <cell r="JU403" t="str">
            <v/>
          </cell>
        </row>
        <row r="404">
          <cell r="CC404" t="str">
            <v>All Perils</v>
          </cell>
          <cell r="CU404" t="str">
            <v>All Perils</v>
          </cell>
          <cell r="DB404" t="str">
            <v/>
          </cell>
          <cell r="DC404" t="str">
            <v/>
          </cell>
          <cell r="DD404" t="str">
            <v/>
          </cell>
          <cell r="DO404" t="str">
            <v/>
          </cell>
          <cell r="DV404" t="str">
            <v>Section IICombined4090872</v>
          </cell>
          <cell r="DW404" t="str">
            <v>Section IICombined201172</v>
          </cell>
          <cell r="DX404" t="str">
            <v>Section IICombined201172</v>
          </cell>
          <cell r="DY404" t="str">
            <v>SEC2</v>
          </cell>
          <cell r="DZ404" t="str">
            <v>CASE_INCRD_AMT_AND_PAID_DCC_AMT</v>
          </cell>
          <cell r="EA404">
            <v>40908</v>
          </cell>
          <cell r="EB404">
            <v>72</v>
          </cell>
          <cell r="EC404">
            <v>61323477.920000002</v>
          </cell>
          <cell r="EE404" t="str">
            <v>Fire - TotalCombined4054384-96</v>
          </cell>
          <cell r="EF404" t="str">
            <v>FT</v>
          </cell>
          <cell r="EG404" t="str">
            <v>CASE_INCRD_AMT_AND_PAID_DCC_AMT</v>
          </cell>
          <cell r="EH404">
            <v>40543</v>
          </cell>
          <cell r="EI404">
            <v>84</v>
          </cell>
          <cell r="EJ404">
            <v>96</v>
          </cell>
          <cell r="EK404">
            <v>0.99939999999999996</v>
          </cell>
          <cell r="EM404" t="str">
            <v>Fire - TotalCombinedOlympic48-60</v>
          </cell>
          <cell r="EN404" t="str">
            <v>FT</v>
          </cell>
          <cell r="EO404" t="str">
            <v>CASE_INCRD_AMT_AND_PAID_DCC_AMT</v>
          </cell>
          <cell r="EP404" t="str">
            <v>Olympic</v>
          </cell>
          <cell r="EQ404">
            <v>48</v>
          </cell>
          <cell r="ER404">
            <v>60</v>
          </cell>
          <cell r="ES404">
            <v>1.0001</v>
          </cell>
          <cell r="EU404" t="str">
            <v>OECCredPure Premium36Exponential RegressionPaid</v>
          </cell>
          <cell r="EV404" t="str">
            <v>OEC</v>
          </cell>
          <cell r="EW404" t="str">
            <v>Cred</v>
          </cell>
          <cell r="EX404" t="str">
            <v>Pure Premium</v>
          </cell>
          <cell r="EY404" t="str">
            <v>Exponential Regression</v>
          </cell>
          <cell r="EZ404" t="str">
            <v>Paid</v>
          </cell>
          <cell r="FA404">
            <v>36</v>
          </cell>
          <cell r="FB404">
            <v>0.154</v>
          </cell>
          <cell r="FO404" t="str">
            <v>CrimeCC43405</v>
          </cell>
          <cell r="FP404" t="str">
            <v>CR</v>
          </cell>
          <cell r="FQ404" t="str">
            <v>CC</v>
          </cell>
          <cell r="FR404">
            <v>43405</v>
          </cell>
          <cell r="FS404">
            <v>0.27179999999999999</v>
          </cell>
          <cell r="FT404">
            <v>3675.5</v>
          </cell>
          <cell r="FU404">
            <v>9.99</v>
          </cell>
          <cell r="FV404" t="str">
            <v>N</v>
          </cell>
          <cell r="FW404">
            <v>0.27629999999999999</v>
          </cell>
          <cell r="FX404">
            <v>3583.06</v>
          </cell>
          <cell r="FY404">
            <v>9.9</v>
          </cell>
          <cell r="FZ404" t="str">
            <v>N</v>
          </cell>
          <cell r="GB404" t="str">
            <v>All Perils</v>
          </cell>
          <cell r="GR404" t="str">
            <v>All Perils</v>
          </cell>
          <cell r="HH404" t="str">
            <v>All Perils</v>
          </cell>
          <cell r="HQ404" t="str">
            <v>All Perils</v>
          </cell>
          <cell r="IZ404" t="str">
            <v/>
          </cell>
          <cell r="JE404" t="e">
            <v>#DIV/0!</v>
          </cell>
          <cell r="JU404" t="str">
            <v/>
          </cell>
        </row>
        <row r="405">
          <cell r="CC405" t="str">
            <v>All Perils</v>
          </cell>
          <cell r="CU405" t="str">
            <v>All Perils</v>
          </cell>
          <cell r="DB405" t="str">
            <v/>
          </cell>
          <cell r="DC405" t="str">
            <v/>
          </cell>
          <cell r="DD405" t="str">
            <v/>
          </cell>
          <cell r="DO405" t="str">
            <v/>
          </cell>
          <cell r="DV405" t="str">
            <v>CrimeCombined4090824</v>
          </cell>
          <cell r="DW405" t="str">
            <v>CrimeCombined201124</v>
          </cell>
          <cell r="DX405" t="str">
            <v>CrimeCombined201124</v>
          </cell>
          <cell r="DY405" t="str">
            <v>CR</v>
          </cell>
          <cell r="DZ405" t="str">
            <v>CASE_INCRD_AMT_AND_PAID_DCC_AMT</v>
          </cell>
          <cell r="EA405">
            <v>40908</v>
          </cell>
          <cell r="EB405">
            <v>24</v>
          </cell>
          <cell r="EC405">
            <v>33564742.270000003</v>
          </cell>
          <cell r="EE405" t="str">
            <v>Fire - TotalCombined4054396-108</v>
          </cell>
          <cell r="EF405" t="str">
            <v>FT</v>
          </cell>
          <cell r="EG405" t="str">
            <v>CASE_INCRD_AMT_AND_PAID_DCC_AMT</v>
          </cell>
          <cell r="EH405">
            <v>40543</v>
          </cell>
          <cell r="EI405">
            <v>96</v>
          </cell>
          <cell r="EJ405">
            <v>108</v>
          </cell>
          <cell r="EK405">
            <v>1.0034000000000001</v>
          </cell>
          <cell r="EM405" t="str">
            <v>Fire - TotalCombinedOlympic60-72</v>
          </cell>
          <cell r="EN405" t="str">
            <v>FT</v>
          </cell>
          <cell r="EO405" t="str">
            <v>CASE_INCRD_AMT_AND_PAID_DCC_AMT</v>
          </cell>
          <cell r="EP405" t="str">
            <v>Olympic</v>
          </cell>
          <cell r="EQ405">
            <v>60</v>
          </cell>
          <cell r="ER405">
            <v>72</v>
          </cell>
          <cell r="ES405">
            <v>1.0013000000000001</v>
          </cell>
          <cell r="EU405" t="str">
            <v>OECCredSeverity36Exponential RegressionPaid</v>
          </cell>
          <cell r="EV405" t="str">
            <v>OEC</v>
          </cell>
          <cell r="EW405" t="str">
            <v>Cred</v>
          </cell>
          <cell r="EX405" t="str">
            <v>Severity</v>
          </cell>
          <cell r="EY405" t="str">
            <v>Exponential Regression</v>
          </cell>
          <cell r="EZ405" t="str">
            <v>Paid</v>
          </cell>
          <cell r="FA405">
            <v>36</v>
          </cell>
          <cell r="FB405">
            <v>0.17100000000000001</v>
          </cell>
          <cell r="FO405" t="str">
            <v>Fire - TotalCC43405</v>
          </cell>
          <cell r="FP405" t="str">
            <v>FT</v>
          </cell>
          <cell r="FQ405" t="str">
            <v>CC</v>
          </cell>
          <cell r="FR405">
            <v>43405</v>
          </cell>
          <cell r="FS405">
            <v>0.33750000000000002</v>
          </cell>
          <cell r="FT405">
            <v>44722.96</v>
          </cell>
          <cell r="FU405">
            <v>150.94</v>
          </cell>
          <cell r="FV405" t="str">
            <v>N</v>
          </cell>
          <cell r="FW405">
            <v>0.3463</v>
          </cell>
          <cell r="FX405">
            <v>45446.14</v>
          </cell>
          <cell r="FY405">
            <v>157.38</v>
          </cell>
          <cell r="FZ405" t="str">
            <v>N</v>
          </cell>
          <cell r="GB405" t="str">
            <v>All Perils</v>
          </cell>
          <cell r="GR405" t="str">
            <v>All Perils</v>
          </cell>
          <cell r="HH405" t="str">
            <v>All Perils</v>
          </cell>
          <cell r="HQ405" t="str">
            <v>All Perils</v>
          </cell>
          <cell r="IZ405" t="str">
            <v/>
          </cell>
          <cell r="JE405" t="e">
            <v>#DIV/0!</v>
          </cell>
          <cell r="JU405" t="str">
            <v/>
          </cell>
        </row>
        <row r="406">
          <cell r="CC406" t="str">
            <v>All Perils</v>
          </cell>
          <cell r="CU406" t="str">
            <v>All Perils</v>
          </cell>
          <cell r="DB406" t="str">
            <v/>
          </cell>
          <cell r="DC406" t="str">
            <v/>
          </cell>
          <cell r="DD406" t="str">
            <v/>
          </cell>
          <cell r="DO406" t="str">
            <v/>
          </cell>
          <cell r="DV406" t="str">
            <v>CrimeCombined4090836</v>
          </cell>
          <cell r="DW406" t="str">
            <v>CrimeCombined201136</v>
          </cell>
          <cell r="DX406" t="str">
            <v>CrimeCombined201136</v>
          </cell>
          <cell r="DY406" t="str">
            <v>CR</v>
          </cell>
          <cell r="DZ406" t="str">
            <v>CASE_INCRD_AMT_AND_PAID_DCC_AMT</v>
          </cell>
          <cell r="EA406">
            <v>40908</v>
          </cell>
          <cell r="EB406">
            <v>36</v>
          </cell>
          <cell r="EC406">
            <v>34618853.149999999</v>
          </cell>
          <cell r="EE406" t="str">
            <v>Fire - TotalCombined40543108-120</v>
          </cell>
          <cell r="EF406" t="str">
            <v>FT</v>
          </cell>
          <cell r="EG406" t="str">
            <v>CASE_INCRD_AMT_AND_PAID_DCC_AMT</v>
          </cell>
          <cell r="EH406">
            <v>40543</v>
          </cell>
          <cell r="EI406">
            <v>108</v>
          </cell>
          <cell r="EJ406">
            <v>120</v>
          </cell>
          <cell r="EK406">
            <v>1.0014000000000001</v>
          </cell>
          <cell r="EM406" t="str">
            <v>Fire - TotalCombinedOlympic72-84</v>
          </cell>
          <cell r="EN406" t="str">
            <v>FT</v>
          </cell>
          <cell r="EO406" t="str">
            <v>CASE_INCRD_AMT_AND_PAID_DCC_AMT</v>
          </cell>
          <cell r="EP406" t="str">
            <v>Olympic</v>
          </cell>
          <cell r="EQ406">
            <v>72</v>
          </cell>
          <cell r="ER406">
            <v>84</v>
          </cell>
          <cell r="ES406">
            <v>1.0006999999999999</v>
          </cell>
          <cell r="EU406" t="str">
            <v>OECCredFrequency Per 10048Exponential RegressionCaseIncurred</v>
          </cell>
          <cell r="EV406" t="str">
            <v>OEC</v>
          </cell>
          <cell r="EW406" t="str">
            <v>Cred</v>
          </cell>
          <cell r="EX406" t="str">
            <v>Frequency Per 100</v>
          </cell>
          <cell r="EY406" t="str">
            <v>Exponential Regression</v>
          </cell>
          <cell r="EZ406" t="str">
            <v>CaseIncurred</v>
          </cell>
          <cell r="FA406">
            <v>48</v>
          </cell>
          <cell r="FB406">
            <v>-2.7E-2</v>
          </cell>
          <cell r="FO406" t="str">
            <v>All PerilsCC43405</v>
          </cell>
          <cell r="FP406" t="str">
            <v>FT_WH_OEC_CR_SEC2</v>
          </cell>
          <cell r="FQ406" t="str">
            <v>CC</v>
          </cell>
          <cell r="FR406">
            <v>43405</v>
          </cell>
          <cell r="FS406">
            <v>3.3885999999999998</v>
          </cell>
          <cell r="FT406">
            <v>12578.65</v>
          </cell>
          <cell r="FU406">
            <v>426.24</v>
          </cell>
          <cell r="FV406" t="str">
            <v>N</v>
          </cell>
          <cell r="FW406">
            <v>3.4533999999999998</v>
          </cell>
          <cell r="FX406">
            <v>12686.34</v>
          </cell>
          <cell r="FY406">
            <v>438.11</v>
          </cell>
          <cell r="FZ406" t="str">
            <v>N</v>
          </cell>
          <cell r="GB406" t="str">
            <v>All Perils</v>
          </cell>
          <cell r="GR406" t="str">
            <v>All Perils</v>
          </cell>
          <cell r="HH406" t="str">
            <v>All Perils</v>
          </cell>
          <cell r="HQ406" t="str">
            <v>All Perils</v>
          </cell>
          <cell r="IZ406" t="str">
            <v/>
          </cell>
          <cell r="JE406" t="e">
            <v>#DIV/0!</v>
          </cell>
          <cell r="JU406" t="str">
            <v/>
          </cell>
        </row>
        <row r="407">
          <cell r="CC407" t="str">
            <v>All Perils</v>
          </cell>
          <cell r="CU407" t="str">
            <v>All Perils</v>
          </cell>
          <cell r="DB407" t="str">
            <v/>
          </cell>
          <cell r="DC407" t="str">
            <v/>
          </cell>
          <cell r="DD407" t="str">
            <v/>
          </cell>
          <cell r="DO407" t="str">
            <v/>
          </cell>
          <cell r="DV407" t="str">
            <v>CrimeCombined4090848</v>
          </cell>
          <cell r="DW407" t="str">
            <v>CrimeCombined201148</v>
          </cell>
          <cell r="DX407" t="str">
            <v>CrimeCombined201148</v>
          </cell>
          <cell r="DY407" t="str">
            <v>CR</v>
          </cell>
          <cell r="DZ407" t="str">
            <v>CASE_INCRD_AMT_AND_PAID_DCC_AMT</v>
          </cell>
          <cell r="EA407">
            <v>40908</v>
          </cell>
          <cell r="EB407">
            <v>48</v>
          </cell>
          <cell r="EC407">
            <v>34800196.369999997</v>
          </cell>
          <cell r="EE407" t="str">
            <v/>
          </cell>
          <cell r="EM407" t="str">
            <v>Fire - TotalCombinedOlympic84-96</v>
          </cell>
          <cell r="EN407" t="str">
            <v>FT</v>
          </cell>
          <cell r="EO407" t="str">
            <v>CASE_INCRD_AMT_AND_PAID_DCC_AMT</v>
          </cell>
          <cell r="EP407" t="str">
            <v>Olympic</v>
          </cell>
          <cell r="EQ407">
            <v>84</v>
          </cell>
          <cell r="ER407">
            <v>96</v>
          </cell>
          <cell r="ES407">
            <v>0.99909999999999999</v>
          </cell>
          <cell r="EU407" t="str">
            <v>OECCredPure Premium48Exponential RegressionCaseIncurred</v>
          </cell>
          <cell r="EV407" t="str">
            <v>OEC</v>
          </cell>
          <cell r="EW407" t="str">
            <v>Cred</v>
          </cell>
          <cell r="EX407" t="str">
            <v>Pure Premium</v>
          </cell>
          <cell r="EY407" t="str">
            <v>Exponential Regression</v>
          </cell>
          <cell r="EZ407" t="str">
            <v>CaseIncurred</v>
          </cell>
          <cell r="FA407">
            <v>48</v>
          </cell>
          <cell r="FB407">
            <v>0.14699999999999999</v>
          </cell>
          <cell r="FO407" t="str">
            <v>OECCC43405</v>
          </cell>
          <cell r="FP407" t="str">
            <v>OEC</v>
          </cell>
          <cell r="FQ407" t="str">
            <v>CC</v>
          </cell>
          <cell r="FR407">
            <v>43405</v>
          </cell>
          <cell r="FS407">
            <v>1.6344000000000001</v>
          </cell>
          <cell r="FT407">
            <v>9499.51</v>
          </cell>
          <cell r="FU407">
            <v>155.26</v>
          </cell>
          <cell r="FV407" t="str">
            <v>N</v>
          </cell>
          <cell r="FW407">
            <v>1.6745000000000001</v>
          </cell>
          <cell r="FX407">
            <v>9522.25</v>
          </cell>
          <cell r="FY407">
            <v>159.44999999999999</v>
          </cell>
          <cell r="FZ407" t="str">
            <v>N</v>
          </cell>
          <cell r="GB407" t="str">
            <v>All Perils</v>
          </cell>
          <cell r="GR407" t="str">
            <v>All Perils</v>
          </cell>
          <cell r="HH407" t="str">
            <v>All Perils</v>
          </cell>
          <cell r="HQ407" t="str">
            <v>All Perils</v>
          </cell>
          <cell r="IZ407" t="str">
            <v/>
          </cell>
          <cell r="JE407" t="e">
            <v>#DIV/0!</v>
          </cell>
          <cell r="JU407" t="str">
            <v/>
          </cell>
        </row>
        <row r="408">
          <cell r="CC408" t="str">
            <v>All Perils</v>
          </cell>
          <cell r="CU408" t="str">
            <v>All Perils</v>
          </cell>
          <cell r="DB408" t="str">
            <v/>
          </cell>
          <cell r="DC408" t="str">
            <v/>
          </cell>
          <cell r="DD408" t="str">
            <v/>
          </cell>
          <cell r="DO408" t="str">
            <v/>
          </cell>
          <cell r="DV408" t="str">
            <v>CrimeCombined4090860</v>
          </cell>
          <cell r="DW408" t="str">
            <v>CrimeCombined201160</v>
          </cell>
          <cell r="DX408" t="str">
            <v>CrimeCombined201160</v>
          </cell>
          <cell r="DY408" t="str">
            <v>CR</v>
          </cell>
          <cell r="DZ408" t="str">
            <v>CASE_INCRD_AMT_AND_PAID_DCC_AMT</v>
          </cell>
          <cell r="EA408">
            <v>40908</v>
          </cell>
          <cell r="EB408">
            <v>60</v>
          </cell>
          <cell r="EC408">
            <v>34815766.590000004</v>
          </cell>
          <cell r="EE408" t="str">
            <v/>
          </cell>
          <cell r="EM408" t="str">
            <v>Fire - TotalCombinedOlympic96-108</v>
          </cell>
          <cell r="EN408" t="str">
            <v>FT</v>
          </cell>
          <cell r="EO408" t="str">
            <v>CASE_INCRD_AMT_AND_PAID_DCC_AMT</v>
          </cell>
          <cell r="EP408" t="str">
            <v>Olympic</v>
          </cell>
          <cell r="EQ408">
            <v>96</v>
          </cell>
          <cell r="ER408">
            <v>108</v>
          </cell>
          <cell r="ES408">
            <v>1.0003</v>
          </cell>
          <cell r="EU408" t="str">
            <v>OECCredSeverity48Exponential RegressionCaseIncurred</v>
          </cell>
          <cell r="EV408" t="str">
            <v>OEC</v>
          </cell>
          <cell r="EW408" t="str">
            <v>Cred</v>
          </cell>
          <cell r="EX408" t="str">
            <v>Severity</v>
          </cell>
          <cell r="EY408" t="str">
            <v>Exponential Regression</v>
          </cell>
          <cell r="EZ408" t="str">
            <v>CaseIncurred</v>
          </cell>
          <cell r="FA408">
            <v>48</v>
          </cell>
          <cell r="FB408">
            <v>0.17699999999999999</v>
          </cell>
          <cell r="FO408" t="str">
            <v>Section IICC43405</v>
          </cell>
          <cell r="FP408" t="str">
            <v>SEC2</v>
          </cell>
          <cell r="FQ408" t="str">
            <v>CC</v>
          </cell>
          <cell r="FR408">
            <v>43405</v>
          </cell>
          <cell r="FS408">
            <v>0.11849999999999999</v>
          </cell>
          <cell r="FT408">
            <v>19324.89</v>
          </cell>
          <cell r="FU408">
            <v>22.9</v>
          </cell>
          <cell r="FV408" t="str">
            <v>N</v>
          </cell>
          <cell r="FW408">
            <v>0.1125</v>
          </cell>
          <cell r="FX408">
            <v>20488.89</v>
          </cell>
          <cell r="FY408">
            <v>23.05</v>
          </cell>
          <cell r="FZ408" t="str">
            <v>N</v>
          </cell>
          <cell r="GB408" t="str">
            <v>All Perils</v>
          </cell>
          <cell r="GR408" t="str">
            <v>All Perils</v>
          </cell>
          <cell r="HH408" t="str">
            <v>All Perils</v>
          </cell>
          <cell r="HQ408" t="str">
            <v>All Perils</v>
          </cell>
          <cell r="IZ408" t="str">
            <v/>
          </cell>
          <cell r="JE408" t="e">
            <v>#DIV/0!</v>
          </cell>
          <cell r="JU408" t="str">
            <v/>
          </cell>
        </row>
        <row r="409">
          <cell r="CC409" t="str">
            <v>All Perils</v>
          </cell>
          <cell r="CU409" t="str">
            <v>All Perils</v>
          </cell>
          <cell r="DB409" t="str">
            <v/>
          </cell>
          <cell r="DC409" t="str">
            <v/>
          </cell>
          <cell r="DD409" t="str">
            <v/>
          </cell>
          <cell r="DO409" t="str">
            <v/>
          </cell>
          <cell r="DV409" t="str">
            <v>CrimeCombined4090872</v>
          </cell>
          <cell r="DW409" t="str">
            <v>CrimeCombined201172</v>
          </cell>
          <cell r="DX409" t="str">
            <v>CrimeCombined201172</v>
          </cell>
          <cell r="DY409" t="str">
            <v>CR</v>
          </cell>
          <cell r="DZ409" t="str">
            <v>CASE_INCRD_AMT_AND_PAID_DCC_AMT</v>
          </cell>
          <cell r="EA409">
            <v>40908</v>
          </cell>
          <cell r="EB409">
            <v>72</v>
          </cell>
          <cell r="EC409">
            <v>34852299.520000003</v>
          </cell>
          <cell r="EE409" t="str">
            <v/>
          </cell>
          <cell r="EM409" t="str">
            <v>Fire - TotalCombinedOlympic108-120</v>
          </cell>
          <cell r="EN409" t="str">
            <v>FT</v>
          </cell>
          <cell r="EO409" t="str">
            <v>CASE_INCRD_AMT_AND_PAID_DCC_AMT</v>
          </cell>
          <cell r="EP409" t="str">
            <v>Olympic</v>
          </cell>
          <cell r="EQ409">
            <v>108</v>
          </cell>
          <cell r="ER409">
            <v>120</v>
          </cell>
          <cell r="ES409">
            <v>1.0004999999999999</v>
          </cell>
          <cell r="EU409" t="str">
            <v>OECCredFrequency Per 10048Exponential RegressionPaid</v>
          </cell>
          <cell r="EV409" t="str">
            <v>OEC</v>
          </cell>
          <cell r="EW409" t="str">
            <v>Cred</v>
          </cell>
          <cell r="EX409" t="str">
            <v>Frequency Per 100</v>
          </cell>
          <cell r="EY409" t="str">
            <v>Exponential Regression</v>
          </cell>
          <cell r="EZ409" t="str">
            <v>Paid</v>
          </cell>
          <cell r="FA409">
            <v>48</v>
          </cell>
          <cell r="FB409">
            <v>-3.9E-2</v>
          </cell>
          <cell r="FO409" t="str">
            <v>Wind/HailCC43405</v>
          </cell>
          <cell r="FP409" t="str">
            <v>WH</v>
          </cell>
          <cell r="FQ409" t="str">
            <v>CC</v>
          </cell>
          <cell r="FR409">
            <v>43405</v>
          </cell>
          <cell r="FS409">
            <v>1.0265</v>
          </cell>
          <cell r="FT409">
            <v>8490.01</v>
          </cell>
          <cell r="FU409">
            <v>87.15</v>
          </cell>
          <cell r="FV409" t="str">
            <v>N</v>
          </cell>
          <cell r="FW409">
            <v>1.0439000000000001</v>
          </cell>
          <cell r="FX409">
            <v>8461.5400000000009</v>
          </cell>
          <cell r="FY409">
            <v>88.33</v>
          </cell>
          <cell r="FZ409" t="str">
            <v>N</v>
          </cell>
          <cell r="GB409" t="str">
            <v>All Perils</v>
          </cell>
          <cell r="GR409" t="str">
            <v>All Perils</v>
          </cell>
          <cell r="HH409" t="str">
            <v>All Perils</v>
          </cell>
          <cell r="HQ409" t="str">
            <v>All Perils</v>
          </cell>
          <cell r="IZ409" t="str">
            <v/>
          </cell>
          <cell r="JE409" t="e">
            <v>#DIV/0!</v>
          </cell>
          <cell r="JU409" t="str">
            <v/>
          </cell>
        </row>
        <row r="410">
          <cell r="CC410" t="str">
            <v>All Perils</v>
          </cell>
          <cell r="CU410" t="str">
            <v>All Perils</v>
          </cell>
          <cell r="DB410" t="str">
            <v/>
          </cell>
          <cell r="DC410" t="str">
            <v/>
          </cell>
          <cell r="DD410" t="str">
            <v/>
          </cell>
          <cell r="DO410" t="str">
            <v/>
          </cell>
          <cell r="DV410" t="str">
            <v>CrimeCombined4090884</v>
          </cell>
          <cell r="DW410" t="str">
            <v>CrimeCombined201184</v>
          </cell>
          <cell r="DX410" t="str">
            <v>CrimeCombined201184</v>
          </cell>
          <cell r="DY410" t="str">
            <v>CR</v>
          </cell>
          <cell r="DZ410" t="str">
            <v>CASE_INCRD_AMT_AND_PAID_DCC_AMT</v>
          </cell>
          <cell r="EA410">
            <v>40908</v>
          </cell>
          <cell r="EB410">
            <v>84</v>
          </cell>
          <cell r="EC410">
            <v>34863316.719999999</v>
          </cell>
          <cell r="EE410" t="str">
            <v/>
          </cell>
          <cell r="EM410" t="str">
            <v>Fire - TotalCombinedAvg Last 448-60</v>
          </cell>
          <cell r="EN410" t="str">
            <v>FT</v>
          </cell>
          <cell r="EO410" t="str">
            <v>CASE_INCRD_AMT_AND_PAID_DCC_AMT</v>
          </cell>
          <cell r="EP410" t="str">
            <v>Avg Last 4</v>
          </cell>
          <cell r="EQ410">
            <v>48</v>
          </cell>
          <cell r="ER410">
            <v>60</v>
          </cell>
          <cell r="ES410">
            <v>1.0022</v>
          </cell>
          <cell r="EU410" t="str">
            <v>OECCredPure Premium48Exponential RegressionPaid</v>
          </cell>
          <cell r="EV410" t="str">
            <v>OEC</v>
          </cell>
          <cell r="EW410" t="str">
            <v>Cred</v>
          </cell>
          <cell r="EX410" t="str">
            <v>Pure Premium</v>
          </cell>
          <cell r="EY410" t="str">
            <v>Exponential Regression</v>
          </cell>
          <cell r="EZ410" t="str">
            <v>Paid</v>
          </cell>
          <cell r="FA410">
            <v>48</v>
          </cell>
          <cell r="FB410">
            <v>0.114</v>
          </cell>
          <cell r="FO410" t="str">
            <v>CrimeCA43647</v>
          </cell>
          <cell r="FP410" t="str">
            <v>CR</v>
          </cell>
          <cell r="FQ410" t="str">
            <v>CA</v>
          </cell>
          <cell r="FR410">
            <v>43647</v>
          </cell>
          <cell r="FS410">
            <v>0.44059999999999999</v>
          </cell>
          <cell r="FT410">
            <v>5351.79</v>
          </cell>
          <cell r="FU410">
            <v>23.58</v>
          </cell>
          <cell r="FV410" t="str">
            <v>N</v>
          </cell>
          <cell r="FW410">
            <v>0.432</v>
          </cell>
          <cell r="FX410">
            <v>5483.8</v>
          </cell>
          <cell r="FY410">
            <v>23.69</v>
          </cell>
          <cell r="FZ410" t="str">
            <v>N</v>
          </cell>
          <cell r="GB410" t="str">
            <v>All Perils</v>
          </cell>
          <cell r="GR410" t="str">
            <v>All Perils</v>
          </cell>
          <cell r="HH410" t="str">
            <v>All Perils</v>
          </cell>
          <cell r="HQ410" t="str">
            <v>All Perils</v>
          </cell>
          <cell r="IZ410" t="str">
            <v/>
          </cell>
          <cell r="JE410" t="e">
            <v>#DIV/0!</v>
          </cell>
          <cell r="JU410" t="str">
            <v/>
          </cell>
        </row>
        <row r="411">
          <cell r="CC411" t="str">
            <v>All Perils</v>
          </cell>
          <cell r="CU411" t="str">
            <v>All Perils</v>
          </cell>
          <cell r="DB411" t="str">
            <v/>
          </cell>
          <cell r="DC411" t="str">
            <v/>
          </cell>
          <cell r="DD411" t="str">
            <v/>
          </cell>
          <cell r="DO411" t="str">
            <v/>
          </cell>
          <cell r="DV411" t="str">
            <v>CrimeCombined4090896</v>
          </cell>
          <cell r="DW411" t="str">
            <v>CrimeCombined201196</v>
          </cell>
          <cell r="DX411" t="str">
            <v>CrimeCombined201196</v>
          </cell>
          <cell r="DY411" t="str">
            <v>CR</v>
          </cell>
          <cell r="DZ411" t="str">
            <v>CASE_INCRD_AMT_AND_PAID_DCC_AMT</v>
          </cell>
          <cell r="EA411">
            <v>40908</v>
          </cell>
          <cell r="EB411">
            <v>96</v>
          </cell>
          <cell r="EC411">
            <v>34873932.32</v>
          </cell>
          <cell r="EE411" t="str">
            <v/>
          </cell>
          <cell r="EM411" t="str">
            <v>Fire - TotalCombinedAvg Last 460-72</v>
          </cell>
          <cell r="EN411" t="str">
            <v>FT</v>
          </cell>
          <cell r="EO411" t="str">
            <v>CASE_INCRD_AMT_AND_PAID_DCC_AMT</v>
          </cell>
          <cell r="EP411" t="str">
            <v>Avg Last 4</v>
          </cell>
          <cell r="EQ411">
            <v>60</v>
          </cell>
          <cell r="ER411">
            <v>72</v>
          </cell>
          <cell r="ES411">
            <v>0.99639999999999995</v>
          </cell>
          <cell r="EU411" t="str">
            <v>OECCredSeverity48Exponential RegressionPaid</v>
          </cell>
          <cell r="EV411" t="str">
            <v>OEC</v>
          </cell>
          <cell r="EW411" t="str">
            <v>Cred</v>
          </cell>
          <cell r="EX411" t="str">
            <v>Severity</v>
          </cell>
          <cell r="EY411" t="str">
            <v>Exponential Regression</v>
          </cell>
          <cell r="EZ411" t="str">
            <v>Paid</v>
          </cell>
          <cell r="FA411">
            <v>48</v>
          </cell>
          <cell r="FB411">
            <v>0.14199999999999999</v>
          </cell>
          <cell r="FO411" t="str">
            <v>Fire - TotalCA43647</v>
          </cell>
          <cell r="FP411" t="str">
            <v>FT</v>
          </cell>
          <cell r="FQ411" t="str">
            <v>CA</v>
          </cell>
          <cell r="FR411">
            <v>43647</v>
          </cell>
          <cell r="FS411">
            <v>0.1358</v>
          </cell>
          <cell r="FT411">
            <v>85883.65</v>
          </cell>
          <cell r="FU411">
            <v>116.63</v>
          </cell>
          <cell r="FV411" t="str">
            <v>N</v>
          </cell>
          <cell r="FW411">
            <v>0.14050000000000001</v>
          </cell>
          <cell r="FX411">
            <v>89138.79</v>
          </cell>
          <cell r="FY411">
            <v>125.24</v>
          </cell>
          <cell r="FZ411" t="str">
            <v>N</v>
          </cell>
          <cell r="GB411" t="str">
            <v>All Perils</v>
          </cell>
          <cell r="GR411" t="str">
            <v>All Perils</v>
          </cell>
          <cell r="HH411" t="str">
            <v>All Perils</v>
          </cell>
          <cell r="HQ411" t="str">
            <v>All Perils</v>
          </cell>
          <cell r="IZ411" t="str">
            <v/>
          </cell>
          <cell r="JE411" t="e">
            <v>#DIV/0!</v>
          </cell>
          <cell r="JU411" t="str">
            <v/>
          </cell>
        </row>
        <row r="412">
          <cell r="CC412" t="str">
            <v>All Perils</v>
          </cell>
          <cell r="CU412" t="str">
            <v>All Perils</v>
          </cell>
          <cell r="DB412" t="str">
            <v/>
          </cell>
          <cell r="DC412" t="str">
            <v/>
          </cell>
          <cell r="DD412" t="str">
            <v/>
          </cell>
          <cell r="DO412" t="str">
            <v/>
          </cell>
          <cell r="DV412" t="str">
            <v>CrimeCombined40908108</v>
          </cell>
          <cell r="DW412" t="str">
            <v>CrimeCombined2011108</v>
          </cell>
          <cell r="DX412" t="str">
            <v>CrimeCombined2011108</v>
          </cell>
          <cell r="DY412" t="str">
            <v>CR</v>
          </cell>
          <cell r="DZ412" t="str">
            <v>CASE_INCRD_AMT_AND_PAID_DCC_AMT</v>
          </cell>
          <cell r="EA412">
            <v>40908</v>
          </cell>
          <cell r="EB412">
            <v>108</v>
          </cell>
          <cell r="EC412">
            <v>34873608.200000003</v>
          </cell>
          <cell r="EE412" t="str">
            <v/>
          </cell>
          <cell r="EM412" t="str">
            <v>Fire - TotalCombinedAvg Last 472-84</v>
          </cell>
          <cell r="EN412" t="str">
            <v>FT</v>
          </cell>
          <cell r="EO412" t="str">
            <v>CASE_INCRD_AMT_AND_PAID_DCC_AMT</v>
          </cell>
          <cell r="EP412" t="str">
            <v>Avg Last 4</v>
          </cell>
          <cell r="EQ412">
            <v>72</v>
          </cell>
          <cell r="ER412">
            <v>84</v>
          </cell>
          <cell r="ES412">
            <v>1.0013000000000001</v>
          </cell>
          <cell r="EU412" t="str">
            <v>OECCredFrequency Per 10060Exponential RegressionCaseIncurred</v>
          </cell>
          <cell r="EV412" t="str">
            <v>OEC</v>
          </cell>
          <cell r="EW412" t="str">
            <v>Cred</v>
          </cell>
          <cell r="EX412" t="str">
            <v>Frequency Per 100</v>
          </cell>
          <cell r="EY412" t="str">
            <v>Exponential Regression</v>
          </cell>
          <cell r="EZ412" t="str">
            <v>CaseIncurred</v>
          </cell>
          <cell r="FA412">
            <v>60</v>
          </cell>
          <cell r="FB412">
            <v>-3.5999999999999997E-2</v>
          </cell>
          <cell r="FO412" t="str">
            <v>All PerilsCA43647</v>
          </cell>
          <cell r="FP412" t="str">
            <v>FT_WH_OEC_CR_SEC2</v>
          </cell>
          <cell r="FQ412" t="str">
            <v>CA</v>
          </cell>
          <cell r="FR412">
            <v>43647</v>
          </cell>
          <cell r="FS412">
            <v>2.3752</v>
          </cell>
          <cell r="FT412">
            <v>19869.48</v>
          </cell>
          <cell r="FU412">
            <v>471.94</v>
          </cell>
          <cell r="FV412" t="str">
            <v>N</v>
          </cell>
          <cell r="FW412">
            <v>2.3978999999999999</v>
          </cell>
          <cell r="FX412">
            <v>20766.09</v>
          </cell>
          <cell r="FY412">
            <v>497.95</v>
          </cell>
          <cell r="FZ412" t="str">
            <v>N</v>
          </cell>
          <cell r="GB412" t="str">
            <v>All Perils</v>
          </cell>
          <cell r="GR412" t="str">
            <v>All Perils</v>
          </cell>
          <cell r="HH412" t="str">
            <v>All Perils</v>
          </cell>
          <cell r="HQ412" t="str">
            <v>All Perils</v>
          </cell>
          <cell r="IZ412" t="str">
            <v/>
          </cell>
          <cell r="JE412" t="e">
            <v>#DIV/0!</v>
          </cell>
          <cell r="JU412" t="str">
            <v/>
          </cell>
        </row>
        <row r="413">
          <cell r="CC413" t="str">
            <v>All Perils</v>
          </cell>
          <cell r="CU413" t="str">
            <v>All Perils</v>
          </cell>
          <cell r="DB413" t="str">
            <v/>
          </cell>
          <cell r="DC413" t="str">
            <v/>
          </cell>
          <cell r="DD413" t="str">
            <v/>
          </cell>
          <cell r="DO413" t="str">
            <v/>
          </cell>
          <cell r="DV413" t="str">
            <v>CrimeCombined40908120</v>
          </cell>
          <cell r="DW413" t="str">
            <v>CrimeCombined2011120</v>
          </cell>
          <cell r="DX413" t="str">
            <v>CrimeCombined2011120</v>
          </cell>
          <cell r="DY413" t="str">
            <v>CR</v>
          </cell>
          <cell r="DZ413" t="str">
            <v>CASE_INCRD_AMT_AND_PAID_DCC_AMT</v>
          </cell>
          <cell r="EA413">
            <v>40908</v>
          </cell>
          <cell r="EB413">
            <v>120</v>
          </cell>
          <cell r="EC413">
            <v>34873640.93</v>
          </cell>
          <cell r="EE413" t="str">
            <v/>
          </cell>
          <cell r="EM413" t="str">
            <v>Fire - TotalCombinedAvg Last 484-96</v>
          </cell>
          <cell r="EN413" t="str">
            <v>FT</v>
          </cell>
          <cell r="EO413" t="str">
            <v>CASE_INCRD_AMT_AND_PAID_DCC_AMT</v>
          </cell>
          <cell r="EP413" t="str">
            <v>Avg Last 4</v>
          </cell>
          <cell r="EQ413">
            <v>84</v>
          </cell>
          <cell r="ER413">
            <v>96</v>
          </cell>
          <cell r="ES413">
            <v>0.99880000000000002</v>
          </cell>
          <cell r="EU413" t="str">
            <v>OECCredPure Premium60Exponential RegressionCaseIncurred</v>
          </cell>
          <cell r="EV413" t="str">
            <v>OEC</v>
          </cell>
          <cell r="EW413" t="str">
            <v>Cred</v>
          </cell>
          <cell r="EX413" t="str">
            <v>Pure Premium</v>
          </cell>
          <cell r="EY413" t="str">
            <v>Exponential Regression</v>
          </cell>
          <cell r="EZ413" t="str">
            <v>CaseIncurred</v>
          </cell>
          <cell r="FA413">
            <v>60</v>
          </cell>
          <cell r="FB413">
            <v>0.109</v>
          </cell>
          <cell r="FO413" t="str">
            <v>OECCA43647</v>
          </cell>
          <cell r="FP413" t="str">
            <v>OEC</v>
          </cell>
          <cell r="FQ413" t="str">
            <v>CA</v>
          </cell>
          <cell r="FR413">
            <v>43647</v>
          </cell>
          <cell r="FS413">
            <v>1.4142999999999999</v>
          </cell>
          <cell r="FT413">
            <v>19320.509999999998</v>
          </cell>
          <cell r="FU413">
            <v>273.25</v>
          </cell>
          <cell r="FV413" t="str">
            <v>N</v>
          </cell>
          <cell r="FW413">
            <v>1.4583999999999999</v>
          </cell>
          <cell r="FX413">
            <v>19797.72</v>
          </cell>
          <cell r="FY413">
            <v>288.73</v>
          </cell>
          <cell r="FZ413" t="str">
            <v>N</v>
          </cell>
          <cell r="GB413" t="str">
            <v>All Perils</v>
          </cell>
          <cell r="GR413" t="str">
            <v>All Perils</v>
          </cell>
          <cell r="HH413" t="str">
            <v>All Perils</v>
          </cell>
          <cell r="HQ413" t="str">
            <v>All Perils</v>
          </cell>
          <cell r="IZ413" t="str">
            <v/>
          </cell>
          <cell r="JE413" t="e">
            <v>#DIV/0!</v>
          </cell>
          <cell r="JU413" t="str">
            <v/>
          </cell>
        </row>
        <row r="414">
          <cell r="CC414" t="str">
            <v>All Perils</v>
          </cell>
          <cell r="CU414" t="str">
            <v>All Perils</v>
          </cell>
          <cell r="DB414" t="str">
            <v/>
          </cell>
          <cell r="DC414" t="str">
            <v/>
          </cell>
          <cell r="DD414" t="str">
            <v/>
          </cell>
          <cell r="DO414" t="str">
            <v/>
          </cell>
          <cell r="DV414" t="str">
            <v>CrimeCombined40908132</v>
          </cell>
          <cell r="DW414" t="str">
            <v>CrimeCombined2011132</v>
          </cell>
          <cell r="DX414" t="str">
            <v>CrimeCombined2011132</v>
          </cell>
          <cell r="DY414" t="str">
            <v>CR</v>
          </cell>
          <cell r="DZ414" t="str">
            <v>CASE_INCRD_AMT_AND_PAID_DCC_AMT</v>
          </cell>
          <cell r="EA414">
            <v>40908</v>
          </cell>
          <cell r="EB414">
            <v>132</v>
          </cell>
          <cell r="EC414">
            <v>34874031.07</v>
          </cell>
          <cell r="EE414" t="str">
            <v/>
          </cell>
          <cell r="EM414" t="str">
            <v>Fire - TotalCombinedAvg Last 496-108</v>
          </cell>
          <cell r="EN414" t="str">
            <v>FT</v>
          </cell>
          <cell r="EO414" t="str">
            <v>CASE_INCRD_AMT_AND_PAID_DCC_AMT</v>
          </cell>
          <cell r="EP414" t="str">
            <v>Avg Last 4</v>
          </cell>
          <cell r="EQ414">
            <v>96</v>
          </cell>
          <cell r="ER414">
            <v>108</v>
          </cell>
          <cell r="ES414">
            <v>0.99960000000000004</v>
          </cell>
          <cell r="EU414" t="str">
            <v>OECCredSeverity60Exponential RegressionCaseIncurred</v>
          </cell>
          <cell r="EV414" t="str">
            <v>OEC</v>
          </cell>
          <cell r="EW414" t="str">
            <v>Cred</v>
          </cell>
          <cell r="EX414" t="str">
            <v>Severity</v>
          </cell>
          <cell r="EY414" t="str">
            <v>Exponential Regression</v>
          </cell>
          <cell r="EZ414" t="str">
            <v>CaseIncurred</v>
          </cell>
          <cell r="FA414">
            <v>60</v>
          </cell>
          <cell r="FB414">
            <v>0.14000000000000001</v>
          </cell>
          <cell r="FO414" t="str">
            <v>Section IICA43647</v>
          </cell>
          <cell r="FP414" t="str">
            <v>SEC2</v>
          </cell>
          <cell r="FQ414" t="str">
            <v>CA</v>
          </cell>
          <cell r="FR414">
            <v>43647</v>
          </cell>
          <cell r="FS414">
            <v>0.17199999999999999</v>
          </cell>
          <cell r="FT414">
            <v>24854.65</v>
          </cell>
          <cell r="FU414">
            <v>42.75</v>
          </cell>
          <cell r="FV414" t="str">
            <v>N</v>
          </cell>
          <cell r="FW414">
            <v>0.1439</v>
          </cell>
          <cell r="FX414">
            <v>30396.11</v>
          </cell>
          <cell r="FY414">
            <v>43.74</v>
          </cell>
          <cell r="FZ414" t="str">
            <v>N</v>
          </cell>
          <cell r="GB414" t="str">
            <v>All Perils</v>
          </cell>
          <cell r="GR414" t="str">
            <v>All Perils</v>
          </cell>
          <cell r="HH414" t="str">
            <v>All Perils</v>
          </cell>
          <cell r="HQ414" t="str">
            <v>All Perils</v>
          </cell>
          <cell r="IZ414" t="str">
            <v/>
          </cell>
          <cell r="JE414" t="e">
            <v>#DIV/0!</v>
          </cell>
          <cell r="JU414" t="str">
            <v/>
          </cell>
        </row>
        <row r="415">
          <cell r="CC415" t="str">
            <v>All Perils</v>
          </cell>
          <cell r="CU415" t="str">
            <v>All Perils</v>
          </cell>
          <cell r="DB415" t="str">
            <v/>
          </cell>
          <cell r="DC415" t="str">
            <v/>
          </cell>
          <cell r="DD415" t="str">
            <v/>
          </cell>
          <cell r="DO415" t="str">
            <v/>
          </cell>
          <cell r="DV415" t="str">
            <v>CrimeCombined40908144</v>
          </cell>
          <cell r="DW415" t="str">
            <v>CrimeCombined2011144</v>
          </cell>
          <cell r="DX415" t="str">
            <v>CrimeCombined2011144</v>
          </cell>
          <cell r="DY415" t="str">
            <v>CR</v>
          </cell>
          <cell r="DZ415" t="str">
            <v>CASE_INCRD_AMT_AND_PAID_DCC_AMT</v>
          </cell>
          <cell r="EA415">
            <v>40908</v>
          </cell>
          <cell r="EB415">
            <v>144</v>
          </cell>
          <cell r="EC415">
            <v>34874031.07</v>
          </cell>
          <cell r="EE415" t="str">
            <v/>
          </cell>
          <cell r="EM415" t="str">
            <v>Fire - TotalCombinedAvg Last 4108-120</v>
          </cell>
          <cell r="EN415" t="str">
            <v>FT</v>
          </cell>
          <cell r="EO415" t="str">
            <v>CASE_INCRD_AMT_AND_PAID_DCC_AMT</v>
          </cell>
          <cell r="EP415" t="str">
            <v>Avg Last 4</v>
          </cell>
          <cell r="EQ415">
            <v>108</v>
          </cell>
          <cell r="ER415">
            <v>120</v>
          </cell>
          <cell r="ES415">
            <v>1.0007999999999999</v>
          </cell>
          <cell r="EU415" t="str">
            <v>OECCredFrequency Per 10060Exponential RegressionPaid</v>
          </cell>
          <cell r="EV415" t="str">
            <v>OEC</v>
          </cell>
          <cell r="EW415" t="str">
            <v>Cred</v>
          </cell>
          <cell r="EX415" t="str">
            <v>Frequency Per 100</v>
          </cell>
          <cell r="EY415" t="str">
            <v>Exponential Regression</v>
          </cell>
          <cell r="EZ415" t="str">
            <v>Paid</v>
          </cell>
          <cell r="FA415">
            <v>60</v>
          </cell>
          <cell r="FB415">
            <v>-3.3000000000000002E-2</v>
          </cell>
          <cell r="FO415" t="str">
            <v>Wind/HailCA43647</v>
          </cell>
          <cell r="FP415" t="str">
            <v>WH</v>
          </cell>
          <cell r="FQ415" t="str">
            <v>CA</v>
          </cell>
          <cell r="FR415">
            <v>43647</v>
          </cell>
          <cell r="FS415">
            <v>0.2122</v>
          </cell>
          <cell r="FT415">
            <v>7290.29</v>
          </cell>
          <cell r="FU415">
            <v>15.47</v>
          </cell>
          <cell r="FV415" t="str">
            <v>N</v>
          </cell>
          <cell r="FW415">
            <v>0.223</v>
          </cell>
          <cell r="FX415">
            <v>7340.81</v>
          </cell>
          <cell r="FY415">
            <v>16.37</v>
          </cell>
          <cell r="FZ415" t="str">
            <v>N</v>
          </cell>
          <cell r="GB415" t="str">
            <v>All Perils</v>
          </cell>
          <cell r="GR415" t="str">
            <v>All Perils</v>
          </cell>
          <cell r="HH415" t="str">
            <v>All Perils</v>
          </cell>
          <cell r="HQ415" t="str">
            <v>All Perils</v>
          </cell>
          <cell r="IZ415" t="str">
            <v/>
          </cell>
          <cell r="JE415" t="e">
            <v>#DIV/0!</v>
          </cell>
          <cell r="JU415" t="str">
            <v/>
          </cell>
        </row>
        <row r="416">
          <cell r="CC416" t="str">
            <v>All Perils</v>
          </cell>
          <cell r="CU416" t="str">
            <v>All Perils</v>
          </cell>
          <cell r="DB416" t="str">
            <v/>
          </cell>
          <cell r="DC416" t="str">
            <v/>
          </cell>
          <cell r="DD416" t="str">
            <v/>
          </cell>
          <cell r="DO416" t="str">
            <v/>
          </cell>
          <cell r="DV416" t="str">
            <v>CrimeCombined40908156</v>
          </cell>
          <cell r="DW416" t="str">
            <v>CrimeCombined2011156</v>
          </cell>
          <cell r="DX416" t="str">
            <v>CrimeCombined2011156</v>
          </cell>
          <cell r="DY416" t="str">
            <v>CR</v>
          </cell>
          <cell r="DZ416" t="str">
            <v>CASE_INCRD_AMT_AND_PAID_DCC_AMT</v>
          </cell>
          <cell r="EA416">
            <v>40908</v>
          </cell>
          <cell r="EB416">
            <v>156</v>
          </cell>
          <cell r="EC416">
            <v>34874105.280000001</v>
          </cell>
          <cell r="EE416" t="str">
            <v/>
          </cell>
          <cell r="EM416" t="str">
            <v>Fire - TotalCombinedAvg Last 312-24</v>
          </cell>
          <cell r="EN416" t="str">
            <v>FT</v>
          </cell>
          <cell r="EO416" t="str">
            <v>CASE_INCRD_AMT_AND_PAID_DCC_AMT</v>
          </cell>
          <cell r="EP416" t="str">
            <v>Avg Last 3</v>
          </cell>
          <cell r="EQ416">
            <v>12</v>
          </cell>
          <cell r="ER416">
            <v>24</v>
          </cell>
          <cell r="ES416">
            <v>1.1742999999999999</v>
          </cell>
          <cell r="EU416" t="str">
            <v>OECCredPure Premium60Exponential RegressionPaid</v>
          </cell>
          <cell r="EV416" t="str">
            <v>OEC</v>
          </cell>
          <cell r="EW416" t="str">
            <v>Cred</v>
          </cell>
          <cell r="EX416" t="str">
            <v>Pure Premium</v>
          </cell>
          <cell r="EY416" t="str">
            <v>Exponential Regression</v>
          </cell>
          <cell r="EZ416" t="str">
            <v>Paid</v>
          </cell>
          <cell r="FA416">
            <v>60</v>
          </cell>
          <cell r="FB416">
            <v>9.5000000000000001E-2</v>
          </cell>
          <cell r="FO416" t="str">
            <v>CrimeCC44075</v>
          </cell>
          <cell r="FP416" t="str">
            <v>CR</v>
          </cell>
          <cell r="FQ416" t="str">
            <v>CC</v>
          </cell>
          <cell r="FR416">
            <v>44075</v>
          </cell>
          <cell r="FS416">
            <v>0.16350000000000001</v>
          </cell>
          <cell r="FT416">
            <v>4311.93</v>
          </cell>
          <cell r="FU416">
            <v>7.05</v>
          </cell>
          <cell r="FV416" t="str">
            <v>N</v>
          </cell>
          <cell r="FW416">
            <v>0.16089999999999999</v>
          </cell>
          <cell r="FX416">
            <v>4369.17</v>
          </cell>
          <cell r="FY416">
            <v>7.03</v>
          </cell>
          <cell r="FZ416" t="str">
            <v>N</v>
          </cell>
          <cell r="GB416" t="str">
            <v>All Perils</v>
          </cell>
          <cell r="GR416" t="str">
            <v>All Perils</v>
          </cell>
          <cell r="HH416" t="str">
            <v>All Perils</v>
          </cell>
          <cell r="HQ416" t="str">
            <v>All Perils</v>
          </cell>
          <cell r="IZ416" t="str">
            <v/>
          </cell>
          <cell r="JE416" t="e">
            <v>#DIV/0!</v>
          </cell>
          <cell r="JU416" t="str">
            <v/>
          </cell>
        </row>
        <row r="417">
          <cell r="CC417" t="str">
            <v>All Perils</v>
          </cell>
          <cell r="CU417" t="str">
            <v>All Perils</v>
          </cell>
          <cell r="DB417" t="str">
            <v/>
          </cell>
          <cell r="DC417" t="str">
            <v/>
          </cell>
          <cell r="DD417" t="str">
            <v/>
          </cell>
          <cell r="DO417" t="str">
            <v/>
          </cell>
          <cell r="DV417" t="str">
            <v>CrimeCombined4090812</v>
          </cell>
          <cell r="DW417" t="str">
            <v>CrimeCombined201112</v>
          </cell>
          <cell r="DX417" t="str">
            <v>CrimeCombined201112</v>
          </cell>
          <cell r="DY417" t="str">
            <v>CR</v>
          </cell>
          <cell r="DZ417" t="str">
            <v>CASE_INCRD_AMT_AND_PAID_DCC_AMT</v>
          </cell>
          <cell r="EA417">
            <v>40908</v>
          </cell>
          <cell r="EB417">
            <v>12</v>
          </cell>
          <cell r="EC417">
            <v>30366910.050000001</v>
          </cell>
          <cell r="EE417" t="str">
            <v/>
          </cell>
          <cell r="EM417" t="str">
            <v>Fire - TotalCombinedAvg Last 324-36</v>
          </cell>
          <cell r="EN417" t="str">
            <v>FT</v>
          </cell>
          <cell r="EO417" t="str">
            <v>CASE_INCRD_AMT_AND_PAID_DCC_AMT</v>
          </cell>
          <cell r="EP417" t="str">
            <v>Avg Last 3</v>
          </cell>
          <cell r="EQ417">
            <v>24</v>
          </cell>
          <cell r="ER417">
            <v>36</v>
          </cell>
          <cell r="ES417">
            <v>1.0189999999999999</v>
          </cell>
          <cell r="EU417" t="str">
            <v>OECCredSeverity60Exponential RegressionPaid</v>
          </cell>
          <cell r="EV417" t="str">
            <v>OEC</v>
          </cell>
          <cell r="EW417" t="str">
            <v>Cred</v>
          </cell>
          <cell r="EX417" t="str">
            <v>Severity</v>
          </cell>
          <cell r="EY417" t="str">
            <v>Exponential Regression</v>
          </cell>
          <cell r="EZ417" t="str">
            <v>Paid</v>
          </cell>
          <cell r="FA417">
            <v>60</v>
          </cell>
          <cell r="FB417">
            <v>0.11899999999999999</v>
          </cell>
          <cell r="FO417" t="str">
            <v>Fire - TotalCC44075</v>
          </cell>
          <cell r="FP417" t="str">
            <v>FT</v>
          </cell>
          <cell r="FQ417" t="str">
            <v>CC</v>
          </cell>
          <cell r="FR417">
            <v>44075</v>
          </cell>
          <cell r="FS417">
            <v>0.3044</v>
          </cell>
          <cell r="FT417">
            <v>49845.599999999999</v>
          </cell>
          <cell r="FU417">
            <v>151.72999999999999</v>
          </cell>
          <cell r="FV417" t="str">
            <v>N</v>
          </cell>
          <cell r="FW417">
            <v>0.30990000000000001</v>
          </cell>
          <cell r="FX417">
            <v>50571.15</v>
          </cell>
          <cell r="FY417">
            <v>156.72</v>
          </cell>
          <cell r="FZ417" t="str">
            <v>N</v>
          </cell>
          <cell r="GB417" t="str">
            <v>All Perils</v>
          </cell>
          <cell r="GR417" t="str">
            <v>All Perils</v>
          </cell>
          <cell r="HH417" t="str">
            <v>All Perils</v>
          </cell>
          <cell r="HQ417" t="str">
            <v>All Perils</v>
          </cell>
          <cell r="IZ417" t="str">
            <v/>
          </cell>
          <cell r="JE417" t="e">
            <v>#DIV/0!</v>
          </cell>
          <cell r="JU417" t="str">
            <v/>
          </cell>
        </row>
        <row r="418">
          <cell r="CC418" t="str">
            <v>All Perils</v>
          </cell>
          <cell r="CU418" t="str">
            <v>All Perils</v>
          </cell>
          <cell r="DB418" t="str">
            <v/>
          </cell>
          <cell r="DC418" t="str">
            <v/>
          </cell>
          <cell r="DD418" t="str">
            <v/>
          </cell>
          <cell r="DO418" t="str">
            <v/>
          </cell>
          <cell r="DV418" t="str">
            <v>OECCombined4090812</v>
          </cell>
          <cell r="DW418" t="str">
            <v>OECCombined201112</v>
          </cell>
          <cell r="DX418" t="str">
            <v>OECCombined201112</v>
          </cell>
          <cell r="DY418" t="str">
            <v>OEC</v>
          </cell>
          <cell r="DZ418" t="str">
            <v>CASE_INCRD_AMT_AND_PAID_DCC_AMT</v>
          </cell>
          <cell r="EA418">
            <v>40908</v>
          </cell>
          <cell r="EB418">
            <v>12</v>
          </cell>
          <cell r="EC418">
            <v>173606578.66999999</v>
          </cell>
          <cell r="EE418" t="str">
            <v/>
          </cell>
          <cell r="EM418" t="str">
            <v>Fire - TotalCombinedAvg Last 336-48</v>
          </cell>
          <cell r="EN418" t="str">
            <v>FT</v>
          </cell>
          <cell r="EO418" t="str">
            <v>CASE_INCRD_AMT_AND_PAID_DCC_AMT</v>
          </cell>
          <cell r="EP418" t="str">
            <v>Avg Last 3</v>
          </cell>
          <cell r="EQ418">
            <v>36</v>
          </cell>
          <cell r="ER418">
            <v>48</v>
          </cell>
          <cell r="ES418">
            <v>1.0107999999999999</v>
          </cell>
          <cell r="EU418" t="str">
            <v>OECCredFrequency Per 10084Exponential RegressionCaseIncurred</v>
          </cell>
          <cell r="EV418" t="str">
            <v>OEC</v>
          </cell>
          <cell r="EW418" t="str">
            <v>Cred</v>
          </cell>
          <cell r="EX418" t="str">
            <v>Frequency Per 100</v>
          </cell>
          <cell r="EY418" t="str">
            <v>Exponential Regression</v>
          </cell>
          <cell r="EZ418" t="str">
            <v>CaseIncurred</v>
          </cell>
          <cell r="FA418">
            <v>84</v>
          </cell>
          <cell r="FB418">
            <v>-0.03</v>
          </cell>
          <cell r="FO418" t="str">
            <v>All PerilsCC44075</v>
          </cell>
          <cell r="FP418" t="str">
            <v>FT_WH_OEC_CR_SEC2</v>
          </cell>
          <cell r="FQ418" t="str">
            <v>CC</v>
          </cell>
          <cell r="FR418">
            <v>44075</v>
          </cell>
          <cell r="FS418">
            <v>3.0392999999999999</v>
          </cell>
          <cell r="FT418">
            <v>14617.84</v>
          </cell>
          <cell r="FU418">
            <v>444.28</v>
          </cell>
          <cell r="FV418" t="str">
            <v>N</v>
          </cell>
          <cell r="FW418">
            <v>3.1196000000000002</v>
          </cell>
          <cell r="FX418">
            <v>14582</v>
          </cell>
          <cell r="FY418">
            <v>454.9</v>
          </cell>
          <cell r="FZ418" t="str">
            <v>N</v>
          </cell>
          <cell r="GB418" t="str">
            <v>All Perils</v>
          </cell>
          <cell r="GR418" t="str">
            <v>All Perils</v>
          </cell>
          <cell r="HH418" t="str">
            <v>All Perils</v>
          </cell>
          <cell r="HQ418" t="str">
            <v>All Perils</v>
          </cell>
          <cell r="IZ418" t="str">
            <v/>
          </cell>
          <cell r="JE418" t="e">
            <v>#DIV/0!</v>
          </cell>
          <cell r="JU418" t="str">
            <v/>
          </cell>
        </row>
        <row r="419">
          <cell r="CC419" t="str">
            <v>All Perils</v>
          </cell>
          <cell r="CU419" t="str">
            <v>All Perils</v>
          </cell>
          <cell r="DB419" t="str">
            <v/>
          </cell>
          <cell r="DC419" t="str">
            <v/>
          </cell>
          <cell r="DD419" t="str">
            <v/>
          </cell>
          <cell r="DO419" t="str">
            <v/>
          </cell>
          <cell r="DV419" t="str">
            <v>OECCombined4090824</v>
          </cell>
          <cell r="DW419" t="str">
            <v>OECCombined201124</v>
          </cell>
          <cell r="DX419" t="str">
            <v>OECCombined201124</v>
          </cell>
          <cell r="DY419" t="str">
            <v>OEC</v>
          </cell>
          <cell r="DZ419" t="str">
            <v>CASE_INCRD_AMT_AND_PAID_DCC_AMT</v>
          </cell>
          <cell r="EA419">
            <v>40908</v>
          </cell>
          <cell r="EB419">
            <v>24</v>
          </cell>
          <cell r="EC419">
            <v>180935009.41999999</v>
          </cell>
          <cell r="EE419" t="str">
            <v/>
          </cell>
          <cell r="EM419" t="str">
            <v>Fire - TotalCombinedAvg Last 348-60</v>
          </cell>
          <cell r="EN419" t="str">
            <v>FT</v>
          </cell>
          <cell r="EO419" t="str">
            <v>CASE_INCRD_AMT_AND_PAID_DCC_AMT</v>
          </cell>
          <cell r="EP419" t="str">
            <v>Avg Last 3</v>
          </cell>
          <cell r="EQ419">
            <v>48</v>
          </cell>
          <cell r="ER419">
            <v>60</v>
          </cell>
          <cell r="ES419">
            <v>1.0049999999999999</v>
          </cell>
          <cell r="EU419" t="str">
            <v>OECCredPure Premium84Exponential RegressionCaseIncurred</v>
          </cell>
          <cell r="EV419" t="str">
            <v>OEC</v>
          </cell>
          <cell r="EW419" t="str">
            <v>Cred</v>
          </cell>
          <cell r="EX419" t="str">
            <v>Pure Premium</v>
          </cell>
          <cell r="EY419" t="str">
            <v>Exponential Regression</v>
          </cell>
          <cell r="EZ419" t="str">
            <v>CaseIncurred</v>
          </cell>
          <cell r="FA419">
            <v>84</v>
          </cell>
          <cell r="FB419">
            <v>8.5000000000000006E-2</v>
          </cell>
          <cell r="FO419" t="str">
            <v>OECCC44075</v>
          </cell>
          <cell r="FP419" t="str">
            <v>OEC</v>
          </cell>
          <cell r="FQ419" t="str">
            <v>CC</v>
          </cell>
          <cell r="FR419">
            <v>44075</v>
          </cell>
          <cell r="FS419">
            <v>1.3993</v>
          </cell>
          <cell r="FT419">
            <v>11178.45</v>
          </cell>
          <cell r="FU419">
            <v>156.41999999999999</v>
          </cell>
          <cell r="FV419" t="str">
            <v>N</v>
          </cell>
          <cell r="FW419">
            <v>1.4360999999999999</v>
          </cell>
          <cell r="FX419">
            <v>11065.39</v>
          </cell>
          <cell r="FY419">
            <v>158.91</v>
          </cell>
          <cell r="FZ419" t="str">
            <v>N</v>
          </cell>
          <cell r="GB419" t="str">
            <v>All Perils</v>
          </cell>
          <cell r="GR419" t="str">
            <v>All Perils</v>
          </cell>
          <cell r="HH419" t="str">
            <v>All Perils</v>
          </cell>
          <cell r="HQ419" t="str">
            <v>All Perils</v>
          </cell>
          <cell r="IZ419" t="str">
            <v/>
          </cell>
          <cell r="JE419" t="e">
            <v>#DIV/0!</v>
          </cell>
          <cell r="JU419" t="str">
            <v/>
          </cell>
        </row>
        <row r="420">
          <cell r="CC420" t="str">
            <v>All Perils</v>
          </cell>
          <cell r="CU420" t="str">
            <v>All Perils</v>
          </cell>
          <cell r="DB420" t="str">
            <v/>
          </cell>
          <cell r="DC420" t="str">
            <v/>
          </cell>
          <cell r="DD420" t="str">
            <v/>
          </cell>
          <cell r="DO420" t="str">
            <v/>
          </cell>
          <cell r="DV420" t="str">
            <v>OECCombined4090836</v>
          </cell>
          <cell r="DW420" t="str">
            <v>OECCombined201136</v>
          </cell>
          <cell r="DX420" t="str">
            <v>OECCombined201136</v>
          </cell>
          <cell r="DY420" t="str">
            <v>OEC</v>
          </cell>
          <cell r="DZ420" t="str">
            <v>CASE_INCRD_AMT_AND_PAID_DCC_AMT</v>
          </cell>
          <cell r="EA420">
            <v>40908</v>
          </cell>
          <cell r="EB420">
            <v>36</v>
          </cell>
          <cell r="EC420">
            <v>180586936.61000001</v>
          </cell>
          <cell r="EE420" t="str">
            <v/>
          </cell>
          <cell r="EM420" t="str">
            <v>Fire - TotalCombinedAvg Last 360-72</v>
          </cell>
          <cell r="EN420" t="str">
            <v>FT</v>
          </cell>
          <cell r="EO420" t="str">
            <v>CASE_INCRD_AMT_AND_PAID_DCC_AMT</v>
          </cell>
          <cell r="EP420" t="str">
            <v>Avg Last 3</v>
          </cell>
          <cell r="EQ420">
            <v>60</v>
          </cell>
          <cell r="ER420">
            <v>72</v>
          </cell>
          <cell r="ES420">
            <v>0.99609999999999999</v>
          </cell>
          <cell r="EU420" t="str">
            <v>OECCredSeverity84Exponential RegressionCaseIncurred</v>
          </cell>
          <cell r="EV420" t="str">
            <v>OEC</v>
          </cell>
          <cell r="EW420" t="str">
            <v>Cred</v>
          </cell>
          <cell r="EX420" t="str">
            <v>Severity</v>
          </cell>
          <cell r="EY420" t="str">
            <v>Exponential Regression</v>
          </cell>
          <cell r="EZ420" t="str">
            <v>CaseIncurred</v>
          </cell>
          <cell r="FA420">
            <v>84</v>
          </cell>
          <cell r="FB420">
            <v>0.11700000000000001</v>
          </cell>
          <cell r="FO420" t="str">
            <v>Section IICC44075</v>
          </cell>
          <cell r="FP420" t="str">
            <v>SEC2</v>
          </cell>
          <cell r="FQ420" t="str">
            <v>CC</v>
          </cell>
          <cell r="FR420">
            <v>44075</v>
          </cell>
          <cell r="FS420">
            <v>0.107</v>
          </cell>
          <cell r="FT420">
            <v>22794.39</v>
          </cell>
          <cell r="FU420">
            <v>24.39</v>
          </cell>
          <cell r="FV420" t="str">
            <v>N</v>
          </cell>
          <cell r="FW420">
            <v>0.10929999999999999</v>
          </cell>
          <cell r="FX420">
            <v>22552.61</v>
          </cell>
          <cell r="FY420">
            <v>24.65</v>
          </cell>
          <cell r="FZ420" t="str">
            <v>N</v>
          </cell>
          <cell r="GB420" t="str">
            <v>All Perils</v>
          </cell>
          <cell r="GR420" t="str">
            <v>All Perils</v>
          </cell>
          <cell r="HH420" t="str">
            <v>All Perils</v>
          </cell>
          <cell r="HQ420" t="str">
            <v>All Perils</v>
          </cell>
          <cell r="IZ420" t="str">
            <v/>
          </cell>
          <cell r="JE420" t="e">
            <v>#DIV/0!</v>
          </cell>
          <cell r="JU420" t="str">
            <v/>
          </cell>
        </row>
        <row r="421">
          <cell r="CC421" t="str">
            <v>All Perils</v>
          </cell>
          <cell r="CU421" t="str">
            <v>All Perils</v>
          </cell>
          <cell r="DB421" t="str">
            <v/>
          </cell>
          <cell r="DC421" t="str">
            <v/>
          </cell>
          <cell r="DD421" t="str">
            <v/>
          </cell>
          <cell r="DO421" t="str">
            <v/>
          </cell>
          <cell r="DV421" t="str">
            <v>OECCombined4090848</v>
          </cell>
          <cell r="DW421" t="str">
            <v>OECCombined201148</v>
          </cell>
          <cell r="DX421" t="str">
            <v>OECCombined201148</v>
          </cell>
          <cell r="DY421" t="str">
            <v>OEC</v>
          </cell>
          <cell r="DZ421" t="str">
            <v>CASE_INCRD_AMT_AND_PAID_DCC_AMT</v>
          </cell>
          <cell r="EA421">
            <v>40908</v>
          </cell>
          <cell r="EB421">
            <v>48</v>
          </cell>
          <cell r="EC421">
            <v>179442031</v>
          </cell>
          <cell r="EE421" t="str">
            <v/>
          </cell>
          <cell r="EM421" t="str">
            <v>Fire - TotalCombinedAvg Last 372-84</v>
          </cell>
          <cell r="EN421" t="str">
            <v>FT</v>
          </cell>
          <cell r="EO421" t="str">
            <v>CASE_INCRD_AMT_AND_PAID_DCC_AMT</v>
          </cell>
          <cell r="EP421" t="str">
            <v>Avg Last 3</v>
          </cell>
          <cell r="EQ421">
            <v>72</v>
          </cell>
          <cell r="ER421">
            <v>84</v>
          </cell>
          <cell r="ES421">
            <v>1.0008999999999999</v>
          </cell>
          <cell r="EU421" t="str">
            <v>OECCredFrequency Per 10084Exponential RegressionPaid</v>
          </cell>
          <cell r="EV421" t="str">
            <v>OEC</v>
          </cell>
          <cell r="EW421" t="str">
            <v>Cred</v>
          </cell>
          <cell r="EX421" t="str">
            <v>Frequency Per 100</v>
          </cell>
          <cell r="EY421" t="str">
            <v>Exponential Regression</v>
          </cell>
          <cell r="EZ421" t="str">
            <v>Paid</v>
          </cell>
          <cell r="FA421">
            <v>84</v>
          </cell>
          <cell r="FB421">
            <v>-3.2000000000000001E-2</v>
          </cell>
          <cell r="FO421" t="str">
            <v>Wind/HailCC44075</v>
          </cell>
          <cell r="FP421" t="str">
            <v>WH</v>
          </cell>
          <cell r="FQ421" t="str">
            <v>CC</v>
          </cell>
          <cell r="FR421">
            <v>44075</v>
          </cell>
          <cell r="FS421">
            <v>1.0649999999999999</v>
          </cell>
          <cell r="FT421">
            <v>9829.11</v>
          </cell>
          <cell r="FU421">
            <v>104.68</v>
          </cell>
          <cell r="FV421" t="str">
            <v>N</v>
          </cell>
          <cell r="FW421">
            <v>1.1034999999999999</v>
          </cell>
          <cell r="FX421">
            <v>9749.89</v>
          </cell>
          <cell r="FY421">
            <v>107.59</v>
          </cell>
          <cell r="FZ421" t="str">
            <v>N</v>
          </cell>
          <cell r="GB421" t="str">
            <v>All Perils</v>
          </cell>
          <cell r="GR421" t="str">
            <v>All Perils</v>
          </cell>
          <cell r="HH421" t="str">
            <v>All Perils</v>
          </cell>
          <cell r="HQ421" t="str">
            <v>All Perils</v>
          </cell>
          <cell r="IZ421" t="str">
            <v/>
          </cell>
          <cell r="JE421" t="e">
            <v>#DIV/0!</v>
          </cell>
          <cell r="JU421" t="str">
            <v/>
          </cell>
        </row>
        <row r="422">
          <cell r="CC422" t="str">
            <v>All Perils</v>
          </cell>
          <cell r="CU422" t="str">
            <v>All Perils</v>
          </cell>
          <cell r="DB422" t="str">
            <v/>
          </cell>
          <cell r="DC422" t="str">
            <v/>
          </cell>
          <cell r="DD422" t="str">
            <v/>
          </cell>
          <cell r="DO422" t="str">
            <v/>
          </cell>
          <cell r="DV422" t="str">
            <v>OECCombined4090860</v>
          </cell>
          <cell r="DW422" t="str">
            <v>OECCombined201160</v>
          </cell>
          <cell r="DX422" t="str">
            <v>OECCombined201160</v>
          </cell>
          <cell r="DY422" t="str">
            <v>OEC</v>
          </cell>
          <cell r="DZ422" t="str">
            <v>CASE_INCRD_AMT_AND_PAID_DCC_AMT</v>
          </cell>
          <cell r="EA422">
            <v>40908</v>
          </cell>
          <cell r="EB422">
            <v>60</v>
          </cell>
          <cell r="EC422">
            <v>179043404.38</v>
          </cell>
          <cell r="EE422" t="str">
            <v/>
          </cell>
          <cell r="EM422" t="str">
            <v>Fire - TotalCombinedAvg Last 384-96</v>
          </cell>
          <cell r="EN422" t="str">
            <v>FT</v>
          </cell>
          <cell r="EO422" t="str">
            <v>CASE_INCRD_AMT_AND_PAID_DCC_AMT</v>
          </cell>
          <cell r="EP422" t="str">
            <v>Avg Last 3</v>
          </cell>
          <cell r="EQ422">
            <v>84</v>
          </cell>
          <cell r="ER422">
            <v>96</v>
          </cell>
          <cell r="ES422">
            <v>0.99829999999999997</v>
          </cell>
          <cell r="EU422" t="str">
            <v>OECCredPure Premium84Exponential RegressionPaid</v>
          </cell>
          <cell r="EV422" t="str">
            <v>OEC</v>
          </cell>
          <cell r="EW422" t="str">
            <v>Cred</v>
          </cell>
          <cell r="EX422" t="str">
            <v>Pure Premium</v>
          </cell>
          <cell r="EY422" t="str">
            <v>Exponential Regression</v>
          </cell>
          <cell r="EZ422" t="str">
            <v>Paid</v>
          </cell>
          <cell r="FA422">
            <v>84</v>
          </cell>
          <cell r="FB422">
            <v>7.0999999999999994E-2</v>
          </cell>
          <cell r="FO422" t="str">
            <v>CrimeCC42248</v>
          </cell>
          <cell r="FP422" t="str">
            <v>CR</v>
          </cell>
          <cell r="FQ422" t="str">
            <v>CC</v>
          </cell>
          <cell r="FR422">
            <v>42248</v>
          </cell>
          <cell r="FS422">
            <v>0.4284</v>
          </cell>
          <cell r="FT422">
            <v>3053.22</v>
          </cell>
          <cell r="FU422">
            <v>13.08</v>
          </cell>
          <cell r="FV422" t="str">
            <v>N</v>
          </cell>
          <cell r="FW422">
            <v>0.4234</v>
          </cell>
          <cell r="FX422">
            <v>2992.44</v>
          </cell>
          <cell r="FY422">
            <v>12.67</v>
          </cell>
          <cell r="FZ422" t="str">
            <v>N</v>
          </cell>
          <cell r="GB422" t="str">
            <v>All Perils</v>
          </cell>
          <cell r="GR422" t="str">
            <v>All Perils</v>
          </cell>
          <cell r="HH422" t="str">
            <v>All Perils</v>
          </cell>
          <cell r="HQ422" t="str">
            <v>All Perils</v>
          </cell>
          <cell r="IZ422" t="str">
            <v/>
          </cell>
          <cell r="JE422" t="e">
            <v>#DIV/0!</v>
          </cell>
          <cell r="JU422" t="str">
            <v/>
          </cell>
        </row>
        <row r="423">
          <cell r="CC423" t="str">
            <v>All Perils</v>
          </cell>
          <cell r="CU423" t="str">
            <v>All Perils</v>
          </cell>
          <cell r="DB423" t="str">
            <v/>
          </cell>
          <cell r="DC423" t="str">
            <v/>
          </cell>
          <cell r="DD423" t="str">
            <v/>
          </cell>
          <cell r="DO423" t="str">
            <v/>
          </cell>
          <cell r="DV423" t="str">
            <v>OECCombined4090872</v>
          </cell>
          <cell r="DW423" t="str">
            <v>OECCombined201172</v>
          </cell>
          <cell r="DX423" t="str">
            <v>OECCombined201172</v>
          </cell>
          <cell r="DY423" t="str">
            <v>OEC</v>
          </cell>
          <cell r="DZ423" t="str">
            <v>CASE_INCRD_AMT_AND_PAID_DCC_AMT</v>
          </cell>
          <cell r="EA423">
            <v>40908</v>
          </cell>
          <cell r="EB423">
            <v>72</v>
          </cell>
          <cell r="EC423">
            <v>178955768.84</v>
          </cell>
          <cell r="EE423" t="str">
            <v/>
          </cell>
          <cell r="EM423" t="str">
            <v>Fire - TotalCombinedAvg Last 396-108</v>
          </cell>
          <cell r="EN423" t="str">
            <v>FT</v>
          </cell>
          <cell r="EO423" t="str">
            <v>CASE_INCRD_AMT_AND_PAID_DCC_AMT</v>
          </cell>
          <cell r="EP423" t="str">
            <v>Avg Last 3</v>
          </cell>
          <cell r="EQ423">
            <v>96</v>
          </cell>
          <cell r="ER423">
            <v>108</v>
          </cell>
          <cell r="ES423">
            <v>0.99950000000000006</v>
          </cell>
          <cell r="EU423" t="str">
            <v>OECCredSeverity84Exponential RegressionPaid</v>
          </cell>
          <cell r="EV423" t="str">
            <v>OEC</v>
          </cell>
          <cell r="EW423" t="str">
            <v>Cred</v>
          </cell>
          <cell r="EX423" t="str">
            <v>Severity</v>
          </cell>
          <cell r="EY423" t="str">
            <v>Exponential Regression</v>
          </cell>
          <cell r="EZ423" t="str">
            <v>Paid</v>
          </cell>
          <cell r="FA423">
            <v>84</v>
          </cell>
          <cell r="FB423">
            <v>0.106</v>
          </cell>
          <cell r="FO423" t="str">
            <v>Fire - TotalCC42248</v>
          </cell>
          <cell r="FP423" t="str">
            <v>FT</v>
          </cell>
          <cell r="FQ423" t="str">
            <v>CC</v>
          </cell>
          <cell r="FR423">
            <v>42248</v>
          </cell>
          <cell r="FS423">
            <v>0.36890000000000001</v>
          </cell>
          <cell r="FT423">
            <v>36852.81</v>
          </cell>
          <cell r="FU423">
            <v>135.94999999999999</v>
          </cell>
          <cell r="FV423" t="str">
            <v>N</v>
          </cell>
          <cell r="FW423">
            <v>0.36799999999999999</v>
          </cell>
          <cell r="FX423">
            <v>36796.199999999997</v>
          </cell>
          <cell r="FY423">
            <v>135.41</v>
          </cell>
          <cell r="FZ423" t="str">
            <v>N</v>
          </cell>
          <cell r="GB423" t="str">
            <v>All Perils</v>
          </cell>
          <cell r="GR423" t="str">
            <v>All Perils</v>
          </cell>
          <cell r="HH423" t="str">
            <v>All Perils</v>
          </cell>
          <cell r="HQ423" t="str">
            <v>All Perils</v>
          </cell>
          <cell r="IZ423" t="str">
            <v/>
          </cell>
          <cell r="JE423" t="e">
            <v>#DIV/0!</v>
          </cell>
          <cell r="JU423" t="str">
            <v/>
          </cell>
        </row>
        <row r="424">
          <cell r="CC424" t="str">
            <v>All Perils</v>
          </cell>
          <cell r="CU424" t="str">
            <v>All Perils</v>
          </cell>
          <cell r="DB424" t="str">
            <v/>
          </cell>
          <cell r="DC424" t="str">
            <v/>
          </cell>
          <cell r="DD424" t="str">
            <v/>
          </cell>
          <cell r="DO424" t="str">
            <v/>
          </cell>
          <cell r="DV424" t="str">
            <v>OECCombined4090884</v>
          </cell>
          <cell r="DW424" t="str">
            <v>OECCombined201184</v>
          </cell>
          <cell r="DX424" t="str">
            <v>OECCombined201184</v>
          </cell>
          <cell r="DY424" t="str">
            <v>OEC</v>
          </cell>
          <cell r="DZ424" t="str">
            <v>CASE_INCRD_AMT_AND_PAID_DCC_AMT</v>
          </cell>
          <cell r="EA424">
            <v>40908</v>
          </cell>
          <cell r="EB424">
            <v>84</v>
          </cell>
          <cell r="EC424">
            <v>178895131.27000001</v>
          </cell>
          <cell r="EE424" t="str">
            <v/>
          </cell>
          <cell r="EM424" t="str">
            <v>Fire - TotalCombinedAvg Last 3108-120</v>
          </cell>
          <cell r="EN424" t="str">
            <v>FT</v>
          </cell>
          <cell r="EO424" t="str">
            <v>CASE_INCRD_AMT_AND_PAID_DCC_AMT</v>
          </cell>
          <cell r="EP424" t="str">
            <v>Avg Last 3</v>
          </cell>
          <cell r="EQ424">
            <v>108</v>
          </cell>
          <cell r="ER424">
            <v>120</v>
          </cell>
          <cell r="ES424">
            <v>1</v>
          </cell>
          <cell r="EU424" t="str">
            <v>Wind/HailCredSeverity60Exponential RegressionCaseIncurred</v>
          </cell>
          <cell r="EV424" t="str">
            <v>WH</v>
          </cell>
          <cell r="EW424" t="str">
            <v>Cred</v>
          </cell>
          <cell r="EX424" t="str">
            <v>Severity</v>
          </cell>
          <cell r="EY424" t="str">
            <v>Exponential Regression</v>
          </cell>
          <cell r="EZ424" t="str">
            <v>CaseIncurred</v>
          </cell>
          <cell r="FA424">
            <v>60</v>
          </cell>
          <cell r="FB424">
            <v>8.1000000000000003E-2</v>
          </cell>
          <cell r="FO424" t="str">
            <v>All PerilsCC42248</v>
          </cell>
          <cell r="FP424" t="str">
            <v>FT_WH_OEC_CR_SEC2</v>
          </cell>
          <cell r="FQ424" t="str">
            <v>CC</v>
          </cell>
          <cell r="FR424">
            <v>42248</v>
          </cell>
          <cell r="FS424">
            <v>3.4660000000000002</v>
          </cell>
          <cell r="FT424">
            <v>10721.87</v>
          </cell>
          <cell r="FU424">
            <v>371.62</v>
          </cell>
          <cell r="FV424" t="str">
            <v>N</v>
          </cell>
          <cell r="FW424">
            <v>3.4518</v>
          </cell>
          <cell r="FX424">
            <v>10705.14</v>
          </cell>
          <cell r="FY424">
            <v>369.52</v>
          </cell>
          <cell r="FZ424" t="str">
            <v>N</v>
          </cell>
          <cell r="GB424" t="str">
            <v>All Perils</v>
          </cell>
          <cell r="GR424" t="str">
            <v>All Perils</v>
          </cell>
          <cell r="HH424" t="str">
            <v>All Perils</v>
          </cell>
          <cell r="HQ424" t="str">
            <v>All Perils</v>
          </cell>
          <cell r="IZ424" t="str">
            <v/>
          </cell>
          <cell r="JE424" t="e">
            <v>#DIV/0!</v>
          </cell>
          <cell r="JU424" t="str">
            <v/>
          </cell>
        </row>
        <row r="425">
          <cell r="CC425" t="str">
            <v>All Perils</v>
          </cell>
          <cell r="CU425" t="str">
            <v>All Perils</v>
          </cell>
          <cell r="DB425" t="str">
            <v/>
          </cell>
          <cell r="DC425" t="str">
            <v/>
          </cell>
          <cell r="DD425" t="str">
            <v/>
          </cell>
          <cell r="DO425" t="str">
            <v/>
          </cell>
          <cell r="DV425" t="str">
            <v>OECCombined4090896</v>
          </cell>
          <cell r="DW425" t="str">
            <v>OECCombined201196</v>
          </cell>
          <cell r="DX425" t="str">
            <v>OECCombined201196</v>
          </cell>
          <cell r="DY425" t="str">
            <v>OEC</v>
          </cell>
          <cell r="DZ425" t="str">
            <v>CASE_INCRD_AMT_AND_PAID_DCC_AMT</v>
          </cell>
          <cell r="EA425">
            <v>40908</v>
          </cell>
          <cell r="EB425">
            <v>96</v>
          </cell>
          <cell r="EC425">
            <v>178935230.43000001</v>
          </cell>
          <cell r="EE425" t="str">
            <v/>
          </cell>
          <cell r="EM425" t="str">
            <v>Fire - TotalCombinedAvg Last 212-24</v>
          </cell>
          <cell r="EN425" t="str">
            <v>FT</v>
          </cell>
          <cell r="EO425" t="str">
            <v>CASE_INCRD_AMT_AND_PAID_DCC_AMT</v>
          </cell>
          <cell r="EP425" t="str">
            <v>Avg Last 2</v>
          </cell>
          <cell r="EQ425">
            <v>12</v>
          </cell>
          <cell r="ER425">
            <v>24</v>
          </cell>
          <cell r="ES425">
            <v>1.1545000000000001</v>
          </cell>
          <cell r="EU425" t="str">
            <v>Wind/HailCredFrequency Per 10060Exponential RegressionPaid</v>
          </cell>
          <cell r="EV425" t="str">
            <v>WH</v>
          </cell>
          <cell r="EW425" t="str">
            <v>Cred</v>
          </cell>
          <cell r="EX425" t="str">
            <v>Frequency Per 100</v>
          </cell>
          <cell r="EY425" t="str">
            <v>Exponential Regression</v>
          </cell>
          <cell r="EZ425" t="str">
            <v>Paid</v>
          </cell>
          <cell r="FA425">
            <v>60</v>
          </cell>
          <cell r="FB425">
            <v>-4.1000000000000002E-2</v>
          </cell>
          <cell r="FO425" t="str">
            <v>OECCC42248</v>
          </cell>
          <cell r="FP425" t="str">
            <v>OEC</v>
          </cell>
          <cell r="FQ425" t="str">
            <v>CC</v>
          </cell>
          <cell r="FR425">
            <v>42248</v>
          </cell>
          <cell r="FS425">
            <v>1.6395</v>
          </cell>
          <cell r="FT425">
            <v>8279.9599999999991</v>
          </cell>
          <cell r="FU425">
            <v>135.75</v>
          </cell>
          <cell r="FV425" t="str">
            <v>N</v>
          </cell>
          <cell r="FW425">
            <v>1.6359999999999999</v>
          </cell>
          <cell r="FX425">
            <v>8240.83</v>
          </cell>
          <cell r="FY425">
            <v>134.82</v>
          </cell>
          <cell r="FZ425" t="str">
            <v>N</v>
          </cell>
          <cell r="GB425" t="str">
            <v>All Perils</v>
          </cell>
          <cell r="GR425" t="str">
            <v>All Perils</v>
          </cell>
          <cell r="HH425" t="str">
            <v>All Perils</v>
          </cell>
          <cell r="HQ425" t="str">
            <v>All Perils</v>
          </cell>
          <cell r="IZ425" t="str">
            <v/>
          </cell>
          <cell r="JE425" t="e">
            <v>#DIV/0!</v>
          </cell>
          <cell r="JU425" t="str">
            <v/>
          </cell>
        </row>
        <row r="426">
          <cell r="CC426" t="str">
            <v>All Perils</v>
          </cell>
          <cell r="CU426" t="str">
            <v>All Perils</v>
          </cell>
          <cell r="DB426" t="str">
            <v/>
          </cell>
          <cell r="DC426" t="str">
            <v/>
          </cell>
          <cell r="DD426" t="str">
            <v/>
          </cell>
          <cell r="DO426" t="str">
            <v/>
          </cell>
          <cell r="DV426" t="str">
            <v>OECCombined40908108</v>
          </cell>
          <cell r="DW426" t="str">
            <v>OECCombined2011108</v>
          </cell>
          <cell r="DX426" t="str">
            <v>OECCombined2011108</v>
          </cell>
          <cell r="DY426" t="str">
            <v>OEC</v>
          </cell>
          <cell r="DZ426" t="str">
            <v>CASE_INCRD_AMT_AND_PAID_DCC_AMT</v>
          </cell>
          <cell r="EA426">
            <v>40908</v>
          </cell>
          <cell r="EB426">
            <v>108</v>
          </cell>
          <cell r="EC426">
            <v>178950249.08000001</v>
          </cell>
          <cell r="EE426" t="str">
            <v/>
          </cell>
          <cell r="EM426" t="str">
            <v>Fire - TotalCombinedAvg Last 224-36</v>
          </cell>
          <cell r="EN426" t="str">
            <v>FT</v>
          </cell>
          <cell r="EO426" t="str">
            <v>CASE_INCRD_AMT_AND_PAID_DCC_AMT</v>
          </cell>
          <cell r="EP426" t="str">
            <v>Avg Last 2</v>
          </cell>
          <cell r="EQ426">
            <v>24</v>
          </cell>
          <cell r="ER426">
            <v>36</v>
          </cell>
          <cell r="ES426">
            <v>1.0154000000000001</v>
          </cell>
          <cell r="EU426" t="str">
            <v>Wind/HailCredPure Premium60Exponential RegressionPaid</v>
          </cell>
          <cell r="EV426" t="str">
            <v>WH</v>
          </cell>
          <cell r="EW426" t="str">
            <v>Cred</v>
          </cell>
          <cell r="EX426" t="str">
            <v>Pure Premium</v>
          </cell>
          <cell r="EY426" t="str">
            <v>Exponential Regression</v>
          </cell>
          <cell r="EZ426" t="str">
            <v>Paid</v>
          </cell>
          <cell r="FA426">
            <v>60</v>
          </cell>
          <cell r="FB426">
            <v>0.03</v>
          </cell>
          <cell r="FO426" t="str">
            <v>Section IICC42248</v>
          </cell>
          <cell r="FP426" t="str">
            <v>SEC2</v>
          </cell>
          <cell r="FQ426" t="str">
            <v>CC</v>
          </cell>
          <cell r="FR426">
            <v>42248</v>
          </cell>
          <cell r="FS426">
            <v>0.13900000000000001</v>
          </cell>
          <cell r="FT426">
            <v>17525.18</v>
          </cell>
          <cell r="FU426">
            <v>24.36</v>
          </cell>
          <cell r="FV426" t="str">
            <v>N</v>
          </cell>
          <cell r="FW426">
            <v>0.13420000000000001</v>
          </cell>
          <cell r="FX426">
            <v>18114.75</v>
          </cell>
          <cell r="FY426">
            <v>24.31</v>
          </cell>
          <cell r="FZ426" t="str">
            <v>N</v>
          </cell>
          <cell r="GB426" t="str">
            <v>All Perils</v>
          </cell>
          <cell r="GR426" t="str">
            <v>All Perils</v>
          </cell>
          <cell r="HH426" t="str">
            <v>All Perils</v>
          </cell>
          <cell r="HQ426" t="str">
            <v>All Perils</v>
          </cell>
          <cell r="IZ426" t="str">
            <v/>
          </cell>
          <cell r="JE426" t="e">
            <v>#DIV/0!</v>
          </cell>
          <cell r="JU426" t="str">
            <v/>
          </cell>
        </row>
        <row r="427">
          <cell r="CC427" t="str">
            <v>All Perils</v>
          </cell>
          <cell r="CU427" t="str">
            <v>All Perils</v>
          </cell>
          <cell r="DB427" t="str">
            <v/>
          </cell>
          <cell r="DC427" t="str">
            <v/>
          </cell>
          <cell r="DD427" t="str">
            <v/>
          </cell>
          <cell r="DO427" t="str">
            <v/>
          </cell>
          <cell r="DV427" t="str">
            <v>OECCombined40908120</v>
          </cell>
          <cell r="DW427" t="str">
            <v>OECCombined2011120</v>
          </cell>
          <cell r="DX427" t="str">
            <v>OECCombined2011120</v>
          </cell>
          <cell r="DY427" t="str">
            <v>OEC</v>
          </cell>
          <cell r="DZ427" t="str">
            <v>CASE_INCRD_AMT_AND_PAID_DCC_AMT</v>
          </cell>
          <cell r="EA427">
            <v>40908</v>
          </cell>
          <cell r="EB427">
            <v>120</v>
          </cell>
          <cell r="EC427">
            <v>178948733.38</v>
          </cell>
          <cell r="EE427" t="str">
            <v/>
          </cell>
          <cell r="EM427" t="str">
            <v>Fire - TotalCombinedAvg Last 236-48</v>
          </cell>
          <cell r="EN427" t="str">
            <v>FT</v>
          </cell>
          <cell r="EO427" t="str">
            <v>CASE_INCRD_AMT_AND_PAID_DCC_AMT</v>
          </cell>
          <cell r="EP427" t="str">
            <v>Avg Last 2</v>
          </cell>
          <cell r="EQ427">
            <v>36</v>
          </cell>
          <cell r="ER427">
            <v>48</v>
          </cell>
          <cell r="ES427">
            <v>1.0142</v>
          </cell>
          <cell r="EU427" t="str">
            <v>Wind/HailCredSeverity60Exponential RegressionPaid</v>
          </cell>
          <cell r="EV427" t="str">
            <v>WH</v>
          </cell>
          <cell r="EW427" t="str">
            <v>Cred</v>
          </cell>
          <cell r="EX427" t="str">
            <v>Severity</v>
          </cell>
          <cell r="EY427" t="str">
            <v>Exponential Regression</v>
          </cell>
          <cell r="EZ427" t="str">
            <v>Paid</v>
          </cell>
          <cell r="FA427">
            <v>60</v>
          </cell>
          <cell r="FB427">
            <v>7.8E-2</v>
          </cell>
          <cell r="FO427" t="str">
            <v>Wind/HailCC42248</v>
          </cell>
          <cell r="FP427" t="str">
            <v>WH</v>
          </cell>
          <cell r="FQ427" t="str">
            <v>CC</v>
          </cell>
          <cell r="FR427">
            <v>42248</v>
          </cell>
          <cell r="FS427">
            <v>0.89029999999999998</v>
          </cell>
          <cell r="FT427">
            <v>7017.86</v>
          </cell>
          <cell r="FU427">
            <v>62.48</v>
          </cell>
          <cell r="FV427" t="str">
            <v>N</v>
          </cell>
          <cell r="FW427">
            <v>0.8901</v>
          </cell>
          <cell r="FX427">
            <v>7000.34</v>
          </cell>
          <cell r="FY427">
            <v>62.31</v>
          </cell>
          <cell r="FZ427" t="str">
            <v>N</v>
          </cell>
          <cell r="GB427" t="str">
            <v>All Perils</v>
          </cell>
          <cell r="GR427" t="str">
            <v>All Perils</v>
          </cell>
          <cell r="HH427" t="str">
            <v>All Perils</v>
          </cell>
          <cell r="HQ427" t="str">
            <v>All Perils</v>
          </cell>
          <cell r="IZ427" t="str">
            <v/>
          </cell>
          <cell r="JE427" t="e">
            <v>#DIV/0!</v>
          </cell>
          <cell r="JU427" t="str">
            <v/>
          </cell>
        </row>
        <row r="428">
          <cell r="CC428" t="str">
            <v>All Perils</v>
          </cell>
          <cell r="CU428" t="str">
            <v>All Perils</v>
          </cell>
          <cell r="DB428" t="str">
            <v/>
          </cell>
          <cell r="DC428" t="str">
            <v/>
          </cell>
          <cell r="DD428" t="str">
            <v/>
          </cell>
          <cell r="DO428" t="str">
            <v/>
          </cell>
          <cell r="DV428" t="str">
            <v>OECCombined40908132</v>
          </cell>
          <cell r="DW428" t="str">
            <v>OECCombined2011132</v>
          </cell>
          <cell r="DX428" t="str">
            <v>OECCombined2011132</v>
          </cell>
          <cell r="DY428" t="str">
            <v>OEC</v>
          </cell>
          <cell r="DZ428" t="str">
            <v>CASE_INCRD_AMT_AND_PAID_DCC_AMT</v>
          </cell>
          <cell r="EA428">
            <v>40908</v>
          </cell>
          <cell r="EB428">
            <v>132</v>
          </cell>
          <cell r="EC428">
            <v>178934429.99000001</v>
          </cell>
          <cell r="EE428" t="str">
            <v/>
          </cell>
          <cell r="EM428" t="str">
            <v>Fire - TotalCombinedAvg Last 248-60</v>
          </cell>
          <cell r="EN428" t="str">
            <v>FT</v>
          </cell>
          <cell r="EO428" t="str">
            <v>CASE_INCRD_AMT_AND_PAID_DCC_AMT</v>
          </cell>
          <cell r="EP428" t="str">
            <v>Avg Last 2</v>
          </cell>
          <cell r="EQ428">
            <v>48</v>
          </cell>
          <cell r="ER428">
            <v>60</v>
          </cell>
          <cell r="ES428">
            <v>1.0045999999999999</v>
          </cell>
          <cell r="EU428" t="str">
            <v>Wind/HailCredFrequency Per 10084Exponential RegressionCaseIncurred</v>
          </cell>
          <cell r="EV428" t="str">
            <v>WH</v>
          </cell>
          <cell r="EW428" t="str">
            <v>Cred</v>
          </cell>
          <cell r="EX428" t="str">
            <v>Frequency Per 100</v>
          </cell>
          <cell r="EY428" t="str">
            <v>Exponential Regression</v>
          </cell>
          <cell r="EZ428" t="str">
            <v>CaseIncurred</v>
          </cell>
          <cell r="FA428">
            <v>84</v>
          </cell>
          <cell r="FB428">
            <v>-2.5999999999999999E-2</v>
          </cell>
          <cell r="FO428" t="str">
            <v>CrimeCA45108</v>
          </cell>
          <cell r="FP428" t="str">
            <v>CR</v>
          </cell>
          <cell r="FQ428" t="str">
            <v>CA</v>
          </cell>
          <cell r="FR428">
            <v>45108</v>
          </cell>
          <cell r="FS428">
            <v>0.2387</v>
          </cell>
          <cell r="FT428">
            <v>11126.94</v>
          </cell>
          <cell r="FU428">
            <v>26.56</v>
          </cell>
          <cell r="FV428" t="str">
            <v>N</v>
          </cell>
          <cell r="FW428">
            <v>0.25469999999999998</v>
          </cell>
          <cell r="FX428">
            <v>12359.64</v>
          </cell>
          <cell r="FY428">
            <v>31.48</v>
          </cell>
          <cell r="FZ428" t="str">
            <v>N</v>
          </cell>
          <cell r="GB428" t="str">
            <v>All Perils</v>
          </cell>
          <cell r="GR428" t="str">
            <v>All Perils</v>
          </cell>
          <cell r="HH428" t="str">
            <v>All Perils</v>
          </cell>
          <cell r="HQ428" t="str">
            <v>All Perils</v>
          </cell>
          <cell r="IZ428" t="str">
            <v/>
          </cell>
          <cell r="JE428" t="e">
            <v>#DIV/0!</v>
          </cell>
          <cell r="JU428" t="str">
            <v/>
          </cell>
        </row>
        <row r="429">
          <cell r="CC429" t="str">
            <v>All Perils</v>
          </cell>
          <cell r="CU429" t="str">
            <v>All Perils</v>
          </cell>
          <cell r="DB429" t="str">
            <v/>
          </cell>
          <cell r="DC429" t="str">
            <v/>
          </cell>
          <cell r="DD429" t="str">
            <v/>
          </cell>
          <cell r="DO429" t="str">
            <v/>
          </cell>
          <cell r="DV429" t="str">
            <v>OECCombined40908144</v>
          </cell>
          <cell r="DW429" t="str">
            <v>OECCombined2011144</v>
          </cell>
          <cell r="DX429" t="str">
            <v>OECCombined2011144</v>
          </cell>
          <cell r="DY429" t="str">
            <v>OEC</v>
          </cell>
          <cell r="DZ429" t="str">
            <v>CASE_INCRD_AMT_AND_PAID_DCC_AMT</v>
          </cell>
          <cell r="EA429">
            <v>40908</v>
          </cell>
          <cell r="EB429">
            <v>144</v>
          </cell>
          <cell r="EC429">
            <v>178935990.99000001</v>
          </cell>
          <cell r="EE429" t="str">
            <v/>
          </cell>
          <cell r="EM429" t="str">
            <v>Fire - TotalCombinedAvg Last 260-72</v>
          </cell>
          <cell r="EN429" t="str">
            <v>FT</v>
          </cell>
          <cell r="EO429" t="str">
            <v>CASE_INCRD_AMT_AND_PAID_DCC_AMT</v>
          </cell>
          <cell r="EP429" t="str">
            <v>Avg Last 2</v>
          </cell>
          <cell r="EQ429">
            <v>60</v>
          </cell>
          <cell r="ER429">
            <v>72</v>
          </cell>
          <cell r="ES429">
            <v>0.99839999999999995</v>
          </cell>
          <cell r="EU429" t="str">
            <v>Wind/HailCredPure Premium84Exponential RegressionCaseIncurred</v>
          </cell>
          <cell r="EV429" t="str">
            <v>WH</v>
          </cell>
          <cell r="EW429" t="str">
            <v>Cred</v>
          </cell>
          <cell r="EX429" t="str">
            <v>Pure Premium</v>
          </cell>
          <cell r="EY429" t="str">
            <v>Exponential Regression</v>
          </cell>
          <cell r="EZ429" t="str">
            <v>CaseIncurred</v>
          </cell>
          <cell r="FA429">
            <v>84</v>
          </cell>
          <cell r="FB429">
            <v>4.7E-2</v>
          </cell>
          <cell r="FO429" t="str">
            <v>Fire - TotalCA45108</v>
          </cell>
          <cell r="FP429" t="str">
            <v>FT</v>
          </cell>
          <cell r="FQ429" t="str">
            <v>CA</v>
          </cell>
          <cell r="FR429">
            <v>45108</v>
          </cell>
          <cell r="FS429">
            <v>0.15459999999999999</v>
          </cell>
          <cell r="FT429">
            <v>123551.1</v>
          </cell>
          <cell r="FU429">
            <v>191.01</v>
          </cell>
          <cell r="FV429" t="str">
            <v>N</v>
          </cell>
          <cell r="FW429">
            <v>0.1537</v>
          </cell>
          <cell r="FX429">
            <v>135992.19</v>
          </cell>
          <cell r="FY429">
            <v>209.02</v>
          </cell>
          <cell r="FZ429" t="str">
            <v>N</v>
          </cell>
          <cell r="GB429" t="str">
            <v>All Perils</v>
          </cell>
          <cell r="GR429" t="str">
            <v>All Perils</v>
          </cell>
          <cell r="HH429" t="str">
            <v>All Perils</v>
          </cell>
          <cell r="HQ429" t="str">
            <v>All Perils</v>
          </cell>
          <cell r="IZ429" t="str">
            <v/>
          </cell>
          <cell r="JE429" t="e">
            <v>#DIV/0!</v>
          </cell>
          <cell r="JU429" t="str">
            <v/>
          </cell>
        </row>
        <row r="430">
          <cell r="CC430" t="str">
            <v>All Perils</v>
          </cell>
          <cell r="CU430" t="str">
            <v>All Perils</v>
          </cell>
          <cell r="DB430" t="str">
            <v/>
          </cell>
          <cell r="DC430" t="str">
            <v/>
          </cell>
          <cell r="DD430" t="str">
            <v/>
          </cell>
          <cell r="DO430" t="str">
            <v/>
          </cell>
          <cell r="DV430" t="str">
            <v>OECCombined40908156</v>
          </cell>
          <cell r="DW430" t="str">
            <v>OECCombined2011156</v>
          </cell>
          <cell r="DX430" t="str">
            <v>OECCombined2011156</v>
          </cell>
          <cell r="DY430" t="str">
            <v>OEC</v>
          </cell>
          <cell r="DZ430" t="str">
            <v>CASE_INCRD_AMT_AND_PAID_DCC_AMT</v>
          </cell>
          <cell r="EA430">
            <v>40908</v>
          </cell>
          <cell r="EB430">
            <v>156</v>
          </cell>
          <cell r="EC430">
            <v>178935799.53999999</v>
          </cell>
          <cell r="EE430" t="str">
            <v/>
          </cell>
          <cell r="EM430" t="str">
            <v>Fire - TotalCombinedAvg Last 272-84</v>
          </cell>
          <cell r="EN430" t="str">
            <v>FT</v>
          </cell>
          <cell r="EO430" t="str">
            <v>CASE_INCRD_AMT_AND_PAID_DCC_AMT</v>
          </cell>
          <cell r="EP430" t="str">
            <v>Avg Last 2</v>
          </cell>
          <cell r="EQ430">
            <v>72</v>
          </cell>
          <cell r="ER430">
            <v>84</v>
          </cell>
          <cell r="ES430">
            <v>1.0001</v>
          </cell>
          <cell r="EU430" t="str">
            <v>Wind/HailCredSeverity84Exponential RegressionCaseIncurred</v>
          </cell>
          <cell r="EV430" t="str">
            <v>WH</v>
          </cell>
          <cell r="EW430" t="str">
            <v>Cred</v>
          </cell>
          <cell r="EX430" t="str">
            <v>Severity</v>
          </cell>
          <cell r="EY430" t="str">
            <v>Exponential Regression</v>
          </cell>
          <cell r="EZ430" t="str">
            <v>CaseIncurred</v>
          </cell>
          <cell r="FA430">
            <v>84</v>
          </cell>
          <cell r="FB430">
            <v>7.1999999999999995E-2</v>
          </cell>
          <cell r="FO430" t="str">
            <v>All PerilsCA45108</v>
          </cell>
          <cell r="FP430" t="str">
            <v>FT_WH_OEC_CR_SEC2</v>
          </cell>
          <cell r="FQ430" t="str">
            <v>CA</v>
          </cell>
          <cell r="FR430">
            <v>45108</v>
          </cell>
          <cell r="FS430">
            <v>1.9938</v>
          </cell>
          <cell r="FT430">
            <v>33859.97</v>
          </cell>
          <cell r="FU430">
            <v>675.1</v>
          </cell>
          <cell r="FV430" t="str">
            <v>N</v>
          </cell>
          <cell r="FW430">
            <v>2.0188999999999999</v>
          </cell>
          <cell r="FX430">
            <v>37861.71</v>
          </cell>
          <cell r="FY430">
            <v>764.39</v>
          </cell>
          <cell r="FZ430" t="str">
            <v>N</v>
          </cell>
          <cell r="GB430" t="str">
            <v>All Perils</v>
          </cell>
          <cell r="GR430" t="str">
            <v>All Perils</v>
          </cell>
          <cell r="HH430" t="str">
            <v>All Perils</v>
          </cell>
          <cell r="HQ430" t="str">
            <v>All Perils</v>
          </cell>
          <cell r="IZ430" t="str">
            <v/>
          </cell>
          <cell r="JE430" t="e">
            <v>#DIV/0!</v>
          </cell>
          <cell r="JU430" t="str">
            <v/>
          </cell>
        </row>
        <row r="431">
          <cell r="CC431" t="str">
            <v>All Perils</v>
          </cell>
          <cell r="CU431" t="str">
            <v>All Perils</v>
          </cell>
          <cell r="DB431" t="str">
            <v/>
          </cell>
          <cell r="DC431" t="str">
            <v/>
          </cell>
          <cell r="DD431" t="str">
            <v/>
          </cell>
          <cell r="DO431" t="str">
            <v/>
          </cell>
          <cell r="DV431" t="str">
            <v>Wind/HailCombined4090812</v>
          </cell>
          <cell r="DW431" t="str">
            <v>Wind/HailCombined201112</v>
          </cell>
          <cell r="DX431" t="str">
            <v>Wind/HailCombined201112</v>
          </cell>
          <cell r="DY431" t="str">
            <v>WH</v>
          </cell>
          <cell r="DZ431" t="str">
            <v>CASE_INCRD_AMT_AND_PAID_DCC_AMT</v>
          </cell>
          <cell r="EA431">
            <v>40908</v>
          </cell>
          <cell r="EB431">
            <v>12</v>
          </cell>
          <cell r="EC431">
            <v>6461996.8099999996</v>
          </cell>
          <cell r="EE431" t="str">
            <v/>
          </cell>
          <cell r="EM431" t="str">
            <v>Fire - TotalCombinedAverage12-24</v>
          </cell>
          <cell r="EN431" t="str">
            <v>FT</v>
          </cell>
          <cell r="EO431" t="str">
            <v>CASE_INCRD_AMT_AND_PAID_DCC_AMT</v>
          </cell>
          <cell r="EP431" t="str">
            <v>Average</v>
          </cell>
          <cell r="EQ431">
            <v>12</v>
          </cell>
          <cell r="ER431">
            <v>24</v>
          </cell>
          <cell r="ES431">
            <v>1.1477999999999999</v>
          </cell>
          <cell r="EU431" t="str">
            <v>Wind/HailCredFrequency Per 10084Exponential RegressionPaid</v>
          </cell>
          <cell r="EV431" t="str">
            <v>WH</v>
          </cell>
          <cell r="EW431" t="str">
            <v>Cred</v>
          </cell>
          <cell r="EX431" t="str">
            <v>Frequency Per 100</v>
          </cell>
          <cell r="EY431" t="str">
            <v>Exponential Regression</v>
          </cell>
          <cell r="EZ431" t="str">
            <v>Paid</v>
          </cell>
          <cell r="FA431">
            <v>84</v>
          </cell>
          <cell r="FB431">
            <v>-0.03</v>
          </cell>
          <cell r="FO431" t="str">
            <v>OECCA45108</v>
          </cell>
          <cell r="FP431" t="str">
            <v>OEC</v>
          </cell>
          <cell r="FQ431" t="str">
            <v>CA</v>
          </cell>
          <cell r="FR431">
            <v>45108</v>
          </cell>
          <cell r="FS431">
            <v>1.2669999999999999</v>
          </cell>
          <cell r="FT431">
            <v>31101.82</v>
          </cell>
          <cell r="FU431">
            <v>394.06</v>
          </cell>
          <cell r="FV431" t="str">
            <v>N</v>
          </cell>
          <cell r="FW431">
            <v>1.2758</v>
          </cell>
          <cell r="FX431">
            <v>34616.71</v>
          </cell>
          <cell r="FY431">
            <v>441.64</v>
          </cell>
          <cell r="FZ431" t="str">
            <v>N</v>
          </cell>
          <cell r="GB431" t="str">
            <v>All Perils</v>
          </cell>
          <cell r="GR431" t="str">
            <v>All Perils</v>
          </cell>
          <cell r="HH431" t="str">
            <v>All Perils</v>
          </cell>
          <cell r="HQ431" t="str">
            <v>All Perils</v>
          </cell>
          <cell r="IZ431" t="str">
            <v/>
          </cell>
          <cell r="JE431" t="e">
            <v>#DIV/0!</v>
          </cell>
          <cell r="JU431" t="str">
            <v/>
          </cell>
        </row>
        <row r="432">
          <cell r="CC432" t="str">
            <v>All Perils</v>
          </cell>
          <cell r="CU432" t="str">
            <v>All Perils</v>
          </cell>
          <cell r="DB432" t="str">
            <v/>
          </cell>
          <cell r="DC432" t="str">
            <v/>
          </cell>
          <cell r="DD432" t="str">
            <v/>
          </cell>
          <cell r="DO432" t="str">
            <v/>
          </cell>
          <cell r="DV432" t="str">
            <v>Wind/HailCombined4090824</v>
          </cell>
          <cell r="DW432" t="str">
            <v>Wind/HailCombined201124</v>
          </cell>
          <cell r="DX432" t="str">
            <v>Wind/HailCombined201124</v>
          </cell>
          <cell r="DY432" t="str">
            <v>WH</v>
          </cell>
          <cell r="DZ432" t="str">
            <v>CASE_INCRD_AMT_AND_PAID_DCC_AMT</v>
          </cell>
          <cell r="EA432">
            <v>40908</v>
          </cell>
          <cell r="EB432">
            <v>24</v>
          </cell>
          <cell r="EC432">
            <v>7210136.5999999996</v>
          </cell>
          <cell r="EE432" t="str">
            <v/>
          </cell>
          <cell r="EM432" t="str">
            <v>Fire - TotalCombinedAverage24-36</v>
          </cell>
          <cell r="EN432" t="str">
            <v>FT</v>
          </cell>
          <cell r="EO432" t="str">
            <v>CASE_INCRD_AMT_AND_PAID_DCC_AMT</v>
          </cell>
          <cell r="EP432" t="str">
            <v>Average</v>
          </cell>
          <cell r="EQ432">
            <v>24</v>
          </cell>
          <cell r="ER432">
            <v>36</v>
          </cell>
          <cell r="ES432">
            <v>1.0082</v>
          </cell>
          <cell r="EU432" t="str">
            <v>Wind/HailCredPure Premium84Exponential RegressionPaid</v>
          </cell>
          <cell r="EV432" t="str">
            <v>WH</v>
          </cell>
          <cell r="EW432" t="str">
            <v>Cred</v>
          </cell>
          <cell r="EX432" t="str">
            <v>Pure Premium</v>
          </cell>
          <cell r="EY432" t="str">
            <v>Exponential Regression</v>
          </cell>
          <cell r="EZ432" t="str">
            <v>Paid</v>
          </cell>
          <cell r="FA432">
            <v>84</v>
          </cell>
          <cell r="FB432">
            <v>0.04</v>
          </cell>
          <cell r="FO432" t="str">
            <v>Section IICA45108</v>
          </cell>
          <cell r="FP432" t="str">
            <v>SEC2</v>
          </cell>
          <cell r="FQ432" t="str">
            <v>CA</v>
          </cell>
          <cell r="FR432">
            <v>45108</v>
          </cell>
          <cell r="FS432">
            <v>0.12470000000000001</v>
          </cell>
          <cell r="FT432">
            <v>34578.99</v>
          </cell>
          <cell r="FU432">
            <v>43.12</v>
          </cell>
          <cell r="FV432" t="str">
            <v>N</v>
          </cell>
          <cell r="FW432">
            <v>0.12470000000000001</v>
          </cell>
          <cell r="FX432">
            <v>49198.080000000002</v>
          </cell>
          <cell r="FY432">
            <v>61.35</v>
          </cell>
          <cell r="FZ432" t="str">
            <v>N</v>
          </cell>
          <cell r="GB432" t="str">
            <v>All Perils</v>
          </cell>
          <cell r="GR432" t="str">
            <v>All Perils</v>
          </cell>
          <cell r="HH432" t="str">
            <v>All Perils</v>
          </cell>
          <cell r="HQ432" t="str">
            <v>All Perils</v>
          </cell>
          <cell r="IZ432" t="str">
            <v/>
          </cell>
          <cell r="JE432" t="e">
            <v>#DIV/0!</v>
          </cell>
          <cell r="JU432" t="str">
            <v/>
          </cell>
        </row>
        <row r="433">
          <cell r="CC433" t="str">
            <v>All Perils</v>
          </cell>
          <cell r="CU433" t="str">
            <v>All Perils</v>
          </cell>
          <cell r="DB433" t="str">
            <v/>
          </cell>
          <cell r="DC433" t="str">
            <v/>
          </cell>
          <cell r="DD433" t="str">
            <v/>
          </cell>
          <cell r="DO433" t="str">
            <v/>
          </cell>
          <cell r="DV433" t="str">
            <v>Wind/HailCombined4090836</v>
          </cell>
          <cell r="DW433" t="str">
            <v>Wind/HailCombined201136</v>
          </cell>
          <cell r="DX433" t="str">
            <v>Wind/HailCombined201136</v>
          </cell>
          <cell r="DY433" t="str">
            <v>WH</v>
          </cell>
          <cell r="DZ433" t="str">
            <v>CASE_INCRD_AMT_AND_PAID_DCC_AMT</v>
          </cell>
          <cell r="EA433">
            <v>40908</v>
          </cell>
          <cell r="EB433">
            <v>36</v>
          </cell>
          <cell r="EC433">
            <v>7733452.4299999997</v>
          </cell>
          <cell r="EE433" t="str">
            <v/>
          </cell>
          <cell r="EM433" t="str">
            <v>Fire - TotalCombinedAverage36-48</v>
          </cell>
          <cell r="EN433" t="str">
            <v>FT</v>
          </cell>
          <cell r="EO433" t="str">
            <v>CASE_INCRD_AMT_AND_PAID_DCC_AMT</v>
          </cell>
          <cell r="EP433" t="str">
            <v>Average</v>
          </cell>
          <cell r="EQ433">
            <v>36</v>
          </cell>
          <cell r="ER433">
            <v>48</v>
          </cell>
          <cell r="ES433">
            <v>0.99950000000000006</v>
          </cell>
          <cell r="EU433" t="str">
            <v>Wind/HailCredSeverity84Exponential RegressionPaid</v>
          </cell>
          <cell r="EV433" t="str">
            <v>WH</v>
          </cell>
          <cell r="EW433" t="str">
            <v>Cred</v>
          </cell>
          <cell r="EX433" t="str">
            <v>Severity</v>
          </cell>
          <cell r="EY433" t="str">
            <v>Exponential Regression</v>
          </cell>
          <cell r="EZ433" t="str">
            <v>Paid</v>
          </cell>
          <cell r="FA433">
            <v>84</v>
          </cell>
          <cell r="FB433">
            <v>7.0999999999999994E-2</v>
          </cell>
          <cell r="FO433" t="str">
            <v>Wind/HailCA45108</v>
          </cell>
          <cell r="FP433" t="str">
            <v>WH</v>
          </cell>
          <cell r="FQ433" t="str">
            <v>CA</v>
          </cell>
          <cell r="FR433">
            <v>45108</v>
          </cell>
          <cell r="FS433">
            <v>0.2087</v>
          </cell>
          <cell r="FT433">
            <v>9750.84</v>
          </cell>
          <cell r="FU433">
            <v>20.350000000000001</v>
          </cell>
          <cell r="FV433" t="str">
            <v>N</v>
          </cell>
          <cell r="FW433">
            <v>0.21</v>
          </cell>
          <cell r="FX433">
            <v>9952.3799999999992</v>
          </cell>
          <cell r="FY433">
            <v>20.9</v>
          </cell>
          <cell r="FZ433" t="str">
            <v>N</v>
          </cell>
          <cell r="GB433" t="str">
            <v>All Perils</v>
          </cell>
          <cell r="GR433" t="str">
            <v>All Perils</v>
          </cell>
          <cell r="HH433" t="str">
            <v>All Perils</v>
          </cell>
          <cell r="HQ433" t="str">
            <v>All Perils</v>
          </cell>
          <cell r="IZ433" t="str">
            <v/>
          </cell>
          <cell r="JE433" t="e">
            <v>#DIV/0!</v>
          </cell>
          <cell r="JU433" t="str">
            <v/>
          </cell>
        </row>
        <row r="434">
          <cell r="CC434" t="str">
            <v>All Perils</v>
          </cell>
          <cell r="CU434" t="str">
            <v>All Perils</v>
          </cell>
          <cell r="DB434" t="str">
            <v/>
          </cell>
          <cell r="DC434" t="str">
            <v/>
          </cell>
          <cell r="DD434" t="str">
            <v/>
          </cell>
          <cell r="DO434" t="str">
            <v/>
          </cell>
          <cell r="DV434" t="str">
            <v>Wind/HailCombined4090848</v>
          </cell>
          <cell r="DW434" t="str">
            <v>Wind/HailCombined201148</v>
          </cell>
          <cell r="DX434" t="str">
            <v>Wind/HailCombined201148</v>
          </cell>
          <cell r="DY434" t="str">
            <v>WH</v>
          </cell>
          <cell r="DZ434" t="str">
            <v>CASE_INCRD_AMT_AND_PAID_DCC_AMT</v>
          </cell>
          <cell r="EA434">
            <v>40908</v>
          </cell>
          <cell r="EB434">
            <v>48</v>
          </cell>
          <cell r="EC434">
            <v>7694795.9900000002</v>
          </cell>
          <cell r="EE434" t="str">
            <v/>
          </cell>
          <cell r="EM434" t="str">
            <v>Fire - TotalCombinedAverage48-60</v>
          </cell>
          <cell r="EN434" t="str">
            <v>FT</v>
          </cell>
          <cell r="EO434" t="str">
            <v>CASE_INCRD_AMT_AND_PAID_DCC_AMT</v>
          </cell>
          <cell r="EP434" t="str">
            <v>Average</v>
          </cell>
          <cell r="EQ434">
            <v>48</v>
          </cell>
          <cell r="ER434">
            <v>60</v>
          </cell>
          <cell r="ES434">
            <v>1.0003</v>
          </cell>
          <cell r="EU434" t="str">
            <v>Wind/HailCredFrequency Per 100108Exponential RegressionCaseIncurred</v>
          </cell>
          <cell r="EV434" t="str">
            <v>WH</v>
          </cell>
          <cell r="EW434" t="str">
            <v>Cred</v>
          </cell>
          <cell r="EX434" t="str">
            <v>Frequency Per 100</v>
          </cell>
          <cell r="EY434" t="str">
            <v>Exponential Regression</v>
          </cell>
          <cell r="EZ434" t="str">
            <v>CaseIncurred</v>
          </cell>
          <cell r="FA434">
            <v>108</v>
          </cell>
          <cell r="FB434">
            <v>5.0000000000000001E-3</v>
          </cell>
          <cell r="FO434" t="str">
            <v>CrimeCA41913</v>
          </cell>
          <cell r="FP434" t="str">
            <v>CR</v>
          </cell>
          <cell r="FQ434" t="str">
            <v>CA</v>
          </cell>
          <cell r="FR434">
            <v>41913</v>
          </cell>
          <cell r="FS434">
            <v>0.79549999999999998</v>
          </cell>
          <cell r="FT434">
            <v>3169.08</v>
          </cell>
          <cell r="FU434">
            <v>25.21</v>
          </cell>
          <cell r="FV434" t="str">
            <v>N</v>
          </cell>
          <cell r="FW434">
            <v>0.78839999999999999</v>
          </cell>
          <cell r="FX434">
            <v>3191.27</v>
          </cell>
          <cell r="FY434">
            <v>25.16</v>
          </cell>
          <cell r="FZ434" t="str">
            <v>N</v>
          </cell>
          <cell r="GB434" t="str">
            <v>All Perils</v>
          </cell>
          <cell r="GR434" t="str">
            <v>All Perils</v>
          </cell>
          <cell r="HH434" t="str">
            <v>All Perils</v>
          </cell>
          <cell r="HQ434" t="str">
            <v>All Perils</v>
          </cell>
          <cell r="IZ434" t="str">
            <v/>
          </cell>
          <cell r="JE434" t="e">
            <v>#DIV/0!</v>
          </cell>
          <cell r="JU434" t="str">
            <v/>
          </cell>
        </row>
        <row r="435">
          <cell r="CC435" t="str">
            <v>All Perils</v>
          </cell>
          <cell r="CU435" t="str">
            <v>All Perils</v>
          </cell>
          <cell r="DB435" t="str">
            <v/>
          </cell>
          <cell r="DC435" t="str">
            <v/>
          </cell>
          <cell r="DD435" t="str">
            <v/>
          </cell>
          <cell r="DO435" t="str">
            <v/>
          </cell>
          <cell r="DV435" t="str">
            <v>Wind/HailCombined4090860</v>
          </cell>
          <cell r="DW435" t="str">
            <v>Wind/HailCombined201160</v>
          </cell>
          <cell r="DX435" t="str">
            <v>Wind/HailCombined201160</v>
          </cell>
          <cell r="DY435" t="str">
            <v>WH</v>
          </cell>
          <cell r="DZ435" t="str">
            <v>CASE_INCRD_AMT_AND_PAID_DCC_AMT</v>
          </cell>
          <cell r="EA435">
            <v>40908</v>
          </cell>
          <cell r="EB435">
            <v>60</v>
          </cell>
          <cell r="EC435">
            <v>7693827.1100000003</v>
          </cell>
          <cell r="EE435" t="str">
            <v/>
          </cell>
          <cell r="EM435" t="str">
            <v>Fire - TotalCombinedAverage60-72</v>
          </cell>
          <cell r="EN435" t="str">
            <v>FT</v>
          </cell>
          <cell r="EO435" t="str">
            <v>CASE_INCRD_AMT_AND_PAID_DCC_AMT</v>
          </cell>
          <cell r="EP435" t="str">
            <v>Average</v>
          </cell>
          <cell r="EQ435">
            <v>60</v>
          </cell>
          <cell r="ER435">
            <v>72</v>
          </cell>
          <cell r="ES435">
            <v>1.0011000000000001</v>
          </cell>
          <cell r="EU435" t="str">
            <v>Wind/HailCredPure Premium108Exponential RegressionCaseIncurred</v>
          </cell>
          <cell r="EV435" t="str">
            <v>WH</v>
          </cell>
          <cell r="EW435" t="str">
            <v>Cred</v>
          </cell>
          <cell r="EX435" t="str">
            <v>Pure Premium</v>
          </cell>
          <cell r="EY435" t="str">
            <v>Exponential Regression</v>
          </cell>
          <cell r="EZ435" t="str">
            <v>CaseIncurred</v>
          </cell>
          <cell r="FA435">
            <v>108</v>
          </cell>
          <cell r="FB435">
            <v>7.5999999999999998E-2</v>
          </cell>
          <cell r="FO435" t="str">
            <v>Fire - TotalCA41913</v>
          </cell>
          <cell r="FP435" t="str">
            <v>FT</v>
          </cell>
          <cell r="FQ435" t="str">
            <v>CA</v>
          </cell>
          <cell r="FR435">
            <v>41913</v>
          </cell>
          <cell r="FS435">
            <v>0.1575</v>
          </cell>
          <cell r="FT435">
            <v>71498.41</v>
          </cell>
          <cell r="FU435">
            <v>112.61</v>
          </cell>
          <cell r="FV435" t="str">
            <v>N</v>
          </cell>
          <cell r="FW435">
            <v>0.15570000000000001</v>
          </cell>
          <cell r="FX435">
            <v>65574.820000000007</v>
          </cell>
          <cell r="FY435">
            <v>102.1</v>
          </cell>
          <cell r="FZ435" t="str">
            <v>N</v>
          </cell>
          <cell r="GB435" t="str">
            <v>All Perils</v>
          </cell>
          <cell r="GR435" t="str">
            <v>All Perils</v>
          </cell>
          <cell r="HH435" t="str">
            <v>All Perils</v>
          </cell>
          <cell r="HQ435" t="str">
            <v>All Perils</v>
          </cell>
          <cell r="IZ435" t="str">
            <v/>
          </cell>
          <cell r="JE435" t="e">
            <v>#DIV/0!</v>
          </cell>
          <cell r="JU435" t="str">
            <v/>
          </cell>
        </row>
        <row r="436">
          <cell r="CC436" t="str">
            <v>All Perils</v>
          </cell>
          <cell r="CU436" t="str">
            <v>All Perils</v>
          </cell>
          <cell r="DB436" t="str">
            <v/>
          </cell>
          <cell r="DC436" t="str">
            <v/>
          </cell>
          <cell r="DD436" t="str">
            <v/>
          </cell>
          <cell r="DO436" t="str">
            <v/>
          </cell>
          <cell r="DV436" t="str">
            <v>Wind/HailCombined4090872</v>
          </cell>
          <cell r="DW436" t="str">
            <v>Wind/HailCombined201172</v>
          </cell>
          <cell r="DX436" t="str">
            <v>Wind/HailCombined201172</v>
          </cell>
          <cell r="DY436" t="str">
            <v>WH</v>
          </cell>
          <cell r="DZ436" t="str">
            <v>CASE_INCRD_AMT_AND_PAID_DCC_AMT</v>
          </cell>
          <cell r="EA436">
            <v>40908</v>
          </cell>
          <cell r="EB436">
            <v>72</v>
          </cell>
          <cell r="EC436">
            <v>7693827.1100000003</v>
          </cell>
          <cell r="EE436" t="str">
            <v/>
          </cell>
          <cell r="EM436" t="str">
            <v>Fire - TotalCombinedAverage72-84</v>
          </cell>
          <cell r="EN436" t="str">
            <v>FT</v>
          </cell>
          <cell r="EO436" t="str">
            <v>CASE_INCRD_AMT_AND_PAID_DCC_AMT</v>
          </cell>
          <cell r="EP436" t="str">
            <v>Average</v>
          </cell>
          <cell r="EQ436">
            <v>72</v>
          </cell>
          <cell r="ER436">
            <v>84</v>
          </cell>
          <cell r="ES436">
            <v>1.0006999999999999</v>
          </cell>
          <cell r="EU436" t="str">
            <v>Wind/HailCredSeverity108Exponential RegressionCaseIncurred</v>
          </cell>
          <cell r="EV436" t="str">
            <v>WH</v>
          </cell>
          <cell r="EW436" t="str">
            <v>Cred</v>
          </cell>
          <cell r="EX436" t="str">
            <v>Severity</v>
          </cell>
          <cell r="EY436" t="str">
            <v>Exponential Regression</v>
          </cell>
          <cell r="EZ436" t="str">
            <v>CaseIncurred</v>
          </cell>
          <cell r="FA436">
            <v>108</v>
          </cell>
          <cell r="FB436">
            <v>7.0999999999999994E-2</v>
          </cell>
          <cell r="FO436" t="str">
            <v>All PerilsCA41913</v>
          </cell>
          <cell r="FP436" t="str">
            <v>FT_WH_OEC_CR_SEC2</v>
          </cell>
          <cell r="FQ436" t="str">
            <v>CA</v>
          </cell>
          <cell r="FR436">
            <v>41913</v>
          </cell>
          <cell r="FS436">
            <v>3.0836999999999999</v>
          </cell>
          <cell r="FT436">
            <v>13035.31</v>
          </cell>
          <cell r="FU436">
            <v>401.97</v>
          </cell>
          <cell r="FV436" t="str">
            <v>N</v>
          </cell>
          <cell r="FW436">
            <v>3.0535000000000001</v>
          </cell>
          <cell r="FX436">
            <v>12589.81</v>
          </cell>
          <cell r="FY436">
            <v>384.43</v>
          </cell>
          <cell r="FZ436" t="str">
            <v>N</v>
          </cell>
          <cell r="GB436" t="str">
            <v>All Perils</v>
          </cell>
          <cell r="GR436" t="str">
            <v>All Perils</v>
          </cell>
          <cell r="HH436" t="str">
            <v>All Perils</v>
          </cell>
          <cell r="HQ436" t="str">
            <v>All Perils</v>
          </cell>
          <cell r="IZ436" t="str">
            <v/>
          </cell>
          <cell r="JE436" t="e">
            <v>#DIV/0!</v>
          </cell>
          <cell r="JU436" t="str">
            <v/>
          </cell>
        </row>
        <row r="437">
          <cell r="CC437" t="str">
            <v>All Perils</v>
          </cell>
          <cell r="CU437" t="str">
            <v>All Perils</v>
          </cell>
          <cell r="DB437" t="str">
            <v/>
          </cell>
          <cell r="DC437" t="str">
            <v/>
          </cell>
          <cell r="DD437" t="str">
            <v/>
          </cell>
          <cell r="DO437" t="str">
            <v/>
          </cell>
          <cell r="DV437" t="str">
            <v>Wind/HailCombined4090884</v>
          </cell>
          <cell r="DW437" t="str">
            <v>Wind/HailCombined201184</v>
          </cell>
          <cell r="DX437" t="str">
            <v>Wind/HailCombined201184</v>
          </cell>
          <cell r="DY437" t="str">
            <v>WH</v>
          </cell>
          <cell r="DZ437" t="str">
            <v>CASE_INCRD_AMT_AND_PAID_DCC_AMT</v>
          </cell>
          <cell r="EA437">
            <v>40908</v>
          </cell>
          <cell r="EB437">
            <v>84</v>
          </cell>
          <cell r="EC437">
            <v>7693827.1100000003</v>
          </cell>
          <cell r="EE437" t="str">
            <v/>
          </cell>
          <cell r="EM437" t="str">
            <v>Fire - TotalCombinedAverage84-96</v>
          </cell>
          <cell r="EN437" t="str">
            <v>FT</v>
          </cell>
          <cell r="EO437" t="str">
            <v>CASE_INCRD_AMT_AND_PAID_DCC_AMT</v>
          </cell>
          <cell r="EP437" t="str">
            <v>Average</v>
          </cell>
          <cell r="EQ437">
            <v>84</v>
          </cell>
          <cell r="ER437">
            <v>96</v>
          </cell>
          <cell r="ES437">
            <v>0.99950000000000006</v>
          </cell>
          <cell r="EU437" t="str">
            <v>Wind/HailCredFrequency Per 100108Exponential RegressionPaid</v>
          </cell>
          <cell r="EV437" t="str">
            <v>WH</v>
          </cell>
          <cell r="EW437" t="str">
            <v>Cred</v>
          </cell>
          <cell r="EX437" t="str">
            <v>Frequency Per 100</v>
          </cell>
          <cell r="EY437" t="str">
            <v>Exponential Regression</v>
          </cell>
          <cell r="EZ437" t="str">
            <v>Paid</v>
          </cell>
          <cell r="FA437">
            <v>108</v>
          </cell>
          <cell r="FB437">
            <v>3.0000000000000001E-3</v>
          </cell>
          <cell r="FO437" t="str">
            <v>OECCA41913</v>
          </cell>
          <cell r="FP437" t="str">
            <v>OEC</v>
          </cell>
          <cell r="FQ437" t="str">
            <v>CA</v>
          </cell>
          <cell r="FR437">
            <v>41913</v>
          </cell>
          <cell r="FS437">
            <v>1.4</v>
          </cell>
          <cell r="FT437">
            <v>13045</v>
          </cell>
          <cell r="FU437">
            <v>182.63</v>
          </cell>
          <cell r="FV437" t="str">
            <v>N</v>
          </cell>
          <cell r="FW437">
            <v>1.3992</v>
          </cell>
          <cell r="FX437">
            <v>12737.99</v>
          </cell>
          <cell r="FY437">
            <v>178.23</v>
          </cell>
          <cell r="FZ437" t="str">
            <v>N</v>
          </cell>
          <cell r="GB437" t="str">
            <v>All Perils</v>
          </cell>
          <cell r="GR437" t="str">
            <v>All Perils</v>
          </cell>
          <cell r="HH437" t="str">
            <v>All Perils</v>
          </cell>
          <cell r="HQ437" t="str">
            <v>All Perils</v>
          </cell>
          <cell r="IZ437" t="str">
            <v/>
          </cell>
          <cell r="JE437" t="e">
            <v>#DIV/0!</v>
          </cell>
          <cell r="JU437" t="str">
            <v/>
          </cell>
        </row>
        <row r="438">
          <cell r="CC438" t="str">
            <v>All Perils</v>
          </cell>
          <cell r="CU438" t="str">
            <v>All Perils</v>
          </cell>
          <cell r="DB438" t="str">
            <v/>
          </cell>
          <cell r="DC438" t="str">
            <v/>
          </cell>
          <cell r="DD438" t="str">
            <v/>
          </cell>
          <cell r="DO438" t="str">
            <v/>
          </cell>
          <cell r="DV438" t="str">
            <v>Wind/HailCombined4090896</v>
          </cell>
          <cell r="DW438" t="str">
            <v>Wind/HailCombined201196</v>
          </cell>
          <cell r="DX438" t="str">
            <v>Wind/HailCombined201196</v>
          </cell>
          <cell r="DY438" t="str">
            <v>WH</v>
          </cell>
          <cell r="DZ438" t="str">
            <v>CASE_INCRD_AMT_AND_PAID_DCC_AMT</v>
          </cell>
          <cell r="EA438">
            <v>40908</v>
          </cell>
          <cell r="EB438">
            <v>96</v>
          </cell>
          <cell r="EC438">
            <v>7693827.1100000003</v>
          </cell>
          <cell r="EE438" t="str">
            <v/>
          </cell>
          <cell r="EM438" t="str">
            <v>Fire - TotalCombinedAverage96-108</v>
          </cell>
          <cell r="EN438" t="str">
            <v>FT</v>
          </cell>
          <cell r="EO438" t="str">
            <v>CASE_INCRD_AMT_AND_PAID_DCC_AMT</v>
          </cell>
          <cell r="EP438" t="str">
            <v>Average</v>
          </cell>
          <cell r="EQ438">
            <v>96</v>
          </cell>
          <cell r="ER438">
            <v>108</v>
          </cell>
          <cell r="ES438">
            <v>1.0004999999999999</v>
          </cell>
          <cell r="EU438" t="str">
            <v>Wind/HailCredPure Premium108Exponential RegressionPaid</v>
          </cell>
          <cell r="EV438" t="str">
            <v>WH</v>
          </cell>
          <cell r="EW438" t="str">
            <v>Cred</v>
          </cell>
          <cell r="EX438" t="str">
            <v>Pure Premium</v>
          </cell>
          <cell r="EY438" t="str">
            <v>Exponential Regression</v>
          </cell>
          <cell r="EZ438" t="str">
            <v>Paid</v>
          </cell>
          <cell r="FA438">
            <v>108</v>
          </cell>
          <cell r="FB438">
            <v>7.0999999999999994E-2</v>
          </cell>
          <cell r="FO438" t="str">
            <v>Section IICA41913</v>
          </cell>
          <cell r="FP438" t="str">
            <v>SEC2</v>
          </cell>
          <cell r="FQ438" t="str">
            <v>CA</v>
          </cell>
          <cell r="FR438">
            <v>41913</v>
          </cell>
          <cell r="FS438">
            <v>0.2135</v>
          </cell>
          <cell r="FT438">
            <v>17484.78</v>
          </cell>
          <cell r="FU438">
            <v>37.33</v>
          </cell>
          <cell r="FV438" t="str">
            <v>N</v>
          </cell>
          <cell r="FW438">
            <v>0.1993</v>
          </cell>
          <cell r="FX438">
            <v>17887.61</v>
          </cell>
          <cell r="FY438">
            <v>35.65</v>
          </cell>
          <cell r="FZ438" t="str">
            <v>N</v>
          </cell>
          <cell r="GB438" t="str">
            <v>All Perils</v>
          </cell>
          <cell r="GR438" t="str">
            <v>All Perils</v>
          </cell>
          <cell r="HH438" t="str">
            <v>All Perils</v>
          </cell>
          <cell r="HQ438" t="str">
            <v>All Perils</v>
          </cell>
          <cell r="IZ438" t="str">
            <v/>
          </cell>
          <cell r="JE438" t="e">
            <v>#DIV/0!</v>
          </cell>
          <cell r="JU438" t="str">
            <v/>
          </cell>
        </row>
        <row r="439">
          <cell r="CC439" t="str">
            <v>All Perils</v>
          </cell>
          <cell r="CU439" t="str">
            <v>All Perils</v>
          </cell>
          <cell r="DB439" t="str">
            <v/>
          </cell>
          <cell r="DC439" t="str">
            <v/>
          </cell>
          <cell r="DD439" t="str">
            <v/>
          </cell>
          <cell r="DO439" t="str">
            <v/>
          </cell>
          <cell r="DV439" t="str">
            <v>Wind/HailCombined40908108</v>
          </cell>
          <cell r="DW439" t="str">
            <v>Wind/HailCombined2011108</v>
          </cell>
          <cell r="DX439" t="str">
            <v>Wind/HailCombined2011108</v>
          </cell>
          <cell r="DY439" t="str">
            <v>WH</v>
          </cell>
          <cell r="DZ439" t="str">
            <v>CASE_INCRD_AMT_AND_PAID_DCC_AMT</v>
          </cell>
          <cell r="EA439">
            <v>40908</v>
          </cell>
          <cell r="EB439">
            <v>108</v>
          </cell>
          <cell r="EC439">
            <v>7693827.1100000003</v>
          </cell>
          <cell r="EE439" t="str">
            <v/>
          </cell>
          <cell r="EM439" t="str">
            <v>Fire - TotalCombinedAverage108-120</v>
          </cell>
          <cell r="EN439" t="str">
            <v>FT</v>
          </cell>
          <cell r="EO439" t="str">
            <v>CASE_INCRD_AMT_AND_PAID_DCC_AMT</v>
          </cell>
          <cell r="EP439" t="str">
            <v>Average</v>
          </cell>
          <cell r="EQ439">
            <v>108</v>
          </cell>
          <cell r="ER439">
            <v>120</v>
          </cell>
          <cell r="ES439">
            <v>1.0008999999999999</v>
          </cell>
          <cell r="EU439" t="str">
            <v>Wind/HailCredSeverity108Exponential RegressionPaid</v>
          </cell>
          <cell r="EV439" t="str">
            <v>WH</v>
          </cell>
          <cell r="EW439" t="str">
            <v>Cred</v>
          </cell>
          <cell r="EX439" t="str">
            <v>Severity</v>
          </cell>
          <cell r="EY439" t="str">
            <v>Exponential Regression</v>
          </cell>
          <cell r="EZ439" t="str">
            <v>Paid</v>
          </cell>
          <cell r="FA439">
            <v>108</v>
          </cell>
          <cell r="FB439">
            <v>6.9000000000000006E-2</v>
          </cell>
          <cell r="FO439" t="str">
            <v>Wind/HailCA41913</v>
          </cell>
          <cell r="FP439" t="str">
            <v>WH</v>
          </cell>
          <cell r="FQ439" t="str">
            <v>CA</v>
          </cell>
          <cell r="FR439">
            <v>41913</v>
          </cell>
          <cell r="FS439">
            <v>0.1118</v>
          </cell>
          <cell r="FT439">
            <v>4758.5</v>
          </cell>
          <cell r="FU439">
            <v>5.32</v>
          </cell>
          <cell r="FV439" t="str">
            <v>N</v>
          </cell>
          <cell r="FW439">
            <v>0.1074</v>
          </cell>
          <cell r="FX439">
            <v>4785.8500000000004</v>
          </cell>
          <cell r="FY439">
            <v>5.14</v>
          </cell>
          <cell r="FZ439" t="str">
            <v>N</v>
          </cell>
          <cell r="GB439" t="str">
            <v>All Perils</v>
          </cell>
          <cell r="GR439" t="str">
            <v>All Perils</v>
          </cell>
          <cell r="HH439" t="str">
            <v>All Perils</v>
          </cell>
          <cell r="HQ439" t="str">
            <v>All Perils</v>
          </cell>
          <cell r="IZ439" t="str">
            <v/>
          </cell>
          <cell r="JE439" t="e">
            <v>#DIV/0!</v>
          </cell>
          <cell r="JU439" t="str">
            <v/>
          </cell>
        </row>
        <row r="440">
          <cell r="CC440" t="str">
            <v>All Perils</v>
          </cell>
          <cell r="CU440" t="str">
            <v>All Perils</v>
          </cell>
          <cell r="DB440" t="str">
            <v/>
          </cell>
          <cell r="DC440" t="str">
            <v/>
          </cell>
          <cell r="DD440" t="str">
            <v/>
          </cell>
          <cell r="DO440" t="str">
            <v/>
          </cell>
          <cell r="DV440" t="str">
            <v>Wind/HailCombined40908120</v>
          </cell>
          <cell r="DW440" t="str">
            <v>Wind/HailCombined2011120</v>
          </cell>
          <cell r="DX440" t="str">
            <v>Wind/HailCombined2011120</v>
          </cell>
          <cell r="DY440" t="str">
            <v>WH</v>
          </cell>
          <cell r="DZ440" t="str">
            <v>CASE_INCRD_AMT_AND_PAID_DCC_AMT</v>
          </cell>
          <cell r="EA440">
            <v>40908</v>
          </cell>
          <cell r="EB440">
            <v>120</v>
          </cell>
          <cell r="EC440">
            <v>7693827.1100000003</v>
          </cell>
          <cell r="EE440" t="str">
            <v/>
          </cell>
          <cell r="EM440" t="str">
            <v>Fire - TotalCombinedAvg Last 512-24</v>
          </cell>
          <cell r="EN440" t="str">
            <v>FT</v>
          </cell>
          <cell r="EO440" t="str">
            <v>CASE_INCRD_AMT_AND_PAID_DCC_AMT</v>
          </cell>
          <cell r="EP440" t="str">
            <v>Avg Last 5</v>
          </cell>
          <cell r="EQ440">
            <v>12</v>
          </cell>
          <cell r="ER440">
            <v>24</v>
          </cell>
          <cell r="ES440">
            <v>1.1796</v>
          </cell>
          <cell r="EU440" t="str">
            <v>Wind/HailCredFrequency Per 100120Exponential RegressionCaseIncurred</v>
          </cell>
          <cell r="EV440" t="str">
            <v>WH</v>
          </cell>
          <cell r="EW440" t="str">
            <v>Cred</v>
          </cell>
          <cell r="EX440" t="str">
            <v>Frequency Per 100</v>
          </cell>
          <cell r="EY440" t="str">
            <v>Exponential Regression</v>
          </cell>
          <cell r="EZ440" t="str">
            <v>CaseIncurred</v>
          </cell>
          <cell r="FA440">
            <v>120</v>
          </cell>
          <cell r="FB440">
            <v>2.1999999999999999E-2</v>
          </cell>
          <cell r="FO440" t="str">
            <v>CrimeCA42736</v>
          </cell>
          <cell r="FP440" t="str">
            <v>CR</v>
          </cell>
          <cell r="FQ440" t="str">
            <v>CA</v>
          </cell>
          <cell r="FR440">
            <v>42736</v>
          </cell>
          <cell r="FS440">
            <v>0.61099999999999999</v>
          </cell>
          <cell r="FT440">
            <v>4330.6099999999997</v>
          </cell>
          <cell r="FU440">
            <v>26.46</v>
          </cell>
          <cell r="FV440" t="str">
            <v>N</v>
          </cell>
          <cell r="FW440">
            <v>0.59630000000000005</v>
          </cell>
          <cell r="FX440">
            <v>4420.59</v>
          </cell>
          <cell r="FY440">
            <v>26.36</v>
          </cell>
          <cell r="FZ440" t="str">
            <v>N</v>
          </cell>
          <cell r="GB440" t="str">
            <v>All Perils</v>
          </cell>
          <cell r="GR440" t="str">
            <v>All Perils</v>
          </cell>
          <cell r="HH440" t="str">
            <v>All Perils</v>
          </cell>
          <cell r="HQ440" t="str">
            <v>All Perils</v>
          </cell>
          <cell r="IZ440" t="str">
            <v/>
          </cell>
          <cell r="JE440" t="e">
            <v>#DIV/0!</v>
          </cell>
          <cell r="JU440" t="str">
            <v/>
          </cell>
        </row>
        <row r="441">
          <cell r="CC441" t="str">
            <v>All Perils</v>
          </cell>
          <cell r="CU441" t="str">
            <v>All Perils</v>
          </cell>
          <cell r="DB441" t="str">
            <v/>
          </cell>
          <cell r="DC441" t="str">
            <v/>
          </cell>
          <cell r="DD441" t="str">
            <v/>
          </cell>
          <cell r="DO441" t="str">
            <v/>
          </cell>
          <cell r="DV441" t="str">
            <v>Wind/HailCombined40908132</v>
          </cell>
          <cell r="DW441" t="str">
            <v>Wind/HailCombined2011132</v>
          </cell>
          <cell r="DX441" t="str">
            <v>Wind/HailCombined2011132</v>
          </cell>
          <cell r="DY441" t="str">
            <v>WH</v>
          </cell>
          <cell r="DZ441" t="str">
            <v>CASE_INCRD_AMT_AND_PAID_DCC_AMT</v>
          </cell>
          <cell r="EA441">
            <v>40908</v>
          </cell>
          <cell r="EB441">
            <v>132</v>
          </cell>
          <cell r="EC441">
            <v>7693827.1100000003</v>
          </cell>
          <cell r="EE441" t="str">
            <v/>
          </cell>
          <cell r="EM441" t="str">
            <v>Fire - TotalCombinedAvg Last 524-36</v>
          </cell>
          <cell r="EN441" t="str">
            <v>FT</v>
          </cell>
          <cell r="EO441" t="str">
            <v>CASE_INCRD_AMT_AND_PAID_DCC_AMT</v>
          </cell>
          <cell r="EP441" t="str">
            <v>Avg Last 5</v>
          </cell>
          <cell r="EQ441">
            <v>24</v>
          </cell>
          <cell r="ER441">
            <v>36</v>
          </cell>
          <cell r="ES441">
            <v>1.0129999999999999</v>
          </cell>
          <cell r="EU441" t="str">
            <v>Wind/HailCredPure Premium120Exponential RegressionCaseIncurred</v>
          </cell>
          <cell r="EV441" t="str">
            <v>WH</v>
          </cell>
          <cell r="EW441" t="str">
            <v>Cred</v>
          </cell>
          <cell r="EX441" t="str">
            <v>Pure Premium</v>
          </cell>
          <cell r="EY441" t="str">
            <v>Exponential Regression</v>
          </cell>
          <cell r="EZ441" t="str">
            <v>CaseIncurred</v>
          </cell>
          <cell r="FA441">
            <v>120</v>
          </cell>
          <cell r="FB441">
            <v>9.5000000000000001E-2</v>
          </cell>
          <cell r="FO441" t="str">
            <v>Fire - TotalCA42736</v>
          </cell>
          <cell r="FP441" t="str">
            <v>FT</v>
          </cell>
          <cell r="FQ441" t="str">
            <v>CA</v>
          </cell>
          <cell r="FR441">
            <v>42736</v>
          </cell>
          <cell r="FS441">
            <v>0.16059999999999999</v>
          </cell>
          <cell r="FT441">
            <v>73729.759999999995</v>
          </cell>
          <cell r="FU441">
            <v>118.41</v>
          </cell>
          <cell r="FV441" t="str">
            <v>N</v>
          </cell>
          <cell r="FW441">
            <v>0.16259999999999999</v>
          </cell>
          <cell r="FX441">
            <v>75172.2</v>
          </cell>
          <cell r="FY441">
            <v>122.23</v>
          </cell>
          <cell r="FZ441" t="str">
            <v>N</v>
          </cell>
          <cell r="GB441" t="str">
            <v>All Perils</v>
          </cell>
          <cell r="GR441" t="str">
            <v>All Perils</v>
          </cell>
          <cell r="HH441" t="str">
            <v>All Perils</v>
          </cell>
          <cell r="HQ441" t="str">
            <v>All Perils</v>
          </cell>
          <cell r="IZ441" t="str">
            <v/>
          </cell>
          <cell r="JE441" t="e">
            <v>#DIV/0!</v>
          </cell>
          <cell r="JU441" t="str">
            <v/>
          </cell>
        </row>
        <row r="442">
          <cell r="CC442" t="str">
            <v>All Perils</v>
          </cell>
          <cell r="CU442" t="str">
            <v>All Perils</v>
          </cell>
          <cell r="DB442" t="str">
            <v/>
          </cell>
          <cell r="DC442" t="str">
            <v/>
          </cell>
          <cell r="DD442" t="str">
            <v/>
          </cell>
          <cell r="DO442" t="str">
            <v/>
          </cell>
          <cell r="DV442" t="str">
            <v>Wind/HailCombined40908144</v>
          </cell>
          <cell r="DW442" t="str">
            <v>Wind/HailCombined2011144</v>
          </cell>
          <cell r="DX442" t="str">
            <v>Wind/HailCombined2011144</v>
          </cell>
          <cell r="DY442" t="str">
            <v>WH</v>
          </cell>
          <cell r="DZ442" t="str">
            <v>CASE_INCRD_AMT_AND_PAID_DCC_AMT</v>
          </cell>
          <cell r="EA442">
            <v>40908</v>
          </cell>
          <cell r="EB442">
            <v>144</v>
          </cell>
          <cell r="EC442">
            <v>7693827.1100000003</v>
          </cell>
          <cell r="EE442" t="str">
            <v/>
          </cell>
          <cell r="EM442" t="str">
            <v>Fire - TotalCombinedAvg Last 536-48</v>
          </cell>
          <cell r="EN442" t="str">
            <v>FT</v>
          </cell>
          <cell r="EO442" t="str">
            <v>CASE_INCRD_AMT_AND_PAID_DCC_AMT</v>
          </cell>
          <cell r="EP442" t="str">
            <v>Avg Last 5</v>
          </cell>
          <cell r="EQ442">
            <v>36</v>
          </cell>
          <cell r="ER442">
            <v>48</v>
          </cell>
          <cell r="ES442">
            <v>1.0067999999999999</v>
          </cell>
          <cell r="EU442" t="str">
            <v>Wind/HailCredSeverity120Exponential RegressionCaseIncurred</v>
          </cell>
          <cell r="EV442" t="str">
            <v>WH</v>
          </cell>
          <cell r="EW442" t="str">
            <v>Cred</v>
          </cell>
          <cell r="EX442" t="str">
            <v>Severity</v>
          </cell>
          <cell r="EY442" t="str">
            <v>Exponential Regression</v>
          </cell>
          <cell r="EZ442" t="str">
            <v>CaseIncurred</v>
          </cell>
          <cell r="FA442">
            <v>120</v>
          </cell>
          <cell r="FB442">
            <v>7.4999999999999997E-2</v>
          </cell>
          <cell r="FO442" t="str">
            <v>All PerilsCA42736</v>
          </cell>
          <cell r="FP442" t="str">
            <v>FT_WH_OEC_CR_SEC2</v>
          </cell>
          <cell r="FQ442" t="str">
            <v>CA</v>
          </cell>
          <cell r="FR442">
            <v>42736</v>
          </cell>
          <cell r="FS442">
            <v>2.7755999999999998</v>
          </cell>
          <cell r="FT442">
            <v>16431.400000000001</v>
          </cell>
          <cell r="FU442">
            <v>456.07</v>
          </cell>
          <cell r="FV442" t="str">
            <v>N</v>
          </cell>
          <cell r="FW442">
            <v>2.6968999999999999</v>
          </cell>
          <cell r="FX442">
            <v>16873.45</v>
          </cell>
          <cell r="FY442">
            <v>455.06</v>
          </cell>
          <cell r="FZ442" t="str">
            <v>N</v>
          </cell>
          <cell r="GB442" t="str">
            <v>All Perils</v>
          </cell>
          <cell r="GR442" t="str">
            <v>All Perils</v>
          </cell>
          <cell r="HH442" t="str">
            <v>All Perils</v>
          </cell>
          <cell r="HQ442" t="str">
            <v>All Perils</v>
          </cell>
          <cell r="IZ442" t="str">
            <v/>
          </cell>
          <cell r="JE442" t="e">
            <v>#DIV/0!</v>
          </cell>
          <cell r="JU442" t="str">
            <v/>
          </cell>
        </row>
        <row r="443">
          <cell r="CC443" t="str">
            <v>All Perils</v>
          </cell>
          <cell r="CU443" t="str">
            <v>All Perils</v>
          </cell>
          <cell r="DB443" t="str">
            <v/>
          </cell>
          <cell r="DC443" t="str">
            <v/>
          </cell>
          <cell r="DD443" t="str">
            <v/>
          </cell>
          <cell r="DO443" t="str">
            <v/>
          </cell>
          <cell r="DV443" t="str">
            <v>Wind/HailCombined40908156</v>
          </cell>
          <cell r="DW443" t="str">
            <v>Wind/HailCombined2011156</v>
          </cell>
          <cell r="DX443" t="str">
            <v>Wind/HailCombined2011156</v>
          </cell>
          <cell r="DY443" t="str">
            <v>WH</v>
          </cell>
          <cell r="DZ443" t="str">
            <v>CASE_INCRD_AMT_AND_PAID_DCC_AMT</v>
          </cell>
          <cell r="EA443">
            <v>40908</v>
          </cell>
          <cell r="EB443">
            <v>156</v>
          </cell>
          <cell r="EC443">
            <v>7693827.1100000003</v>
          </cell>
          <cell r="EE443" t="str">
            <v/>
          </cell>
          <cell r="EM443" t="str">
            <v>Fire - TotalCombinedAvg Last 548-60</v>
          </cell>
          <cell r="EN443" t="str">
            <v>FT</v>
          </cell>
          <cell r="EO443" t="str">
            <v>CASE_INCRD_AMT_AND_PAID_DCC_AMT</v>
          </cell>
          <cell r="EP443" t="str">
            <v>Avg Last 5</v>
          </cell>
          <cell r="EQ443">
            <v>48</v>
          </cell>
          <cell r="ER443">
            <v>60</v>
          </cell>
          <cell r="ES443">
            <v>1.0011000000000001</v>
          </cell>
          <cell r="EU443" t="str">
            <v>Wind/HailCredFrequency Per 100120Exponential RegressionPaid</v>
          </cell>
          <cell r="EV443" t="str">
            <v>WH</v>
          </cell>
          <cell r="EW443" t="str">
            <v>Cred</v>
          </cell>
          <cell r="EX443" t="str">
            <v>Frequency Per 100</v>
          </cell>
          <cell r="EY443" t="str">
            <v>Exponential Regression</v>
          </cell>
          <cell r="EZ443" t="str">
            <v>Paid</v>
          </cell>
          <cell r="FA443">
            <v>120</v>
          </cell>
          <cell r="FB443">
            <v>0.02</v>
          </cell>
          <cell r="FO443" t="str">
            <v>OECCA42736</v>
          </cell>
          <cell r="FP443" t="str">
            <v>OEC</v>
          </cell>
          <cell r="FQ443" t="str">
            <v>CA</v>
          </cell>
          <cell r="FR443">
            <v>42736</v>
          </cell>
          <cell r="FS443">
            <v>1.5940000000000001</v>
          </cell>
          <cell r="FT443">
            <v>16015.06</v>
          </cell>
          <cell r="FU443">
            <v>255.28</v>
          </cell>
          <cell r="FV443" t="str">
            <v>N</v>
          </cell>
          <cell r="FW443">
            <v>1.5758000000000001</v>
          </cell>
          <cell r="FX443">
            <v>16095.95</v>
          </cell>
          <cell r="FY443">
            <v>253.64</v>
          </cell>
          <cell r="FZ443" t="str">
            <v>N</v>
          </cell>
          <cell r="GB443" t="str">
            <v>All Perils</v>
          </cell>
          <cell r="GR443" t="str">
            <v>All Perils</v>
          </cell>
          <cell r="HH443" t="str">
            <v>All Perils</v>
          </cell>
          <cell r="HQ443" t="str">
            <v>All Perils</v>
          </cell>
          <cell r="IZ443" t="str">
            <v/>
          </cell>
          <cell r="JE443" t="e">
            <v>#DIV/0!</v>
          </cell>
          <cell r="JU443" t="str">
            <v/>
          </cell>
        </row>
        <row r="444">
          <cell r="CC444" t="str">
            <v>All Perils</v>
          </cell>
          <cell r="CU444" t="str">
            <v>All Perils</v>
          </cell>
          <cell r="DB444" t="str">
            <v/>
          </cell>
          <cell r="DC444" t="str">
            <v/>
          </cell>
          <cell r="DD444" t="str">
            <v/>
          </cell>
          <cell r="DO444" t="str">
            <v/>
          </cell>
          <cell r="DV444" t="str">
            <v>Fire - TotalCombined40908108</v>
          </cell>
          <cell r="DW444" t="str">
            <v>Fire - TotalCombined2011108</v>
          </cell>
          <cell r="DX444" t="str">
            <v>Fire - TotalCombined2011108</v>
          </cell>
          <cell r="DY444" t="str">
            <v>FT</v>
          </cell>
          <cell r="DZ444" t="str">
            <v>CASE_INCRD_AMT_AND_PAID_DCC_AMT</v>
          </cell>
          <cell r="EA444">
            <v>40908</v>
          </cell>
          <cell r="EB444">
            <v>108</v>
          </cell>
          <cell r="EC444">
            <v>120059058.88</v>
          </cell>
          <cell r="EE444" t="str">
            <v/>
          </cell>
          <cell r="EM444" t="str">
            <v>Fire - TotalCombinedAvg Last 560-72</v>
          </cell>
          <cell r="EN444" t="str">
            <v>FT</v>
          </cell>
          <cell r="EO444" t="str">
            <v>CASE_INCRD_AMT_AND_PAID_DCC_AMT</v>
          </cell>
          <cell r="EP444" t="str">
            <v>Avg Last 5</v>
          </cell>
          <cell r="EQ444">
            <v>60</v>
          </cell>
          <cell r="ER444">
            <v>72</v>
          </cell>
          <cell r="ES444">
            <v>0.99709999999999999</v>
          </cell>
          <cell r="EU444" t="str">
            <v>Wind/HailCredPure Premium120Exponential RegressionPaid</v>
          </cell>
          <cell r="EV444" t="str">
            <v>WH</v>
          </cell>
          <cell r="EW444" t="str">
            <v>Cred</v>
          </cell>
          <cell r="EX444" t="str">
            <v>Pure Premium</v>
          </cell>
          <cell r="EY444" t="str">
            <v>Exponential Regression</v>
          </cell>
          <cell r="EZ444" t="str">
            <v>Paid</v>
          </cell>
          <cell r="FA444">
            <v>120</v>
          </cell>
          <cell r="FB444">
            <v>9.0999999999999998E-2</v>
          </cell>
          <cell r="FO444" t="str">
            <v>Section IICA42736</v>
          </cell>
          <cell r="FP444" t="str">
            <v>SEC2</v>
          </cell>
          <cell r="FQ444" t="str">
            <v>CA</v>
          </cell>
          <cell r="FR444">
            <v>42736</v>
          </cell>
          <cell r="FS444">
            <v>0.1762</v>
          </cell>
          <cell r="FT444">
            <v>21634.51</v>
          </cell>
          <cell r="FU444">
            <v>38.119999999999997</v>
          </cell>
          <cell r="FV444" t="str">
            <v>N</v>
          </cell>
          <cell r="FW444">
            <v>0.1459</v>
          </cell>
          <cell r="FX444">
            <v>26244</v>
          </cell>
          <cell r="FY444">
            <v>38.29</v>
          </cell>
          <cell r="FZ444" t="str">
            <v>N</v>
          </cell>
          <cell r="GB444" t="str">
            <v>All Perils</v>
          </cell>
          <cell r="GR444" t="str">
            <v>All Perils</v>
          </cell>
          <cell r="HH444" t="str">
            <v>All Perils</v>
          </cell>
          <cell r="HQ444" t="str">
            <v>All Perils</v>
          </cell>
          <cell r="IZ444" t="str">
            <v/>
          </cell>
          <cell r="JE444" t="e">
            <v>#DIV/0!</v>
          </cell>
          <cell r="JU444" t="str">
            <v/>
          </cell>
        </row>
        <row r="445">
          <cell r="CC445" t="str">
            <v>All Perils</v>
          </cell>
          <cell r="CU445" t="str">
            <v>All Perils</v>
          </cell>
          <cell r="DB445" t="str">
            <v/>
          </cell>
          <cell r="DC445" t="str">
            <v/>
          </cell>
          <cell r="DD445" t="str">
            <v/>
          </cell>
          <cell r="DO445" t="str">
            <v/>
          </cell>
          <cell r="DV445" t="str">
            <v>Fire - TotalCombined40908120</v>
          </cell>
          <cell r="DW445" t="str">
            <v>Fire - TotalCombined2011120</v>
          </cell>
          <cell r="DX445" t="str">
            <v>Fire - TotalCombined2011120</v>
          </cell>
          <cell r="DY445" t="str">
            <v>FT</v>
          </cell>
          <cell r="DZ445" t="str">
            <v>CASE_INCRD_AMT_AND_PAID_DCC_AMT</v>
          </cell>
          <cell r="EA445">
            <v>40908</v>
          </cell>
          <cell r="EB445">
            <v>120</v>
          </cell>
          <cell r="EC445">
            <v>120404685.73</v>
          </cell>
          <cell r="EE445" t="str">
            <v/>
          </cell>
          <cell r="EM445" t="str">
            <v>Fire - TotalCombinedAvg Last 572-84</v>
          </cell>
          <cell r="EN445" t="str">
            <v>FT</v>
          </cell>
          <cell r="EO445" t="str">
            <v>CASE_INCRD_AMT_AND_PAID_DCC_AMT</v>
          </cell>
          <cell r="EP445" t="str">
            <v>Avg Last 5</v>
          </cell>
          <cell r="EQ445">
            <v>72</v>
          </cell>
          <cell r="ER445">
            <v>84</v>
          </cell>
          <cell r="ES445">
            <v>1.0011000000000001</v>
          </cell>
          <cell r="EU445" t="str">
            <v>Wind/HailCredSeverity120Exponential RegressionPaid</v>
          </cell>
          <cell r="EV445" t="str">
            <v>WH</v>
          </cell>
          <cell r="EW445" t="str">
            <v>Cred</v>
          </cell>
          <cell r="EX445" t="str">
            <v>Severity</v>
          </cell>
          <cell r="EY445" t="str">
            <v>Exponential Regression</v>
          </cell>
          <cell r="EZ445" t="str">
            <v>Paid</v>
          </cell>
          <cell r="FA445">
            <v>120</v>
          </cell>
          <cell r="FB445">
            <v>7.2999999999999995E-2</v>
          </cell>
          <cell r="FO445" t="str">
            <v>Wind/HailCA42736</v>
          </cell>
          <cell r="FP445" t="str">
            <v>WH</v>
          </cell>
          <cell r="FQ445" t="str">
            <v>CA</v>
          </cell>
          <cell r="FR445">
            <v>42736</v>
          </cell>
          <cell r="FS445">
            <v>0.20449999999999999</v>
          </cell>
          <cell r="FT445">
            <v>6352.08</v>
          </cell>
          <cell r="FU445">
            <v>12.99</v>
          </cell>
          <cell r="FV445" t="str">
            <v>N</v>
          </cell>
          <cell r="FW445">
            <v>0.20880000000000001</v>
          </cell>
          <cell r="FX445">
            <v>6235.63</v>
          </cell>
          <cell r="FY445">
            <v>13.02</v>
          </cell>
          <cell r="FZ445" t="str">
            <v>N</v>
          </cell>
          <cell r="GB445" t="str">
            <v>All Perils</v>
          </cell>
          <cell r="GR445" t="str">
            <v>All Perils</v>
          </cell>
          <cell r="HH445" t="str">
            <v>All Perils</v>
          </cell>
          <cell r="HQ445" t="str">
            <v>All Perils</v>
          </cell>
          <cell r="IZ445" t="str">
            <v/>
          </cell>
          <cell r="JE445" t="e">
            <v>#DIV/0!</v>
          </cell>
          <cell r="JU445" t="str">
            <v/>
          </cell>
        </row>
        <row r="446">
          <cell r="CC446" t="str">
            <v>All Perils</v>
          </cell>
          <cell r="CU446" t="str">
            <v>All Perils</v>
          </cell>
          <cell r="DB446" t="str">
            <v/>
          </cell>
          <cell r="DC446" t="str">
            <v/>
          </cell>
          <cell r="DD446" t="str">
            <v/>
          </cell>
          <cell r="DO446" t="str">
            <v/>
          </cell>
          <cell r="DV446" t="str">
            <v>Fire - TotalCombined40908132</v>
          </cell>
          <cell r="DW446" t="str">
            <v>Fire - TotalCombined2011132</v>
          </cell>
          <cell r="DX446" t="str">
            <v>Fire - TotalCombined2011132</v>
          </cell>
          <cell r="DY446" t="str">
            <v>FT</v>
          </cell>
          <cell r="DZ446" t="str">
            <v>CASE_INCRD_AMT_AND_PAID_DCC_AMT</v>
          </cell>
          <cell r="EA446">
            <v>40908</v>
          </cell>
          <cell r="EB446">
            <v>132</v>
          </cell>
          <cell r="EC446">
            <v>120308933.53</v>
          </cell>
          <cell r="EE446" t="str">
            <v/>
          </cell>
          <cell r="EM446" t="str">
            <v>Fire - TotalCombinedAvg Last 584-96</v>
          </cell>
          <cell r="EN446" t="str">
            <v>FT</v>
          </cell>
          <cell r="EO446" t="str">
            <v>CASE_INCRD_AMT_AND_PAID_DCC_AMT</v>
          </cell>
          <cell r="EP446" t="str">
            <v>Avg Last 5</v>
          </cell>
          <cell r="EQ446">
            <v>84</v>
          </cell>
          <cell r="ER446">
            <v>96</v>
          </cell>
          <cell r="ES446">
            <v>0.99950000000000006</v>
          </cell>
          <cell r="EU446" t="str">
            <v>OECCredFrequency Per 10012Exponential RegressionCaseIncurred</v>
          </cell>
          <cell r="EV446" t="str">
            <v>OEC</v>
          </cell>
          <cell r="EW446" t="str">
            <v>Cred</v>
          </cell>
          <cell r="EX446" t="str">
            <v>Frequency Per 100</v>
          </cell>
          <cell r="EY446" t="str">
            <v>Exponential Regression</v>
          </cell>
          <cell r="EZ446" t="str">
            <v>CaseIncurred</v>
          </cell>
          <cell r="FA446">
            <v>12</v>
          </cell>
          <cell r="FB446">
            <v>-0.02</v>
          </cell>
          <cell r="FO446" t="str">
            <v>CrimeCA45200</v>
          </cell>
          <cell r="FP446" t="str">
            <v>CR</v>
          </cell>
          <cell r="FQ446" t="str">
            <v>CA</v>
          </cell>
          <cell r="FR446">
            <v>45200</v>
          </cell>
          <cell r="FS446">
            <v>0.2293</v>
          </cell>
          <cell r="FT446">
            <v>12171.83</v>
          </cell>
          <cell r="FU446">
            <v>27.91</v>
          </cell>
          <cell r="FV446" t="str">
            <v>N</v>
          </cell>
          <cell r="FW446">
            <v>0.2387</v>
          </cell>
          <cell r="FX446">
            <v>12568.08</v>
          </cell>
          <cell r="FY446">
            <v>30</v>
          </cell>
          <cell r="FZ446" t="str">
            <v>N</v>
          </cell>
          <cell r="GB446" t="str">
            <v>All Perils</v>
          </cell>
          <cell r="GR446" t="str">
            <v>All Perils</v>
          </cell>
          <cell r="HH446" t="str">
            <v>All Perils</v>
          </cell>
          <cell r="HQ446" t="str">
            <v>All Perils</v>
          </cell>
          <cell r="IZ446" t="str">
            <v/>
          </cell>
          <cell r="JE446" t="e">
            <v>#DIV/0!</v>
          </cell>
          <cell r="JU446" t="str">
            <v/>
          </cell>
        </row>
        <row r="447">
          <cell r="CC447" t="str">
            <v>All Perils</v>
          </cell>
          <cell r="CU447" t="str">
            <v>All Perils</v>
          </cell>
          <cell r="DB447" t="str">
            <v/>
          </cell>
          <cell r="DC447" t="str">
            <v/>
          </cell>
          <cell r="DD447" t="str">
            <v/>
          </cell>
          <cell r="DO447" t="str">
            <v/>
          </cell>
          <cell r="DV447" t="str">
            <v>Fire - TotalCombined40908144</v>
          </cell>
          <cell r="DW447" t="str">
            <v>Fire - TotalCombined2011144</v>
          </cell>
          <cell r="DX447" t="str">
            <v>Fire - TotalCombined2011144</v>
          </cell>
          <cell r="DY447" t="str">
            <v>FT</v>
          </cell>
          <cell r="DZ447" t="str">
            <v>CASE_INCRD_AMT_AND_PAID_DCC_AMT</v>
          </cell>
          <cell r="EA447">
            <v>40908</v>
          </cell>
          <cell r="EB447">
            <v>144</v>
          </cell>
          <cell r="EC447">
            <v>120308169.91</v>
          </cell>
          <cell r="EE447" t="str">
            <v/>
          </cell>
          <cell r="EM447" t="str">
            <v>Fire - TotalCombinedAvg Last 596-108</v>
          </cell>
          <cell r="EN447" t="str">
            <v>FT</v>
          </cell>
          <cell r="EO447" t="str">
            <v>CASE_INCRD_AMT_AND_PAID_DCC_AMT</v>
          </cell>
          <cell r="EP447" t="str">
            <v>Avg Last 5</v>
          </cell>
          <cell r="EQ447">
            <v>96</v>
          </cell>
          <cell r="ER447">
            <v>108</v>
          </cell>
          <cell r="ES447">
            <v>1</v>
          </cell>
          <cell r="EU447" t="str">
            <v>OECCredPure Premium12Exponential RegressionCaseIncurred</v>
          </cell>
          <cell r="EV447" t="str">
            <v>OEC</v>
          </cell>
          <cell r="EW447" t="str">
            <v>Cred</v>
          </cell>
          <cell r="EX447" t="str">
            <v>Pure Premium</v>
          </cell>
          <cell r="EY447" t="str">
            <v>Exponential Regression</v>
          </cell>
          <cell r="EZ447" t="str">
            <v>CaseIncurred</v>
          </cell>
          <cell r="FA447">
            <v>12</v>
          </cell>
          <cell r="FB447">
            <v>0.11</v>
          </cell>
          <cell r="FO447" t="str">
            <v>Fire - TotalCA45200</v>
          </cell>
          <cell r="FP447" t="str">
            <v>FT</v>
          </cell>
          <cell r="FQ447" t="str">
            <v>CA</v>
          </cell>
          <cell r="FR447">
            <v>45200</v>
          </cell>
          <cell r="FS447">
            <v>0.1474</v>
          </cell>
          <cell r="FT447">
            <v>127557.67</v>
          </cell>
          <cell r="FU447">
            <v>188.02</v>
          </cell>
          <cell r="FV447" t="str">
            <v>N</v>
          </cell>
          <cell r="FW447">
            <v>0.1431</v>
          </cell>
          <cell r="FX447">
            <v>137931.51999999999</v>
          </cell>
          <cell r="FY447">
            <v>197.38</v>
          </cell>
          <cell r="FZ447" t="str">
            <v>N</v>
          </cell>
          <cell r="GB447" t="str">
            <v>All Perils</v>
          </cell>
          <cell r="GR447" t="str">
            <v>All Perils</v>
          </cell>
          <cell r="HH447" t="str">
            <v>All Perils</v>
          </cell>
          <cell r="HQ447" t="str">
            <v>All Perils</v>
          </cell>
          <cell r="IZ447" t="str">
            <v/>
          </cell>
          <cell r="JE447" t="e">
            <v>#DIV/0!</v>
          </cell>
          <cell r="JU447" t="str">
            <v/>
          </cell>
        </row>
        <row r="448">
          <cell r="CC448" t="str">
            <v>All Perils</v>
          </cell>
          <cell r="CU448" t="str">
            <v>All Perils</v>
          </cell>
          <cell r="DB448" t="str">
            <v/>
          </cell>
          <cell r="DC448" t="str">
            <v/>
          </cell>
          <cell r="DD448" t="str">
            <v/>
          </cell>
          <cell r="DO448" t="str">
            <v/>
          </cell>
          <cell r="DV448" t="str">
            <v>Fire - TotalCombined40908156</v>
          </cell>
          <cell r="DW448" t="str">
            <v>Fire - TotalCombined2011156</v>
          </cell>
          <cell r="DX448" t="str">
            <v>Fire - TotalCombined2011156</v>
          </cell>
          <cell r="DY448" t="str">
            <v>FT</v>
          </cell>
          <cell r="DZ448" t="str">
            <v>CASE_INCRD_AMT_AND_PAID_DCC_AMT</v>
          </cell>
          <cell r="EA448">
            <v>40908</v>
          </cell>
          <cell r="EB448">
            <v>156</v>
          </cell>
          <cell r="EC448">
            <v>120307399.91</v>
          </cell>
          <cell r="EE448" t="str">
            <v/>
          </cell>
          <cell r="EM448" t="str">
            <v>Fire - TotalCombinedAvg Last 5108-120</v>
          </cell>
          <cell r="EN448" t="str">
            <v>FT</v>
          </cell>
          <cell r="EO448" t="str">
            <v>CASE_INCRD_AMT_AND_PAID_DCC_AMT</v>
          </cell>
          <cell r="EP448" t="str">
            <v>Avg Last 5</v>
          </cell>
          <cell r="EQ448">
            <v>108</v>
          </cell>
          <cell r="ER448">
            <v>120</v>
          </cell>
          <cell r="ES448">
            <v>1.0008999999999999</v>
          </cell>
          <cell r="EU448" t="str">
            <v>OECCredSeverity12Exponential RegressionCaseIncurred</v>
          </cell>
          <cell r="EV448" t="str">
            <v>OEC</v>
          </cell>
          <cell r="EW448" t="str">
            <v>Cred</v>
          </cell>
          <cell r="EX448" t="str">
            <v>Severity</v>
          </cell>
          <cell r="EY448" t="str">
            <v>Exponential Regression</v>
          </cell>
          <cell r="EZ448" t="str">
            <v>CaseIncurred</v>
          </cell>
          <cell r="FA448">
            <v>12</v>
          </cell>
          <cell r="FB448">
            <v>0.16800000000000001</v>
          </cell>
          <cell r="FO448" t="str">
            <v>All PerilsCA45200</v>
          </cell>
          <cell r="FP448" t="str">
            <v>FT_WH_OEC_CR_SEC2</v>
          </cell>
          <cell r="FQ448" t="str">
            <v>CA</v>
          </cell>
          <cell r="FR448">
            <v>45200</v>
          </cell>
          <cell r="FS448">
            <v>1.9441999999999999</v>
          </cell>
          <cell r="FT448">
            <v>34836.44</v>
          </cell>
          <cell r="FU448">
            <v>677.29</v>
          </cell>
          <cell r="FV448" t="str">
            <v>N</v>
          </cell>
          <cell r="FW448">
            <v>1.9257</v>
          </cell>
          <cell r="FX448">
            <v>38971.800000000003</v>
          </cell>
          <cell r="FY448">
            <v>750.48</v>
          </cell>
          <cell r="FZ448" t="str">
            <v>N</v>
          </cell>
          <cell r="GB448" t="str">
            <v>All Perils</v>
          </cell>
          <cell r="GR448" t="str">
            <v>All Perils</v>
          </cell>
          <cell r="HH448" t="str">
            <v>All Perils</v>
          </cell>
          <cell r="HQ448" t="str">
            <v>All Perils</v>
          </cell>
          <cell r="IZ448" t="str">
            <v/>
          </cell>
          <cell r="JE448" t="e">
            <v>#DIV/0!</v>
          </cell>
          <cell r="JU448" t="str">
            <v/>
          </cell>
        </row>
        <row r="449">
          <cell r="CC449" t="str">
            <v>All Perils</v>
          </cell>
          <cell r="CU449" t="str">
            <v>All Perils</v>
          </cell>
          <cell r="DB449" t="str">
            <v/>
          </cell>
          <cell r="DC449" t="str">
            <v/>
          </cell>
          <cell r="DD449" t="str">
            <v/>
          </cell>
          <cell r="DO449" t="str">
            <v/>
          </cell>
          <cell r="DV449" t="str">
            <v>Fire - TotalCombined4090812</v>
          </cell>
          <cell r="DW449" t="str">
            <v>Fire - TotalCombined201112</v>
          </cell>
          <cell r="DX449" t="str">
            <v>Fire - TotalCombined201112</v>
          </cell>
          <cell r="DY449" t="str">
            <v>FT</v>
          </cell>
          <cell r="DZ449" t="str">
            <v>CASE_INCRD_AMT_AND_PAID_DCC_AMT</v>
          </cell>
          <cell r="EA449">
            <v>40908</v>
          </cell>
          <cell r="EB449">
            <v>12</v>
          </cell>
          <cell r="EC449">
            <v>104161523.37</v>
          </cell>
          <cell r="EE449" t="str">
            <v/>
          </cell>
          <cell r="EM449" t="str">
            <v>Fire - TotalCombinedAvg Last 412-24</v>
          </cell>
          <cell r="EN449" t="str">
            <v>FT</v>
          </cell>
          <cell r="EO449" t="str">
            <v>CASE_INCRD_AMT_AND_PAID_DCC_AMT</v>
          </cell>
          <cell r="EP449" t="str">
            <v>Avg Last 4</v>
          </cell>
          <cell r="EQ449">
            <v>12</v>
          </cell>
          <cell r="ER449">
            <v>24</v>
          </cell>
          <cell r="ES449">
            <v>1.1727000000000001</v>
          </cell>
          <cell r="EU449" t="str">
            <v>OECCredFrequency Per 10012Exponential RegressionPaid</v>
          </cell>
          <cell r="EV449" t="str">
            <v>OEC</v>
          </cell>
          <cell r="EW449" t="str">
            <v>Cred</v>
          </cell>
          <cell r="EX449" t="str">
            <v>Frequency Per 100</v>
          </cell>
          <cell r="EY449" t="str">
            <v>Exponential Regression</v>
          </cell>
          <cell r="EZ449" t="str">
            <v>Paid</v>
          </cell>
          <cell r="FA449">
            <v>12</v>
          </cell>
          <cell r="FB449">
            <v>-2.4E-2</v>
          </cell>
          <cell r="FO449" t="str">
            <v>OECCA45200</v>
          </cell>
          <cell r="FP449" t="str">
            <v>OEC</v>
          </cell>
          <cell r="FQ449" t="str">
            <v>CA</v>
          </cell>
          <cell r="FR449">
            <v>45200</v>
          </cell>
          <cell r="FS449">
            <v>1.2178</v>
          </cell>
          <cell r="FT449">
            <v>32296.76</v>
          </cell>
          <cell r="FU449">
            <v>393.31</v>
          </cell>
          <cell r="FV449" t="str">
            <v>N</v>
          </cell>
          <cell r="FW449">
            <v>1.2059</v>
          </cell>
          <cell r="FX449">
            <v>36236.01</v>
          </cell>
          <cell r="FY449">
            <v>436.97</v>
          </cell>
          <cell r="FZ449" t="str">
            <v>N</v>
          </cell>
          <cell r="GB449" t="str">
            <v>All Perils</v>
          </cell>
          <cell r="GR449" t="str">
            <v>All Perils</v>
          </cell>
          <cell r="HH449" t="str">
            <v>All Perils</v>
          </cell>
          <cell r="HQ449" t="str">
            <v>All Perils</v>
          </cell>
          <cell r="IZ449" t="str">
            <v/>
          </cell>
          <cell r="JE449" t="e">
            <v>#DIV/0!</v>
          </cell>
          <cell r="JU449" t="str">
            <v/>
          </cell>
        </row>
        <row r="450">
          <cell r="CC450" t="str">
            <v>All Perils</v>
          </cell>
          <cell r="CU450" t="str">
            <v>All Perils</v>
          </cell>
          <cell r="DB450" t="str">
            <v/>
          </cell>
          <cell r="DC450" t="str">
            <v/>
          </cell>
          <cell r="DD450" t="str">
            <v/>
          </cell>
          <cell r="DO450" t="str">
            <v/>
          </cell>
          <cell r="DV450" t="str">
            <v>Fire - TotalCombined4090824</v>
          </cell>
          <cell r="DW450" t="str">
            <v>Fire - TotalCombined201124</v>
          </cell>
          <cell r="DX450" t="str">
            <v>Fire - TotalCombined201124</v>
          </cell>
          <cell r="DY450" t="str">
            <v>FT</v>
          </cell>
          <cell r="DZ450" t="str">
            <v>CASE_INCRD_AMT_AND_PAID_DCC_AMT</v>
          </cell>
          <cell r="EA450">
            <v>40908</v>
          </cell>
          <cell r="EB450">
            <v>24</v>
          </cell>
          <cell r="EC450">
            <v>118154377.64</v>
          </cell>
          <cell r="EE450" t="str">
            <v/>
          </cell>
          <cell r="EM450" t="str">
            <v>Fire - TotalCombinedAvg Last 424-36</v>
          </cell>
          <cell r="EN450" t="str">
            <v>FT</v>
          </cell>
          <cell r="EO450" t="str">
            <v>CASE_INCRD_AMT_AND_PAID_DCC_AMT</v>
          </cell>
          <cell r="EP450" t="str">
            <v>Avg Last 4</v>
          </cell>
          <cell r="EQ450">
            <v>24</v>
          </cell>
          <cell r="ER450">
            <v>36</v>
          </cell>
          <cell r="ES450">
            <v>1.0138</v>
          </cell>
          <cell r="EU450" t="str">
            <v>OECCredPure Premium12Exponential RegressionPaid</v>
          </cell>
          <cell r="EV450" t="str">
            <v>OEC</v>
          </cell>
          <cell r="EW450" t="str">
            <v>Cred</v>
          </cell>
          <cell r="EX450" t="str">
            <v>Pure Premium</v>
          </cell>
          <cell r="EY450" t="str">
            <v>Exponential Regression</v>
          </cell>
          <cell r="EZ450" t="str">
            <v>Paid</v>
          </cell>
          <cell r="FA450">
            <v>12</v>
          </cell>
          <cell r="FB450">
            <v>0.113</v>
          </cell>
          <cell r="FO450" t="str">
            <v>Section IICA45200</v>
          </cell>
          <cell r="FP450" t="str">
            <v>SEC2</v>
          </cell>
          <cell r="FQ450" t="str">
            <v>CA</v>
          </cell>
          <cell r="FR450">
            <v>45200</v>
          </cell>
          <cell r="FS450">
            <v>0.13039999999999999</v>
          </cell>
          <cell r="FT450">
            <v>36111.96</v>
          </cell>
          <cell r="FU450">
            <v>47.09</v>
          </cell>
          <cell r="FV450" t="str">
            <v>N</v>
          </cell>
          <cell r="FW450">
            <v>0.12230000000000001</v>
          </cell>
          <cell r="FX450">
            <v>52812.76</v>
          </cell>
          <cell r="FY450">
            <v>64.59</v>
          </cell>
          <cell r="FZ450" t="str">
            <v>N</v>
          </cell>
          <cell r="GB450" t="str">
            <v>All Perils</v>
          </cell>
          <cell r="GR450" t="str">
            <v>All Perils</v>
          </cell>
          <cell r="HH450" t="str">
            <v>All Perils</v>
          </cell>
          <cell r="HQ450" t="str">
            <v>All Perils</v>
          </cell>
          <cell r="IZ450" t="str">
            <v/>
          </cell>
          <cell r="JE450" t="e">
            <v>#DIV/0!</v>
          </cell>
          <cell r="JU450" t="str">
            <v/>
          </cell>
        </row>
        <row r="451">
          <cell r="CC451" t="str">
            <v>All Perils</v>
          </cell>
          <cell r="CU451" t="str">
            <v>All Perils</v>
          </cell>
          <cell r="DB451" t="str">
            <v/>
          </cell>
          <cell r="DC451" t="str">
            <v/>
          </cell>
          <cell r="DD451" t="str">
            <v/>
          </cell>
          <cell r="DO451" t="str">
            <v/>
          </cell>
          <cell r="DV451" t="str">
            <v>Fire - TotalCombined4090836</v>
          </cell>
          <cell r="DW451" t="str">
            <v>Fire - TotalCombined201136</v>
          </cell>
          <cell r="DX451" t="str">
            <v>Fire - TotalCombined201136</v>
          </cell>
          <cell r="DY451" t="str">
            <v>FT</v>
          </cell>
          <cell r="DZ451" t="str">
            <v>CASE_INCRD_AMT_AND_PAID_DCC_AMT</v>
          </cell>
          <cell r="EA451">
            <v>40908</v>
          </cell>
          <cell r="EB451">
            <v>36</v>
          </cell>
          <cell r="EC451">
            <v>118536332.98</v>
          </cell>
          <cell r="EE451" t="str">
            <v/>
          </cell>
          <cell r="EM451" t="str">
            <v>Fire - TotalCombinedAvg Last 436-48</v>
          </cell>
          <cell r="EN451" t="str">
            <v>FT</v>
          </cell>
          <cell r="EO451" t="str">
            <v>CASE_INCRD_AMT_AND_PAID_DCC_AMT</v>
          </cell>
          <cell r="EP451" t="str">
            <v>Avg Last 4</v>
          </cell>
          <cell r="EQ451">
            <v>36</v>
          </cell>
          <cell r="ER451">
            <v>48</v>
          </cell>
          <cell r="ES451">
            <v>1.0067999999999999</v>
          </cell>
          <cell r="EU451" t="str">
            <v>OECCredSeverity12Exponential RegressionPaid</v>
          </cell>
          <cell r="EV451" t="str">
            <v>OEC</v>
          </cell>
          <cell r="EW451" t="str">
            <v>Cred</v>
          </cell>
          <cell r="EX451" t="str">
            <v>Severity</v>
          </cell>
          <cell r="EY451" t="str">
            <v>Exponential Regression</v>
          </cell>
          <cell r="EZ451" t="str">
            <v>Paid</v>
          </cell>
          <cell r="FA451">
            <v>12</v>
          </cell>
          <cell r="FB451">
            <v>0.14000000000000001</v>
          </cell>
          <cell r="FO451" t="str">
            <v>Wind/HailCA45200</v>
          </cell>
          <cell r="FP451" t="str">
            <v>WH</v>
          </cell>
          <cell r="FQ451" t="str">
            <v>CA</v>
          </cell>
          <cell r="FR451">
            <v>45200</v>
          </cell>
          <cell r="FS451">
            <v>0.21920000000000001</v>
          </cell>
          <cell r="FT451">
            <v>9562.0400000000009</v>
          </cell>
          <cell r="FU451">
            <v>20.96</v>
          </cell>
          <cell r="FV451" t="str">
            <v>N</v>
          </cell>
          <cell r="FW451">
            <v>0.2155</v>
          </cell>
          <cell r="FX451">
            <v>9990.7199999999993</v>
          </cell>
          <cell r="FY451">
            <v>21.53</v>
          </cell>
          <cell r="FZ451" t="str">
            <v>N</v>
          </cell>
          <cell r="GB451" t="str">
            <v>All Perils</v>
          </cell>
          <cell r="GR451" t="str">
            <v>All Perils</v>
          </cell>
          <cell r="HH451" t="str">
            <v>All Perils</v>
          </cell>
          <cell r="HQ451" t="str">
            <v>All Perils</v>
          </cell>
          <cell r="IZ451" t="str">
            <v/>
          </cell>
          <cell r="JE451" t="e">
            <v>#DIV/0!</v>
          </cell>
          <cell r="JU451" t="str">
            <v/>
          </cell>
        </row>
        <row r="452">
          <cell r="CC452" t="str">
            <v>All Perils</v>
          </cell>
          <cell r="CU452" t="str">
            <v>All Perils</v>
          </cell>
          <cell r="DB452" t="str">
            <v/>
          </cell>
          <cell r="DC452" t="str">
            <v/>
          </cell>
          <cell r="DD452" t="str">
            <v/>
          </cell>
          <cell r="DO452" t="str">
            <v/>
          </cell>
          <cell r="DV452" t="str">
            <v>Fire - TotalCombined4090848</v>
          </cell>
          <cell r="DW452" t="str">
            <v>Fire - TotalCombined201148</v>
          </cell>
          <cell r="DX452" t="str">
            <v>Fire - TotalCombined201148</v>
          </cell>
          <cell r="DY452" t="str">
            <v>FT</v>
          </cell>
          <cell r="DZ452" t="str">
            <v>CASE_INCRD_AMT_AND_PAID_DCC_AMT</v>
          </cell>
          <cell r="EA452">
            <v>40908</v>
          </cell>
          <cell r="EB452">
            <v>48</v>
          </cell>
          <cell r="EC452">
            <v>118986844.56999999</v>
          </cell>
          <cell r="EE452" t="str">
            <v/>
          </cell>
          <cell r="EM452" t="str">
            <v/>
          </cell>
          <cell r="EU452" t="str">
            <v>OECCredFrequency Per 10024Exponential RegressionCaseIncurred</v>
          </cell>
          <cell r="EV452" t="str">
            <v>OEC</v>
          </cell>
          <cell r="EW452" t="str">
            <v>Cred</v>
          </cell>
          <cell r="EX452" t="str">
            <v>Frequency Per 100</v>
          </cell>
          <cell r="EY452" t="str">
            <v>Exponential Regression</v>
          </cell>
          <cell r="EZ452" t="str">
            <v>CaseIncurred</v>
          </cell>
          <cell r="FA452">
            <v>24</v>
          </cell>
          <cell r="FB452">
            <v>1E-3</v>
          </cell>
          <cell r="FO452" t="str">
            <v>CrimeCA43525</v>
          </cell>
          <cell r="FP452" t="str">
            <v>CR</v>
          </cell>
          <cell r="FQ452" t="str">
            <v>CA</v>
          </cell>
          <cell r="FR452">
            <v>43525</v>
          </cell>
          <cell r="FS452">
            <v>0.4496</v>
          </cell>
          <cell r="FT452">
            <v>5086.74</v>
          </cell>
          <cell r="FU452">
            <v>22.87</v>
          </cell>
          <cell r="FV452" t="str">
            <v>N</v>
          </cell>
          <cell r="FW452">
            <v>0.45989999999999998</v>
          </cell>
          <cell r="FX452">
            <v>4990.22</v>
          </cell>
          <cell r="FY452">
            <v>22.95</v>
          </cell>
          <cell r="FZ452" t="str">
            <v>N</v>
          </cell>
          <cell r="GB452" t="str">
            <v>All Perils</v>
          </cell>
          <cell r="GR452" t="str">
            <v>All Perils</v>
          </cell>
          <cell r="HH452" t="str">
            <v>All Perils</v>
          </cell>
          <cell r="HQ452" t="str">
            <v>All Perils</v>
          </cell>
          <cell r="IZ452" t="str">
            <v/>
          </cell>
          <cell r="JE452" t="e">
            <v>#DIV/0!</v>
          </cell>
          <cell r="JU452" t="str">
            <v/>
          </cell>
        </row>
        <row r="453">
          <cell r="CC453" t="str">
            <v>All Perils</v>
          </cell>
          <cell r="CU453" t="str">
            <v>All Perils</v>
          </cell>
          <cell r="DB453" t="str">
            <v/>
          </cell>
          <cell r="DC453" t="str">
            <v/>
          </cell>
          <cell r="DD453" t="str">
            <v/>
          </cell>
          <cell r="DO453" t="str">
            <v/>
          </cell>
          <cell r="DV453" t="str">
            <v>Fire - TotalCombined4090860</v>
          </cell>
          <cell r="DW453" t="str">
            <v>Fire - TotalCombined201160</v>
          </cell>
          <cell r="DX453" t="str">
            <v>Fire - TotalCombined201160</v>
          </cell>
          <cell r="DY453" t="str">
            <v>FT</v>
          </cell>
          <cell r="DZ453" t="str">
            <v>CASE_INCRD_AMT_AND_PAID_DCC_AMT</v>
          </cell>
          <cell r="EA453">
            <v>40908</v>
          </cell>
          <cell r="EB453">
            <v>60</v>
          </cell>
          <cell r="EC453">
            <v>119065588.39</v>
          </cell>
          <cell r="EE453" t="str">
            <v/>
          </cell>
          <cell r="EM453" t="str">
            <v/>
          </cell>
          <cell r="EU453" t="str">
            <v>Fire - TotalCredFrequency Per 100120Exponential RegressionPaid</v>
          </cell>
          <cell r="EV453" t="str">
            <v>FT</v>
          </cell>
          <cell r="EW453" t="str">
            <v>Cred</v>
          </cell>
          <cell r="EX453" t="str">
            <v>Frequency Per 100</v>
          </cell>
          <cell r="EY453" t="str">
            <v>Exponential Regression</v>
          </cell>
          <cell r="EZ453" t="str">
            <v>Paid</v>
          </cell>
          <cell r="FA453">
            <v>120</v>
          </cell>
          <cell r="FB453">
            <v>-2.9000000000000001E-2</v>
          </cell>
          <cell r="FO453" t="str">
            <v>Fire - TotalCA43525</v>
          </cell>
          <cell r="FP453" t="str">
            <v>FT</v>
          </cell>
          <cell r="FQ453" t="str">
            <v>CA</v>
          </cell>
          <cell r="FR453">
            <v>43525</v>
          </cell>
          <cell r="FS453">
            <v>0.14199999999999999</v>
          </cell>
          <cell r="FT453">
            <v>85154.93</v>
          </cell>
          <cell r="FU453">
            <v>120.92</v>
          </cell>
          <cell r="FV453" t="str">
            <v>N</v>
          </cell>
          <cell r="FW453">
            <v>0.14810000000000001</v>
          </cell>
          <cell r="FX453">
            <v>88872.38</v>
          </cell>
          <cell r="FY453">
            <v>131.62</v>
          </cell>
          <cell r="FZ453" t="str">
            <v>N</v>
          </cell>
          <cell r="GB453" t="str">
            <v>All Perils</v>
          </cell>
          <cell r="GR453" t="str">
            <v>All Perils</v>
          </cell>
          <cell r="HH453" t="str">
            <v>All Perils</v>
          </cell>
          <cell r="HQ453" t="str">
            <v>All Perils</v>
          </cell>
          <cell r="IZ453" t="str">
            <v/>
          </cell>
          <cell r="JE453" t="e">
            <v>#DIV/0!</v>
          </cell>
          <cell r="JU453" t="str">
            <v/>
          </cell>
        </row>
        <row r="454">
          <cell r="CC454" t="str">
            <v>All Perils</v>
          </cell>
          <cell r="CU454" t="str">
            <v>All Perils</v>
          </cell>
          <cell r="DB454" t="str">
            <v/>
          </cell>
          <cell r="DC454" t="str">
            <v/>
          </cell>
          <cell r="DD454" t="str">
            <v/>
          </cell>
          <cell r="DO454" t="str">
            <v/>
          </cell>
          <cell r="DV454" t="str">
            <v>Fire - TotalCombined4090872</v>
          </cell>
          <cell r="DW454" t="str">
            <v>Fire - TotalCombined201172</v>
          </cell>
          <cell r="DX454" t="str">
            <v>Fire - TotalCombined201172</v>
          </cell>
          <cell r="DY454" t="str">
            <v>FT</v>
          </cell>
          <cell r="DZ454" t="str">
            <v>CASE_INCRD_AMT_AND_PAID_DCC_AMT</v>
          </cell>
          <cell r="EA454">
            <v>40908</v>
          </cell>
          <cell r="EB454">
            <v>72</v>
          </cell>
          <cell r="EC454">
            <v>120141557.84</v>
          </cell>
          <cell r="EE454" t="str">
            <v/>
          </cell>
          <cell r="EM454" t="str">
            <v/>
          </cell>
          <cell r="EU454" t="str">
            <v>Fire - TotalCredPure Premium120Exponential RegressionPaid</v>
          </cell>
          <cell r="EV454" t="str">
            <v>FT</v>
          </cell>
          <cell r="EW454" t="str">
            <v>Cred</v>
          </cell>
          <cell r="EX454" t="str">
            <v>Pure Premium</v>
          </cell>
          <cell r="EY454" t="str">
            <v>Exponential Regression</v>
          </cell>
          <cell r="EZ454" t="str">
            <v>Paid</v>
          </cell>
          <cell r="FA454">
            <v>120</v>
          </cell>
          <cell r="FB454">
            <v>5.3999999999999999E-2</v>
          </cell>
          <cell r="FO454" t="str">
            <v>All PerilsCA43525</v>
          </cell>
          <cell r="FP454" t="str">
            <v>FT_WH_OEC_CR_SEC2</v>
          </cell>
          <cell r="FQ454" t="str">
            <v>CA</v>
          </cell>
          <cell r="FR454">
            <v>43525</v>
          </cell>
          <cell r="FS454">
            <v>2.2639999999999998</v>
          </cell>
          <cell r="FT454">
            <v>19791.080000000002</v>
          </cell>
          <cell r="FU454">
            <v>448.07</v>
          </cell>
          <cell r="FV454" t="str">
            <v>N</v>
          </cell>
          <cell r="FW454">
            <v>2.3515000000000001</v>
          </cell>
          <cell r="FX454">
            <v>20423.13</v>
          </cell>
          <cell r="FY454">
            <v>480.25</v>
          </cell>
          <cell r="FZ454" t="str">
            <v>N</v>
          </cell>
          <cell r="GB454" t="str">
            <v>All Perils</v>
          </cell>
          <cell r="GR454" t="str">
            <v>All Perils</v>
          </cell>
          <cell r="HH454" t="str">
            <v>All Perils</v>
          </cell>
          <cell r="HQ454" t="str">
            <v>All Perils</v>
          </cell>
          <cell r="IZ454" t="str">
            <v/>
          </cell>
          <cell r="JE454" t="e">
            <v>#DIV/0!</v>
          </cell>
          <cell r="JU454" t="str">
            <v/>
          </cell>
        </row>
        <row r="455">
          <cell r="CC455" t="str">
            <v>All Perils</v>
          </cell>
          <cell r="CU455" t="str">
            <v>All Perils</v>
          </cell>
          <cell r="DB455" t="str">
            <v/>
          </cell>
          <cell r="DC455" t="str">
            <v/>
          </cell>
          <cell r="DD455" t="str">
            <v/>
          </cell>
          <cell r="DO455" t="str">
            <v/>
          </cell>
          <cell r="DV455" t="str">
            <v>Fire - TotalCombined4090884</v>
          </cell>
          <cell r="DW455" t="str">
            <v>Fire - TotalCombined201184</v>
          </cell>
          <cell r="DX455" t="str">
            <v>Fire - TotalCombined201184</v>
          </cell>
          <cell r="DY455" t="str">
            <v>FT</v>
          </cell>
          <cell r="DZ455" t="str">
            <v>CASE_INCRD_AMT_AND_PAID_DCC_AMT</v>
          </cell>
          <cell r="EA455">
            <v>40908</v>
          </cell>
          <cell r="EB455">
            <v>84</v>
          </cell>
          <cell r="EC455">
            <v>119993962.65000001</v>
          </cell>
          <cell r="EE455" t="str">
            <v/>
          </cell>
          <cell r="EM455" t="str">
            <v/>
          </cell>
          <cell r="EU455" t="str">
            <v>Fire - TotalCredSeverity120Exponential RegressionPaid</v>
          </cell>
          <cell r="EV455" t="str">
            <v>FT</v>
          </cell>
          <cell r="EW455" t="str">
            <v>Cred</v>
          </cell>
          <cell r="EX455" t="str">
            <v>Severity</v>
          </cell>
          <cell r="EY455" t="str">
            <v>Exponential Regression</v>
          </cell>
          <cell r="EZ455" t="str">
            <v>Paid</v>
          </cell>
          <cell r="FA455">
            <v>120</v>
          </cell>
          <cell r="FB455">
            <v>7.1999999999999995E-2</v>
          </cell>
          <cell r="FO455" t="str">
            <v>OECCA43525</v>
          </cell>
          <cell r="FP455" t="str">
            <v>OEC</v>
          </cell>
          <cell r="FQ455" t="str">
            <v>CA</v>
          </cell>
          <cell r="FR455">
            <v>43525</v>
          </cell>
          <cell r="FS455">
            <v>1.3270999999999999</v>
          </cell>
          <cell r="FT455">
            <v>18757.439999999999</v>
          </cell>
          <cell r="FU455">
            <v>248.93</v>
          </cell>
          <cell r="FV455" t="str">
            <v>N</v>
          </cell>
          <cell r="FW455">
            <v>1.4039999999999999</v>
          </cell>
          <cell r="FX455">
            <v>18793.45</v>
          </cell>
          <cell r="FY455">
            <v>263.86</v>
          </cell>
          <cell r="FZ455" t="str">
            <v>N</v>
          </cell>
          <cell r="GB455" t="str">
            <v>All Perils</v>
          </cell>
          <cell r="GR455" t="str">
            <v>All Perils</v>
          </cell>
          <cell r="HH455" t="str">
            <v>All Perils</v>
          </cell>
          <cell r="HQ455" t="str">
            <v>All Perils</v>
          </cell>
          <cell r="IZ455" t="str">
            <v/>
          </cell>
          <cell r="JE455" t="e">
            <v>#DIV/0!</v>
          </cell>
          <cell r="JU455" t="str">
            <v/>
          </cell>
        </row>
        <row r="456">
          <cell r="CC456" t="str">
            <v>All Perils</v>
          </cell>
          <cell r="CU456" t="str">
            <v>All Perils</v>
          </cell>
          <cell r="DB456" t="str">
            <v/>
          </cell>
          <cell r="DC456" t="str">
            <v/>
          </cell>
          <cell r="DD456" t="str">
            <v/>
          </cell>
          <cell r="DO456" t="str">
            <v/>
          </cell>
          <cell r="DV456" t="str">
            <v>Fire - TotalCombined4090896</v>
          </cell>
          <cell r="DW456" t="str">
            <v>Fire - TotalCombined201196</v>
          </cell>
          <cell r="DX456" t="str">
            <v>Fire - TotalCombined201196</v>
          </cell>
          <cell r="DY456" t="str">
            <v>FT</v>
          </cell>
          <cell r="DZ456" t="str">
            <v>CASE_INCRD_AMT_AND_PAID_DCC_AMT</v>
          </cell>
          <cell r="EA456">
            <v>40908</v>
          </cell>
          <cell r="EB456">
            <v>96</v>
          </cell>
          <cell r="EC456">
            <v>119902185.51000001</v>
          </cell>
          <cell r="EE456" t="str">
            <v/>
          </cell>
          <cell r="EM456" t="str">
            <v/>
          </cell>
          <cell r="EU456" t="str">
            <v>Wind/HailCredFrequency Per 10012Exponential RegressionCaseIncurred</v>
          </cell>
          <cell r="EV456" t="str">
            <v>WH</v>
          </cell>
          <cell r="EW456" t="str">
            <v>Cred</v>
          </cell>
          <cell r="EX456" t="str">
            <v>Frequency Per 100</v>
          </cell>
          <cell r="EY456" t="str">
            <v>Exponential Regression</v>
          </cell>
          <cell r="EZ456" t="str">
            <v>CaseIncurred</v>
          </cell>
          <cell r="FA456">
            <v>12</v>
          </cell>
          <cell r="FB456">
            <v>-3.9E-2</v>
          </cell>
          <cell r="FO456" t="str">
            <v>Section IICA43525</v>
          </cell>
          <cell r="FP456" t="str">
            <v>SEC2</v>
          </cell>
          <cell r="FQ456" t="str">
            <v>CA</v>
          </cell>
          <cell r="FR456">
            <v>43525</v>
          </cell>
          <cell r="FS456">
            <v>0.1615</v>
          </cell>
          <cell r="FT456">
            <v>26253.87</v>
          </cell>
          <cell r="FU456">
            <v>42.4</v>
          </cell>
          <cell r="FV456" t="str">
            <v>N</v>
          </cell>
          <cell r="FW456">
            <v>0.14530000000000001</v>
          </cell>
          <cell r="FX456">
            <v>32835.51</v>
          </cell>
          <cell r="FY456">
            <v>47.71</v>
          </cell>
          <cell r="FZ456" t="str">
            <v>N</v>
          </cell>
          <cell r="GB456" t="str">
            <v>All Perils</v>
          </cell>
          <cell r="GR456" t="str">
            <v>All Perils</v>
          </cell>
          <cell r="HH456" t="str">
            <v>All Perils</v>
          </cell>
          <cell r="HQ456" t="str">
            <v>All Perils</v>
          </cell>
          <cell r="IZ456" t="str">
            <v/>
          </cell>
          <cell r="JE456" t="e">
            <v>#DIV/0!</v>
          </cell>
          <cell r="JU456" t="str">
            <v/>
          </cell>
        </row>
        <row r="457">
          <cell r="CC457" t="str">
            <v>All Perils</v>
          </cell>
          <cell r="CU457" t="str">
            <v>All Perils</v>
          </cell>
          <cell r="DB457" t="str">
            <v/>
          </cell>
          <cell r="DC457" t="str">
            <v/>
          </cell>
          <cell r="DD457" t="str">
            <v/>
          </cell>
          <cell r="DO457" t="str">
            <v/>
          </cell>
          <cell r="DV457" t="str">
            <v>Section IICombined4054312</v>
          </cell>
          <cell r="DW457" t="str">
            <v>Section IICombined201012</v>
          </cell>
          <cell r="DX457" t="str">
            <v>Section IICombined201012</v>
          </cell>
          <cell r="DY457" t="str">
            <v>SEC2</v>
          </cell>
          <cell r="DZ457" t="str">
            <v>CASE_INCRD_AMT_AND_PAID_DCC_AMT</v>
          </cell>
          <cell r="EA457">
            <v>40543</v>
          </cell>
          <cell r="EB457">
            <v>12</v>
          </cell>
          <cell r="EC457">
            <v>17656922.379999999</v>
          </cell>
          <cell r="EE457" t="str">
            <v/>
          </cell>
          <cell r="EM457" t="str">
            <v/>
          </cell>
          <cell r="EU457" t="str">
            <v>Wind/HailCredPure Premium12Exponential RegressionCaseIncurred</v>
          </cell>
          <cell r="EV457" t="str">
            <v>WH</v>
          </cell>
          <cell r="EW457" t="str">
            <v>Cred</v>
          </cell>
          <cell r="EX457" t="str">
            <v>Pure Premium</v>
          </cell>
          <cell r="EY457" t="str">
            <v>Exponential Regression</v>
          </cell>
          <cell r="EZ457" t="str">
            <v>CaseIncurred</v>
          </cell>
          <cell r="FA457">
            <v>12</v>
          </cell>
          <cell r="FB457">
            <v>0.13200000000000001</v>
          </cell>
          <cell r="FO457" t="str">
            <v>Wind/HailCA43525</v>
          </cell>
          <cell r="FP457" t="str">
            <v>WH</v>
          </cell>
          <cell r="FQ457" t="str">
            <v>CA</v>
          </cell>
          <cell r="FR457">
            <v>43525</v>
          </cell>
          <cell r="FS457">
            <v>0.18329999999999999</v>
          </cell>
          <cell r="FT457">
            <v>6917.62</v>
          </cell>
          <cell r="FU457">
            <v>12.68</v>
          </cell>
          <cell r="FV457" t="str">
            <v>N</v>
          </cell>
          <cell r="FW457">
            <v>0.19389999999999999</v>
          </cell>
          <cell r="FX457">
            <v>7189.27</v>
          </cell>
          <cell r="FY457">
            <v>13.94</v>
          </cell>
          <cell r="FZ457" t="str">
            <v>N</v>
          </cell>
          <cell r="GB457" t="str">
            <v>All Perils</v>
          </cell>
          <cell r="GR457" t="str">
            <v>All Perils</v>
          </cell>
          <cell r="HH457" t="str">
            <v>All Perils</v>
          </cell>
          <cell r="HQ457" t="str">
            <v>All Perils</v>
          </cell>
          <cell r="IZ457" t="str">
            <v/>
          </cell>
          <cell r="JE457" t="e">
            <v>#DIV/0!</v>
          </cell>
          <cell r="JU457" t="str">
            <v/>
          </cell>
        </row>
        <row r="458">
          <cell r="CC458" t="str">
            <v>All Perils</v>
          </cell>
          <cell r="CU458" t="str">
            <v>All Perils</v>
          </cell>
          <cell r="DB458" t="str">
            <v/>
          </cell>
          <cell r="DC458" t="str">
            <v/>
          </cell>
          <cell r="DD458" t="str">
            <v/>
          </cell>
          <cell r="DO458" t="str">
            <v/>
          </cell>
          <cell r="DV458" t="str">
            <v>Section IICombined4054324</v>
          </cell>
          <cell r="DW458" t="str">
            <v>Section IICombined201024</v>
          </cell>
          <cell r="DX458" t="str">
            <v>Section IICombined201024</v>
          </cell>
          <cell r="DY458" t="str">
            <v>SEC2</v>
          </cell>
          <cell r="DZ458" t="str">
            <v>CASE_INCRD_AMT_AND_PAID_DCC_AMT</v>
          </cell>
          <cell r="EA458">
            <v>40543</v>
          </cell>
          <cell r="EB458">
            <v>24</v>
          </cell>
          <cell r="EC458">
            <v>36078107.130000003</v>
          </cell>
          <cell r="EE458" t="str">
            <v/>
          </cell>
          <cell r="EM458" t="str">
            <v/>
          </cell>
          <cell r="EU458" t="str">
            <v>Wind/HailCredSeverity12Exponential RegressionCaseIncurred</v>
          </cell>
          <cell r="EV458" t="str">
            <v>WH</v>
          </cell>
          <cell r="EW458" t="str">
            <v>Cred</v>
          </cell>
          <cell r="EX458" t="str">
            <v>Severity</v>
          </cell>
          <cell r="EY458" t="str">
            <v>Exponential Regression</v>
          </cell>
          <cell r="EZ458" t="str">
            <v>CaseIncurred</v>
          </cell>
          <cell r="FA458">
            <v>12</v>
          </cell>
          <cell r="FB458">
            <v>0.11799999999999999</v>
          </cell>
          <cell r="FO458" t="str">
            <v>CrimeCC42705</v>
          </cell>
          <cell r="FP458" t="str">
            <v>CR</v>
          </cell>
          <cell r="FQ458" t="str">
            <v>CC</v>
          </cell>
          <cell r="FR458">
            <v>42705</v>
          </cell>
          <cell r="FS458">
            <v>0.37059999999999998</v>
          </cell>
          <cell r="FT458">
            <v>3273.07</v>
          </cell>
          <cell r="FU458">
            <v>12.13</v>
          </cell>
          <cell r="FV458" t="str">
            <v>N</v>
          </cell>
          <cell r="FW458">
            <v>0.3458</v>
          </cell>
          <cell r="FX458">
            <v>3386.35</v>
          </cell>
          <cell r="FY458">
            <v>11.71</v>
          </cell>
          <cell r="FZ458" t="str">
            <v>N</v>
          </cell>
          <cell r="GB458" t="str">
            <v>All Perils</v>
          </cell>
          <cell r="GR458" t="str">
            <v>All Perils</v>
          </cell>
          <cell r="HH458" t="str">
            <v>All Perils</v>
          </cell>
          <cell r="HQ458" t="str">
            <v>All Perils</v>
          </cell>
          <cell r="IZ458" t="str">
            <v/>
          </cell>
          <cell r="JE458" t="e">
            <v>#DIV/0!</v>
          </cell>
          <cell r="JU458" t="str">
            <v/>
          </cell>
        </row>
        <row r="459">
          <cell r="CC459" t="str">
            <v>All Perils</v>
          </cell>
          <cell r="CU459" t="str">
            <v>All Perils</v>
          </cell>
          <cell r="DB459" t="str">
            <v/>
          </cell>
          <cell r="DC459" t="str">
            <v/>
          </cell>
          <cell r="DD459" t="str">
            <v/>
          </cell>
          <cell r="DO459" t="str">
            <v/>
          </cell>
          <cell r="DV459" t="str">
            <v>Section IICombined4054336</v>
          </cell>
          <cell r="DW459" t="str">
            <v>Section IICombined201036</v>
          </cell>
          <cell r="DX459" t="str">
            <v>Section IICombined201036</v>
          </cell>
          <cell r="DY459" t="str">
            <v>SEC2</v>
          </cell>
          <cell r="DZ459" t="str">
            <v>CASE_INCRD_AMT_AND_PAID_DCC_AMT</v>
          </cell>
          <cell r="EA459">
            <v>40543</v>
          </cell>
          <cell r="EB459">
            <v>36</v>
          </cell>
          <cell r="EC459">
            <v>51415234.539999999</v>
          </cell>
          <cell r="EE459" t="str">
            <v/>
          </cell>
          <cell r="EM459" t="str">
            <v/>
          </cell>
          <cell r="EU459" t="str">
            <v>Wind/HailCredFrequency Per 10012Exponential RegressionPaid</v>
          </cell>
          <cell r="EV459" t="str">
            <v>WH</v>
          </cell>
          <cell r="EW459" t="str">
            <v>Cred</v>
          </cell>
          <cell r="EX459" t="str">
            <v>Frequency Per 100</v>
          </cell>
          <cell r="EY459" t="str">
            <v>Exponential Regression</v>
          </cell>
          <cell r="EZ459" t="str">
            <v>Paid</v>
          </cell>
          <cell r="FA459">
            <v>12</v>
          </cell>
          <cell r="FB459">
            <v>-3.3000000000000002E-2</v>
          </cell>
          <cell r="FO459" t="str">
            <v>Fire - TotalCC42705</v>
          </cell>
          <cell r="FP459" t="str">
            <v>FT</v>
          </cell>
          <cell r="FQ459" t="str">
            <v>CC</v>
          </cell>
          <cell r="FR459">
            <v>42705</v>
          </cell>
          <cell r="FS459">
            <v>0.35959999999999998</v>
          </cell>
          <cell r="FT459">
            <v>39101.78</v>
          </cell>
          <cell r="FU459">
            <v>140.61000000000001</v>
          </cell>
          <cell r="FV459" t="str">
            <v>N</v>
          </cell>
          <cell r="FW459">
            <v>0.35899999999999999</v>
          </cell>
          <cell r="FX459">
            <v>40802.230000000003</v>
          </cell>
          <cell r="FY459">
            <v>146.47999999999999</v>
          </cell>
          <cell r="FZ459" t="str">
            <v>N</v>
          </cell>
          <cell r="GB459" t="str">
            <v>All Perils</v>
          </cell>
          <cell r="GR459" t="str">
            <v>All Perils</v>
          </cell>
          <cell r="HH459" t="str">
            <v>All Perils</v>
          </cell>
          <cell r="HQ459" t="str">
            <v>All Perils</v>
          </cell>
          <cell r="IZ459" t="str">
            <v/>
          </cell>
          <cell r="JE459" t="e">
            <v>#DIV/0!</v>
          </cell>
          <cell r="JU459" t="str">
            <v/>
          </cell>
        </row>
        <row r="460">
          <cell r="CC460" t="str">
            <v>All Perils</v>
          </cell>
          <cell r="CU460" t="str">
            <v>All Perils</v>
          </cell>
          <cell r="DB460" t="str">
            <v/>
          </cell>
          <cell r="DC460" t="str">
            <v/>
          </cell>
          <cell r="DD460" t="str">
            <v/>
          </cell>
          <cell r="DO460" t="str">
            <v/>
          </cell>
          <cell r="DV460" t="str">
            <v>Section IICombined4054348</v>
          </cell>
          <cell r="DW460" t="str">
            <v>Section IICombined201048</v>
          </cell>
          <cell r="DX460" t="str">
            <v>Section IICombined201048</v>
          </cell>
          <cell r="DY460" t="str">
            <v>SEC2</v>
          </cell>
          <cell r="DZ460" t="str">
            <v>CASE_INCRD_AMT_AND_PAID_DCC_AMT</v>
          </cell>
          <cell r="EA460">
            <v>40543</v>
          </cell>
          <cell r="EB460">
            <v>48</v>
          </cell>
          <cell r="EC460">
            <v>60252283.359999999</v>
          </cell>
          <cell r="EE460" t="str">
            <v/>
          </cell>
          <cell r="EM460" t="str">
            <v/>
          </cell>
          <cell r="EU460" t="str">
            <v>Wind/HailCredPure Premium12Exponential RegressionPaid</v>
          </cell>
          <cell r="EV460" t="str">
            <v>WH</v>
          </cell>
          <cell r="EW460" t="str">
            <v>Cred</v>
          </cell>
          <cell r="EX460" t="str">
            <v>Pure Premium</v>
          </cell>
          <cell r="EY460" t="str">
            <v>Exponential Regression</v>
          </cell>
          <cell r="EZ460" t="str">
            <v>Paid</v>
          </cell>
          <cell r="FA460">
            <v>12</v>
          </cell>
          <cell r="FB460">
            <v>0.122</v>
          </cell>
          <cell r="FO460" t="str">
            <v>All PerilsCC42705</v>
          </cell>
          <cell r="FP460" t="str">
            <v>FT_WH_OEC_CR_SEC2</v>
          </cell>
          <cell r="FQ460" t="str">
            <v>CC</v>
          </cell>
          <cell r="FR460">
            <v>42705</v>
          </cell>
          <cell r="FS460">
            <v>3.5066000000000002</v>
          </cell>
          <cell r="FT460">
            <v>11331.2</v>
          </cell>
          <cell r="FU460">
            <v>397.34</v>
          </cell>
          <cell r="FV460" t="str">
            <v>N</v>
          </cell>
          <cell r="FW460">
            <v>3.4386999999999999</v>
          </cell>
          <cell r="FX460">
            <v>11668.65</v>
          </cell>
          <cell r="FY460">
            <v>401.25</v>
          </cell>
          <cell r="FZ460" t="str">
            <v>N</v>
          </cell>
          <cell r="GB460" t="str">
            <v>All Perils</v>
          </cell>
          <cell r="GR460" t="str">
            <v>All Perils</v>
          </cell>
          <cell r="HH460" t="str">
            <v>All Perils</v>
          </cell>
          <cell r="HQ460" t="str">
            <v>All Perils</v>
          </cell>
          <cell r="IZ460" t="str">
            <v/>
          </cell>
          <cell r="JE460" t="e">
            <v>#DIV/0!</v>
          </cell>
          <cell r="JU460" t="str">
            <v/>
          </cell>
        </row>
        <row r="461">
          <cell r="CC461" t="str">
            <v>All Perils</v>
          </cell>
          <cell r="CU461" t="str">
            <v>All Perils</v>
          </cell>
          <cell r="DB461" t="str">
            <v/>
          </cell>
          <cell r="DC461" t="str">
            <v/>
          </cell>
          <cell r="DD461" t="str">
            <v/>
          </cell>
          <cell r="DO461" t="str">
            <v/>
          </cell>
          <cell r="DV461" t="str">
            <v>Section IICombined4054360</v>
          </cell>
          <cell r="DW461" t="str">
            <v>Section IICombined201060</v>
          </cell>
          <cell r="DX461" t="str">
            <v>Section IICombined201060</v>
          </cell>
          <cell r="DY461" t="str">
            <v>SEC2</v>
          </cell>
          <cell r="DZ461" t="str">
            <v>CASE_INCRD_AMT_AND_PAID_DCC_AMT</v>
          </cell>
          <cell r="EA461">
            <v>40543</v>
          </cell>
          <cell r="EB461">
            <v>60</v>
          </cell>
          <cell r="EC461">
            <v>68572990.010000005</v>
          </cell>
          <cell r="EE461" t="str">
            <v/>
          </cell>
          <cell r="EM461" t="str">
            <v/>
          </cell>
          <cell r="EU461" t="str">
            <v>Wind/HailCredSeverity12Exponential RegressionPaid</v>
          </cell>
          <cell r="EV461" t="str">
            <v>WH</v>
          </cell>
          <cell r="EW461" t="str">
            <v>Cred</v>
          </cell>
          <cell r="EX461" t="str">
            <v>Severity</v>
          </cell>
          <cell r="EY461" t="str">
            <v>Exponential Regression</v>
          </cell>
          <cell r="EZ461" t="str">
            <v>Paid</v>
          </cell>
          <cell r="FA461">
            <v>12</v>
          </cell>
          <cell r="FB461">
            <v>0.08</v>
          </cell>
          <cell r="FO461" t="str">
            <v>OECCC42705</v>
          </cell>
          <cell r="FP461" t="str">
            <v>OEC</v>
          </cell>
          <cell r="FQ461" t="str">
            <v>CC</v>
          </cell>
          <cell r="FR461">
            <v>42705</v>
          </cell>
          <cell r="FS461">
            <v>1.6035999999999999</v>
          </cell>
          <cell r="FT461">
            <v>8890.6200000000008</v>
          </cell>
          <cell r="FU461">
            <v>142.57</v>
          </cell>
          <cell r="FV461" t="str">
            <v>N</v>
          </cell>
          <cell r="FW461">
            <v>1.5885</v>
          </cell>
          <cell r="FX461">
            <v>8929.81</v>
          </cell>
          <cell r="FY461">
            <v>141.85</v>
          </cell>
          <cell r="FZ461" t="str">
            <v>N</v>
          </cell>
          <cell r="GB461" t="str">
            <v>All Perils</v>
          </cell>
          <cell r="GR461" t="str">
            <v>All Perils</v>
          </cell>
          <cell r="HH461" t="str">
            <v>All Perils</v>
          </cell>
          <cell r="HQ461" t="str">
            <v>All Perils</v>
          </cell>
          <cell r="IZ461" t="str">
            <v/>
          </cell>
          <cell r="JE461" t="e">
            <v>#DIV/0!</v>
          </cell>
          <cell r="JU461" t="str">
            <v/>
          </cell>
        </row>
        <row r="462">
          <cell r="CC462" t="str">
            <v>All Perils</v>
          </cell>
          <cell r="CU462" t="str">
            <v>All Perils</v>
          </cell>
          <cell r="DB462" t="str">
            <v/>
          </cell>
          <cell r="DC462" t="str">
            <v/>
          </cell>
          <cell r="DD462" t="str">
            <v/>
          </cell>
          <cell r="DO462" t="str">
            <v/>
          </cell>
          <cell r="DV462" t="str">
            <v>Section IICombined4054372</v>
          </cell>
          <cell r="DW462" t="str">
            <v>Section IICombined201072</v>
          </cell>
          <cell r="DX462" t="str">
            <v>Section IICombined201072</v>
          </cell>
          <cell r="DY462" t="str">
            <v>SEC2</v>
          </cell>
          <cell r="DZ462" t="str">
            <v>CASE_INCRD_AMT_AND_PAID_DCC_AMT</v>
          </cell>
          <cell r="EA462">
            <v>40543</v>
          </cell>
          <cell r="EB462">
            <v>72</v>
          </cell>
          <cell r="EC462">
            <v>70590516.260000005</v>
          </cell>
          <cell r="EE462" t="str">
            <v/>
          </cell>
          <cell r="EM462" t="str">
            <v/>
          </cell>
          <cell r="EU462" t="str">
            <v>Wind/HailCredFrequency Per 10024Exponential RegressionCaseIncurred</v>
          </cell>
          <cell r="EV462" t="str">
            <v>WH</v>
          </cell>
          <cell r="EW462" t="str">
            <v>Cred</v>
          </cell>
          <cell r="EX462" t="str">
            <v>Frequency Per 100</v>
          </cell>
          <cell r="EY462" t="str">
            <v>Exponential Regression</v>
          </cell>
          <cell r="EZ462" t="str">
            <v>CaseIncurred</v>
          </cell>
          <cell r="FA462">
            <v>24</v>
          </cell>
          <cell r="FB462">
            <v>8.1000000000000003E-2</v>
          </cell>
          <cell r="FO462" t="str">
            <v>Section IICC42705</v>
          </cell>
          <cell r="FP462" t="str">
            <v>SEC2</v>
          </cell>
          <cell r="FQ462" t="str">
            <v>CC</v>
          </cell>
          <cell r="FR462">
            <v>42705</v>
          </cell>
          <cell r="FS462">
            <v>0.13700000000000001</v>
          </cell>
          <cell r="FT462">
            <v>17598.54</v>
          </cell>
          <cell r="FU462">
            <v>24.11</v>
          </cell>
          <cell r="FV462" t="str">
            <v>N</v>
          </cell>
          <cell r="FW462">
            <v>0.1201</v>
          </cell>
          <cell r="FX462">
            <v>19766.86</v>
          </cell>
          <cell r="FY462">
            <v>23.74</v>
          </cell>
          <cell r="FZ462" t="str">
            <v>N</v>
          </cell>
          <cell r="GB462" t="str">
            <v>All Perils</v>
          </cell>
          <cell r="GR462" t="str">
            <v>All Perils</v>
          </cell>
          <cell r="HH462" t="str">
            <v>All Perils</v>
          </cell>
          <cell r="HQ462" t="str">
            <v>All Perils</v>
          </cell>
          <cell r="IZ462" t="str">
            <v/>
          </cell>
          <cell r="JE462" t="e">
            <v>#DIV/0!</v>
          </cell>
          <cell r="JU462" t="str">
            <v/>
          </cell>
        </row>
        <row r="463">
          <cell r="CC463" t="str">
            <v>All Perils</v>
          </cell>
          <cell r="CU463" t="str">
            <v>All Perils</v>
          </cell>
          <cell r="DB463" t="str">
            <v/>
          </cell>
          <cell r="DC463" t="str">
            <v/>
          </cell>
          <cell r="DD463" t="str">
            <v/>
          </cell>
          <cell r="DO463" t="str">
            <v/>
          </cell>
          <cell r="DV463" t="str">
            <v>Section IICombined4054384</v>
          </cell>
          <cell r="DW463" t="str">
            <v>Section IICombined201084</v>
          </cell>
          <cell r="DX463" t="str">
            <v>Section IICombined201084</v>
          </cell>
          <cell r="DY463" t="str">
            <v>SEC2</v>
          </cell>
          <cell r="DZ463" t="str">
            <v>CASE_INCRD_AMT_AND_PAID_DCC_AMT</v>
          </cell>
          <cell r="EA463">
            <v>40543</v>
          </cell>
          <cell r="EB463">
            <v>84</v>
          </cell>
          <cell r="EC463">
            <v>71263970.700000003</v>
          </cell>
          <cell r="EE463" t="str">
            <v/>
          </cell>
          <cell r="EM463" t="str">
            <v/>
          </cell>
          <cell r="EU463" t="str">
            <v>Wind/HailCredPure Premium24Exponential RegressionCaseIncurred</v>
          </cell>
          <cell r="EV463" t="str">
            <v>WH</v>
          </cell>
          <cell r="EW463" t="str">
            <v>Cred</v>
          </cell>
          <cell r="EX463" t="str">
            <v>Pure Premium</v>
          </cell>
          <cell r="EY463" t="str">
            <v>Exponential Regression</v>
          </cell>
          <cell r="EZ463" t="str">
            <v>CaseIncurred</v>
          </cell>
          <cell r="FA463">
            <v>24</v>
          </cell>
          <cell r="FB463">
            <v>0.28000000000000003</v>
          </cell>
          <cell r="FO463" t="str">
            <v>Wind/HailCC42705</v>
          </cell>
          <cell r="FP463" t="str">
            <v>WH</v>
          </cell>
          <cell r="FQ463" t="str">
            <v>CC</v>
          </cell>
          <cell r="FR463">
            <v>42705</v>
          </cell>
          <cell r="FS463">
            <v>1.0358000000000001</v>
          </cell>
          <cell r="FT463">
            <v>7522.69</v>
          </cell>
          <cell r="FU463">
            <v>77.92</v>
          </cell>
          <cell r="FV463" t="str">
            <v>N</v>
          </cell>
          <cell r="FW463">
            <v>1.0253000000000001</v>
          </cell>
          <cell r="FX463">
            <v>7553.89</v>
          </cell>
          <cell r="FY463">
            <v>77.45</v>
          </cell>
          <cell r="FZ463" t="str">
            <v>N</v>
          </cell>
          <cell r="GB463" t="str">
            <v>All Perils</v>
          </cell>
          <cell r="GR463" t="str">
            <v>All Perils</v>
          </cell>
          <cell r="HH463" t="str">
            <v>All Perils</v>
          </cell>
          <cell r="HQ463" t="str">
            <v>All Perils</v>
          </cell>
          <cell r="IZ463" t="str">
            <v/>
          </cell>
          <cell r="JE463" t="e">
            <v>#DIV/0!</v>
          </cell>
          <cell r="JU463" t="str">
            <v/>
          </cell>
        </row>
        <row r="464">
          <cell r="CC464" t="str">
            <v>All Perils</v>
          </cell>
          <cell r="CU464" t="str">
            <v>All Perils</v>
          </cell>
          <cell r="DB464" t="str">
            <v/>
          </cell>
          <cell r="DC464" t="str">
            <v/>
          </cell>
          <cell r="DD464" t="str">
            <v/>
          </cell>
          <cell r="DO464" t="str">
            <v/>
          </cell>
          <cell r="DV464" t="str">
            <v>Section IICombined4054396</v>
          </cell>
          <cell r="DW464" t="str">
            <v>Section IICombined201096</v>
          </cell>
          <cell r="DX464" t="str">
            <v>Section IICombined201096</v>
          </cell>
          <cell r="DY464" t="str">
            <v>SEC2</v>
          </cell>
          <cell r="DZ464" t="str">
            <v>CASE_INCRD_AMT_AND_PAID_DCC_AMT</v>
          </cell>
          <cell r="EA464">
            <v>40543</v>
          </cell>
          <cell r="EB464">
            <v>96</v>
          </cell>
          <cell r="EC464">
            <v>71927217.980000004</v>
          </cell>
          <cell r="EE464" t="str">
            <v/>
          </cell>
          <cell r="EM464" t="str">
            <v/>
          </cell>
          <cell r="EU464" t="str">
            <v>Wind/HailCredSeverity24Exponential RegressionCaseIncurred</v>
          </cell>
          <cell r="EV464" t="str">
            <v>WH</v>
          </cell>
          <cell r="EW464" t="str">
            <v>Cred</v>
          </cell>
          <cell r="EX464" t="str">
            <v>Severity</v>
          </cell>
          <cell r="EY464" t="str">
            <v>Exponential Regression</v>
          </cell>
          <cell r="EZ464" t="str">
            <v>CaseIncurred</v>
          </cell>
          <cell r="FA464">
            <v>24</v>
          </cell>
          <cell r="FB464">
            <v>0.17599999999999999</v>
          </cell>
          <cell r="FO464" t="str">
            <v>CrimeCA43983</v>
          </cell>
          <cell r="FP464" t="str">
            <v>CR</v>
          </cell>
          <cell r="FQ464" t="str">
            <v>CA</v>
          </cell>
          <cell r="FR464">
            <v>43983</v>
          </cell>
          <cell r="FS464">
            <v>0.33019999999999999</v>
          </cell>
          <cell r="FT464">
            <v>6090.25</v>
          </cell>
          <cell r="FU464">
            <v>20.11</v>
          </cell>
          <cell r="FV464" t="str">
            <v>N</v>
          </cell>
          <cell r="FW464">
            <v>0.32619999999999999</v>
          </cell>
          <cell r="FX464">
            <v>6118.95</v>
          </cell>
          <cell r="FY464">
            <v>19.96</v>
          </cell>
          <cell r="FZ464" t="str">
            <v>N</v>
          </cell>
          <cell r="GB464" t="str">
            <v>All Perils</v>
          </cell>
          <cell r="GR464" t="str">
            <v>All Perils</v>
          </cell>
          <cell r="HH464" t="str">
            <v>All Perils</v>
          </cell>
          <cell r="HQ464" t="str">
            <v>All Perils</v>
          </cell>
          <cell r="IZ464" t="str">
            <v/>
          </cell>
          <cell r="JE464" t="e">
            <v>#DIV/0!</v>
          </cell>
          <cell r="JU464" t="str">
            <v/>
          </cell>
        </row>
        <row r="465">
          <cell r="CC465" t="str">
            <v>All Perils</v>
          </cell>
          <cell r="CU465" t="str">
            <v>All Perils</v>
          </cell>
          <cell r="DB465" t="str">
            <v/>
          </cell>
          <cell r="DC465" t="str">
            <v/>
          </cell>
          <cell r="DD465" t="str">
            <v/>
          </cell>
          <cell r="DO465" t="str">
            <v/>
          </cell>
          <cell r="DV465" t="str">
            <v>Section IICombined40543108</v>
          </cell>
          <cell r="DW465" t="str">
            <v>Section IICombined2010108</v>
          </cell>
          <cell r="DX465" t="str">
            <v>Section IICombined2010108</v>
          </cell>
          <cell r="DY465" t="str">
            <v>SEC2</v>
          </cell>
          <cell r="DZ465" t="str">
            <v>CASE_INCRD_AMT_AND_PAID_DCC_AMT</v>
          </cell>
          <cell r="EA465">
            <v>40543</v>
          </cell>
          <cell r="EB465">
            <v>108</v>
          </cell>
          <cell r="EC465">
            <v>71721236.840000004</v>
          </cell>
          <cell r="EE465" t="str">
            <v/>
          </cell>
          <cell r="EM465" t="str">
            <v/>
          </cell>
          <cell r="EU465" t="str">
            <v>Wind/HailCredFrequency Per 10024Exponential RegressionPaid</v>
          </cell>
          <cell r="EV465" t="str">
            <v>WH</v>
          </cell>
          <cell r="EW465" t="str">
            <v>Cred</v>
          </cell>
          <cell r="EX465" t="str">
            <v>Frequency Per 100</v>
          </cell>
          <cell r="EY465" t="str">
            <v>Exponential Regression</v>
          </cell>
          <cell r="EZ465" t="str">
            <v>Paid</v>
          </cell>
          <cell r="FA465">
            <v>24</v>
          </cell>
          <cell r="FB465">
            <v>7.3999999999999996E-2</v>
          </cell>
          <cell r="FO465" t="str">
            <v>Fire - TotalCA43983</v>
          </cell>
          <cell r="FP465" t="str">
            <v>FT</v>
          </cell>
          <cell r="FQ465" t="str">
            <v>CA</v>
          </cell>
          <cell r="FR465">
            <v>43983</v>
          </cell>
          <cell r="FS465">
            <v>0.14269999999999999</v>
          </cell>
          <cell r="FT465">
            <v>97063.77</v>
          </cell>
          <cell r="FU465">
            <v>138.51</v>
          </cell>
          <cell r="FV465" t="str">
            <v>N</v>
          </cell>
          <cell r="FW465">
            <v>0.15479999999999999</v>
          </cell>
          <cell r="FX465">
            <v>94586.559999999998</v>
          </cell>
          <cell r="FY465">
            <v>146.41999999999999</v>
          </cell>
          <cell r="FZ465" t="str">
            <v>N</v>
          </cell>
          <cell r="GB465" t="str">
            <v>All Perils</v>
          </cell>
          <cell r="GR465" t="str">
            <v>All Perils</v>
          </cell>
          <cell r="HH465" t="str">
            <v>All Perils</v>
          </cell>
          <cell r="HQ465" t="str">
            <v>All Perils</v>
          </cell>
          <cell r="IZ465" t="str">
            <v/>
          </cell>
          <cell r="JE465" t="e">
            <v>#DIV/0!</v>
          </cell>
          <cell r="JU465" t="str">
            <v/>
          </cell>
        </row>
        <row r="466">
          <cell r="CC466" t="str">
            <v>All Perils</v>
          </cell>
          <cell r="CU466" t="str">
            <v>All Perils</v>
          </cell>
          <cell r="DB466" t="str">
            <v/>
          </cell>
          <cell r="DC466" t="str">
            <v/>
          </cell>
          <cell r="DD466" t="str">
            <v/>
          </cell>
          <cell r="DO466" t="str">
            <v/>
          </cell>
          <cell r="DV466" t="str">
            <v>Section IICombined40543120</v>
          </cell>
          <cell r="DW466" t="str">
            <v>Section IICombined2010120</v>
          </cell>
          <cell r="DX466" t="str">
            <v>Section IICombined2010120</v>
          </cell>
          <cell r="DY466" t="str">
            <v>SEC2</v>
          </cell>
          <cell r="DZ466" t="str">
            <v>CASE_INCRD_AMT_AND_PAID_DCC_AMT</v>
          </cell>
          <cell r="EA466">
            <v>40543</v>
          </cell>
          <cell r="EB466">
            <v>120</v>
          </cell>
          <cell r="EC466">
            <v>71842155.980000004</v>
          </cell>
          <cell r="EE466" t="str">
            <v/>
          </cell>
          <cell r="EM466" t="str">
            <v/>
          </cell>
          <cell r="EU466" t="str">
            <v>Wind/HailCredPure Premium24Exponential RegressionPaid</v>
          </cell>
          <cell r="EV466" t="str">
            <v>WH</v>
          </cell>
          <cell r="EW466" t="str">
            <v>Cred</v>
          </cell>
          <cell r="EX466" t="str">
            <v>Pure Premium</v>
          </cell>
          <cell r="EY466" t="str">
            <v>Exponential Regression</v>
          </cell>
          <cell r="EZ466" t="str">
            <v>Paid</v>
          </cell>
          <cell r="FA466">
            <v>24</v>
          </cell>
          <cell r="FB466">
            <v>0.23100000000000001</v>
          </cell>
          <cell r="FO466" t="str">
            <v>All PerilsCA43983</v>
          </cell>
          <cell r="FP466" t="str">
            <v>FT_WH_OEC_CR_SEC2</v>
          </cell>
          <cell r="FQ466" t="str">
            <v>CA</v>
          </cell>
          <cell r="FR466">
            <v>43983</v>
          </cell>
          <cell r="FS466">
            <v>2.2233000000000001</v>
          </cell>
          <cell r="FT466">
            <v>22554.76</v>
          </cell>
          <cell r="FU466">
            <v>501.46</v>
          </cell>
          <cell r="FV466" t="str">
            <v>N</v>
          </cell>
          <cell r="FW466">
            <v>2.2381000000000002</v>
          </cell>
          <cell r="FX466">
            <v>22826.06</v>
          </cell>
          <cell r="FY466">
            <v>510.87</v>
          </cell>
          <cell r="FZ466" t="str">
            <v>N</v>
          </cell>
          <cell r="GB466" t="str">
            <v>All Perils</v>
          </cell>
          <cell r="GR466" t="str">
            <v>All Perils</v>
          </cell>
          <cell r="HH466" t="str">
            <v>All Perils</v>
          </cell>
          <cell r="HQ466" t="str">
            <v>All Perils</v>
          </cell>
          <cell r="IZ466" t="str">
            <v/>
          </cell>
          <cell r="JE466" t="e">
            <v>#DIV/0!</v>
          </cell>
          <cell r="JU466" t="str">
            <v/>
          </cell>
        </row>
        <row r="467">
          <cell r="CC467" t="str">
            <v>All Perils</v>
          </cell>
          <cell r="CU467" t="str">
            <v>All Perils</v>
          </cell>
          <cell r="DB467" t="str">
            <v/>
          </cell>
          <cell r="DC467" t="str">
            <v/>
          </cell>
          <cell r="DD467" t="str">
            <v/>
          </cell>
          <cell r="DO467" t="str">
            <v/>
          </cell>
          <cell r="DV467" t="str">
            <v>Section IICombined40543132</v>
          </cell>
          <cell r="DW467" t="str">
            <v>Section IICombined2010132</v>
          </cell>
          <cell r="DX467" t="str">
            <v>Section IICombined2010132</v>
          </cell>
          <cell r="DY467" t="str">
            <v>SEC2</v>
          </cell>
          <cell r="DZ467" t="str">
            <v>CASE_INCRD_AMT_AND_PAID_DCC_AMT</v>
          </cell>
          <cell r="EA467">
            <v>40543</v>
          </cell>
          <cell r="EB467">
            <v>132</v>
          </cell>
          <cell r="EC467">
            <v>71888350.599999994</v>
          </cell>
          <cell r="EE467" t="str">
            <v/>
          </cell>
          <cell r="EM467" t="str">
            <v/>
          </cell>
          <cell r="EU467" t="str">
            <v>Wind/HailCredSeverity24Exponential RegressionPaid</v>
          </cell>
          <cell r="EV467" t="str">
            <v>WH</v>
          </cell>
          <cell r="EW467" t="str">
            <v>Cred</v>
          </cell>
          <cell r="EX467" t="str">
            <v>Severity</v>
          </cell>
          <cell r="EY467" t="str">
            <v>Exponential Regression</v>
          </cell>
          <cell r="EZ467" t="str">
            <v>Paid</v>
          </cell>
          <cell r="FA467">
            <v>24</v>
          </cell>
          <cell r="FB467">
            <v>0.14599999999999999</v>
          </cell>
          <cell r="FO467" t="str">
            <v>OECCA43983</v>
          </cell>
          <cell r="FP467" t="str">
            <v>OEC</v>
          </cell>
          <cell r="FQ467" t="str">
            <v>CA</v>
          </cell>
          <cell r="FR467">
            <v>43983</v>
          </cell>
          <cell r="FS467">
            <v>1.3982000000000001</v>
          </cell>
          <cell r="FT467">
            <v>20330.419999999998</v>
          </cell>
          <cell r="FU467">
            <v>284.26</v>
          </cell>
          <cell r="FV467" t="str">
            <v>N</v>
          </cell>
          <cell r="FW467">
            <v>1.4155</v>
          </cell>
          <cell r="FX467">
            <v>20088.310000000001</v>
          </cell>
          <cell r="FY467">
            <v>284.35000000000002</v>
          </cell>
          <cell r="FZ467" t="str">
            <v>N</v>
          </cell>
          <cell r="GB467" t="str">
            <v>All Perils</v>
          </cell>
          <cell r="GR467" t="str">
            <v>All Perils</v>
          </cell>
          <cell r="HH467" t="str">
            <v>All Perils</v>
          </cell>
          <cell r="HQ467" t="str">
            <v>All Perils</v>
          </cell>
          <cell r="IZ467" t="str">
            <v/>
          </cell>
          <cell r="JE467" t="e">
            <v>#DIV/0!</v>
          </cell>
          <cell r="JU467" t="str">
            <v/>
          </cell>
        </row>
        <row r="468">
          <cell r="CC468" t="str">
            <v>All Perils</v>
          </cell>
          <cell r="CU468" t="str">
            <v>All Perils</v>
          </cell>
          <cell r="DB468" t="str">
            <v/>
          </cell>
          <cell r="DC468" t="str">
            <v/>
          </cell>
          <cell r="DD468" t="str">
            <v/>
          </cell>
          <cell r="DO468" t="str">
            <v/>
          </cell>
          <cell r="DV468" t="str">
            <v>Section IICombined40543144</v>
          </cell>
          <cell r="DW468" t="str">
            <v>Section IICombined2010144</v>
          </cell>
          <cell r="DX468" t="str">
            <v>Section IICombined2010144</v>
          </cell>
          <cell r="DY468" t="str">
            <v>SEC2</v>
          </cell>
          <cell r="DZ468" t="str">
            <v>CASE_INCRD_AMT_AND_PAID_DCC_AMT</v>
          </cell>
          <cell r="EA468">
            <v>40543</v>
          </cell>
          <cell r="EB468">
            <v>144</v>
          </cell>
          <cell r="EC468">
            <v>70054306.590000004</v>
          </cell>
          <cell r="EE468" t="str">
            <v/>
          </cell>
          <cell r="EM468" t="str">
            <v/>
          </cell>
          <cell r="EU468" t="str">
            <v>Wind/HailCredFrequency Per 10036Exponential RegressionCaseIncurred</v>
          </cell>
          <cell r="EV468" t="str">
            <v>WH</v>
          </cell>
          <cell r="EW468" t="str">
            <v>Cred</v>
          </cell>
          <cell r="EX468" t="str">
            <v>Frequency Per 100</v>
          </cell>
          <cell r="EY468" t="str">
            <v>Exponential Regression</v>
          </cell>
          <cell r="EZ468" t="str">
            <v>CaseIncurred</v>
          </cell>
          <cell r="FA468">
            <v>36</v>
          </cell>
          <cell r="FB468">
            <v>3.4000000000000002E-2</v>
          </cell>
          <cell r="FO468" t="str">
            <v>Section IICA43983</v>
          </cell>
          <cell r="FP468" t="str">
            <v>SEC2</v>
          </cell>
          <cell r="FQ468" t="str">
            <v>CA</v>
          </cell>
          <cell r="FR468">
            <v>43983</v>
          </cell>
          <cell r="FS468">
            <v>0.13089999999999999</v>
          </cell>
          <cell r="FT468">
            <v>31963.33</v>
          </cell>
          <cell r="FU468">
            <v>41.84</v>
          </cell>
          <cell r="FV468" t="str">
            <v>N</v>
          </cell>
          <cell r="FW468">
            <v>0.11990000000000001</v>
          </cell>
          <cell r="FX468">
            <v>36163.47</v>
          </cell>
          <cell r="FY468">
            <v>43.36</v>
          </cell>
          <cell r="FZ468" t="str">
            <v>N</v>
          </cell>
          <cell r="GB468" t="str">
            <v>All Perils</v>
          </cell>
          <cell r="GR468" t="str">
            <v>All Perils</v>
          </cell>
          <cell r="HH468" t="str">
            <v>All Perils</v>
          </cell>
          <cell r="HQ468" t="str">
            <v>All Perils</v>
          </cell>
          <cell r="IZ468" t="str">
            <v/>
          </cell>
          <cell r="JE468" t="e">
            <v>#DIV/0!</v>
          </cell>
          <cell r="JU468" t="str">
            <v/>
          </cell>
        </row>
        <row r="469">
          <cell r="CC469" t="str">
            <v>All Perils</v>
          </cell>
          <cell r="CU469" t="str">
            <v>All Perils</v>
          </cell>
          <cell r="DB469" t="str">
            <v/>
          </cell>
          <cell r="DC469" t="str">
            <v/>
          </cell>
          <cell r="DD469" t="str">
            <v/>
          </cell>
          <cell r="DO469" t="str">
            <v/>
          </cell>
          <cell r="DV469" t="str">
            <v>Section IICombined40543156</v>
          </cell>
          <cell r="DW469" t="str">
            <v>Section IICombined2010156</v>
          </cell>
          <cell r="DX469" t="str">
            <v>Section IICombined2010156</v>
          </cell>
          <cell r="DY469" t="str">
            <v>SEC2</v>
          </cell>
          <cell r="DZ469" t="str">
            <v>CASE_INCRD_AMT_AND_PAID_DCC_AMT</v>
          </cell>
          <cell r="EA469">
            <v>40543</v>
          </cell>
          <cell r="EB469">
            <v>156</v>
          </cell>
          <cell r="EC469">
            <v>70056930.079999998</v>
          </cell>
          <cell r="EE469" t="str">
            <v/>
          </cell>
          <cell r="EM469" t="str">
            <v/>
          </cell>
          <cell r="EU469" t="str">
            <v>Wind/HailCredPure Premium36Exponential RegressionCaseIncurred</v>
          </cell>
          <cell r="EV469" t="str">
            <v>WH</v>
          </cell>
          <cell r="EW469" t="str">
            <v>Cred</v>
          </cell>
          <cell r="EX469" t="str">
            <v>Pure Premium</v>
          </cell>
          <cell r="EY469" t="str">
            <v>Exponential Regression</v>
          </cell>
          <cell r="EZ469" t="str">
            <v>CaseIncurred</v>
          </cell>
          <cell r="FA469">
            <v>36</v>
          </cell>
          <cell r="FB469">
            <v>0.18099999999999999</v>
          </cell>
          <cell r="FO469" t="str">
            <v>Wind/HailCA43983</v>
          </cell>
          <cell r="FP469" t="str">
            <v>WH</v>
          </cell>
          <cell r="FQ469" t="str">
            <v>CA</v>
          </cell>
          <cell r="FR469">
            <v>43983</v>
          </cell>
          <cell r="FS469">
            <v>0.22109999999999999</v>
          </cell>
          <cell r="FT469">
            <v>7630.03</v>
          </cell>
          <cell r="FU469">
            <v>16.87</v>
          </cell>
          <cell r="FV469" t="str">
            <v>N</v>
          </cell>
          <cell r="FW469">
            <v>0.22159999999999999</v>
          </cell>
          <cell r="FX469">
            <v>7635.38</v>
          </cell>
          <cell r="FY469">
            <v>16.920000000000002</v>
          </cell>
          <cell r="FZ469" t="str">
            <v>N</v>
          </cell>
          <cell r="GB469" t="str">
            <v>All Perils</v>
          </cell>
          <cell r="GR469" t="str">
            <v>All Perils</v>
          </cell>
          <cell r="HH469" t="str">
            <v>All Perils</v>
          </cell>
          <cell r="HQ469" t="str">
            <v>All Perils</v>
          </cell>
          <cell r="IZ469" t="str">
            <v/>
          </cell>
          <cell r="JE469" t="e">
            <v>#DIV/0!</v>
          </cell>
          <cell r="JU469" t="str">
            <v/>
          </cell>
        </row>
        <row r="470">
          <cell r="CC470" t="str">
            <v>All Perils</v>
          </cell>
          <cell r="CU470" t="str">
            <v>All Perils</v>
          </cell>
          <cell r="DB470" t="str">
            <v/>
          </cell>
          <cell r="DC470" t="str">
            <v/>
          </cell>
          <cell r="DD470" t="str">
            <v/>
          </cell>
          <cell r="DO470" t="str">
            <v/>
          </cell>
          <cell r="DV470" t="str">
            <v>Section IICombined40543168</v>
          </cell>
          <cell r="DW470" t="str">
            <v>Section IICombined2010168</v>
          </cell>
          <cell r="DX470" t="str">
            <v>Section IICombined2010168</v>
          </cell>
          <cell r="DY470" t="str">
            <v>SEC2</v>
          </cell>
          <cell r="DZ470" t="str">
            <v>CASE_INCRD_AMT_AND_PAID_DCC_AMT</v>
          </cell>
          <cell r="EA470">
            <v>40543</v>
          </cell>
          <cell r="EB470">
            <v>168</v>
          </cell>
          <cell r="EC470">
            <v>70048522.849999994</v>
          </cell>
          <cell r="EE470" t="str">
            <v/>
          </cell>
          <cell r="EM470" t="str">
            <v/>
          </cell>
          <cell r="EU470" t="str">
            <v>Wind/HailCredSeverity36Exponential RegressionCaseIncurred</v>
          </cell>
          <cell r="EV470" t="str">
            <v>WH</v>
          </cell>
          <cell r="EW470" t="str">
            <v>Cred</v>
          </cell>
          <cell r="EX470" t="str">
            <v>Severity</v>
          </cell>
          <cell r="EY470" t="str">
            <v>Exponential Regression</v>
          </cell>
          <cell r="EZ470" t="str">
            <v>CaseIncurred</v>
          </cell>
          <cell r="FA470">
            <v>36</v>
          </cell>
          <cell r="FB470">
            <v>0.13</v>
          </cell>
          <cell r="FO470" t="str">
            <v>CrimeCC44927</v>
          </cell>
          <cell r="FP470" t="str">
            <v>CR</v>
          </cell>
          <cell r="FQ470" t="str">
            <v>CC</v>
          </cell>
          <cell r="FR470">
            <v>44927</v>
          </cell>
          <cell r="FS470">
            <v>0.1268</v>
          </cell>
          <cell r="FT470">
            <v>5899.05</v>
          </cell>
          <cell r="FU470">
            <v>7.48</v>
          </cell>
          <cell r="FV470" t="str">
            <v>N</v>
          </cell>
          <cell r="FW470">
            <v>0.12520000000000001</v>
          </cell>
          <cell r="FX470">
            <v>6126.2</v>
          </cell>
          <cell r="FY470">
            <v>7.67</v>
          </cell>
          <cell r="FZ470" t="str">
            <v>N</v>
          </cell>
          <cell r="GB470" t="str">
            <v>All Perils</v>
          </cell>
          <cell r="GR470" t="str">
            <v>All Perils</v>
          </cell>
          <cell r="HH470" t="str">
            <v>All Perils</v>
          </cell>
          <cell r="HQ470" t="str">
            <v>All Perils</v>
          </cell>
          <cell r="IZ470" t="str">
            <v/>
          </cell>
          <cell r="JE470" t="e">
            <v>#DIV/0!</v>
          </cell>
          <cell r="JU470" t="str">
            <v/>
          </cell>
        </row>
        <row r="471">
          <cell r="CC471" t="str">
            <v>All Perils</v>
          </cell>
          <cell r="CU471" t="str">
            <v>All Perils</v>
          </cell>
          <cell r="DB471" t="str">
            <v/>
          </cell>
          <cell r="DC471" t="str">
            <v/>
          </cell>
          <cell r="DD471" t="str">
            <v/>
          </cell>
          <cell r="DO471" t="str">
            <v/>
          </cell>
          <cell r="DV471" t="str">
            <v>CrimeCombined4054312</v>
          </cell>
          <cell r="DW471" t="str">
            <v>CrimeCombined201012</v>
          </cell>
          <cell r="DX471" t="str">
            <v>CrimeCombined201012</v>
          </cell>
          <cell r="DY471" t="str">
            <v>CR</v>
          </cell>
          <cell r="DZ471" t="str">
            <v>CASE_INCRD_AMT_AND_PAID_DCC_AMT</v>
          </cell>
          <cell r="EA471">
            <v>40543</v>
          </cell>
          <cell r="EB471">
            <v>12</v>
          </cell>
          <cell r="EC471">
            <v>26312630.469999999</v>
          </cell>
          <cell r="EE471" t="str">
            <v/>
          </cell>
          <cell r="EM471" t="str">
            <v/>
          </cell>
          <cell r="EU471" t="str">
            <v>Wind/HailCredFrequency Per 10036Exponential RegressionPaid</v>
          </cell>
          <cell r="EV471" t="str">
            <v>WH</v>
          </cell>
          <cell r="EW471" t="str">
            <v>Cred</v>
          </cell>
          <cell r="EX471" t="str">
            <v>Frequency Per 100</v>
          </cell>
          <cell r="EY471" t="str">
            <v>Exponential Regression</v>
          </cell>
          <cell r="EZ471" t="str">
            <v>Paid</v>
          </cell>
          <cell r="FA471">
            <v>36</v>
          </cell>
          <cell r="FB471">
            <v>1.7000000000000001E-2</v>
          </cell>
          <cell r="FO471" t="str">
            <v>Fire - TotalCC44927</v>
          </cell>
          <cell r="FP471" t="str">
            <v>FT</v>
          </cell>
          <cell r="FQ471" t="str">
            <v>CC</v>
          </cell>
          <cell r="FR471">
            <v>44927</v>
          </cell>
          <cell r="FS471">
            <v>0.30309999999999998</v>
          </cell>
          <cell r="FT471">
            <v>66532.5</v>
          </cell>
          <cell r="FU471">
            <v>201.66</v>
          </cell>
          <cell r="FV471" t="str">
            <v>N</v>
          </cell>
          <cell r="FW471">
            <v>0.309</v>
          </cell>
          <cell r="FX471">
            <v>69278.320000000007</v>
          </cell>
          <cell r="FY471">
            <v>214.07</v>
          </cell>
          <cell r="FZ471" t="str">
            <v>N</v>
          </cell>
          <cell r="GB471" t="str">
            <v>All Perils</v>
          </cell>
          <cell r="GR471" t="str">
            <v>All Perils</v>
          </cell>
          <cell r="HH471" t="str">
            <v>All Perils</v>
          </cell>
          <cell r="HQ471" t="str">
            <v>All Perils</v>
          </cell>
          <cell r="IZ471" t="str">
            <v/>
          </cell>
          <cell r="JE471" t="e">
            <v>#DIV/0!</v>
          </cell>
          <cell r="JU471" t="str">
            <v/>
          </cell>
        </row>
        <row r="472">
          <cell r="CC472" t="str">
            <v>All Perils</v>
          </cell>
          <cell r="CU472" t="str">
            <v>All Perils</v>
          </cell>
          <cell r="DB472" t="str">
            <v/>
          </cell>
          <cell r="DC472" t="str">
            <v/>
          </cell>
          <cell r="DD472" t="str">
            <v/>
          </cell>
          <cell r="DO472" t="str">
            <v/>
          </cell>
          <cell r="DV472" t="str">
            <v>CrimeCombined4054324</v>
          </cell>
          <cell r="DW472" t="str">
            <v>CrimeCombined201024</v>
          </cell>
          <cell r="DX472" t="str">
            <v>CrimeCombined201024</v>
          </cell>
          <cell r="DY472" t="str">
            <v>CR</v>
          </cell>
          <cell r="DZ472" t="str">
            <v>CASE_INCRD_AMT_AND_PAID_DCC_AMT</v>
          </cell>
          <cell r="EA472">
            <v>40543</v>
          </cell>
          <cell r="EB472">
            <v>24</v>
          </cell>
          <cell r="EC472">
            <v>29378559.809999999</v>
          </cell>
          <cell r="EE472" t="str">
            <v/>
          </cell>
          <cell r="EM472" t="str">
            <v/>
          </cell>
          <cell r="EU472" t="str">
            <v>Wind/HailCredPure Premium36Exponential RegressionPaid</v>
          </cell>
          <cell r="EV472" t="str">
            <v>WH</v>
          </cell>
          <cell r="EW472" t="str">
            <v>Cred</v>
          </cell>
          <cell r="EX472" t="str">
            <v>Pure Premium</v>
          </cell>
          <cell r="EY472" t="str">
            <v>Exponential Regression</v>
          </cell>
          <cell r="EZ472" t="str">
            <v>Paid</v>
          </cell>
          <cell r="FA472">
            <v>36</v>
          </cell>
          <cell r="FB472">
            <v>0.13500000000000001</v>
          </cell>
          <cell r="FO472" t="str">
            <v>All PerilsCC44927</v>
          </cell>
          <cell r="FP472" t="str">
            <v>FT_WH_OEC_CR_SEC2</v>
          </cell>
          <cell r="FQ472" t="str">
            <v>CC</v>
          </cell>
          <cell r="FR472">
            <v>44927</v>
          </cell>
          <cell r="FS472">
            <v>2.798</v>
          </cell>
          <cell r="FT472">
            <v>19471.77</v>
          </cell>
          <cell r="FU472">
            <v>544.82000000000005</v>
          </cell>
          <cell r="FV472" t="str">
            <v>N</v>
          </cell>
          <cell r="FW472">
            <v>2.8287</v>
          </cell>
          <cell r="FX472">
            <v>20413.259999999998</v>
          </cell>
          <cell r="FY472">
            <v>577.42999999999995</v>
          </cell>
          <cell r="FZ472" t="str">
            <v>N</v>
          </cell>
          <cell r="GB472" t="str">
            <v>All Perils</v>
          </cell>
          <cell r="GR472" t="str">
            <v>All Perils</v>
          </cell>
          <cell r="HH472" t="str">
            <v>All Perils</v>
          </cell>
          <cell r="HQ472" t="str">
            <v>All Perils</v>
          </cell>
          <cell r="IZ472" t="str">
            <v/>
          </cell>
          <cell r="JE472" t="e">
            <v>#DIV/0!</v>
          </cell>
          <cell r="JU472" t="str">
            <v/>
          </cell>
        </row>
        <row r="473">
          <cell r="CC473" t="str">
            <v>All Perils</v>
          </cell>
          <cell r="CU473" t="str">
            <v>All Perils</v>
          </cell>
          <cell r="DB473" t="str">
            <v/>
          </cell>
          <cell r="DC473" t="str">
            <v/>
          </cell>
          <cell r="DD473" t="str">
            <v/>
          </cell>
          <cell r="DO473" t="str">
            <v/>
          </cell>
          <cell r="DV473" t="str">
            <v>CrimeCombined4054336</v>
          </cell>
          <cell r="DW473" t="str">
            <v>CrimeCombined201036</v>
          </cell>
          <cell r="DX473" t="str">
            <v>CrimeCombined201036</v>
          </cell>
          <cell r="DY473" t="str">
            <v>CR</v>
          </cell>
          <cell r="DZ473" t="str">
            <v>CASE_INCRD_AMT_AND_PAID_DCC_AMT</v>
          </cell>
          <cell r="EA473">
            <v>40543</v>
          </cell>
          <cell r="EB473">
            <v>36</v>
          </cell>
          <cell r="EC473">
            <v>30209387.460000001</v>
          </cell>
          <cell r="EE473" t="str">
            <v/>
          </cell>
          <cell r="EM473" t="str">
            <v/>
          </cell>
          <cell r="EU473" t="str">
            <v>Wind/HailCredSeverity36Exponential RegressionPaid</v>
          </cell>
          <cell r="EV473" t="str">
            <v>WH</v>
          </cell>
          <cell r="EW473" t="str">
            <v>Cred</v>
          </cell>
          <cell r="EX473" t="str">
            <v>Severity</v>
          </cell>
          <cell r="EY473" t="str">
            <v>Exponential Regression</v>
          </cell>
          <cell r="EZ473" t="str">
            <v>Paid</v>
          </cell>
          <cell r="FA473">
            <v>36</v>
          </cell>
          <cell r="FB473">
            <v>0.105</v>
          </cell>
          <cell r="FO473" t="str">
            <v>OECCC44927</v>
          </cell>
          <cell r="FP473" t="str">
            <v>OEC</v>
          </cell>
          <cell r="FQ473" t="str">
            <v>CC</v>
          </cell>
          <cell r="FR473">
            <v>44927</v>
          </cell>
          <cell r="FS473">
            <v>1.3828</v>
          </cell>
          <cell r="FT473">
            <v>14584.9</v>
          </cell>
          <cell r="FU473">
            <v>201.68</v>
          </cell>
          <cell r="FV473" t="str">
            <v>N</v>
          </cell>
          <cell r="FW473">
            <v>1.3855</v>
          </cell>
          <cell r="FX473">
            <v>15553.23</v>
          </cell>
          <cell r="FY473">
            <v>215.49</v>
          </cell>
          <cell r="FZ473" t="str">
            <v>N</v>
          </cell>
          <cell r="GB473" t="str">
            <v>All Perils</v>
          </cell>
          <cell r="GR473" t="str">
            <v>All Perils</v>
          </cell>
          <cell r="HH473" t="str">
            <v>All Perils</v>
          </cell>
          <cell r="HQ473" t="str">
            <v>All Perils</v>
          </cell>
          <cell r="IZ473" t="str">
            <v/>
          </cell>
          <cell r="JE473" t="e">
            <v>#DIV/0!</v>
          </cell>
          <cell r="JU473" t="str">
            <v/>
          </cell>
        </row>
        <row r="474">
          <cell r="CC474" t="str">
            <v>All Perils</v>
          </cell>
          <cell r="CU474" t="str">
            <v>All Perils</v>
          </cell>
          <cell r="DB474" t="str">
            <v/>
          </cell>
          <cell r="DC474" t="str">
            <v/>
          </cell>
          <cell r="DD474" t="str">
            <v/>
          </cell>
          <cell r="DO474" t="str">
            <v/>
          </cell>
          <cell r="DV474" t="str">
            <v>CrimeCombined4054348</v>
          </cell>
          <cell r="DW474" t="str">
            <v>CrimeCombined201048</v>
          </cell>
          <cell r="DX474" t="str">
            <v>CrimeCombined201048</v>
          </cell>
          <cell r="DY474" t="str">
            <v>CR</v>
          </cell>
          <cell r="DZ474" t="str">
            <v>CASE_INCRD_AMT_AND_PAID_DCC_AMT</v>
          </cell>
          <cell r="EA474">
            <v>40543</v>
          </cell>
          <cell r="EB474">
            <v>48</v>
          </cell>
          <cell r="EC474">
            <v>30327557.079999998</v>
          </cell>
          <cell r="EE474" t="str">
            <v/>
          </cell>
          <cell r="EM474" t="str">
            <v/>
          </cell>
          <cell r="EU474" t="str">
            <v>Wind/HailCredFrequency Per 10048Exponential RegressionCaseIncurred</v>
          </cell>
          <cell r="EV474" t="str">
            <v>WH</v>
          </cell>
          <cell r="EW474" t="str">
            <v>Cred</v>
          </cell>
          <cell r="EX474" t="str">
            <v>Frequency Per 100</v>
          </cell>
          <cell r="EY474" t="str">
            <v>Exponential Regression</v>
          </cell>
          <cell r="EZ474" t="str">
            <v>CaseIncurred</v>
          </cell>
          <cell r="FA474">
            <v>48</v>
          </cell>
          <cell r="FB474">
            <v>-2.3E-2</v>
          </cell>
          <cell r="FO474" t="str">
            <v>Section IICC44927</v>
          </cell>
          <cell r="FP474" t="str">
            <v>SEC2</v>
          </cell>
          <cell r="FQ474" t="str">
            <v>CC</v>
          </cell>
          <cell r="FR474">
            <v>44927</v>
          </cell>
          <cell r="FS474">
            <v>9.6799999999999997E-2</v>
          </cell>
          <cell r="FT474">
            <v>31549.59</v>
          </cell>
          <cell r="FU474">
            <v>30.54</v>
          </cell>
          <cell r="FV474" t="str">
            <v>N</v>
          </cell>
          <cell r="FW474">
            <v>9.9699999999999997E-2</v>
          </cell>
          <cell r="FX474">
            <v>32637.91</v>
          </cell>
          <cell r="FY474">
            <v>32.54</v>
          </cell>
          <cell r="FZ474" t="str">
            <v>N</v>
          </cell>
          <cell r="GB474" t="str">
            <v>All Perils</v>
          </cell>
          <cell r="GR474" t="str">
            <v>All Perils</v>
          </cell>
          <cell r="HH474" t="str">
            <v>All Perils</v>
          </cell>
          <cell r="HQ474" t="str">
            <v>All Perils</v>
          </cell>
          <cell r="IZ474" t="str">
            <v/>
          </cell>
          <cell r="JE474" t="e">
            <v>#DIV/0!</v>
          </cell>
          <cell r="JU474" t="str">
            <v/>
          </cell>
        </row>
        <row r="475">
          <cell r="CC475" t="str">
            <v>All Perils</v>
          </cell>
          <cell r="CU475" t="str">
            <v>All Perils</v>
          </cell>
          <cell r="DB475" t="str">
            <v/>
          </cell>
          <cell r="DC475" t="str">
            <v/>
          </cell>
          <cell r="DD475" t="str">
            <v/>
          </cell>
          <cell r="DO475" t="str">
            <v/>
          </cell>
          <cell r="DV475" t="str">
            <v>CrimeCombined4054360</v>
          </cell>
          <cell r="DW475" t="str">
            <v>CrimeCombined201060</v>
          </cell>
          <cell r="DX475" t="str">
            <v>CrimeCombined201060</v>
          </cell>
          <cell r="DY475" t="str">
            <v>CR</v>
          </cell>
          <cell r="DZ475" t="str">
            <v>CASE_INCRD_AMT_AND_PAID_DCC_AMT</v>
          </cell>
          <cell r="EA475">
            <v>40543</v>
          </cell>
          <cell r="EB475">
            <v>60</v>
          </cell>
          <cell r="EC475">
            <v>30346165.879999999</v>
          </cell>
          <cell r="EE475" t="str">
            <v/>
          </cell>
          <cell r="EM475" t="str">
            <v/>
          </cell>
          <cell r="EU475" t="str">
            <v>Wind/HailCredPure Premium48Exponential RegressionCaseIncurred</v>
          </cell>
          <cell r="EV475" t="str">
            <v>WH</v>
          </cell>
          <cell r="EW475" t="str">
            <v>Cred</v>
          </cell>
          <cell r="EX475" t="str">
            <v>Pure Premium</v>
          </cell>
          <cell r="EY475" t="str">
            <v>Exponential Regression</v>
          </cell>
          <cell r="EZ475" t="str">
            <v>CaseIncurred</v>
          </cell>
          <cell r="FA475">
            <v>48</v>
          </cell>
          <cell r="FB475">
            <v>7.0000000000000007E-2</v>
          </cell>
          <cell r="FO475" t="str">
            <v>Wind/HailCC44927</v>
          </cell>
          <cell r="FP475" t="str">
            <v>WH</v>
          </cell>
          <cell r="FQ475" t="str">
            <v>CC</v>
          </cell>
          <cell r="FR475">
            <v>44927</v>
          </cell>
          <cell r="FS475">
            <v>0.88859999999999995</v>
          </cell>
          <cell r="FT475">
            <v>11643.03</v>
          </cell>
          <cell r="FU475">
            <v>103.46</v>
          </cell>
          <cell r="FV475" t="str">
            <v>N</v>
          </cell>
          <cell r="FW475">
            <v>0.9093</v>
          </cell>
          <cell r="FX475">
            <v>11838.78</v>
          </cell>
          <cell r="FY475">
            <v>107.65</v>
          </cell>
          <cell r="FZ475" t="str">
            <v>N</v>
          </cell>
          <cell r="GB475" t="str">
            <v>All Perils</v>
          </cell>
          <cell r="GR475" t="str">
            <v>All Perils</v>
          </cell>
          <cell r="HH475" t="str">
            <v>All Perils</v>
          </cell>
          <cell r="HQ475" t="str">
            <v>All Perils</v>
          </cell>
          <cell r="IZ475" t="str">
            <v/>
          </cell>
          <cell r="JE475" t="e">
            <v>#DIV/0!</v>
          </cell>
          <cell r="JU475" t="str">
            <v/>
          </cell>
        </row>
        <row r="476">
          <cell r="CC476" t="str">
            <v>All Perils</v>
          </cell>
          <cell r="CU476" t="str">
            <v>All Perils</v>
          </cell>
          <cell r="DB476" t="str">
            <v/>
          </cell>
          <cell r="DC476" t="str">
            <v/>
          </cell>
          <cell r="DD476" t="str">
            <v/>
          </cell>
          <cell r="DO476" t="str">
            <v/>
          </cell>
          <cell r="DV476" t="str">
            <v>CrimeCombined4054372</v>
          </cell>
          <cell r="DW476" t="str">
            <v>CrimeCombined201072</v>
          </cell>
          <cell r="DX476" t="str">
            <v>CrimeCombined201072</v>
          </cell>
          <cell r="DY476" t="str">
            <v>CR</v>
          </cell>
          <cell r="DZ476" t="str">
            <v>CASE_INCRD_AMT_AND_PAID_DCC_AMT</v>
          </cell>
          <cell r="EA476">
            <v>40543</v>
          </cell>
          <cell r="EB476">
            <v>72</v>
          </cell>
          <cell r="EC476">
            <v>30351091.68</v>
          </cell>
          <cell r="EE476" t="str">
            <v/>
          </cell>
          <cell r="EM476" t="str">
            <v/>
          </cell>
          <cell r="EU476" t="str">
            <v>Wind/HailCredSeverity48Exponential RegressionCaseIncurred</v>
          </cell>
          <cell r="EV476" t="str">
            <v>WH</v>
          </cell>
          <cell r="EW476" t="str">
            <v>Cred</v>
          </cell>
          <cell r="EX476" t="str">
            <v>Severity</v>
          </cell>
          <cell r="EY476" t="str">
            <v>Exponential Regression</v>
          </cell>
          <cell r="EZ476" t="str">
            <v>CaseIncurred</v>
          </cell>
          <cell r="FA476">
            <v>48</v>
          </cell>
          <cell r="FB476">
            <v>9.4E-2</v>
          </cell>
          <cell r="FO476" t="str">
            <v>CrimeCC43709</v>
          </cell>
          <cell r="FP476" t="str">
            <v>CR</v>
          </cell>
          <cell r="FQ476" t="str">
            <v>CC</v>
          </cell>
          <cell r="FR476">
            <v>43709</v>
          </cell>
          <cell r="FS476">
            <v>0.2286</v>
          </cell>
          <cell r="FT476">
            <v>3998.25</v>
          </cell>
          <cell r="FU476">
            <v>9.14</v>
          </cell>
          <cell r="FV476" t="str">
            <v>N</v>
          </cell>
          <cell r="FW476">
            <v>0.22209999999999999</v>
          </cell>
          <cell r="FX476">
            <v>4056.73</v>
          </cell>
          <cell r="FY476">
            <v>9.01</v>
          </cell>
          <cell r="FZ476" t="str">
            <v>N</v>
          </cell>
          <cell r="GB476" t="str">
            <v>All Perils</v>
          </cell>
          <cell r="GR476" t="str">
            <v>All Perils</v>
          </cell>
          <cell r="HH476" t="str">
            <v>All Perils</v>
          </cell>
          <cell r="HQ476" t="str">
            <v>All Perils</v>
          </cell>
          <cell r="IZ476" t="str">
            <v/>
          </cell>
          <cell r="JE476" t="e">
            <v>#DIV/0!</v>
          </cell>
          <cell r="JU476" t="str">
            <v/>
          </cell>
        </row>
        <row r="477">
          <cell r="CC477" t="str">
            <v>All Perils</v>
          </cell>
          <cell r="CU477" t="str">
            <v>All Perils</v>
          </cell>
          <cell r="DB477" t="str">
            <v/>
          </cell>
          <cell r="DC477" t="str">
            <v/>
          </cell>
          <cell r="DD477" t="str">
            <v/>
          </cell>
          <cell r="DO477" t="str">
            <v/>
          </cell>
          <cell r="DV477" t="str">
            <v>CrimeCombined4054384</v>
          </cell>
          <cell r="DW477" t="str">
            <v>CrimeCombined201084</v>
          </cell>
          <cell r="DX477" t="str">
            <v>CrimeCombined201084</v>
          </cell>
          <cell r="DY477" t="str">
            <v>CR</v>
          </cell>
          <cell r="DZ477" t="str">
            <v>CASE_INCRD_AMT_AND_PAID_DCC_AMT</v>
          </cell>
          <cell r="EA477">
            <v>40543</v>
          </cell>
          <cell r="EB477">
            <v>84</v>
          </cell>
          <cell r="EC477">
            <v>30349183</v>
          </cell>
          <cell r="EE477" t="str">
            <v/>
          </cell>
          <cell r="EM477" t="str">
            <v/>
          </cell>
          <cell r="EU477" t="str">
            <v>Wind/HailCredFrequency Per 10048Exponential RegressionPaid</v>
          </cell>
          <cell r="EV477" t="str">
            <v>WH</v>
          </cell>
          <cell r="EW477" t="str">
            <v>Cred</v>
          </cell>
          <cell r="EX477" t="str">
            <v>Frequency Per 100</v>
          </cell>
          <cell r="EY477" t="str">
            <v>Exponential Regression</v>
          </cell>
          <cell r="EZ477" t="str">
            <v>Paid</v>
          </cell>
          <cell r="FA477">
            <v>48</v>
          </cell>
          <cell r="FB477">
            <v>-3.6999999999999998E-2</v>
          </cell>
          <cell r="FO477" t="str">
            <v>Fire - TotalCC43709</v>
          </cell>
          <cell r="FP477" t="str">
            <v>FT</v>
          </cell>
          <cell r="FQ477" t="str">
            <v>CC</v>
          </cell>
          <cell r="FR477">
            <v>43709</v>
          </cell>
          <cell r="FS477">
            <v>0.317</v>
          </cell>
          <cell r="FT477">
            <v>45801.26</v>
          </cell>
          <cell r="FU477">
            <v>145.19</v>
          </cell>
          <cell r="FV477" t="str">
            <v>N</v>
          </cell>
          <cell r="FW477">
            <v>0.31459999999999999</v>
          </cell>
          <cell r="FX477">
            <v>46900.83</v>
          </cell>
          <cell r="FY477">
            <v>147.55000000000001</v>
          </cell>
          <cell r="FZ477" t="str">
            <v>N</v>
          </cell>
          <cell r="GB477" t="str">
            <v>All Perils</v>
          </cell>
          <cell r="GR477" t="str">
            <v>All Perils</v>
          </cell>
          <cell r="HH477" t="str">
            <v>All Perils</v>
          </cell>
          <cell r="HQ477" t="str">
            <v>All Perils</v>
          </cell>
          <cell r="IZ477" t="str">
            <v/>
          </cell>
          <cell r="JE477" t="e">
            <v>#DIV/0!</v>
          </cell>
          <cell r="JU477" t="str">
            <v/>
          </cell>
        </row>
        <row r="478">
          <cell r="CC478" t="str">
            <v>All Perils</v>
          </cell>
          <cell r="CU478" t="str">
            <v>All Perils</v>
          </cell>
          <cell r="DB478" t="str">
            <v/>
          </cell>
          <cell r="DC478" t="str">
            <v/>
          </cell>
          <cell r="DD478" t="str">
            <v/>
          </cell>
          <cell r="DO478" t="str">
            <v/>
          </cell>
          <cell r="DV478" t="str">
            <v>CrimeCombined4054396</v>
          </cell>
          <cell r="DW478" t="str">
            <v>CrimeCombined201096</v>
          </cell>
          <cell r="DX478" t="str">
            <v>CrimeCombined201096</v>
          </cell>
          <cell r="DY478" t="str">
            <v>CR</v>
          </cell>
          <cell r="DZ478" t="str">
            <v>CASE_INCRD_AMT_AND_PAID_DCC_AMT</v>
          </cell>
          <cell r="EA478">
            <v>40543</v>
          </cell>
          <cell r="EB478">
            <v>96</v>
          </cell>
          <cell r="EC478">
            <v>30356814.23</v>
          </cell>
          <cell r="EE478" t="str">
            <v/>
          </cell>
          <cell r="EM478" t="str">
            <v/>
          </cell>
          <cell r="EU478" t="str">
            <v>Wind/HailCredPure Premium48Exponential RegressionPaid</v>
          </cell>
          <cell r="EV478" t="str">
            <v>WH</v>
          </cell>
          <cell r="EW478" t="str">
            <v>Cred</v>
          </cell>
          <cell r="EX478" t="str">
            <v>Pure Premium</v>
          </cell>
          <cell r="EY478" t="str">
            <v>Exponential Regression</v>
          </cell>
          <cell r="EZ478" t="str">
            <v>Paid</v>
          </cell>
          <cell r="FA478">
            <v>48</v>
          </cell>
          <cell r="FB478">
            <v>4.7E-2</v>
          </cell>
          <cell r="FO478" t="str">
            <v>All PerilsCC43709</v>
          </cell>
          <cell r="FP478" t="str">
            <v>FT_WH_OEC_CR_SEC2</v>
          </cell>
          <cell r="FQ478" t="str">
            <v>CC</v>
          </cell>
          <cell r="FR478">
            <v>43709</v>
          </cell>
          <cell r="FS478">
            <v>3.4809000000000001</v>
          </cell>
          <cell r="FT478">
            <v>13080.53</v>
          </cell>
          <cell r="FU478">
            <v>455.32</v>
          </cell>
          <cell r="FV478" t="str">
            <v>N</v>
          </cell>
          <cell r="FW478">
            <v>3.4792999999999998</v>
          </cell>
          <cell r="FX478">
            <v>13289.45</v>
          </cell>
          <cell r="FY478">
            <v>462.38</v>
          </cell>
          <cell r="FZ478" t="str">
            <v>N</v>
          </cell>
          <cell r="GB478" t="str">
            <v>All Perils</v>
          </cell>
          <cell r="GR478" t="str">
            <v>All Perils</v>
          </cell>
          <cell r="HH478" t="str">
            <v>All Perils</v>
          </cell>
          <cell r="HQ478" t="str">
            <v>All Perils</v>
          </cell>
          <cell r="IZ478" t="str">
            <v/>
          </cell>
          <cell r="JE478" t="e">
            <v>#DIV/0!</v>
          </cell>
          <cell r="JU478" t="str">
            <v/>
          </cell>
        </row>
        <row r="479">
          <cell r="CC479" t="str">
            <v>All Perils</v>
          </cell>
          <cell r="CU479" t="str">
            <v>All Perils</v>
          </cell>
          <cell r="DB479" t="str">
            <v/>
          </cell>
          <cell r="DC479" t="str">
            <v/>
          </cell>
          <cell r="DD479" t="str">
            <v/>
          </cell>
          <cell r="DO479" t="str">
            <v/>
          </cell>
          <cell r="DV479" t="str">
            <v>CrimeCombined40543108</v>
          </cell>
          <cell r="DW479" t="str">
            <v>CrimeCombined2010108</v>
          </cell>
          <cell r="DX479" t="str">
            <v>CrimeCombined2010108</v>
          </cell>
          <cell r="DY479" t="str">
            <v>CR</v>
          </cell>
          <cell r="DZ479" t="str">
            <v>CASE_INCRD_AMT_AND_PAID_DCC_AMT</v>
          </cell>
          <cell r="EA479">
            <v>40543</v>
          </cell>
          <cell r="EB479">
            <v>108</v>
          </cell>
          <cell r="EC479">
            <v>30356743.93</v>
          </cell>
          <cell r="EE479" t="str">
            <v/>
          </cell>
          <cell r="EM479" t="str">
            <v/>
          </cell>
          <cell r="EU479" t="str">
            <v>Wind/HailCredSeverity48Exponential RegressionPaid</v>
          </cell>
          <cell r="EV479" t="str">
            <v>WH</v>
          </cell>
          <cell r="EW479" t="str">
            <v>Cred</v>
          </cell>
          <cell r="EX479" t="str">
            <v>Severity</v>
          </cell>
          <cell r="EY479" t="str">
            <v>Exponential Regression</v>
          </cell>
          <cell r="EZ479" t="str">
            <v>Paid</v>
          </cell>
          <cell r="FA479">
            <v>48</v>
          </cell>
          <cell r="FB479">
            <v>8.5000000000000006E-2</v>
          </cell>
          <cell r="FO479" t="str">
            <v>OECCC43709</v>
          </cell>
          <cell r="FP479" t="str">
            <v>OEC</v>
          </cell>
          <cell r="FQ479" t="str">
            <v>CC</v>
          </cell>
          <cell r="FR479">
            <v>43709</v>
          </cell>
          <cell r="FS479">
            <v>1.6201000000000001</v>
          </cell>
          <cell r="FT479">
            <v>10399.98</v>
          </cell>
          <cell r="FU479">
            <v>168.49</v>
          </cell>
          <cell r="FV479" t="str">
            <v>N</v>
          </cell>
          <cell r="FW479">
            <v>1.6301000000000001</v>
          </cell>
          <cell r="FX479">
            <v>10584.63</v>
          </cell>
          <cell r="FY479">
            <v>172.54</v>
          </cell>
          <cell r="FZ479" t="str">
            <v>N</v>
          </cell>
          <cell r="GB479" t="str">
            <v>All Perils</v>
          </cell>
          <cell r="GR479" t="str">
            <v>All Perils</v>
          </cell>
          <cell r="HH479" t="str">
            <v>All Perils</v>
          </cell>
          <cell r="HQ479" t="str">
            <v>All Perils</v>
          </cell>
          <cell r="IZ479" t="str">
            <v/>
          </cell>
          <cell r="JE479" t="e">
            <v>#DIV/0!</v>
          </cell>
          <cell r="JU479" t="str">
            <v/>
          </cell>
        </row>
        <row r="480">
          <cell r="CC480" t="str">
            <v>All Perils</v>
          </cell>
          <cell r="CU480" t="str">
            <v>All Perils</v>
          </cell>
          <cell r="DB480" t="str">
            <v/>
          </cell>
          <cell r="DC480" t="str">
            <v/>
          </cell>
          <cell r="DD480" t="str">
            <v/>
          </cell>
          <cell r="DO480" t="str">
            <v/>
          </cell>
          <cell r="DV480" t="str">
            <v>CrimeCombined40543120</v>
          </cell>
          <cell r="DW480" t="str">
            <v>CrimeCombined2010120</v>
          </cell>
          <cell r="DX480" t="str">
            <v>CrimeCombined2010120</v>
          </cell>
          <cell r="DY480" t="str">
            <v>CR</v>
          </cell>
          <cell r="DZ480" t="str">
            <v>CASE_INCRD_AMT_AND_PAID_DCC_AMT</v>
          </cell>
          <cell r="EA480">
            <v>40543</v>
          </cell>
          <cell r="EB480">
            <v>120</v>
          </cell>
          <cell r="EC480">
            <v>30356044.52</v>
          </cell>
          <cell r="EE480" t="str">
            <v/>
          </cell>
          <cell r="EM480" t="str">
            <v/>
          </cell>
          <cell r="EU480" t="str">
            <v>Wind/HailCredFrequency Per 10060Exponential RegressionCaseIncurred</v>
          </cell>
          <cell r="EV480" t="str">
            <v>WH</v>
          </cell>
          <cell r="EW480" t="str">
            <v>Cred</v>
          </cell>
          <cell r="EX480" t="str">
            <v>Frequency Per 100</v>
          </cell>
          <cell r="EY480" t="str">
            <v>Exponential Regression</v>
          </cell>
          <cell r="EZ480" t="str">
            <v>CaseIncurred</v>
          </cell>
          <cell r="FA480">
            <v>60</v>
          </cell>
          <cell r="FB480">
            <v>-3.9E-2</v>
          </cell>
          <cell r="FO480" t="str">
            <v>Section IICC43709</v>
          </cell>
          <cell r="FP480" t="str">
            <v>SEC2</v>
          </cell>
          <cell r="FQ480" t="str">
            <v>CC</v>
          </cell>
          <cell r="FR480">
            <v>43709</v>
          </cell>
          <cell r="FS480">
            <v>0.1138</v>
          </cell>
          <cell r="FT480">
            <v>21423.55</v>
          </cell>
          <cell r="FU480">
            <v>24.38</v>
          </cell>
          <cell r="FV480" t="str">
            <v>N</v>
          </cell>
          <cell r="FW480">
            <v>0.1134</v>
          </cell>
          <cell r="FX480">
            <v>21728.400000000001</v>
          </cell>
          <cell r="FY480">
            <v>24.64</v>
          </cell>
          <cell r="FZ480" t="str">
            <v>N</v>
          </cell>
          <cell r="GB480" t="str">
            <v>All Perils</v>
          </cell>
          <cell r="GR480" t="str">
            <v>All Perils</v>
          </cell>
          <cell r="HH480" t="str">
            <v>All Perils</v>
          </cell>
          <cell r="HQ480" t="str">
            <v>All Perils</v>
          </cell>
          <cell r="IZ480" t="str">
            <v/>
          </cell>
          <cell r="JE480" t="e">
            <v>#DIV/0!</v>
          </cell>
          <cell r="JU480" t="str">
            <v/>
          </cell>
        </row>
        <row r="481">
          <cell r="CC481" t="str">
            <v>All Perils</v>
          </cell>
          <cell r="CU481" t="str">
            <v>All Perils</v>
          </cell>
          <cell r="DB481" t="str">
            <v/>
          </cell>
          <cell r="DC481" t="str">
            <v/>
          </cell>
          <cell r="DD481" t="str">
            <v/>
          </cell>
          <cell r="DO481" t="str">
            <v/>
          </cell>
          <cell r="DV481" t="str">
            <v>CrimeCombined40543132</v>
          </cell>
          <cell r="DW481" t="str">
            <v>CrimeCombined2010132</v>
          </cell>
          <cell r="DX481" t="str">
            <v>CrimeCombined2010132</v>
          </cell>
          <cell r="DY481" t="str">
            <v>CR</v>
          </cell>
          <cell r="DZ481" t="str">
            <v>CASE_INCRD_AMT_AND_PAID_DCC_AMT</v>
          </cell>
          <cell r="EA481">
            <v>40543</v>
          </cell>
          <cell r="EB481">
            <v>132</v>
          </cell>
          <cell r="EC481">
            <v>30356115.09</v>
          </cell>
          <cell r="EE481" t="str">
            <v/>
          </cell>
          <cell r="EM481" t="str">
            <v/>
          </cell>
          <cell r="EU481" t="str">
            <v>Wind/HailCredPure Premium60Exponential RegressionCaseIncurred</v>
          </cell>
          <cell r="EV481" t="str">
            <v>WH</v>
          </cell>
          <cell r="EW481" t="str">
            <v>Cred</v>
          </cell>
          <cell r="EX481" t="str">
            <v>Pure Premium</v>
          </cell>
          <cell r="EY481" t="str">
            <v>Exponential Regression</v>
          </cell>
          <cell r="EZ481" t="str">
            <v>CaseIncurred</v>
          </cell>
          <cell r="FA481">
            <v>60</v>
          </cell>
          <cell r="FB481">
            <v>3.3000000000000002E-2</v>
          </cell>
          <cell r="FO481" t="str">
            <v>Wind/HailCC43709</v>
          </cell>
          <cell r="FP481" t="str">
            <v>WH</v>
          </cell>
          <cell r="FQ481" t="str">
            <v>CC</v>
          </cell>
          <cell r="FR481">
            <v>43709</v>
          </cell>
          <cell r="FS481">
            <v>1.2015</v>
          </cell>
          <cell r="FT481">
            <v>8998.75</v>
          </cell>
          <cell r="FU481">
            <v>108.12</v>
          </cell>
          <cell r="FV481" t="str">
            <v>N</v>
          </cell>
          <cell r="FW481">
            <v>1.1990000000000001</v>
          </cell>
          <cell r="FX481">
            <v>9060.8799999999992</v>
          </cell>
          <cell r="FY481">
            <v>108.64</v>
          </cell>
          <cell r="FZ481" t="str">
            <v>N</v>
          </cell>
          <cell r="GB481" t="str">
            <v>All Perils</v>
          </cell>
          <cell r="GR481" t="str">
            <v>All Perils</v>
          </cell>
          <cell r="HH481" t="str">
            <v>All Perils</v>
          </cell>
          <cell r="HQ481" t="str">
            <v>All Perils</v>
          </cell>
          <cell r="IZ481" t="str">
            <v/>
          </cell>
          <cell r="JE481" t="e">
            <v>#DIV/0!</v>
          </cell>
          <cell r="JU481" t="str">
            <v/>
          </cell>
        </row>
        <row r="482">
          <cell r="CC482" t="str">
            <v>All Perils</v>
          </cell>
          <cell r="CU482" t="str">
            <v>All Perils</v>
          </cell>
          <cell r="DB482" t="str">
            <v/>
          </cell>
          <cell r="DC482" t="str">
            <v/>
          </cell>
          <cell r="DD482" t="str">
            <v/>
          </cell>
          <cell r="DO482" t="str">
            <v/>
          </cell>
          <cell r="DV482" t="str">
            <v>CrimeCombined40543144</v>
          </cell>
          <cell r="DW482" t="str">
            <v>CrimeCombined2010144</v>
          </cell>
          <cell r="DX482" t="str">
            <v>CrimeCombined2010144</v>
          </cell>
          <cell r="DY482" t="str">
            <v>CR</v>
          </cell>
          <cell r="DZ482" t="str">
            <v>CASE_INCRD_AMT_AND_PAID_DCC_AMT</v>
          </cell>
          <cell r="EA482">
            <v>40543</v>
          </cell>
          <cell r="EB482">
            <v>144</v>
          </cell>
          <cell r="EC482">
            <v>30356115.09</v>
          </cell>
          <cell r="EE482" t="str">
            <v/>
          </cell>
          <cell r="EM482" t="str">
            <v/>
          </cell>
          <cell r="EU482" t="str">
            <v>Fire - TotalCredPure Premium36Exponential RegressionPaid</v>
          </cell>
          <cell r="EV482" t="str">
            <v>FT</v>
          </cell>
          <cell r="EW482" t="str">
            <v>Cred</v>
          </cell>
          <cell r="EX482" t="str">
            <v>Pure Premium</v>
          </cell>
          <cell r="EY482" t="str">
            <v>Exponential Regression</v>
          </cell>
          <cell r="EZ482" t="str">
            <v>Paid</v>
          </cell>
          <cell r="FA482">
            <v>36</v>
          </cell>
          <cell r="FB482">
            <v>0.112</v>
          </cell>
          <cell r="FO482" t="str">
            <v>CrimeCA42309</v>
          </cell>
          <cell r="FP482" t="str">
            <v>CR</v>
          </cell>
          <cell r="FQ482" t="str">
            <v>CA</v>
          </cell>
          <cell r="FR482">
            <v>42309</v>
          </cell>
          <cell r="FS482">
            <v>0.66959999999999997</v>
          </cell>
          <cell r="FT482">
            <v>3406.51</v>
          </cell>
          <cell r="FU482">
            <v>22.81</v>
          </cell>
          <cell r="FV482" t="str">
            <v>N</v>
          </cell>
          <cell r="FW482">
            <v>0.66379999999999995</v>
          </cell>
          <cell r="FX482">
            <v>3244.95</v>
          </cell>
          <cell r="FY482">
            <v>21.54</v>
          </cell>
          <cell r="FZ482" t="str">
            <v>N</v>
          </cell>
          <cell r="GB482" t="str">
            <v>All Perils</v>
          </cell>
          <cell r="GR482" t="str">
            <v>All Perils</v>
          </cell>
          <cell r="HH482" t="str">
            <v>All Perils</v>
          </cell>
          <cell r="HQ482" t="str">
            <v>All Perils</v>
          </cell>
          <cell r="IZ482" t="str">
            <v/>
          </cell>
          <cell r="JE482" t="e">
            <v>#DIV/0!</v>
          </cell>
          <cell r="JU482" t="str">
            <v/>
          </cell>
        </row>
        <row r="483">
          <cell r="CC483" t="str">
            <v>All Perils</v>
          </cell>
          <cell r="CU483" t="str">
            <v>All Perils</v>
          </cell>
          <cell r="DB483" t="str">
            <v/>
          </cell>
          <cell r="DC483" t="str">
            <v/>
          </cell>
          <cell r="DD483" t="str">
            <v/>
          </cell>
          <cell r="DO483" t="str">
            <v/>
          </cell>
          <cell r="DV483" t="str">
            <v>CrimeCombined40543156</v>
          </cell>
          <cell r="DW483" t="str">
            <v>CrimeCombined2010156</v>
          </cell>
          <cell r="DX483" t="str">
            <v>CrimeCombined2010156</v>
          </cell>
          <cell r="DY483" t="str">
            <v>CR</v>
          </cell>
          <cell r="DZ483" t="str">
            <v>CASE_INCRD_AMT_AND_PAID_DCC_AMT</v>
          </cell>
          <cell r="EA483">
            <v>40543</v>
          </cell>
          <cell r="EB483">
            <v>156</v>
          </cell>
          <cell r="EC483">
            <v>30356115.09</v>
          </cell>
          <cell r="EE483" t="str">
            <v/>
          </cell>
          <cell r="EM483" t="str">
            <v/>
          </cell>
          <cell r="EU483" t="str">
            <v>Fire - TotalCredSeverity36Exponential RegressionPaid</v>
          </cell>
          <cell r="EV483" t="str">
            <v>FT</v>
          </cell>
          <cell r="EW483" t="str">
            <v>Cred</v>
          </cell>
          <cell r="EX483" t="str">
            <v>Severity</v>
          </cell>
          <cell r="EY483" t="str">
            <v>Exponential Regression</v>
          </cell>
          <cell r="EZ483" t="str">
            <v>Paid</v>
          </cell>
          <cell r="FA483">
            <v>36</v>
          </cell>
          <cell r="FB483">
            <v>0.13</v>
          </cell>
          <cell r="FO483" t="str">
            <v>Fire - TotalCA42309</v>
          </cell>
          <cell r="FP483" t="str">
            <v>FT</v>
          </cell>
          <cell r="FQ483" t="str">
            <v>CA</v>
          </cell>
          <cell r="FR483">
            <v>42309</v>
          </cell>
          <cell r="FS483">
            <v>0.16109999999999999</v>
          </cell>
          <cell r="FT483">
            <v>70651.77</v>
          </cell>
          <cell r="FU483">
            <v>113.82</v>
          </cell>
          <cell r="FV483" t="str">
            <v>N</v>
          </cell>
          <cell r="FW483">
            <v>0.159</v>
          </cell>
          <cell r="FX483">
            <v>68238.990000000005</v>
          </cell>
          <cell r="FY483">
            <v>108.5</v>
          </cell>
          <cell r="FZ483" t="str">
            <v>N</v>
          </cell>
          <cell r="GB483" t="str">
            <v>All Perils</v>
          </cell>
          <cell r="GR483" t="str">
            <v>All Perils</v>
          </cell>
          <cell r="HH483" t="str">
            <v>All Perils</v>
          </cell>
          <cell r="HQ483" t="str">
            <v>All Perils</v>
          </cell>
          <cell r="IZ483" t="str">
            <v/>
          </cell>
          <cell r="JE483" t="e">
            <v>#DIV/0!</v>
          </cell>
          <cell r="JU483" t="str">
            <v/>
          </cell>
        </row>
        <row r="484">
          <cell r="CC484" t="str">
            <v>All Perils</v>
          </cell>
          <cell r="CU484" t="str">
            <v>All Perils</v>
          </cell>
          <cell r="DB484" t="str">
            <v/>
          </cell>
          <cell r="DC484" t="str">
            <v/>
          </cell>
          <cell r="DD484" t="str">
            <v/>
          </cell>
          <cell r="DO484" t="str">
            <v/>
          </cell>
          <cell r="DV484" t="str">
            <v>CrimeCombined40543168</v>
          </cell>
          <cell r="DW484" t="str">
            <v>CrimeCombined2010168</v>
          </cell>
          <cell r="DX484" t="str">
            <v>CrimeCombined2010168</v>
          </cell>
          <cell r="DY484" t="str">
            <v>CR</v>
          </cell>
          <cell r="DZ484" t="str">
            <v>CASE_INCRD_AMT_AND_PAID_DCC_AMT</v>
          </cell>
          <cell r="EA484">
            <v>40543</v>
          </cell>
          <cell r="EB484">
            <v>168</v>
          </cell>
          <cell r="EC484">
            <v>30356115.09</v>
          </cell>
          <cell r="EE484" t="str">
            <v/>
          </cell>
          <cell r="EM484" t="str">
            <v/>
          </cell>
          <cell r="EU484" t="str">
            <v>Fire - TotalCredFrequency Per 10048Exponential RegressionCaseIncurred</v>
          </cell>
          <cell r="EV484" t="str">
            <v>FT</v>
          </cell>
          <cell r="EW484" t="str">
            <v>Cred</v>
          </cell>
          <cell r="EX484" t="str">
            <v>Frequency Per 100</v>
          </cell>
          <cell r="EY484" t="str">
            <v>Exponential Regression</v>
          </cell>
          <cell r="EZ484" t="str">
            <v>CaseIncurred</v>
          </cell>
          <cell r="FA484">
            <v>48</v>
          </cell>
          <cell r="FB484">
            <v>-8.9999999999999993E-3</v>
          </cell>
          <cell r="FO484" t="str">
            <v>All PerilsCA42309</v>
          </cell>
          <cell r="FP484" t="str">
            <v>FT_WH_OEC_CR_SEC2</v>
          </cell>
          <cell r="FQ484" t="str">
            <v>CA</v>
          </cell>
          <cell r="FR484">
            <v>42309</v>
          </cell>
          <cell r="FS484">
            <v>2.9064999999999999</v>
          </cell>
          <cell r="FT484">
            <v>14096.68</v>
          </cell>
          <cell r="FU484">
            <v>409.72</v>
          </cell>
          <cell r="FV484" t="str">
            <v>N</v>
          </cell>
          <cell r="FW484">
            <v>2.8148</v>
          </cell>
          <cell r="FX484">
            <v>14201.72</v>
          </cell>
          <cell r="FY484">
            <v>399.75</v>
          </cell>
          <cell r="FZ484" t="str">
            <v>N</v>
          </cell>
          <cell r="GB484" t="str">
            <v>All Perils</v>
          </cell>
          <cell r="GR484" t="str">
            <v>All Perils</v>
          </cell>
          <cell r="HH484" t="str">
            <v>All Perils</v>
          </cell>
          <cell r="HQ484" t="str">
            <v>All Perils</v>
          </cell>
          <cell r="IZ484" t="str">
            <v/>
          </cell>
          <cell r="JE484" t="e">
            <v>#DIV/0!</v>
          </cell>
          <cell r="JU484" t="str">
            <v/>
          </cell>
        </row>
        <row r="485">
          <cell r="CC485" t="str">
            <v>All Perils</v>
          </cell>
          <cell r="CU485" t="str">
            <v>All Perils</v>
          </cell>
          <cell r="DB485" t="str">
            <v/>
          </cell>
          <cell r="DC485" t="str">
            <v/>
          </cell>
          <cell r="DD485" t="str">
            <v/>
          </cell>
          <cell r="DO485" t="str">
            <v/>
          </cell>
          <cell r="DV485" t="str">
            <v>OECCombined40543132</v>
          </cell>
          <cell r="DW485" t="str">
            <v>OECCombined2010132</v>
          </cell>
          <cell r="DX485" t="str">
            <v>OECCombined2010132</v>
          </cell>
          <cell r="DY485" t="str">
            <v>OEC</v>
          </cell>
          <cell r="DZ485" t="str">
            <v>CASE_INCRD_AMT_AND_PAID_DCC_AMT</v>
          </cell>
          <cell r="EA485">
            <v>40543</v>
          </cell>
          <cell r="EB485">
            <v>132</v>
          </cell>
          <cell r="EC485">
            <v>175820469.62</v>
          </cell>
          <cell r="EE485" t="str">
            <v/>
          </cell>
          <cell r="EM485" t="str">
            <v/>
          </cell>
          <cell r="EU485" t="str">
            <v>Fire - TotalCredPure Premium48Exponential RegressionCaseIncurred</v>
          </cell>
          <cell r="EV485" t="str">
            <v>FT</v>
          </cell>
          <cell r="EW485" t="str">
            <v>Cred</v>
          </cell>
          <cell r="EX485" t="str">
            <v>Pure Premium</v>
          </cell>
          <cell r="EY485" t="str">
            <v>Exponential Regression</v>
          </cell>
          <cell r="EZ485" t="str">
            <v>CaseIncurred</v>
          </cell>
          <cell r="FA485">
            <v>48</v>
          </cell>
          <cell r="FB485">
            <v>0.125</v>
          </cell>
          <cell r="FO485" t="str">
            <v>OECCA42309</v>
          </cell>
          <cell r="FP485" t="str">
            <v>OEC</v>
          </cell>
          <cell r="FQ485" t="str">
            <v>CA</v>
          </cell>
          <cell r="FR485">
            <v>42309</v>
          </cell>
          <cell r="FS485">
            <v>1.4878</v>
          </cell>
          <cell r="FT485">
            <v>13482.32</v>
          </cell>
          <cell r="FU485">
            <v>200.59</v>
          </cell>
          <cell r="FV485" t="str">
            <v>N</v>
          </cell>
          <cell r="FW485">
            <v>1.4419999999999999</v>
          </cell>
          <cell r="FX485">
            <v>14066.57</v>
          </cell>
          <cell r="FY485">
            <v>202.84</v>
          </cell>
          <cell r="FZ485" t="str">
            <v>N</v>
          </cell>
          <cell r="GB485" t="str">
            <v>All Perils</v>
          </cell>
          <cell r="GR485" t="str">
            <v>All Perils</v>
          </cell>
          <cell r="HH485" t="str">
            <v>All Perils</v>
          </cell>
          <cell r="HQ485" t="str">
            <v>All Perils</v>
          </cell>
          <cell r="IZ485" t="str">
            <v/>
          </cell>
          <cell r="JE485" t="e">
            <v>#DIV/0!</v>
          </cell>
          <cell r="JU485" t="str">
            <v/>
          </cell>
        </row>
        <row r="486">
          <cell r="CC486" t="str">
            <v>All Perils</v>
          </cell>
          <cell r="CU486" t="str">
            <v>All Perils</v>
          </cell>
          <cell r="DB486" t="str">
            <v/>
          </cell>
          <cell r="DC486" t="str">
            <v/>
          </cell>
          <cell r="DD486" t="str">
            <v/>
          </cell>
          <cell r="DO486" t="str">
            <v/>
          </cell>
          <cell r="DV486" t="str">
            <v>OECCombined40543144</v>
          </cell>
          <cell r="DW486" t="str">
            <v>OECCombined2010144</v>
          </cell>
          <cell r="DX486" t="str">
            <v>OECCombined2010144</v>
          </cell>
          <cell r="DY486" t="str">
            <v>OEC</v>
          </cell>
          <cell r="DZ486" t="str">
            <v>CASE_INCRD_AMT_AND_PAID_DCC_AMT</v>
          </cell>
          <cell r="EA486">
            <v>40543</v>
          </cell>
          <cell r="EB486">
            <v>144</v>
          </cell>
          <cell r="EC486">
            <v>175820580.69999999</v>
          </cell>
          <cell r="EE486" t="str">
            <v/>
          </cell>
          <cell r="EM486" t="str">
            <v/>
          </cell>
          <cell r="EU486" t="str">
            <v>Fire - TotalCredSeverity48Exponential RegressionCaseIncurred</v>
          </cell>
          <cell r="EV486" t="str">
            <v>FT</v>
          </cell>
          <cell r="EW486" t="str">
            <v>Cred</v>
          </cell>
          <cell r="EX486" t="str">
            <v>Severity</v>
          </cell>
          <cell r="EY486" t="str">
            <v>Exponential Regression</v>
          </cell>
          <cell r="EZ486" t="str">
            <v>CaseIncurred</v>
          </cell>
          <cell r="FA486">
            <v>48</v>
          </cell>
          <cell r="FB486">
            <v>0.128</v>
          </cell>
          <cell r="FO486" t="str">
            <v>Section IICA42309</v>
          </cell>
          <cell r="FP486" t="str">
            <v>SEC2</v>
          </cell>
          <cell r="FQ486" t="str">
            <v>CA</v>
          </cell>
          <cell r="FR486">
            <v>42309</v>
          </cell>
          <cell r="FS486">
            <v>0.18870000000000001</v>
          </cell>
          <cell r="FT486">
            <v>19512.45</v>
          </cell>
          <cell r="FU486">
            <v>36.82</v>
          </cell>
          <cell r="FV486" t="str">
            <v>N</v>
          </cell>
          <cell r="FW486">
            <v>0.19089999999999999</v>
          </cell>
          <cell r="FX486">
            <v>18737.560000000001</v>
          </cell>
          <cell r="FY486">
            <v>35.770000000000003</v>
          </cell>
          <cell r="FZ486" t="str">
            <v>N</v>
          </cell>
          <cell r="GB486" t="str">
            <v>All Perils</v>
          </cell>
          <cell r="GR486" t="str">
            <v>All Perils</v>
          </cell>
          <cell r="HH486" t="str">
            <v>All Perils</v>
          </cell>
          <cell r="HQ486" t="str">
            <v>All Perils</v>
          </cell>
          <cell r="IZ486" t="str">
            <v/>
          </cell>
          <cell r="JE486" t="e">
            <v>#DIV/0!</v>
          </cell>
          <cell r="JU486" t="str">
            <v/>
          </cell>
        </row>
        <row r="487">
          <cell r="CC487" t="str">
            <v>All Perils</v>
          </cell>
          <cell r="CU487" t="str">
            <v>All Perils</v>
          </cell>
          <cell r="DB487" t="str">
            <v/>
          </cell>
          <cell r="DC487" t="str">
            <v/>
          </cell>
          <cell r="DD487" t="str">
            <v/>
          </cell>
          <cell r="DO487" t="str">
            <v/>
          </cell>
          <cell r="DV487" t="str">
            <v>OECCombined40543156</v>
          </cell>
          <cell r="DW487" t="str">
            <v>OECCombined2010156</v>
          </cell>
          <cell r="DX487" t="str">
            <v>OECCombined2010156</v>
          </cell>
          <cell r="DY487" t="str">
            <v>OEC</v>
          </cell>
          <cell r="DZ487" t="str">
            <v>CASE_INCRD_AMT_AND_PAID_DCC_AMT</v>
          </cell>
          <cell r="EA487">
            <v>40543</v>
          </cell>
          <cell r="EB487">
            <v>156</v>
          </cell>
          <cell r="EC487">
            <v>175817849</v>
          </cell>
          <cell r="EE487" t="str">
            <v/>
          </cell>
          <cell r="EM487" t="str">
            <v/>
          </cell>
          <cell r="EU487" t="str">
            <v>Fire - TotalCredFrequency Per 10048Exponential RegressionPaid</v>
          </cell>
          <cell r="EV487" t="str">
            <v>FT</v>
          </cell>
          <cell r="EW487" t="str">
            <v>Cred</v>
          </cell>
          <cell r="EX487" t="str">
            <v>Frequency Per 100</v>
          </cell>
          <cell r="EY487" t="str">
            <v>Exponential Regression</v>
          </cell>
          <cell r="EZ487" t="str">
            <v>Paid</v>
          </cell>
          <cell r="FA487">
            <v>48</v>
          </cell>
          <cell r="FB487">
            <v>-1.2E-2</v>
          </cell>
          <cell r="FO487" t="str">
            <v>Wind/HailCA42309</v>
          </cell>
          <cell r="FP487" t="str">
            <v>WH</v>
          </cell>
          <cell r="FQ487" t="str">
            <v>CA</v>
          </cell>
          <cell r="FR487">
            <v>42309</v>
          </cell>
          <cell r="FS487">
            <v>0.14219999999999999</v>
          </cell>
          <cell r="FT487">
            <v>5625.88</v>
          </cell>
          <cell r="FU487">
            <v>8</v>
          </cell>
          <cell r="FV487" t="str">
            <v>N</v>
          </cell>
          <cell r="FW487">
            <v>0.14419999999999999</v>
          </cell>
          <cell r="FX487">
            <v>5471.57</v>
          </cell>
          <cell r="FY487">
            <v>7.89</v>
          </cell>
          <cell r="FZ487" t="str">
            <v>N</v>
          </cell>
          <cell r="GB487" t="str">
            <v>All Perils</v>
          </cell>
          <cell r="GR487" t="str">
            <v>All Perils</v>
          </cell>
          <cell r="HH487" t="str">
            <v>All Perils</v>
          </cell>
          <cell r="HQ487" t="str">
            <v>All Perils</v>
          </cell>
          <cell r="IZ487" t="str">
            <v/>
          </cell>
          <cell r="JE487" t="e">
            <v>#DIV/0!</v>
          </cell>
          <cell r="JU487" t="str">
            <v/>
          </cell>
        </row>
        <row r="488">
          <cell r="CC488" t="str">
            <v>All Perils</v>
          </cell>
          <cell r="CU488" t="str">
            <v>All Perils</v>
          </cell>
          <cell r="DB488" t="str">
            <v/>
          </cell>
          <cell r="DC488" t="str">
            <v/>
          </cell>
          <cell r="DD488" t="str">
            <v/>
          </cell>
          <cell r="DO488" t="str">
            <v/>
          </cell>
          <cell r="DV488" t="str">
            <v>OECCombined40543168</v>
          </cell>
          <cell r="DW488" t="str">
            <v>OECCombined2010168</v>
          </cell>
          <cell r="DX488" t="str">
            <v>OECCombined2010168</v>
          </cell>
          <cell r="DY488" t="str">
            <v>OEC</v>
          </cell>
          <cell r="DZ488" t="str">
            <v>CASE_INCRD_AMT_AND_PAID_DCC_AMT</v>
          </cell>
          <cell r="EA488">
            <v>40543</v>
          </cell>
          <cell r="EB488">
            <v>168</v>
          </cell>
          <cell r="EC488">
            <v>175818247.06999999</v>
          </cell>
          <cell r="EE488" t="str">
            <v/>
          </cell>
          <cell r="EM488" t="str">
            <v/>
          </cell>
          <cell r="EU488" t="str">
            <v>Fire - TotalCredPure Premium48Exponential RegressionPaid</v>
          </cell>
          <cell r="EV488" t="str">
            <v>FT</v>
          </cell>
          <cell r="EW488" t="str">
            <v>Cred</v>
          </cell>
          <cell r="EX488" t="str">
            <v>Pure Premium</v>
          </cell>
          <cell r="EY488" t="str">
            <v>Exponential Regression</v>
          </cell>
          <cell r="EZ488" t="str">
            <v>Paid</v>
          </cell>
          <cell r="FA488">
            <v>48</v>
          </cell>
          <cell r="FB488">
            <v>0.107</v>
          </cell>
          <cell r="FO488" t="str">
            <v>CrimeCA44774</v>
          </cell>
          <cell r="FP488" t="str">
            <v>CR</v>
          </cell>
          <cell r="FQ488" t="str">
            <v>CA</v>
          </cell>
          <cell r="FR488">
            <v>44774</v>
          </cell>
          <cell r="FS488">
            <v>0.24010000000000001</v>
          </cell>
          <cell r="FT488">
            <v>7709.29</v>
          </cell>
          <cell r="FU488">
            <v>18.510000000000002</v>
          </cell>
          <cell r="FV488" t="str">
            <v>N</v>
          </cell>
          <cell r="FW488">
            <v>0.2437</v>
          </cell>
          <cell r="FX488">
            <v>7907.26</v>
          </cell>
          <cell r="FY488">
            <v>19.27</v>
          </cell>
          <cell r="FZ488" t="str">
            <v>N</v>
          </cell>
          <cell r="GB488" t="str">
            <v>All Perils</v>
          </cell>
          <cell r="GR488" t="str">
            <v>All Perils</v>
          </cell>
          <cell r="HH488" t="str">
            <v>All Perils</v>
          </cell>
          <cell r="HQ488" t="str">
            <v>All Perils</v>
          </cell>
          <cell r="IZ488" t="str">
            <v/>
          </cell>
          <cell r="JE488" t="e">
            <v>#DIV/0!</v>
          </cell>
          <cell r="JU488" t="str">
            <v/>
          </cell>
        </row>
        <row r="489">
          <cell r="CC489" t="str">
            <v>All Perils</v>
          </cell>
          <cell r="CU489" t="str">
            <v>All Perils</v>
          </cell>
          <cell r="DB489" t="str">
            <v/>
          </cell>
          <cell r="DC489" t="str">
            <v/>
          </cell>
          <cell r="DD489" t="str">
            <v/>
          </cell>
          <cell r="DO489" t="str">
            <v/>
          </cell>
          <cell r="DV489" t="str">
            <v>OECCombined4054312</v>
          </cell>
          <cell r="DW489" t="str">
            <v>OECCombined201012</v>
          </cell>
          <cell r="DX489" t="str">
            <v>OECCombined201012</v>
          </cell>
          <cell r="DY489" t="str">
            <v>OEC</v>
          </cell>
          <cell r="DZ489" t="str">
            <v>CASE_INCRD_AMT_AND_PAID_DCC_AMT</v>
          </cell>
          <cell r="EA489">
            <v>40543</v>
          </cell>
          <cell r="EB489">
            <v>12</v>
          </cell>
          <cell r="EC489">
            <v>170047534.37</v>
          </cell>
          <cell r="EE489" t="str">
            <v/>
          </cell>
          <cell r="EM489" t="str">
            <v/>
          </cell>
          <cell r="EU489" t="str">
            <v>Fire - TotalCredSeverity48Exponential RegressionPaid</v>
          </cell>
          <cell r="EV489" t="str">
            <v>FT</v>
          </cell>
          <cell r="EW489" t="str">
            <v>Cred</v>
          </cell>
          <cell r="EX489" t="str">
            <v>Severity</v>
          </cell>
          <cell r="EY489" t="str">
            <v>Exponential Regression</v>
          </cell>
          <cell r="EZ489" t="str">
            <v>Paid</v>
          </cell>
          <cell r="FA489">
            <v>48</v>
          </cell>
          <cell r="FB489">
            <v>0.11799999999999999</v>
          </cell>
          <cell r="FO489" t="str">
            <v>Fire - TotalCA44774</v>
          </cell>
          <cell r="FP489" t="str">
            <v>FT</v>
          </cell>
          <cell r="FQ489" t="str">
            <v>CA</v>
          </cell>
          <cell r="FR489">
            <v>44774</v>
          </cell>
          <cell r="FS489">
            <v>0.15870000000000001</v>
          </cell>
          <cell r="FT489">
            <v>107788.28</v>
          </cell>
          <cell r="FU489">
            <v>171.06</v>
          </cell>
          <cell r="FV489" t="str">
            <v>N</v>
          </cell>
          <cell r="FW489">
            <v>0.1663</v>
          </cell>
          <cell r="FX489">
            <v>107540.59</v>
          </cell>
          <cell r="FY489">
            <v>178.84</v>
          </cell>
          <cell r="FZ489" t="str">
            <v>N</v>
          </cell>
          <cell r="GB489" t="str">
            <v>All Perils</v>
          </cell>
          <cell r="GR489" t="str">
            <v>All Perils</v>
          </cell>
          <cell r="HH489" t="str">
            <v>All Perils</v>
          </cell>
          <cell r="HQ489" t="str">
            <v>All Perils</v>
          </cell>
          <cell r="IZ489" t="str">
            <v/>
          </cell>
          <cell r="JE489" t="e">
            <v>#DIV/0!</v>
          </cell>
          <cell r="JU489" t="str">
            <v/>
          </cell>
        </row>
        <row r="490">
          <cell r="CC490" t="str">
            <v>All Perils</v>
          </cell>
          <cell r="CU490" t="str">
            <v>All Perils</v>
          </cell>
          <cell r="DB490" t="str">
            <v/>
          </cell>
          <cell r="DC490" t="str">
            <v/>
          </cell>
          <cell r="DD490" t="str">
            <v/>
          </cell>
          <cell r="DO490" t="str">
            <v/>
          </cell>
          <cell r="DV490" t="str">
            <v>OECCombined4054324</v>
          </cell>
          <cell r="DW490" t="str">
            <v>OECCombined201024</v>
          </cell>
          <cell r="DX490" t="str">
            <v>OECCombined201024</v>
          </cell>
          <cell r="DY490" t="str">
            <v>OEC</v>
          </cell>
          <cell r="DZ490" t="str">
            <v>CASE_INCRD_AMT_AND_PAID_DCC_AMT</v>
          </cell>
          <cell r="EA490">
            <v>40543</v>
          </cell>
          <cell r="EB490">
            <v>24</v>
          </cell>
          <cell r="EC490">
            <v>178389647.16</v>
          </cell>
          <cell r="EE490" t="str">
            <v/>
          </cell>
          <cell r="EM490" t="str">
            <v/>
          </cell>
          <cell r="EU490" t="str">
            <v>Fire - TotalCredFrequency Per 10060Exponential RegressionCaseIncurred</v>
          </cell>
          <cell r="EV490" t="str">
            <v>FT</v>
          </cell>
          <cell r="EW490" t="str">
            <v>Cred</v>
          </cell>
          <cell r="EX490" t="str">
            <v>Frequency Per 100</v>
          </cell>
          <cell r="EY490" t="str">
            <v>Exponential Regression</v>
          </cell>
          <cell r="EZ490" t="str">
            <v>CaseIncurred</v>
          </cell>
          <cell r="FA490">
            <v>60</v>
          </cell>
          <cell r="FB490">
            <v>-7.0000000000000001E-3</v>
          </cell>
          <cell r="FO490" t="str">
            <v>All PerilsCA44774</v>
          </cell>
          <cell r="FP490" t="str">
            <v>FT_WH_OEC_CR_SEC2</v>
          </cell>
          <cell r="FQ490" t="str">
            <v>CA</v>
          </cell>
          <cell r="FR490">
            <v>44774</v>
          </cell>
          <cell r="FS490">
            <v>1.9274</v>
          </cell>
          <cell r="FT490">
            <v>30509.49</v>
          </cell>
          <cell r="FU490">
            <v>588.04</v>
          </cell>
          <cell r="FV490" t="str">
            <v>N</v>
          </cell>
          <cell r="FW490">
            <v>1.9511000000000001</v>
          </cell>
          <cell r="FX490">
            <v>31448.93</v>
          </cell>
          <cell r="FY490">
            <v>613.6</v>
          </cell>
          <cell r="FZ490" t="str">
            <v>N</v>
          </cell>
          <cell r="GB490" t="str">
            <v>All Perils</v>
          </cell>
          <cell r="GR490" t="str">
            <v>All Perils</v>
          </cell>
          <cell r="HH490" t="str">
            <v>All Perils</v>
          </cell>
          <cell r="HQ490" t="str">
            <v>All Perils</v>
          </cell>
          <cell r="IZ490" t="str">
            <v/>
          </cell>
          <cell r="JE490" t="e">
            <v>#DIV/0!</v>
          </cell>
          <cell r="JU490" t="str">
            <v/>
          </cell>
        </row>
        <row r="491">
          <cell r="CC491" t="str">
            <v>All Perils</v>
          </cell>
          <cell r="CU491" t="str">
            <v>All Perils</v>
          </cell>
          <cell r="DB491" t="str">
            <v/>
          </cell>
          <cell r="DC491" t="str">
            <v/>
          </cell>
          <cell r="DD491" t="str">
            <v/>
          </cell>
          <cell r="DO491" t="str">
            <v/>
          </cell>
          <cell r="DV491" t="str">
            <v>OECCombined4054336</v>
          </cell>
          <cell r="DW491" t="str">
            <v>OECCombined201036</v>
          </cell>
          <cell r="DX491" t="str">
            <v>OECCombined201036</v>
          </cell>
          <cell r="DY491" t="str">
            <v>OEC</v>
          </cell>
          <cell r="DZ491" t="str">
            <v>CASE_INCRD_AMT_AND_PAID_DCC_AMT</v>
          </cell>
          <cell r="EA491">
            <v>40543</v>
          </cell>
          <cell r="EB491">
            <v>36</v>
          </cell>
          <cell r="EC491">
            <v>176256745.94999999</v>
          </cell>
          <cell r="EE491" t="str">
            <v/>
          </cell>
          <cell r="EM491" t="str">
            <v/>
          </cell>
          <cell r="EU491" t="str">
            <v>Fire - TotalCredPure Premium60Exponential RegressionCaseIncurred</v>
          </cell>
          <cell r="EV491" t="str">
            <v>FT</v>
          </cell>
          <cell r="EW491" t="str">
            <v>Cred</v>
          </cell>
          <cell r="EX491" t="str">
            <v>Pure Premium</v>
          </cell>
          <cell r="EY491" t="str">
            <v>Exponential Regression</v>
          </cell>
          <cell r="EZ491" t="str">
            <v>CaseIncurred</v>
          </cell>
          <cell r="FA491">
            <v>60</v>
          </cell>
          <cell r="FB491">
            <v>0.11600000000000001</v>
          </cell>
          <cell r="FO491" t="str">
            <v>OECCA44774</v>
          </cell>
          <cell r="FP491" t="str">
            <v>OEC</v>
          </cell>
          <cell r="FQ491" t="str">
            <v>CA</v>
          </cell>
          <cell r="FR491">
            <v>44774</v>
          </cell>
          <cell r="FS491">
            <v>1.2366999999999999</v>
          </cell>
          <cell r="FT491">
            <v>27486.05</v>
          </cell>
          <cell r="FU491">
            <v>339.92</v>
          </cell>
          <cell r="FV491" t="str">
            <v>N</v>
          </cell>
          <cell r="FW491">
            <v>1.2434000000000001</v>
          </cell>
          <cell r="FX491">
            <v>28727.68</v>
          </cell>
          <cell r="FY491">
            <v>357.2</v>
          </cell>
          <cell r="FZ491" t="str">
            <v>N</v>
          </cell>
          <cell r="GB491" t="str">
            <v>All Perils</v>
          </cell>
          <cell r="GR491" t="str">
            <v>All Perils</v>
          </cell>
          <cell r="HH491" t="str">
            <v>All Perils</v>
          </cell>
          <cell r="HQ491" t="str">
            <v>All Perils</v>
          </cell>
          <cell r="IZ491" t="str">
            <v/>
          </cell>
          <cell r="JE491" t="e">
            <v>#DIV/0!</v>
          </cell>
          <cell r="JU491" t="str">
            <v/>
          </cell>
        </row>
        <row r="492">
          <cell r="CC492" t="str">
            <v>All Perils</v>
          </cell>
          <cell r="CU492" t="str">
            <v>All Perils</v>
          </cell>
          <cell r="DB492" t="str">
            <v/>
          </cell>
          <cell r="DC492" t="str">
            <v/>
          </cell>
          <cell r="DD492" t="str">
            <v/>
          </cell>
          <cell r="DO492" t="str">
            <v/>
          </cell>
          <cell r="DV492" t="str">
            <v>OECCombined4054348</v>
          </cell>
          <cell r="DW492" t="str">
            <v>OECCombined201048</v>
          </cell>
          <cell r="DX492" t="str">
            <v>OECCombined201048</v>
          </cell>
          <cell r="DY492" t="str">
            <v>OEC</v>
          </cell>
          <cell r="DZ492" t="str">
            <v>CASE_INCRD_AMT_AND_PAID_DCC_AMT</v>
          </cell>
          <cell r="EA492">
            <v>40543</v>
          </cell>
          <cell r="EB492">
            <v>48</v>
          </cell>
          <cell r="EC492">
            <v>175630784.43000001</v>
          </cell>
          <cell r="EE492" t="str">
            <v/>
          </cell>
          <cell r="EM492" t="str">
            <v/>
          </cell>
          <cell r="EU492" t="str">
            <v>Fire - TotalCredSeverity60Exponential RegressionCaseIncurred</v>
          </cell>
          <cell r="EV492" t="str">
            <v>FT</v>
          </cell>
          <cell r="EW492" t="str">
            <v>Cred</v>
          </cell>
          <cell r="EX492" t="str">
            <v>Severity</v>
          </cell>
          <cell r="EY492" t="str">
            <v>Exponential Regression</v>
          </cell>
          <cell r="EZ492" t="str">
            <v>CaseIncurred</v>
          </cell>
          <cell r="FA492">
            <v>60</v>
          </cell>
          <cell r="FB492">
            <v>0.115</v>
          </cell>
          <cell r="FO492" t="str">
            <v>Section IICA44774</v>
          </cell>
          <cell r="FP492" t="str">
            <v>SEC2</v>
          </cell>
          <cell r="FQ492" t="str">
            <v>CA</v>
          </cell>
          <cell r="FR492">
            <v>44774</v>
          </cell>
          <cell r="FS492">
            <v>0.1258</v>
          </cell>
          <cell r="FT492">
            <v>35842.61</v>
          </cell>
          <cell r="FU492">
            <v>45.09</v>
          </cell>
          <cell r="FV492" t="str">
            <v>N</v>
          </cell>
          <cell r="FW492">
            <v>0.12959999999999999</v>
          </cell>
          <cell r="FX492">
            <v>34336.42</v>
          </cell>
          <cell r="FY492">
            <v>44.5</v>
          </cell>
          <cell r="FZ492" t="str">
            <v>N</v>
          </cell>
          <cell r="GB492" t="str">
            <v>All Perils</v>
          </cell>
          <cell r="GR492" t="str">
            <v>All Perils</v>
          </cell>
          <cell r="HH492" t="str">
            <v>All Perils</v>
          </cell>
          <cell r="HQ492" t="str">
            <v>All Perils</v>
          </cell>
          <cell r="IZ492" t="str">
            <v/>
          </cell>
          <cell r="JE492" t="e">
            <v>#DIV/0!</v>
          </cell>
          <cell r="JU492" t="str">
            <v/>
          </cell>
        </row>
        <row r="493">
          <cell r="CC493" t="str">
            <v>All Perils</v>
          </cell>
          <cell r="CU493" t="str">
            <v>All Perils</v>
          </cell>
          <cell r="DB493" t="str">
            <v/>
          </cell>
          <cell r="DC493" t="str">
            <v/>
          </cell>
          <cell r="DD493" t="str">
            <v/>
          </cell>
          <cell r="DO493" t="str">
            <v/>
          </cell>
          <cell r="DV493" t="str">
            <v>OECCombined4054360</v>
          </cell>
          <cell r="DW493" t="str">
            <v>OECCombined201060</v>
          </cell>
          <cell r="DX493" t="str">
            <v>OECCombined201060</v>
          </cell>
          <cell r="DY493" t="str">
            <v>OEC</v>
          </cell>
          <cell r="DZ493" t="str">
            <v>CASE_INCRD_AMT_AND_PAID_DCC_AMT</v>
          </cell>
          <cell r="EA493">
            <v>40543</v>
          </cell>
          <cell r="EB493">
            <v>60</v>
          </cell>
          <cell r="EC493">
            <v>175509303.83000001</v>
          </cell>
          <cell r="EE493" t="str">
            <v/>
          </cell>
          <cell r="EM493" t="str">
            <v/>
          </cell>
          <cell r="EU493" t="str">
            <v>Fire - TotalCredFrequency Per 10060Exponential RegressionPaid</v>
          </cell>
          <cell r="EV493" t="str">
            <v>FT</v>
          </cell>
          <cell r="EW493" t="str">
            <v>Cred</v>
          </cell>
          <cell r="EX493" t="str">
            <v>Frequency Per 100</v>
          </cell>
          <cell r="EY493" t="str">
            <v>Exponential Regression</v>
          </cell>
          <cell r="EZ493" t="str">
            <v>Paid</v>
          </cell>
          <cell r="FA493">
            <v>60</v>
          </cell>
          <cell r="FB493">
            <v>-1.2999999999999999E-2</v>
          </cell>
          <cell r="FO493" t="str">
            <v>Wind/HailCA44774</v>
          </cell>
          <cell r="FP493" t="str">
            <v>WH</v>
          </cell>
          <cell r="FQ493" t="str">
            <v>CA</v>
          </cell>
          <cell r="FR493">
            <v>44774</v>
          </cell>
          <cell r="FS493">
            <v>0.1661</v>
          </cell>
          <cell r="FT493">
            <v>8103.55</v>
          </cell>
          <cell r="FU493">
            <v>13.46</v>
          </cell>
          <cell r="FV493" t="str">
            <v>N</v>
          </cell>
          <cell r="FW493">
            <v>0.16819999999999999</v>
          </cell>
          <cell r="FX493">
            <v>8204.52</v>
          </cell>
          <cell r="FY493">
            <v>13.8</v>
          </cell>
          <cell r="FZ493" t="str">
            <v>N</v>
          </cell>
          <cell r="GB493" t="str">
            <v>All Perils</v>
          </cell>
          <cell r="GR493" t="str">
            <v>All Perils</v>
          </cell>
          <cell r="HH493" t="str">
            <v>All Perils</v>
          </cell>
          <cell r="HQ493" t="str">
            <v>All Perils</v>
          </cell>
          <cell r="IZ493" t="str">
            <v/>
          </cell>
          <cell r="JE493" t="e">
            <v>#DIV/0!</v>
          </cell>
          <cell r="JU493" t="str">
            <v/>
          </cell>
        </row>
        <row r="494">
          <cell r="CC494" t="str">
            <v>All Perils</v>
          </cell>
          <cell r="CU494" t="str">
            <v>All Perils</v>
          </cell>
          <cell r="DB494" t="str">
            <v/>
          </cell>
          <cell r="DC494" t="str">
            <v/>
          </cell>
          <cell r="DD494" t="str">
            <v/>
          </cell>
          <cell r="DO494" t="str">
            <v/>
          </cell>
          <cell r="DV494" t="str">
            <v>OECCombined4054372</v>
          </cell>
          <cell r="DW494" t="str">
            <v>OECCombined201072</v>
          </cell>
          <cell r="DX494" t="str">
            <v>OECCombined201072</v>
          </cell>
          <cell r="DY494" t="str">
            <v>OEC</v>
          </cell>
          <cell r="DZ494" t="str">
            <v>CASE_INCRD_AMT_AND_PAID_DCC_AMT</v>
          </cell>
          <cell r="EA494">
            <v>40543</v>
          </cell>
          <cell r="EB494">
            <v>72</v>
          </cell>
          <cell r="EC494">
            <v>175546227.22</v>
          </cell>
          <cell r="EE494" t="str">
            <v/>
          </cell>
          <cell r="EM494" t="str">
            <v/>
          </cell>
          <cell r="EU494" t="str">
            <v>Fire - TotalCredPure Premium60Exponential RegressionPaid</v>
          </cell>
          <cell r="EV494" t="str">
            <v>FT</v>
          </cell>
          <cell r="EW494" t="str">
            <v>Cred</v>
          </cell>
          <cell r="EX494" t="str">
            <v>Pure Premium</v>
          </cell>
          <cell r="EY494" t="str">
            <v>Exponential Regression</v>
          </cell>
          <cell r="EZ494" t="str">
            <v>Paid</v>
          </cell>
          <cell r="FA494">
            <v>60</v>
          </cell>
          <cell r="FB494">
            <v>0.11</v>
          </cell>
          <cell r="FO494" t="str">
            <v>CrimeCA42583</v>
          </cell>
          <cell r="FP494" t="str">
            <v>CR</v>
          </cell>
          <cell r="FQ494" t="str">
            <v>CA</v>
          </cell>
          <cell r="FR494">
            <v>42583</v>
          </cell>
          <cell r="FS494">
            <v>0.5998</v>
          </cell>
          <cell r="FT494">
            <v>3722.91</v>
          </cell>
          <cell r="FU494">
            <v>22.33</v>
          </cell>
          <cell r="FV494" t="str">
            <v>N</v>
          </cell>
          <cell r="FW494">
            <v>0.60019999999999996</v>
          </cell>
          <cell r="FX494">
            <v>3585.47</v>
          </cell>
          <cell r="FY494">
            <v>21.52</v>
          </cell>
          <cell r="FZ494" t="str">
            <v>N</v>
          </cell>
          <cell r="GB494" t="str">
            <v>All Perils</v>
          </cell>
          <cell r="GR494" t="str">
            <v>All Perils</v>
          </cell>
          <cell r="HH494" t="str">
            <v>All Perils</v>
          </cell>
          <cell r="HQ494" t="str">
            <v>All Perils</v>
          </cell>
          <cell r="IZ494" t="str">
            <v/>
          </cell>
          <cell r="JE494" t="e">
            <v>#DIV/0!</v>
          </cell>
          <cell r="JU494" t="str">
            <v/>
          </cell>
        </row>
        <row r="495">
          <cell r="CC495" t="str">
            <v>All Perils</v>
          </cell>
          <cell r="CU495" t="str">
            <v>All Perils</v>
          </cell>
          <cell r="DB495" t="str">
            <v/>
          </cell>
          <cell r="DC495" t="str">
            <v/>
          </cell>
          <cell r="DD495" t="str">
            <v/>
          </cell>
          <cell r="DO495" t="str">
            <v/>
          </cell>
          <cell r="DV495" t="str">
            <v>OECCombined4054384</v>
          </cell>
          <cell r="DW495" t="str">
            <v>OECCombined201084</v>
          </cell>
          <cell r="DX495" t="str">
            <v>OECCombined201084</v>
          </cell>
          <cell r="DY495" t="str">
            <v>OEC</v>
          </cell>
          <cell r="DZ495" t="str">
            <v>CASE_INCRD_AMT_AND_PAID_DCC_AMT</v>
          </cell>
          <cell r="EA495">
            <v>40543</v>
          </cell>
          <cell r="EB495">
            <v>84</v>
          </cell>
          <cell r="EC495">
            <v>175663876.18000001</v>
          </cell>
          <cell r="EE495" t="str">
            <v/>
          </cell>
          <cell r="EM495" t="str">
            <v/>
          </cell>
          <cell r="EU495" t="str">
            <v>Fire - TotalCredSeverity60Exponential RegressionPaid</v>
          </cell>
          <cell r="EV495" t="str">
            <v>FT</v>
          </cell>
          <cell r="EW495" t="str">
            <v>Cred</v>
          </cell>
          <cell r="EX495" t="str">
            <v>Severity</v>
          </cell>
          <cell r="EY495" t="str">
            <v>Exponential Regression</v>
          </cell>
          <cell r="EZ495" t="str">
            <v>Paid</v>
          </cell>
          <cell r="FA495">
            <v>60</v>
          </cell>
          <cell r="FB495">
            <v>0.112</v>
          </cell>
          <cell r="FO495" t="str">
            <v>Fire - TotalCA42583</v>
          </cell>
          <cell r="FP495" t="str">
            <v>FT</v>
          </cell>
          <cell r="FQ495" t="str">
            <v>CA</v>
          </cell>
          <cell r="FR495">
            <v>42583</v>
          </cell>
          <cell r="FS495">
            <v>0.15970000000000001</v>
          </cell>
          <cell r="FT495">
            <v>74020.039999999994</v>
          </cell>
          <cell r="FU495">
            <v>118.21</v>
          </cell>
          <cell r="FV495" t="str">
            <v>N</v>
          </cell>
          <cell r="FW495">
            <v>0.15609999999999999</v>
          </cell>
          <cell r="FX495">
            <v>76527.87</v>
          </cell>
          <cell r="FY495">
            <v>119.46</v>
          </cell>
          <cell r="FZ495" t="str">
            <v>N</v>
          </cell>
          <cell r="GB495" t="str">
            <v>All Perils</v>
          </cell>
          <cell r="GR495" t="str">
            <v>All Perils</v>
          </cell>
          <cell r="HH495" t="str">
            <v>All Perils</v>
          </cell>
          <cell r="HQ495" t="str">
            <v>All Perils</v>
          </cell>
          <cell r="IZ495" t="str">
            <v/>
          </cell>
          <cell r="JE495" t="e">
            <v>#DIV/0!</v>
          </cell>
          <cell r="JU495" t="str">
            <v/>
          </cell>
        </row>
        <row r="496">
          <cell r="CC496" t="str">
            <v>All Perils</v>
          </cell>
          <cell r="CU496" t="str">
            <v>All Perils</v>
          </cell>
          <cell r="DB496" t="str">
            <v/>
          </cell>
          <cell r="DC496" t="str">
            <v/>
          </cell>
          <cell r="DD496" t="str">
            <v/>
          </cell>
          <cell r="DO496" t="str">
            <v/>
          </cell>
          <cell r="DV496" t="str">
            <v>OECCombined4054396</v>
          </cell>
          <cell r="DW496" t="str">
            <v>OECCombined201096</v>
          </cell>
          <cell r="DX496" t="str">
            <v>OECCombined201096</v>
          </cell>
          <cell r="DY496" t="str">
            <v>OEC</v>
          </cell>
          <cell r="DZ496" t="str">
            <v>CASE_INCRD_AMT_AND_PAID_DCC_AMT</v>
          </cell>
          <cell r="EA496">
            <v>40543</v>
          </cell>
          <cell r="EB496">
            <v>96</v>
          </cell>
          <cell r="EC496">
            <v>175777266.30000001</v>
          </cell>
          <cell r="EE496" t="str">
            <v/>
          </cell>
          <cell r="EM496" t="str">
            <v/>
          </cell>
          <cell r="EU496" t="str">
            <v>Fire - TotalCredFrequency Per 10084Exponential RegressionCaseIncurred</v>
          </cell>
          <cell r="EV496" t="str">
            <v>FT</v>
          </cell>
          <cell r="EW496" t="str">
            <v>Cred</v>
          </cell>
          <cell r="EX496" t="str">
            <v>Frequency Per 100</v>
          </cell>
          <cell r="EY496" t="str">
            <v>Exponential Regression</v>
          </cell>
          <cell r="EZ496" t="str">
            <v>CaseIncurred</v>
          </cell>
          <cell r="FA496">
            <v>84</v>
          </cell>
          <cell r="FB496">
            <v>-1.6E-2</v>
          </cell>
          <cell r="FO496" t="str">
            <v>All PerilsCA42583</v>
          </cell>
          <cell r="FP496" t="str">
            <v>FT_WH_OEC_CR_SEC2</v>
          </cell>
          <cell r="FQ496" t="str">
            <v>CA</v>
          </cell>
          <cell r="FR496">
            <v>42583</v>
          </cell>
          <cell r="FS496">
            <v>2.8738999999999999</v>
          </cell>
          <cell r="FT496">
            <v>15404.15</v>
          </cell>
          <cell r="FU496">
            <v>442.7</v>
          </cell>
          <cell r="FV496" t="str">
            <v>N</v>
          </cell>
          <cell r="FW496">
            <v>2.7353999999999998</v>
          </cell>
          <cell r="FX496">
            <v>16141.7</v>
          </cell>
          <cell r="FY496">
            <v>441.54</v>
          </cell>
          <cell r="FZ496" t="str">
            <v>N</v>
          </cell>
          <cell r="GB496" t="str">
            <v>All Perils</v>
          </cell>
          <cell r="GR496" t="str">
            <v>All Perils</v>
          </cell>
          <cell r="HH496" t="str">
            <v>All Perils</v>
          </cell>
          <cell r="HQ496" t="str">
            <v>All Perils</v>
          </cell>
          <cell r="IZ496" t="str">
            <v/>
          </cell>
          <cell r="JE496" t="e">
            <v>#DIV/0!</v>
          </cell>
          <cell r="JU496" t="str">
            <v/>
          </cell>
        </row>
        <row r="497">
          <cell r="CC497" t="str">
            <v>All Perils</v>
          </cell>
          <cell r="CU497" t="str">
            <v>All Perils</v>
          </cell>
          <cell r="DB497" t="str">
            <v/>
          </cell>
          <cell r="DC497" t="str">
            <v/>
          </cell>
          <cell r="DD497" t="str">
            <v/>
          </cell>
          <cell r="DO497" t="str">
            <v/>
          </cell>
          <cell r="DV497" t="str">
            <v>OECCombined40543108</v>
          </cell>
          <cell r="DW497" t="str">
            <v>OECCombined2010108</v>
          </cell>
          <cell r="DX497" t="str">
            <v>OECCombined2010108</v>
          </cell>
          <cell r="DY497" t="str">
            <v>OEC</v>
          </cell>
          <cell r="DZ497" t="str">
            <v>CASE_INCRD_AMT_AND_PAID_DCC_AMT</v>
          </cell>
          <cell r="EA497">
            <v>40543</v>
          </cell>
          <cell r="EB497">
            <v>108</v>
          </cell>
          <cell r="EC497">
            <v>175811479.81999999</v>
          </cell>
          <cell r="EE497" t="str">
            <v/>
          </cell>
          <cell r="EM497" t="str">
            <v/>
          </cell>
          <cell r="EU497" t="str">
            <v>Fire - TotalCredPure Premium84Exponential RegressionCaseIncurred</v>
          </cell>
          <cell r="EV497" t="str">
            <v>FT</v>
          </cell>
          <cell r="EW497" t="str">
            <v>Cred</v>
          </cell>
          <cell r="EX497" t="str">
            <v>Pure Premium</v>
          </cell>
          <cell r="EY497" t="str">
            <v>Exponential Regression</v>
          </cell>
          <cell r="EZ497" t="str">
            <v>CaseIncurred</v>
          </cell>
          <cell r="FA497">
            <v>84</v>
          </cell>
          <cell r="FB497">
            <v>7.6999999999999999E-2</v>
          </cell>
          <cell r="FO497" t="str">
            <v>OECCA42583</v>
          </cell>
          <cell r="FP497" t="str">
            <v>OEC</v>
          </cell>
          <cell r="FQ497" t="str">
            <v>CA</v>
          </cell>
          <cell r="FR497">
            <v>42583</v>
          </cell>
          <cell r="FS497">
            <v>1.6293</v>
          </cell>
          <cell r="FT497">
            <v>14861.6</v>
          </cell>
          <cell r="FU497">
            <v>242.14</v>
          </cell>
          <cell r="FV497" t="str">
            <v>N</v>
          </cell>
          <cell r="FW497">
            <v>1.5513999999999999</v>
          </cell>
          <cell r="FX497">
            <v>15557.56</v>
          </cell>
          <cell r="FY497">
            <v>241.36</v>
          </cell>
          <cell r="FZ497" t="str">
            <v>N</v>
          </cell>
          <cell r="GB497" t="str">
            <v>All Perils</v>
          </cell>
          <cell r="GR497" t="str">
            <v>All Perils</v>
          </cell>
          <cell r="HH497" t="str">
            <v>All Perils</v>
          </cell>
          <cell r="HQ497" t="str">
            <v>All Perils</v>
          </cell>
          <cell r="IZ497" t="str">
            <v/>
          </cell>
          <cell r="JE497" t="e">
            <v>#DIV/0!</v>
          </cell>
          <cell r="JU497" t="str">
            <v/>
          </cell>
        </row>
        <row r="498">
          <cell r="CC498" t="str">
            <v>All Perils</v>
          </cell>
          <cell r="CU498" t="str">
            <v>All Perils</v>
          </cell>
          <cell r="DB498" t="str">
            <v/>
          </cell>
          <cell r="DC498" t="str">
            <v/>
          </cell>
          <cell r="DD498" t="str">
            <v/>
          </cell>
          <cell r="DO498" t="str">
            <v/>
          </cell>
          <cell r="DV498" t="str">
            <v>OECCombined40543120</v>
          </cell>
          <cell r="DW498" t="str">
            <v>OECCombined2010120</v>
          </cell>
          <cell r="DX498" t="str">
            <v>OECCombined2010120</v>
          </cell>
          <cell r="DY498" t="str">
            <v>OEC</v>
          </cell>
          <cell r="DZ498" t="str">
            <v>CASE_INCRD_AMT_AND_PAID_DCC_AMT</v>
          </cell>
          <cell r="EA498">
            <v>40543</v>
          </cell>
          <cell r="EB498">
            <v>120</v>
          </cell>
          <cell r="EC498">
            <v>175822012.19</v>
          </cell>
          <cell r="EE498" t="str">
            <v/>
          </cell>
          <cell r="EM498" t="str">
            <v/>
          </cell>
          <cell r="EU498" t="str">
            <v>Fire - TotalCredSeverity84Exponential RegressionCaseIncurred</v>
          </cell>
          <cell r="EV498" t="str">
            <v>FT</v>
          </cell>
          <cell r="EW498" t="str">
            <v>Cred</v>
          </cell>
          <cell r="EX498" t="str">
            <v>Severity</v>
          </cell>
          <cell r="EY498" t="str">
            <v>Exponential Regression</v>
          </cell>
          <cell r="EZ498" t="str">
            <v>CaseIncurred</v>
          </cell>
          <cell r="FA498">
            <v>84</v>
          </cell>
          <cell r="FB498">
            <v>8.6999999999999994E-2</v>
          </cell>
          <cell r="FO498" t="str">
            <v>Section IICA42583</v>
          </cell>
          <cell r="FP498" t="str">
            <v>SEC2</v>
          </cell>
          <cell r="FQ498" t="str">
            <v>CA</v>
          </cell>
          <cell r="FR498">
            <v>42583</v>
          </cell>
          <cell r="FS498">
            <v>0.17560000000000001</v>
          </cell>
          <cell r="FT498">
            <v>19498.86</v>
          </cell>
          <cell r="FU498">
            <v>34.24</v>
          </cell>
          <cell r="FV498" t="str">
            <v>N</v>
          </cell>
          <cell r="FW498">
            <v>0.16170000000000001</v>
          </cell>
          <cell r="FX498">
            <v>23500.31</v>
          </cell>
          <cell r="FY498">
            <v>38</v>
          </cell>
          <cell r="FZ498" t="str">
            <v>N</v>
          </cell>
          <cell r="GB498" t="str">
            <v>All Perils</v>
          </cell>
          <cell r="GR498" t="str">
            <v>All Perils</v>
          </cell>
          <cell r="HH498" t="str">
            <v>All Perils</v>
          </cell>
          <cell r="HQ498" t="str">
            <v>All Perils</v>
          </cell>
          <cell r="IZ498" t="str">
            <v/>
          </cell>
          <cell r="JE498" t="e">
            <v>#DIV/0!</v>
          </cell>
          <cell r="JU498" t="str">
            <v/>
          </cell>
        </row>
        <row r="499">
          <cell r="CC499" t="str">
            <v>All Perils</v>
          </cell>
          <cell r="CU499" t="str">
            <v>All Perils</v>
          </cell>
          <cell r="DB499" t="str">
            <v/>
          </cell>
          <cell r="DC499" t="str">
            <v/>
          </cell>
          <cell r="DD499" t="str">
            <v/>
          </cell>
          <cell r="DO499" t="str">
            <v/>
          </cell>
          <cell r="DV499" t="str">
            <v>Wind/HailCombined4054372</v>
          </cell>
          <cell r="DW499" t="str">
            <v>Wind/HailCombined201072</v>
          </cell>
          <cell r="DX499" t="str">
            <v>Wind/HailCombined201072</v>
          </cell>
          <cell r="DY499" t="str">
            <v>WH</v>
          </cell>
          <cell r="DZ499" t="str">
            <v>CASE_INCRD_AMT_AND_PAID_DCC_AMT</v>
          </cell>
          <cell r="EA499">
            <v>40543</v>
          </cell>
          <cell r="EB499">
            <v>72</v>
          </cell>
          <cell r="EC499">
            <v>6449499.2999999998</v>
          </cell>
          <cell r="EE499" t="str">
            <v/>
          </cell>
          <cell r="EM499" t="str">
            <v/>
          </cell>
          <cell r="EU499" t="str">
            <v>Fire - TotalCredFrequency Per 10084Exponential RegressionPaid</v>
          </cell>
          <cell r="EV499" t="str">
            <v>FT</v>
          </cell>
          <cell r="EW499" t="str">
            <v>Cred</v>
          </cell>
          <cell r="EX499" t="str">
            <v>Frequency Per 100</v>
          </cell>
          <cell r="EY499" t="str">
            <v>Exponential Regression</v>
          </cell>
          <cell r="EZ499" t="str">
            <v>Paid</v>
          </cell>
          <cell r="FA499">
            <v>84</v>
          </cell>
          <cell r="FB499">
            <v>-0.03</v>
          </cell>
          <cell r="FO499" t="str">
            <v>Wind/HailCA42583</v>
          </cell>
          <cell r="FP499" t="str">
            <v>WH</v>
          </cell>
          <cell r="FQ499" t="str">
            <v>CA</v>
          </cell>
          <cell r="FR499">
            <v>42583</v>
          </cell>
          <cell r="FS499">
            <v>0.20030000000000001</v>
          </cell>
          <cell r="FT499">
            <v>6125.81</v>
          </cell>
          <cell r="FU499">
            <v>12.27</v>
          </cell>
          <cell r="FV499" t="str">
            <v>N</v>
          </cell>
          <cell r="FW499">
            <v>0.19350000000000001</v>
          </cell>
          <cell r="FX499">
            <v>6211.89</v>
          </cell>
          <cell r="FY499">
            <v>12.02</v>
          </cell>
          <cell r="FZ499" t="str">
            <v>N</v>
          </cell>
          <cell r="GB499" t="str">
            <v>All Perils</v>
          </cell>
          <cell r="GR499" t="str">
            <v>All Perils</v>
          </cell>
          <cell r="HH499" t="str">
            <v>All Perils</v>
          </cell>
          <cell r="HQ499" t="str">
            <v>All Perils</v>
          </cell>
          <cell r="IZ499" t="str">
            <v/>
          </cell>
          <cell r="JE499" t="e">
            <v>#DIV/0!</v>
          </cell>
          <cell r="JU499" t="str">
            <v/>
          </cell>
        </row>
        <row r="500">
          <cell r="CC500" t="str">
            <v>All PerilsCred108Exponential RegressionEarned</v>
          </cell>
          <cell r="CD500" t="str">
            <v>ALL_COVS</v>
          </cell>
          <cell r="CE500" t="str">
            <v>Cred</v>
          </cell>
          <cell r="CF500" t="str">
            <v>Exponential Regression</v>
          </cell>
          <cell r="CG500" t="str">
            <v>Earned</v>
          </cell>
          <cell r="CH500">
            <v>108</v>
          </cell>
          <cell r="CI500">
            <v>3.0000000000000001E-3</v>
          </cell>
          <cell r="CU500" t="str">
            <v>All Perils</v>
          </cell>
          <cell r="DB500" t="str">
            <v/>
          </cell>
          <cell r="DC500" t="str">
            <v/>
          </cell>
          <cell r="DD500" t="str">
            <v/>
          </cell>
          <cell r="DO500" t="str">
            <v/>
          </cell>
          <cell r="DV500" t="str">
            <v>Wind/HailCombined4054384</v>
          </cell>
          <cell r="DW500" t="str">
            <v>Wind/HailCombined201084</v>
          </cell>
          <cell r="DX500" t="str">
            <v>Wind/HailCombined201084</v>
          </cell>
          <cell r="DY500" t="str">
            <v>WH</v>
          </cell>
          <cell r="DZ500" t="str">
            <v>CASE_INCRD_AMT_AND_PAID_DCC_AMT</v>
          </cell>
          <cell r="EA500">
            <v>40543</v>
          </cell>
          <cell r="EB500">
            <v>84</v>
          </cell>
          <cell r="EC500">
            <v>6455739.8099999996</v>
          </cell>
          <cell r="EE500" t="str">
            <v/>
          </cell>
          <cell r="EM500" t="str">
            <v/>
          </cell>
          <cell r="EU500" t="str">
            <v>Fire - TotalCredPure Premium84Exponential RegressionPaid</v>
          </cell>
          <cell r="EV500" t="str">
            <v>FT</v>
          </cell>
          <cell r="EW500" t="str">
            <v>Cred</v>
          </cell>
          <cell r="EX500" t="str">
            <v>Pure Premium</v>
          </cell>
          <cell r="EY500" t="str">
            <v>Exponential Regression</v>
          </cell>
          <cell r="EZ500" t="str">
            <v>Paid</v>
          </cell>
          <cell r="FA500">
            <v>84</v>
          </cell>
          <cell r="FB500">
            <v>6.5000000000000002E-2</v>
          </cell>
          <cell r="FO500" t="str">
            <v>CrimeCC43922</v>
          </cell>
          <cell r="FP500" t="str">
            <v>CR</v>
          </cell>
          <cell r="FQ500" t="str">
            <v>CC</v>
          </cell>
          <cell r="FR500">
            <v>43922</v>
          </cell>
          <cell r="FS500">
            <v>0.2006</v>
          </cell>
          <cell r="FT500">
            <v>4177.47</v>
          </cell>
          <cell r="FU500">
            <v>8.3800000000000008</v>
          </cell>
          <cell r="FV500" t="str">
            <v>N</v>
          </cell>
          <cell r="FW500">
            <v>0.19589999999999999</v>
          </cell>
          <cell r="FX500">
            <v>4272.59</v>
          </cell>
          <cell r="FY500">
            <v>8.3699999999999992</v>
          </cell>
          <cell r="FZ500" t="str">
            <v>N</v>
          </cell>
          <cell r="GB500" t="str">
            <v>All Perils</v>
          </cell>
          <cell r="GR500" t="str">
            <v>All Perils</v>
          </cell>
          <cell r="HH500" t="str">
            <v>All Perils</v>
          </cell>
          <cell r="HQ500" t="str">
            <v>All Perils</v>
          </cell>
          <cell r="IZ500" t="str">
            <v/>
          </cell>
          <cell r="JE500" t="e">
            <v>#DIV/0!</v>
          </cell>
          <cell r="JU500" t="str">
            <v/>
          </cell>
        </row>
        <row r="501">
          <cell r="CC501" t="str">
            <v>All PerilsUT108Exponential RegressionEarned</v>
          </cell>
          <cell r="CD501" t="str">
            <v>WBI</v>
          </cell>
          <cell r="CE501" t="str">
            <v>UT</v>
          </cell>
          <cell r="CF501" t="str">
            <v>Exponential Regression</v>
          </cell>
          <cell r="CG501" t="str">
            <v>Earned</v>
          </cell>
          <cell r="CH501">
            <v>108</v>
          </cell>
          <cell r="CI501">
            <v>6.0000000000000001E-3</v>
          </cell>
          <cell r="CU501" t="str">
            <v>All Perils</v>
          </cell>
          <cell r="DB501" t="str">
            <v/>
          </cell>
          <cell r="DC501" t="str">
            <v/>
          </cell>
          <cell r="DD501" t="str">
            <v/>
          </cell>
          <cell r="DO501" t="str">
            <v/>
          </cell>
          <cell r="DV501" t="str">
            <v>Wind/HailCombined4054396</v>
          </cell>
          <cell r="DW501" t="str">
            <v>Wind/HailCombined201096</v>
          </cell>
          <cell r="DX501" t="str">
            <v>Wind/HailCombined201096</v>
          </cell>
          <cell r="DY501" t="str">
            <v>WH</v>
          </cell>
          <cell r="DZ501" t="str">
            <v>CASE_INCRD_AMT_AND_PAID_DCC_AMT</v>
          </cell>
          <cell r="EA501">
            <v>40543</v>
          </cell>
          <cell r="EB501">
            <v>96</v>
          </cell>
          <cell r="EC501">
            <v>6455782.04</v>
          </cell>
          <cell r="EE501" t="str">
            <v/>
          </cell>
          <cell r="EM501" t="str">
            <v/>
          </cell>
          <cell r="EU501" t="str">
            <v>Fire - TotalCredSeverity84Exponential RegressionPaid</v>
          </cell>
          <cell r="EV501" t="str">
            <v>FT</v>
          </cell>
          <cell r="EW501" t="str">
            <v>Cred</v>
          </cell>
          <cell r="EX501" t="str">
            <v>Severity</v>
          </cell>
          <cell r="EY501" t="str">
            <v>Exponential Regression</v>
          </cell>
          <cell r="EZ501" t="str">
            <v>Paid</v>
          </cell>
          <cell r="FA501">
            <v>84</v>
          </cell>
          <cell r="FB501">
            <v>9.0999999999999998E-2</v>
          </cell>
          <cell r="FO501" t="str">
            <v>Fire - TotalCC43922</v>
          </cell>
          <cell r="FP501" t="str">
            <v>FT</v>
          </cell>
          <cell r="FQ501" t="str">
            <v>CC</v>
          </cell>
          <cell r="FR501">
            <v>43922</v>
          </cell>
          <cell r="FS501">
            <v>0.31859999999999999</v>
          </cell>
          <cell r="FT501">
            <v>48170.12</v>
          </cell>
          <cell r="FU501">
            <v>153.47</v>
          </cell>
          <cell r="FV501" t="str">
            <v>N</v>
          </cell>
          <cell r="FW501">
            <v>0.30680000000000002</v>
          </cell>
          <cell r="FX501">
            <v>47477.18</v>
          </cell>
          <cell r="FY501">
            <v>145.66</v>
          </cell>
          <cell r="FZ501" t="str">
            <v>N</v>
          </cell>
          <cell r="GB501" t="str">
            <v>All Perils</v>
          </cell>
          <cell r="GR501" t="str">
            <v>All Perils</v>
          </cell>
          <cell r="HH501" t="str">
            <v>All Perils</v>
          </cell>
          <cell r="HQ501" t="str">
            <v>All Perils</v>
          </cell>
          <cell r="IZ501" t="str">
            <v/>
          </cell>
          <cell r="JE501" t="e">
            <v>#DIV/0!</v>
          </cell>
          <cell r="JU501" t="str">
            <v/>
          </cell>
        </row>
        <row r="502">
          <cell r="CC502" t="str">
            <v>All PerilsUT108Exponential RegressionWritten</v>
          </cell>
          <cell r="CD502" t="str">
            <v>WBI</v>
          </cell>
          <cell r="CE502" t="str">
            <v>UT</v>
          </cell>
          <cell r="CF502" t="str">
            <v>Exponential Regression</v>
          </cell>
          <cell r="CG502" t="str">
            <v>Written</v>
          </cell>
          <cell r="CH502">
            <v>108</v>
          </cell>
          <cell r="CI502">
            <v>8.9999999999999993E-3</v>
          </cell>
          <cell r="CU502" t="str">
            <v>All Perils</v>
          </cell>
          <cell r="DB502" t="str">
            <v/>
          </cell>
          <cell r="DC502" t="str">
            <v/>
          </cell>
          <cell r="DD502" t="str">
            <v/>
          </cell>
          <cell r="DO502" t="str">
            <v/>
          </cell>
          <cell r="DV502" t="str">
            <v>Wind/HailCombined40543108</v>
          </cell>
          <cell r="DW502" t="str">
            <v>Wind/HailCombined2010108</v>
          </cell>
          <cell r="DX502" t="str">
            <v>Wind/HailCombined2010108</v>
          </cell>
          <cell r="DY502" t="str">
            <v>WH</v>
          </cell>
          <cell r="DZ502" t="str">
            <v>CASE_INCRD_AMT_AND_PAID_DCC_AMT</v>
          </cell>
          <cell r="EA502">
            <v>40543</v>
          </cell>
          <cell r="EB502">
            <v>108</v>
          </cell>
          <cell r="EC502">
            <v>6455782.04</v>
          </cell>
          <cell r="EE502" t="str">
            <v/>
          </cell>
          <cell r="EM502" t="str">
            <v/>
          </cell>
          <cell r="EU502" t="str">
            <v>Fire - TotalCredFrequency Per 100108Exponential RegressionCaseIncurred</v>
          </cell>
          <cell r="EV502" t="str">
            <v>FT</v>
          </cell>
          <cell r="EW502" t="str">
            <v>Cred</v>
          </cell>
          <cell r="EX502" t="str">
            <v>Frequency Per 100</v>
          </cell>
          <cell r="EY502" t="str">
            <v>Exponential Regression</v>
          </cell>
          <cell r="EZ502" t="str">
            <v>CaseIncurred</v>
          </cell>
          <cell r="FA502">
            <v>108</v>
          </cell>
          <cell r="FB502">
            <v>-1.4999999999999999E-2</v>
          </cell>
          <cell r="FO502" t="str">
            <v>All PerilsCC43922</v>
          </cell>
          <cell r="FP502" t="str">
            <v>FT_WH_OEC_CR_SEC2</v>
          </cell>
          <cell r="FQ502" t="str">
            <v>CC</v>
          </cell>
          <cell r="FR502">
            <v>43922</v>
          </cell>
          <cell r="FS502">
            <v>3.3107000000000002</v>
          </cell>
          <cell r="FT502">
            <v>13992.81</v>
          </cell>
          <cell r="FU502">
            <v>463.26</v>
          </cell>
          <cell r="FV502" t="str">
            <v>N</v>
          </cell>
          <cell r="FW502">
            <v>3.2355</v>
          </cell>
          <cell r="FX502">
            <v>13954.57</v>
          </cell>
          <cell r="FY502">
            <v>451.5</v>
          </cell>
          <cell r="FZ502" t="str">
            <v>N</v>
          </cell>
          <cell r="GB502" t="str">
            <v>All Perils</v>
          </cell>
          <cell r="GR502" t="str">
            <v>All Perils</v>
          </cell>
          <cell r="HH502" t="str">
            <v>All Perils</v>
          </cell>
          <cell r="HQ502" t="str">
            <v>All Perils</v>
          </cell>
          <cell r="IZ502" t="str">
            <v/>
          </cell>
          <cell r="JE502" t="e">
            <v>#DIV/0!</v>
          </cell>
          <cell r="JU502" t="str">
            <v/>
          </cell>
        </row>
        <row r="503">
          <cell r="CC503" t="str">
            <v>All PerilsCred12Exponential RegressionWritten</v>
          </cell>
          <cell r="CD503" t="str">
            <v>WBI</v>
          </cell>
          <cell r="CE503" t="str">
            <v>Cred</v>
          </cell>
          <cell r="CF503" t="str">
            <v>Exponential Regression</v>
          </cell>
          <cell r="CG503" t="str">
            <v>Written</v>
          </cell>
          <cell r="CH503">
            <v>12</v>
          </cell>
          <cell r="CI503">
            <v>3.7999999999999999E-2</v>
          </cell>
          <cell r="CU503" t="str">
            <v>All Perils</v>
          </cell>
          <cell r="DB503" t="str">
            <v/>
          </cell>
          <cell r="DC503" t="str">
            <v/>
          </cell>
          <cell r="DD503" t="str">
            <v/>
          </cell>
          <cell r="DO503" t="str">
            <v/>
          </cell>
          <cell r="DV503" t="str">
            <v>Wind/HailCombined40543120</v>
          </cell>
          <cell r="DW503" t="str">
            <v>Wind/HailCombined2010120</v>
          </cell>
          <cell r="DX503" t="str">
            <v>Wind/HailCombined2010120</v>
          </cell>
          <cell r="DY503" t="str">
            <v>WH</v>
          </cell>
          <cell r="DZ503" t="str">
            <v>CASE_INCRD_AMT_AND_PAID_DCC_AMT</v>
          </cell>
          <cell r="EA503">
            <v>40543</v>
          </cell>
          <cell r="EB503">
            <v>120</v>
          </cell>
          <cell r="EC503">
            <v>6455782.04</v>
          </cell>
          <cell r="EE503" t="str">
            <v/>
          </cell>
          <cell r="EM503" t="str">
            <v/>
          </cell>
          <cell r="EU503" t="str">
            <v>Fire - TotalCredPure Premium108Exponential RegressionCaseIncurred</v>
          </cell>
          <cell r="EV503" t="str">
            <v>FT</v>
          </cell>
          <cell r="EW503" t="str">
            <v>Cred</v>
          </cell>
          <cell r="EX503" t="str">
            <v>Pure Premium</v>
          </cell>
          <cell r="EY503" t="str">
            <v>Exponential Regression</v>
          </cell>
          <cell r="EZ503" t="str">
            <v>CaseIncurred</v>
          </cell>
          <cell r="FA503">
            <v>108</v>
          </cell>
          <cell r="FB503">
            <v>7.4999999999999997E-2</v>
          </cell>
          <cell r="FO503" t="str">
            <v>OECCC43922</v>
          </cell>
          <cell r="FP503" t="str">
            <v>OEC</v>
          </cell>
          <cell r="FQ503" t="str">
            <v>CC</v>
          </cell>
          <cell r="FR503">
            <v>43922</v>
          </cell>
          <cell r="FS503">
            <v>1.5214000000000001</v>
          </cell>
          <cell r="FT503">
            <v>10920.86</v>
          </cell>
          <cell r="FU503">
            <v>166.15</v>
          </cell>
          <cell r="FV503" t="str">
            <v>N</v>
          </cell>
          <cell r="FW503">
            <v>1.4813000000000001</v>
          </cell>
          <cell r="FX503">
            <v>10944.44</v>
          </cell>
          <cell r="FY503">
            <v>162.12</v>
          </cell>
          <cell r="FZ503" t="str">
            <v>N</v>
          </cell>
          <cell r="GB503" t="str">
            <v>All Perils</v>
          </cell>
          <cell r="GR503" t="str">
            <v>All Perils</v>
          </cell>
          <cell r="HH503" t="str">
            <v>All Perils</v>
          </cell>
          <cell r="HQ503" t="str">
            <v>All Perils</v>
          </cell>
          <cell r="IZ503" t="str">
            <v/>
          </cell>
          <cell r="JE503" t="e">
            <v>#DIV/0!</v>
          </cell>
          <cell r="JU503" t="str">
            <v/>
          </cell>
        </row>
        <row r="504">
          <cell r="CC504" t="str">
            <v>All PerilsUT120Exponential RegressionEarned</v>
          </cell>
          <cell r="CD504" t="str">
            <v>WBI</v>
          </cell>
          <cell r="CE504" t="str">
            <v>UT</v>
          </cell>
          <cell r="CF504" t="str">
            <v>Exponential Regression</v>
          </cell>
          <cell r="CG504" t="str">
            <v>Earned</v>
          </cell>
          <cell r="CH504">
            <v>120</v>
          </cell>
          <cell r="CI504">
            <v>2E-3</v>
          </cell>
          <cell r="CU504" t="str">
            <v>All Perils</v>
          </cell>
          <cell r="DB504" t="str">
            <v/>
          </cell>
          <cell r="DC504" t="str">
            <v/>
          </cell>
          <cell r="DD504" t="str">
            <v/>
          </cell>
          <cell r="DO504" t="str">
            <v/>
          </cell>
          <cell r="DV504" t="str">
            <v>Wind/HailCombined40543132</v>
          </cell>
          <cell r="DW504" t="str">
            <v>Wind/HailCombined2010132</v>
          </cell>
          <cell r="DX504" t="str">
            <v>Wind/HailCombined2010132</v>
          </cell>
          <cell r="DY504" t="str">
            <v>WH</v>
          </cell>
          <cell r="DZ504" t="str">
            <v>CASE_INCRD_AMT_AND_PAID_DCC_AMT</v>
          </cell>
          <cell r="EA504">
            <v>40543</v>
          </cell>
          <cell r="EB504">
            <v>132</v>
          </cell>
          <cell r="EC504">
            <v>6455782.04</v>
          </cell>
          <cell r="EE504" t="str">
            <v/>
          </cell>
          <cell r="EM504" t="str">
            <v/>
          </cell>
          <cell r="EU504" t="str">
            <v>Fire - TotalCredSeverity108Exponential RegressionCaseIncurred</v>
          </cell>
          <cell r="EV504" t="str">
            <v>FT</v>
          </cell>
          <cell r="EW504" t="str">
            <v>Cred</v>
          </cell>
          <cell r="EX504" t="str">
            <v>Severity</v>
          </cell>
          <cell r="EY504" t="str">
            <v>Exponential Regression</v>
          </cell>
          <cell r="EZ504" t="str">
            <v>CaseIncurred</v>
          </cell>
          <cell r="FA504">
            <v>108</v>
          </cell>
          <cell r="FB504">
            <v>7.9000000000000001E-2</v>
          </cell>
          <cell r="FO504" t="str">
            <v>Section IICC43922</v>
          </cell>
          <cell r="FP504" t="str">
            <v>SEC2</v>
          </cell>
          <cell r="FQ504" t="str">
            <v>CC</v>
          </cell>
          <cell r="FR504">
            <v>43922</v>
          </cell>
          <cell r="FS504">
            <v>0.113</v>
          </cell>
          <cell r="FT504">
            <v>22973.45</v>
          </cell>
          <cell r="FU504">
            <v>25.96</v>
          </cell>
          <cell r="FV504" t="str">
            <v>N</v>
          </cell>
          <cell r="FW504">
            <v>0.1061</v>
          </cell>
          <cell r="FX504">
            <v>24580.58</v>
          </cell>
          <cell r="FY504">
            <v>26.08</v>
          </cell>
          <cell r="FZ504" t="str">
            <v>N</v>
          </cell>
          <cell r="GB504" t="str">
            <v>All Perils</v>
          </cell>
          <cell r="GR504" t="str">
            <v>All Perils</v>
          </cell>
          <cell r="HH504" t="str">
            <v>All Perils</v>
          </cell>
          <cell r="HQ504" t="str">
            <v>All Perils</v>
          </cell>
          <cell r="IZ504" t="str">
            <v/>
          </cell>
          <cell r="JE504" t="e">
            <v>#DIV/0!</v>
          </cell>
          <cell r="JU504" t="str">
            <v/>
          </cell>
        </row>
        <row r="505">
          <cell r="CC505" t="str">
            <v>All PerilsUT120Exponential RegressionWritten</v>
          </cell>
          <cell r="CD505" t="str">
            <v>WBI</v>
          </cell>
          <cell r="CE505" t="str">
            <v>UT</v>
          </cell>
          <cell r="CF505" t="str">
            <v>Exponential Regression</v>
          </cell>
          <cell r="CG505" t="str">
            <v>Written</v>
          </cell>
          <cell r="CH505">
            <v>120</v>
          </cell>
          <cell r="CI505">
            <v>4.0000000000000001E-3</v>
          </cell>
          <cell r="CU505" t="str">
            <v>All Perils</v>
          </cell>
          <cell r="DB505" t="str">
            <v/>
          </cell>
          <cell r="DC505" t="str">
            <v/>
          </cell>
          <cell r="DD505" t="str">
            <v/>
          </cell>
          <cell r="DO505" t="str">
            <v/>
          </cell>
          <cell r="DV505" t="str">
            <v>Wind/HailCombined40543144</v>
          </cell>
          <cell r="DW505" t="str">
            <v>Wind/HailCombined2010144</v>
          </cell>
          <cell r="DX505" t="str">
            <v>Wind/HailCombined2010144</v>
          </cell>
          <cell r="DY505" t="str">
            <v>WH</v>
          </cell>
          <cell r="DZ505" t="str">
            <v>CASE_INCRD_AMT_AND_PAID_DCC_AMT</v>
          </cell>
          <cell r="EA505">
            <v>40543</v>
          </cell>
          <cell r="EB505">
            <v>144</v>
          </cell>
          <cell r="EC505">
            <v>6455782.04</v>
          </cell>
          <cell r="EE505" t="str">
            <v/>
          </cell>
          <cell r="EM505" t="str">
            <v/>
          </cell>
          <cell r="EU505" t="str">
            <v>Fire - TotalCredFrequency Per 100108Exponential RegressionPaid</v>
          </cell>
          <cell r="EV505" t="str">
            <v>FT</v>
          </cell>
          <cell r="EW505" t="str">
            <v>Cred</v>
          </cell>
          <cell r="EX505" t="str">
            <v>Frequency Per 100</v>
          </cell>
          <cell r="EY505" t="str">
            <v>Exponential Regression</v>
          </cell>
          <cell r="EZ505" t="str">
            <v>Paid</v>
          </cell>
          <cell r="FA505">
            <v>108</v>
          </cell>
          <cell r="FB505">
            <v>-2.8000000000000001E-2</v>
          </cell>
          <cell r="FO505" t="str">
            <v>Wind/HailCC43922</v>
          </cell>
          <cell r="FP505" t="str">
            <v>WH</v>
          </cell>
          <cell r="FQ505" t="str">
            <v>CC</v>
          </cell>
          <cell r="FR505">
            <v>43922</v>
          </cell>
          <cell r="FS505">
            <v>1.1571</v>
          </cell>
          <cell r="FT505">
            <v>9446.0300000000007</v>
          </cell>
          <cell r="FU505">
            <v>109.3</v>
          </cell>
          <cell r="FV505" t="str">
            <v>N</v>
          </cell>
          <cell r="FW505">
            <v>1.1455</v>
          </cell>
          <cell r="FX505">
            <v>9539.07</v>
          </cell>
          <cell r="FY505">
            <v>109.27</v>
          </cell>
          <cell r="FZ505" t="str">
            <v>N</v>
          </cell>
          <cell r="GB505" t="str">
            <v>All Perils</v>
          </cell>
          <cell r="GR505" t="str">
            <v>All Perils</v>
          </cell>
          <cell r="HH505" t="str">
            <v>All Perils</v>
          </cell>
          <cell r="HQ505" t="str">
            <v>All Perils</v>
          </cell>
          <cell r="IZ505" t="str">
            <v/>
          </cell>
          <cell r="JE505" t="e">
            <v>#DIV/0!</v>
          </cell>
          <cell r="JU505" t="str">
            <v/>
          </cell>
        </row>
        <row r="506">
          <cell r="CC506" t="str">
            <v>All PerilsUT12Exponential RegressionEarned</v>
          </cell>
          <cell r="CD506" t="str">
            <v>ERS</v>
          </cell>
          <cell r="CE506" t="str">
            <v>UT</v>
          </cell>
          <cell r="CF506" t="str">
            <v>Exponential Regression</v>
          </cell>
          <cell r="CG506" t="str">
            <v>Earned</v>
          </cell>
          <cell r="CH506">
            <v>12</v>
          </cell>
          <cell r="CI506">
            <v>-6.8000000000000005E-2</v>
          </cell>
          <cell r="CU506" t="str">
            <v>All Perils</v>
          </cell>
          <cell r="DB506" t="str">
            <v/>
          </cell>
          <cell r="DC506" t="str">
            <v/>
          </cell>
          <cell r="DD506" t="str">
            <v/>
          </cell>
          <cell r="DO506" t="str">
            <v/>
          </cell>
          <cell r="DV506" t="str">
            <v>Wind/HailCombined40543156</v>
          </cell>
          <cell r="DW506" t="str">
            <v>Wind/HailCombined2010156</v>
          </cell>
          <cell r="DX506" t="str">
            <v>Wind/HailCombined2010156</v>
          </cell>
          <cell r="DY506" t="str">
            <v>WH</v>
          </cell>
          <cell r="DZ506" t="str">
            <v>CASE_INCRD_AMT_AND_PAID_DCC_AMT</v>
          </cell>
          <cell r="EA506">
            <v>40543</v>
          </cell>
          <cell r="EB506">
            <v>156</v>
          </cell>
          <cell r="EC506">
            <v>6455782.04</v>
          </cell>
          <cell r="EE506" t="str">
            <v/>
          </cell>
          <cell r="EM506" t="str">
            <v/>
          </cell>
          <cell r="EU506" t="str">
            <v>Fire - TotalCredPure Premium108Exponential RegressionPaid</v>
          </cell>
          <cell r="EV506" t="str">
            <v>FT</v>
          </cell>
          <cell r="EW506" t="str">
            <v>Cred</v>
          </cell>
          <cell r="EX506" t="str">
            <v>Pure Premium</v>
          </cell>
          <cell r="EY506" t="str">
            <v>Exponential Regression</v>
          </cell>
          <cell r="EZ506" t="str">
            <v>Paid</v>
          </cell>
          <cell r="FA506">
            <v>108</v>
          </cell>
          <cell r="FB506">
            <v>5.8000000000000003E-2</v>
          </cell>
          <cell r="FO506" t="str">
            <v>CrimeCA44682</v>
          </cell>
          <cell r="FP506" t="str">
            <v>CR</v>
          </cell>
          <cell r="FQ506" t="str">
            <v>CA</v>
          </cell>
          <cell r="FR506">
            <v>44682</v>
          </cell>
          <cell r="FS506">
            <v>0.23400000000000001</v>
          </cell>
          <cell r="FT506">
            <v>7222.22</v>
          </cell>
          <cell r="FU506">
            <v>16.899999999999999</v>
          </cell>
          <cell r="FV506" t="str">
            <v>N</v>
          </cell>
          <cell r="FW506">
            <v>0.2437</v>
          </cell>
          <cell r="FX506">
            <v>8046.78</v>
          </cell>
          <cell r="FY506">
            <v>19.61</v>
          </cell>
          <cell r="FZ506" t="str">
            <v>N</v>
          </cell>
          <cell r="GB506" t="str">
            <v>All Perils</v>
          </cell>
          <cell r="GR506" t="str">
            <v>All Perils</v>
          </cell>
          <cell r="HH506" t="str">
            <v>All Perils</v>
          </cell>
          <cell r="HQ506" t="str">
            <v>All Perils</v>
          </cell>
          <cell r="IZ506" t="str">
            <v/>
          </cell>
          <cell r="JE506" t="e">
            <v>#DIV/0!</v>
          </cell>
          <cell r="JU506" t="str">
            <v/>
          </cell>
        </row>
        <row r="507">
          <cell r="CC507" t="str">
            <v>All PerilsUT12Exponential RegressionWritten</v>
          </cell>
          <cell r="CD507" t="str">
            <v>ERS</v>
          </cell>
          <cell r="CE507" t="str">
            <v>UT</v>
          </cell>
          <cell r="CF507" t="str">
            <v>Exponential Regression</v>
          </cell>
          <cell r="CG507" t="str">
            <v>Written</v>
          </cell>
          <cell r="CH507">
            <v>12</v>
          </cell>
          <cell r="CI507">
            <v>-7.1999999999999995E-2</v>
          </cell>
          <cell r="CU507" t="str">
            <v>All Perils</v>
          </cell>
          <cell r="DB507" t="str">
            <v/>
          </cell>
          <cell r="DC507" t="str">
            <v/>
          </cell>
          <cell r="DD507" t="str">
            <v/>
          </cell>
          <cell r="DO507" t="str">
            <v/>
          </cell>
          <cell r="DV507" t="str">
            <v>Wind/HailCombined40543168</v>
          </cell>
          <cell r="DW507" t="str">
            <v>Wind/HailCombined2010168</v>
          </cell>
          <cell r="DX507" t="str">
            <v>Wind/HailCombined2010168</v>
          </cell>
          <cell r="DY507" t="str">
            <v>WH</v>
          </cell>
          <cell r="DZ507" t="str">
            <v>CASE_INCRD_AMT_AND_PAID_DCC_AMT</v>
          </cell>
          <cell r="EA507">
            <v>40543</v>
          </cell>
          <cell r="EB507">
            <v>168</v>
          </cell>
          <cell r="EC507">
            <v>6455782.04</v>
          </cell>
          <cell r="EE507" t="str">
            <v/>
          </cell>
          <cell r="EM507" t="str">
            <v/>
          </cell>
          <cell r="EU507" t="str">
            <v>Fire - TotalCredSeverity108Exponential RegressionPaid</v>
          </cell>
          <cell r="EV507" t="str">
            <v>FT</v>
          </cell>
          <cell r="EW507" t="str">
            <v>Cred</v>
          </cell>
          <cell r="EX507" t="str">
            <v>Severity</v>
          </cell>
          <cell r="EY507" t="str">
            <v>Exponential Regression</v>
          </cell>
          <cell r="EZ507" t="str">
            <v>Paid</v>
          </cell>
          <cell r="FA507">
            <v>108</v>
          </cell>
          <cell r="FB507">
            <v>7.5999999999999998E-2</v>
          </cell>
          <cell r="FO507" t="str">
            <v>Fire - TotalCA44682</v>
          </cell>
          <cell r="FP507" t="str">
            <v>FT</v>
          </cell>
          <cell r="FQ507" t="str">
            <v>CA</v>
          </cell>
          <cell r="FR507">
            <v>44682</v>
          </cell>
          <cell r="FS507">
            <v>0.154</v>
          </cell>
          <cell r="FT507">
            <v>113318.18</v>
          </cell>
          <cell r="FU507">
            <v>174.51</v>
          </cell>
          <cell r="FV507" t="str">
            <v>N</v>
          </cell>
          <cell r="FW507">
            <v>0.16239999999999999</v>
          </cell>
          <cell r="FX507">
            <v>108836.21</v>
          </cell>
          <cell r="FY507">
            <v>176.75</v>
          </cell>
          <cell r="FZ507" t="str">
            <v>N</v>
          </cell>
          <cell r="GB507" t="str">
            <v>All Perils</v>
          </cell>
          <cell r="GR507" t="str">
            <v>All Perils</v>
          </cell>
          <cell r="HH507" t="str">
            <v>All Perils</v>
          </cell>
          <cell r="HQ507" t="str">
            <v>All Perils</v>
          </cell>
          <cell r="IZ507" t="str">
            <v/>
          </cell>
          <cell r="JE507" t="e">
            <v>#DIV/0!</v>
          </cell>
          <cell r="JU507" t="str">
            <v/>
          </cell>
        </row>
        <row r="508">
          <cell r="CC508" t="str">
            <v>All PerilsUT24Exponential RegressionEarned</v>
          </cell>
          <cell r="CD508" t="str">
            <v>ERS</v>
          </cell>
          <cell r="CE508" t="str">
            <v>UT</v>
          </cell>
          <cell r="CF508" t="str">
            <v>Exponential Regression</v>
          </cell>
          <cell r="CG508" t="str">
            <v>Earned</v>
          </cell>
          <cell r="CH508">
            <v>24</v>
          </cell>
          <cell r="CI508">
            <v>-3.7999999999999999E-2</v>
          </cell>
          <cell r="CU508" t="str">
            <v>All Perils</v>
          </cell>
          <cell r="DB508" t="str">
            <v/>
          </cell>
          <cell r="DC508" t="str">
            <v/>
          </cell>
          <cell r="DD508" t="str">
            <v/>
          </cell>
          <cell r="DO508" t="str">
            <v/>
          </cell>
          <cell r="DV508" t="str">
            <v>Wind/HailCombined4054312</v>
          </cell>
          <cell r="DW508" t="str">
            <v>Wind/HailCombined201012</v>
          </cell>
          <cell r="DX508" t="str">
            <v>Wind/HailCombined201012</v>
          </cell>
          <cell r="DY508" t="str">
            <v>WH</v>
          </cell>
          <cell r="DZ508" t="str">
            <v>CASE_INCRD_AMT_AND_PAID_DCC_AMT</v>
          </cell>
          <cell r="EA508">
            <v>40543</v>
          </cell>
          <cell r="EB508">
            <v>12</v>
          </cell>
          <cell r="EC508">
            <v>5675007.2199999997</v>
          </cell>
          <cell r="EE508" t="str">
            <v/>
          </cell>
          <cell r="EM508" t="str">
            <v/>
          </cell>
          <cell r="EU508" t="str">
            <v>Fire - TotalCredFrequency Per 100120Exponential RegressionCaseIncurred</v>
          </cell>
          <cell r="EV508" t="str">
            <v>FT</v>
          </cell>
          <cell r="EW508" t="str">
            <v>Cred</v>
          </cell>
          <cell r="EX508" t="str">
            <v>Frequency Per 100</v>
          </cell>
          <cell r="EY508" t="str">
            <v>Exponential Regression</v>
          </cell>
          <cell r="EZ508" t="str">
            <v>CaseIncurred</v>
          </cell>
          <cell r="FA508">
            <v>120</v>
          </cell>
          <cell r="FB508">
            <v>-1.7000000000000001E-2</v>
          </cell>
          <cell r="FO508" t="str">
            <v>All PerilsCA44682</v>
          </cell>
          <cell r="FP508" t="str">
            <v>FT_WH_OEC_CR_SEC2</v>
          </cell>
          <cell r="FQ508" t="str">
            <v>CA</v>
          </cell>
          <cell r="FR508">
            <v>44682</v>
          </cell>
          <cell r="FS508">
            <v>1.9134</v>
          </cell>
          <cell r="FT508">
            <v>30148.95</v>
          </cell>
          <cell r="FU508">
            <v>576.87</v>
          </cell>
          <cell r="FV508" t="str">
            <v>N</v>
          </cell>
          <cell r="FW508">
            <v>1.9449000000000001</v>
          </cell>
          <cell r="FX508">
            <v>30499.77</v>
          </cell>
          <cell r="FY508">
            <v>593.19000000000005</v>
          </cell>
          <cell r="FZ508" t="str">
            <v>N</v>
          </cell>
          <cell r="GB508" t="str">
            <v>All Perils</v>
          </cell>
          <cell r="GR508" t="str">
            <v>All Perils</v>
          </cell>
          <cell r="HH508" t="str">
            <v>All Perils</v>
          </cell>
          <cell r="HQ508" t="str">
            <v>All Perils</v>
          </cell>
          <cell r="IZ508" t="str">
            <v/>
          </cell>
          <cell r="JE508" t="e">
            <v>#DIV/0!</v>
          </cell>
          <cell r="JU508" t="str">
            <v/>
          </cell>
        </row>
        <row r="509">
          <cell r="CC509" t="str">
            <v>All PerilsUT24Exponential RegressionWritten</v>
          </cell>
          <cell r="CD509" t="str">
            <v>ERS</v>
          </cell>
          <cell r="CE509" t="str">
            <v>UT</v>
          </cell>
          <cell r="CF509" t="str">
            <v>Exponential Regression</v>
          </cell>
          <cell r="CG509" t="str">
            <v>Written</v>
          </cell>
          <cell r="CH509">
            <v>24</v>
          </cell>
          <cell r="CI509">
            <v>-5.0999999999999997E-2</v>
          </cell>
          <cell r="CU509" t="str">
            <v>All Perils</v>
          </cell>
          <cell r="DB509" t="str">
            <v/>
          </cell>
          <cell r="DC509" t="str">
            <v/>
          </cell>
          <cell r="DD509" t="str">
            <v/>
          </cell>
          <cell r="DO509" t="str">
            <v/>
          </cell>
          <cell r="DV509" t="str">
            <v>Wind/HailCombined4054324</v>
          </cell>
          <cell r="DW509" t="str">
            <v>Wind/HailCombined201024</v>
          </cell>
          <cell r="DX509" t="str">
            <v>Wind/HailCombined201024</v>
          </cell>
          <cell r="DY509" t="str">
            <v>WH</v>
          </cell>
          <cell r="DZ509" t="str">
            <v>CASE_INCRD_AMT_AND_PAID_DCC_AMT</v>
          </cell>
          <cell r="EA509">
            <v>40543</v>
          </cell>
          <cell r="EB509">
            <v>24</v>
          </cell>
          <cell r="EC509">
            <v>6339838.7199999997</v>
          </cell>
          <cell r="EE509" t="str">
            <v/>
          </cell>
          <cell r="EM509" t="str">
            <v/>
          </cell>
          <cell r="EU509" t="str">
            <v>Fire - TotalCredPure Premium120Exponential RegressionCaseIncurred</v>
          </cell>
          <cell r="EV509" t="str">
            <v>FT</v>
          </cell>
          <cell r="EW509" t="str">
            <v>Cred</v>
          </cell>
          <cell r="EX509" t="str">
            <v>Pure Premium</v>
          </cell>
          <cell r="EY509" t="str">
            <v>Exponential Regression</v>
          </cell>
          <cell r="EZ509" t="str">
            <v>CaseIncurred</v>
          </cell>
          <cell r="FA509">
            <v>120</v>
          </cell>
          <cell r="FB509">
            <v>7.1999999999999995E-2</v>
          </cell>
          <cell r="FO509" t="str">
            <v>OECCA44682</v>
          </cell>
          <cell r="FP509" t="str">
            <v>OEC</v>
          </cell>
          <cell r="FQ509" t="str">
            <v>CA</v>
          </cell>
          <cell r="FR509">
            <v>44682</v>
          </cell>
          <cell r="FS509">
            <v>1.2256</v>
          </cell>
          <cell r="FT509">
            <v>26694.68</v>
          </cell>
          <cell r="FU509">
            <v>327.17</v>
          </cell>
          <cell r="FV509" t="str">
            <v>N</v>
          </cell>
          <cell r="FW509">
            <v>1.2543</v>
          </cell>
          <cell r="FX509">
            <v>27354.7</v>
          </cell>
          <cell r="FY509">
            <v>343.11</v>
          </cell>
          <cell r="FZ509" t="str">
            <v>N</v>
          </cell>
          <cell r="GB509" t="str">
            <v>All Perils</v>
          </cell>
          <cell r="GR509" t="str">
            <v>All Perils</v>
          </cell>
          <cell r="HH509" t="str">
            <v>All Perils</v>
          </cell>
          <cell r="HQ509" t="str">
            <v>All Perils</v>
          </cell>
          <cell r="IZ509" t="str">
            <v/>
          </cell>
          <cell r="JE509" t="e">
            <v>#DIV/0!</v>
          </cell>
          <cell r="JU509" t="str">
            <v/>
          </cell>
        </row>
        <row r="510">
          <cell r="CC510" t="str">
            <v>All PerilsUT36Exponential RegressionEarned</v>
          </cell>
          <cell r="CD510" t="str">
            <v>ERS</v>
          </cell>
          <cell r="CE510" t="str">
            <v>UT</v>
          </cell>
          <cell r="CF510" t="str">
            <v>Exponential Regression</v>
          </cell>
          <cell r="CG510" t="str">
            <v>Earned</v>
          </cell>
          <cell r="CH510">
            <v>36</v>
          </cell>
          <cell r="CI510">
            <v>-0.02</v>
          </cell>
          <cell r="CU510" t="str">
            <v>All Perils</v>
          </cell>
          <cell r="DB510" t="str">
            <v/>
          </cell>
          <cell r="DC510" t="str">
            <v/>
          </cell>
          <cell r="DD510" t="str">
            <v/>
          </cell>
          <cell r="DO510" t="str">
            <v/>
          </cell>
          <cell r="DV510" t="str">
            <v>Wind/HailCombined4054336</v>
          </cell>
          <cell r="DW510" t="str">
            <v>Wind/HailCombined201036</v>
          </cell>
          <cell r="DX510" t="str">
            <v>Wind/HailCombined201036</v>
          </cell>
          <cell r="DY510" t="str">
            <v>WH</v>
          </cell>
          <cell r="DZ510" t="str">
            <v>CASE_INCRD_AMT_AND_PAID_DCC_AMT</v>
          </cell>
          <cell r="EA510">
            <v>40543</v>
          </cell>
          <cell r="EB510">
            <v>36</v>
          </cell>
          <cell r="EC510">
            <v>6416743.4299999997</v>
          </cell>
          <cell r="EE510" t="str">
            <v/>
          </cell>
          <cell r="EM510" t="str">
            <v/>
          </cell>
          <cell r="EU510" t="str">
            <v>Fire - TotalCredSeverity120Exponential RegressionCaseIncurred</v>
          </cell>
          <cell r="EV510" t="str">
            <v>FT</v>
          </cell>
          <cell r="EW510" t="str">
            <v>Cred</v>
          </cell>
          <cell r="EX510" t="str">
            <v>Severity</v>
          </cell>
          <cell r="EY510" t="str">
            <v>Exponential Regression</v>
          </cell>
          <cell r="EZ510" t="str">
            <v>CaseIncurred</v>
          </cell>
          <cell r="FA510">
            <v>120</v>
          </cell>
          <cell r="FB510">
            <v>7.3999999999999996E-2</v>
          </cell>
          <cell r="FO510" t="str">
            <v>Section IICA44682</v>
          </cell>
          <cell r="FP510" t="str">
            <v>SEC2</v>
          </cell>
          <cell r="FQ510" t="str">
            <v>CA</v>
          </cell>
          <cell r="FR510">
            <v>44682</v>
          </cell>
          <cell r="FS510">
            <v>0.1328</v>
          </cell>
          <cell r="FT510">
            <v>33396.080000000002</v>
          </cell>
          <cell r="FU510">
            <v>44.35</v>
          </cell>
          <cell r="FV510" t="str">
            <v>N</v>
          </cell>
          <cell r="FW510">
            <v>0.1191</v>
          </cell>
          <cell r="FX510">
            <v>33165.410000000003</v>
          </cell>
          <cell r="FY510">
            <v>39.5</v>
          </cell>
          <cell r="FZ510" t="str">
            <v>N</v>
          </cell>
          <cell r="GB510" t="str">
            <v>All Perils</v>
          </cell>
          <cell r="GR510" t="str">
            <v>All Perils</v>
          </cell>
          <cell r="HH510" t="str">
            <v>All Perils</v>
          </cell>
          <cell r="HQ510" t="str">
            <v>All Perils</v>
          </cell>
          <cell r="IZ510" t="str">
            <v/>
          </cell>
          <cell r="JE510" t="e">
            <v>#DIV/0!</v>
          </cell>
          <cell r="JU510" t="str">
            <v/>
          </cell>
        </row>
        <row r="511">
          <cell r="CC511" t="str">
            <v>All PerilsUT36Exponential RegressionWritten</v>
          </cell>
          <cell r="CD511" t="str">
            <v>ERS</v>
          </cell>
          <cell r="CE511" t="str">
            <v>UT</v>
          </cell>
          <cell r="CF511" t="str">
            <v>Exponential Regression</v>
          </cell>
          <cell r="CG511" t="str">
            <v>Written</v>
          </cell>
          <cell r="CH511">
            <v>36</v>
          </cell>
          <cell r="CI511">
            <v>-2.8000000000000001E-2</v>
          </cell>
          <cell r="CU511" t="str">
            <v>All Perils</v>
          </cell>
          <cell r="DB511" t="str">
            <v/>
          </cell>
          <cell r="DC511" t="str">
            <v/>
          </cell>
          <cell r="DD511" t="str">
            <v/>
          </cell>
          <cell r="DO511" t="str">
            <v/>
          </cell>
          <cell r="DV511" t="str">
            <v>Wind/HailCombined4054348</v>
          </cell>
          <cell r="DW511" t="str">
            <v>Wind/HailCombined201048</v>
          </cell>
          <cell r="DX511" t="str">
            <v>Wind/HailCombined201048</v>
          </cell>
          <cell r="DY511" t="str">
            <v>WH</v>
          </cell>
          <cell r="DZ511" t="str">
            <v>CASE_INCRD_AMT_AND_PAID_DCC_AMT</v>
          </cell>
          <cell r="EA511">
            <v>40543</v>
          </cell>
          <cell r="EB511">
            <v>48</v>
          </cell>
          <cell r="EC511">
            <v>6445768.4199999999</v>
          </cell>
          <cell r="EE511" t="str">
            <v/>
          </cell>
          <cell r="EM511" t="str">
            <v/>
          </cell>
          <cell r="EU511" t="str">
            <v>All PerilsCredFrequency Per 100108Exponential RegressionCaseIncurred</v>
          </cell>
          <cell r="EV511" t="str">
            <v>FT_WH_OEC_CR_SEC2</v>
          </cell>
          <cell r="EW511" t="str">
            <v>Cred</v>
          </cell>
          <cell r="EX511" t="str">
            <v>Frequency Per 100</v>
          </cell>
          <cell r="EY511" t="str">
            <v>Exponential Regression</v>
          </cell>
          <cell r="EZ511" t="str">
            <v>CaseIncurred</v>
          </cell>
          <cell r="FA511">
            <v>108</v>
          </cell>
          <cell r="FB511">
            <v>-0.05</v>
          </cell>
          <cell r="FO511" t="str">
            <v>Wind/HailCA44682</v>
          </cell>
          <cell r="FP511" t="str">
            <v>WH</v>
          </cell>
          <cell r="FQ511" t="str">
            <v>CA</v>
          </cell>
          <cell r="FR511">
            <v>44682</v>
          </cell>
          <cell r="FS511">
            <v>0.16700000000000001</v>
          </cell>
          <cell r="FT511">
            <v>8347.31</v>
          </cell>
          <cell r="FU511">
            <v>13.94</v>
          </cell>
          <cell r="FV511" t="str">
            <v>N</v>
          </cell>
          <cell r="FW511">
            <v>0.1653</v>
          </cell>
          <cell r="FX511">
            <v>8602.5400000000009</v>
          </cell>
          <cell r="FY511">
            <v>14.22</v>
          </cell>
          <cell r="FZ511" t="str">
            <v>N</v>
          </cell>
          <cell r="GB511" t="str">
            <v>All Perils</v>
          </cell>
          <cell r="GR511" t="str">
            <v>All Perils</v>
          </cell>
          <cell r="HH511" t="str">
            <v>All Perils</v>
          </cell>
          <cell r="HQ511" t="str">
            <v>All Perils</v>
          </cell>
          <cell r="IZ511" t="str">
            <v/>
          </cell>
          <cell r="JE511" t="e">
            <v>#DIV/0!</v>
          </cell>
          <cell r="JU511" t="str">
            <v/>
          </cell>
        </row>
        <row r="512">
          <cell r="CC512" t="str">
            <v>All PerilsUT48Exponential RegressionEarned</v>
          </cell>
          <cell r="CD512" t="str">
            <v>ERS</v>
          </cell>
          <cell r="CE512" t="str">
            <v>UT</v>
          </cell>
          <cell r="CF512" t="str">
            <v>Exponential Regression</v>
          </cell>
          <cell r="CG512" t="str">
            <v>Earned</v>
          </cell>
          <cell r="CH512">
            <v>48</v>
          </cell>
          <cell r="CI512">
            <v>-1.4999999999999999E-2</v>
          </cell>
          <cell r="CU512" t="str">
            <v>All Perils</v>
          </cell>
          <cell r="DB512" t="str">
            <v/>
          </cell>
          <cell r="DC512" t="str">
            <v/>
          </cell>
          <cell r="DD512" t="str">
            <v/>
          </cell>
          <cell r="DO512" t="str">
            <v/>
          </cell>
          <cell r="DV512" t="str">
            <v>Wind/HailCombined4054360</v>
          </cell>
          <cell r="DW512" t="str">
            <v>Wind/HailCombined201060</v>
          </cell>
          <cell r="DX512" t="str">
            <v>Wind/HailCombined201060</v>
          </cell>
          <cell r="DY512" t="str">
            <v>WH</v>
          </cell>
          <cell r="DZ512" t="str">
            <v>CASE_INCRD_AMT_AND_PAID_DCC_AMT</v>
          </cell>
          <cell r="EA512">
            <v>40543</v>
          </cell>
          <cell r="EB512">
            <v>60</v>
          </cell>
          <cell r="EC512">
            <v>6447158.2999999998</v>
          </cell>
          <cell r="EE512" t="str">
            <v/>
          </cell>
          <cell r="EM512" t="str">
            <v/>
          </cell>
          <cell r="EU512" t="str">
            <v>All PerilsCredPure Premium108Exponential RegressionCaseIncurred</v>
          </cell>
          <cell r="EV512" t="str">
            <v>FT_WH_OEC_CR_SEC2</v>
          </cell>
          <cell r="EW512" t="str">
            <v>Cred</v>
          </cell>
          <cell r="EX512" t="str">
            <v>Pure Premium</v>
          </cell>
          <cell r="EY512" t="str">
            <v>Exponential Regression</v>
          </cell>
          <cell r="EZ512" t="str">
            <v>CaseIncurred</v>
          </cell>
          <cell r="FA512">
            <v>108</v>
          </cell>
          <cell r="FB512">
            <v>6.2E-2</v>
          </cell>
          <cell r="FO512" t="str">
            <v>CrimeCA44986</v>
          </cell>
          <cell r="FP512" t="str">
            <v>CR</v>
          </cell>
          <cell r="FQ512" t="str">
            <v>CA</v>
          </cell>
          <cell r="FR512">
            <v>44986</v>
          </cell>
          <cell r="FS512">
            <v>0.2475</v>
          </cell>
          <cell r="FT512">
            <v>9474.75</v>
          </cell>
          <cell r="FU512">
            <v>23.45</v>
          </cell>
          <cell r="FV512" t="str">
            <v>N</v>
          </cell>
          <cell r="FW512">
            <v>0.25540000000000002</v>
          </cell>
          <cell r="FX512">
            <v>11080.66</v>
          </cell>
          <cell r="FY512">
            <v>28.3</v>
          </cell>
          <cell r="FZ512" t="str">
            <v>N</v>
          </cell>
          <cell r="GB512" t="str">
            <v>All Perils</v>
          </cell>
          <cell r="GR512" t="str">
            <v>All Perils</v>
          </cell>
          <cell r="HH512" t="str">
            <v>All Perils</v>
          </cell>
          <cell r="HQ512" t="str">
            <v>All Perils</v>
          </cell>
          <cell r="IZ512" t="str">
            <v/>
          </cell>
          <cell r="JE512" t="e">
            <v>#DIV/0!</v>
          </cell>
          <cell r="JU512" t="str">
            <v/>
          </cell>
        </row>
        <row r="513">
          <cell r="CC513" t="str">
            <v>All PerilsUT48Exponential RegressionWritten</v>
          </cell>
          <cell r="CD513" t="str">
            <v>ERS</v>
          </cell>
          <cell r="CE513" t="str">
            <v>UT</v>
          </cell>
          <cell r="CF513" t="str">
            <v>Exponential Regression</v>
          </cell>
          <cell r="CG513" t="str">
            <v>Written</v>
          </cell>
          <cell r="CH513">
            <v>48</v>
          </cell>
          <cell r="CI513">
            <v>-0.02</v>
          </cell>
          <cell r="CU513" t="str">
            <v>All Perils</v>
          </cell>
          <cell r="DB513" t="str">
            <v/>
          </cell>
          <cell r="DC513" t="str">
            <v/>
          </cell>
          <cell r="DD513" t="str">
            <v/>
          </cell>
          <cell r="DO513" t="str">
            <v/>
          </cell>
          <cell r="DV513" t="str">
            <v>Fire - TotalCombined4054312</v>
          </cell>
          <cell r="DW513" t="str">
            <v>Fire - TotalCombined201012</v>
          </cell>
          <cell r="DX513" t="str">
            <v>Fire - TotalCombined201012</v>
          </cell>
          <cell r="DY513" t="str">
            <v>FT</v>
          </cell>
          <cell r="DZ513" t="str">
            <v>CASE_INCRD_AMT_AND_PAID_DCC_AMT</v>
          </cell>
          <cell r="EA513">
            <v>40543</v>
          </cell>
          <cell r="EB513">
            <v>12</v>
          </cell>
          <cell r="EC513">
            <v>102361011.56999999</v>
          </cell>
          <cell r="EE513" t="str">
            <v/>
          </cell>
          <cell r="EM513" t="str">
            <v/>
          </cell>
          <cell r="EU513" t="str">
            <v>All PerilsCredSeverity108Exponential RegressionCaseIncurred</v>
          </cell>
          <cell r="EV513" t="str">
            <v>FT_WH_OEC_CR_SEC2</v>
          </cell>
          <cell r="EW513" t="str">
            <v>Cred</v>
          </cell>
          <cell r="EX513" t="str">
            <v>Severity</v>
          </cell>
          <cell r="EY513" t="str">
            <v>Exponential Regression</v>
          </cell>
          <cell r="EZ513" t="str">
            <v>CaseIncurred</v>
          </cell>
          <cell r="FA513">
            <v>108</v>
          </cell>
          <cell r="FB513">
            <v>0.124</v>
          </cell>
          <cell r="FO513" t="str">
            <v>Fire - TotalCA44986</v>
          </cell>
          <cell r="FP513" t="str">
            <v>FT</v>
          </cell>
          <cell r="FQ513" t="str">
            <v>CA</v>
          </cell>
          <cell r="FR513">
            <v>44986</v>
          </cell>
          <cell r="FS513">
            <v>0.15459999999999999</v>
          </cell>
          <cell r="FT513">
            <v>117865.46</v>
          </cell>
          <cell r="FU513">
            <v>182.22</v>
          </cell>
          <cell r="FV513" t="str">
            <v>N</v>
          </cell>
          <cell r="FW513">
            <v>0.16769999999999999</v>
          </cell>
          <cell r="FX513">
            <v>123065</v>
          </cell>
          <cell r="FY513">
            <v>206.38</v>
          </cell>
          <cell r="FZ513" t="str">
            <v>N</v>
          </cell>
          <cell r="GB513" t="str">
            <v>All Perils</v>
          </cell>
          <cell r="GR513" t="str">
            <v>All Perils</v>
          </cell>
          <cell r="HH513" t="str">
            <v>All Perils</v>
          </cell>
          <cell r="HQ513" t="str">
            <v>All Perils</v>
          </cell>
          <cell r="IZ513" t="str">
            <v/>
          </cell>
          <cell r="JE513" t="e">
            <v>#DIV/0!</v>
          </cell>
          <cell r="JU513" t="str">
            <v/>
          </cell>
        </row>
        <row r="514">
          <cell r="CC514" t="str">
            <v>All PerilsUT60Exponential RegressionEarned</v>
          </cell>
          <cell r="CD514" t="str">
            <v>ERS</v>
          </cell>
          <cell r="CE514" t="str">
            <v>UT</v>
          </cell>
          <cell r="CF514" t="str">
            <v>Exponential Regression</v>
          </cell>
          <cell r="CG514" t="str">
            <v>Earned</v>
          </cell>
          <cell r="CH514">
            <v>60</v>
          </cell>
          <cell r="CI514">
            <v>-1.2E-2</v>
          </cell>
          <cell r="CU514" t="str">
            <v>All Perils</v>
          </cell>
          <cell r="DB514" t="str">
            <v/>
          </cell>
          <cell r="DC514" t="str">
            <v/>
          </cell>
          <cell r="DD514" t="str">
            <v/>
          </cell>
          <cell r="DO514" t="str">
            <v/>
          </cell>
          <cell r="DV514" t="str">
            <v>Fire - TotalCombined4054324</v>
          </cell>
          <cell r="DW514" t="str">
            <v>Fire - TotalCombined201024</v>
          </cell>
          <cell r="DX514" t="str">
            <v>Fire - TotalCombined201024</v>
          </cell>
          <cell r="DY514" t="str">
            <v>FT</v>
          </cell>
          <cell r="DZ514" t="str">
            <v>CASE_INCRD_AMT_AND_PAID_DCC_AMT</v>
          </cell>
          <cell r="EA514">
            <v>40543</v>
          </cell>
          <cell r="EB514">
            <v>24</v>
          </cell>
          <cell r="EC514">
            <v>116241119.31</v>
          </cell>
          <cell r="EE514" t="str">
            <v/>
          </cell>
          <cell r="EM514" t="str">
            <v/>
          </cell>
          <cell r="EU514" t="str">
            <v>All PerilsCredFrequency Per 100108Exponential RegressionPaid</v>
          </cell>
          <cell r="EV514" t="str">
            <v>FT_WH_OEC_CR_SEC2</v>
          </cell>
          <cell r="EW514" t="str">
            <v>Cred</v>
          </cell>
          <cell r="EX514" t="str">
            <v>Frequency Per 100</v>
          </cell>
          <cell r="EY514" t="str">
            <v>Exponential Regression</v>
          </cell>
          <cell r="EZ514" t="str">
            <v>Paid</v>
          </cell>
          <cell r="FA514">
            <v>108</v>
          </cell>
          <cell r="FB514">
            <v>-5.5E-2</v>
          </cell>
          <cell r="FO514" t="str">
            <v>All PerilsCA44986</v>
          </cell>
          <cell r="FP514" t="str">
            <v>FT_WH_OEC_CR_SEC2</v>
          </cell>
          <cell r="FQ514" t="str">
            <v>CA</v>
          </cell>
          <cell r="FR514">
            <v>44986</v>
          </cell>
          <cell r="FS514">
            <v>1.9616</v>
          </cell>
          <cell r="FT514">
            <v>32477.06</v>
          </cell>
          <cell r="FU514">
            <v>637.07000000000005</v>
          </cell>
          <cell r="FV514" t="str">
            <v>N</v>
          </cell>
          <cell r="FW514">
            <v>2.0939000000000001</v>
          </cell>
          <cell r="FX514">
            <v>35610.11</v>
          </cell>
          <cell r="FY514">
            <v>745.64</v>
          </cell>
          <cell r="FZ514" t="str">
            <v>N</v>
          </cell>
          <cell r="GB514" t="str">
            <v>All Perils</v>
          </cell>
          <cell r="GR514" t="str">
            <v>All Perils</v>
          </cell>
          <cell r="HH514" t="str">
            <v>All Perils</v>
          </cell>
          <cell r="HQ514" t="str">
            <v>All Perils</v>
          </cell>
          <cell r="IZ514" t="str">
            <v/>
          </cell>
          <cell r="JE514" t="e">
            <v>#DIV/0!</v>
          </cell>
          <cell r="JU514" t="str">
            <v/>
          </cell>
        </row>
        <row r="515">
          <cell r="CC515" t="str">
            <v>All PerilsUT60Exponential RegressionWritten</v>
          </cell>
          <cell r="CD515" t="str">
            <v>ERS</v>
          </cell>
          <cell r="CE515" t="str">
            <v>UT</v>
          </cell>
          <cell r="CF515" t="str">
            <v>Exponential Regression</v>
          </cell>
          <cell r="CG515" t="str">
            <v>Written</v>
          </cell>
          <cell r="CH515">
            <v>60</v>
          </cell>
          <cell r="CI515">
            <v>-1.4999999999999999E-2</v>
          </cell>
          <cell r="CU515" t="str">
            <v>All Perils</v>
          </cell>
          <cell r="DB515" t="str">
            <v/>
          </cell>
          <cell r="DC515" t="str">
            <v/>
          </cell>
          <cell r="DD515" t="str">
            <v/>
          </cell>
          <cell r="DO515" t="str">
            <v/>
          </cell>
          <cell r="DV515" t="str">
            <v>Fire - TotalCombined4054336</v>
          </cell>
          <cell r="DW515" t="str">
            <v>Fire - TotalCombined201036</v>
          </cell>
          <cell r="DX515" t="str">
            <v>Fire - TotalCombined201036</v>
          </cell>
          <cell r="DY515" t="str">
            <v>FT</v>
          </cell>
          <cell r="DZ515" t="str">
            <v>CASE_INCRD_AMT_AND_PAID_DCC_AMT</v>
          </cell>
          <cell r="EA515">
            <v>40543</v>
          </cell>
          <cell r="EB515">
            <v>36</v>
          </cell>
          <cell r="EC515">
            <v>113893525.88</v>
          </cell>
          <cell r="EE515" t="str">
            <v/>
          </cell>
          <cell r="EM515" t="str">
            <v/>
          </cell>
          <cell r="EU515" t="str">
            <v>All PerilsCredPure Premium108Exponential RegressionPaid</v>
          </cell>
          <cell r="EV515" t="str">
            <v>FT_WH_OEC_CR_SEC2</v>
          </cell>
          <cell r="EW515" t="str">
            <v>Cred</v>
          </cell>
          <cell r="EX515" t="str">
            <v>Pure Premium</v>
          </cell>
          <cell r="EY515" t="str">
            <v>Exponential Regression</v>
          </cell>
          <cell r="EZ515" t="str">
            <v>Paid</v>
          </cell>
          <cell r="FA515">
            <v>108</v>
          </cell>
          <cell r="FB515">
            <v>0.05</v>
          </cell>
          <cell r="FO515" t="str">
            <v>OECCA44986</v>
          </cell>
          <cell r="FP515" t="str">
            <v>OEC</v>
          </cell>
          <cell r="FQ515" t="str">
            <v>CA</v>
          </cell>
          <cell r="FR515">
            <v>44986</v>
          </cell>
          <cell r="FS515">
            <v>1.2541</v>
          </cell>
          <cell r="FT515">
            <v>29597.32</v>
          </cell>
          <cell r="FU515">
            <v>371.18</v>
          </cell>
          <cell r="FV515" t="str">
            <v>N</v>
          </cell>
          <cell r="FW515">
            <v>1.3223</v>
          </cell>
          <cell r="FX515">
            <v>32831.43</v>
          </cell>
          <cell r="FY515">
            <v>434.13</v>
          </cell>
          <cell r="FZ515" t="str">
            <v>N</v>
          </cell>
          <cell r="GB515" t="str">
            <v>All Perils</v>
          </cell>
          <cell r="GR515" t="str">
            <v>All Perils</v>
          </cell>
          <cell r="HH515" t="str">
            <v>All Perils</v>
          </cell>
          <cell r="HQ515" t="str">
            <v>All Perils</v>
          </cell>
          <cell r="IZ515" t="str">
            <v/>
          </cell>
          <cell r="JE515" t="e">
            <v>#DIV/0!</v>
          </cell>
          <cell r="JU515" t="str">
            <v/>
          </cell>
        </row>
        <row r="516">
          <cell r="CC516" t="str">
            <v>All PerilsUT84Exponential RegressionEarned</v>
          </cell>
          <cell r="CD516" t="str">
            <v>ERS</v>
          </cell>
          <cell r="CE516" t="str">
            <v>UT</v>
          </cell>
          <cell r="CF516" t="str">
            <v>Exponential Regression</v>
          </cell>
          <cell r="CG516" t="str">
            <v>Earned</v>
          </cell>
          <cell r="CH516">
            <v>84</v>
          </cell>
          <cell r="CI516">
            <v>-0.01</v>
          </cell>
          <cell r="CU516" t="str">
            <v>All Perils</v>
          </cell>
          <cell r="DB516" t="str">
            <v/>
          </cell>
          <cell r="DC516" t="str">
            <v/>
          </cell>
          <cell r="DD516" t="str">
            <v/>
          </cell>
          <cell r="DO516" t="str">
            <v/>
          </cell>
          <cell r="DV516" t="str">
            <v>Fire - TotalCombined4054348</v>
          </cell>
          <cell r="DW516" t="str">
            <v>Fire - TotalCombined201048</v>
          </cell>
          <cell r="DX516" t="str">
            <v>Fire - TotalCombined201048</v>
          </cell>
          <cell r="DY516" t="str">
            <v>FT</v>
          </cell>
          <cell r="DZ516" t="str">
            <v>CASE_INCRD_AMT_AND_PAID_DCC_AMT</v>
          </cell>
          <cell r="EA516">
            <v>40543</v>
          </cell>
          <cell r="EB516">
            <v>48</v>
          </cell>
          <cell r="EC516">
            <v>110973602.5</v>
          </cell>
          <cell r="EE516" t="str">
            <v/>
          </cell>
          <cell r="EM516" t="str">
            <v/>
          </cell>
          <cell r="EU516" t="str">
            <v>All PerilsCredSeverity108Exponential RegressionPaid</v>
          </cell>
          <cell r="EV516" t="str">
            <v>FT_WH_OEC_CR_SEC2</v>
          </cell>
          <cell r="EW516" t="str">
            <v>Cred</v>
          </cell>
          <cell r="EX516" t="str">
            <v>Severity</v>
          </cell>
          <cell r="EY516" t="str">
            <v>Exponential Regression</v>
          </cell>
          <cell r="EZ516" t="str">
            <v>Paid</v>
          </cell>
          <cell r="FA516">
            <v>108</v>
          </cell>
          <cell r="FB516">
            <v>0.11600000000000001</v>
          </cell>
          <cell r="FO516" t="str">
            <v>Section IICA44986</v>
          </cell>
          <cell r="FP516" t="str">
            <v>SEC2</v>
          </cell>
          <cell r="FQ516" t="str">
            <v>CA</v>
          </cell>
          <cell r="FR516">
            <v>44986</v>
          </cell>
          <cell r="FS516">
            <v>0.1234</v>
          </cell>
          <cell r="FT516">
            <v>35145.870000000003</v>
          </cell>
          <cell r="FU516">
            <v>43.37</v>
          </cell>
          <cell r="FV516" t="str">
            <v>N</v>
          </cell>
          <cell r="FW516">
            <v>0.13420000000000001</v>
          </cell>
          <cell r="FX516">
            <v>41937.410000000003</v>
          </cell>
          <cell r="FY516">
            <v>56.28</v>
          </cell>
          <cell r="FZ516" t="str">
            <v>N</v>
          </cell>
          <cell r="GB516" t="str">
            <v>All Perils</v>
          </cell>
          <cell r="GR516" t="str">
            <v>All Perils</v>
          </cell>
          <cell r="HH516" t="str">
            <v>All Perils</v>
          </cell>
          <cell r="HQ516" t="str">
            <v>All Perils</v>
          </cell>
          <cell r="IZ516" t="str">
            <v/>
          </cell>
          <cell r="JE516" t="e">
            <v>#DIV/0!</v>
          </cell>
          <cell r="JU516" t="str">
            <v/>
          </cell>
        </row>
        <row r="517">
          <cell r="CC517" t="str">
            <v>All PerilsUT84Exponential RegressionWritten</v>
          </cell>
          <cell r="CD517" t="str">
            <v>ERS</v>
          </cell>
          <cell r="CE517" t="str">
            <v>UT</v>
          </cell>
          <cell r="CF517" t="str">
            <v>Exponential Regression</v>
          </cell>
          <cell r="CG517" t="str">
            <v>Written</v>
          </cell>
          <cell r="CH517">
            <v>84</v>
          </cell>
          <cell r="CI517">
            <v>-1.2E-2</v>
          </cell>
          <cell r="CU517" t="str">
            <v>All Perils</v>
          </cell>
          <cell r="DB517" t="str">
            <v/>
          </cell>
          <cell r="DC517" t="str">
            <v/>
          </cell>
          <cell r="DD517" t="str">
            <v/>
          </cell>
          <cell r="DO517" t="str">
            <v/>
          </cell>
          <cell r="DV517" t="str">
            <v>Fire - TotalCombined4054360</v>
          </cell>
          <cell r="DW517" t="str">
            <v>Fire - TotalCombined201060</v>
          </cell>
          <cell r="DX517" t="str">
            <v>Fire - TotalCombined201060</v>
          </cell>
          <cell r="DY517" t="str">
            <v>FT</v>
          </cell>
          <cell r="DZ517" t="str">
            <v>CASE_INCRD_AMT_AND_PAID_DCC_AMT</v>
          </cell>
          <cell r="EA517">
            <v>40543</v>
          </cell>
          <cell r="EB517">
            <v>60</v>
          </cell>
          <cell r="EC517">
            <v>110069644.27</v>
          </cell>
          <cell r="EE517" t="str">
            <v/>
          </cell>
          <cell r="EM517" t="str">
            <v/>
          </cell>
          <cell r="EU517" t="str">
            <v>All PerilsCredFrequency Per 100120Exponential RegressionCaseIncurred</v>
          </cell>
          <cell r="EV517" t="str">
            <v>FT_WH_OEC_CR_SEC2</v>
          </cell>
          <cell r="EW517" t="str">
            <v>Cred</v>
          </cell>
          <cell r="EX517" t="str">
            <v>Frequency Per 100</v>
          </cell>
          <cell r="EY517" t="str">
            <v>Exponential Regression</v>
          </cell>
          <cell r="EZ517" t="str">
            <v>CaseIncurred</v>
          </cell>
          <cell r="FA517">
            <v>120</v>
          </cell>
          <cell r="FB517">
            <v>-5.1999999999999998E-2</v>
          </cell>
          <cell r="FO517" t="str">
            <v>Wind/HailCA44986</v>
          </cell>
          <cell r="FP517" t="str">
            <v>WH</v>
          </cell>
          <cell r="FQ517" t="str">
            <v>CA</v>
          </cell>
          <cell r="FR517">
            <v>44986</v>
          </cell>
          <cell r="FS517">
            <v>0.182</v>
          </cell>
          <cell r="FT517">
            <v>9258.24</v>
          </cell>
          <cell r="FU517">
            <v>16.850000000000001</v>
          </cell>
          <cell r="FV517" t="str">
            <v>N</v>
          </cell>
          <cell r="FW517">
            <v>0.2142</v>
          </cell>
          <cell r="FX517">
            <v>9589.17</v>
          </cell>
          <cell r="FY517">
            <v>20.54</v>
          </cell>
          <cell r="FZ517" t="str">
            <v>N</v>
          </cell>
          <cell r="GB517" t="str">
            <v>All Perils</v>
          </cell>
          <cell r="GR517" t="str">
            <v>All Perils</v>
          </cell>
          <cell r="HH517" t="str">
            <v>All Perils</v>
          </cell>
          <cell r="HQ517" t="str">
            <v>All Perils</v>
          </cell>
          <cell r="IZ517" t="str">
            <v/>
          </cell>
          <cell r="JE517" t="e">
            <v>#DIV/0!</v>
          </cell>
          <cell r="JU517" t="str">
            <v/>
          </cell>
        </row>
        <row r="518">
          <cell r="CC518" t="str">
            <v>All PerilsUT108Exponential RegressionEarned</v>
          </cell>
          <cell r="CD518" t="str">
            <v>ERS</v>
          </cell>
          <cell r="CE518" t="str">
            <v>UT</v>
          </cell>
          <cell r="CF518" t="str">
            <v>Exponential Regression</v>
          </cell>
          <cell r="CG518" t="str">
            <v>Earned</v>
          </cell>
          <cell r="CH518">
            <v>108</v>
          </cell>
          <cell r="CI518">
            <v>-8.9999999999999993E-3</v>
          </cell>
          <cell r="CU518" t="str">
            <v>All Perils</v>
          </cell>
          <cell r="DB518" t="str">
            <v/>
          </cell>
          <cell r="DC518" t="str">
            <v/>
          </cell>
          <cell r="DD518" t="str">
            <v/>
          </cell>
          <cell r="DO518" t="str">
            <v/>
          </cell>
          <cell r="DV518" t="str">
            <v>Fire - TotalCombined4054372</v>
          </cell>
          <cell r="DW518" t="str">
            <v>Fire - TotalCombined201072</v>
          </cell>
          <cell r="DX518" t="str">
            <v>Fire - TotalCombined201072</v>
          </cell>
          <cell r="DY518" t="str">
            <v>FT</v>
          </cell>
          <cell r="DZ518" t="str">
            <v>CASE_INCRD_AMT_AND_PAID_DCC_AMT</v>
          </cell>
          <cell r="EA518">
            <v>40543</v>
          </cell>
          <cell r="EB518">
            <v>72</v>
          </cell>
          <cell r="EC518">
            <v>111119831.88</v>
          </cell>
          <cell r="EE518" t="str">
            <v/>
          </cell>
          <cell r="EM518" t="str">
            <v/>
          </cell>
          <cell r="EU518" t="str">
            <v>All PerilsCredPure Premium120Exponential RegressionCaseIncurred</v>
          </cell>
          <cell r="EV518" t="str">
            <v>FT_WH_OEC_CR_SEC2</v>
          </cell>
          <cell r="EW518" t="str">
            <v>Cred</v>
          </cell>
          <cell r="EX518" t="str">
            <v>Pure Premium</v>
          </cell>
          <cell r="EY518" t="str">
            <v>Exponential Regression</v>
          </cell>
          <cell r="EZ518" t="str">
            <v>CaseIncurred</v>
          </cell>
          <cell r="FA518">
            <v>120</v>
          </cell>
          <cell r="FB518">
            <v>5.8000000000000003E-2</v>
          </cell>
          <cell r="FO518" t="str">
            <v>CrimeCA43009</v>
          </cell>
          <cell r="FP518" t="str">
            <v>CR</v>
          </cell>
          <cell r="FQ518" t="str">
            <v>CA</v>
          </cell>
          <cell r="FR518">
            <v>43009</v>
          </cell>
          <cell r="FS518">
            <v>0.57969999999999999</v>
          </cell>
          <cell r="FT518">
            <v>4648.96</v>
          </cell>
          <cell r="FU518">
            <v>26.95</v>
          </cell>
          <cell r="FV518" t="str">
            <v>N</v>
          </cell>
          <cell r="FW518">
            <v>0.57120000000000004</v>
          </cell>
          <cell r="FX518">
            <v>4700.63</v>
          </cell>
          <cell r="FY518">
            <v>26.85</v>
          </cell>
          <cell r="FZ518" t="str">
            <v>N</v>
          </cell>
          <cell r="GB518" t="str">
            <v>All Perils</v>
          </cell>
          <cell r="GR518" t="str">
            <v>All Perils</v>
          </cell>
          <cell r="HH518" t="str">
            <v>All Perils</v>
          </cell>
          <cell r="HQ518" t="str">
            <v>All Perils</v>
          </cell>
          <cell r="IZ518" t="str">
            <v/>
          </cell>
          <cell r="JE518" t="e">
            <v>#DIV/0!</v>
          </cell>
          <cell r="JU518" t="str">
            <v/>
          </cell>
        </row>
        <row r="519">
          <cell r="CC519" t="str">
            <v>All PerilsUT108Exponential RegressionWritten</v>
          </cell>
          <cell r="CD519" t="str">
            <v>ERS</v>
          </cell>
          <cell r="CE519" t="str">
            <v>UT</v>
          </cell>
          <cell r="CF519" t="str">
            <v>Exponential Regression</v>
          </cell>
          <cell r="CG519" t="str">
            <v>Written</v>
          </cell>
          <cell r="CH519">
            <v>108</v>
          </cell>
          <cell r="CI519">
            <v>-0.01</v>
          </cell>
          <cell r="CU519" t="str">
            <v>All Perils</v>
          </cell>
          <cell r="DB519" t="str">
            <v/>
          </cell>
          <cell r="DC519" t="str">
            <v/>
          </cell>
          <cell r="DD519" t="str">
            <v/>
          </cell>
          <cell r="DO519" t="str">
            <v/>
          </cell>
          <cell r="DV519" t="str">
            <v>Fire - TotalCombined4054384</v>
          </cell>
          <cell r="DW519" t="str">
            <v>Fire - TotalCombined201084</v>
          </cell>
          <cell r="DX519" t="str">
            <v>Fire - TotalCombined201084</v>
          </cell>
          <cell r="DY519" t="str">
            <v>FT</v>
          </cell>
          <cell r="DZ519" t="str">
            <v>CASE_INCRD_AMT_AND_PAID_DCC_AMT</v>
          </cell>
          <cell r="EA519">
            <v>40543</v>
          </cell>
          <cell r="EB519">
            <v>84</v>
          </cell>
          <cell r="EC519">
            <v>111153501.78</v>
          </cell>
          <cell r="EE519" t="str">
            <v/>
          </cell>
          <cell r="EM519" t="str">
            <v/>
          </cell>
          <cell r="EU519" t="str">
            <v>All PerilsCredSeverity120Exponential RegressionCaseIncurred</v>
          </cell>
          <cell r="EV519" t="str">
            <v>FT_WH_OEC_CR_SEC2</v>
          </cell>
          <cell r="EW519" t="str">
            <v>Cred</v>
          </cell>
          <cell r="EX519" t="str">
            <v>Severity</v>
          </cell>
          <cell r="EY519" t="str">
            <v>Exponential Regression</v>
          </cell>
          <cell r="EZ519" t="str">
            <v>CaseIncurred</v>
          </cell>
          <cell r="FA519">
            <v>120</v>
          </cell>
          <cell r="FB519">
            <v>0.123</v>
          </cell>
          <cell r="FO519" t="str">
            <v>Fire - TotalCA43009</v>
          </cell>
          <cell r="FP519" t="str">
            <v>FT</v>
          </cell>
          <cell r="FQ519" t="str">
            <v>CA</v>
          </cell>
          <cell r="FR519">
            <v>43009</v>
          </cell>
          <cell r="FS519">
            <v>0.17660000000000001</v>
          </cell>
          <cell r="FT519">
            <v>75260.479999999996</v>
          </cell>
          <cell r="FU519">
            <v>132.91</v>
          </cell>
          <cell r="FV519" t="str">
            <v>N</v>
          </cell>
          <cell r="FW519">
            <v>0.1565</v>
          </cell>
          <cell r="FX519">
            <v>84466.45</v>
          </cell>
          <cell r="FY519">
            <v>132.19</v>
          </cell>
          <cell r="FZ519" t="str">
            <v>N</v>
          </cell>
          <cell r="GB519" t="str">
            <v>All Perils</v>
          </cell>
          <cell r="GR519" t="str">
            <v>All Perils</v>
          </cell>
          <cell r="HH519" t="str">
            <v>All Perils</v>
          </cell>
          <cell r="HQ519" t="str">
            <v>All Perils</v>
          </cell>
          <cell r="IZ519" t="str">
            <v/>
          </cell>
          <cell r="JE519" t="e">
            <v>#DIV/0!</v>
          </cell>
          <cell r="JU519" t="str">
            <v/>
          </cell>
        </row>
        <row r="520">
          <cell r="CC520" t="str">
            <v>All PerilsUT120Exponential RegressionEarned</v>
          </cell>
          <cell r="CD520" t="str">
            <v>ERS</v>
          </cell>
          <cell r="CE520" t="str">
            <v>UT</v>
          </cell>
          <cell r="CF520" t="str">
            <v>Exponential Regression</v>
          </cell>
          <cell r="CG520" t="str">
            <v>Earned</v>
          </cell>
          <cell r="CH520">
            <v>120</v>
          </cell>
          <cell r="CI520">
            <v>-8.0000000000000002E-3</v>
          </cell>
          <cell r="CU520" t="str">
            <v>All Perils</v>
          </cell>
          <cell r="DB520" t="str">
            <v/>
          </cell>
          <cell r="DC520" t="str">
            <v/>
          </cell>
          <cell r="DD520" t="str">
            <v/>
          </cell>
          <cell r="DO520" t="str">
            <v/>
          </cell>
          <cell r="DV520" t="str">
            <v>Fire - TotalCombined4054396</v>
          </cell>
          <cell r="DW520" t="str">
            <v>Fire - TotalCombined201096</v>
          </cell>
          <cell r="DX520" t="str">
            <v>Fire - TotalCombined201096</v>
          </cell>
          <cell r="DY520" t="str">
            <v>FT</v>
          </cell>
          <cell r="DZ520" t="str">
            <v>CASE_INCRD_AMT_AND_PAID_DCC_AMT</v>
          </cell>
          <cell r="EA520">
            <v>40543</v>
          </cell>
          <cell r="EB520">
            <v>96</v>
          </cell>
          <cell r="EC520">
            <v>111088223.34</v>
          </cell>
          <cell r="EE520" t="str">
            <v/>
          </cell>
          <cell r="EM520" t="str">
            <v/>
          </cell>
          <cell r="EU520" t="str">
            <v>All PerilsCredFrequency Per 100120Exponential RegressionPaid</v>
          </cell>
          <cell r="EV520" t="str">
            <v>FT_WH_OEC_CR_SEC2</v>
          </cell>
          <cell r="EW520" t="str">
            <v>Cred</v>
          </cell>
          <cell r="EX520" t="str">
            <v>Frequency Per 100</v>
          </cell>
          <cell r="EY520" t="str">
            <v>Exponential Regression</v>
          </cell>
          <cell r="EZ520" t="str">
            <v>Paid</v>
          </cell>
          <cell r="FA520">
            <v>120</v>
          </cell>
          <cell r="FB520">
            <v>-5.6000000000000001E-2</v>
          </cell>
          <cell r="FO520" t="str">
            <v>All PerilsCA43009</v>
          </cell>
          <cell r="FP520" t="str">
            <v>FT_WH_OEC_CR_SEC2</v>
          </cell>
          <cell r="FQ520" t="str">
            <v>CA</v>
          </cell>
          <cell r="FR520">
            <v>43009</v>
          </cell>
          <cell r="FS520">
            <v>2.7080000000000002</v>
          </cell>
          <cell r="FT520">
            <v>17004.8</v>
          </cell>
          <cell r="FU520">
            <v>460.49</v>
          </cell>
          <cell r="FV520" t="str">
            <v>N</v>
          </cell>
          <cell r="FW520">
            <v>2.6339999999999999</v>
          </cell>
          <cell r="FX520">
            <v>17432.419999999998</v>
          </cell>
          <cell r="FY520">
            <v>459.17</v>
          </cell>
          <cell r="FZ520" t="str">
            <v>N</v>
          </cell>
          <cell r="GB520" t="str">
            <v>All Perils</v>
          </cell>
          <cell r="GR520" t="str">
            <v>All Perils</v>
          </cell>
          <cell r="HH520" t="str">
            <v>All Perils</v>
          </cell>
          <cell r="HQ520" t="str">
            <v>All Perils</v>
          </cell>
          <cell r="IZ520" t="str">
            <v/>
          </cell>
          <cell r="JE520" t="e">
            <v>#DIV/0!</v>
          </cell>
          <cell r="JU520" t="str">
            <v/>
          </cell>
        </row>
        <row r="521">
          <cell r="CC521" t="str">
            <v>All PerilsUT120Exponential RegressionWritten</v>
          </cell>
          <cell r="CD521" t="str">
            <v>ERS</v>
          </cell>
          <cell r="CE521" t="str">
            <v>UT</v>
          </cell>
          <cell r="CF521" t="str">
            <v>Exponential Regression</v>
          </cell>
          <cell r="CG521" t="str">
            <v>Written</v>
          </cell>
          <cell r="CH521">
            <v>120</v>
          </cell>
          <cell r="CI521">
            <v>-8.9999999999999993E-3</v>
          </cell>
          <cell r="CU521" t="str">
            <v>All Perils</v>
          </cell>
          <cell r="DB521" t="str">
            <v/>
          </cell>
          <cell r="DC521" t="str">
            <v/>
          </cell>
          <cell r="DD521" t="str">
            <v/>
          </cell>
          <cell r="DO521" t="str">
            <v/>
          </cell>
          <cell r="DV521" t="str">
            <v>Fire - TotalCombined40543108</v>
          </cell>
          <cell r="DW521" t="str">
            <v>Fire - TotalCombined2010108</v>
          </cell>
          <cell r="DX521" t="str">
            <v>Fire - TotalCombined2010108</v>
          </cell>
          <cell r="DY521" t="str">
            <v>FT</v>
          </cell>
          <cell r="DZ521" t="str">
            <v>CASE_INCRD_AMT_AND_PAID_DCC_AMT</v>
          </cell>
          <cell r="EA521">
            <v>40543</v>
          </cell>
          <cell r="EB521">
            <v>108</v>
          </cell>
          <cell r="EC521">
            <v>111465059.61</v>
          </cell>
          <cell r="EE521" t="str">
            <v/>
          </cell>
          <cell r="EM521" t="str">
            <v/>
          </cell>
          <cell r="EU521" t="str">
            <v>All PerilsCredPure Premium120Exponential RegressionPaid</v>
          </cell>
          <cell r="EV521" t="str">
            <v>FT_WH_OEC_CR_SEC2</v>
          </cell>
          <cell r="EW521" t="str">
            <v>Cred</v>
          </cell>
          <cell r="EX521" t="str">
            <v>Pure Premium</v>
          </cell>
          <cell r="EY521" t="str">
            <v>Exponential Regression</v>
          </cell>
          <cell r="EZ521" t="str">
            <v>Paid</v>
          </cell>
          <cell r="FA521">
            <v>120</v>
          </cell>
          <cell r="FB521">
            <v>4.7E-2</v>
          </cell>
          <cell r="FO521" t="str">
            <v>OECCA43009</v>
          </cell>
          <cell r="FP521" t="str">
            <v>OEC</v>
          </cell>
          <cell r="FQ521" t="str">
            <v>CA</v>
          </cell>
          <cell r="FR521">
            <v>43009</v>
          </cell>
          <cell r="FS521">
            <v>1.4963</v>
          </cell>
          <cell r="FT521">
            <v>16210.65</v>
          </cell>
          <cell r="FU521">
            <v>242.56</v>
          </cell>
          <cell r="FV521" t="str">
            <v>N</v>
          </cell>
          <cell r="FW521">
            <v>1.4838</v>
          </cell>
          <cell r="FX521">
            <v>16551.419999999998</v>
          </cell>
          <cell r="FY521">
            <v>245.59</v>
          </cell>
          <cell r="FZ521" t="str">
            <v>N</v>
          </cell>
          <cell r="GB521" t="str">
            <v>All Perils</v>
          </cell>
          <cell r="GR521" t="str">
            <v>All Perils</v>
          </cell>
          <cell r="HH521" t="str">
            <v>All Perils</v>
          </cell>
          <cell r="HQ521" t="str">
            <v>All Perils</v>
          </cell>
          <cell r="IZ521" t="str">
            <v/>
          </cell>
          <cell r="JE521" t="e">
            <v>#DIV/0!</v>
          </cell>
          <cell r="JU521" t="str">
            <v/>
          </cell>
        </row>
        <row r="522">
          <cell r="CC522" t="str">
            <v>All PerilsUT12Exponential RegressionEarned</v>
          </cell>
          <cell r="CD522" t="str">
            <v>D_AND_D</v>
          </cell>
          <cell r="CE522" t="str">
            <v>UT</v>
          </cell>
          <cell r="CF522" t="str">
            <v>Exponential Regression</v>
          </cell>
          <cell r="CG522" t="str">
            <v>Earned</v>
          </cell>
          <cell r="CH522">
            <v>12</v>
          </cell>
          <cell r="CI522">
            <v>-2.4E-2</v>
          </cell>
          <cell r="CU522" t="str">
            <v>All Perils</v>
          </cell>
          <cell r="DB522" t="str">
            <v/>
          </cell>
          <cell r="DC522" t="str">
            <v/>
          </cell>
          <cell r="DD522" t="str">
            <v/>
          </cell>
          <cell r="DO522" t="str">
            <v/>
          </cell>
          <cell r="DV522" t="str">
            <v>Fire - TotalCombined40543120</v>
          </cell>
          <cell r="DW522" t="str">
            <v>Fire - TotalCombined2010120</v>
          </cell>
          <cell r="DX522" t="str">
            <v>Fire - TotalCombined2010120</v>
          </cell>
          <cell r="DY522" t="str">
            <v>FT</v>
          </cell>
          <cell r="DZ522" t="str">
            <v>CASE_INCRD_AMT_AND_PAID_DCC_AMT</v>
          </cell>
          <cell r="EA522">
            <v>40543</v>
          </cell>
          <cell r="EB522">
            <v>120</v>
          </cell>
          <cell r="EC522">
            <v>111619765.08</v>
          </cell>
          <cell r="EE522" t="str">
            <v/>
          </cell>
          <cell r="EM522" t="str">
            <v/>
          </cell>
          <cell r="EU522" t="str">
            <v>All PerilsCredSeverity120Exponential RegressionPaid</v>
          </cell>
          <cell r="EV522" t="str">
            <v>FT_WH_OEC_CR_SEC2</v>
          </cell>
          <cell r="EW522" t="str">
            <v>Cred</v>
          </cell>
          <cell r="EX522" t="str">
            <v>Severity</v>
          </cell>
          <cell r="EY522" t="str">
            <v>Exponential Regression</v>
          </cell>
          <cell r="EZ522" t="str">
            <v>Paid</v>
          </cell>
          <cell r="FA522">
            <v>120</v>
          </cell>
          <cell r="FB522">
            <v>0.114</v>
          </cell>
          <cell r="FO522" t="str">
            <v>Section IICA43009</v>
          </cell>
          <cell r="FP522" t="str">
            <v>SEC2</v>
          </cell>
          <cell r="FQ522" t="str">
            <v>CA</v>
          </cell>
          <cell r="FR522">
            <v>43009</v>
          </cell>
          <cell r="FS522">
            <v>0.1767</v>
          </cell>
          <cell r="FT522">
            <v>22942.84</v>
          </cell>
          <cell r="FU522">
            <v>40.54</v>
          </cell>
          <cell r="FV522" t="str">
            <v>N</v>
          </cell>
          <cell r="FW522">
            <v>0.15160000000000001</v>
          </cell>
          <cell r="FX522">
            <v>25158.31</v>
          </cell>
          <cell r="FY522">
            <v>38.14</v>
          </cell>
          <cell r="FZ522" t="str">
            <v>N</v>
          </cell>
          <cell r="GB522" t="str">
            <v>All Perils</v>
          </cell>
          <cell r="GR522" t="str">
            <v>All Perils</v>
          </cell>
          <cell r="HH522" t="str">
            <v>All Perils</v>
          </cell>
          <cell r="HQ522" t="str">
            <v>All Perils</v>
          </cell>
          <cell r="IZ522" t="str">
            <v/>
          </cell>
          <cell r="JE522" t="e">
            <v>#DIV/0!</v>
          </cell>
          <cell r="JU522" t="str">
            <v/>
          </cell>
        </row>
        <row r="523">
          <cell r="CC523" t="str">
            <v>All PerilsUT12Exponential RegressionWritten</v>
          </cell>
          <cell r="CD523" t="str">
            <v>D_AND_D</v>
          </cell>
          <cell r="CE523" t="str">
            <v>UT</v>
          </cell>
          <cell r="CF523" t="str">
            <v>Exponential Regression</v>
          </cell>
          <cell r="CG523" t="str">
            <v>Written</v>
          </cell>
          <cell r="CH523">
            <v>12</v>
          </cell>
          <cell r="CI523">
            <v>-2.5000000000000001E-2</v>
          </cell>
          <cell r="CU523" t="str">
            <v>All Perils</v>
          </cell>
          <cell r="DB523" t="str">
            <v/>
          </cell>
          <cell r="DC523" t="str">
            <v/>
          </cell>
          <cell r="DD523" t="str">
            <v/>
          </cell>
          <cell r="DO523" t="str">
            <v/>
          </cell>
          <cell r="DV523" t="str">
            <v>Fire - TotalCombined40543132</v>
          </cell>
          <cell r="DW523" t="str">
            <v>Fire - TotalCombined2010132</v>
          </cell>
          <cell r="DX523" t="str">
            <v>Fire - TotalCombined2010132</v>
          </cell>
          <cell r="DY523" t="str">
            <v>FT</v>
          </cell>
          <cell r="DZ523" t="str">
            <v>CASE_INCRD_AMT_AND_PAID_DCC_AMT</v>
          </cell>
          <cell r="EA523">
            <v>40543</v>
          </cell>
          <cell r="EB523">
            <v>132</v>
          </cell>
          <cell r="EC523">
            <v>111619765.08</v>
          </cell>
          <cell r="EE523" t="str">
            <v/>
          </cell>
          <cell r="EM523" t="str">
            <v/>
          </cell>
          <cell r="EU523" t="str">
            <v>Fire - TotalCredFrequency Per 10012Exponential RegressionCaseIncurred</v>
          </cell>
          <cell r="EV523" t="str">
            <v>FT</v>
          </cell>
          <cell r="EW523" t="str">
            <v>Cred</v>
          </cell>
          <cell r="EX523" t="str">
            <v>Frequency Per 100</v>
          </cell>
          <cell r="EY523" t="str">
            <v>Exponential Regression</v>
          </cell>
          <cell r="EZ523" t="str">
            <v>CaseIncurred</v>
          </cell>
          <cell r="FA523">
            <v>12</v>
          </cell>
          <cell r="FB523">
            <v>-0.19600000000000001</v>
          </cell>
          <cell r="FO523" t="str">
            <v>Wind/HailCA43009</v>
          </cell>
          <cell r="FP523" t="str">
            <v>WH</v>
          </cell>
          <cell r="FQ523" t="str">
            <v>CA</v>
          </cell>
          <cell r="FR523">
            <v>43009</v>
          </cell>
          <cell r="FS523">
            <v>0.27310000000000001</v>
          </cell>
          <cell r="FT523">
            <v>6155.25</v>
          </cell>
          <cell r="FU523">
            <v>16.809999999999999</v>
          </cell>
          <cell r="FV523" t="str">
            <v>N</v>
          </cell>
          <cell r="FW523">
            <v>0.26889999999999997</v>
          </cell>
          <cell r="FX523">
            <v>6143.55</v>
          </cell>
          <cell r="FY523">
            <v>16.52</v>
          </cell>
          <cell r="FZ523" t="str">
            <v>N</v>
          </cell>
          <cell r="GB523" t="str">
            <v>All Perils</v>
          </cell>
          <cell r="GR523" t="str">
            <v>All Perils</v>
          </cell>
          <cell r="HH523" t="str">
            <v>All Perils</v>
          </cell>
          <cell r="HQ523" t="str">
            <v>All Perils</v>
          </cell>
          <cell r="IZ523" t="str">
            <v/>
          </cell>
          <cell r="JE523" t="e">
            <v>#DIV/0!</v>
          </cell>
          <cell r="JU523" t="str">
            <v/>
          </cell>
        </row>
        <row r="524">
          <cell r="CC524" t="str">
            <v>All PerilsUT24Exponential RegressionEarned</v>
          </cell>
          <cell r="CD524" t="str">
            <v>D_AND_D</v>
          </cell>
          <cell r="CE524" t="str">
            <v>UT</v>
          </cell>
          <cell r="CF524" t="str">
            <v>Exponential Regression</v>
          </cell>
          <cell r="CG524" t="str">
            <v>Earned</v>
          </cell>
          <cell r="CH524">
            <v>24</v>
          </cell>
          <cell r="CI524">
            <v>-2E-3</v>
          </cell>
          <cell r="CU524" t="str">
            <v>All Perils</v>
          </cell>
          <cell r="DB524" t="str">
            <v/>
          </cell>
          <cell r="DC524" t="str">
            <v/>
          </cell>
          <cell r="DD524" t="str">
            <v/>
          </cell>
          <cell r="DO524" t="str">
            <v/>
          </cell>
          <cell r="DV524" t="str">
            <v>Fire - TotalCombined40543144</v>
          </cell>
          <cell r="DW524" t="str">
            <v>Fire - TotalCombined2010144</v>
          </cell>
          <cell r="DX524" t="str">
            <v>Fire - TotalCombined2010144</v>
          </cell>
          <cell r="DY524" t="str">
            <v>FT</v>
          </cell>
          <cell r="DZ524" t="str">
            <v>CASE_INCRD_AMT_AND_PAID_DCC_AMT</v>
          </cell>
          <cell r="EA524">
            <v>40543</v>
          </cell>
          <cell r="EB524">
            <v>144</v>
          </cell>
          <cell r="EC524">
            <v>111619765.08</v>
          </cell>
          <cell r="EE524" t="str">
            <v/>
          </cell>
          <cell r="EM524" t="str">
            <v/>
          </cell>
          <cell r="EU524" t="str">
            <v>Fire - TotalCredPure Premium12Exponential RegressionCaseIncurred</v>
          </cell>
          <cell r="EV524" t="str">
            <v>FT</v>
          </cell>
          <cell r="EW524" t="str">
            <v>Cred</v>
          </cell>
          <cell r="EX524" t="str">
            <v>Pure Premium</v>
          </cell>
          <cell r="EY524" t="str">
            <v>Exponential Regression</v>
          </cell>
          <cell r="EZ524" t="str">
            <v>CaseIncurred</v>
          </cell>
          <cell r="FA524">
            <v>12</v>
          </cell>
          <cell r="FB524">
            <v>-2E-3</v>
          </cell>
          <cell r="FO524" t="str">
            <v>CrimeCA43221</v>
          </cell>
          <cell r="FP524" t="str">
            <v>CR</v>
          </cell>
          <cell r="FQ524" t="str">
            <v>CA</v>
          </cell>
          <cell r="FR524">
            <v>43221</v>
          </cell>
          <cell r="FS524">
            <v>0.49490000000000001</v>
          </cell>
          <cell r="FT524">
            <v>4410.99</v>
          </cell>
          <cell r="FU524">
            <v>21.83</v>
          </cell>
          <cell r="FV524" t="str">
            <v>N</v>
          </cell>
          <cell r="FW524">
            <v>0.49309999999999998</v>
          </cell>
          <cell r="FX524">
            <v>4404.79</v>
          </cell>
          <cell r="FY524">
            <v>21.72</v>
          </cell>
          <cell r="FZ524" t="str">
            <v>N</v>
          </cell>
          <cell r="GB524" t="str">
            <v>All Perils</v>
          </cell>
          <cell r="GR524" t="str">
            <v>All Perils</v>
          </cell>
          <cell r="HH524" t="str">
            <v>All Perils</v>
          </cell>
          <cell r="HQ524" t="str">
            <v>All Perils</v>
          </cell>
          <cell r="IZ524" t="str">
            <v/>
          </cell>
          <cell r="JE524" t="e">
            <v>#DIV/0!</v>
          </cell>
          <cell r="JU524" t="str">
            <v/>
          </cell>
        </row>
        <row r="525">
          <cell r="CC525" t="str">
            <v>All PerilsUT24Exponential RegressionWritten</v>
          </cell>
          <cell r="CD525" t="str">
            <v>D_AND_D</v>
          </cell>
          <cell r="CE525" t="str">
            <v>UT</v>
          </cell>
          <cell r="CF525" t="str">
            <v>Exponential Regression</v>
          </cell>
          <cell r="CG525" t="str">
            <v>Written</v>
          </cell>
          <cell r="CH525">
            <v>24</v>
          </cell>
          <cell r="CI525">
            <v>-1.2E-2</v>
          </cell>
          <cell r="CU525" t="str">
            <v>All Perils</v>
          </cell>
          <cell r="DB525" t="str">
            <v/>
          </cell>
          <cell r="DC525" t="str">
            <v/>
          </cell>
          <cell r="DD525" t="str">
            <v/>
          </cell>
          <cell r="DO525" t="str">
            <v/>
          </cell>
          <cell r="DV525" t="str">
            <v>Fire - TotalCombined40543156</v>
          </cell>
          <cell r="DW525" t="str">
            <v>Fire - TotalCombined2010156</v>
          </cell>
          <cell r="DX525" t="str">
            <v>Fire - TotalCombined2010156</v>
          </cell>
          <cell r="DY525" t="str">
            <v>FT</v>
          </cell>
          <cell r="DZ525" t="str">
            <v>CASE_INCRD_AMT_AND_PAID_DCC_AMT</v>
          </cell>
          <cell r="EA525">
            <v>40543</v>
          </cell>
          <cell r="EB525">
            <v>156</v>
          </cell>
          <cell r="EC525">
            <v>111619765.08</v>
          </cell>
          <cell r="EE525" t="str">
            <v/>
          </cell>
          <cell r="EM525" t="str">
            <v/>
          </cell>
          <cell r="EU525" t="str">
            <v>Fire - TotalCredSeverity12Exponential RegressionCaseIncurred</v>
          </cell>
          <cell r="EV525" t="str">
            <v>FT</v>
          </cell>
          <cell r="EW525" t="str">
            <v>Cred</v>
          </cell>
          <cell r="EX525" t="str">
            <v>Severity</v>
          </cell>
          <cell r="EY525" t="str">
            <v>Exponential Regression</v>
          </cell>
          <cell r="EZ525" t="str">
            <v>CaseIncurred</v>
          </cell>
          <cell r="FA525">
            <v>12</v>
          </cell>
          <cell r="FB525">
            <v>0.22</v>
          </cell>
          <cell r="FO525" t="str">
            <v>Fire - TotalCA43221</v>
          </cell>
          <cell r="FP525" t="str">
            <v>FT</v>
          </cell>
          <cell r="FQ525" t="str">
            <v>CA</v>
          </cell>
          <cell r="FR525">
            <v>43221</v>
          </cell>
          <cell r="FS525">
            <v>0.15179999999999999</v>
          </cell>
          <cell r="FT525">
            <v>89914.36</v>
          </cell>
          <cell r="FU525">
            <v>136.49</v>
          </cell>
          <cell r="FV525" t="str">
            <v>N</v>
          </cell>
          <cell r="FW525">
            <v>0.16</v>
          </cell>
          <cell r="FX525">
            <v>86093.75</v>
          </cell>
          <cell r="FY525">
            <v>137.75</v>
          </cell>
          <cell r="FZ525" t="str">
            <v>N</v>
          </cell>
          <cell r="GB525" t="str">
            <v>All Perils</v>
          </cell>
          <cell r="GR525" t="str">
            <v>All Perils</v>
          </cell>
          <cell r="HH525" t="str">
            <v>All Perils</v>
          </cell>
          <cell r="HQ525" t="str">
            <v>All Perils</v>
          </cell>
          <cell r="IZ525" t="str">
            <v/>
          </cell>
          <cell r="JE525" t="e">
            <v>#DIV/0!</v>
          </cell>
          <cell r="JU525" t="str">
            <v/>
          </cell>
        </row>
        <row r="526">
          <cell r="CC526" t="str">
            <v>All PerilsUT36Exponential RegressionEarned</v>
          </cell>
          <cell r="CD526" t="str">
            <v>D_AND_D</v>
          </cell>
          <cell r="CE526" t="str">
            <v>UT</v>
          </cell>
          <cell r="CF526" t="str">
            <v>Exponential Regression</v>
          </cell>
          <cell r="CG526" t="str">
            <v>Earned</v>
          </cell>
          <cell r="CH526">
            <v>36</v>
          </cell>
          <cell r="CI526">
            <v>2.5000000000000001E-2</v>
          </cell>
          <cell r="CU526" t="str">
            <v>All Perils</v>
          </cell>
          <cell r="DB526" t="str">
            <v/>
          </cell>
          <cell r="DC526" t="str">
            <v/>
          </cell>
          <cell r="DD526" t="str">
            <v/>
          </cell>
          <cell r="DO526" t="str">
            <v/>
          </cell>
          <cell r="DV526" t="str">
            <v>Fire - TotalCombined40543168</v>
          </cell>
          <cell r="DW526" t="str">
            <v>Fire - TotalCombined2010168</v>
          </cell>
          <cell r="DX526" t="str">
            <v>Fire - TotalCombined2010168</v>
          </cell>
          <cell r="DY526" t="str">
            <v>FT</v>
          </cell>
          <cell r="DZ526" t="str">
            <v>CASE_INCRD_AMT_AND_PAID_DCC_AMT</v>
          </cell>
          <cell r="EA526">
            <v>40543</v>
          </cell>
          <cell r="EB526">
            <v>168</v>
          </cell>
          <cell r="EC526">
            <v>111619765.08</v>
          </cell>
          <cell r="EE526" t="str">
            <v/>
          </cell>
          <cell r="EM526" t="str">
            <v/>
          </cell>
          <cell r="EU526" t="str">
            <v>Fire - TotalCredFrequency Per 10012Exponential RegressionPaid</v>
          </cell>
          <cell r="EV526" t="str">
            <v>FT</v>
          </cell>
          <cell r="EW526" t="str">
            <v>Cred</v>
          </cell>
          <cell r="EX526" t="str">
            <v>Frequency Per 100</v>
          </cell>
          <cell r="EY526" t="str">
            <v>Exponential Regression</v>
          </cell>
          <cell r="EZ526" t="str">
            <v>Paid</v>
          </cell>
          <cell r="FA526">
            <v>12</v>
          </cell>
          <cell r="FB526">
            <v>-0.10299999999999999</v>
          </cell>
          <cell r="FO526" t="str">
            <v>All PerilsCA43221</v>
          </cell>
          <cell r="FP526" t="str">
            <v>FT_WH_OEC_CR_SEC2</v>
          </cell>
          <cell r="FQ526" t="str">
            <v>CA</v>
          </cell>
          <cell r="FR526">
            <v>43221</v>
          </cell>
          <cell r="FS526">
            <v>2.1976</v>
          </cell>
          <cell r="FT526">
            <v>19099.02</v>
          </cell>
          <cell r="FU526">
            <v>419.72</v>
          </cell>
          <cell r="FV526" t="str">
            <v>N</v>
          </cell>
          <cell r="FW526">
            <v>2.1724000000000001</v>
          </cell>
          <cell r="FX526">
            <v>19535.54</v>
          </cell>
          <cell r="FY526">
            <v>424.39</v>
          </cell>
          <cell r="FZ526" t="str">
            <v>N</v>
          </cell>
          <cell r="GB526" t="str">
            <v>All Perils</v>
          </cell>
          <cell r="GR526" t="str">
            <v>All Perils</v>
          </cell>
          <cell r="HH526" t="str">
            <v>All Perils</v>
          </cell>
          <cell r="HQ526" t="str">
            <v>All Perils</v>
          </cell>
          <cell r="IZ526" t="str">
            <v/>
          </cell>
          <cell r="JE526" t="e">
            <v>#DIV/0!</v>
          </cell>
          <cell r="JU526" t="str">
            <v/>
          </cell>
        </row>
        <row r="527">
          <cell r="CC527" t="str">
            <v>All PerilsUT36Exponential RegressionWritten</v>
          </cell>
          <cell r="CD527" t="str">
            <v>D_AND_D</v>
          </cell>
          <cell r="CE527" t="str">
            <v>UT</v>
          </cell>
          <cell r="CF527" t="str">
            <v>Exponential Regression</v>
          </cell>
          <cell r="CG527" t="str">
            <v>Written</v>
          </cell>
          <cell r="CH527">
            <v>36</v>
          </cell>
          <cell r="CI527">
            <v>1.7000000000000001E-2</v>
          </cell>
          <cell r="CU527" t="str">
            <v>All Perils</v>
          </cell>
          <cell r="DB527" t="str">
            <v/>
          </cell>
          <cell r="DC527" t="str">
            <v/>
          </cell>
          <cell r="DD527" t="str">
            <v/>
          </cell>
          <cell r="DO527" t="str">
            <v/>
          </cell>
          <cell r="DV527" t="str">
            <v/>
          </cell>
          <cell r="DW527" t="str">
            <v/>
          </cell>
          <cell r="DX527" t="str">
            <v/>
          </cell>
          <cell r="EE527" t="str">
            <v/>
          </cell>
          <cell r="EM527" t="str">
            <v/>
          </cell>
          <cell r="EU527" t="str">
            <v>Fire - TotalCredPure Premium12Exponential RegressionPaid</v>
          </cell>
          <cell r="EV527" t="str">
            <v>FT</v>
          </cell>
          <cell r="EW527" t="str">
            <v>Cred</v>
          </cell>
          <cell r="EX527" t="str">
            <v>Pure Premium</v>
          </cell>
          <cell r="EY527" t="str">
            <v>Exponential Regression</v>
          </cell>
          <cell r="EZ527" t="str">
            <v>Paid</v>
          </cell>
          <cell r="FA527">
            <v>12</v>
          </cell>
          <cell r="FB527">
            <v>2.1000000000000001E-2</v>
          </cell>
          <cell r="FO527" t="str">
            <v>OECCA43221</v>
          </cell>
          <cell r="FP527" t="str">
            <v>OEC</v>
          </cell>
          <cell r="FQ527" t="str">
            <v>CA</v>
          </cell>
          <cell r="FR527">
            <v>43221</v>
          </cell>
          <cell r="FS527">
            <v>1.2762</v>
          </cell>
          <cell r="FT527">
            <v>17157.189999999999</v>
          </cell>
          <cell r="FU527">
            <v>218.96</v>
          </cell>
          <cell r="FV527" t="str">
            <v>N</v>
          </cell>
          <cell r="FW527">
            <v>1.2647999999999999</v>
          </cell>
          <cell r="FX527">
            <v>17345.830000000002</v>
          </cell>
          <cell r="FY527">
            <v>219.39</v>
          </cell>
          <cell r="FZ527" t="str">
            <v>N</v>
          </cell>
          <cell r="GB527" t="str">
            <v>All Perils</v>
          </cell>
          <cell r="GR527" t="str">
            <v>All Perils</v>
          </cell>
          <cell r="HH527" t="str">
            <v>All Perils</v>
          </cell>
          <cell r="HQ527" t="str">
            <v>All Perils</v>
          </cell>
          <cell r="IZ527" t="str">
            <v/>
          </cell>
          <cell r="JE527" t="e">
            <v>#DIV/0!</v>
          </cell>
          <cell r="JU527" t="str">
            <v/>
          </cell>
        </row>
        <row r="528">
          <cell r="CC528" t="str">
            <v>All PerilsUT48Exponential RegressionEarned</v>
          </cell>
          <cell r="CD528" t="str">
            <v>D_AND_D</v>
          </cell>
          <cell r="CE528" t="str">
            <v>UT</v>
          </cell>
          <cell r="CF528" t="str">
            <v>Exponential Regression</v>
          </cell>
          <cell r="CG528" t="str">
            <v>Earned</v>
          </cell>
          <cell r="CH528">
            <v>48</v>
          </cell>
          <cell r="CI528">
            <v>1.4E-2</v>
          </cell>
          <cell r="CU528" t="str">
            <v>All Perils</v>
          </cell>
          <cell r="DB528" t="str">
            <v/>
          </cell>
          <cell r="DC528" t="str">
            <v/>
          </cell>
          <cell r="DD528" t="str">
            <v/>
          </cell>
          <cell r="DO528" t="str">
            <v/>
          </cell>
          <cell r="DV528" t="str">
            <v/>
          </cell>
          <cell r="DW528" t="str">
            <v/>
          </cell>
          <cell r="DX528" t="str">
            <v/>
          </cell>
          <cell r="EE528" t="str">
            <v/>
          </cell>
          <cell r="EM528" t="str">
            <v/>
          </cell>
          <cell r="EU528" t="str">
            <v>Fire - TotalCredSeverity12Exponential RegressionPaid</v>
          </cell>
          <cell r="EV528" t="str">
            <v>FT</v>
          </cell>
          <cell r="EW528" t="str">
            <v>Cred</v>
          </cell>
          <cell r="EX528" t="str">
            <v>Severity</v>
          </cell>
          <cell r="EY528" t="str">
            <v>Exponential Regression</v>
          </cell>
          <cell r="EZ528" t="str">
            <v>Paid</v>
          </cell>
          <cell r="FA528">
            <v>12</v>
          </cell>
          <cell r="FB528">
            <v>0.155</v>
          </cell>
          <cell r="FO528" t="str">
            <v>Section IICA43221</v>
          </cell>
          <cell r="FP528" t="str">
            <v>SEC2</v>
          </cell>
          <cell r="FQ528" t="str">
            <v>CA</v>
          </cell>
          <cell r="FR528">
            <v>43221</v>
          </cell>
          <cell r="FS528">
            <v>0.1613</v>
          </cell>
          <cell r="FT528">
            <v>21326.720000000001</v>
          </cell>
          <cell r="FU528">
            <v>34.4</v>
          </cell>
          <cell r="FV528" t="str">
            <v>N</v>
          </cell>
          <cell r="FW528">
            <v>0.15229999999999999</v>
          </cell>
          <cell r="FX528">
            <v>25213.39</v>
          </cell>
          <cell r="FY528">
            <v>38.4</v>
          </cell>
          <cell r="FZ528" t="str">
            <v>N</v>
          </cell>
          <cell r="GB528" t="str">
            <v>All Perils</v>
          </cell>
          <cell r="GR528" t="str">
            <v>All Perils</v>
          </cell>
          <cell r="HH528" t="str">
            <v>All Perils</v>
          </cell>
          <cell r="HQ528" t="str">
            <v>All Perils</v>
          </cell>
          <cell r="IZ528" t="str">
            <v/>
          </cell>
          <cell r="JE528" t="e">
            <v>#DIV/0!</v>
          </cell>
          <cell r="JU528" t="str">
            <v/>
          </cell>
        </row>
        <row r="529">
          <cell r="CC529" t="str">
            <v>All PerilsUT48Exponential RegressionWritten</v>
          </cell>
          <cell r="CD529" t="str">
            <v>D_AND_D</v>
          </cell>
          <cell r="CE529" t="str">
            <v>UT</v>
          </cell>
          <cell r="CF529" t="str">
            <v>Exponential Regression</v>
          </cell>
          <cell r="CG529" t="str">
            <v>Written</v>
          </cell>
          <cell r="CH529">
            <v>48</v>
          </cell>
          <cell r="CI529">
            <v>1.4999999999999999E-2</v>
          </cell>
          <cell r="CU529" t="str">
            <v>All Perils</v>
          </cell>
          <cell r="DB529" t="str">
            <v/>
          </cell>
          <cell r="DC529" t="str">
            <v/>
          </cell>
          <cell r="DD529" t="str">
            <v/>
          </cell>
          <cell r="DO529" t="str">
            <v/>
          </cell>
          <cell r="DV529" t="str">
            <v/>
          </cell>
          <cell r="DW529" t="str">
            <v/>
          </cell>
          <cell r="DX529" t="str">
            <v/>
          </cell>
          <cell r="EE529" t="str">
            <v/>
          </cell>
          <cell r="EM529" t="str">
            <v/>
          </cell>
          <cell r="EU529" t="str">
            <v>Fire - TotalCredFrequency Per 10024Exponential RegressionCaseIncurred</v>
          </cell>
          <cell r="EV529" t="str">
            <v>FT</v>
          </cell>
          <cell r="EW529" t="str">
            <v>Cred</v>
          </cell>
          <cell r="EX529" t="str">
            <v>Frequency Per 100</v>
          </cell>
          <cell r="EY529" t="str">
            <v>Exponential Regression</v>
          </cell>
          <cell r="EZ529" t="str">
            <v>CaseIncurred</v>
          </cell>
          <cell r="FA529">
            <v>24</v>
          </cell>
          <cell r="FB529">
            <v>-4.3999999999999997E-2</v>
          </cell>
          <cell r="FO529" t="str">
            <v>Wind/HailCA43221</v>
          </cell>
          <cell r="FP529" t="str">
            <v>WH</v>
          </cell>
          <cell r="FQ529" t="str">
            <v>CA</v>
          </cell>
          <cell r="FR529">
            <v>43221</v>
          </cell>
          <cell r="FS529">
            <v>0.1118</v>
          </cell>
          <cell r="FT529">
            <v>7039.36</v>
          </cell>
          <cell r="FU529">
            <v>7.87</v>
          </cell>
          <cell r="FV529" t="str">
            <v>N</v>
          </cell>
          <cell r="FW529">
            <v>0.1014</v>
          </cell>
          <cell r="FX529">
            <v>7179.49</v>
          </cell>
          <cell r="FY529">
            <v>7.28</v>
          </cell>
          <cell r="FZ529" t="str">
            <v>N</v>
          </cell>
          <cell r="GB529" t="str">
            <v>All Perils</v>
          </cell>
          <cell r="GR529" t="str">
            <v>All Perils</v>
          </cell>
          <cell r="HH529" t="str">
            <v>All Perils</v>
          </cell>
          <cell r="HQ529" t="str">
            <v>All Perils</v>
          </cell>
          <cell r="IZ529" t="str">
            <v/>
          </cell>
          <cell r="JE529" t="e">
            <v>#DIV/0!</v>
          </cell>
          <cell r="JU529" t="str">
            <v/>
          </cell>
        </row>
        <row r="530">
          <cell r="CC530" t="str">
            <v>All PerilsUT60Exponential RegressionEarned</v>
          </cell>
          <cell r="CD530" t="str">
            <v>D_AND_D</v>
          </cell>
          <cell r="CE530" t="str">
            <v>UT</v>
          </cell>
          <cell r="CF530" t="str">
            <v>Exponential Regression</v>
          </cell>
          <cell r="CG530" t="str">
            <v>Earned</v>
          </cell>
          <cell r="CH530">
            <v>60</v>
          </cell>
          <cell r="CI530">
            <v>2E-3</v>
          </cell>
          <cell r="CU530" t="str">
            <v>All Perils</v>
          </cell>
          <cell r="DB530" t="str">
            <v/>
          </cell>
          <cell r="DC530" t="str">
            <v/>
          </cell>
          <cell r="DD530" t="str">
            <v/>
          </cell>
          <cell r="DO530" t="str">
            <v/>
          </cell>
          <cell r="DV530" t="str">
            <v/>
          </cell>
          <cell r="DW530" t="str">
            <v/>
          </cell>
          <cell r="DX530" t="str">
            <v/>
          </cell>
          <cell r="EE530" t="str">
            <v/>
          </cell>
          <cell r="EM530" t="str">
            <v/>
          </cell>
          <cell r="EU530" t="str">
            <v>Fire - TotalCredPure Premium24Exponential RegressionCaseIncurred</v>
          </cell>
          <cell r="EV530" t="str">
            <v>FT</v>
          </cell>
          <cell r="EW530" t="str">
            <v>Cred</v>
          </cell>
          <cell r="EX530" t="str">
            <v>Pure Premium</v>
          </cell>
          <cell r="EY530" t="str">
            <v>Exponential Regression</v>
          </cell>
          <cell r="EZ530" t="str">
            <v>CaseIncurred</v>
          </cell>
          <cell r="FA530">
            <v>24</v>
          </cell>
          <cell r="FB530">
            <v>0.114</v>
          </cell>
          <cell r="FO530" t="str">
            <v>CrimeCC44348</v>
          </cell>
          <cell r="FP530" t="str">
            <v>CR</v>
          </cell>
          <cell r="FQ530" t="str">
            <v>CC</v>
          </cell>
          <cell r="FR530">
            <v>44348</v>
          </cell>
          <cell r="FS530">
            <v>0.13189999999999999</v>
          </cell>
          <cell r="FT530">
            <v>4715.6899999999996</v>
          </cell>
          <cell r="FU530">
            <v>6.22</v>
          </cell>
          <cell r="FV530" t="str">
            <v>N</v>
          </cell>
          <cell r="FW530">
            <v>0.13</v>
          </cell>
          <cell r="FX530">
            <v>4876.92</v>
          </cell>
          <cell r="FY530">
            <v>6.34</v>
          </cell>
          <cell r="FZ530" t="str">
            <v>N</v>
          </cell>
          <cell r="GB530" t="str">
            <v>All Perils</v>
          </cell>
          <cell r="GR530" t="str">
            <v>All Perils</v>
          </cell>
          <cell r="HH530" t="str">
            <v>All Perils</v>
          </cell>
          <cell r="HQ530" t="str">
            <v>All Perils</v>
          </cell>
          <cell r="IZ530" t="str">
            <v/>
          </cell>
          <cell r="JE530" t="e">
            <v>#DIV/0!</v>
          </cell>
          <cell r="JU530" t="str">
            <v/>
          </cell>
        </row>
        <row r="531">
          <cell r="CC531" t="str">
            <v>All PerilsUT60Exponential RegressionWritten</v>
          </cell>
          <cell r="CD531" t="str">
            <v>D_AND_D</v>
          </cell>
          <cell r="CE531" t="str">
            <v>UT</v>
          </cell>
          <cell r="CF531" t="str">
            <v>Exponential Regression</v>
          </cell>
          <cell r="CG531" t="str">
            <v>Written</v>
          </cell>
          <cell r="CH531">
            <v>60</v>
          </cell>
          <cell r="CI531">
            <v>6.0000000000000001E-3</v>
          </cell>
          <cell r="CU531" t="str">
            <v>All Perils</v>
          </cell>
          <cell r="DB531" t="str">
            <v/>
          </cell>
          <cell r="DC531" t="str">
            <v/>
          </cell>
          <cell r="DD531" t="str">
            <v/>
          </cell>
          <cell r="DO531" t="str">
            <v/>
          </cell>
          <cell r="DV531" t="str">
            <v/>
          </cell>
          <cell r="DW531" t="str">
            <v/>
          </cell>
          <cell r="DX531" t="str">
            <v/>
          </cell>
          <cell r="EE531" t="str">
            <v/>
          </cell>
          <cell r="EM531" t="str">
            <v/>
          </cell>
          <cell r="EU531" t="str">
            <v>Fire - TotalCredSeverity24Exponential RegressionCaseIncurred</v>
          </cell>
          <cell r="EV531" t="str">
            <v>FT</v>
          </cell>
          <cell r="EW531" t="str">
            <v>Cred</v>
          </cell>
          <cell r="EX531" t="str">
            <v>Severity</v>
          </cell>
          <cell r="EY531" t="str">
            <v>Exponential Regression</v>
          </cell>
          <cell r="EZ531" t="str">
            <v>CaseIncurred</v>
          </cell>
          <cell r="FA531">
            <v>24</v>
          </cell>
          <cell r="FB531">
            <v>0.11600000000000001</v>
          </cell>
          <cell r="FO531" t="str">
            <v>Fire - TotalCC44348</v>
          </cell>
          <cell r="FP531" t="str">
            <v>FT</v>
          </cell>
          <cell r="FQ531" t="str">
            <v>CC</v>
          </cell>
          <cell r="FR531">
            <v>44348</v>
          </cell>
          <cell r="FS531">
            <v>0.30330000000000001</v>
          </cell>
          <cell r="FT531">
            <v>56205.08</v>
          </cell>
          <cell r="FU531">
            <v>170.47</v>
          </cell>
          <cell r="FV531" t="str">
            <v>N</v>
          </cell>
          <cell r="FW531">
            <v>0.30609999999999998</v>
          </cell>
          <cell r="FX531">
            <v>60267.89</v>
          </cell>
          <cell r="FY531">
            <v>184.48</v>
          </cell>
          <cell r="FZ531" t="str">
            <v>N</v>
          </cell>
          <cell r="GB531" t="str">
            <v>All Perils</v>
          </cell>
          <cell r="GR531" t="str">
            <v>All Perils</v>
          </cell>
          <cell r="HH531" t="str">
            <v>All Perils</v>
          </cell>
          <cell r="HQ531" t="str">
            <v>All Perils</v>
          </cell>
          <cell r="IZ531" t="str">
            <v/>
          </cell>
          <cell r="JE531" t="e">
            <v>#DIV/0!</v>
          </cell>
          <cell r="JU531" t="str">
            <v/>
          </cell>
        </row>
        <row r="532">
          <cell r="CC532" t="str">
            <v>All PerilsUT84Exponential RegressionEarned</v>
          </cell>
          <cell r="CD532" t="str">
            <v>D_AND_D</v>
          </cell>
          <cell r="CE532" t="str">
            <v>UT</v>
          </cell>
          <cell r="CF532" t="str">
            <v>Exponential Regression</v>
          </cell>
          <cell r="CG532" t="str">
            <v>Earned</v>
          </cell>
          <cell r="CH532">
            <v>84</v>
          </cell>
          <cell r="CI532">
            <v>-8.9999999999999993E-3</v>
          </cell>
          <cell r="CU532" t="str">
            <v>All Perils</v>
          </cell>
          <cell r="DB532" t="str">
            <v/>
          </cell>
          <cell r="DC532" t="str">
            <v/>
          </cell>
          <cell r="DD532" t="str">
            <v/>
          </cell>
          <cell r="DO532" t="str">
            <v/>
          </cell>
          <cell r="DV532" t="str">
            <v/>
          </cell>
          <cell r="DW532" t="str">
            <v/>
          </cell>
          <cell r="DX532" t="str">
            <v/>
          </cell>
          <cell r="EE532" t="str">
            <v/>
          </cell>
          <cell r="EM532" t="str">
            <v/>
          </cell>
          <cell r="EU532" t="str">
            <v>Fire - TotalCredFrequency Per 10024Exponential RegressionPaid</v>
          </cell>
          <cell r="EV532" t="str">
            <v>FT</v>
          </cell>
          <cell r="EW532" t="str">
            <v>Cred</v>
          </cell>
          <cell r="EX532" t="str">
            <v>Frequency Per 100</v>
          </cell>
          <cell r="EY532" t="str">
            <v>Exponential Regression</v>
          </cell>
          <cell r="EZ532" t="str">
            <v>Paid</v>
          </cell>
          <cell r="FA532">
            <v>24</v>
          </cell>
          <cell r="FB532">
            <v>-2.3E-2</v>
          </cell>
          <cell r="FO532" t="str">
            <v>All PerilsCC44348</v>
          </cell>
          <cell r="FP532" t="str">
            <v>FT_WH_OEC_CR_SEC2</v>
          </cell>
          <cell r="FQ532" t="str">
            <v>CC</v>
          </cell>
          <cell r="FR532">
            <v>44348</v>
          </cell>
          <cell r="FS532">
            <v>2.8986999999999998</v>
          </cell>
          <cell r="FT532">
            <v>15831.58</v>
          </cell>
          <cell r="FU532">
            <v>458.91</v>
          </cell>
          <cell r="FV532" t="str">
            <v>N</v>
          </cell>
          <cell r="FW532">
            <v>2.8898999999999999</v>
          </cell>
          <cell r="FX532">
            <v>16412.68</v>
          </cell>
          <cell r="FY532">
            <v>474.31</v>
          </cell>
          <cell r="FZ532" t="str">
            <v>N</v>
          </cell>
          <cell r="GB532" t="str">
            <v>All Perils</v>
          </cell>
          <cell r="GR532" t="str">
            <v>All Perils</v>
          </cell>
          <cell r="HH532" t="str">
            <v>All Perils</v>
          </cell>
          <cell r="HQ532" t="str">
            <v>All Perils</v>
          </cell>
          <cell r="IZ532" t="str">
            <v/>
          </cell>
          <cell r="JE532" t="e">
            <v>#DIV/0!</v>
          </cell>
          <cell r="JU532" t="str">
            <v/>
          </cell>
        </row>
        <row r="533">
          <cell r="CC533" t="str">
            <v>All PerilsUT84Exponential RegressionWritten</v>
          </cell>
          <cell r="CD533" t="str">
            <v>D_AND_D</v>
          </cell>
          <cell r="CE533" t="str">
            <v>UT</v>
          </cell>
          <cell r="CF533" t="str">
            <v>Exponential Regression</v>
          </cell>
          <cell r="CG533" t="str">
            <v>Written</v>
          </cell>
          <cell r="CH533">
            <v>84</v>
          </cell>
          <cell r="CI533">
            <v>-8.9999999999999993E-3</v>
          </cell>
          <cell r="CU533" t="str">
            <v>All Perils</v>
          </cell>
          <cell r="DB533" t="str">
            <v/>
          </cell>
          <cell r="DC533" t="str">
            <v/>
          </cell>
          <cell r="DD533" t="str">
            <v/>
          </cell>
          <cell r="DO533" t="str">
            <v/>
          </cell>
          <cell r="DV533" t="str">
            <v/>
          </cell>
          <cell r="DW533" t="str">
            <v/>
          </cell>
          <cell r="DX533" t="str">
            <v/>
          </cell>
          <cell r="EE533" t="str">
            <v/>
          </cell>
          <cell r="EM533" t="str">
            <v/>
          </cell>
          <cell r="EU533" t="str">
            <v>Fire - TotalCredPure Premium24Exponential RegressionPaid</v>
          </cell>
          <cell r="EV533" t="str">
            <v>FT</v>
          </cell>
          <cell r="EW533" t="str">
            <v>Cred</v>
          </cell>
          <cell r="EX533" t="str">
            <v>Pure Premium</v>
          </cell>
          <cell r="EY533" t="str">
            <v>Exponential Regression</v>
          </cell>
          <cell r="EZ533" t="str">
            <v>Paid</v>
          </cell>
          <cell r="FA533">
            <v>24</v>
          </cell>
          <cell r="FB533">
            <v>8.4000000000000005E-2</v>
          </cell>
          <cell r="FO533" t="str">
            <v>OECCC44348</v>
          </cell>
          <cell r="FP533" t="str">
            <v>OEC</v>
          </cell>
          <cell r="FQ533" t="str">
            <v>CC</v>
          </cell>
          <cell r="FR533">
            <v>44348</v>
          </cell>
          <cell r="FS533">
            <v>1.4040999999999999</v>
          </cell>
          <cell r="FT533">
            <v>11607.44</v>
          </cell>
          <cell r="FU533">
            <v>162.97999999999999</v>
          </cell>
          <cell r="FV533" t="str">
            <v>N</v>
          </cell>
          <cell r="FW533">
            <v>1.3984000000000001</v>
          </cell>
          <cell r="FX533">
            <v>11733.41</v>
          </cell>
          <cell r="FY533">
            <v>164.08</v>
          </cell>
          <cell r="FZ533" t="str">
            <v>N</v>
          </cell>
          <cell r="GB533" t="str">
            <v>All Perils</v>
          </cell>
          <cell r="GR533" t="str">
            <v>All Perils</v>
          </cell>
          <cell r="HH533" t="str">
            <v>All Perils</v>
          </cell>
          <cell r="HQ533" t="str">
            <v>All Perils</v>
          </cell>
          <cell r="IZ533" t="str">
            <v/>
          </cell>
          <cell r="JE533" t="e">
            <v>#DIV/0!</v>
          </cell>
          <cell r="JU533" t="str">
            <v/>
          </cell>
        </row>
        <row r="534">
          <cell r="CC534" t="str">
            <v>All PerilsUT84Exponential RegressionWritten</v>
          </cell>
          <cell r="CD534" t="str">
            <v>UBI</v>
          </cell>
          <cell r="CE534" t="str">
            <v>UT</v>
          </cell>
          <cell r="CF534" t="str">
            <v>Exponential Regression</v>
          </cell>
          <cell r="CG534" t="str">
            <v>Written</v>
          </cell>
          <cell r="CH534">
            <v>84</v>
          </cell>
          <cell r="CI534">
            <v>2E-3</v>
          </cell>
          <cell r="CU534" t="str">
            <v>All Perils</v>
          </cell>
          <cell r="DB534" t="str">
            <v/>
          </cell>
          <cell r="DC534" t="str">
            <v/>
          </cell>
          <cell r="DD534" t="str">
            <v/>
          </cell>
          <cell r="DO534" t="str">
            <v/>
          </cell>
          <cell r="DV534" t="str">
            <v/>
          </cell>
          <cell r="DW534" t="str">
            <v/>
          </cell>
          <cell r="DX534" t="str">
            <v/>
          </cell>
          <cell r="EE534" t="str">
            <v/>
          </cell>
          <cell r="EM534" t="str">
            <v/>
          </cell>
          <cell r="EU534" t="str">
            <v>Fire - TotalCredSeverity24Exponential RegressionPaid</v>
          </cell>
          <cell r="EV534" t="str">
            <v>FT</v>
          </cell>
          <cell r="EW534" t="str">
            <v>Cred</v>
          </cell>
          <cell r="EX534" t="str">
            <v>Severity</v>
          </cell>
          <cell r="EY534" t="str">
            <v>Exponential Regression</v>
          </cell>
          <cell r="EZ534" t="str">
            <v>Paid</v>
          </cell>
          <cell r="FA534">
            <v>24</v>
          </cell>
          <cell r="FB534">
            <v>0.10199999999999999</v>
          </cell>
          <cell r="FO534" t="str">
            <v>Section IICC44348</v>
          </cell>
          <cell r="FP534" t="str">
            <v>SEC2</v>
          </cell>
          <cell r="FQ534" t="str">
            <v>CC</v>
          </cell>
          <cell r="FR534">
            <v>44348</v>
          </cell>
          <cell r="FS534">
            <v>0.1019</v>
          </cell>
          <cell r="FT534">
            <v>22747.79</v>
          </cell>
          <cell r="FU534">
            <v>23.18</v>
          </cell>
          <cell r="FV534" t="str">
            <v>N</v>
          </cell>
          <cell r="FW534">
            <v>0.1108</v>
          </cell>
          <cell r="FX534">
            <v>21868.23</v>
          </cell>
          <cell r="FY534">
            <v>24.23</v>
          </cell>
          <cell r="FZ534" t="str">
            <v>N</v>
          </cell>
          <cell r="GB534" t="str">
            <v>All Perils</v>
          </cell>
          <cell r="GR534" t="str">
            <v>All Perils</v>
          </cell>
          <cell r="HH534" t="str">
            <v>All Perils</v>
          </cell>
          <cell r="HQ534" t="str">
            <v>All Perils</v>
          </cell>
          <cell r="IZ534" t="str">
            <v/>
          </cell>
          <cell r="JE534" t="e">
            <v>#DIV/0!</v>
          </cell>
          <cell r="JU534" t="str">
            <v/>
          </cell>
        </row>
        <row r="535">
          <cell r="CC535" t="str">
            <v>All PerilsUT108Exponential RegressionEarned</v>
          </cell>
          <cell r="CD535" t="str">
            <v>UBI</v>
          </cell>
          <cell r="CE535" t="str">
            <v>UT</v>
          </cell>
          <cell r="CF535" t="str">
            <v>Exponential Regression</v>
          </cell>
          <cell r="CG535" t="str">
            <v>Earned</v>
          </cell>
          <cell r="CH535">
            <v>108</v>
          </cell>
          <cell r="CI535">
            <v>-3.0000000000000001E-3</v>
          </cell>
          <cell r="CU535" t="str">
            <v>All Perils</v>
          </cell>
          <cell r="DB535" t="str">
            <v/>
          </cell>
          <cell r="DC535" t="str">
            <v/>
          </cell>
          <cell r="DD535" t="str">
            <v/>
          </cell>
          <cell r="DO535" t="str">
            <v/>
          </cell>
          <cell r="DV535" t="str">
            <v/>
          </cell>
          <cell r="DW535" t="str">
            <v/>
          </cell>
          <cell r="DX535" t="str">
            <v/>
          </cell>
          <cell r="EE535" t="str">
            <v/>
          </cell>
          <cell r="EM535" t="str">
            <v/>
          </cell>
          <cell r="EU535" t="str">
            <v>Fire - TotalCredFrequency Per 10036Exponential RegressionCaseIncurred</v>
          </cell>
          <cell r="EV535" t="str">
            <v>FT</v>
          </cell>
          <cell r="EW535" t="str">
            <v>Cred</v>
          </cell>
          <cell r="EX535" t="str">
            <v>Frequency Per 100</v>
          </cell>
          <cell r="EY535" t="str">
            <v>Exponential Regression</v>
          </cell>
          <cell r="EZ535" t="str">
            <v>CaseIncurred</v>
          </cell>
          <cell r="FA535">
            <v>36</v>
          </cell>
          <cell r="FB535">
            <v>-2.1000000000000001E-2</v>
          </cell>
          <cell r="FO535" t="str">
            <v>Wind/HailCC44348</v>
          </cell>
          <cell r="FP535" t="str">
            <v>WH</v>
          </cell>
          <cell r="FQ535" t="str">
            <v>CC</v>
          </cell>
          <cell r="FR535">
            <v>44348</v>
          </cell>
          <cell r="FS535">
            <v>0.95750000000000002</v>
          </cell>
          <cell r="FT535">
            <v>10033.42</v>
          </cell>
          <cell r="FU535">
            <v>96.07</v>
          </cell>
          <cell r="FV535" t="str">
            <v>N</v>
          </cell>
          <cell r="FW535">
            <v>0.9446</v>
          </cell>
          <cell r="FX535">
            <v>10075.16</v>
          </cell>
          <cell r="FY535">
            <v>95.17</v>
          </cell>
          <cell r="FZ535" t="str">
            <v>N</v>
          </cell>
          <cell r="GB535" t="str">
            <v>All Perils</v>
          </cell>
          <cell r="GR535" t="str">
            <v>All Perils</v>
          </cell>
          <cell r="HH535" t="str">
            <v>All Perils</v>
          </cell>
          <cell r="HQ535" t="str">
            <v>All Perils</v>
          </cell>
          <cell r="IZ535" t="str">
            <v/>
          </cell>
          <cell r="JE535" t="e">
            <v>#DIV/0!</v>
          </cell>
          <cell r="JU535" t="str">
            <v/>
          </cell>
        </row>
        <row r="536">
          <cell r="CC536" t="str">
            <v>All PerilsUT108Exponential RegressionWritten</v>
          </cell>
          <cell r="CD536" t="str">
            <v>UBI</v>
          </cell>
          <cell r="CE536" t="str">
            <v>UT</v>
          </cell>
          <cell r="CF536" t="str">
            <v>Exponential Regression</v>
          </cell>
          <cell r="CG536" t="str">
            <v>Written</v>
          </cell>
          <cell r="CH536">
            <v>108</v>
          </cell>
          <cell r="CI536">
            <v>-2E-3</v>
          </cell>
          <cell r="CU536" t="str">
            <v>All Perils</v>
          </cell>
          <cell r="DB536" t="str">
            <v/>
          </cell>
          <cell r="DC536" t="str">
            <v/>
          </cell>
          <cell r="DD536" t="str">
            <v/>
          </cell>
          <cell r="DO536" t="str">
            <v/>
          </cell>
          <cell r="DV536" t="str">
            <v/>
          </cell>
          <cell r="DW536" t="str">
            <v/>
          </cell>
          <cell r="DX536" t="str">
            <v/>
          </cell>
          <cell r="EE536" t="str">
            <v/>
          </cell>
          <cell r="EM536" t="str">
            <v/>
          </cell>
          <cell r="EU536" t="str">
            <v>Fire - TotalCredPure Premium36Exponential RegressionCaseIncurred</v>
          </cell>
          <cell r="EV536" t="str">
            <v>FT</v>
          </cell>
          <cell r="EW536" t="str">
            <v>Cred</v>
          </cell>
          <cell r="EX536" t="str">
            <v>Pure Premium</v>
          </cell>
          <cell r="EY536" t="str">
            <v>Exponential Regression</v>
          </cell>
          <cell r="EZ536" t="str">
            <v>CaseIncurred</v>
          </cell>
          <cell r="FA536">
            <v>36</v>
          </cell>
          <cell r="FB536">
            <v>0.13800000000000001</v>
          </cell>
          <cell r="FO536" t="str">
            <v>CrimeCC41671</v>
          </cell>
          <cell r="FP536" t="str">
            <v>CR</v>
          </cell>
          <cell r="FQ536" t="str">
            <v>CC</v>
          </cell>
          <cell r="FR536">
            <v>41671</v>
          </cell>
          <cell r="FS536">
            <v>0.64380000000000004</v>
          </cell>
          <cell r="FT536">
            <v>2719.79</v>
          </cell>
          <cell r="FU536">
            <v>17.510000000000002</v>
          </cell>
          <cell r="FV536" t="str">
            <v>N</v>
          </cell>
          <cell r="FW536">
            <v>0.62460000000000004</v>
          </cell>
          <cell r="FX536">
            <v>2672.11</v>
          </cell>
          <cell r="FY536">
            <v>16.690000000000001</v>
          </cell>
          <cell r="FZ536" t="str">
            <v>N</v>
          </cell>
          <cell r="GB536" t="str">
            <v>All Perils</v>
          </cell>
          <cell r="GR536" t="str">
            <v>All Perils</v>
          </cell>
          <cell r="HH536" t="str">
            <v>All Perils</v>
          </cell>
          <cell r="HQ536" t="str">
            <v>All Perils</v>
          </cell>
          <cell r="IZ536" t="str">
            <v/>
          </cell>
          <cell r="JE536" t="e">
            <v>#DIV/0!</v>
          </cell>
          <cell r="JU536" t="str">
            <v/>
          </cell>
        </row>
        <row r="537">
          <cell r="CC537" t="str">
            <v>All PerilsUT120Exponential RegressionEarned</v>
          </cell>
          <cell r="CD537" t="str">
            <v>UBI</v>
          </cell>
          <cell r="CE537" t="str">
            <v>UT</v>
          </cell>
          <cell r="CF537" t="str">
            <v>Exponential Regression</v>
          </cell>
          <cell r="CG537" t="str">
            <v>Earned</v>
          </cell>
          <cell r="CH537">
            <v>120</v>
          </cell>
          <cell r="CI537">
            <v>-4.0000000000000001E-3</v>
          </cell>
          <cell r="CU537" t="str">
            <v>All Perils</v>
          </cell>
          <cell r="DB537" t="str">
            <v/>
          </cell>
          <cell r="DC537" t="str">
            <v/>
          </cell>
          <cell r="DD537" t="str">
            <v/>
          </cell>
          <cell r="DO537" t="str">
            <v/>
          </cell>
          <cell r="DV537" t="str">
            <v/>
          </cell>
          <cell r="DW537" t="str">
            <v/>
          </cell>
          <cell r="DX537" t="str">
            <v/>
          </cell>
          <cell r="EE537" t="str">
            <v/>
          </cell>
          <cell r="EM537" t="str">
            <v/>
          </cell>
          <cell r="EU537" t="str">
            <v>Fire - TotalCredSeverity36Exponential RegressionCaseIncurred</v>
          </cell>
          <cell r="EV537" t="str">
            <v>FT</v>
          </cell>
          <cell r="EW537" t="str">
            <v>Cred</v>
          </cell>
          <cell r="EX537" t="str">
            <v>Severity</v>
          </cell>
          <cell r="EY537" t="str">
            <v>Exponential Regression</v>
          </cell>
          <cell r="EZ537" t="str">
            <v>CaseIncurred</v>
          </cell>
          <cell r="FA537">
            <v>36</v>
          </cell>
          <cell r="FB537">
            <v>0.129</v>
          </cell>
          <cell r="FO537" t="str">
            <v>Fire - TotalCC41671</v>
          </cell>
          <cell r="FP537" t="str">
            <v>FT</v>
          </cell>
          <cell r="FQ537" t="str">
            <v>CC</v>
          </cell>
          <cell r="FR537">
            <v>41671</v>
          </cell>
          <cell r="FS537">
            <v>0.39760000000000001</v>
          </cell>
          <cell r="FT537">
            <v>32930.080000000002</v>
          </cell>
          <cell r="FU537">
            <v>130.93</v>
          </cell>
          <cell r="FV537" t="str">
            <v>N</v>
          </cell>
          <cell r="FW537">
            <v>0.40160000000000001</v>
          </cell>
          <cell r="FX537">
            <v>37602.089999999997</v>
          </cell>
          <cell r="FY537">
            <v>151.01</v>
          </cell>
          <cell r="FZ537" t="str">
            <v>N</v>
          </cell>
          <cell r="GB537" t="str">
            <v>All Perils</v>
          </cell>
          <cell r="GR537" t="str">
            <v>All Perils</v>
          </cell>
          <cell r="HH537" t="str">
            <v>All Perils</v>
          </cell>
          <cell r="HQ537" t="str">
            <v>All Perils</v>
          </cell>
          <cell r="IZ537" t="str">
            <v/>
          </cell>
          <cell r="JE537" t="e">
            <v>#DIV/0!</v>
          </cell>
          <cell r="JU537" t="str">
            <v/>
          </cell>
        </row>
        <row r="538">
          <cell r="CC538" t="str">
            <v>All PerilsUT120Exponential RegressionWritten</v>
          </cell>
          <cell r="CD538" t="str">
            <v>UBI</v>
          </cell>
          <cell r="CE538" t="str">
            <v>UT</v>
          </cell>
          <cell r="CF538" t="str">
            <v>Exponential Regression</v>
          </cell>
          <cell r="CG538" t="str">
            <v>Written</v>
          </cell>
          <cell r="CH538">
            <v>120</v>
          </cell>
          <cell r="CI538">
            <v>-3.0000000000000001E-3</v>
          </cell>
          <cell r="CU538" t="str">
            <v>All Perils</v>
          </cell>
          <cell r="DB538" t="str">
            <v/>
          </cell>
          <cell r="DC538" t="str">
            <v/>
          </cell>
          <cell r="DD538" t="str">
            <v/>
          </cell>
          <cell r="DO538" t="str">
            <v/>
          </cell>
          <cell r="DV538" t="str">
            <v/>
          </cell>
          <cell r="DW538" t="str">
            <v/>
          </cell>
          <cell r="DX538" t="str">
            <v/>
          </cell>
          <cell r="EE538" t="str">
            <v/>
          </cell>
          <cell r="EM538" t="str">
            <v/>
          </cell>
          <cell r="EU538" t="str">
            <v>Fire - TotalCredFrequency Per 10036Exponential RegressionPaid</v>
          </cell>
          <cell r="EV538" t="str">
            <v>FT</v>
          </cell>
          <cell r="EW538" t="str">
            <v>Cred</v>
          </cell>
          <cell r="EX538" t="str">
            <v>Frequency Per 100</v>
          </cell>
          <cell r="EY538" t="str">
            <v>Exponential Regression</v>
          </cell>
          <cell r="EZ538" t="str">
            <v>Paid</v>
          </cell>
          <cell r="FA538">
            <v>36</v>
          </cell>
          <cell r="FB538">
            <v>-3.3000000000000002E-2</v>
          </cell>
          <cell r="FO538" t="str">
            <v>All PerilsCC41671</v>
          </cell>
          <cell r="FP538" t="str">
            <v>FT_WH_OEC_CR_SEC2</v>
          </cell>
          <cell r="FQ538" t="str">
            <v>CC</v>
          </cell>
          <cell r="FR538">
            <v>41671</v>
          </cell>
          <cell r="FS538">
            <v>3.7629999999999999</v>
          </cell>
          <cell r="FT538">
            <v>9432.9</v>
          </cell>
          <cell r="FU538">
            <v>354.96</v>
          </cell>
          <cell r="FV538" t="str">
            <v>N</v>
          </cell>
          <cell r="FW538">
            <v>3.8064</v>
          </cell>
          <cell r="FX538">
            <v>9908.0499999999993</v>
          </cell>
          <cell r="FY538">
            <v>377.14</v>
          </cell>
          <cell r="FZ538" t="str">
            <v>N</v>
          </cell>
          <cell r="GB538" t="str">
            <v>All Perils</v>
          </cell>
          <cell r="GR538" t="str">
            <v>All Perils</v>
          </cell>
          <cell r="HH538" t="str">
            <v>All Perils</v>
          </cell>
          <cell r="HQ538" t="str">
            <v>All Perils</v>
          </cell>
          <cell r="IZ538" t="str">
            <v/>
          </cell>
          <cell r="JE538" t="e">
            <v>#DIV/0!</v>
          </cell>
          <cell r="JU538" t="str">
            <v/>
          </cell>
        </row>
        <row r="539">
          <cell r="CC539" t="str">
            <v>All PerilsUT12Exponential RegressionEarned</v>
          </cell>
          <cell r="CD539" t="str">
            <v>UPD</v>
          </cell>
          <cell r="CE539" t="str">
            <v>UT</v>
          </cell>
          <cell r="CF539" t="str">
            <v>Exponential Regression</v>
          </cell>
          <cell r="CG539" t="str">
            <v>Earned</v>
          </cell>
          <cell r="CH539">
            <v>12</v>
          </cell>
          <cell r="CI539">
            <v>7.0000000000000001E-3</v>
          </cell>
          <cell r="CU539" t="str">
            <v>All Perils</v>
          </cell>
          <cell r="DB539" t="str">
            <v/>
          </cell>
          <cell r="DC539" t="str">
            <v/>
          </cell>
          <cell r="DD539" t="str">
            <v/>
          </cell>
          <cell r="DO539" t="str">
            <v/>
          </cell>
          <cell r="DV539" t="str">
            <v/>
          </cell>
          <cell r="DW539" t="str">
            <v/>
          </cell>
          <cell r="DX539" t="str">
            <v/>
          </cell>
          <cell r="EE539" t="str">
            <v/>
          </cell>
          <cell r="EM539" t="str">
            <v/>
          </cell>
          <cell r="EU539" t="str">
            <v>All PerilsCredPure Premium24Exponential RegressionPaid</v>
          </cell>
          <cell r="EV539" t="str">
            <v>FT_WH_OEC_CR_SEC2</v>
          </cell>
          <cell r="EW539" t="str">
            <v>Cred</v>
          </cell>
          <cell r="EX539" t="str">
            <v>Pure Premium</v>
          </cell>
          <cell r="EY539" t="str">
            <v>Exponential Regression</v>
          </cell>
          <cell r="EZ539" t="str">
            <v>Paid</v>
          </cell>
          <cell r="FA539">
            <v>24</v>
          </cell>
          <cell r="FB539">
            <v>0.13900000000000001</v>
          </cell>
          <cell r="FO539" t="str">
            <v>OECCC41671</v>
          </cell>
          <cell r="FP539" t="str">
            <v>OEC</v>
          </cell>
          <cell r="FQ539" t="str">
            <v>CC</v>
          </cell>
          <cell r="FR539">
            <v>41671</v>
          </cell>
          <cell r="FS539">
            <v>1.7337</v>
          </cell>
          <cell r="FT539">
            <v>7571.67</v>
          </cell>
          <cell r="FU539">
            <v>131.27000000000001</v>
          </cell>
          <cell r="FV539" t="str">
            <v>N</v>
          </cell>
          <cell r="FW539">
            <v>1.8031999999999999</v>
          </cell>
          <cell r="FX539">
            <v>7480.59</v>
          </cell>
          <cell r="FY539">
            <v>134.88999999999999</v>
          </cell>
          <cell r="FZ539" t="str">
            <v>N</v>
          </cell>
          <cell r="GB539" t="str">
            <v>All Perils</v>
          </cell>
          <cell r="GR539" t="str">
            <v>All Perils</v>
          </cell>
          <cell r="HH539" t="str">
            <v>All Perils</v>
          </cell>
          <cell r="HQ539" t="str">
            <v>All Perils</v>
          </cell>
          <cell r="IZ539" t="str">
            <v/>
          </cell>
          <cell r="JE539" t="e">
            <v>#DIV/0!</v>
          </cell>
          <cell r="JU539" t="str">
            <v/>
          </cell>
        </row>
        <row r="540">
          <cell r="CC540" t="str">
            <v>All PerilsUT12Exponential RegressionWritten</v>
          </cell>
          <cell r="CD540" t="str">
            <v>UPD</v>
          </cell>
          <cell r="CE540" t="str">
            <v>UT</v>
          </cell>
          <cell r="CF540" t="str">
            <v>Exponential Regression</v>
          </cell>
          <cell r="CG540" t="str">
            <v>Written</v>
          </cell>
          <cell r="CH540">
            <v>12</v>
          </cell>
          <cell r="CI540">
            <v>1.0999999999999999E-2</v>
          </cell>
          <cell r="CU540" t="str">
            <v>All Perils</v>
          </cell>
          <cell r="DB540" t="str">
            <v/>
          </cell>
          <cell r="DC540" t="str">
            <v/>
          </cell>
          <cell r="DD540" t="str">
            <v/>
          </cell>
          <cell r="DO540" t="str">
            <v/>
          </cell>
          <cell r="DV540" t="str">
            <v/>
          </cell>
          <cell r="DW540" t="str">
            <v/>
          </cell>
          <cell r="DX540" t="str">
            <v/>
          </cell>
          <cell r="EE540" t="str">
            <v/>
          </cell>
          <cell r="EM540" t="str">
            <v/>
          </cell>
          <cell r="EU540" t="str">
            <v>All PerilsCredSeverity24Exponential RegressionPaid</v>
          </cell>
          <cell r="EV540" t="str">
            <v>FT_WH_OEC_CR_SEC2</v>
          </cell>
          <cell r="EW540" t="str">
            <v>Cred</v>
          </cell>
          <cell r="EX540" t="str">
            <v>Severity</v>
          </cell>
          <cell r="EY540" t="str">
            <v>Exponential Regression</v>
          </cell>
          <cell r="EZ540" t="str">
            <v>Paid</v>
          </cell>
          <cell r="FA540">
            <v>24</v>
          </cell>
          <cell r="FB540">
            <v>0.11899999999999999</v>
          </cell>
          <cell r="FO540" t="str">
            <v>Section IICC41671</v>
          </cell>
          <cell r="FP540" t="str">
            <v>SEC2</v>
          </cell>
          <cell r="FQ540" t="str">
            <v>CC</v>
          </cell>
          <cell r="FR540">
            <v>41671</v>
          </cell>
          <cell r="FS540">
            <v>0.16539999999999999</v>
          </cell>
          <cell r="FT540">
            <v>14504.23</v>
          </cell>
          <cell r="FU540">
            <v>23.99</v>
          </cell>
          <cell r="FV540" t="str">
            <v>N</v>
          </cell>
          <cell r="FW540">
            <v>0.16200000000000001</v>
          </cell>
          <cell r="FX540">
            <v>14697.53</v>
          </cell>
          <cell r="FY540">
            <v>23.81</v>
          </cell>
          <cell r="FZ540" t="str">
            <v>N</v>
          </cell>
          <cell r="GB540" t="str">
            <v>All Perils</v>
          </cell>
          <cell r="GR540" t="str">
            <v>All Perils</v>
          </cell>
          <cell r="HH540" t="str">
            <v>All Perils</v>
          </cell>
          <cell r="HQ540" t="str">
            <v>All Perils</v>
          </cell>
          <cell r="IZ540" t="str">
            <v/>
          </cell>
          <cell r="JE540" t="e">
            <v>#DIV/0!</v>
          </cell>
          <cell r="JU540" t="str">
            <v/>
          </cell>
        </row>
        <row r="541">
          <cell r="CC541" t="str">
            <v>All PerilsUT24Exponential RegressionEarned</v>
          </cell>
          <cell r="CD541" t="str">
            <v>UPD</v>
          </cell>
          <cell r="CE541" t="str">
            <v>UT</v>
          </cell>
          <cell r="CF541" t="str">
            <v>Exponential Regression</v>
          </cell>
          <cell r="CG541" t="str">
            <v>Earned</v>
          </cell>
          <cell r="CH541">
            <v>24</v>
          </cell>
          <cell r="CI541">
            <v>-3.0000000000000001E-3</v>
          </cell>
          <cell r="CU541" t="str">
            <v>All Perils</v>
          </cell>
          <cell r="DB541" t="str">
            <v/>
          </cell>
          <cell r="DC541" t="str">
            <v/>
          </cell>
          <cell r="DD541" t="str">
            <v/>
          </cell>
          <cell r="DO541" t="str">
            <v/>
          </cell>
          <cell r="DV541" t="str">
            <v/>
          </cell>
          <cell r="DW541" t="str">
            <v/>
          </cell>
          <cell r="DX541" t="str">
            <v/>
          </cell>
          <cell r="EE541" t="str">
            <v/>
          </cell>
          <cell r="EM541" t="str">
            <v/>
          </cell>
          <cell r="EU541" t="str">
            <v>All PerilsCredFrequency Per 10036Exponential RegressionCaseIncurred</v>
          </cell>
          <cell r="EV541" t="str">
            <v>FT_WH_OEC_CR_SEC2</v>
          </cell>
          <cell r="EW541" t="str">
            <v>Cred</v>
          </cell>
          <cell r="EX541" t="str">
            <v>Frequency Per 100</v>
          </cell>
          <cell r="EY541" t="str">
            <v>Exponential Regression</v>
          </cell>
          <cell r="EZ541" t="str">
            <v>CaseIncurred</v>
          </cell>
          <cell r="FA541">
            <v>36</v>
          </cell>
          <cell r="FB541">
            <v>-2E-3</v>
          </cell>
          <cell r="FO541" t="str">
            <v>Wind/HailCC41671</v>
          </cell>
          <cell r="FP541" t="str">
            <v>WH</v>
          </cell>
          <cell r="FQ541" t="str">
            <v>CC</v>
          </cell>
          <cell r="FR541">
            <v>41671</v>
          </cell>
          <cell r="FS541">
            <v>0.8226</v>
          </cell>
          <cell r="FT541">
            <v>6230.25</v>
          </cell>
          <cell r="FU541">
            <v>51.25</v>
          </cell>
          <cell r="FV541" t="str">
            <v>N</v>
          </cell>
          <cell r="FW541">
            <v>0.81489999999999996</v>
          </cell>
          <cell r="FX541">
            <v>6226.53</v>
          </cell>
          <cell r="FY541">
            <v>50.74</v>
          </cell>
          <cell r="FZ541" t="str">
            <v>N</v>
          </cell>
          <cell r="GB541" t="str">
            <v>All Perils</v>
          </cell>
          <cell r="GR541" t="str">
            <v>All Perils</v>
          </cell>
          <cell r="HH541" t="str">
            <v>All Perils</v>
          </cell>
          <cell r="HQ541" t="str">
            <v>All Perils</v>
          </cell>
          <cell r="IZ541" t="str">
            <v/>
          </cell>
          <cell r="JE541" t="e">
            <v>#DIV/0!</v>
          </cell>
          <cell r="JU541" t="str">
            <v/>
          </cell>
        </row>
        <row r="542">
          <cell r="CC542" t="str">
            <v>All PerilsUT24Exponential RegressionWritten</v>
          </cell>
          <cell r="CD542" t="str">
            <v>UPD</v>
          </cell>
          <cell r="CE542" t="str">
            <v>UT</v>
          </cell>
          <cell r="CF542" t="str">
            <v>Exponential Regression</v>
          </cell>
          <cell r="CG542" t="str">
            <v>Written</v>
          </cell>
          <cell r="CH542">
            <v>24</v>
          </cell>
          <cell r="CI542">
            <v>0</v>
          </cell>
          <cell r="CU542" t="str">
            <v>All Perils</v>
          </cell>
          <cell r="DB542" t="str">
            <v/>
          </cell>
          <cell r="DC542" t="str">
            <v/>
          </cell>
          <cell r="DD542" t="str">
            <v/>
          </cell>
          <cell r="DO542" t="str">
            <v/>
          </cell>
          <cell r="DV542" t="str">
            <v/>
          </cell>
          <cell r="DW542" t="str">
            <v/>
          </cell>
          <cell r="DX542" t="str">
            <v/>
          </cell>
          <cell r="EE542" t="str">
            <v/>
          </cell>
          <cell r="EM542" t="str">
            <v/>
          </cell>
          <cell r="EU542" t="str">
            <v>All PerilsCredPure Premium36Exponential RegressionCaseIncurred</v>
          </cell>
          <cell r="EV542" t="str">
            <v>FT_WH_OEC_CR_SEC2</v>
          </cell>
          <cell r="EW542" t="str">
            <v>Cred</v>
          </cell>
          <cell r="EX542" t="str">
            <v>Pure Premium</v>
          </cell>
          <cell r="EY542" t="str">
            <v>Exponential Regression</v>
          </cell>
          <cell r="EZ542" t="str">
            <v>CaseIncurred</v>
          </cell>
          <cell r="FA542">
            <v>36</v>
          </cell>
          <cell r="FB542">
            <v>0.20499999999999999</v>
          </cell>
          <cell r="FO542" t="str">
            <v>CrimeCA42186</v>
          </cell>
          <cell r="FP542" t="str">
            <v>CR</v>
          </cell>
          <cell r="FQ542" t="str">
            <v>CA</v>
          </cell>
          <cell r="FR542">
            <v>42186</v>
          </cell>
          <cell r="FS542">
            <v>0.72709999999999997</v>
          </cell>
          <cell r="FT542">
            <v>3344.79</v>
          </cell>
          <cell r="FU542">
            <v>24.32</v>
          </cell>
          <cell r="FV542" t="str">
            <v>N</v>
          </cell>
          <cell r="FW542">
            <v>0.71879999999999999</v>
          </cell>
          <cell r="FX542">
            <v>3171.95</v>
          </cell>
          <cell r="FY542">
            <v>22.8</v>
          </cell>
          <cell r="FZ542" t="str">
            <v>N</v>
          </cell>
          <cell r="GB542" t="str">
            <v>All Perils</v>
          </cell>
          <cell r="GR542" t="str">
            <v>All Perils</v>
          </cell>
          <cell r="HH542" t="str">
            <v>All Perils</v>
          </cell>
          <cell r="HQ542" t="str">
            <v>All Perils</v>
          </cell>
          <cell r="IZ542" t="str">
            <v/>
          </cell>
          <cell r="JE542" t="e">
            <v>#DIV/0!</v>
          </cell>
          <cell r="JU542" t="str">
            <v/>
          </cell>
        </row>
        <row r="543">
          <cell r="CC543" t="str">
            <v>All PerilsUT36Exponential RegressionEarned</v>
          </cell>
          <cell r="CD543" t="str">
            <v>UPD</v>
          </cell>
          <cell r="CE543" t="str">
            <v>UT</v>
          </cell>
          <cell r="CF543" t="str">
            <v>Exponential Regression</v>
          </cell>
          <cell r="CG543" t="str">
            <v>Earned</v>
          </cell>
          <cell r="CH543">
            <v>36</v>
          </cell>
          <cell r="CI543">
            <v>-1E-3</v>
          </cell>
          <cell r="CU543" t="str">
            <v>All Perils</v>
          </cell>
          <cell r="DB543" t="str">
            <v/>
          </cell>
          <cell r="DC543" t="str">
            <v/>
          </cell>
          <cell r="DD543" t="str">
            <v/>
          </cell>
          <cell r="DO543" t="str">
            <v/>
          </cell>
          <cell r="DV543" t="str">
            <v/>
          </cell>
          <cell r="DW543" t="str">
            <v/>
          </cell>
          <cell r="DX543" t="str">
            <v/>
          </cell>
          <cell r="EE543" t="str">
            <v/>
          </cell>
          <cell r="EM543" t="str">
            <v/>
          </cell>
          <cell r="EU543" t="str">
            <v>All PerilsCredSeverity36Exponential RegressionCaseIncurred</v>
          </cell>
          <cell r="EV543" t="str">
            <v>FT_WH_OEC_CR_SEC2</v>
          </cell>
          <cell r="EW543" t="str">
            <v>Cred</v>
          </cell>
          <cell r="EX543" t="str">
            <v>Severity</v>
          </cell>
          <cell r="EY543" t="str">
            <v>Exponential Regression</v>
          </cell>
          <cell r="EZ543" t="str">
            <v>CaseIncurred</v>
          </cell>
          <cell r="FA543">
            <v>36</v>
          </cell>
          <cell r="FB543">
            <v>0.188</v>
          </cell>
          <cell r="FO543" t="str">
            <v>Fire - TotalCA42186</v>
          </cell>
          <cell r="FP543" t="str">
            <v>FT</v>
          </cell>
          <cell r="FQ543" t="str">
            <v>CA</v>
          </cell>
          <cell r="FR543">
            <v>42186</v>
          </cell>
          <cell r="FS543">
            <v>0.15140000000000001</v>
          </cell>
          <cell r="FT543">
            <v>72595.77</v>
          </cell>
          <cell r="FU543">
            <v>109.91</v>
          </cell>
          <cell r="FV543" t="str">
            <v>N</v>
          </cell>
          <cell r="FW543">
            <v>0.15540000000000001</v>
          </cell>
          <cell r="FX543">
            <v>71312.740000000005</v>
          </cell>
          <cell r="FY543">
            <v>110.82</v>
          </cell>
          <cell r="FZ543" t="str">
            <v>N</v>
          </cell>
          <cell r="GB543" t="str">
            <v>All Perils</v>
          </cell>
          <cell r="GR543" t="str">
            <v>All Perils</v>
          </cell>
          <cell r="HH543" t="str">
            <v>All Perils</v>
          </cell>
          <cell r="HQ543" t="str">
            <v>All Perils</v>
          </cell>
          <cell r="IZ543" t="str">
            <v/>
          </cell>
          <cell r="JE543" t="e">
            <v>#DIV/0!</v>
          </cell>
          <cell r="JU543" t="str">
            <v/>
          </cell>
        </row>
        <row r="544">
          <cell r="CC544" t="str">
            <v>All PerilsUT36Exponential RegressionWritten</v>
          </cell>
          <cell r="CD544" t="str">
            <v>UPD</v>
          </cell>
          <cell r="CE544" t="str">
            <v>UT</v>
          </cell>
          <cell r="CF544" t="str">
            <v>Exponential Regression</v>
          </cell>
          <cell r="CG544" t="str">
            <v>Written</v>
          </cell>
          <cell r="CH544">
            <v>36</v>
          </cell>
          <cell r="CI544">
            <v>0</v>
          </cell>
          <cell r="CU544" t="str">
            <v>All Perils</v>
          </cell>
          <cell r="DB544" t="str">
            <v/>
          </cell>
          <cell r="DC544" t="str">
            <v/>
          </cell>
          <cell r="DD544" t="str">
            <v/>
          </cell>
          <cell r="DO544" t="str">
            <v/>
          </cell>
          <cell r="DV544" t="str">
            <v/>
          </cell>
          <cell r="DW544" t="str">
            <v/>
          </cell>
          <cell r="DX544" t="str">
            <v/>
          </cell>
          <cell r="EE544" t="str">
            <v/>
          </cell>
          <cell r="EM544" t="str">
            <v/>
          </cell>
          <cell r="EU544" t="str">
            <v>All PerilsCredFrequency Per 10036Exponential RegressionPaid</v>
          </cell>
          <cell r="EV544" t="str">
            <v>FT_WH_OEC_CR_SEC2</v>
          </cell>
          <cell r="EW544" t="str">
            <v>Cred</v>
          </cell>
          <cell r="EX544" t="str">
            <v>Frequency Per 100</v>
          </cell>
          <cell r="EY544" t="str">
            <v>Exponential Regression</v>
          </cell>
          <cell r="EZ544" t="str">
            <v>Paid</v>
          </cell>
          <cell r="FA544">
            <v>36</v>
          </cell>
          <cell r="FB544">
            <v>-1.4E-2</v>
          </cell>
          <cell r="FO544" t="str">
            <v>All PerilsCA42186</v>
          </cell>
          <cell r="FP544" t="str">
            <v>FT_WH_OEC_CR_SEC2</v>
          </cell>
          <cell r="FQ544" t="str">
            <v>CA</v>
          </cell>
          <cell r="FR544">
            <v>42186</v>
          </cell>
          <cell r="FS544">
            <v>2.9030999999999998</v>
          </cell>
          <cell r="FT544">
            <v>13895.15</v>
          </cell>
          <cell r="FU544">
            <v>403.39</v>
          </cell>
          <cell r="FV544" t="str">
            <v>N</v>
          </cell>
          <cell r="FW544">
            <v>2.9106999999999998</v>
          </cell>
          <cell r="FX544">
            <v>13754.42</v>
          </cell>
          <cell r="FY544">
            <v>400.35</v>
          </cell>
          <cell r="FZ544" t="str">
            <v>N</v>
          </cell>
          <cell r="GB544" t="str">
            <v>All Perils</v>
          </cell>
          <cell r="GR544" t="str">
            <v>All Perils</v>
          </cell>
          <cell r="HH544" t="str">
            <v>All Perils</v>
          </cell>
          <cell r="HQ544" t="str">
            <v>All Perils</v>
          </cell>
          <cell r="IZ544" t="str">
            <v/>
          </cell>
          <cell r="JE544" t="e">
            <v>#DIV/0!</v>
          </cell>
          <cell r="JU544" t="str">
            <v/>
          </cell>
        </row>
        <row r="545">
          <cell r="CC545" t="str">
            <v>All PerilsUT48Exponential RegressionEarned</v>
          </cell>
          <cell r="CD545" t="str">
            <v>UPD</v>
          </cell>
          <cell r="CE545" t="str">
            <v>UT</v>
          </cell>
          <cell r="CF545" t="str">
            <v>Exponential Regression</v>
          </cell>
          <cell r="CG545" t="str">
            <v>Earned</v>
          </cell>
          <cell r="CH545">
            <v>48</v>
          </cell>
          <cell r="CI545">
            <v>-1E-3</v>
          </cell>
          <cell r="CU545" t="str">
            <v>All Perils</v>
          </cell>
          <cell r="DB545" t="str">
            <v/>
          </cell>
          <cell r="DC545" t="str">
            <v/>
          </cell>
          <cell r="DD545" t="str">
            <v/>
          </cell>
          <cell r="DO545" t="str">
            <v/>
          </cell>
          <cell r="DV545" t="str">
            <v/>
          </cell>
          <cell r="DW545" t="str">
            <v/>
          </cell>
          <cell r="DX545" t="str">
            <v/>
          </cell>
          <cell r="EE545" t="str">
            <v/>
          </cell>
          <cell r="EM545" t="str">
            <v/>
          </cell>
          <cell r="EU545" t="str">
            <v>All PerilsCredPure Premium36Exponential RegressionPaid</v>
          </cell>
          <cell r="EV545" t="str">
            <v>FT_WH_OEC_CR_SEC2</v>
          </cell>
          <cell r="EW545" t="str">
            <v>Cred</v>
          </cell>
          <cell r="EX545" t="str">
            <v>Pure Premium</v>
          </cell>
          <cell r="EY545" t="str">
            <v>Exponential Regression</v>
          </cell>
          <cell r="EZ545" t="str">
            <v>Paid</v>
          </cell>
          <cell r="FA545">
            <v>36</v>
          </cell>
          <cell r="FB545">
            <v>0.14299999999999999</v>
          </cell>
          <cell r="FO545" t="str">
            <v>OECCA42186</v>
          </cell>
          <cell r="FP545" t="str">
            <v>OEC</v>
          </cell>
          <cell r="FQ545" t="str">
            <v>CA</v>
          </cell>
          <cell r="FR545">
            <v>42186</v>
          </cell>
          <cell r="FS545">
            <v>1.3836999999999999</v>
          </cell>
          <cell r="FT545">
            <v>13850.55</v>
          </cell>
          <cell r="FU545">
            <v>191.65</v>
          </cell>
          <cell r="FV545" t="str">
            <v>N</v>
          </cell>
          <cell r="FW545">
            <v>1.4229000000000001</v>
          </cell>
          <cell r="FX545">
            <v>13656.62</v>
          </cell>
          <cell r="FY545">
            <v>194.32</v>
          </cell>
          <cell r="FZ545" t="str">
            <v>N</v>
          </cell>
          <cell r="GB545" t="str">
            <v>All Perils</v>
          </cell>
          <cell r="GR545" t="str">
            <v>All Perils</v>
          </cell>
          <cell r="HH545" t="str">
            <v>All Perils</v>
          </cell>
          <cell r="HQ545" t="str">
            <v>All Perils</v>
          </cell>
          <cell r="IZ545" t="str">
            <v/>
          </cell>
          <cell r="JE545" t="e">
            <v>#DIV/0!</v>
          </cell>
          <cell r="JU545" t="str">
            <v/>
          </cell>
        </row>
        <row r="546">
          <cell r="CC546" t="str">
            <v>All PerilsUT48Exponential RegressionWritten</v>
          </cell>
          <cell r="CD546" t="str">
            <v>UPD</v>
          </cell>
          <cell r="CE546" t="str">
            <v>UT</v>
          </cell>
          <cell r="CF546" t="str">
            <v>Exponential Regression</v>
          </cell>
          <cell r="CG546" t="str">
            <v>Written</v>
          </cell>
          <cell r="CH546">
            <v>48</v>
          </cell>
          <cell r="CI546">
            <v>-1E-3</v>
          </cell>
          <cell r="CU546" t="str">
            <v>All Perils</v>
          </cell>
          <cell r="DB546" t="str">
            <v/>
          </cell>
          <cell r="DC546" t="str">
            <v/>
          </cell>
          <cell r="DD546" t="str">
            <v/>
          </cell>
          <cell r="DO546" t="str">
            <v/>
          </cell>
          <cell r="DV546" t="str">
            <v/>
          </cell>
          <cell r="DW546" t="str">
            <v/>
          </cell>
          <cell r="DX546" t="str">
            <v/>
          </cell>
          <cell r="EE546" t="str">
            <v/>
          </cell>
          <cell r="EM546" t="str">
            <v/>
          </cell>
          <cell r="EU546" t="str">
            <v>All PerilsCredSeverity36Exponential RegressionPaid</v>
          </cell>
          <cell r="EV546" t="str">
            <v>FT_WH_OEC_CR_SEC2</v>
          </cell>
          <cell r="EW546" t="str">
            <v>Cred</v>
          </cell>
          <cell r="EX546" t="str">
            <v>Severity</v>
          </cell>
          <cell r="EY546" t="str">
            <v>Exponential Regression</v>
          </cell>
          <cell r="EZ546" t="str">
            <v>Paid</v>
          </cell>
          <cell r="FA546">
            <v>36</v>
          </cell>
          <cell r="FB546">
            <v>0.13300000000000001</v>
          </cell>
          <cell r="FO546" t="str">
            <v>Section IICA42186</v>
          </cell>
          <cell r="FP546" t="str">
            <v>SEC2</v>
          </cell>
          <cell r="FQ546" t="str">
            <v>CA</v>
          </cell>
          <cell r="FR546">
            <v>42186</v>
          </cell>
          <cell r="FS546">
            <v>0.19500000000000001</v>
          </cell>
          <cell r="FT546">
            <v>18769.23</v>
          </cell>
          <cell r="FU546">
            <v>36.6</v>
          </cell>
          <cell r="FV546" t="str">
            <v>N</v>
          </cell>
          <cell r="FW546">
            <v>0.1913</v>
          </cell>
          <cell r="FX546">
            <v>18254.05</v>
          </cell>
          <cell r="FY546">
            <v>34.92</v>
          </cell>
          <cell r="FZ546" t="str">
            <v>N</v>
          </cell>
          <cell r="GB546" t="str">
            <v>All Perils</v>
          </cell>
          <cell r="GR546" t="str">
            <v>All Perils</v>
          </cell>
          <cell r="HH546" t="str">
            <v>All Perils</v>
          </cell>
          <cell r="HQ546" t="str">
            <v>All Perils</v>
          </cell>
          <cell r="IZ546" t="str">
            <v/>
          </cell>
          <cell r="JE546" t="e">
            <v>#DIV/0!</v>
          </cell>
          <cell r="JU546" t="str">
            <v/>
          </cell>
        </row>
        <row r="547">
          <cell r="CC547" t="str">
            <v>All PerilsUT60Exponential RegressionEarned</v>
          </cell>
          <cell r="CD547" t="str">
            <v>UPD</v>
          </cell>
          <cell r="CE547" t="str">
            <v>UT</v>
          </cell>
          <cell r="CF547" t="str">
            <v>Exponential Regression</v>
          </cell>
          <cell r="CG547" t="str">
            <v>Earned</v>
          </cell>
          <cell r="CH547">
            <v>60</v>
          </cell>
          <cell r="CI547">
            <v>-2E-3</v>
          </cell>
          <cell r="CU547" t="str">
            <v>All Perils</v>
          </cell>
          <cell r="DB547" t="str">
            <v/>
          </cell>
          <cell r="DC547" t="str">
            <v/>
          </cell>
          <cell r="DD547" t="str">
            <v/>
          </cell>
          <cell r="DO547" t="str">
            <v/>
          </cell>
          <cell r="DV547" t="str">
            <v/>
          </cell>
          <cell r="DW547" t="str">
            <v/>
          </cell>
          <cell r="DX547" t="str">
            <v/>
          </cell>
          <cell r="EE547" t="str">
            <v/>
          </cell>
          <cell r="EM547" t="str">
            <v/>
          </cell>
          <cell r="EU547" t="str">
            <v>All PerilsCredFrequency Per 10048Exponential RegressionCaseIncurred</v>
          </cell>
          <cell r="EV547" t="str">
            <v>FT_WH_OEC_CR_SEC2</v>
          </cell>
          <cell r="EW547" t="str">
            <v>Cred</v>
          </cell>
          <cell r="EX547" t="str">
            <v>Frequency Per 100</v>
          </cell>
          <cell r="EY547" t="str">
            <v>Exponential Regression</v>
          </cell>
          <cell r="EZ547" t="str">
            <v>CaseIncurred</v>
          </cell>
          <cell r="FA547">
            <v>48</v>
          </cell>
          <cell r="FB547">
            <v>-3.1E-2</v>
          </cell>
          <cell r="FO547" t="str">
            <v>Wind/HailCA42186</v>
          </cell>
          <cell r="FP547" t="str">
            <v>WH</v>
          </cell>
          <cell r="FQ547" t="str">
            <v>CA</v>
          </cell>
          <cell r="FR547">
            <v>42186</v>
          </cell>
          <cell r="FS547">
            <v>0.1288</v>
          </cell>
          <cell r="FT547">
            <v>5714.29</v>
          </cell>
          <cell r="FU547">
            <v>7.36</v>
          </cell>
          <cell r="FV547" t="str">
            <v>N</v>
          </cell>
          <cell r="FW547">
            <v>0.13639999999999999</v>
          </cell>
          <cell r="FX547">
            <v>5498.53</v>
          </cell>
          <cell r="FY547">
            <v>7.5</v>
          </cell>
          <cell r="FZ547" t="str">
            <v>N</v>
          </cell>
          <cell r="GB547" t="str">
            <v>All Perils</v>
          </cell>
          <cell r="GR547" t="str">
            <v>All Perils</v>
          </cell>
          <cell r="HH547" t="str">
            <v>All Perils</v>
          </cell>
          <cell r="HQ547" t="str">
            <v>All Perils</v>
          </cell>
          <cell r="IZ547" t="str">
            <v/>
          </cell>
          <cell r="JE547" t="e">
            <v>#DIV/0!</v>
          </cell>
          <cell r="JU547" t="str">
            <v/>
          </cell>
        </row>
        <row r="548">
          <cell r="CC548" t="str">
            <v>All PerilsUT60Exponential RegressionWritten</v>
          </cell>
          <cell r="CD548" t="str">
            <v>UPD</v>
          </cell>
          <cell r="CE548" t="str">
            <v>UT</v>
          </cell>
          <cell r="CF548" t="str">
            <v>Exponential Regression</v>
          </cell>
          <cell r="CG548" t="str">
            <v>Written</v>
          </cell>
          <cell r="CH548">
            <v>60</v>
          </cell>
          <cell r="CI548">
            <v>-1E-3</v>
          </cell>
          <cell r="CU548" t="str">
            <v>All Perils</v>
          </cell>
          <cell r="DB548" t="str">
            <v/>
          </cell>
          <cell r="DC548" t="str">
            <v/>
          </cell>
          <cell r="DD548" t="str">
            <v/>
          </cell>
          <cell r="DO548" t="str">
            <v/>
          </cell>
          <cell r="DV548" t="str">
            <v/>
          </cell>
          <cell r="DW548" t="str">
            <v/>
          </cell>
          <cell r="DX548" t="str">
            <v/>
          </cell>
          <cell r="EE548" t="str">
            <v/>
          </cell>
          <cell r="EM548" t="str">
            <v/>
          </cell>
          <cell r="EU548" t="str">
            <v>All PerilsCredPure Premium48Exponential RegressionCaseIncurred</v>
          </cell>
          <cell r="EV548" t="str">
            <v>FT_WH_OEC_CR_SEC2</v>
          </cell>
          <cell r="EW548" t="str">
            <v>Cred</v>
          </cell>
          <cell r="EX548" t="str">
            <v>Pure Premium</v>
          </cell>
          <cell r="EY548" t="str">
            <v>Exponential Regression</v>
          </cell>
          <cell r="EZ548" t="str">
            <v>CaseIncurred</v>
          </cell>
          <cell r="FA548">
            <v>48</v>
          </cell>
          <cell r="FB548">
            <v>0.121</v>
          </cell>
          <cell r="FO548" t="str">
            <v>CrimeCA44075</v>
          </cell>
          <cell r="FP548" t="str">
            <v>CR</v>
          </cell>
          <cell r="FQ548" t="str">
            <v>CA</v>
          </cell>
          <cell r="FR548">
            <v>44075</v>
          </cell>
          <cell r="FS548">
            <v>0.28799999999999998</v>
          </cell>
          <cell r="FT548">
            <v>6239.58</v>
          </cell>
          <cell r="FU548">
            <v>17.97</v>
          </cell>
          <cell r="FV548" t="str">
            <v>N</v>
          </cell>
          <cell r="FW548">
            <v>0.27560000000000001</v>
          </cell>
          <cell r="FX548">
            <v>6259.07</v>
          </cell>
          <cell r="FY548">
            <v>17.25</v>
          </cell>
          <cell r="FZ548" t="str">
            <v>N</v>
          </cell>
          <cell r="GB548" t="str">
            <v>All Perils</v>
          </cell>
          <cell r="GR548" t="str">
            <v>All Perils</v>
          </cell>
          <cell r="HH548" t="str">
            <v>All Perils</v>
          </cell>
          <cell r="HQ548" t="str">
            <v>All Perils</v>
          </cell>
          <cell r="IZ548" t="str">
            <v/>
          </cell>
          <cell r="JE548" t="e">
            <v>#DIV/0!</v>
          </cell>
          <cell r="JU548" t="str">
            <v/>
          </cell>
        </row>
        <row r="549">
          <cell r="CC549" t="str">
            <v>All PerilsUT84Exponential RegressionEarned</v>
          </cell>
          <cell r="CD549" t="str">
            <v>UPD</v>
          </cell>
          <cell r="CE549" t="str">
            <v>UT</v>
          </cell>
          <cell r="CF549" t="str">
            <v>Exponential Regression</v>
          </cell>
          <cell r="CG549" t="str">
            <v>Earned</v>
          </cell>
          <cell r="CH549">
            <v>84</v>
          </cell>
          <cell r="CI549">
            <v>-3.0000000000000001E-3</v>
          </cell>
          <cell r="CU549" t="str">
            <v>All Perils</v>
          </cell>
          <cell r="DB549" t="str">
            <v/>
          </cell>
          <cell r="DC549" t="str">
            <v/>
          </cell>
          <cell r="DD549" t="str">
            <v/>
          </cell>
          <cell r="DO549" t="str">
            <v/>
          </cell>
          <cell r="DV549" t="str">
            <v/>
          </cell>
          <cell r="DW549" t="str">
            <v/>
          </cell>
          <cell r="DX549" t="str">
            <v/>
          </cell>
          <cell r="EE549" t="str">
            <v/>
          </cell>
          <cell r="EM549" t="str">
            <v/>
          </cell>
          <cell r="EU549" t="str">
            <v>All PerilsCredSeverity48Exponential RegressionCaseIncurred</v>
          </cell>
          <cell r="EV549" t="str">
            <v>FT_WH_OEC_CR_SEC2</v>
          </cell>
          <cell r="EW549" t="str">
            <v>Cred</v>
          </cell>
          <cell r="EX549" t="str">
            <v>Severity</v>
          </cell>
          <cell r="EY549" t="str">
            <v>Exponential Regression</v>
          </cell>
          <cell r="EZ549" t="str">
            <v>CaseIncurred</v>
          </cell>
          <cell r="FA549">
            <v>48</v>
          </cell>
          <cell r="FB549">
            <v>0.14899999999999999</v>
          </cell>
          <cell r="FO549" t="str">
            <v>Fire - TotalCA44075</v>
          </cell>
          <cell r="FP549" t="str">
            <v>FT</v>
          </cell>
          <cell r="FQ549" t="str">
            <v>CA</v>
          </cell>
          <cell r="FR549">
            <v>44075</v>
          </cell>
          <cell r="FS549">
            <v>0.1522</v>
          </cell>
          <cell r="FT549">
            <v>94113.01</v>
          </cell>
          <cell r="FU549">
            <v>143.24</v>
          </cell>
          <cell r="FV549" t="str">
            <v>N</v>
          </cell>
          <cell r="FW549">
            <v>0.1641</v>
          </cell>
          <cell r="FX549">
            <v>92102.38</v>
          </cell>
          <cell r="FY549">
            <v>151.13999999999999</v>
          </cell>
          <cell r="FZ549" t="str">
            <v>N</v>
          </cell>
          <cell r="GB549" t="str">
            <v>All Perils</v>
          </cell>
          <cell r="GR549" t="str">
            <v>All Perils</v>
          </cell>
          <cell r="HH549" t="str">
            <v>All Perils</v>
          </cell>
          <cell r="HQ549" t="str">
            <v>All Perils</v>
          </cell>
          <cell r="IZ549" t="str">
            <v/>
          </cell>
          <cell r="JE549" t="e">
            <v>#DIV/0!</v>
          </cell>
          <cell r="JU549" t="str">
            <v/>
          </cell>
        </row>
        <row r="550">
          <cell r="CC550" t="str">
            <v>All PerilsUT84Exponential RegressionWritten</v>
          </cell>
          <cell r="CD550" t="str">
            <v>UPD</v>
          </cell>
          <cell r="CE550" t="str">
            <v>UT</v>
          </cell>
          <cell r="CF550" t="str">
            <v>Exponential Regression</v>
          </cell>
          <cell r="CG550" t="str">
            <v>Written</v>
          </cell>
          <cell r="CH550">
            <v>84</v>
          </cell>
          <cell r="CI550">
            <v>-3.0000000000000001E-3</v>
          </cell>
          <cell r="CU550" t="str">
            <v>All Perils</v>
          </cell>
          <cell r="DB550" t="str">
            <v/>
          </cell>
          <cell r="DC550" t="str">
            <v/>
          </cell>
          <cell r="DD550" t="str">
            <v/>
          </cell>
          <cell r="DO550" t="str">
            <v/>
          </cell>
          <cell r="DV550" t="str">
            <v/>
          </cell>
          <cell r="DW550" t="str">
            <v/>
          </cell>
          <cell r="DX550" t="str">
            <v/>
          </cell>
          <cell r="EE550" t="str">
            <v/>
          </cell>
          <cell r="EM550" t="str">
            <v/>
          </cell>
          <cell r="EU550" t="str">
            <v>All PerilsCredFrequency Per 10048Exponential RegressionPaid</v>
          </cell>
          <cell r="EV550" t="str">
            <v>FT_WH_OEC_CR_SEC2</v>
          </cell>
          <cell r="EW550" t="str">
            <v>Cred</v>
          </cell>
          <cell r="EX550" t="str">
            <v>Frequency Per 100</v>
          </cell>
          <cell r="EY550" t="str">
            <v>Exponential Regression</v>
          </cell>
          <cell r="EZ550" t="str">
            <v>Paid</v>
          </cell>
          <cell r="FA550">
            <v>48</v>
          </cell>
          <cell r="FB550">
            <v>-3.9E-2</v>
          </cell>
          <cell r="FO550" t="str">
            <v>All PerilsCA44075</v>
          </cell>
          <cell r="FP550" t="str">
            <v>FT_WH_OEC_CR_SEC2</v>
          </cell>
          <cell r="FQ550" t="str">
            <v>CA</v>
          </cell>
          <cell r="FR550">
            <v>44075</v>
          </cell>
          <cell r="FS550">
            <v>2.1179000000000001</v>
          </cell>
          <cell r="FT550">
            <v>22944.43</v>
          </cell>
          <cell r="FU550">
            <v>485.94</v>
          </cell>
          <cell r="FV550" t="str">
            <v>N</v>
          </cell>
          <cell r="FW550">
            <v>2.1448</v>
          </cell>
          <cell r="FX550">
            <v>23174.65</v>
          </cell>
          <cell r="FY550">
            <v>497.05</v>
          </cell>
          <cell r="FZ550" t="str">
            <v>N</v>
          </cell>
          <cell r="GB550" t="str">
            <v>All Perils</v>
          </cell>
          <cell r="GR550" t="str">
            <v>All Perils</v>
          </cell>
          <cell r="HH550" t="str">
            <v>All Perils</v>
          </cell>
          <cell r="HQ550" t="str">
            <v>All Perils</v>
          </cell>
          <cell r="IZ550" t="str">
            <v/>
          </cell>
          <cell r="JE550" t="e">
            <v>#DIV/0!</v>
          </cell>
          <cell r="JU550" t="str">
            <v/>
          </cell>
        </row>
        <row r="551">
          <cell r="CC551" t="str">
            <v>All PerilsUT108Exponential RegressionEarned</v>
          </cell>
          <cell r="CD551" t="str">
            <v>UPD</v>
          </cell>
          <cell r="CE551" t="str">
            <v>UT</v>
          </cell>
          <cell r="CF551" t="str">
            <v>Exponential Regression</v>
          </cell>
          <cell r="CG551" t="str">
            <v>Earned</v>
          </cell>
          <cell r="CH551">
            <v>108</v>
          </cell>
          <cell r="CI551">
            <v>-4.0000000000000001E-3</v>
          </cell>
          <cell r="CU551" t="str">
            <v>All Perils</v>
          </cell>
          <cell r="DB551" t="str">
            <v/>
          </cell>
          <cell r="DC551" t="str">
            <v/>
          </cell>
          <cell r="DD551" t="str">
            <v/>
          </cell>
          <cell r="DO551" t="str">
            <v/>
          </cell>
          <cell r="DV551" t="str">
            <v/>
          </cell>
          <cell r="DW551" t="str">
            <v/>
          </cell>
          <cell r="DX551" t="str">
            <v/>
          </cell>
          <cell r="EE551" t="str">
            <v/>
          </cell>
          <cell r="EM551" t="str">
            <v/>
          </cell>
          <cell r="EU551" t="str">
            <v>All PerilsCredPure Premium48Exponential RegressionPaid</v>
          </cell>
          <cell r="EV551" t="str">
            <v>FT_WH_OEC_CR_SEC2</v>
          </cell>
          <cell r="EW551" t="str">
            <v>Cred</v>
          </cell>
          <cell r="EX551" t="str">
            <v>Pure Premium</v>
          </cell>
          <cell r="EY551" t="str">
            <v>Exponential Regression</v>
          </cell>
          <cell r="EZ551" t="str">
            <v>Paid</v>
          </cell>
          <cell r="FA551">
            <v>48</v>
          </cell>
          <cell r="FB551">
            <v>0.10199999999999999</v>
          </cell>
          <cell r="FO551" t="str">
            <v>OECCA44075</v>
          </cell>
          <cell r="FP551" t="str">
            <v>OEC</v>
          </cell>
          <cell r="FQ551" t="str">
            <v>CA</v>
          </cell>
          <cell r="FR551">
            <v>44075</v>
          </cell>
          <cell r="FS551">
            <v>1.3580000000000001</v>
          </cell>
          <cell r="FT551">
            <v>19885.86</v>
          </cell>
          <cell r="FU551">
            <v>270.05</v>
          </cell>
          <cell r="FV551" t="str">
            <v>N</v>
          </cell>
          <cell r="FW551">
            <v>1.3824000000000001</v>
          </cell>
          <cell r="FX551">
            <v>19581.89</v>
          </cell>
          <cell r="FY551">
            <v>270.7</v>
          </cell>
          <cell r="FZ551" t="str">
            <v>N</v>
          </cell>
          <cell r="GB551" t="str">
            <v>All Perils</v>
          </cell>
          <cell r="GR551" t="str">
            <v>All Perils</v>
          </cell>
          <cell r="HH551" t="str">
            <v>All Perils</v>
          </cell>
          <cell r="HQ551" t="str">
            <v>All Perils</v>
          </cell>
          <cell r="IZ551" t="str">
            <v/>
          </cell>
          <cell r="JE551" t="e">
            <v>#DIV/0!</v>
          </cell>
          <cell r="JU551" t="str">
            <v/>
          </cell>
        </row>
        <row r="552">
          <cell r="CC552" t="str">
            <v>All PerilsUT108Exponential RegressionWritten</v>
          </cell>
          <cell r="CD552" t="str">
            <v>UPD</v>
          </cell>
          <cell r="CE552" t="str">
            <v>UT</v>
          </cell>
          <cell r="CF552" t="str">
            <v>Exponential Regression</v>
          </cell>
          <cell r="CG552" t="str">
            <v>Written</v>
          </cell>
          <cell r="CH552">
            <v>108</v>
          </cell>
          <cell r="CI552">
            <v>-4.0000000000000001E-3</v>
          </cell>
          <cell r="CU552" t="str">
            <v>All Perils</v>
          </cell>
          <cell r="DB552" t="str">
            <v/>
          </cell>
          <cell r="DC552" t="str">
            <v/>
          </cell>
          <cell r="DD552" t="str">
            <v/>
          </cell>
          <cell r="DO552" t="str">
            <v/>
          </cell>
          <cell r="DV552" t="str">
            <v/>
          </cell>
          <cell r="DW552" t="str">
            <v/>
          </cell>
          <cell r="DX552" t="str">
            <v/>
          </cell>
          <cell r="EE552" t="str">
            <v/>
          </cell>
          <cell r="EM552" t="str">
            <v/>
          </cell>
          <cell r="EU552" t="str">
            <v>All PerilsCredSeverity48Exponential RegressionPaid</v>
          </cell>
          <cell r="EV552" t="str">
            <v>FT_WH_OEC_CR_SEC2</v>
          </cell>
          <cell r="EW552" t="str">
            <v>Cred</v>
          </cell>
          <cell r="EX552" t="str">
            <v>Severity</v>
          </cell>
          <cell r="EY552" t="str">
            <v>Exponential Regression</v>
          </cell>
          <cell r="EZ552" t="str">
            <v>Paid</v>
          </cell>
          <cell r="FA552">
            <v>48</v>
          </cell>
          <cell r="FB552">
            <v>0.13</v>
          </cell>
          <cell r="FO552" t="str">
            <v>Section IICA44075</v>
          </cell>
          <cell r="FP552" t="str">
            <v>SEC2</v>
          </cell>
          <cell r="FQ552" t="str">
            <v>CA</v>
          </cell>
          <cell r="FR552">
            <v>44075</v>
          </cell>
          <cell r="FS552">
            <v>0.1249</v>
          </cell>
          <cell r="FT552">
            <v>32506</v>
          </cell>
          <cell r="FU552">
            <v>40.6</v>
          </cell>
          <cell r="FV552" t="str">
            <v>N</v>
          </cell>
          <cell r="FW552">
            <v>0.12479999999999999</v>
          </cell>
          <cell r="FX552">
            <v>35096.15</v>
          </cell>
          <cell r="FY552">
            <v>43.8</v>
          </cell>
          <cell r="FZ552" t="str">
            <v>N</v>
          </cell>
          <cell r="GB552" t="str">
            <v>All Perils</v>
          </cell>
          <cell r="GR552" t="str">
            <v>All Perils</v>
          </cell>
          <cell r="HH552" t="str">
            <v>All Perils</v>
          </cell>
          <cell r="HQ552" t="str">
            <v>All Perils</v>
          </cell>
          <cell r="IZ552" t="str">
            <v/>
          </cell>
          <cell r="JE552" t="e">
            <v>#DIV/0!</v>
          </cell>
          <cell r="JU552" t="str">
            <v/>
          </cell>
        </row>
        <row r="553">
          <cell r="CC553" t="str">
            <v>All PerilsUT120Exponential RegressionEarned</v>
          </cell>
          <cell r="CD553" t="str">
            <v>UPD</v>
          </cell>
          <cell r="CE553" t="str">
            <v>UT</v>
          </cell>
          <cell r="CF553" t="str">
            <v>Exponential Regression</v>
          </cell>
          <cell r="CG553" t="str">
            <v>Earned</v>
          </cell>
          <cell r="CH553">
            <v>120</v>
          </cell>
          <cell r="CI553">
            <v>-4.0000000000000001E-3</v>
          </cell>
          <cell r="CU553" t="str">
            <v>All Perils</v>
          </cell>
          <cell r="DB553" t="str">
            <v/>
          </cell>
          <cell r="DC553" t="str">
            <v/>
          </cell>
          <cell r="DD553" t="str">
            <v/>
          </cell>
          <cell r="DO553" t="str">
            <v/>
          </cell>
          <cell r="DV553" t="str">
            <v/>
          </cell>
          <cell r="DW553" t="str">
            <v/>
          </cell>
          <cell r="DX553" t="str">
            <v/>
          </cell>
          <cell r="EE553" t="str">
            <v/>
          </cell>
          <cell r="EM553" t="str">
            <v/>
          </cell>
          <cell r="EU553" t="str">
            <v>All PerilsCredFrequency Per 10060Exponential RegressionCaseIncurred</v>
          </cell>
          <cell r="EV553" t="str">
            <v>FT_WH_OEC_CR_SEC2</v>
          </cell>
          <cell r="EW553" t="str">
            <v>Cred</v>
          </cell>
          <cell r="EX553" t="str">
            <v>Frequency Per 100</v>
          </cell>
          <cell r="EY553" t="str">
            <v>Exponential Regression</v>
          </cell>
          <cell r="EZ553" t="str">
            <v>CaseIncurred</v>
          </cell>
          <cell r="FA553">
            <v>60</v>
          </cell>
          <cell r="FB553">
            <v>-4.3999999999999997E-2</v>
          </cell>
          <cell r="FO553" t="str">
            <v>Wind/HailCA44075</v>
          </cell>
          <cell r="FP553" t="str">
            <v>WH</v>
          </cell>
          <cell r="FQ553" t="str">
            <v>CA</v>
          </cell>
          <cell r="FR553">
            <v>44075</v>
          </cell>
          <cell r="FS553">
            <v>0.1948</v>
          </cell>
          <cell r="FT553">
            <v>7207.39</v>
          </cell>
          <cell r="FU553">
            <v>14.04</v>
          </cell>
          <cell r="FV553" t="str">
            <v>N</v>
          </cell>
          <cell r="FW553">
            <v>0.1978</v>
          </cell>
          <cell r="FX553">
            <v>7138.52</v>
          </cell>
          <cell r="FY553">
            <v>14.12</v>
          </cell>
          <cell r="FZ553" t="str">
            <v>N</v>
          </cell>
          <cell r="GB553" t="str">
            <v>All Perils</v>
          </cell>
          <cell r="GR553" t="str">
            <v>All Perils</v>
          </cell>
          <cell r="HH553" t="str">
            <v>All Perils</v>
          </cell>
          <cell r="HQ553" t="str">
            <v>All Perils</v>
          </cell>
          <cell r="IZ553" t="str">
            <v/>
          </cell>
          <cell r="JE553" t="e">
            <v>#DIV/0!</v>
          </cell>
          <cell r="JU553" t="str">
            <v/>
          </cell>
        </row>
        <row r="554">
          <cell r="CC554" t="str">
            <v>All PerilsUT120Exponential RegressionWritten</v>
          </cell>
          <cell r="CD554" t="str">
            <v>UPD</v>
          </cell>
          <cell r="CE554" t="str">
            <v>UT</v>
          </cell>
          <cell r="CF554" t="str">
            <v>Exponential Regression</v>
          </cell>
          <cell r="CG554" t="str">
            <v>Written</v>
          </cell>
          <cell r="CH554">
            <v>120</v>
          </cell>
          <cell r="CI554">
            <v>-4.0000000000000001E-3</v>
          </cell>
          <cell r="CU554" t="str">
            <v>All Perils</v>
          </cell>
          <cell r="DB554" t="str">
            <v/>
          </cell>
          <cell r="DC554" t="str">
            <v/>
          </cell>
          <cell r="DD554" t="str">
            <v/>
          </cell>
          <cell r="DO554" t="str">
            <v/>
          </cell>
          <cell r="DV554" t="str">
            <v/>
          </cell>
          <cell r="DW554" t="str">
            <v/>
          </cell>
          <cell r="DX554" t="str">
            <v/>
          </cell>
          <cell r="EE554" t="str">
            <v/>
          </cell>
          <cell r="EM554" t="str">
            <v/>
          </cell>
          <cell r="EU554" t="str">
            <v>All PerilsCredPure Premium60Exponential RegressionCaseIncurred</v>
          </cell>
          <cell r="EV554" t="str">
            <v>FT_WH_OEC_CR_SEC2</v>
          </cell>
          <cell r="EW554" t="str">
            <v>Cred</v>
          </cell>
          <cell r="EX554" t="str">
            <v>Pure Premium</v>
          </cell>
          <cell r="EY554" t="str">
            <v>Exponential Regression</v>
          </cell>
          <cell r="EZ554" t="str">
            <v>CaseIncurred</v>
          </cell>
          <cell r="FA554">
            <v>60</v>
          </cell>
          <cell r="FB554">
            <v>9.1999999999999998E-2</v>
          </cell>
          <cell r="FO554" t="str">
            <v>CrimeCC43252</v>
          </cell>
          <cell r="FP554" t="str">
            <v>CR</v>
          </cell>
          <cell r="FQ554" t="str">
            <v>CC</v>
          </cell>
          <cell r="FR554">
            <v>43252</v>
          </cell>
          <cell r="FS554">
            <v>0.29049999999999998</v>
          </cell>
          <cell r="FT554">
            <v>3531.84</v>
          </cell>
          <cell r="FU554">
            <v>10.26</v>
          </cell>
          <cell r="FV554" t="str">
            <v>N</v>
          </cell>
          <cell r="FW554">
            <v>0.29060000000000002</v>
          </cell>
          <cell r="FX554">
            <v>3551.27</v>
          </cell>
          <cell r="FY554">
            <v>10.32</v>
          </cell>
          <cell r="FZ554" t="str">
            <v>N</v>
          </cell>
          <cell r="GB554" t="str">
            <v>All Perils</v>
          </cell>
          <cell r="GR554" t="str">
            <v>All Perils</v>
          </cell>
          <cell r="HH554" t="str">
            <v>All Perils</v>
          </cell>
          <cell r="HQ554" t="str">
            <v>All Perils</v>
          </cell>
          <cell r="IZ554" t="str">
            <v/>
          </cell>
          <cell r="JE554" t="e">
            <v>#DIV/0!</v>
          </cell>
          <cell r="JU554" t="str">
            <v/>
          </cell>
        </row>
        <row r="555">
          <cell r="CC555" t="str">
            <v>All PerilsUT12Exponential RegressionEarned</v>
          </cell>
          <cell r="CD555" t="str">
            <v>WBI</v>
          </cell>
          <cell r="CE555" t="str">
            <v>UT</v>
          </cell>
          <cell r="CF555" t="str">
            <v>Exponential Regression</v>
          </cell>
          <cell r="CG555" t="str">
            <v>Earned</v>
          </cell>
          <cell r="CH555">
            <v>12</v>
          </cell>
          <cell r="CI555">
            <v>2.9000000000000001E-2</v>
          </cell>
          <cell r="CU555" t="str">
            <v>All Perils</v>
          </cell>
          <cell r="DB555" t="str">
            <v/>
          </cell>
          <cell r="DC555" t="str">
            <v/>
          </cell>
          <cell r="DD555" t="str">
            <v/>
          </cell>
          <cell r="DO555" t="str">
            <v/>
          </cell>
          <cell r="DV555" t="str">
            <v/>
          </cell>
          <cell r="DW555" t="str">
            <v/>
          </cell>
          <cell r="DX555" t="str">
            <v/>
          </cell>
          <cell r="EE555" t="str">
            <v/>
          </cell>
          <cell r="EM555" t="str">
            <v/>
          </cell>
          <cell r="EU555" t="str">
            <v>All PerilsCredSeverity60Exponential RegressionCaseIncurred</v>
          </cell>
          <cell r="EV555" t="str">
            <v>FT_WH_OEC_CR_SEC2</v>
          </cell>
          <cell r="EW555" t="str">
            <v>Cred</v>
          </cell>
          <cell r="EX555" t="str">
            <v>Severity</v>
          </cell>
          <cell r="EY555" t="str">
            <v>Exponential Regression</v>
          </cell>
          <cell r="EZ555" t="str">
            <v>CaseIncurred</v>
          </cell>
          <cell r="FA555">
            <v>60</v>
          </cell>
          <cell r="FB555">
            <v>0.14099999999999999</v>
          </cell>
          <cell r="FO555" t="str">
            <v>Fire - TotalCC43252</v>
          </cell>
          <cell r="FP555" t="str">
            <v>FT</v>
          </cell>
          <cell r="FQ555" t="str">
            <v>CC</v>
          </cell>
          <cell r="FR555">
            <v>43252</v>
          </cell>
          <cell r="FS555">
            <v>0.33079999999999998</v>
          </cell>
          <cell r="FT555">
            <v>44960.7</v>
          </cell>
          <cell r="FU555">
            <v>148.72999999999999</v>
          </cell>
          <cell r="FV555" t="str">
            <v>N</v>
          </cell>
          <cell r="FW555">
            <v>0.3367</v>
          </cell>
          <cell r="FX555">
            <v>45185.63</v>
          </cell>
          <cell r="FY555">
            <v>152.13999999999999</v>
          </cell>
          <cell r="FZ555" t="str">
            <v>N</v>
          </cell>
          <cell r="GB555" t="str">
            <v>All Perils</v>
          </cell>
          <cell r="GR555" t="str">
            <v>All Perils</v>
          </cell>
          <cell r="HH555" t="str">
            <v>All Perils</v>
          </cell>
          <cell r="HQ555" t="str">
            <v>All Perils</v>
          </cell>
          <cell r="IZ555" t="str">
            <v/>
          </cell>
          <cell r="JE555" t="e">
            <v>#DIV/0!</v>
          </cell>
          <cell r="JU555" t="str">
            <v/>
          </cell>
        </row>
        <row r="556">
          <cell r="CC556" t="str">
            <v>All PerilsUT12Exponential RegressionWritten</v>
          </cell>
          <cell r="CD556" t="str">
            <v>WBI</v>
          </cell>
          <cell r="CE556" t="str">
            <v>UT</v>
          </cell>
          <cell r="CF556" t="str">
            <v>Exponential Regression</v>
          </cell>
          <cell r="CG556" t="str">
            <v>Written</v>
          </cell>
          <cell r="CH556">
            <v>12</v>
          </cell>
          <cell r="CI556">
            <v>2.8000000000000001E-2</v>
          </cell>
          <cell r="CU556" t="str">
            <v>All Perils</v>
          </cell>
          <cell r="DB556" t="str">
            <v/>
          </cell>
          <cell r="DC556" t="str">
            <v/>
          </cell>
          <cell r="DD556" t="str">
            <v/>
          </cell>
          <cell r="DO556" t="str">
            <v/>
          </cell>
          <cell r="DV556" t="str">
            <v/>
          </cell>
          <cell r="DW556" t="str">
            <v/>
          </cell>
          <cell r="DX556" t="str">
            <v/>
          </cell>
          <cell r="EE556" t="str">
            <v/>
          </cell>
          <cell r="EM556" t="str">
            <v/>
          </cell>
          <cell r="EU556" t="str">
            <v>All PerilsCredFrequency Per 10060Exponential RegressionPaid</v>
          </cell>
          <cell r="EV556" t="str">
            <v>FT_WH_OEC_CR_SEC2</v>
          </cell>
          <cell r="EW556" t="str">
            <v>Cred</v>
          </cell>
          <cell r="EX556" t="str">
            <v>Frequency Per 100</v>
          </cell>
          <cell r="EY556" t="str">
            <v>Exponential Regression</v>
          </cell>
          <cell r="EZ556" t="str">
            <v>Paid</v>
          </cell>
          <cell r="FA556">
            <v>60</v>
          </cell>
          <cell r="FB556">
            <v>-4.7E-2</v>
          </cell>
          <cell r="FO556" t="str">
            <v>All PerilsCC43252</v>
          </cell>
          <cell r="FP556" t="str">
            <v>FT_WH_OEC_CR_SEC2</v>
          </cell>
          <cell r="FQ556" t="str">
            <v>CC</v>
          </cell>
          <cell r="FR556">
            <v>43252</v>
          </cell>
          <cell r="FS556">
            <v>3.2738999999999998</v>
          </cell>
          <cell r="FT556">
            <v>12441.74</v>
          </cell>
          <cell r="FU556">
            <v>407.33</v>
          </cell>
          <cell r="FV556" t="str">
            <v>N</v>
          </cell>
          <cell r="FW556">
            <v>3.3123999999999998</v>
          </cell>
          <cell r="FX556">
            <v>12511.17</v>
          </cell>
          <cell r="FY556">
            <v>414.42</v>
          </cell>
          <cell r="FZ556" t="str">
            <v>N</v>
          </cell>
          <cell r="GB556" t="str">
            <v>All Perils</v>
          </cell>
          <cell r="GR556" t="str">
            <v>All Perils</v>
          </cell>
          <cell r="HH556" t="str">
            <v>All Perils</v>
          </cell>
          <cell r="HQ556" t="str">
            <v>All Perils</v>
          </cell>
          <cell r="IZ556" t="str">
            <v/>
          </cell>
          <cell r="JE556" t="e">
            <v>#DIV/0!</v>
          </cell>
          <cell r="JU556" t="str">
            <v/>
          </cell>
        </row>
        <row r="557">
          <cell r="CC557" t="str">
            <v>All PerilsUT24Exponential RegressionEarned</v>
          </cell>
          <cell r="CD557" t="str">
            <v>WBI</v>
          </cell>
          <cell r="CE557" t="str">
            <v>UT</v>
          </cell>
          <cell r="CF557" t="str">
            <v>Exponential Regression</v>
          </cell>
          <cell r="CG557" t="str">
            <v>Earned</v>
          </cell>
          <cell r="CH557">
            <v>24</v>
          </cell>
          <cell r="CI557">
            <v>3.1E-2</v>
          </cell>
          <cell r="CU557" t="str">
            <v>All Perils</v>
          </cell>
          <cell r="DB557" t="str">
            <v/>
          </cell>
          <cell r="DC557" t="str">
            <v/>
          </cell>
          <cell r="DD557" t="str">
            <v/>
          </cell>
          <cell r="DO557" t="str">
            <v/>
          </cell>
          <cell r="DV557" t="str">
            <v/>
          </cell>
          <cell r="DW557" t="str">
            <v/>
          </cell>
          <cell r="DX557" t="str">
            <v/>
          </cell>
          <cell r="EE557" t="str">
            <v/>
          </cell>
          <cell r="EM557" t="str">
            <v/>
          </cell>
          <cell r="EU557" t="str">
            <v>All PerilsCredPure Premium60Exponential RegressionPaid</v>
          </cell>
          <cell r="EV557" t="str">
            <v>FT_WH_OEC_CR_SEC2</v>
          </cell>
          <cell r="EW557" t="str">
            <v>Cred</v>
          </cell>
          <cell r="EX557" t="str">
            <v>Pure Premium</v>
          </cell>
          <cell r="EY557" t="str">
            <v>Exponential Regression</v>
          </cell>
          <cell r="EZ557" t="str">
            <v>Paid</v>
          </cell>
          <cell r="FA557">
            <v>60</v>
          </cell>
          <cell r="FB557">
            <v>8.6999999999999994E-2</v>
          </cell>
          <cell r="FO557" t="str">
            <v>OECCC43252</v>
          </cell>
          <cell r="FP557" t="str">
            <v>OEC</v>
          </cell>
          <cell r="FQ557" t="str">
            <v>CC</v>
          </cell>
          <cell r="FR557">
            <v>43252</v>
          </cell>
          <cell r="FS557">
            <v>1.5933999999999999</v>
          </cell>
          <cell r="FT557">
            <v>9236.85</v>
          </cell>
          <cell r="FU557">
            <v>147.18</v>
          </cell>
          <cell r="FV557" t="str">
            <v>N</v>
          </cell>
          <cell r="FW557">
            <v>1.6151</v>
          </cell>
          <cell r="FX557">
            <v>9261.35</v>
          </cell>
          <cell r="FY557">
            <v>149.58000000000001</v>
          </cell>
          <cell r="FZ557" t="str">
            <v>N</v>
          </cell>
          <cell r="GB557" t="str">
            <v>All Perils</v>
          </cell>
          <cell r="GR557" t="str">
            <v>All Perils</v>
          </cell>
          <cell r="HH557" t="str">
            <v>All Perils</v>
          </cell>
          <cell r="HQ557" t="str">
            <v>All Perils</v>
          </cell>
          <cell r="IZ557" t="str">
            <v/>
          </cell>
          <cell r="JE557" t="e">
            <v>#DIV/0!</v>
          </cell>
          <cell r="JU557" t="str">
            <v/>
          </cell>
        </row>
        <row r="558">
          <cell r="CC558" t="str">
            <v>All PerilsUT24Exponential RegressionWritten</v>
          </cell>
          <cell r="CD558" t="str">
            <v>WBI</v>
          </cell>
          <cell r="CE558" t="str">
            <v>UT</v>
          </cell>
          <cell r="CF558" t="str">
            <v>Exponential Regression</v>
          </cell>
          <cell r="CG558" t="str">
            <v>Written</v>
          </cell>
          <cell r="CH558">
            <v>24</v>
          </cell>
          <cell r="CI558">
            <v>0.03</v>
          </cell>
          <cell r="CU558" t="str">
            <v>All Perils</v>
          </cell>
          <cell r="DB558" t="str">
            <v/>
          </cell>
          <cell r="DC558" t="str">
            <v/>
          </cell>
          <cell r="DD558" t="str">
            <v/>
          </cell>
          <cell r="DO558" t="str">
            <v/>
          </cell>
          <cell r="DV558" t="str">
            <v/>
          </cell>
          <cell r="DW558" t="str">
            <v/>
          </cell>
          <cell r="DX558" t="str">
            <v/>
          </cell>
          <cell r="EE558" t="str">
            <v/>
          </cell>
          <cell r="EM558" t="str">
            <v/>
          </cell>
          <cell r="EU558" t="str">
            <v>All PerilsCredSeverity60Exponential RegressionPaid</v>
          </cell>
          <cell r="EV558" t="str">
            <v>FT_WH_OEC_CR_SEC2</v>
          </cell>
          <cell r="EW558" t="str">
            <v>Cred</v>
          </cell>
          <cell r="EX558" t="str">
            <v>Severity</v>
          </cell>
          <cell r="EY558" t="str">
            <v>Exponential Regression</v>
          </cell>
          <cell r="EZ558" t="str">
            <v>Paid</v>
          </cell>
          <cell r="FA558">
            <v>60</v>
          </cell>
          <cell r="FB558">
            <v>0.128</v>
          </cell>
          <cell r="FO558" t="str">
            <v>Section IICC43252</v>
          </cell>
          <cell r="FP558" t="str">
            <v>SEC2</v>
          </cell>
          <cell r="FQ558" t="str">
            <v>CC</v>
          </cell>
          <cell r="FR558">
            <v>43252</v>
          </cell>
          <cell r="FS558">
            <v>0.1246</v>
          </cell>
          <cell r="FT558">
            <v>19077.05</v>
          </cell>
          <cell r="FU558">
            <v>23.77</v>
          </cell>
          <cell r="FV558" t="str">
            <v>N</v>
          </cell>
          <cell r="FW558">
            <v>0.1198</v>
          </cell>
          <cell r="FX558">
            <v>20350.580000000002</v>
          </cell>
          <cell r="FY558">
            <v>24.38</v>
          </cell>
          <cell r="FZ558" t="str">
            <v>N</v>
          </cell>
          <cell r="GB558" t="str">
            <v>All Perils</v>
          </cell>
          <cell r="GR558" t="str">
            <v>All Perils</v>
          </cell>
          <cell r="HH558" t="str">
            <v>All Perils</v>
          </cell>
          <cell r="HQ558" t="str">
            <v>All Perils</v>
          </cell>
          <cell r="IZ558" t="str">
            <v/>
          </cell>
          <cell r="JE558" t="e">
            <v>#DIV/0!</v>
          </cell>
          <cell r="JU558" t="str">
            <v/>
          </cell>
        </row>
        <row r="559">
          <cell r="CC559" t="str">
            <v>All PerilsUT36Exponential RegressionEarned</v>
          </cell>
          <cell r="CD559" t="str">
            <v>WBI</v>
          </cell>
          <cell r="CE559" t="str">
            <v>UT</v>
          </cell>
          <cell r="CF559" t="str">
            <v>Exponential Regression</v>
          </cell>
          <cell r="CG559" t="str">
            <v>Earned</v>
          </cell>
          <cell r="CH559">
            <v>36</v>
          </cell>
          <cell r="CI559">
            <v>3.3000000000000002E-2</v>
          </cell>
          <cell r="CU559" t="str">
            <v>All Perils</v>
          </cell>
          <cell r="DB559" t="str">
            <v/>
          </cell>
          <cell r="DC559" t="str">
            <v/>
          </cell>
          <cell r="DD559" t="str">
            <v/>
          </cell>
          <cell r="DO559" t="str">
            <v/>
          </cell>
          <cell r="DV559" t="str">
            <v/>
          </cell>
          <cell r="DW559" t="str">
            <v/>
          </cell>
          <cell r="DX559" t="str">
            <v/>
          </cell>
          <cell r="EE559" t="str">
            <v/>
          </cell>
          <cell r="EM559" t="str">
            <v/>
          </cell>
          <cell r="EU559" t="str">
            <v>All PerilsCredFrequency Per 10084Exponential RegressionCaseIncurred</v>
          </cell>
          <cell r="EV559" t="str">
            <v>FT_WH_OEC_CR_SEC2</v>
          </cell>
          <cell r="EW559" t="str">
            <v>Cred</v>
          </cell>
          <cell r="EX559" t="str">
            <v>Frequency Per 100</v>
          </cell>
          <cell r="EY559" t="str">
            <v>Exponential Regression</v>
          </cell>
          <cell r="EZ559" t="str">
            <v>CaseIncurred</v>
          </cell>
          <cell r="FA559">
            <v>84</v>
          </cell>
          <cell r="FB559">
            <v>-4.4999999999999998E-2</v>
          </cell>
          <cell r="FO559" t="str">
            <v>Wind/HailCC43252</v>
          </cell>
          <cell r="FP559" t="str">
            <v>WH</v>
          </cell>
          <cell r="FQ559" t="str">
            <v>CC</v>
          </cell>
          <cell r="FR559">
            <v>43252</v>
          </cell>
          <cell r="FS559">
            <v>0.93459999999999999</v>
          </cell>
          <cell r="FT559">
            <v>8279.48</v>
          </cell>
          <cell r="FU559">
            <v>77.38</v>
          </cell>
          <cell r="FV559" t="str">
            <v>N</v>
          </cell>
          <cell r="FW559">
            <v>0.95030000000000003</v>
          </cell>
          <cell r="FX559">
            <v>8208.99</v>
          </cell>
          <cell r="FY559">
            <v>78.010000000000005</v>
          </cell>
          <cell r="FZ559" t="str">
            <v>N</v>
          </cell>
          <cell r="GB559" t="str">
            <v>All Perils</v>
          </cell>
          <cell r="GR559" t="str">
            <v>All Perils</v>
          </cell>
          <cell r="HH559" t="str">
            <v>All Perils</v>
          </cell>
          <cell r="HQ559" t="str">
            <v>All Perils</v>
          </cell>
          <cell r="IZ559" t="str">
            <v/>
          </cell>
          <cell r="JE559" t="e">
            <v>#DIV/0!</v>
          </cell>
          <cell r="JU559" t="str">
            <v/>
          </cell>
        </row>
        <row r="560">
          <cell r="CC560" t="str">
            <v>All PerilsUT36Exponential RegressionWritten</v>
          </cell>
          <cell r="CD560" t="str">
            <v>WBI</v>
          </cell>
          <cell r="CE560" t="str">
            <v>UT</v>
          </cell>
          <cell r="CF560" t="str">
            <v>Exponential Regression</v>
          </cell>
          <cell r="CG560" t="str">
            <v>Written</v>
          </cell>
          <cell r="CH560">
            <v>36</v>
          </cell>
          <cell r="CI560">
            <v>3.2000000000000001E-2</v>
          </cell>
          <cell r="CU560" t="str">
            <v>All Perils</v>
          </cell>
          <cell r="DB560" t="str">
            <v/>
          </cell>
          <cell r="DC560" t="str">
            <v/>
          </cell>
          <cell r="DD560" t="str">
            <v/>
          </cell>
          <cell r="DO560" t="str">
            <v/>
          </cell>
          <cell r="DV560" t="str">
            <v/>
          </cell>
          <cell r="DW560" t="str">
            <v/>
          </cell>
          <cell r="DX560" t="str">
            <v/>
          </cell>
          <cell r="EE560" t="str">
            <v/>
          </cell>
          <cell r="EM560" t="str">
            <v/>
          </cell>
          <cell r="EU560" t="str">
            <v>All PerilsCredPure Premium84Exponential RegressionCaseIncurred</v>
          </cell>
          <cell r="EV560" t="str">
            <v>FT_WH_OEC_CR_SEC2</v>
          </cell>
          <cell r="EW560" t="str">
            <v>Cred</v>
          </cell>
          <cell r="EX560" t="str">
            <v>Pure Premium</v>
          </cell>
          <cell r="EY560" t="str">
            <v>Exponential Regression</v>
          </cell>
          <cell r="EZ560" t="str">
            <v>CaseIncurred</v>
          </cell>
          <cell r="FA560">
            <v>84</v>
          </cell>
          <cell r="FB560">
            <v>6.9000000000000006E-2</v>
          </cell>
          <cell r="FO560" t="str">
            <v>CrimeCC43435</v>
          </cell>
          <cell r="FP560" t="str">
            <v>CR</v>
          </cell>
          <cell r="FQ560" t="str">
            <v>CC</v>
          </cell>
          <cell r="FR560">
            <v>43435</v>
          </cell>
          <cell r="FS560">
            <v>0.26860000000000001</v>
          </cell>
          <cell r="FT560">
            <v>3700.67</v>
          </cell>
          <cell r="FU560">
            <v>9.94</v>
          </cell>
          <cell r="FV560" t="str">
            <v>N</v>
          </cell>
          <cell r="FW560">
            <v>0.27060000000000001</v>
          </cell>
          <cell r="FX560">
            <v>3636.36</v>
          </cell>
          <cell r="FY560">
            <v>9.84</v>
          </cell>
          <cell r="FZ560" t="str">
            <v>N</v>
          </cell>
          <cell r="GB560" t="str">
            <v>All Perils</v>
          </cell>
          <cell r="GR560" t="str">
            <v>All Perils</v>
          </cell>
          <cell r="HH560" t="str">
            <v>All Perils</v>
          </cell>
          <cell r="HQ560" t="str">
            <v>All Perils</v>
          </cell>
          <cell r="IZ560" t="str">
            <v/>
          </cell>
          <cell r="JE560" t="e">
            <v>#DIV/0!</v>
          </cell>
          <cell r="JU560" t="str">
            <v/>
          </cell>
        </row>
        <row r="561">
          <cell r="CC561" t="str">
            <v>All PerilsUT48Exponential RegressionEarned</v>
          </cell>
          <cell r="CD561" t="str">
            <v>WBI</v>
          </cell>
          <cell r="CE561" t="str">
            <v>UT</v>
          </cell>
          <cell r="CF561" t="str">
            <v>Exponential Regression</v>
          </cell>
          <cell r="CG561" t="str">
            <v>Earned</v>
          </cell>
          <cell r="CH561">
            <v>48</v>
          </cell>
          <cell r="CI561">
            <v>3.3000000000000002E-2</v>
          </cell>
          <cell r="CU561" t="str">
            <v>All Perils</v>
          </cell>
          <cell r="DB561" t="str">
            <v/>
          </cell>
          <cell r="DC561" t="str">
            <v/>
          </cell>
          <cell r="DD561" t="str">
            <v/>
          </cell>
          <cell r="DO561" t="str">
            <v/>
          </cell>
          <cell r="DV561" t="str">
            <v/>
          </cell>
          <cell r="DW561" t="str">
            <v/>
          </cell>
          <cell r="DX561" t="str">
            <v/>
          </cell>
          <cell r="EE561" t="str">
            <v/>
          </cell>
          <cell r="EM561" t="str">
            <v/>
          </cell>
          <cell r="EU561" t="str">
            <v>All PerilsCredSeverity84Exponential RegressionCaseIncurred</v>
          </cell>
          <cell r="EV561" t="str">
            <v>FT_WH_OEC_CR_SEC2</v>
          </cell>
          <cell r="EW561" t="str">
            <v>Cred</v>
          </cell>
          <cell r="EX561" t="str">
            <v>Severity</v>
          </cell>
          <cell r="EY561" t="str">
            <v>Exponential Regression</v>
          </cell>
          <cell r="EZ561" t="str">
            <v>CaseIncurred</v>
          </cell>
          <cell r="FA561">
            <v>84</v>
          </cell>
          <cell r="FB561">
            <v>0.128</v>
          </cell>
          <cell r="FO561" t="str">
            <v>Fire - TotalCC43435</v>
          </cell>
          <cell r="FP561" t="str">
            <v>FT</v>
          </cell>
          <cell r="FQ561" t="str">
            <v>CC</v>
          </cell>
          <cell r="FR561">
            <v>43435</v>
          </cell>
          <cell r="FS561">
            <v>0.33689999999999998</v>
          </cell>
          <cell r="FT561">
            <v>44761.06</v>
          </cell>
          <cell r="FU561">
            <v>150.80000000000001</v>
          </cell>
          <cell r="FV561" t="str">
            <v>N</v>
          </cell>
          <cell r="FW561">
            <v>0.34399999999999997</v>
          </cell>
          <cell r="FX561">
            <v>45790.7</v>
          </cell>
          <cell r="FY561">
            <v>157.52000000000001</v>
          </cell>
          <cell r="FZ561" t="str">
            <v>N</v>
          </cell>
          <cell r="GB561" t="str">
            <v>All Perils</v>
          </cell>
          <cell r="GR561" t="str">
            <v>All Perils</v>
          </cell>
          <cell r="HH561" t="str">
            <v>All Perils</v>
          </cell>
          <cell r="HQ561" t="str">
            <v>All Perils</v>
          </cell>
          <cell r="IZ561" t="str">
            <v/>
          </cell>
          <cell r="JE561" t="e">
            <v>#DIV/0!</v>
          </cell>
          <cell r="JU561" t="str">
            <v/>
          </cell>
        </row>
        <row r="562">
          <cell r="CC562" t="str">
            <v>All PerilsUT48Exponential RegressionWritten</v>
          </cell>
          <cell r="CD562" t="str">
            <v>WBI</v>
          </cell>
          <cell r="CE562" t="str">
            <v>UT</v>
          </cell>
          <cell r="CF562" t="str">
            <v>Exponential Regression</v>
          </cell>
          <cell r="CG562" t="str">
            <v>Written</v>
          </cell>
          <cell r="CH562">
            <v>48</v>
          </cell>
          <cell r="CI562">
            <v>3.2000000000000001E-2</v>
          </cell>
          <cell r="CU562" t="str">
            <v>All Perils</v>
          </cell>
          <cell r="DB562" t="str">
            <v/>
          </cell>
          <cell r="DC562" t="str">
            <v/>
          </cell>
          <cell r="DD562" t="str">
            <v/>
          </cell>
          <cell r="DO562" t="str">
            <v/>
          </cell>
          <cell r="DV562" t="str">
            <v/>
          </cell>
          <cell r="DW562" t="str">
            <v/>
          </cell>
          <cell r="DX562" t="str">
            <v/>
          </cell>
          <cell r="EE562" t="str">
            <v/>
          </cell>
          <cell r="EM562" t="str">
            <v/>
          </cell>
          <cell r="EU562" t="str">
            <v>All PerilsCredFrequency Per 10084Exponential RegressionPaid</v>
          </cell>
          <cell r="EV562" t="str">
            <v>FT_WH_OEC_CR_SEC2</v>
          </cell>
          <cell r="EW562" t="str">
            <v>Cred</v>
          </cell>
          <cell r="EX562" t="str">
            <v>Frequency Per 100</v>
          </cell>
          <cell r="EY562" t="str">
            <v>Exponential Regression</v>
          </cell>
          <cell r="EZ562" t="str">
            <v>Paid</v>
          </cell>
          <cell r="FA562">
            <v>84</v>
          </cell>
          <cell r="FB562">
            <v>-5.0999999999999997E-2</v>
          </cell>
          <cell r="FO562" t="str">
            <v>All PerilsCC43435</v>
          </cell>
          <cell r="FP562" t="str">
            <v>FT_WH_OEC_CR_SEC2</v>
          </cell>
          <cell r="FQ562" t="str">
            <v>CC</v>
          </cell>
          <cell r="FR562">
            <v>43435</v>
          </cell>
          <cell r="FS562">
            <v>3.4015</v>
          </cell>
          <cell r="FT562">
            <v>12630.9</v>
          </cell>
          <cell r="FU562">
            <v>429.64</v>
          </cell>
          <cell r="FV562" t="str">
            <v>N</v>
          </cell>
          <cell r="FW562">
            <v>3.4702000000000002</v>
          </cell>
          <cell r="FX562">
            <v>12746.24</v>
          </cell>
          <cell r="FY562">
            <v>442.32</v>
          </cell>
          <cell r="FZ562" t="str">
            <v>N</v>
          </cell>
          <cell r="GB562" t="str">
            <v>All Perils</v>
          </cell>
          <cell r="GR562" t="str">
            <v>All Perils</v>
          </cell>
          <cell r="HH562" t="str">
            <v>All Perils</v>
          </cell>
          <cell r="HQ562" t="str">
            <v>All Perils</v>
          </cell>
          <cell r="IZ562" t="str">
            <v/>
          </cell>
          <cell r="JE562" t="e">
            <v>#DIV/0!</v>
          </cell>
          <cell r="JU562" t="str">
            <v/>
          </cell>
        </row>
        <row r="563">
          <cell r="CC563" t="str">
            <v>All PerilsUT60Exponential RegressionEarned</v>
          </cell>
          <cell r="CD563" t="str">
            <v>WBI</v>
          </cell>
          <cell r="CE563" t="str">
            <v>UT</v>
          </cell>
          <cell r="CF563" t="str">
            <v>Exponential Regression</v>
          </cell>
          <cell r="CG563" t="str">
            <v>Earned</v>
          </cell>
          <cell r="CH563">
            <v>60</v>
          </cell>
          <cell r="CI563">
            <v>3.2000000000000001E-2</v>
          </cell>
          <cell r="CU563" t="str">
            <v>All Perils</v>
          </cell>
          <cell r="DB563" t="str">
            <v/>
          </cell>
          <cell r="DC563" t="str">
            <v/>
          </cell>
          <cell r="DD563" t="str">
            <v/>
          </cell>
          <cell r="DO563" t="str">
            <v/>
          </cell>
          <cell r="DV563" t="str">
            <v/>
          </cell>
          <cell r="DW563" t="str">
            <v/>
          </cell>
          <cell r="DX563" t="str">
            <v/>
          </cell>
          <cell r="EE563" t="str">
            <v/>
          </cell>
          <cell r="EM563" t="str">
            <v/>
          </cell>
          <cell r="EU563" t="str">
            <v>All PerilsCredPure Premium84Exponential RegressionPaid</v>
          </cell>
          <cell r="EV563" t="str">
            <v>FT_WH_OEC_CR_SEC2</v>
          </cell>
          <cell r="EW563" t="str">
            <v>Cred</v>
          </cell>
          <cell r="EX563" t="str">
            <v>Pure Premium</v>
          </cell>
          <cell r="EY563" t="str">
            <v>Exponential Regression</v>
          </cell>
          <cell r="EZ563" t="str">
            <v>Paid</v>
          </cell>
          <cell r="FA563">
            <v>84</v>
          </cell>
          <cell r="FB563">
            <v>5.7000000000000002E-2</v>
          </cell>
          <cell r="FO563" t="str">
            <v>OECCC43435</v>
          </cell>
          <cell r="FP563" t="str">
            <v>OEC</v>
          </cell>
          <cell r="FQ563" t="str">
            <v>CC</v>
          </cell>
          <cell r="FR563">
            <v>43435</v>
          </cell>
          <cell r="FS563">
            <v>1.6449</v>
          </cell>
          <cell r="FT563">
            <v>9570.19</v>
          </cell>
          <cell r="FU563">
            <v>157.41999999999999</v>
          </cell>
          <cell r="FV563" t="str">
            <v>N</v>
          </cell>
          <cell r="FW563">
            <v>1.6842999999999999</v>
          </cell>
          <cell r="FX563">
            <v>9598.65</v>
          </cell>
          <cell r="FY563">
            <v>161.66999999999999</v>
          </cell>
          <cell r="FZ563" t="str">
            <v>N</v>
          </cell>
          <cell r="GB563" t="str">
            <v>All Perils</v>
          </cell>
          <cell r="GR563" t="str">
            <v>All Perils</v>
          </cell>
          <cell r="HH563" t="str">
            <v>All Perils</v>
          </cell>
          <cell r="HQ563" t="str">
            <v>All Perils</v>
          </cell>
          <cell r="IZ563" t="str">
            <v/>
          </cell>
          <cell r="JE563" t="e">
            <v>#DIV/0!</v>
          </cell>
          <cell r="JU563" t="str">
            <v/>
          </cell>
        </row>
        <row r="564">
          <cell r="CC564" t="str">
            <v>All PerilsUT60Exponential RegressionWritten</v>
          </cell>
          <cell r="CD564" t="str">
            <v>WBI</v>
          </cell>
          <cell r="CE564" t="str">
            <v>UT</v>
          </cell>
          <cell r="CF564" t="str">
            <v>Exponential Regression</v>
          </cell>
          <cell r="CG564" t="str">
            <v>Written</v>
          </cell>
          <cell r="CH564">
            <v>60</v>
          </cell>
          <cell r="CI564">
            <v>3.2000000000000001E-2</v>
          </cell>
          <cell r="CU564" t="str">
            <v>All Perils</v>
          </cell>
          <cell r="DB564" t="str">
            <v/>
          </cell>
          <cell r="DC564" t="str">
            <v/>
          </cell>
          <cell r="DD564" t="str">
            <v/>
          </cell>
          <cell r="DO564" t="str">
            <v/>
          </cell>
          <cell r="DV564" t="str">
            <v/>
          </cell>
          <cell r="DW564" t="str">
            <v/>
          </cell>
          <cell r="DX564" t="str">
            <v/>
          </cell>
          <cell r="EE564" t="str">
            <v/>
          </cell>
          <cell r="EM564" t="str">
            <v/>
          </cell>
          <cell r="EU564" t="str">
            <v>All PerilsCredSeverity84Exponential RegressionPaid</v>
          </cell>
          <cell r="EV564" t="str">
            <v>FT_WH_OEC_CR_SEC2</v>
          </cell>
          <cell r="EW564" t="str">
            <v>Cred</v>
          </cell>
          <cell r="EX564" t="str">
            <v>Severity</v>
          </cell>
          <cell r="EY564" t="str">
            <v>Exponential Regression</v>
          </cell>
          <cell r="EZ564" t="str">
            <v>Paid</v>
          </cell>
          <cell r="FA564">
            <v>84</v>
          </cell>
          <cell r="FB564">
            <v>0.122</v>
          </cell>
          <cell r="FO564" t="str">
            <v>Section IICC43435</v>
          </cell>
          <cell r="FP564" t="str">
            <v>SEC2</v>
          </cell>
          <cell r="FQ564" t="str">
            <v>CC</v>
          </cell>
          <cell r="FR564">
            <v>43435</v>
          </cell>
          <cell r="FS564">
            <v>0.1167</v>
          </cell>
          <cell r="FT564">
            <v>19383.03</v>
          </cell>
          <cell r="FU564">
            <v>22.62</v>
          </cell>
          <cell r="FV564" t="str">
            <v>N</v>
          </cell>
          <cell r="FW564">
            <v>0.11269999999999999</v>
          </cell>
          <cell r="FX564">
            <v>20319.43</v>
          </cell>
          <cell r="FY564">
            <v>22.9</v>
          </cell>
          <cell r="FZ564" t="str">
            <v>N</v>
          </cell>
          <cell r="GB564" t="str">
            <v>All Perils</v>
          </cell>
          <cell r="GR564" t="str">
            <v>All Perils</v>
          </cell>
          <cell r="HH564" t="str">
            <v>All Perils</v>
          </cell>
          <cell r="HQ564" t="str">
            <v>All Perils</v>
          </cell>
          <cell r="IZ564" t="str">
            <v/>
          </cell>
          <cell r="JE564" t="e">
            <v>#DIV/0!</v>
          </cell>
          <cell r="JU564" t="str">
            <v/>
          </cell>
        </row>
        <row r="565">
          <cell r="CC565" t="str">
            <v>All PerilsUT84Exponential RegressionEarned</v>
          </cell>
          <cell r="CD565" t="str">
            <v>WBI</v>
          </cell>
          <cell r="CE565" t="str">
            <v>UT</v>
          </cell>
          <cell r="CF565" t="str">
            <v>Exponential Regression</v>
          </cell>
          <cell r="CG565" t="str">
            <v>Earned</v>
          </cell>
          <cell r="CH565">
            <v>84</v>
          </cell>
          <cell r="CI565">
            <v>1.9E-2</v>
          </cell>
          <cell r="CU565" t="str">
            <v>All Perils</v>
          </cell>
          <cell r="DB565" t="str">
            <v/>
          </cell>
          <cell r="DC565" t="str">
            <v/>
          </cell>
          <cell r="DD565" t="str">
            <v/>
          </cell>
          <cell r="DO565" t="str">
            <v/>
          </cell>
          <cell r="DV565" t="str">
            <v/>
          </cell>
          <cell r="DW565" t="str">
            <v/>
          </cell>
          <cell r="DX565" t="str">
            <v/>
          </cell>
          <cell r="EE565" t="str">
            <v/>
          </cell>
          <cell r="EM565" t="str">
            <v/>
          </cell>
          <cell r="EU565" t="str">
            <v>Section IICAFrequency Per 10084Exponential RegressionCaseIncurred</v>
          </cell>
          <cell r="EV565" t="str">
            <v>SEC2</v>
          </cell>
          <cell r="EW565" t="str">
            <v>CA</v>
          </cell>
          <cell r="EX565" t="str">
            <v>Frequency Per 100</v>
          </cell>
          <cell r="EY565" t="str">
            <v>Exponential Regression</v>
          </cell>
          <cell r="EZ565" t="str">
            <v>CaseIncurred</v>
          </cell>
          <cell r="FA565">
            <v>84</v>
          </cell>
          <cell r="FB565">
            <v>-2.8000000000000001E-2</v>
          </cell>
          <cell r="FO565" t="str">
            <v>Wind/HailCC43435</v>
          </cell>
          <cell r="FP565" t="str">
            <v>WH</v>
          </cell>
          <cell r="FQ565" t="str">
            <v>CC</v>
          </cell>
          <cell r="FR565">
            <v>43435</v>
          </cell>
          <cell r="FS565">
            <v>1.0344</v>
          </cell>
          <cell r="FT565">
            <v>8589.52</v>
          </cell>
          <cell r="FU565">
            <v>88.85</v>
          </cell>
          <cell r="FV565" t="str">
            <v>N</v>
          </cell>
          <cell r="FW565">
            <v>1.0586</v>
          </cell>
          <cell r="FX565">
            <v>8537.69</v>
          </cell>
          <cell r="FY565">
            <v>90.38</v>
          </cell>
          <cell r="FZ565" t="str">
            <v>N</v>
          </cell>
          <cell r="GB565" t="str">
            <v>All Perils</v>
          </cell>
          <cell r="GR565" t="str">
            <v>All Perils</v>
          </cell>
          <cell r="HH565" t="str">
            <v>All Perils</v>
          </cell>
          <cell r="HQ565" t="str">
            <v>All Perils</v>
          </cell>
          <cell r="IZ565" t="str">
            <v/>
          </cell>
          <cell r="JE565" t="e">
            <v>#DIV/0!</v>
          </cell>
          <cell r="JU565" t="str">
            <v/>
          </cell>
        </row>
        <row r="566">
          <cell r="CC566" t="str">
            <v>All PerilsUT84Exponential RegressionWritten</v>
          </cell>
          <cell r="CD566" t="str">
            <v>WBI</v>
          </cell>
          <cell r="CE566" t="str">
            <v>UT</v>
          </cell>
          <cell r="CF566" t="str">
            <v>Exponential Regression</v>
          </cell>
          <cell r="CG566" t="str">
            <v>Written</v>
          </cell>
          <cell r="CH566">
            <v>84</v>
          </cell>
          <cell r="CI566">
            <v>2.1999999999999999E-2</v>
          </cell>
          <cell r="CU566" t="str">
            <v>All Perils</v>
          </cell>
          <cell r="DB566" t="str">
            <v/>
          </cell>
          <cell r="DC566" t="str">
            <v/>
          </cell>
          <cell r="DD566" t="str">
            <v/>
          </cell>
          <cell r="DO566" t="str">
            <v/>
          </cell>
          <cell r="DV566" t="str">
            <v/>
          </cell>
          <cell r="DW566" t="str">
            <v/>
          </cell>
          <cell r="DX566" t="str">
            <v/>
          </cell>
          <cell r="EE566" t="str">
            <v/>
          </cell>
          <cell r="EM566" t="str">
            <v/>
          </cell>
          <cell r="EU566" t="str">
            <v>Section IICAPure Premium84Exponential RegressionCaseIncurred</v>
          </cell>
          <cell r="EV566" t="str">
            <v>SEC2</v>
          </cell>
          <cell r="EW566" t="str">
            <v>CA</v>
          </cell>
          <cell r="EX566" t="str">
            <v>Pure Premium</v>
          </cell>
          <cell r="EY566" t="str">
            <v>Exponential Regression</v>
          </cell>
          <cell r="EZ566" t="str">
            <v>CaseIncurred</v>
          </cell>
          <cell r="FA566">
            <v>84</v>
          </cell>
          <cell r="FB566">
            <v>4.8000000000000001E-2</v>
          </cell>
          <cell r="FO566" t="str">
            <v>CrimeCC44682</v>
          </cell>
          <cell r="FP566" t="str">
            <v>CR</v>
          </cell>
          <cell r="FQ566" t="str">
            <v>CC</v>
          </cell>
          <cell r="FR566">
            <v>44682</v>
          </cell>
          <cell r="FS566">
            <v>0.12889999999999999</v>
          </cell>
          <cell r="FT566">
            <v>5081.46</v>
          </cell>
          <cell r="FU566">
            <v>6.55</v>
          </cell>
          <cell r="FV566" t="str">
            <v>N</v>
          </cell>
          <cell r="FW566">
            <v>0.13039999999999999</v>
          </cell>
          <cell r="FX566">
            <v>5168.71</v>
          </cell>
          <cell r="FY566">
            <v>6.74</v>
          </cell>
          <cell r="FZ566" t="str">
            <v>N</v>
          </cell>
          <cell r="GB566" t="str">
            <v>All Perils</v>
          </cell>
          <cell r="GR566" t="str">
            <v>All Perils</v>
          </cell>
          <cell r="HH566" t="str">
            <v>All Perils</v>
          </cell>
          <cell r="HQ566" t="str">
            <v>All Perils</v>
          </cell>
          <cell r="IZ566" t="str">
            <v/>
          </cell>
          <cell r="JE566" t="e">
            <v>#DIV/0!</v>
          </cell>
          <cell r="JU566" t="str">
            <v/>
          </cell>
        </row>
        <row r="567">
          <cell r="CC567" t="str">
            <v>All PerilsUT84Exponential RegressionWritten</v>
          </cell>
          <cell r="CD567" t="str">
            <v>COLL</v>
          </cell>
          <cell r="CE567" t="str">
            <v>UT</v>
          </cell>
          <cell r="CF567" t="str">
            <v>Exponential Regression</v>
          </cell>
          <cell r="CG567" t="str">
            <v>Written</v>
          </cell>
          <cell r="CH567">
            <v>84</v>
          </cell>
          <cell r="CI567">
            <v>3.1E-2</v>
          </cell>
          <cell r="CU567" t="str">
            <v>All Perils</v>
          </cell>
          <cell r="DB567" t="str">
            <v/>
          </cell>
          <cell r="DC567" t="str">
            <v/>
          </cell>
          <cell r="DD567" t="str">
            <v/>
          </cell>
          <cell r="DO567" t="str">
            <v/>
          </cell>
          <cell r="DV567" t="str">
            <v/>
          </cell>
          <cell r="DW567" t="str">
            <v/>
          </cell>
          <cell r="DX567" t="str">
            <v/>
          </cell>
          <cell r="EE567" t="str">
            <v/>
          </cell>
          <cell r="EM567" t="str">
            <v/>
          </cell>
          <cell r="EU567" t="str">
            <v>Section IICASeverity84Exponential RegressionCaseIncurred</v>
          </cell>
          <cell r="EV567" t="str">
            <v>SEC2</v>
          </cell>
          <cell r="EW567" t="str">
            <v>CA</v>
          </cell>
          <cell r="EX567" t="str">
            <v>Severity</v>
          </cell>
          <cell r="EY567" t="str">
            <v>Exponential Regression</v>
          </cell>
          <cell r="EZ567" t="str">
            <v>CaseIncurred</v>
          </cell>
          <cell r="FA567">
            <v>84</v>
          </cell>
          <cell r="FB567">
            <v>7.8E-2</v>
          </cell>
          <cell r="FO567" t="str">
            <v>Fire - TotalCC44682</v>
          </cell>
          <cell r="FP567" t="str">
            <v>FT</v>
          </cell>
          <cell r="FQ567" t="str">
            <v>CC</v>
          </cell>
          <cell r="FR567">
            <v>44682</v>
          </cell>
          <cell r="FS567">
            <v>0.28989999999999999</v>
          </cell>
          <cell r="FT567">
            <v>64611.94</v>
          </cell>
          <cell r="FU567">
            <v>187.31</v>
          </cell>
          <cell r="FV567" t="str">
            <v>N</v>
          </cell>
          <cell r="FW567">
            <v>0.30309999999999998</v>
          </cell>
          <cell r="FX567">
            <v>66832.73</v>
          </cell>
          <cell r="FY567">
            <v>202.57</v>
          </cell>
          <cell r="FZ567" t="str">
            <v>N</v>
          </cell>
          <cell r="GB567" t="str">
            <v>All Perils</v>
          </cell>
          <cell r="GR567" t="str">
            <v>All Perils</v>
          </cell>
          <cell r="HH567" t="str">
            <v>All Perils</v>
          </cell>
          <cell r="HQ567" t="str">
            <v>All Perils</v>
          </cell>
          <cell r="IZ567" t="str">
            <v/>
          </cell>
          <cell r="JE567" t="e">
            <v>#DIV/0!</v>
          </cell>
          <cell r="JU567" t="str">
            <v/>
          </cell>
        </row>
        <row r="568">
          <cell r="CC568" t="str">
            <v>All PerilsUT108Exponential RegressionEarned</v>
          </cell>
          <cell r="CD568" t="str">
            <v>COLL</v>
          </cell>
          <cell r="CE568" t="str">
            <v>UT</v>
          </cell>
          <cell r="CF568" t="str">
            <v>Exponential Regression</v>
          </cell>
          <cell r="CG568" t="str">
            <v>Earned</v>
          </cell>
          <cell r="CH568">
            <v>108</v>
          </cell>
          <cell r="CI568">
            <v>2.5000000000000001E-2</v>
          </cell>
          <cell r="CU568" t="str">
            <v>All Perils</v>
          </cell>
          <cell r="DB568" t="str">
            <v/>
          </cell>
          <cell r="DC568" t="str">
            <v/>
          </cell>
          <cell r="DD568" t="str">
            <v/>
          </cell>
          <cell r="DO568" t="str">
            <v/>
          </cell>
          <cell r="DV568" t="str">
            <v/>
          </cell>
          <cell r="DW568" t="str">
            <v/>
          </cell>
          <cell r="DX568" t="str">
            <v/>
          </cell>
          <cell r="EE568" t="str">
            <v/>
          </cell>
          <cell r="EM568" t="str">
            <v/>
          </cell>
          <cell r="EU568" t="str">
            <v>Section IICAFrequency Per 10084Exponential RegressionPaid</v>
          </cell>
          <cell r="EV568" t="str">
            <v>SEC2</v>
          </cell>
          <cell r="EW568" t="str">
            <v>CA</v>
          </cell>
          <cell r="EX568" t="str">
            <v>Frequency Per 100</v>
          </cell>
          <cell r="EY568" t="str">
            <v>Exponential Regression</v>
          </cell>
          <cell r="EZ568" t="str">
            <v>Paid</v>
          </cell>
          <cell r="FA568">
            <v>84</v>
          </cell>
          <cell r="FB568">
            <v>-5.7000000000000002E-2</v>
          </cell>
          <cell r="FO568" t="str">
            <v>All PerilsCC44682</v>
          </cell>
          <cell r="FP568" t="str">
            <v>FT_WH_OEC_CR_SEC2</v>
          </cell>
          <cell r="FQ568" t="str">
            <v>CC</v>
          </cell>
          <cell r="FR568">
            <v>44682</v>
          </cell>
          <cell r="FS568">
            <v>2.7360000000000002</v>
          </cell>
          <cell r="FT568">
            <v>18006.939999999999</v>
          </cell>
          <cell r="FU568">
            <v>492.67</v>
          </cell>
          <cell r="FV568" t="str">
            <v>N</v>
          </cell>
          <cell r="FW568">
            <v>2.8250000000000002</v>
          </cell>
          <cell r="FX568">
            <v>18430.8</v>
          </cell>
          <cell r="FY568">
            <v>520.66999999999996</v>
          </cell>
          <cell r="FZ568" t="str">
            <v>N</v>
          </cell>
          <cell r="GB568" t="str">
            <v>All Perils</v>
          </cell>
          <cell r="GR568" t="str">
            <v>All Perils</v>
          </cell>
          <cell r="HH568" t="str">
            <v>All Perils</v>
          </cell>
          <cell r="HQ568" t="str">
            <v>All Perils</v>
          </cell>
          <cell r="IZ568" t="str">
            <v/>
          </cell>
          <cell r="JE568" t="e">
            <v>#DIV/0!</v>
          </cell>
          <cell r="JU568" t="str">
            <v/>
          </cell>
        </row>
        <row r="569">
          <cell r="CC569" t="str">
            <v>All PerilsUT108Exponential RegressionWritten</v>
          </cell>
          <cell r="CD569" t="str">
            <v>COLL</v>
          </cell>
          <cell r="CE569" t="str">
            <v>UT</v>
          </cell>
          <cell r="CF569" t="str">
            <v>Exponential Regression</v>
          </cell>
          <cell r="CG569" t="str">
            <v>Written</v>
          </cell>
          <cell r="CH569">
            <v>108</v>
          </cell>
          <cell r="CI569">
            <v>2.5999999999999999E-2</v>
          </cell>
          <cell r="CU569" t="str">
            <v>All Perils</v>
          </cell>
          <cell r="DB569" t="str">
            <v/>
          </cell>
          <cell r="DC569" t="str">
            <v/>
          </cell>
          <cell r="DD569" t="str">
            <v/>
          </cell>
          <cell r="DO569" t="str">
            <v/>
          </cell>
          <cell r="DV569" t="str">
            <v/>
          </cell>
          <cell r="DW569" t="str">
            <v/>
          </cell>
          <cell r="DX569" t="str">
            <v/>
          </cell>
          <cell r="EE569" t="str">
            <v/>
          </cell>
          <cell r="EM569" t="str">
            <v/>
          </cell>
          <cell r="EU569" t="str">
            <v>Section IICAPure Premium84Exponential RegressionPaid</v>
          </cell>
          <cell r="EV569" t="str">
            <v>SEC2</v>
          </cell>
          <cell r="EW569" t="str">
            <v>CA</v>
          </cell>
          <cell r="EX569" t="str">
            <v>Pure Premium</v>
          </cell>
          <cell r="EY569" t="str">
            <v>Exponential Regression</v>
          </cell>
          <cell r="EZ569" t="str">
            <v>Paid</v>
          </cell>
          <cell r="FA569">
            <v>84</v>
          </cell>
          <cell r="FB569">
            <v>2.8000000000000001E-2</v>
          </cell>
          <cell r="FO569" t="str">
            <v>OECCC44682</v>
          </cell>
          <cell r="FP569" t="str">
            <v>OEC</v>
          </cell>
          <cell r="FQ569" t="str">
            <v>CC</v>
          </cell>
          <cell r="FR569">
            <v>44682</v>
          </cell>
          <cell r="FS569">
            <v>1.381</v>
          </cell>
          <cell r="FT569">
            <v>13280.96</v>
          </cell>
          <cell r="FU569">
            <v>183.41</v>
          </cell>
          <cell r="FV569" t="str">
            <v>N</v>
          </cell>
          <cell r="FW569">
            <v>1.4117</v>
          </cell>
          <cell r="FX569">
            <v>13564.5</v>
          </cell>
          <cell r="FY569">
            <v>191.49</v>
          </cell>
          <cell r="FZ569" t="str">
            <v>N</v>
          </cell>
          <cell r="GB569" t="str">
            <v>All Perils</v>
          </cell>
          <cell r="GR569" t="str">
            <v>All Perils</v>
          </cell>
          <cell r="HH569" t="str">
            <v>All Perils</v>
          </cell>
          <cell r="HQ569" t="str">
            <v>All Perils</v>
          </cell>
          <cell r="IZ569" t="str">
            <v/>
          </cell>
          <cell r="JE569" t="e">
            <v>#DIV/0!</v>
          </cell>
          <cell r="JU569" t="str">
            <v/>
          </cell>
        </row>
        <row r="570">
          <cell r="CC570" t="str">
            <v>All PerilsUT120Exponential RegressionEarned</v>
          </cell>
          <cell r="CD570" t="str">
            <v>COLL</v>
          </cell>
          <cell r="CE570" t="str">
            <v>UT</v>
          </cell>
          <cell r="CF570" t="str">
            <v>Exponential Regression</v>
          </cell>
          <cell r="CG570" t="str">
            <v>Earned</v>
          </cell>
          <cell r="CH570">
            <v>120</v>
          </cell>
          <cell r="CI570">
            <v>2.5000000000000001E-2</v>
          </cell>
          <cell r="CU570" t="str">
            <v>All Perils</v>
          </cell>
          <cell r="DB570" t="str">
            <v/>
          </cell>
          <cell r="DC570" t="str">
            <v/>
          </cell>
          <cell r="DD570" t="str">
            <v/>
          </cell>
          <cell r="DO570" t="str">
            <v/>
          </cell>
          <cell r="DV570" t="str">
            <v/>
          </cell>
          <cell r="DW570" t="str">
            <v/>
          </cell>
          <cell r="DX570" t="str">
            <v/>
          </cell>
          <cell r="EE570" t="str">
            <v/>
          </cell>
          <cell r="EM570" t="str">
            <v/>
          </cell>
          <cell r="EU570" t="str">
            <v>Section IICASeverity84Exponential RegressionPaid</v>
          </cell>
          <cell r="EV570" t="str">
            <v>SEC2</v>
          </cell>
          <cell r="EW570" t="str">
            <v>CA</v>
          </cell>
          <cell r="EX570" t="str">
            <v>Severity</v>
          </cell>
          <cell r="EY570" t="str">
            <v>Exponential Regression</v>
          </cell>
          <cell r="EZ570" t="str">
            <v>Paid</v>
          </cell>
          <cell r="FA570">
            <v>84</v>
          </cell>
          <cell r="FB570">
            <v>0.09</v>
          </cell>
          <cell r="FO570" t="str">
            <v>Section IICC44682</v>
          </cell>
          <cell r="FP570" t="str">
            <v>SEC2</v>
          </cell>
          <cell r="FQ570" t="str">
            <v>CC</v>
          </cell>
          <cell r="FR570">
            <v>44682</v>
          </cell>
          <cell r="FS570">
            <v>9.7699999999999995E-2</v>
          </cell>
          <cell r="FT570">
            <v>27973.39</v>
          </cell>
          <cell r="FU570">
            <v>27.33</v>
          </cell>
          <cell r="FV570" t="str">
            <v>N</v>
          </cell>
          <cell r="FW570">
            <v>9.5899999999999999E-2</v>
          </cell>
          <cell r="FX570">
            <v>29812.3</v>
          </cell>
          <cell r="FY570">
            <v>28.59</v>
          </cell>
          <cell r="FZ570" t="str">
            <v>N</v>
          </cell>
          <cell r="GB570" t="str">
            <v>All Perils</v>
          </cell>
          <cell r="GR570" t="str">
            <v>All Perils</v>
          </cell>
          <cell r="HH570" t="str">
            <v>All Perils</v>
          </cell>
          <cell r="HQ570" t="str">
            <v>All Perils</v>
          </cell>
          <cell r="IZ570" t="str">
            <v/>
          </cell>
          <cell r="JE570" t="e">
            <v>#DIV/0!</v>
          </cell>
          <cell r="JU570" t="str">
            <v/>
          </cell>
        </row>
        <row r="571">
          <cell r="CC571" t="str">
            <v>All PerilsUT120Exponential RegressionWritten</v>
          </cell>
          <cell r="CD571" t="str">
            <v>COLL</v>
          </cell>
          <cell r="CE571" t="str">
            <v>UT</v>
          </cell>
          <cell r="CF571" t="str">
            <v>Exponential Regression</v>
          </cell>
          <cell r="CG571" t="str">
            <v>Written</v>
          </cell>
          <cell r="CH571">
            <v>120</v>
          </cell>
          <cell r="CI571">
            <v>2.5999999999999999E-2</v>
          </cell>
          <cell r="CU571" t="str">
            <v>All Perils</v>
          </cell>
          <cell r="DB571" t="str">
            <v/>
          </cell>
          <cell r="DC571" t="str">
            <v/>
          </cell>
          <cell r="DD571" t="str">
            <v/>
          </cell>
          <cell r="DO571" t="str">
            <v/>
          </cell>
          <cell r="DV571" t="str">
            <v/>
          </cell>
          <cell r="DW571" t="str">
            <v/>
          </cell>
          <cell r="DX571" t="str">
            <v/>
          </cell>
          <cell r="EE571" t="str">
            <v/>
          </cell>
          <cell r="EM571" t="str">
            <v/>
          </cell>
          <cell r="EU571" t="str">
            <v>Section IICAFrequency Per 100108Exponential RegressionCaseIncurred</v>
          </cell>
          <cell r="EV571" t="str">
            <v>SEC2</v>
          </cell>
          <cell r="EW571" t="str">
            <v>CA</v>
          </cell>
          <cell r="EX571" t="str">
            <v>Frequency Per 100</v>
          </cell>
          <cell r="EY571" t="str">
            <v>Exponential Regression</v>
          </cell>
          <cell r="EZ571" t="str">
            <v>CaseIncurred</v>
          </cell>
          <cell r="FA571">
            <v>108</v>
          </cell>
          <cell r="FB571">
            <v>-4.4999999999999998E-2</v>
          </cell>
          <cell r="FO571" t="str">
            <v>Wind/HailCC44682</v>
          </cell>
          <cell r="FP571" t="str">
            <v>WH</v>
          </cell>
          <cell r="FQ571" t="str">
            <v>CC</v>
          </cell>
          <cell r="FR571">
            <v>44682</v>
          </cell>
          <cell r="FS571">
            <v>0.83850000000000002</v>
          </cell>
          <cell r="FT571">
            <v>10504.47</v>
          </cell>
          <cell r="FU571">
            <v>88.08</v>
          </cell>
          <cell r="FV571" t="str">
            <v>N</v>
          </cell>
          <cell r="FW571">
            <v>0.88400000000000001</v>
          </cell>
          <cell r="FX571">
            <v>10325.790000000001</v>
          </cell>
          <cell r="FY571">
            <v>91.28</v>
          </cell>
          <cell r="FZ571" t="str">
            <v>N</v>
          </cell>
          <cell r="GB571" t="str">
            <v>All Perils</v>
          </cell>
          <cell r="GR571" t="str">
            <v>All Perils</v>
          </cell>
          <cell r="HH571" t="str">
            <v>All Perils</v>
          </cell>
          <cell r="HQ571" t="str">
            <v>All Perils</v>
          </cell>
          <cell r="IZ571" t="str">
            <v/>
          </cell>
          <cell r="JE571" t="e">
            <v>#DIV/0!</v>
          </cell>
          <cell r="JU571" t="str">
            <v/>
          </cell>
        </row>
        <row r="572">
          <cell r="CC572" t="str">
            <v>All PerilsUT12Exponential RegressionEarned</v>
          </cell>
          <cell r="CD572" t="str">
            <v>PKG_U_BIPD</v>
          </cell>
          <cell r="CE572" t="str">
            <v>UT</v>
          </cell>
          <cell r="CF572" t="str">
            <v>Exponential Regression</v>
          </cell>
          <cell r="CG572" t="str">
            <v>Earned</v>
          </cell>
          <cell r="CH572">
            <v>12</v>
          </cell>
          <cell r="CI572">
            <v>8.9999999999999993E-3</v>
          </cell>
          <cell r="CU572" t="str">
            <v>All Perils</v>
          </cell>
          <cell r="DB572" t="str">
            <v/>
          </cell>
          <cell r="DC572" t="str">
            <v/>
          </cell>
          <cell r="DD572" t="str">
            <v/>
          </cell>
          <cell r="DO572" t="str">
            <v/>
          </cell>
          <cell r="DV572" t="str">
            <v/>
          </cell>
          <cell r="DW572" t="str">
            <v/>
          </cell>
          <cell r="DX572" t="str">
            <v/>
          </cell>
          <cell r="EE572" t="str">
            <v/>
          </cell>
          <cell r="EM572" t="str">
            <v/>
          </cell>
          <cell r="EU572" t="str">
            <v>Section IICAPure Premium108Exponential RegressionCaseIncurred</v>
          </cell>
          <cell r="EV572" t="str">
            <v>SEC2</v>
          </cell>
          <cell r="EW572" t="str">
            <v>CA</v>
          </cell>
          <cell r="EX572" t="str">
            <v>Pure Premium</v>
          </cell>
          <cell r="EY572" t="str">
            <v>Exponential Regression</v>
          </cell>
          <cell r="EZ572" t="str">
            <v>CaseIncurred</v>
          </cell>
          <cell r="FA572">
            <v>108</v>
          </cell>
          <cell r="FB572">
            <v>4.5999999999999999E-2</v>
          </cell>
          <cell r="FO572" t="str">
            <v>CrimeCA45047</v>
          </cell>
          <cell r="FP572" t="str">
            <v>CR</v>
          </cell>
          <cell r="FQ572" t="str">
            <v>CA</v>
          </cell>
          <cell r="FR572">
            <v>45047</v>
          </cell>
          <cell r="FS572">
            <v>0.2429</v>
          </cell>
          <cell r="FT572">
            <v>10325.24</v>
          </cell>
          <cell r="FU572">
            <v>25.08</v>
          </cell>
          <cell r="FV572" t="str">
            <v>N</v>
          </cell>
          <cell r="FW572">
            <v>0.25140000000000001</v>
          </cell>
          <cell r="FX572">
            <v>11507.56</v>
          </cell>
          <cell r="FY572">
            <v>28.93</v>
          </cell>
          <cell r="FZ572" t="str">
            <v>N</v>
          </cell>
          <cell r="GB572" t="str">
            <v>All Perils</v>
          </cell>
          <cell r="GR572" t="str">
            <v>All Perils</v>
          </cell>
          <cell r="HH572" t="str">
            <v>All Perils</v>
          </cell>
          <cell r="HQ572" t="str">
            <v>All Perils</v>
          </cell>
          <cell r="IZ572" t="str">
            <v/>
          </cell>
          <cell r="JE572" t="e">
            <v>#DIV/0!</v>
          </cell>
          <cell r="JU572" t="str">
            <v/>
          </cell>
        </row>
        <row r="573">
          <cell r="CC573" t="str">
            <v>All PerilsUT12Exponential RegressionWritten</v>
          </cell>
          <cell r="CD573" t="str">
            <v>PKG_U_BIPD</v>
          </cell>
          <cell r="CE573" t="str">
            <v>UT</v>
          </cell>
          <cell r="CF573" t="str">
            <v>Exponential Regression</v>
          </cell>
          <cell r="CG573" t="str">
            <v>Written</v>
          </cell>
          <cell r="CH573">
            <v>12</v>
          </cell>
          <cell r="CI573">
            <v>1.0999999999999999E-2</v>
          </cell>
          <cell r="CU573" t="str">
            <v>All Perils</v>
          </cell>
          <cell r="DB573" t="str">
            <v/>
          </cell>
          <cell r="DC573" t="str">
            <v/>
          </cell>
          <cell r="DD573" t="str">
            <v/>
          </cell>
          <cell r="DO573" t="str">
            <v/>
          </cell>
          <cell r="DV573" t="str">
            <v/>
          </cell>
          <cell r="DW573" t="str">
            <v/>
          </cell>
          <cell r="DX573" t="str">
            <v/>
          </cell>
          <cell r="EE573" t="str">
            <v/>
          </cell>
          <cell r="EM573" t="str">
            <v/>
          </cell>
          <cell r="EU573" t="str">
            <v>Section IICASeverity108Exponential RegressionCaseIncurred</v>
          </cell>
          <cell r="EV573" t="str">
            <v>SEC2</v>
          </cell>
          <cell r="EW573" t="str">
            <v>CA</v>
          </cell>
          <cell r="EX573" t="str">
            <v>Severity</v>
          </cell>
          <cell r="EY573" t="str">
            <v>Exponential Regression</v>
          </cell>
          <cell r="EZ573" t="str">
            <v>CaseIncurred</v>
          </cell>
          <cell r="FA573">
            <v>108</v>
          </cell>
          <cell r="FB573">
            <v>9.5000000000000001E-2</v>
          </cell>
          <cell r="FO573" t="str">
            <v>Fire - TotalCA45047</v>
          </cell>
          <cell r="FP573" t="str">
            <v>FT</v>
          </cell>
          <cell r="FQ573" t="str">
            <v>CA</v>
          </cell>
          <cell r="FR573">
            <v>45047</v>
          </cell>
          <cell r="FS573">
            <v>0.15540000000000001</v>
          </cell>
          <cell r="FT573">
            <v>121396.4</v>
          </cell>
          <cell r="FU573">
            <v>188.65</v>
          </cell>
          <cell r="FV573" t="str">
            <v>N</v>
          </cell>
          <cell r="FW573">
            <v>0.1628</v>
          </cell>
          <cell r="FX573">
            <v>127125.31</v>
          </cell>
          <cell r="FY573">
            <v>206.96</v>
          </cell>
          <cell r="FZ573" t="str">
            <v>N</v>
          </cell>
          <cell r="GB573" t="str">
            <v>All Perils</v>
          </cell>
          <cell r="GR573" t="str">
            <v>All Perils</v>
          </cell>
          <cell r="HH573" t="str">
            <v>All Perils</v>
          </cell>
          <cell r="HQ573" t="str">
            <v>All Perils</v>
          </cell>
          <cell r="IZ573" t="str">
            <v/>
          </cell>
          <cell r="JE573" t="e">
            <v>#DIV/0!</v>
          </cell>
          <cell r="JU573" t="str">
            <v/>
          </cell>
        </row>
        <row r="574">
          <cell r="CC574" t="str">
            <v>All PerilsUT24Exponential RegressionEarned</v>
          </cell>
          <cell r="CD574" t="str">
            <v>PKG_U_BIPD</v>
          </cell>
          <cell r="CE574" t="str">
            <v>UT</v>
          </cell>
          <cell r="CF574" t="str">
            <v>Exponential Regression</v>
          </cell>
          <cell r="CG574" t="str">
            <v>Earned</v>
          </cell>
          <cell r="CH574">
            <v>24</v>
          </cell>
          <cell r="CI574">
            <v>5.0000000000000001E-3</v>
          </cell>
          <cell r="CU574" t="str">
            <v>All Perils</v>
          </cell>
          <cell r="DB574" t="str">
            <v/>
          </cell>
          <cell r="DC574" t="str">
            <v/>
          </cell>
          <cell r="DD574" t="str">
            <v/>
          </cell>
          <cell r="DO574" t="str">
            <v/>
          </cell>
          <cell r="DV574" t="str">
            <v/>
          </cell>
          <cell r="DW574" t="str">
            <v/>
          </cell>
          <cell r="DX574" t="str">
            <v/>
          </cell>
          <cell r="EE574" t="str">
            <v/>
          </cell>
          <cell r="EM574" t="str">
            <v/>
          </cell>
          <cell r="EU574" t="str">
            <v>Section IICAFrequency Per 100108Exponential RegressionPaid</v>
          </cell>
          <cell r="EV574" t="str">
            <v>SEC2</v>
          </cell>
          <cell r="EW574" t="str">
            <v>CA</v>
          </cell>
          <cell r="EX574" t="str">
            <v>Frequency Per 100</v>
          </cell>
          <cell r="EY574" t="str">
            <v>Exponential Regression</v>
          </cell>
          <cell r="EZ574" t="str">
            <v>Paid</v>
          </cell>
          <cell r="FA574">
            <v>108</v>
          </cell>
          <cell r="FB574">
            <v>-5.6000000000000001E-2</v>
          </cell>
          <cell r="FO574" t="str">
            <v>All PerilsCA45047</v>
          </cell>
          <cell r="FP574" t="str">
            <v>FT_WH_OEC_CR_SEC2</v>
          </cell>
          <cell r="FQ574" t="str">
            <v>CA</v>
          </cell>
          <cell r="FR574">
            <v>45047</v>
          </cell>
          <cell r="FS574">
            <v>2.0085999999999999</v>
          </cell>
          <cell r="FT574">
            <v>33012.550000000003</v>
          </cell>
          <cell r="FU574">
            <v>663.09</v>
          </cell>
          <cell r="FV574" t="str">
            <v>N</v>
          </cell>
          <cell r="FW574">
            <v>2.1137999999999999</v>
          </cell>
          <cell r="FX574">
            <v>36164.25</v>
          </cell>
          <cell r="FY574">
            <v>764.44</v>
          </cell>
          <cell r="FZ574" t="str">
            <v>N</v>
          </cell>
          <cell r="GB574" t="str">
            <v>All Perils</v>
          </cell>
          <cell r="GR574" t="str">
            <v>All Perils</v>
          </cell>
          <cell r="HH574" t="str">
            <v>All Perils</v>
          </cell>
          <cell r="HQ574" t="str">
            <v>All Perils</v>
          </cell>
          <cell r="IZ574" t="str">
            <v/>
          </cell>
          <cell r="JE574" t="e">
            <v>#DIV/0!</v>
          </cell>
          <cell r="JU574" t="str">
            <v/>
          </cell>
        </row>
        <row r="575">
          <cell r="CC575" t="str">
            <v>All PerilsUT24Exponential RegressionWritten</v>
          </cell>
          <cell r="CD575" t="str">
            <v>PKG_U_BIPD</v>
          </cell>
          <cell r="CE575" t="str">
            <v>UT</v>
          </cell>
          <cell r="CF575" t="str">
            <v>Exponential Regression</v>
          </cell>
          <cell r="CG575" t="str">
            <v>Written</v>
          </cell>
          <cell r="CH575">
            <v>24</v>
          </cell>
          <cell r="CI575">
            <v>5.0000000000000001E-3</v>
          </cell>
          <cell r="CU575" t="str">
            <v>All Perils</v>
          </cell>
          <cell r="DB575" t="str">
            <v/>
          </cell>
          <cell r="DC575" t="str">
            <v/>
          </cell>
          <cell r="DD575" t="str">
            <v/>
          </cell>
          <cell r="DO575" t="str">
            <v/>
          </cell>
          <cell r="DV575" t="str">
            <v/>
          </cell>
          <cell r="DW575" t="str">
            <v/>
          </cell>
          <cell r="DX575" t="str">
            <v/>
          </cell>
          <cell r="EE575" t="str">
            <v/>
          </cell>
          <cell r="EM575" t="str">
            <v/>
          </cell>
          <cell r="EU575" t="str">
            <v>Section IICAPure Premium108Exponential RegressionPaid</v>
          </cell>
          <cell r="EV575" t="str">
            <v>SEC2</v>
          </cell>
          <cell r="EW575" t="str">
            <v>CA</v>
          </cell>
          <cell r="EX575" t="str">
            <v>Pure Premium</v>
          </cell>
          <cell r="EY575" t="str">
            <v>Exponential Regression</v>
          </cell>
          <cell r="EZ575" t="str">
            <v>Paid</v>
          </cell>
          <cell r="FA575">
            <v>108</v>
          </cell>
          <cell r="FB575">
            <v>3.1E-2</v>
          </cell>
          <cell r="FO575" t="str">
            <v>OECCA45047</v>
          </cell>
          <cell r="FP575" t="str">
            <v>OEC</v>
          </cell>
          <cell r="FQ575" t="str">
            <v>CA</v>
          </cell>
          <cell r="FR575">
            <v>45047</v>
          </cell>
          <cell r="FS575">
            <v>1.2668999999999999</v>
          </cell>
          <cell r="FT575">
            <v>30394.66</v>
          </cell>
          <cell r="FU575">
            <v>385.07</v>
          </cell>
          <cell r="FV575" t="str">
            <v>N</v>
          </cell>
          <cell r="FW575">
            <v>1.3248</v>
          </cell>
          <cell r="FX575">
            <v>33729.620000000003</v>
          </cell>
          <cell r="FY575">
            <v>446.85</v>
          </cell>
          <cell r="FZ575" t="str">
            <v>N</v>
          </cell>
          <cell r="GB575" t="str">
            <v>All Perils</v>
          </cell>
          <cell r="GR575" t="str">
            <v>All Perils</v>
          </cell>
          <cell r="HH575" t="str">
            <v>All Perils</v>
          </cell>
          <cell r="HQ575" t="str">
            <v>All Perils</v>
          </cell>
          <cell r="IZ575" t="str">
            <v/>
          </cell>
          <cell r="JE575" t="e">
            <v>#DIV/0!</v>
          </cell>
          <cell r="JU575" t="str">
            <v/>
          </cell>
        </row>
        <row r="576">
          <cell r="CC576" t="str">
            <v>All PerilsUT36Exponential RegressionEarned</v>
          </cell>
          <cell r="CD576" t="str">
            <v>PKG_U_BIPD</v>
          </cell>
          <cell r="CE576" t="str">
            <v>UT</v>
          </cell>
          <cell r="CF576" t="str">
            <v>Exponential Regression</v>
          </cell>
          <cell r="CG576" t="str">
            <v>Earned</v>
          </cell>
          <cell r="CH576">
            <v>36</v>
          </cell>
          <cell r="CI576">
            <v>7.0000000000000001E-3</v>
          </cell>
          <cell r="CU576" t="str">
            <v>All Perils</v>
          </cell>
          <cell r="DB576" t="str">
            <v/>
          </cell>
          <cell r="DC576" t="str">
            <v/>
          </cell>
          <cell r="DD576" t="str">
            <v/>
          </cell>
          <cell r="DO576" t="str">
            <v/>
          </cell>
          <cell r="DV576" t="str">
            <v/>
          </cell>
          <cell r="DW576" t="str">
            <v/>
          </cell>
          <cell r="DX576" t="str">
            <v/>
          </cell>
          <cell r="EE576" t="str">
            <v/>
          </cell>
          <cell r="EM576" t="str">
            <v/>
          </cell>
          <cell r="EU576" t="str">
            <v>Section IICASeverity108Exponential RegressionPaid</v>
          </cell>
          <cell r="EV576" t="str">
            <v>SEC2</v>
          </cell>
          <cell r="EW576" t="str">
            <v>CA</v>
          </cell>
          <cell r="EX576" t="str">
            <v>Severity</v>
          </cell>
          <cell r="EY576" t="str">
            <v>Exponential Regression</v>
          </cell>
          <cell r="EZ576" t="str">
            <v>Paid</v>
          </cell>
          <cell r="FA576">
            <v>108</v>
          </cell>
          <cell r="FB576">
            <v>9.2999999999999999E-2</v>
          </cell>
          <cell r="FO576" t="str">
            <v>Section IICA45047</v>
          </cell>
          <cell r="FP576" t="str">
            <v>SEC2</v>
          </cell>
          <cell r="FQ576" t="str">
            <v>CA</v>
          </cell>
          <cell r="FR576">
            <v>45047</v>
          </cell>
          <cell r="FS576">
            <v>0.12520000000000001</v>
          </cell>
          <cell r="FT576">
            <v>34920.129999999997</v>
          </cell>
          <cell r="FU576">
            <v>43.72</v>
          </cell>
          <cell r="FV576" t="str">
            <v>N</v>
          </cell>
          <cell r="FW576">
            <v>0.1346</v>
          </cell>
          <cell r="FX576">
            <v>43759.29</v>
          </cell>
          <cell r="FY576">
            <v>58.9</v>
          </cell>
          <cell r="FZ576" t="str">
            <v>N</v>
          </cell>
          <cell r="GB576" t="str">
            <v>All Perils</v>
          </cell>
          <cell r="GR576" t="str">
            <v>All Perils</v>
          </cell>
          <cell r="HH576" t="str">
            <v>All Perils</v>
          </cell>
          <cell r="HQ576" t="str">
            <v>All Perils</v>
          </cell>
          <cell r="IZ576" t="str">
            <v/>
          </cell>
          <cell r="JE576" t="e">
            <v>#DIV/0!</v>
          </cell>
          <cell r="JU576" t="str">
            <v/>
          </cell>
        </row>
        <row r="577">
          <cell r="CC577" t="str">
            <v>All PerilsUT36Exponential RegressionWritten</v>
          </cell>
          <cell r="CD577" t="str">
            <v>PKG_U_BIPD</v>
          </cell>
          <cell r="CE577" t="str">
            <v>UT</v>
          </cell>
          <cell r="CF577" t="str">
            <v>Exponential Regression</v>
          </cell>
          <cell r="CG577" t="str">
            <v>Written</v>
          </cell>
          <cell r="CH577">
            <v>36</v>
          </cell>
          <cell r="CI577">
            <v>7.0000000000000001E-3</v>
          </cell>
          <cell r="CU577" t="str">
            <v>All Perils</v>
          </cell>
          <cell r="DB577" t="str">
            <v/>
          </cell>
          <cell r="DC577" t="str">
            <v/>
          </cell>
          <cell r="DD577" t="str">
            <v/>
          </cell>
          <cell r="DO577" t="str">
            <v/>
          </cell>
          <cell r="DV577" t="str">
            <v/>
          </cell>
          <cell r="DW577" t="str">
            <v/>
          </cell>
          <cell r="DX577" t="str">
            <v/>
          </cell>
          <cell r="EE577" t="str">
            <v/>
          </cell>
          <cell r="EM577" t="str">
            <v/>
          </cell>
          <cell r="EU577" t="str">
            <v>Section IICAFrequency Per 100120Exponential RegressionCaseIncurred</v>
          </cell>
          <cell r="EV577" t="str">
            <v>SEC2</v>
          </cell>
          <cell r="EW577" t="str">
            <v>CA</v>
          </cell>
          <cell r="EX577" t="str">
            <v>Frequency Per 100</v>
          </cell>
          <cell r="EY577" t="str">
            <v>Exponential Regression</v>
          </cell>
          <cell r="EZ577" t="str">
            <v>CaseIncurred</v>
          </cell>
          <cell r="FA577">
            <v>120</v>
          </cell>
          <cell r="FB577">
            <v>-5.1999999999999998E-2</v>
          </cell>
          <cell r="FO577" t="str">
            <v>Wind/HailCA45047</v>
          </cell>
          <cell r="FP577" t="str">
            <v>WH</v>
          </cell>
          <cell r="FQ577" t="str">
            <v>CA</v>
          </cell>
          <cell r="FR577">
            <v>45047</v>
          </cell>
          <cell r="FS577">
            <v>0.21809999999999999</v>
          </cell>
          <cell r="FT577">
            <v>9436.0400000000009</v>
          </cell>
          <cell r="FU577">
            <v>20.58</v>
          </cell>
          <cell r="FV577" t="str">
            <v>N</v>
          </cell>
          <cell r="FW577">
            <v>0.2402</v>
          </cell>
          <cell r="FX577">
            <v>9492.09</v>
          </cell>
          <cell r="FY577">
            <v>22.8</v>
          </cell>
          <cell r="FZ577" t="str">
            <v>N</v>
          </cell>
          <cell r="GB577" t="str">
            <v>All Perils</v>
          </cell>
          <cell r="GR577" t="str">
            <v>All Perils</v>
          </cell>
          <cell r="HH577" t="str">
            <v>All Perils</v>
          </cell>
          <cell r="HQ577" t="str">
            <v>All Perils</v>
          </cell>
          <cell r="IZ577" t="str">
            <v/>
          </cell>
          <cell r="JE577" t="e">
            <v>#DIV/0!</v>
          </cell>
          <cell r="JU577" t="str">
            <v/>
          </cell>
        </row>
        <row r="578">
          <cell r="CC578" t="str">
            <v>All PerilsUT48Exponential RegressionEarned</v>
          </cell>
          <cell r="CD578" t="str">
            <v>PKG_U_BIPD</v>
          </cell>
          <cell r="CE578" t="str">
            <v>UT</v>
          </cell>
          <cell r="CF578" t="str">
            <v>Exponential Regression</v>
          </cell>
          <cell r="CG578" t="str">
            <v>Earned</v>
          </cell>
          <cell r="CH578">
            <v>48</v>
          </cell>
          <cell r="CI578">
            <v>7.0000000000000001E-3</v>
          </cell>
          <cell r="CU578" t="str">
            <v>All Perils</v>
          </cell>
          <cell r="DB578" t="str">
            <v/>
          </cell>
          <cell r="DC578" t="str">
            <v/>
          </cell>
          <cell r="DD578" t="str">
            <v/>
          </cell>
          <cell r="DO578" t="str">
            <v/>
          </cell>
          <cell r="DV578" t="str">
            <v/>
          </cell>
          <cell r="DW578" t="str">
            <v/>
          </cell>
          <cell r="DX578" t="str">
            <v/>
          </cell>
          <cell r="EE578" t="str">
            <v/>
          </cell>
          <cell r="EM578" t="str">
            <v/>
          </cell>
          <cell r="EU578" t="str">
            <v>Section IICAPure Premium120Exponential RegressionCaseIncurred</v>
          </cell>
          <cell r="EV578" t="str">
            <v>SEC2</v>
          </cell>
          <cell r="EW578" t="str">
            <v>CA</v>
          </cell>
          <cell r="EX578" t="str">
            <v>Pure Premium</v>
          </cell>
          <cell r="EY578" t="str">
            <v>Exponential Regression</v>
          </cell>
          <cell r="EZ578" t="str">
            <v>CaseIncurred</v>
          </cell>
          <cell r="FA578">
            <v>120</v>
          </cell>
          <cell r="FB578">
            <v>4.2000000000000003E-2</v>
          </cell>
          <cell r="FO578" t="str">
            <v>CrimeCA41944</v>
          </cell>
          <cell r="FP578" t="str">
            <v>CR</v>
          </cell>
          <cell r="FQ578" t="str">
            <v>CA</v>
          </cell>
          <cell r="FR578">
            <v>41944</v>
          </cell>
          <cell r="FS578">
            <v>0.79120000000000001</v>
          </cell>
          <cell r="FT578">
            <v>3191.35</v>
          </cell>
          <cell r="FU578">
            <v>25.25</v>
          </cell>
          <cell r="FV578" t="str">
            <v>N</v>
          </cell>
          <cell r="FW578">
            <v>0.77790000000000004</v>
          </cell>
          <cell r="FX578">
            <v>3176.5</v>
          </cell>
          <cell r="FY578">
            <v>24.71</v>
          </cell>
          <cell r="FZ578" t="str">
            <v>N</v>
          </cell>
          <cell r="GB578" t="str">
            <v>All Perils</v>
          </cell>
          <cell r="GR578" t="str">
            <v>All Perils</v>
          </cell>
          <cell r="HH578" t="str">
            <v>All Perils</v>
          </cell>
          <cell r="HQ578" t="str">
            <v>All Perils</v>
          </cell>
          <cell r="IZ578" t="str">
            <v/>
          </cell>
          <cell r="JE578" t="e">
            <v>#DIV/0!</v>
          </cell>
          <cell r="JU578" t="str">
            <v/>
          </cell>
        </row>
        <row r="579">
          <cell r="CC579" t="str">
            <v>All PerilsUT48Exponential RegressionWritten</v>
          </cell>
          <cell r="CD579" t="str">
            <v>PKG_U_BIPD</v>
          </cell>
          <cell r="CE579" t="str">
            <v>UT</v>
          </cell>
          <cell r="CF579" t="str">
            <v>Exponential Regression</v>
          </cell>
          <cell r="CG579" t="str">
            <v>Written</v>
          </cell>
          <cell r="CH579">
            <v>48</v>
          </cell>
          <cell r="CI579">
            <v>7.0000000000000001E-3</v>
          </cell>
          <cell r="CU579" t="str">
            <v>All Perils</v>
          </cell>
          <cell r="DB579" t="str">
            <v/>
          </cell>
          <cell r="DC579" t="str">
            <v/>
          </cell>
          <cell r="DD579" t="str">
            <v/>
          </cell>
          <cell r="DO579" t="str">
            <v/>
          </cell>
          <cell r="DV579" t="str">
            <v/>
          </cell>
          <cell r="DW579" t="str">
            <v/>
          </cell>
          <cell r="DX579" t="str">
            <v/>
          </cell>
          <cell r="EE579" t="str">
            <v/>
          </cell>
          <cell r="EM579" t="str">
            <v/>
          </cell>
          <cell r="EU579" t="str">
            <v>Section IICASeverity120Exponential RegressionCaseIncurred</v>
          </cell>
          <cell r="EV579" t="str">
            <v>SEC2</v>
          </cell>
          <cell r="EW579" t="str">
            <v>CA</v>
          </cell>
          <cell r="EX579" t="str">
            <v>Severity</v>
          </cell>
          <cell r="EY579" t="str">
            <v>Exponential Regression</v>
          </cell>
          <cell r="EZ579" t="str">
            <v>CaseIncurred</v>
          </cell>
          <cell r="FA579">
            <v>120</v>
          </cell>
          <cell r="FB579">
            <v>9.9000000000000005E-2</v>
          </cell>
          <cell r="FO579" t="str">
            <v>Fire - TotalCA41944</v>
          </cell>
          <cell r="FP579" t="str">
            <v>FT</v>
          </cell>
          <cell r="FQ579" t="str">
            <v>CA</v>
          </cell>
          <cell r="FR579">
            <v>41944</v>
          </cell>
          <cell r="FS579">
            <v>0.1552</v>
          </cell>
          <cell r="FT579">
            <v>71552.84</v>
          </cell>
          <cell r="FU579">
            <v>111.05</v>
          </cell>
          <cell r="FV579" t="str">
            <v>N</v>
          </cell>
          <cell r="FW579">
            <v>0.15210000000000001</v>
          </cell>
          <cell r="FX579">
            <v>67922.42</v>
          </cell>
          <cell r="FY579">
            <v>103.31</v>
          </cell>
          <cell r="FZ579" t="str">
            <v>N</v>
          </cell>
          <cell r="GB579" t="str">
            <v>All Perils</v>
          </cell>
          <cell r="GR579" t="str">
            <v>All Perils</v>
          </cell>
          <cell r="HH579" t="str">
            <v>All Perils</v>
          </cell>
          <cell r="HQ579" t="str">
            <v>All Perils</v>
          </cell>
          <cell r="IZ579" t="str">
            <v/>
          </cell>
          <cell r="JE579" t="e">
            <v>#DIV/0!</v>
          </cell>
          <cell r="JU579" t="str">
            <v/>
          </cell>
        </row>
        <row r="580">
          <cell r="CC580" t="str">
            <v>All PerilsUT60Exponential RegressionEarned</v>
          </cell>
          <cell r="CD580" t="str">
            <v>PKG_U_BIPD</v>
          </cell>
          <cell r="CE580" t="str">
            <v>UT</v>
          </cell>
          <cell r="CF580" t="str">
            <v>Exponential Regression</v>
          </cell>
          <cell r="CG580" t="str">
            <v>Earned</v>
          </cell>
          <cell r="CH580">
            <v>60</v>
          </cell>
          <cell r="CI580">
            <v>6.0000000000000001E-3</v>
          </cell>
          <cell r="CU580" t="str">
            <v>All Perils</v>
          </cell>
          <cell r="DB580" t="str">
            <v/>
          </cell>
          <cell r="DC580" t="str">
            <v/>
          </cell>
          <cell r="DD580" t="str">
            <v/>
          </cell>
          <cell r="DO580" t="str">
            <v/>
          </cell>
          <cell r="DV580" t="str">
            <v/>
          </cell>
          <cell r="DW580" t="str">
            <v/>
          </cell>
          <cell r="DX580" t="str">
            <v/>
          </cell>
          <cell r="EE580" t="str">
            <v/>
          </cell>
          <cell r="EM580" t="str">
            <v/>
          </cell>
          <cell r="EU580" t="str">
            <v>Section IICAFrequency Per 100120Exponential RegressionPaid</v>
          </cell>
          <cell r="EV580" t="str">
            <v>SEC2</v>
          </cell>
          <cell r="EW580" t="str">
            <v>CA</v>
          </cell>
          <cell r="EX580" t="str">
            <v>Frequency Per 100</v>
          </cell>
          <cell r="EY580" t="str">
            <v>Exponential Regression</v>
          </cell>
          <cell r="EZ580" t="str">
            <v>Paid</v>
          </cell>
          <cell r="FA580">
            <v>120</v>
          </cell>
          <cell r="FB580">
            <v>-6.0999999999999999E-2</v>
          </cell>
          <cell r="FO580" t="str">
            <v>All PerilsCA41944</v>
          </cell>
          <cell r="FP580" t="str">
            <v>FT_WH_OEC_CR_SEC2</v>
          </cell>
          <cell r="FQ580" t="str">
            <v>CA</v>
          </cell>
          <cell r="FR580">
            <v>41944</v>
          </cell>
          <cell r="FS580">
            <v>3.0541</v>
          </cell>
          <cell r="FT580">
            <v>13078.81</v>
          </cell>
          <cell r="FU580">
            <v>399.44</v>
          </cell>
          <cell r="FV580" t="str">
            <v>N</v>
          </cell>
          <cell r="FW580">
            <v>3.0246</v>
          </cell>
          <cell r="FX580">
            <v>12794.09</v>
          </cell>
          <cell r="FY580">
            <v>386.97</v>
          </cell>
          <cell r="FZ580" t="str">
            <v>N</v>
          </cell>
          <cell r="GB580" t="str">
            <v>All Perils</v>
          </cell>
          <cell r="GR580" t="str">
            <v>All Perils</v>
          </cell>
          <cell r="HH580" t="str">
            <v>All Perils</v>
          </cell>
          <cell r="HQ580" t="str">
            <v>All Perils</v>
          </cell>
          <cell r="IZ580" t="str">
            <v/>
          </cell>
          <cell r="JE580" t="e">
            <v>#DIV/0!</v>
          </cell>
          <cell r="JU580" t="str">
            <v/>
          </cell>
        </row>
        <row r="581">
          <cell r="CC581" t="str">
            <v>All PerilsUT60Exponential RegressionWritten</v>
          </cell>
          <cell r="CD581" t="str">
            <v>PKG_U_BIPD</v>
          </cell>
          <cell r="CE581" t="str">
            <v>UT</v>
          </cell>
          <cell r="CF581" t="str">
            <v>Exponential Regression</v>
          </cell>
          <cell r="CG581" t="str">
            <v>Written</v>
          </cell>
          <cell r="CH581">
            <v>60</v>
          </cell>
          <cell r="CI581">
            <v>6.0000000000000001E-3</v>
          </cell>
          <cell r="CU581" t="str">
            <v>All Perils</v>
          </cell>
          <cell r="DB581" t="str">
            <v/>
          </cell>
          <cell r="DC581" t="str">
            <v/>
          </cell>
          <cell r="DD581" t="str">
            <v/>
          </cell>
          <cell r="DO581" t="str">
            <v/>
          </cell>
          <cell r="DV581" t="str">
            <v/>
          </cell>
          <cell r="DW581" t="str">
            <v/>
          </cell>
          <cell r="DX581" t="str">
            <v/>
          </cell>
          <cell r="EE581" t="str">
            <v/>
          </cell>
          <cell r="EM581" t="str">
            <v/>
          </cell>
          <cell r="EU581" t="str">
            <v>Section IICAPure Premium120Exponential RegressionPaid</v>
          </cell>
          <cell r="EV581" t="str">
            <v>SEC2</v>
          </cell>
          <cell r="EW581" t="str">
            <v>CA</v>
          </cell>
          <cell r="EX581" t="str">
            <v>Pure Premium</v>
          </cell>
          <cell r="EY581" t="str">
            <v>Exponential Regression</v>
          </cell>
          <cell r="EZ581" t="str">
            <v>Paid</v>
          </cell>
          <cell r="FA581">
            <v>120</v>
          </cell>
          <cell r="FB581">
            <v>2.3E-2</v>
          </cell>
          <cell r="FO581" t="str">
            <v>OECCA41944</v>
          </cell>
          <cell r="FP581" t="str">
            <v>OEC</v>
          </cell>
          <cell r="FQ581" t="str">
            <v>CA</v>
          </cell>
          <cell r="FR581">
            <v>41944</v>
          </cell>
          <cell r="FS581">
            <v>1.385</v>
          </cell>
          <cell r="FT581">
            <v>13176.9</v>
          </cell>
          <cell r="FU581">
            <v>182.5</v>
          </cell>
          <cell r="FV581" t="str">
            <v>N</v>
          </cell>
          <cell r="FW581">
            <v>1.3880999999999999</v>
          </cell>
          <cell r="FX581">
            <v>12903.97</v>
          </cell>
          <cell r="FY581">
            <v>179.12</v>
          </cell>
          <cell r="FZ581" t="str">
            <v>N</v>
          </cell>
          <cell r="GB581" t="str">
            <v>All Perils</v>
          </cell>
          <cell r="GR581" t="str">
            <v>All Perils</v>
          </cell>
          <cell r="HH581" t="str">
            <v>All Perils</v>
          </cell>
          <cell r="HQ581" t="str">
            <v>All Perils</v>
          </cell>
          <cell r="IZ581" t="str">
            <v/>
          </cell>
          <cell r="JE581" t="e">
            <v>#DIV/0!</v>
          </cell>
          <cell r="JU581" t="str">
            <v/>
          </cell>
        </row>
        <row r="582">
          <cell r="CC582" t="str">
            <v>All PerilsUT84Exponential RegressionEarned</v>
          </cell>
          <cell r="CD582" t="str">
            <v>PKG_U_BIPD</v>
          </cell>
          <cell r="CE582" t="str">
            <v>UT</v>
          </cell>
          <cell r="CF582" t="str">
            <v>Exponential Regression</v>
          </cell>
          <cell r="CG582" t="str">
            <v>Earned</v>
          </cell>
          <cell r="CH582">
            <v>84</v>
          </cell>
          <cell r="CI582">
            <v>1E-3</v>
          </cell>
          <cell r="CU582" t="str">
            <v>All Perils</v>
          </cell>
          <cell r="DB582" t="str">
            <v/>
          </cell>
          <cell r="DC582" t="str">
            <v/>
          </cell>
          <cell r="DD582" t="str">
            <v/>
          </cell>
          <cell r="DO582" t="str">
            <v/>
          </cell>
          <cell r="DV582" t="str">
            <v/>
          </cell>
          <cell r="DW582" t="str">
            <v/>
          </cell>
          <cell r="DX582" t="str">
            <v/>
          </cell>
          <cell r="EE582" t="str">
            <v/>
          </cell>
          <cell r="EM582" t="str">
            <v/>
          </cell>
          <cell r="EU582" t="str">
            <v>Section IICASeverity120Exponential RegressionPaid</v>
          </cell>
          <cell r="EV582" t="str">
            <v>SEC2</v>
          </cell>
          <cell r="EW582" t="str">
            <v>CA</v>
          </cell>
          <cell r="EX582" t="str">
            <v>Severity</v>
          </cell>
          <cell r="EY582" t="str">
            <v>Exponential Regression</v>
          </cell>
          <cell r="EZ582" t="str">
            <v>Paid</v>
          </cell>
          <cell r="FA582">
            <v>120</v>
          </cell>
          <cell r="FB582">
            <v>8.8999999999999996E-2</v>
          </cell>
          <cell r="FO582" t="str">
            <v>Section IICA41944</v>
          </cell>
          <cell r="FP582" t="str">
            <v>SEC2</v>
          </cell>
          <cell r="FQ582" t="str">
            <v>CA</v>
          </cell>
          <cell r="FR582">
            <v>41944</v>
          </cell>
          <cell r="FS582">
            <v>0.2132</v>
          </cell>
          <cell r="FT582">
            <v>17007.5</v>
          </cell>
          <cell r="FU582">
            <v>36.26</v>
          </cell>
          <cell r="FV582" t="str">
            <v>N</v>
          </cell>
          <cell r="FW582">
            <v>0.1966</v>
          </cell>
          <cell r="FX582">
            <v>18133.27</v>
          </cell>
          <cell r="FY582">
            <v>35.65</v>
          </cell>
          <cell r="FZ582" t="str">
            <v>N</v>
          </cell>
          <cell r="GB582" t="str">
            <v>All Perils</v>
          </cell>
          <cell r="GR582" t="str">
            <v>All Perils</v>
          </cell>
          <cell r="HH582" t="str">
            <v>All Perils</v>
          </cell>
          <cell r="HQ582" t="str">
            <v>All Perils</v>
          </cell>
          <cell r="IZ582" t="str">
            <v/>
          </cell>
          <cell r="JE582" t="e">
            <v>#DIV/0!</v>
          </cell>
          <cell r="JU582" t="str">
            <v/>
          </cell>
        </row>
        <row r="583">
          <cell r="CC583" t="str">
            <v>All PerilsUT84Exponential RegressionWritten</v>
          </cell>
          <cell r="CD583" t="str">
            <v>PKG_U_BIPD</v>
          </cell>
          <cell r="CE583" t="str">
            <v>UT</v>
          </cell>
          <cell r="CF583" t="str">
            <v>Exponential Regression</v>
          </cell>
          <cell r="CG583" t="str">
            <v>Written</v>
          </cell>
          <cell r="CH583">
            <v>84</v>
          </cell>
          <cell r="CI583">
            <v>2E-3</v>
          </cell>
          <cell r="CU583" t="str">
            <v>All Perils</v>
          </cell>
          <cell r="DB583" t="str">
            <v/>
          </cell>
          <cell r="DC583" t="str">
            <v/>
          </cell>
          <cell r="DD583" t="str">
            <v/>
          </cell>
          <cell r="DO583" t="str">
            <v/>
          </cell>
          <cell r="DV583" t="str">
            <v/>
          </cell>
          <cell r="DW583" t="str">
            <v/>
          </cell>
          <cell r="DX583" t="str">
            <v/>
          </cell>
          <cell r="EE583" t="str">
            <v/>
          </cell>
          <cell r="EM583" t="str">
            <v/>
          </cell>
          <cell r="EU583" t="str">
            <v>All PerilsCredFrequency Per 10012Exponential RegressionCaseIncurred</v>
          </cell>
          <cell r="EV583" t="str">
            <v>FT_WH_OEC_CR_SEC2</v>
          </cell>
          <cell r="EW583" t="str">
            <v>Cred</v>
          </cell>
          <cell r="EX583" t="str">
            <v>Frequency Per 100</v>
          </cell>
          <cell r="EY583" t="str">
            <v>Exponential Regression</v>
          </cell>
          <cell r="EZ583" t="str">
            <v>CaseIncurred</v>
          </cell>
          <cell r="FA583">
            <v>12</v>
          </cell>
          <cell r="FB583">
            <v>-4.9000000000000002E-2</v>
          </cell>
          <cell r="FO583" t="str">
            <v>Wind/HailCA41944</v>
          </cell>
          <cell r="FP583" t="str">
            <v>WH</v>
          </cell>
          <cell r="FQ583" t="str">
            <v>CA</v>
          </cell>
          <cell r="FR583">
            <v>41944</v>
          </cell>
          <cell r="FS583">
            <v>0.1077</v>
          </cell>
          <cell r="FT583">
            <v>4995.3599999999997</v>
          </cell>
          <cell r="FU583">
            <v>5.38</v>
          </cell>
          <cell r="FV583" t="str">
            <v>N</v>
          </cell>
          <cell r="FW583">
            <v>0.1091</v>
          </cell>
          <cell r="FX583">
            <v>5105.41</v>
          </cell>
          <cell r="FY583">
            <v>5.57</v>
          </cell>
          <cell r="FZ583" t="str">
            <v>N</v>
          </cell>
          <cell r="GB583" t="str">
            <v>All Perils</v>
          </cell>
          <cell r="GR583" t="str">
            <v>All Perils</v>
          </cell>
          <cell r="HH583" t="str">
            <v>All Perils</v>
          </cell>
          <cell r="HQ583" t="str">
            <v>All Perils</v>
          </cell>
          <cell r="IZ583" t="str">
            <v/>
          </cell>
          <cell r="JE583" t="e">
            <v>#DIV/0!</v>
          </cell>
          <cell r="JU583" t="str">
            <v/>
          </cell>
        </row>
        <row r="584">
          <cell r="CC584" t="str">
            <v>All PerilsUT108Exponential RegressionEarned</v>
          </cell>
          <cell r="CD584" t="str">
            <v>PKG_U_BIPD</v>
          </cell>
          <cell r="CE584" t="str">
            <v>UT</v>
          </cell>
          <cell r="CF584" t="str">
            <v>Exponential Regression</v>
          </cell>
          <cell r="CG584" t="str">
            <v>Earned</v>
          </cell>
          <cell r="CH584">
            <v>108</v>
          </cell>
          <cell r="CI584">
            <v>-4.0000000000000001E-3</v>
          </cell>
          <cell r="CU584" t="str">
            <v>All Perils</v>
          </cell>
          <cell r="DB584" t="str">
            <v/>
          </cell>
          <cell r="DC584" t="str">
            <v/>
          </cell>
          <cell r="DD584" t="str">
            <v/>
          </cell>
          <cell r="DO584" t="str">
            <v/>
          </cell>
          <cell r="DV584" t="str">
            <v/>
          </cell>
          <cell r="DW584" t="str">
            <v/>
          </cell>
          <cell r="DX584" t="str">
            <v/>
          </cell>
          <cell r="EE584" t="str">
            <v/>
          </cell>
          <cell r="EM584" t="str">
            <v/>
          </cell>
          <cell r="EU584" t="str">
            <v>All PerilsCredPure Premium12Exponential RegressionCaseIncurred</v>
          </cell>
          <cell r="EV584" t="str">
            <v>FT_WH_OEC_CR_SEC2</v>
          </cell>
          <cell r="EW584" t="str">
            <v>Cred</v>
          </cell>
          <cell r="EX584" t="str">
            <v>Pure Premium</v>
          </cell>
          <cell r="EY584" t="str">
            <v>Exponential Regression</v>
          </cell>
          <cell r="EZ584" t="str">
            <v>CaseIncurred</v>
          </cell>
          <cell r="FA584">
            <v>12</v>
          </cell>
          <cell r="FB584">
            <v>7.4999999999999997E-2</v>
          </cell>
          <cell r="FO584" t="str">
            <v>CrimeCC41913</v>
          </cell>
          <cell r="FP584" t="str">
            <v>CR</v>
          </cell>
          <cell r="FQ584" t="str">
            <v>CC</v>
          </cell>
          <cell r="FR584">
            <v>41913</v>
          </cell>
          <cell r="FS584">
            <v>0.53610000000000002</v>
          </cell>
          <cell r="FT584">
            <v>2816.64</v>
          </cell>
          <cell r="FU584">
            <v>15.1</v>
          </cell>
          <cell r="FV584" t="str">
            <v>N</v>
          </cell>
          <cell r="FW584">
            <v>0.5171</v>
          </cell>
          <cell r="FX584">
            <v>2788.63</v>
          </cell>
          <cell r="FY584">
            <v>14.42</v>
          </cell>
          <cell r="FZ584" t="str">
            <v>N</v>
          </cell>
          <cell r="GB584" t="str">
            <v>All Perils</v>
          </cell>
          <cell r="GR584" t="str">
            <v>All Perils</v>
          </cell>
          <cell r="HH584" t="str">
            <v>All Perils</v>
          </cell>
          <cell r="HQ584" t="str">
            <v>All Perils</v>
          </cell>
          <cell r="IZ584" t="str">
            <v/>
          </cell>
          <cell r="JE584" t="e">
            <v>#DIV/0!</v>
          </cell>
          <cell r="JU584" t="str">
            <v/>
          </cell>
        </row>
        <row r="585">
          <cell r="CC585" t="str">
            <v>All PerilsUT108Exponential RegressionWritten</v>
          </cell>
          <cell r="CD585" t="str">
            <v>PKG_U_BIPD</v>
          </cell>
          <cell r="CE585" t="str">
            <v>UT</v>
          </cell>
          <cell r="CF585" t="str">
            <v>Exponential Regression</v>
          </cell>
          <cell r="CG585" t="str">
            <v>Written</v>
          </cell>
          <cell r="CH585">
            <v>108</v>
          </cell>
          <cell r="CI585">
            <v>-3.0000000000000001E-3</v>
          </cell>
          <cell r="CU585" t="str">
            <v>All Perils</v>
          </cell>
          <cell r="DB585" t="str">
            <v/>
          </cell>
          <cell r="DC585" t="str">
            <v/>
          </cell>
          <cell r="DD585" t="str">
            <v/>
          </cell>
          <cell r="DO585" t="str">
            <v/>
          </cell>
          <cell r="DV585" t="str">
            <v/>
          </cell>
          <cell r="DW585" t="str">
            <v/>
          </cell>
          <cell r="DX585" t="str">
            <v/>
          </cell>
          <cell r="EE585" t="str">
            <v/>
          </cell>
          <cell r="EM585" t="str">
            <v/>
          </cell>
          <cell r="EU585" t="str">
            <v>All PerilsCredSeverity12Exponential RegressionCaseIncurred</v>
          </cell>
          <cell r="EV585" t="str">
            <v>FT_WH_OEC_CR_SEC2</v>
          </cell>
          <cell r="EW585" t="str">
            <v>Cred</v>
          </cell>
          <cell r="EX585" t="str">
            <v>Severity</v>
          </cell>
          <cell r="EY585" t="str">
            <v>Exponential Regression</v>
          </cell>
          <cell r="EZ585" t="str">
            <v>CaseIncurred</v>
          </cell>
          <cell r="FA585">
            <v>12</v>
          </cell>
          <cell r="FB585">
            <v>0.156</v>
          </cell>
          <cell r="FO585" t="str">
            <v>Fire - TotalCC41913</v>
          </cell>
          <cell r="FP585" t="str">
            <v>FT</v>
          </cell>
          <cell r="FQ585" t="str">
            <v>CC</v>
          </cell>
          <cell r="FR585">
            <v>41913</v>
          </cell>
          <cell r="FS585">
            <v>0.3871</v>
          </cell>
          <cell r="FT585">
            <v>35884.78</v>
          </cell>
          <cell r="FU585">
            <v>138.91</v>
          </cell>
          <cell r="FV585" t="str">
            <v>N</v>
          </cell>
          <cell r="FW585">
            <v>0.38350000000000001</v>
          </cell>
          <cell r="FX585">
            <v>35491.53</v>
          </cell>
          <cell r="FY585">
            <v>136.11000000000001</v>
          </cell>
          <cell r="FZ585" t="str">
            <v>N</v>
          </cell>
          <cell r="GB585" t="str">
            <v>All Perils</v>
          </cell>
          <cell r="GR585" t="str">
            <v>All Perils</v>
          </cell>
          <cell r="HH585" t="str">
            <v>All Perils</v>
          </cell>
          <cell r="HQ585" t="str">
            <v>All Perils</v>
          </cell>
          <cell r="IZ585" t="str">
            <v/>
          </cell>
          <cell r="JE585" t="e">
            <v>#DIV/0!</v>
          </cell>
          <cell r="JU585" t="str">
            <v/>
          </cell>
        </row>
        <row r="586">
          <cell r="CC586" t="str">
            <v>All PerilsUT120Exponential RegressionEarned</v>
          </cell>
          <cell r="CD586" t="str">
            <v>PKG_U_BIPD</v>
          </cell>
          <cell r="CE586" t="str">
            <v>UT</v>
          </cell>
          <cell r="CF586" t="str">
            <v>Exponential Regression</v>
          </cell>
          <cell r="CG586" t="str">
            <v>Earned</v>
          </cell>
          <cell r="CH586">
            <v>120</v>
          </cell>
          <cell r="CI586">
            <v>-5.0000000000000001E-3</v>
          </cell>
          <cell r="CU586" t="str">
            <v>All Perils</v>
          </cell>
          <cell r="DB586" t="str">
            <v/>
          </cell>
          <cell r="DC586" t="str">
            <v/>
          </cell>
          <cell r="DD586" t="str">
            <v/>
          </cell>
          <cell r="DO586" t="str">
            <v/>
          </cell>
          <cell r="DV586" t="str">
            <v/>
          </cell>
          <cell r="DW586" t="str">
            <v/>
          </cell>
          <cell r="DX586" t="str">
            <v/>
          </cell>
          <cell r="EE586" t="str">
            <v/>
          </cell>
          <cell r="EM586" t="str">
            <v/>
          </cell>
          <cell r="EU586" t="str">
            <v>All PerilsCredFrequency Per 10012Exponential RegressionPaid</v>
          </cell>
          <cell r="EV586" t="str">
            <v>FT_WH_OEC_CR_SEC2</v>
          </cell>
          <cell r="EW586" t="str">
            <v>Cred</v>
          </cell>
          <cell r="EX586" t="str">
            <v>Frequency Per 100</v>
          </cell>
          <cell r="EY586" t="str">
            <v>Exponential Regression</v>
          </cell>
          <cell r="EZ586" t="str">
            <v>Paid</v>
          </cell>
          <cell r="FA586">
            <v>12</v>
          </cell>
          <cell r="FB586">
            <v>-4.4999999999999998E-2</v>
          </cell>
          <cell r="FO586" t="str">
            <v>All PerilsCC41913</v>
          </cell>
          <cell r="FP586" t="str">
            <v>FT_WH_OEC_CR_SEC2</v>
          </cell>
          <cell r="FQ586" t="str">
            <v>CC</v>
          </cell>
          <cell r="FR586">
            <v>41913</v>
          </cell>
          <cell r="FS586">
            <v>3.6989999999999998</v>
          </cell>
          <cell r="FT586">
            <v>10053.799999999999</v>
          </cell>
          <cell r="FU586">
            <v>371.89</v>
          </cell>
          <cell r="FV586" t="str">
            <v>N</v>
          </cell>
          <cell r="FW586">
            <v>3.6383999999999999</v>
          </cell>
          <cell r="FX586">
            <v>10002.200000000001</v>
          </cell>
          <cell r="FY586">
            <v>363.92</v>
          </cell>
          <cell r="FZ586" t="str">
            <v>N</v>
          </cell>
          <cell r="GB586" t="str">
            <v>All Perils</v>
          </cell>
          <cell r="GR586" t="str">
            <v>All Perils</v>
          </cell>
          <cell r="HH586" t="str">
            <v>All Perils</v>
          </cell>
          <cell r="HQ586" t="str">
            <v>All Perils</v>
          </cell>
          <cell r="IZ586" t="str">
            <v/>
          </cell>
          <cell r="JE586" t="e">
            <v>#DIV/0!</v>
          </cell>
          <cell r="JU586" t="str">
            <v/>
          </cell>
        </row>
        <row r="587">
          <cell r="CC587" t="str">
            <v>All PerilsUT120Exponential RegressionWritten</v>
          </cell>
          <cell r="CD587" t="str">
            <v>PKG_U_BIPD</v>
          </cell>
          <cell r="CE587" t="str">
            <v>UT</v>
          </cell>
          <cell r="CF587" t="str">
            <v>Exponential Regression</v>
          </cell>
          <cell r="CG587" t="str">
            <v>Written</v>
          </cell>
          <cell r="CH587">
            <v>120</v>
          </cell>
          <cell r="CI587">
            <v>-4.0000000000000001E-3</v>
          </cell>
          <cell r="CU587" t="str">
            <v>All Perils</v>
          </cell>
          <cell r="DB587" t="str">
            <v/>
          </cell>
          <cell r="DC587" t="str">
            <v/>
          </cell>
          <cell r="DD587" t="str">
            <v/>
          </cell>
          <cell r="DO587" t="str">
            <v/>
          </cell>
          <cell r="DV587" t="str">
            <v/>
          </cell>
          <cell r="DW587" t="str">
            <v/>
          </cell>
          <cell r="DX587" t="str">
            <v/>
          </cell>
          <cell r="EE587" t="str">
            <v/>
          </cell>
          <cell r="EM587" t="str">
            <v/>
          </cell>
          <cell r="EU587" t="str">
            <v>All PerilsCredPure Premium12Exponential RegressionPaid</v>
          </cell>
          <cell r="EV587" t="str">
            <v>FT_WH_OEC_CR_SEC2</v>
          </cell>
          <cell r="EW587" t="str">
            <v>Cred</v>
          </cell>
          <cell r="EX587" t="str">
            <v>Pure Premium</v>
          </cell>
          <cell r="EY587" t="str">
            <v>Exponential Regression</v>
          </cell>
          <cell r="EZ587" t="str">
            <v>Paid</v>
          </cell>
          <cell r="FA587">
            <v>12</v>
          </cell>
          <cell r="FB587">
            <v>6.6000000000000003E-2</v>
          </cell>
          <cell r="FO587" t="str">
            <v>OECCC41913</v>
          </cell>
          <cell r="FP587" t="str">
            <v>OEC</v>
          </cell>
          <cell r="FQ587" t="str">
            <v>CC</v>
          </cell>
          <cell r="FR587">
            <v>41913</v>
          </cell>
          <cell r="FS587">
            <v>1.8038000000000001</v>
          </cell>
          <cell r="FT587">
            <v>7786.34</v>
          </cell>
          <cell r="FU587">
            <v>140.44999999999999</v>
          </cell>
          <cell r="FV587" t="str">
            <v>N</v>
          </cell>
          <cell r="FW587">
            <v>1.7693000000000001</v>
          </cell>
          <cell r="FX587">
            <v>7727.35</v>
          </cell>
          <cell r="FY587">
            <v>136.72</v>
          </cell>
          <cell r="FZ587" t="str">
            <v>N</v>
          </cell>
          <cell r="GB587" t="str">
            <v>All Perils</v>
          </cell>
          <cell r="GR587" t="str">
            <v>All Perils</v>
          </cell>
          <cell r="HH587" t="str">
            <v>All Perils</v>
          </cell>
          <cell r="HQ587" t="str">
            <v>All Perils</v>
          </cell>
          <cell r="IZ587" t="str">
            <v/>
          </cell>
          <cell r="JE587" t="e">
            <v>#DIV/0!</v>
          </cell>
          <cell r="JU587" t="str">
            <v/>
          </cell>
        </row>
        <row r="588">
          <cell r="CC588" t="str">
            <v>All PerilsUT12Exponential RegressionEarned</v>
          </cell>
          <cell r="CD588" t="str">
            <v>UBI</v>
          </cell>
          <cell r="CE588" t="str">
            <v>UT</v>
          </cell>
          <cell r="CF588" t="str">
            <v>Exponential Regression</v>
          </cell>
          <cell r="CG588" t="str">
            <v>Earned</v>
          </cell>
          <cell r="CH588">
            <v>12</v>
          </cell>
          <cell r="CI588">
            <v>1.4999999999999999E-2</v>
          </cell>
          <cell r="CU588" t="str">
            <v>All Perils</v>
          </cell>
          <cell r="DB588" t="str">
            <v/>
          </cell>
          <cell r="DC588" t="str">
            <v/>
          </cell>
          <cell r="DD588" t="str">
            <v/>
          </cell>
          <cell r="DO588" t="str">
            <v/>
          </cell>
          <cell r="DV588" t="str">
            <v/>
          </cell>
          <cell r="DW588" t="str">
            <v/>
          </cell>
          <cell r="DX588" t="str">
            <v/>
          </cell>
          <cell r="EE588" t="str">
            <v/>
          </cell>
          <cell r="EM588" t="str">
            <v/>
          </cell>
          <cell r="EU588" t="str">
            <v>All PerilsCredSeverity12Exponential RegressionPaid</v>
          </cell>
          <cell r="EV588" t="str">
            <v>FT_WH_OEC_CR_SEC2</v>
          </cell>
          <cell r="EW588" t="str">
            <v>Cred</v>
          </cell>
          <cell r="EX588" t="str">
            <v>Severity</v>
          </cell>
          <cell r="EY588" t="str">
            <v>Exponential Regression</v>
          </cell>
          <cell r="EZ588" t="str">
            <v>Paid</v>
          </cell>
          <cell r="FA588">
            <v>12</v>
          </cell>
          <cell r="FB588">
            <v>0.126</v>
          </cell>
          <cell r="FO588" t="str">
            <v>Section IICC41913</v>
          </cell>
          <cell r="FP588" t="str">
            <v>SEC2</v>
          </cell>
          <cell r="FQ588" t="str">
            <v>CC</v>
          </cell>
          <cell r="FR588">
            <v>41913</v>
          </cell>
          <cell r="FS588">
            <v>0.1578</v>
          </cell>
          <cell r="FT588">
            <v>15665.4</v>
          </cell>
          <cell r="FU588">
            <v>24.72</v>
          </cell>
          <cell r="FV588" t="str">
            <v>N</v>
          </cell>
          <cell r="FW588">
            <v>0.15110000000000001</v>
          </cell>
          <cell r="FX588">
            <v>15843.81</v>
          </cell>
          <cell r="FY588">
            <v>23.94</v>
          </cell>
          <cell r="FZ588" t="str">
            <v>N</v>
          </cell>
          <cell r="GB588" t="str">
            <v>All Perils</v>
          </cell>
          <cell r="GR588" t="str">
            <v>All Perils</v>
          </cell>
          <cell r="HH588" t="str">
            <v>All Perils</v>
          </cell>
          <cell r="HQ588" t="str">
            <v>All Perils</v>
          </cell>
          <cell r="IZ588" t="str">
            <v/>
          </cell>
          <cell r="JE588" t="e">
            <v>#DIV/0!</v>
          </cell>
          <cell r="JU588" t="str">
            <v/>
          </cell>
        </row>
        <row r="589">
          <cell r="CC589" t="str">
            <v>All PerilsUT12Exponential RegressionWritten</v>
          </cell>
          <cell r="CD589" t="str">
            <v>UBI</v>
          </cell>
          <cell r="CE589" t="str">
            <v>UT</v>
          </cell>
          <cell r="CF589" t="str">
            <v>Exponential Regression</v>
          </cell>
          <cell r="CG589" t="str">
            <v>Written</v>
          </cell>
          <cell r="CH589">
            <v>12</v>
          </cell>
          <cell r="CI589">
            <v>1.7000000000000001E-2</v>
          </cell>
          <cell r="CU589" t="str">
            <v>All Perils</v>
          </cell>
          <cell r="DB589" t="str">
            <v/>
          </cell>
          <cell r="DC589" t="str">
            <v/>
          </cell>
          <cell r="DD589" t="str">
            <v/>
          </cell>
          <cell r="DO589" t="str">
            <v/>
          </cell>
          <cell r="DV589" t="str">
            <v/>
          </cell>
          <cell r="DW589" t="str">
            <v/>
          </cell>
          <cell r="DX589" t="str">
            <v/>
          </cell>
          <cell r="EE589" t="str">
            <v/>
          </cell>
          <cell r="EM589" t="str">
            <v/>
          </cell>
          <cell r="EU589" t="str">
            <v>All PerilsCredFrequency Per 10024Exponential RegressionCaseIncurred</v>
          </cell>
          <cell r="EV589" t="str">
            <v>FT_WH_OEC_CR_SEC2</v>
          </cell>
          <cell r="EW589" t="str">
            <v>Cred</v>
          </cell>
          <cell r="EX589" t="str">
            <v>Frequency Per 100</v>
          </cell>
          <cell r="EY589" t="str">
            <v>Exponential Regression</v>
          </cell>
          <cell r="EZ589" t="str">
            <v>CaseIncurred</v>
          </cell>
          <cell r="FA589">
            <v>24</v>
          </cell>
          <cell r="FB589">
            <v>1.0999999999999999E-2</v>
          </cell>
          <cell r="FO589" t="str">
            <v>Wind/HailCC41913</v>
          </cell>
          <cell r="FP589" t="str">
            <v>WH</v>
          </cell>
          <cell r="FQ589" t="str">
            <v>CC</v>
          </cell>
          <cell r="FR589">
            <v>41913</v>
          </cell>
          <cell r="FS589">
            <v>0.81420000000000003</v>
          </cell>
          <cell r="FT589">
            <v>6473.84</v>
          </cell>
          <cell r="FU589">
            <v>52.71</v>
          </cell>
          <cell r="FV589" t="str">
            <v>N</v>
          </cell>
          <cell r="FW589">
            <v>0.8175</v>
          </cell>
          <cell r="FX589">
            <v>6451.38</v>
          </cell>
          <cell r="FY589">
            <v>52.74</v>
          </cell>
          <cell r="FZ589" t="str">
            <v>N</v>
          </cell>
          <cell r="GB589" t="str">
            <v>All Perils</v>
          </cell>
          <cell r="GR589" t="str">
            <v>All Perils</v>
          </cell>
          <cell r="HH589" t="str">
            <v>All Perils</v>
          </cell>
          <cell r="HQ589" t="str">
            <v>All Perils</v>
          </cell>
          <cell r="IZ589" t="str">
            <v/>
          </cell>
          <cell r="JE589" t="e">
            <v>#DIV/0!</v>
          </cell>
          <cell r="JU589" t="str">
            <v/>
          </cell>
        </row>
        <row r="590">
          <cell r="CC590" t="str">
            <v>All PerilsUT24Exponential RegressionEarned</v>
          </cell>
          <cell r="CD590" t="str">
            <v>UBI</v>
          </cell>
          <cell r="CE590" t="str">
            <v>UT</v>
          </cell>
          <cell r="CF590" t="str">
            <v>Exponential Regression</v>
          </cell>
          <cell r="CG590" t="str">
            <v>Earned</v>
          </cell>
          <cell r="CH590">
            <v>24</v>
          </cell>
          <cell r="CI590">
            <v>8.0000000000000002E-3</v>
          </cell>
          <cell r="CU590" t="str">
            <v>All Perils</v>
          </cell>
          <cell r="DB590" t="str">
            <v/>
          </cell>
          <cell r="DC590" t="str">
            <v/>
          </cell>
          <cell r="DD590" t="str">
            <v/>
          </cell>
          <cell r="DO590" t="str">
            <v/>
          </cell>
          <cell r="DV590" t="str">
            <v/>
          </cell>
          <cell r="DW590" t="str">
            <v/>
          </cell>
          <cell r="DX590" t="str">
            <v/>
          </cell>
          <cell r="EE590" t="str">
            <v/>
          </cell>
          <cell r="EM590" t="str">
            <v/>
          </cell>
          <cell r="EU590" t="str">
            <v>All PerilsCredPure Premium24Exponential RegressionCaseIncurred</v>
          </cell>
          <cell r="EV590" t="str">
            <v>FT_WH_OEC_CR_SEC2</v>
          </cell>
          <cell r="EW590" t="str">
            <v>Cred</v>
          </cell>
          <cell r="EX590" t="str">
            <v>Pure Premium</v>
          </cell>
          <cell r="EY590" t="str">
            <v>Exponential Regression</v>
          </cell>
          <cell r="EZ590" t="str">
            <v>CaseIncurred</v>
          </cell>
          <cell r="FA590">
            <v>24</v>
          </cell>
          <cell r="FB590">
            <v>0.19</v>
          </cell>
          <cell r="FO590" t="str">
            <v>CrimeCC41699</v>
          </cell>
          <cell r="FP590" t="str">
            <v>CR</v>
          </cell>
          <cell r="FQ590" t="str">
            <v>CC</v>
          </cell>
          <cell r="FR590">
            <v>41699</v>
          </cell>
          <cell r="FS590">
            <v>0.62870000000000004</v>
          </cell>
          <cell r="FT590">
            <v>2732.62</v>
          </cell>
          <cell r="FU590">
            <v>17.18</v>
          </cell>
          <cell r="FV590" t="str">
            <v>N</v>
          </cell>
          <cell r="FW590">
            <v>0.61140000000000005</v>
          </cell>
          <cell r="FX590">
            <v>2679.1</v>
          </cell>
          <cell r="FY590">
            <v>16.38</v>
          </cell>
          <cell r="FZ590" t="str">
            <v>N</v>
          </cell>
          <cell r="GB590" t="str">
            <v>All Perils</v>
          </cell>
          <cell r="GR590" t="str">
            <v>All Perils</v>
          </cell>
          <cell r="HH590" t="str">
            <v>All Perils</v>
          </cell>
          <cell r="HQ590" t="str">
            <v>All Perils</v>
          </cell>
          <cell r="IZ590" t="str">
            <v/>
          </cell>
          <cell r="JE590" t="e">
            <v>#DIV/0!</v>
          </cell>
          <cell r="JU590" t="str">
            <v/>
          </cell>
        </row>
        <row r="591">
          <cell r="CC591" t="str">
            <v>All PerilsUT24Exponential RegressionWritten</v>
          </cell>
          <cell r="CD591" t="str">
            <v>UBI</v>
          </cell>
          <cell r="CE591" t="str">
            <v>UT</v>
          </cell>
          <cell r="CF591" t="str">
            <v>Exponential Regression</v>
          </cell>
          <cell r="CG591" t="str">
            <v>Written</v>
          </cell>
          <cell r="CH591">
            <v>24</v>
          </cell>
          <cell r="CI591">
            <v>0.01</v>
          </cell>
          <cell r="CU591" t="str">
            <v>All Perils</v>
          </cell>
          <cell r="DB591" t="str">
            <v/>
          </cell>
          <cell r="DC591" t="str">
            <v/>
          </cell>
          <cell r="DD591" t="str">
            <v/>
          </cell>
          <cell r="DO591" t="str">
            <v/>
          </cell>
          <cell r="DV591" t="str">
            <v/>
          </cell>
          <cell r="DW591" t="str">
            <v/>
          </cell>
          <cell r="DX591" t="str">
            <v/>
          </cell>
          <cell r="EE591" t="str">
            <v/>
          </cell>
          <cell r="EM591" t="str">
            <v/>
          </cell>
          <cell r="EU591" t="str">
            <v>All PerilsCredSeverity24Exponential RegressionCaseIncurred</v>
          </cell>
          <cell r="EV591" t="str">
            <v>FT_WH_OEC_CR_SEC2</v>
          </cell>
          <cell r="EW591" t="str">
            <v>Cred</v>
          </cell>
          <cell r="EX591" t="str">
            <v>Severity</v>
          </cell>
          <cell r="EY591" t="str">
            <v>Exponential Regression</v>
          </cell>
          <cell r="EZ591" t="str">
            <v>CaseIncurred</v>
          </cell>
          <cell r="FA591">
            <v>24</v>
          </cell>
          <cell r="FB591">
            <v>0.17899999999999999</v>
          </cell>
          <cell r="FO591" t="str">
            <v>Fire - TotalCC41699</v>
          </cell>
          <cell r="FP591" t="str">
            <v>FT</v>
          </cell>
          <cell r="FQ591" t="str">
            <v>CC</v>
          </cell>
          <cell r="FR591">
            <v>41699</v>
          </cell>
          <cell r="FS591">
            <v>0.39750000000000002</v>
          </cell>
          <cell r="FT591">
            <v>33023.9</v>
          </cell>
          <cell r="FU591">
            <v>131.27000000000001</v>
          </cell>
          <cell r="FV591" t="str">
            <v>N</v>
          </cell>
          <cell r="FW591">
            <v>0.40350000000000003</v>
          </cell>
          <cell r="FX591">
            <v>34285.01</v>
          </cell>
          <cell r="FY591">
            <v>138.34</v>
          </cell>
          <cell r="FZ591" t="str">
            <v>N</v>
          </cell>
          <cell r="GB591" t="str">
            <v>All Perils</v>
          </cell>
          <cell r="GR591" t="str">
            <v>All Perils</v>
          </cell>
          <cell r="HH591" t="str">
            <v>All Perils</v>
          </cell>
          <cell r="HQ591" t="str">
            <v>All Perils</v>
          </cell>
          <cell r="IZ591" t="str">
            <v/>
          </cell>
          <cell r="JE591" t="e">
            <v>#DIV/0!</v>
          </cell>
          <cell r="JU591" t="str">
            <v/>
          </cell>
        </row>
        <row r="592">
          <cell r="CC592" t="str">
            <v>All PerilsUT36Exponential RegressionEarned</v>
          </cell>
          <cell r="CD592" t="str">
            <v>UBI</v>
          </cell>
          <cell r="CE592" t="str">
            <v>UT</v>
          </cell>
          <cell r="CF592" t="str">
            <v>Exponential Regression</v>
          </cell>
          <cell r="CG592" t="str">
            <v>Earned</v>
          </cell>
          <cell r="CH592">
            <v>36</v>
          </cell>
          <cell r="CI592">
            <v>8.9999999999999993E-3</v>
          </cell>
          <cell r="CU592" t="str">
            <v>All Perils</v>
          </cell>
          <cell r="DB592" t="str">
            <v/>
          </cell>
          <cell r="DC592" t="str">
            <v/>
          </cell>
          <cell r="DD592" t="str">
            <v/>
          </cell>
          <cell r="DO592" t="str">
            <v/>
          </cell>
          <cell r="DV592" t="str">
            <v/>
          </cell>
          <cell r="DW592" t="str">
            <v/>
          </cell>
          <cell r="DX592" t="str">
            <v/>
          </cell>
          <cell r="EE592" t="str">
            <v/>
          </cell>
          <cell r="EM592" t="str">
            <v/>
          </cell>
          <cell r="EU592" t="str">
            <v>All PerilsCredFrequency Per 10024Exponential RegressionPaid</v>
          </cell>
          <cell r="EV592" t="str">
            <v>FT_WH_OEC_CR_SEC2</v>
          </cell>
          <cell r="EW592" t="str">
            <v>Cred</v>
          </cell>
          <cell r="EX592" t="str">
            <v>Frequency Per 100</v>
          </cell>
          <cell r="EY592" t="str">
            <v>Exponential Regression</v>
          </cell>
          <cell r="EZ592" t="str">
            <v>Paid</v>
          </cell>
          <cell r="FA592">
            <v>24</v>
          </cell>
          <cell r="FB592">
            <v>1.0999999999999999E-2</v>
          </cell>
          <cell r="FO592" t="str">
            <v>All PerilsCC41699</v>
          </cell>
          <cell r="FP592" t="str">
            <v>FT_WH_OEC_CR_SEC2</v>
          </cell>
          <cell r="FQ592" t="str">
            <v>CC</v>
          </cell>
          <cell r="FR592">
            <v>41699</v>
          </cell>
          <cell r="FS592">
            <v>3.7848999999999999</v>
          </cell>
          <cell r="FT592">
            <v>9445.43</v>
          </cell>
          <cell r="FU592">
            <v>357.5</v>
          </cell>
          <cell r="FV592" t="str">
            <v>N</v>
          </cell>
          <cell r="FW592">
            <v>3.8308</v>
          </cell>
          <cell r="FX592">
            <v>9575.81</v>
          </cell>
          <cell r="FY592">
            <v>366.83</v>
          </cell>
          <cell r="FZ592" t="str">
            <v>N</v>
          </cell>
          <cell r="GB592" t="str">
            <v>All Perils</v>
          </cell>
          <cell r="GR592" t="str">
            <v>All Perils</v>
          </cell>
          <cell r="HH592" t="str">
            <v>All Perils</v>
          </cell>
          <cell r="HQ592" t="str">
            <v>All Perils</v>
          </cell>
          <cell r="IZ592" t="str">
            <v/>
          </cell>
          <cell r="JE592" t="e">
            <v>#DIV/0!</v>
          </cell>
          <cell r="JU592" t="str">
            <v/>
          </cell>
        </row>
        <row r="593">
          <cell r="CC593" t="str">
            <v>All PerilsUT36Exponential RegressionWritten</v>
          </cell>
          <cell r="CD593" t="str">
            <v>UBI</v>
          </cell>
          <cell r="CE593" t="str">
            <v>UT</v>
          </cell>
          <cell r="CF593" t="str">
            <v>Exponential Regression</v>
          </cell>
          <cell r="CG593" t="str">
            <v>Written</v>
          </cell>
          <cell r="CH593">
            <v>36</v>
          </cell>
          <cell r="CI593">
            <v>8.9999999999999993E-3</v>
          </cell>
          <cell r="CU593" t="str">
            <v>All Perils</v>
          </cell>
          <cell r="DB593" t="str">
            <v/>
          </cell>
          <cell r="DC593" t="str">
            <v/>
          </cell>
          <cell r="DD593" t="str">
            <v/>
          </cell>
          <cell r="DO593" t="str">
            <v/>
          </cell>
          <cell r="DV593" t="str">
            <v/>
          </cell>
          <cell r="DW593" t="str">
            <v/>
          </cell>
          <cell r="DX593" t="str">
            <v/>
          </cell>
          <cell r="EE593" t="str">
            <v/>
          </cell>
          <cell r="EM593" t="str">
            <v/>
          </cell>
          <cell r="EU593" t="str">
            <v>Section IICAFrequency Per 10012Exponential RegressionCaseIncurred</v>
          </cell>
          <cell r="EV593" t="str">
            <v>SEC2</v>
          </cell>
          <cell r="EW593" t="str">
            <v>CA</v>
          </cell>
          <cell r="EX593" t="str">
            <v>Frequency Per 100</v>
          </cell>
          <cell r="EY593" t="str">
            <v>Exponential Regression</v>
          </cell>
          <cell r="EZ593" t="str">
            <v>CaseIncurred</v>
          </cell>
          <cell r="FA593">
            <v>12</v>
          </cell>
          <cell r="FB593">
            <v>-5.0999999999999997E-2</v>
          </cell>
          <cell r="FO593" t="str">
            <v>OECCC41699</v>
          </cell>
          <cell r="FP593" t="str">
            <v>OEC</v>
          </cell>
          <cell r="FQ593" t="str">
            <v>CC</v>
          </cell>
          <cell r="FR593">
            <v>41699</v>
          </cell>
          <cell r="FS593">
            <v>1.7801</v>
          </cell>
          <cell r="FT593">
            <v>7562.5</v>
          </cell>
          <cell r="FU593">
            <v>134.62</v>
          </cell>
          <cell r="FV593" t="str">
            <v>N</v>
          </cell>
          <cell r="FW593">
            <v>1.8384</v>
          </cell>
          <cell r="FX593">
            <v>7490.75</v>
          </cell>
          <cell r="FY593">
            <v>137.71</v>
          </cell>
          <cell r="FZ593" t="str">
            <v>N</v>
          </cell>
          <cell r="GB593" t="str">
            <v>All Perils</v>
          </cell>
          <cell r="GR593" t="str">
            <v>All Perils</v>
          </cell>
          <cell r="HH593" t="str">
            <v>All Perils</v>
          </cell>
          <cell r="HQ593" t="str">
            <v>All Perils</v>
          </cell>
          <cell r="IZ593" t="str">
            <v/>
          </cell>
          <cell r="JE593" t="e">
            <v>#DIV/0!</v>
          </cell>
          <cell r="JU593" t="str">
            <v/>
          </cell>
        </row>
        <row r="594">
          <cell r="CC594" t="str">
            <v>All PerilsUT48Exponential RegressionEarned</v>
          </cell>
          <cell r="CD594" t="str">
            <v>UBI</v>
          </cell>
          <cell r="CE594" t="str">
            <v>UT</v>
          </cell>
          <cell r="CF594" t="str">
            <v>Exponential Regression</v>
          </cell>
          <cell r="CG594" t="str">
            <v>Earned</v>
          </cell>
          <cell r="CH594">
            <v>48</v>
          </cell>
          <cell r="CI594">
            <v>7.0000000000000001E-3</v>
          </cell>
          <cell r="CU594" t="str">
            <v>All Perils</v>
          </cell>
          <cell r="DB594" t="str">
            <v/>
          </cell>
          <cell r="DC594" t="str">
            <v/>
          </cell>
          <cell r="DD594" t="str">
            <v/>
          </cell>
          <cell r="DO594" t="str">
            <v/>
          </cell>
          <cell r="DV594" t="str">
            <v/>
          </cell>
          <cell r="DW594" t="str">
            <v/>
          </cell>
          <cell r="DX594" t="str">
            <v/>
          </cell>
          <cell r="EE594" t="str">
            <v/>
          </cell>
          <cell r="EM594" t="str">
            <v/>
          </cell>
          <cell r="EU594" t="str">
            <v>Section IICAPure Premium12Exponential RegressionCaseIncurred</v>
          </cell>
          <cell r="EV594" t="str">
            <v>SEC2</v>
          </cell>
          <cell r="EW594" t="str">
            <v>CA</v>
          </cell>
          <cell r="EX594" t="str">
            <v>Pure Premium</v>
          </cell>
          <cell r="EY594" t="str">
            <v>Exponential Regression</v>
          </cell>
          <cell r="EZ594" t="str">
            <v>CaseIncurred</v>
          </cell>
          <cell r="FA594">
            <v>12</v>
          </cell>
          <cell r="FB594">
            <v>0.45</v>
          </cell>
          <cell r="FO594" t="str">
            <v>Section IICC41699</v>
          </cell>
          <cell r="FP594" t="str">
            <v>SEC2</v>
          </cell>
          <cell r="FQ594" t="str">
            <v>CC</v>
          </cell>
          <cell r="FR594">
            <v>41699</v>
          </cell>
          <cell r="FS594">
            <v>0.16470000000000001</v>
          </cell>
          <cell r="FT594">
            <v>14450.52</v>
          </cell>
          <cell r="FU594">
            <v>23.8</v>
          </cell>
          <cell r="FV594" t="str">
            <v>N</v>
          </cell>
          <cell r="FW594">
            <v>0.16250000000000001</v>
          </cell>
          <cell r="FX594">
            <v>14652.31</v>
          </cell>
          <cell r="FY594">
            <v>23.81</v>
          </cell>
          <cell r="FZ594" t="str">
            <v>N</v>
          </cell>
          <cell r="GB594" t="str">
            <v>All Perils</v>
          </cell>
          <cell r="GR594" t="str">
            <v>All Perils</v>
          </cell>
          <cell r="HH594" t="str">
            <v>All Perils</v>
          </cell>
          <cell r="HQ594" t="str">
            <v>All Perils</v>
          </cell>
          <cell r="IZ594" t="str">
            <v/>
          </cell>
          <cell r="JE594" t="e">
            <v>#DIV/0!</v>
          </cell>
          <cell r="JU594" t="str">
            <v/>
          </cell>
        </row>
        <row r="595">
          <cell r="CC595" t="str">
            <v>All PerilsUT48Exponential RegressionWritten</v>
          </cell>
          <cell r="CD595" t="str">
            <v>UBI</v>
          </cell>
          <cell r="CE595" t="str">
            <v>UT</v>
          </cell>
          <cell r="CF595" t="str">
            <v>Exponential Regression</v>
          </cell>
          <cell r="CG595" t="str">
            <v>Written</v>
          </cell>
          <cell r="CH595">
            <v>48</v>
          </cell>
          <cell r="CI595">
            <v>8.0000000000000002E-3</v>
          </cell>
          <cell r="CU595" t="str">
            <v>All Perils</v>
          </cell>
          <cell r="DB595" t="str">
            <v/>
          </cell>
          <cell r="DC595" t="str">
            <v/>
          </cell>
          <cell r="DD595" t="str">
            <v/>
          </cell>
          <cell r="DO595" t="str">
            <v/>
          </cell>
          <cell r="DV595" t="str">
            <v/>
          </cell>
          <cell r="DW595" t="str">
            <v/>
          </cell>
          <cell r="DX595" t="str">
            <v/>
          </cell>
          <cell r="EE595" t="str">
            <v/>
          </cell>
          <cell r="EM595" t="str">
            <v/>
          </cell>
          <cell r="EU595" t="str">
            <v>Section IICASeverity12Exponential RegressionCaseIncurred</v>
          </cell>
          <cell r="EV595" t="str">
            <v>SEC2</v>
          </cell>
          <cell r="EW595" t="str">
            <v>CA</v>
          </cell>
          <cell r="EX595" t="str">
            <v>Severity</v>
          </cell>
          <cell r="EY595" t="str">
            <v>Exponential Regression</v>
          </cell>
          <cell r="EZ595" t="str">
            <v>CaseIncurred</v>
          </cell>
          <cell r="FA595">
            <v>12</v>
          </cell>
          <cell r="FB595">
            <v>0.52800000000000002</v>
          </cell>
          <cell r="FO595" t="str">
            <v>Wind/HailCC41699</v>
          </cell>
          <cell r="FP595" t="str">
            <v>WH</v>
          </cell>
          <cell r="FQ595" t="str">
            <v>CC</v>
          </cell>
          <cell r="FR595">
            <v>41699</v>
          </cell>
          <cell r="FS595">
            <v>0.81389999999999996</v>
          </cell>
          <cell r="FT595">
            <v>6220.67</v>
          </cell>
          <cell r="FU595">
            <v>50.63</v>
          </cell>
          <cell r="FV595" t="str">
            <v>N</v>
          </cell>
          <cell r="FW595">
            <v>0.81489999999999996</v>
          </cell>
          <cell r="FX595">
            <v>6209.35</v>
          </cell>
          <cell r="FY595">
            <v>50.6</v>
          </cell>
          <cell r="FZ595" t="str">
            <v>N</v>
          </cell>
          <cell r="GB595" t="str">
            <v>All Perils</v>
          </cell>
          <cell r="GR595" t="str">
            <v>All Perils</v>
          </cell>
          <cell r="HH595" t="str">
            <v>All Perils</v>
          </cell>
          <cell r="HQ595" t="str">
            <v>All Perils</v>
          </cell>
          <cell r="IZ595" t="str">
            <v/>
          </cell>
          <cell r="JE595" t="e">
            <v>#DIV/0!</v>
          </cell>
          <cell r="JU595" t="str">
            <v/>
          </cell>
        </row>
        <row r="596">
          <cell r="CC596" t="str">
            <v>All PerilsUT60Exponential RegressionEarned</v>
          </cell>
          <cell r="CD596" t="str">
            <v>UBI</v>
          </cell>
          <cell r="CE596" t="str">
            <v>UT</v>
          </cell>
          <cell r="CF596" t="str">
            <v>Exponential Regression</v>
          </cell>
          <cell r="CG596" t="str">
            <v>Earned</v>
          </cell>
          <cell r="CH596">
            <v>60</v>
          </cell>
          <cell r="CI596">
            <v>5.0000000000000001E-3</v>
          </cell>
          <cell r="CU596" t="str">
            <v>All Perils</v>
          </cell>
          <cell r="DB596" t="str">
            <v/>
          </cell>
          <cell r="DC596" t="str">
            <v/>
          </cell>
          <cell r="DD596" t="str">
            <v/>
          </cell>
          <cell r="DO596" t="str">
            <v/>
          </cell>
          <cell r="DV596" t="str">
            <v/>
          </cell>
          <cell r="DW596" t="str">
            <v/>
          </cell>
          <cell r="DX596" t="str">
            <v/>
          </cell>
          <cell r="EE596" t="str">
            <v/>
          </cell>
          <cell r="EM596" t="str">
            <v/>
          </cell>
          <cell r="EU596" t="str">
            <v>Section IICAFrequency Per 10012Exponential RegressionPaid</v>
          </cell>
          <cell r="EV596" t="str">
            <v>SEC2</v>
          </cell>
          <cell r="EW596" t="str">
            <v>CA</v>
          </cell>
          <cell r="EX596" t="str">
            <v>Frequency Per 100</v>
          </cell>
          <cell r="EY596" t="str">
            <v>Exponential Regression</v>
          </cell>
          <cell r="EZ596" t="str">
            <v>Paid</v>
          </cell>
          <cell r="FA596">
            <v>12</v>
          </cell>
          <cell r="FB596">
            <v>5.2999999999999999E-2</v>
          </cell>
          <cell r="FO596" t="str">
            <v>CrimeCA44501</v>
          </cell>
          <cell r="FP596" t="str">
            <v>CR</v>
          </cell>
          <cell r="FQ596" t="str">
            <v>CA</v>
          </cell>
          <cell r="FR596">
            <v>44501</v>
          </cell>
          <cell r="FS596">
            <v>0.22090000000000001</v>
          </cell>
          <cell r="FT596">
            <v>6468.99</v>
          </cell>
          <cell r="FU596">
            <v>14.29</v>
          </cell>
          <cell r="FV596" t="str">
            <v>N</v>
          </cell>
          <cell r="FW596">
            <v>0.22070000000000001</v>
          </cell>
          <cell r="FX596">
            <v>6637.97</v>
          </cell>
          <cell r="FY596">
            <v>14.65</v>
          </cell>
          <cell r="FZ596" t="str">
            <v>N</v>
          </cell>
          <cell r="GB596" t="str">
            <v>All Perils</v>
          </cell>
          <cell r="GR596" t="str">
            <v>All Perils</v>
          </cell>
          <cell r="HH596" t="str">
            <v>All Perils</v>
          </cell>
          <cell r="HQ596" t="str">
            <v>All Perils</v>
          </cell>
          <cell r="IZ596" t="str">
            <v/>
          </cell>
          <cell r="JE596" t="e">
            <v>#DIV/0!</v>
          </cell>
          <cell r="JU596" t="str">
            <v/>
          </cell>
        </row>
        <row r="597">
          <cell r="CC597" t="str">
            <v>All PerilsUT60Exponential RegressionWritten</v>
          </cell>
          <cell r="CD597" t="str">
            <v>UBI</v>
          </cell>
          <cell r="CE597" t="str">
            <v>UT</v>
          </cell>
          <cell r="CF597" t="str">
            <v>Exponential Regression</v>
          </cell>
          <cell r="CG597" t="str">
            <v>Written</v>
          </cell>
          <cell r="CH597">
            <v>60</v>
          </cell>
          <cell r="CI597">
            <v>6.0000000000000001E-3</v>
          </cell>
          <cell r="CU597" t="str">
            <v>All Perils</v>
          </cell>
          <cell r="DB597" t="str">
            <v/>
          </cell>
          <cell r="DC597" t="str">
            <v/>
          </cell>
          <cell r="DD597" t="str">
            <v/>
          </cell>
          <cell r="DO597" t="str">
            <v/>
          </cell>
          <cell r="DV597" t="str">
            <v/>
          </cell>
          <cell r="DW597" t="str">
            <v/>
          </cell>
          <cell r="DX597" t="str">
            <v/>
          </cell>
          <cell r="EE597" t="str">
            <v/>
          </cell>
          <cell r="EM597" t="str">
            <v/>
          </cell>
          <cell r="EU597" t="str">
            <v>Section IICAPure Premium12Exponential RegressionPaid</v>
          </cell>
          <cell r="EV597" t="str">
            <v>SEC2</v>
          </cell>
          <cell r="EW597" t="str">
            <v>CA</v>
          </cell>
          <cell r="EX597" t="str">
            <v>Pure Premium</v>
          </cell>
          <cell r="EY597" t="str">
            <v>Exponential Regression</v>
          </cell>
          <cell r="EZ597" t="str">
            <v>Paid</v>
          </cell>
          <cell r="FA597">
            <v>12</v>
          </cell>
          <cell r="FB597">
            <v>0.128</v>
          </cell>
          <cell r="FO597" t="str">
            <v>Fire - TotalCA44501</v>
          </cell>
          <cell r="FP597" t="str">
            <v>FT</v>
          </cell>
          <cell r="FQ597" t="str">
            <v>CA</v>
          </cell>
          <cell r="FR597">
            <v>44501</v>
          </cell>
          <cell r="FS597">
            <v>0.16159999999999999</v>
          </cell>
          <cell r="FT597">
            <v>98514.85</v>
          </cell>
          <cell r="FU597">
            <v>159.19999999999999</v>
          </cell>
          <cell r="FV597" t="str">
            <v>N</v>
          </cell>
          <cell r="FW597">
            <v>0.1565</v>
          </cell>
          <cell r="FX597">
            <v>106523.96</v>
          </cell>
          <cell r="FY597">
            <v>166.71</v>
          </cell>
          <cell r="FZ597" t="str">
            <v>N</v>
          </cell>
          <cell r="GB597" t="str">
            <v>All Perils</v>
          </cell>
          <cell r="GR597" t="str">
            <v>All Perils</v>
          </cell>
          <cell r="HH597" t="str">
            <v>All Perils</v>
          </cell>
          <cell r="HQ597" t="str">
            <v>All Perils</v>
          </cell>
          <cell r="IZ597" t="str">
            <v/>
          </cell>
          <cell r="JE597" t="e">
            <v>#DIV/0!</v>
          </cell>
          <cell r="JU597" t="str">
            <v/>
          </cell>
        </row>
        <row r="598">
          <cell r="CC598" t="str">
            <v>All PerilsUT84Exponential RegressionEarned</v>
          </cell>
          <cell r="CD598" t="str">
            <v>UBI</v>
          </cell>
          <cell r="CE598" t="str">
            <v>UT</v>
          </cell>
          <cell r="CF598" t="str">
            <v>Exponential Regression</v>
          </cell>
          <cell r="CG598" t="str">
            <v>Earned</v>
          </cell>
          <cell r="CH598">
            <v>84</v>
          </cell>
          <cell r="CI598">
            <v>1E-3</v>
          </cell>
          <cell r="CU598" t="str">
            <v>All Perils</v>
          </cell>
          <cell r="DB598" t="str">
            <v/>
          </cell>
          <cell r="DC598" t="str">
            <v/>
          </cell>
          <cell r="DD598" t="str">
            <v/>
          </cell>
          <cell r="DO598" t="str">
            <v/>
          </cell>
          <cell r="DV598" t="str">
            <v/>
          </cell>
          <cell r="DW598" t="str">
            <v/>
          </cell>
          <cell r="DX598" t="str">
            <v/>
          </cell>
          <cell r="EE598" t="str">
            <v/>
          </cell>
          <cell r="EM598" t="str">
            <v/>
          </cell>
          <cell r="EU598" t="str">
            <v>Section IICASeverity12Exponential RegressionPaid</v>
          </cell>
          <cell r="EV598" t="str">
            <v>SEC2</v>
          </cell>
          <cell r="EW598" t="str">
            <v>CA</v>
          </cell>
          <cell r="EX598" t="str">
            <v>Severity</v>
          </cell>
          <cell r="EY598" t="str">
            <v>Exponential Regression</v>
          </cell>
          <cell r="EZ598" t="str">
            <v>Paid</v>
          </cell>
          <cell r="FA598">
            <v>12</v>
          </cell>
          <cell r="FB598">
            <v>7.1999999999999995E-2</v>
          </cell>
          <cell r="FO598" t="str">
            <v>All PerilsCA44501</v>
          </cell>
          <cell r="FP598" t="str">
            <v>FT_WH_OEC_CR_SEC2</v>
          </cell>
          <cell r="FQ598" t="str">
            <v>CA</v>
          </cell>
          <cell r="FR598">
            <v>44501</v>
          </cell>
          <cell r="FS598">
            <v>1.9763999999999999</v>
          </cell>
          <cell r="FT598">
            <v>26959.62</v>
          </cell>
          <cell r="FU598">
            <v>532.83000000000004</v>
          </cell>
          <cell r="FV598" t="str">
            <v>N</v>
          </cell>
          <cell r="FW598">
            <v>1.9475</v>
          </cell>
          <cell r="FX598">
            <v>27645.7</v>
          </cell>
          <cell r="FY598">
            <v>538.4</v>
          </cell>
          <cell r="FZ598" t="str">
            <v>N</v>
          </cell>
          <cell r="GB598" t="str">
            <v>All Perils</v>
          </cell>
          <cell r="GR598" t="str">
            <v>All Perils</v>
          </cell>
          <cell r="HH598" t="str">
            <v>All Perils</v>
          </cell>
          <cell r="HQ598" t="str">
            <v>All Perils</v>
          </cell>
          <cell r="IZ598" t="str">
            <v/>
          </cell>
          <cell r="JE598" t="e">
            <v>#DIV/0!</v>
          </cell>
          <cell r="JU598" t="str">
            <v/>
          </cell>
        </row>
        <row r="599">
          <cell r="CC599" t="str">
            <v>All PerilsUT84Exponential RegressionWritten</v>
          </cell>
          <cell r="CD599" t="str">
            <v>PKG_PHYS_DMG</v>
          </cell>
          <cell r="CE599" t="str">
            <v>UT</v>
          </cell>
          <cell r="CF599" t="str">
            <v>Exponential Regression</v>
          </cell>
          <cell r="CG599" t="str">
            <v>Written</v>
          </cell>
          <cell r="CH599">
            <v>84</v>
          </cell>
          <cell r="CI599">
            <v>2.5999999999999999E-2</v>
          </cell>
          <cell r="CU599" t="str">
            <v>All Perils</v>
          </cell>
          <cell r="DB599" t="str">
            <v/>
          </cell>
          <cell r="DC599" t="str">
            <v/>
          </cell>
          <cell r="DD599" t="str">
            <v/>
          </cell>
          <cell r="DO599" t="str">
            <v/>
          </cell>
          <cell r="DV599" t="str">
            <v/>
          </cell>
          <cell r="DW599" t="str">
            <v/>
          </cell>
          <cell r="DX599" t="str">
            <v/>
          </cell>
          <cell r="EE599" t="str">
            <v/>
          </cell>
          <cell r="EM599" t="str">
            <v/>
          </cell>
          <cell r="EU599" t="str">
            <v>Section IICAFrequency Per 10024Exponential RegressionCaseIncurred</v>
          </cell>
          <cell r="EV599" t="str">
            <v>SEC2</v>
          </cell>
          <cell r="EW599" t="str">
            <v>CA</v>
          </cell>
          <cell r="EX599" t="str">
            <v>Frequency Per 100</v>
          </cell>
          <cell r="EY599" t="str">
            <v>Exponential Regression</v>
          </cell>
          <cell r="EZ599" t="str">
            <v>CaseIncurred</v>
          </cell>
          <cell r="FA599">
            <v>24</v>
          </cell>
          <cell r="FB599">
            <v>1.2999999999999999E-2</v>
          </cell>
          <cell r="FO599" t="str">
            <v>OECCA44501</v>
          </cell>
          <cell r="FP599" t="str">
            <v>OEC</v>
          </cell>
          <cell r="FQ599" t="str">
            <v>CA</v>
          </cell>
          <cell r="FR599">
            <v>44501</v>
          </cell>
          <cell r="FS599">
            <v>1.2625999999999999</v>
          </cell>
          <cell r="FT599">
            <v>23604.47</v>
          </cell>
          <cell r="FU599">
            <v>298.02999999999997</v>
          </cell>
          <cell r="FV599" t="str">
            <v>N</v>
          </cell>
          <cell r="FW599">
            <v>1.2370000000000001</v>
          </cell>
          <cell r="FX599">
            <v>24438.97</v>
          </cell>
          <cell r="FY599">
            <v>302.31</v>
          </cell>
          <cell r="FZ599" t="str">
            <v>N</v>
          </cell>
          <cell r="GB599" t="str">
            <v>All Perils</v>
          </cell>
          <cell r="GR599" t="str">
            <v>All Perils</v>
          </cell>
          <cell r="HH599" t="str">
            <v>All Perils</v>
          </cell>
          <cell r="HQ599" t="str">
            <v>All Perils</v>
          </cell>
          <cell r="IZ599" t="str">
            <v/>
          </cell>
          <cell r="JE599" t="e">
            <v>#DIV/0!</v>
          </cell>
          <cell r="JU599" t="str">
            <v/>
          </cell>
        </row>
        <row r="600">
          <cell r="CC600" t="str">
            <v>All PerilsUT108Exponential RegressionEarned</v>
          </cell>
          <cell r="CD600" t="str">
            <v>PKG_PHYS_DMG</v>
          </cell>
          <cell r="CE600" t="str">
            <v>UT</v>
          </cell>
          <cell r="CF600" t="str">
            <v>Exponential Regression</v>
          </cell>
          <cell r="CG600" t="str">
            <v>Earned</v>
          </cell>
          <cell r="CH600">
            <v>108</v>
          </cell>
          <cell r="CI600">
            <v>1.7999999999999999E-2</v>
          </cell>
          <cell r="CU600" t="str">
            <v>All Perils</v>
          </cell>
          <cell r="DB600" t="str">
            <v/>
          </cell>
          <cell r="DC600" t="str">
            <v/>
          </cell>
          <cell r="DD600" t="str">
            <v/>
          </cell>
          <cell r="DO600" t="str">
            <v/>
          </cell>
          <cell r="DV600" t="str">
            <v/>
          </cell>
          <cell r="DW600" t="str">
            <v/>
          </cell>
          <cell r="DX600" t="str">
            <v/>
          </cell>
          <cell r="EE600" t="str">
            <v/>
          </cell>
          <cell r="EM600" t="str">
            <v/>
          </cell>
          <cell r="EU600" t="str">
            <v>Section IICAPure Premium24Exponential RegressionCaseIncurred</v>
          </cell>
          <cell r="EV600" t="str">
            <v>SEC2</v>
          </cell>
          <cell r="EW600" t="str">
            <v>CA</v>
          </cell>
          <cell r="EX600" t="str">
            <v>Pure Premium</v>
          </cell>
          <cell r="EY600" t="str">
            <v>Exponential Regression</v>
          </cell>
          <cell r="EZ600" t="str">
            <v>CaseIncurred</v>
          </cell>
          <cell r="FA600">
            <v>24</v>
          </cell>
          <cell r="FB600">
            <v>0.39200000000000002</v>
          </cell>
          <cell r="FO600" t="str">
            <v>Section IICA44501</v>
          </cell>
          <cell r="FP600" t="str">
            <v>SEC2</v>
          </cell>
          <cell r="FQ600" t="str">
            <v>CA</v>
          </cell>
          <cell r="FR600">
            <v>44501</v>
          </cell>
          <cell r="FS600">
            <v>0.1404</v>
          </cell>
          <cell r="FT600">
            <v>33411.68</v>
          </cell>
          <cell r="FU600">
            <v>46.91</v>
          </cell>
          <cell r="FV600" t="str">
            <v>N</v>
          </cell>
          <cell r="FW600">
            <v>0.13919999999999999</v>
          </cell>
          <cell r="FX600">
            <v>28972.7</v>
          </cell>
          <cell r="FY600">
            <v>40.33</v>
          </cell>
          <cell r="FZ600" t="str">
            <v>N</v>
          </cell>
          <cell r="GB600" t="str">
            <v>All Perils</v>
          </cell>
          <cell r="GR600" t="str">
            <v>All Perils</v>
          </cell>
          <cell r="HH600" t="str">
            <v>All Perils</v>
          </cell>
          <cell r="HQ600" t="str">
            <v>All Perils</v>
          </cell>
          <cell r="IZ600" t="str">
            <v/>
          </cell>
          <cell r="JE600" t="e">
            <v>#DIV/0!</v>
          </cell>
          <cell r="JU600" t="str">
            <v/>
          </cell>
        </row>
        <row r="601">
          <cell r="CC601" t="str">
            <v>All PerilsUT108Exponential RegressionWritten</v>
          </cell>
          <cell r="CD601" t="str">
            <v>PKG_PHYS_DMG</v>
          </cell>
          <cell r="CE601" t="str">
            <v>UT</v>
          </cell>
          <cell r="CF601" t="str">
            <v>Exponential Regression</v>
          </cell>
          <cell r="CG601" t="str">
            <v>Written</v>
          </cell>
          <cell r="CH601">
            <v>108</v>
          </cell>
          <cell r="CI601">
            <v>0.02</v>
          </cell>
          <cell r="CU601" t="str">
            <v>All Perils</v>
          </cell>
          <cell r="DB601" t="str">
            <v/>
          </cell>
          <cell r="DC601" t="str">
            <v/>
          </cell>
          <cell r="DD601" t="str">
            <v/>
          </cell>
          <cell r="DO601" t="str">
            <v/>
          </cell>
          <cell r="DV601" t="str">
            <v/>
          </cell>
          <cell r="DW601" t="str">
            <v/>
          </cell>
          <cell r="DX601" t="str">
            <v/>
          </cell>
          <cell r="EE601" t="str">
            <v/>
          </cell>
          <cell r="EM601" t="str">
            <v/>
          </cell>
          <cell r="EU601" t="str">
            <v>Section IICASeverity24Exponential RegressionCaseIncurred</v>
          </cell>
          <cell r="EV601" t="str">
            <v>SEC2</v>
          </cell>
          <cell r="EW601" t="str">
            <v>CA</v>
          </cell>
          <cell r="EX601" t="str">
            <v>Severity</v>
          </cell>
          <cell r="EY601" t="str">
            <v>Exponential Regression</v>
          </cell>
          <cell r="EZ601" t="str">
            <v>CaseIncurred</v>
          </cell>
          <cell r="FA601">
            <v>24</v>
          </cell>
          <cell r="FB601">
            <v>0.374</v>
          </cell>
          <cell r="FO601" t="str">
            <v>Wind/HailCA44501</v>
          </cell>
          <cell r="FP601" t="str">
            <v>WH</v>
          </cell>
          <cell r="FQ601" t="str">
            <v>CA</v>
          </cell>
          <cell r="FR601">
            <v>44501</v>
          </cell>
          <cell r="FS601">
            <v>0.1908</v>
          </cell>
          <cell r="FT601">
            <v>7562.89</v>
          </cell>
          <cell r="FU601">
            <v>14.43</v>
          </cell>
          <cell r="FV601" t="str">
            <v>N</v>
          </cell>
          <cell r="FW601">
            <v>0.19409999999999999</v>
          </cell>
          <cell r="FX601">
            <v>7429.16</v>
          </cell>
          <cell r="FY601">
            <v>14.42</v>
          </cell>
          <cell r="FZ601" t="str">
            <v>N</v>
          </cell>
          <cell r="GB601" t="str">
            <v>All Perils</v>
          </cell>
          <cell r="GR601" t="str">
            <v>All Perils</v>
          </cell>
          <cell r="HH601" t="str">
            <v>All Perils</v>
          </cell>
          <cell r="HQ601" t="str">
            <v>All Perils</v>
          </cell>
          <cell r="IZ601" t="str">
            <v/>
          </cell>
          <cell r="JE601" t="e">
            <v>#DIV/0!</v>
          </cell>
          <cell r="JU601" t="str">
            <v/>
          </cell>
        </row>
        <row r="602">
          <cell r="CC602" t="str">
            <v>All PerilsUT120Exponential RegressionEarned</v>
          </cell>
          <cell r="CD602" t="str">
            <v>PKG_PHYS_DMG</v>
          </cell>
          <cell r="CE602" t="str">
            <v>UT</v>
          </cell>
          <cell r="CF602" t="str">
            <v>Exponential Regression</v>
          </cell>
          <cell r="CG602" t="str">
            <v>Earned</v>
          </cell>
          <cell r="CH602">
            <v>120</v>
          </cell>
          <cell r="CI602">
            <v>1.7000000000000001E-2</v>
          </cell>
          <cell r="CU602" t="str">
            <v>All Perils</v>
          </cell>
          <cell r="DB602" t="str">
            <v/>
          </cell>
          <cell r="DC602" t="str">
            <v/>
          </cell>
          <cell r="DD602" t="str">
            <v/>
          </cell>
          <cell r="DO602" t="str">
            <v/>
          </cell>
          <cell r="DV602" t="str">
            <v/>
          </cell>
          <cell r="DW602" t="str">
            <v/>
          </cell>
          <cell r="DX602" t="str">
            <v/>
          </cell>
          <cell r="EE602" t="str">
            <v/>
          </cell>
          <cell r="EM602" t="str">
            <v/>
          </cell>
          <cell r="EU602" t="str">
            <v>Section IICAFrequency Per 10024Exponential RegressionPaid</v>
          </cell>
          <cell r="EV602" t="str">
            <v>SEC2</v>
          </cell>
          <cell r="EW602" t="str">
            <v>CA</v>
          </cell>
          <cell r="EX602" t="str">
            <v>Frequency Per 100</v>
          </cell>
          <cell r="EY602" t="str">
            <v>Exponential Regression</v>
          </cell>
          <cell r="EZ602" t="str">
            <v>Paid</v>
          </cell>
          <cell r="FA602">
            <v>24</v>
          </cell>
          <cell r="FB602">
            <v>-4.2000000000000003E-2</v>
          </cell>
          <cell r="FO602" t="str">
            <v>CrimeCC42186</v>
          </cell>
          <cell r="FP602" t="str">
            <v>CR</v>
          </cell>
          <cell r="FQ602" t="str">
            <v>CC</v>
          </cell>
          <cell r="FR602">
            <v>42186</v>
          </cell>
          <cell r="FS602">
            <v>0.44190000000000002</v>
          </cell>
          <cell r="FT602">
            <v>3016.52</v>
          </cell>
          <cell r="FU602">
            <v>13.33</v>
          </cell>
          <cell r="FV602" t="str">
            <v>N</v>
          </cell>
          <cell r="FW602">
            <v>0.43569999999999998</v>
          </cell>
          <cell r="FX602">
            <v>2960.75</v>
          </cell>
          <cell r="FY602">
            <v>12.9</v>
          </cell>
          <cell r="FZ602" t="str">
            <v>N</v>
          </cell>
          <cell r="GB602" t="str">
            <v>All Perils</v>
          </cell>
          <cell r="GR602" t="str">
            <v>All Perils</v>
          </cell>
          <cell r="HH602" t="str">
            <v>All Perils</v>
          </cell>
          <cell r="HQ602" t="str">
            <v>All Perils</v>
          </cell>
          <cell r="IZ602" t="str">
            <v/>
          </cell>
          <cell r="JE602" t="e">
            <v>#DIV/0!</v>
          </cell>
          <cell r="JU602" t="str">
            <v/>
          </cell>
        </row>
        <row r="603">
          <cell r="CC603" t="str">
            <v>All PerilsUT120Exponential RegressionWritten</v>
          </cell>
          <cell r="CD603" t="str">
            <v>PKG_PHYS_DMG</v>
          </cell>
          <cell r="CE603" t="str">
            <v>UT</v>
          </cell>
          <cell r="CF603" t="str">
            <v>Exponential Regression</v>
          </cell>
          <cell r="CG603" t="str">
            <v>Written</v>
          </cell>
          <cell r="CH603">
            <v>120</v>
          </cell>
          <cell r="CI603">
            <v>1.7999999999999999E-2</v>
          </cell>
          <cell r="CU603" t="str">
            <v>All Perils</v>
          </cell>
          <cell r="DB603" t="str">
            <v/>
          </cell>
          <cell r="DC603" t="str">
            <v/>
          </cell>
          <cell r="DD603" t="str">
            <v/>
          </cell>
          <cell r="DO603" t="str">
            <v/>
          </cell>
          <cell r="DV603" t="str">
            <v/>
          </cell>
          <cell r="DW603" t="str">
            <v/>
          </cell>
          <cell r="DX603" t="str">
            <v/>
          </cell>
          <cell r="EE603" t="str">
            <v/>
          </cell>
          <cell r="EM603" t="str">
            <v/>
          </cell>
          <cell r="EU603" t="str">
            <v>Section IICAPure Premium24Exponential RegressionPaid</v>
          </cell>
          <cell r="EV603" t="str">
            <v>SEC2</v>
          </cell>
          <cell r="EW603" t="str">
            <v>CA</v>
          </cell>
          <cell r="EX603" t="str">
            <v>Pure Premium</v>
          </cell>
          <cell r="EY603" t="str">
            <v>Exponential Regression</v>
          </cell>
          <cell r="EZ603" t="str">
            <v>Paid</v>
          </cell>
          <cell r="FA603">
            <v>24</v>
          </cell>
          <cell r="FB603">
            <v>8.0000000000000002E-3</v>
          </cell>
          <cell r="FO603" t="str">
            <v>Fire - TotalCC42186</v>
          </cell>
          <cell r="FP603" t="str">
            <v>FT</v>
          </cell>
          <cell r="FQ603" t="str">
            <v>CC</v>
          </cell>
          <cell r="FR603">
            <v>42186</v>
          </cell>
          <cell r="FS603">
            <v>0.37309999999999999</v>
          </cell>
          <cell r="FT603">
            <v>36239.61</v>
          </cell>
          <cell r="FU603">
            <v>135.21</v>
          </cell>
          <cell r="FV603" t="str">
            <v>N</v>
          </cell>
          <cell r="FW603">
            <v>0.37169999999999997</v>
          </cell>
          <cell r="FX603">
            <v>35509.82</v>
          </cell>
          <cell r="FY603">
            <v>131.99</v>
          </cell>
          <cell r="FZ603" t="str">
            <v>N</v>
          </cell>
          <cell r="GB603" t="str">
            <v>All Perils</v>
          </cell>
          <cell r="GR603" t="str">
            <v>All Perils</v>
          </cell>
          <cell r="HH603" t="str">
            <v>All Perils</v>
          </cell>
          <cell r="HQ603" t="str">
            <v>All Perils</v>
          </cell>
          <cell r="IZ603" t="str">
            <v/>
          </cell>
          <cell r="JE603" t="e">
            <v>#DIV/0!</v>
          </cell>
          <cell r="JU603" t="str">
            <v/>
          </cell>
        </row>
        <row r="604">
          <cell r="CC604" t="str">
            <v>All PerilsUT12Exponential RegressionEarned</v>
          </cell>
          <cell r="CD604" t="str">
            <v>COMP</v>
          </cell>
          <cell r="CE604" t="str">
            <v>UT</v>
          </cell>
          <cell r="CF604" t="str">
            <v>Exponential Regression</v>
          </cell>
          <cell r="CG604" t="str">
            <v>Earned</v>
          </cell>
          <cell r="CH604">
            <v>12</v>
          </cell>
          <cell r="CI604">
            <v>4.7E-2</v>
          </cell>
          <cell r="CU604" t="str">
            <v>All Perils</v>
          </cell>
          <cell r="DB604" t="str">
            <v/>
          </cell>
          <cell r="DC604" t="str">
            <v/>
          </cell>
          <cell r="DD604" t="str">
            <v/>
          </cell>
          <cell r="DO604" t="str">
            <v/>
          </cell>
          <cell r="DV604" t="str">
            <v/>
          </cell>
          <cell r="DW604" t="str">
            <v/>
          </cell>
          <cell r="DX604" t="str">
            <v/>
          </cell>
          <cell r="EE604" t="str">
            <v/>
          </cell>
          <cell r="EM604" t="str">
            <v/>
          </cell>
          <cell r="EU604" t="str">
            <v>Section IICASeverity24Exponential RegressionPaid</v>
          </cell>
          <cell r="EV604" t="str">
            <v>SEC2</v>
          </cell>
          <cell r="EW604" t="str">
            <v>CA</v>
          </cell>
          <cell r="EX604" t="str">
            <v>Severity</v>
          </cell>
          <cell r="EY604" t="str">
            <v>Exponential Regression</v>
          </cell>
          <cell r="EZ604" t="str">
            <v>Paid</v>
          </cell>
          <cell r="FA604">
            <v>24</v>
          </cell>
          <cell r="FB604">
            <v>5.1999999999999998E-2</v>
          </cell>
          <cell r="FO604" t="str">
            <v>All PerilsCC42186</v>
          </cell>
          <cell r="FP604" t="str">
            <v>FT_WH_OEC_CR_SEC2</v>
          </cell>
          <cell r="FQ604" t="str">
            <v>CC</v>
          </cell>
          <cell r="FR604">
            <v>42186</v>
          </cell>
          <cell r="FS604">
            <v>3.4750999999999999</v>
          </cell>
          <cell r="FT604">
            <v>10580.7</v>
          </cell>
          <cell r="FU604">
            <v>367.69</v>
          </cell>
          <cell r="FV604" t="str">
            <v>N</v>
          </cell>
          <cell r="FW604">
            <v>3.4744000000000002</v>
          </cell>
          <cell r="FX604">
            <v>10461.09</v>
          </cell>
          <cell r="FY604">
            <v>363.46</v>
          </cell>
          <cell r="FZ604" t="str">
            <v>N</v>
          </cell>
          <cell r="GB604" t="str">
            <v>All Perils</v>
          </cell>
          <cell r="GR604" t="str">
            <v>All Perils</v>
          </cell>
          <cell r="HH604" t="str">
            <v>All Perils</v>
          </cell>
          <cell r="HQ604" t="str">
            <v>All Perils</v>
          </cell>
          <cell r="IZ604" t="str">
            <v/>
          </cell>
          <cell r="JE604" t="e">
            <v>#DIV/0!</v>
          </cell>
          <cell r="JU604" t="str">
            <v/>
          </cell>
        </row>
        <row r="605">
          <cell r="CC605" t="str">
            <v>All PerilsUT12Exponential RegressionWritten</v>
          </cell>
          <cell r="CD605" t="str">
            <v>COMP</v>
          </cell>
          <cell r="CE605" t="str">
            <v>UT</v>
          </cell>
          <cell r="CF605" t="str">
            <v>Exponential Regression</v>
          </cell>
          <cell r="CG605" t="str">
            <v>Written</v>
          </cell>
          <cell r="CH605">
            <v>12</v>
          </cell>
          <cell r="CI605">
            <v>0.05</v>
          </cell>
          <cell r="CU605" t="str">
            <v>All Perils</v>
          </cell>
          <cell r="DB605" t="str">
            <v/>
          </cell>
          <cell r="DC605" t="str">
            <v/>
          </cell>
          <cell r="DD605" t="str">
            <v/>
          </cell>
          <cell r="DO605" t="str">
            <v/>
          </cell>
          <cell r="DV605" t="str">
            <v/>
          </cell>
          <cell r="DW605" t="str">
            <v/>
          </cell>
          <cell r="DX605" t="str">
            <v/>
          </cell>
          <cell r="EE605" t="str">
            <v/>
          </cell>
          <cell r="EM605" t="str">
            <v/>
          </cell>
          <cell r="EU605" t="str">
            <v>Section IICAFrequency Per 10036Exponential RegressionCaseIncurred</v>
          </cell>
          <cell r="EV605" t="str">
            <v>SEC2</v>
          </cell>
          <cell r="EW605" t="str">
            <v>CA</v>
          </cell>
          <cell r="EX605" t="str">
            <v>Frequency Per 100</v>
          </cell>
          <cell r="EY605" t="str">
            <v>Exponential Regression</v>
          </cell>
          <cell r="EZ605" t="str">
            <v>CaseIncurred</v>
          </cell>
          <cell r="FA605">
            <v>36</v>
          </cell>
          <cell r="FB605">
            <v>-5.1999999999999998E-2</v>
          </cell>
          <cell r="FO605" t="str">
            <v>OECCC42186</v>
          </cell>
          <cell r="FP605" t="str">
            <v>OEC</v>
          </cell>
          <cell r="FQ605" t="str">
            <v>CC</v>
          </cell>
          <cell r="FR605">
            <v>42186</v>
          </cell>
          <cell r="FS605">
            <v>1.6456999999999999</v>
          </cell>
          <cell r="FT605">
            <v>8194.08</v>
          </cell>
          <cell r="FU605">
            <v>134.85</v>
          </cell>
          <cell r="FV605" t="str">
            <v>N</v>
          </cell>
          <cell r="FW605">
            <v>1.6484000000000001</v>
          </cell>
          <cell r="FX605">
            <v>8111.5</v>
          </cell>
          <cell r="FY605">
            <v>133.71</v>
          </cell>
          <cell r="FZ605" t="str">
            <v>N</v>
          </cell>
          <cell r="GB605" t="str">
            <v>All Perils</v>
          </cell>
          <cell r="GR605" t="str">
            <v>All Perils</v>
          </cell>
          <cell r="HH605" t="str">
            <v>All Perils</v>
          </cell>
          <cell r="HQ605" t="str">
            <v>All Perils</v>
          </cell>
          <cell r="IZ605" t="str">
            <v/>
          </cell>
          <cell r="JE605" t="e">
            <v>#DIV/0!</v>
          </cell>
          <cell r="JU605" t="str">
            <v/>
          </cell>
        </row>
        <row r="606">
          <cell r="CC606" t="str">
            <v>All PerilsUT24Exponential RegressionEarned</v>
          </cell>
          <cell r="CD606" t="str">
            <v>COMP</v>
          </cell>
          <cell r="CE606" t="str">
            <v>UT</v>
          </cell>
          <cell r="CF606" t="str">
            <v>Exponential Regression</v>
          </cell>
          <cell r="CG606" t="str">
            <v>Earned</v>
          </cell>
          <cell r="CH606">
            <v>24</v>
          </cell>
          <cell r="CI606">
            <v>4.3999999999999997E-2</v>
          </cell>
          <cell r="CU606" t="str">
            <v>All Perils</v>
          </cell>
          <cell r="DB606" t="str">
            <v/>
          </cell>
          <cell r="DC606" t="str">
            <v/>
          </cell>
          <cell r="DD606" t="str">
            <v/>
          </cell>
          <cell r="DO606" t="str">
            <v/>
          </cell>
          <cell r="DV606" t="str">
            <v/>
          </cell>
          <cell r="DW606" t="str">
            <v/>
          </cell>
          <cell r="DX606" t="str">
            <v/>
          </cell>
          <cell r="EE606" t="str">
            <v/>
          </cell>
          <cell r="EM606" t="str">
            <v/>
          </cell>
          <cell r="EU606" t="str">
            <v>Section IICAPure Premium36Exponential RegressionCaseIncurred</v>
          </cell>
          <cell r="EV606" t="str">
            <v>SEC2</v>
          </cell>
          <cell r="EW606" t="str">
            <v>CA</v>
          </cell>
          <cell r="EX606" t="str">
            <v>Pure Premium</v>
          </cell>
          <cell r="EY606" t="str">
            <v>Exponential Regression</v>
          </cell>
          <cell r="EZ606" t="str">
            <v>CaseIncurred</v>
          </cell>
          <cell r="FA606">
            <v>36</v>
          </cell>
          <cell r="FB606">
            <v>0.19600000000000001</v>
          </cell>
          <cell r="FO606" t="str">
            <v>Section IICC42186</v>
          </cell>
          <cell r="FP606" t="str">
            <v>SEC2</v>
          </cell>
          <cell r="FQ606" t="str">
            <v>CC</v>
          </cell>
          <cell r="FR606">
            <v>42186</v>
          </cell>
          <cell r="FS606">
            <v>0.14219999999999999</v>
          </cell>
          <cell r="FT606">
            <v>17060.48</v>
          </cell>
          <cell r="FU606">
            <v>24.26</v>
          </cell>
          <cell r="FV606" t="str">
            <v>N</v>
          </cell>
          <cell r="FW606">
            <v>0.13800000000000001</v>
          </cell>
          <cell r="FX606">
            <v>17840.580000000002</v>
          </cell>
          <cell r="FY606">
            <v>24.62</v>
          </cell>
          <cell r="FZ606" t="str">
            <v>N</v>
          </cell>
          <cell r="GB606" t="str">
            <v>All Perils</v>
          </cell>
          <cell r="GR606" t="str">
            <v>All Perils</v>
          </cell>
          <cell r="HH606" t="str">
            <v>All Perils</v>
          </cell>
          <cell r="HQ606" t="str">
            <v>All Perils</v>
          </cell>
          <cell r="IZ606" t="str">
            <v/>
          </cell>
          <cell r="JE606" t="e">
            <v>#DIV/0!</v>
          </cell>
          <cell r="JU606" t="str">
            <v/>
          </cell>
        </row>
        <row r="607">
          <cell r="CC607" t="str">
            <v>All PerilsUT24Exponential RegressionWritten</v>
          </cell>
          <cell r="CD607" t="str">
            <v>COMP</v>
          </cell>
          <cell r="CE607" t="str">
            <v>UT</v>
          </cell>
          <cell r="CF607" t="str">
            <v>Exponential Regression</v>
          </cell>
          <cell r="CG607" t="str">
            <v>Written</v>
          </cell>
          <cell r="CH607">
            <v>24</v>
          </cell>
          <cell r="CI607">
            <v>4.2999999999999997E-2</v>
          </cell>
          <cell r="CU607" t="str">
            <v>All Perils</v>
          </cell>
          <cell r="DB607" t="str">
            <v/>
          </cell>
          <cell r="DC607" t="str">
            <v/>
          </cell>
          <cell r="DD607" t="str">
            <v/>
          </cell>
          <cell r="DO607" t="str">
            <v/>
          </cell>
          <cell r="DV607" t="str">
            <v/>
          </cell>
          <cell r="DW607" t="str">
            <v/>
          </cell>
          <cell r="DX607" t="str">
            <v/>
          </cell>
          <cell r="EE607" t="str">
            <v/>
          </cell>
          <cell r="EM607" t="str">
            <v/>
          </cell>
          <cell r="EU607" t="str">
            <v>Section IICASeverity36Exponential RegressionCaseIncurred</v>
          </cell>
          <cell r="EV607" t="str">
            <v>SEC2</v>
          </cell>
          <cell r="EW607" t="str">
            <v>CA</v>
          </cell>
          <cell r="EX607" t="str">
            <v>Severity</v>
          </cell>
          <cell r="EY607" t="str">
            <v>Exponential Regression</v>
          </cell>
          <cell r="EZ607" t="str">
            <v>CaseIncurred</v>
          </cell>
          <cell r="FA607">
            <v>36</v>
          </cell>
          <cell r="FB607">
            <v>0.26200000000000001</v>
          </cell>
          <cell r="FO607" t="str">
            <v>Wind/HailCC42186</v>
          </cell>
          <cell r="FP607" t="str">
            <v>WH</v>
          </cell>
          <cell r="FQ607" t="str">
            <v>CC</v>
          </cell>
          <cell r="FR607">
            <v>42186</v>
          </cell>
          <cell r="FS607">
            <v>0.87219999999999998</v>
          </cell>
          <cell r="FT607">
            <v>6883.74</v>
          </cell>
          <cell r="FU607">
            <v>60.04</v>
          </cell>
          <cell r="FV607" t="str">
            <v>N</v>
          </cell>
          <cell r="FW607">
            <v>0.88070000000000004</v>
          </cell>
          <cell r="FX607">
            <v>6838.88</v>
          </cell>
          <cell r="FY607">
            <v>60.23</v>
          </cell>
          <cell r="FZ607" t="str">
            <v>N</v>
          </cell>
          <cell r="GB607" t="str">
            <v>All Perils</v>
          </cell>
          <cell r="GR607" t="str">
            <v>All Perils</v>
          </cell>
          <cell r="HH607" t="str">
            <v>All Perils</v>
          </cell>
          <cell r="HQ607" t="str">
            <v>All Perils</v>
          </cell>
          <cell r="IZ607" t="str">
            <v/>
          </cell>
          <cell r="JE607" t="e">
            <v>#DIV/0!</v>
          </cell>
          <cell r="JU607" t="str">
            <v/>
          </cell>
        </row>
        <row r="608">
          <cell r="CC608" t="str">
            <v>All PerilsUT36Exponential RegressionEarned</v>
          </cell>
          <cell r="CD608" t="str">
            <v>COMP</v>
          </cell>
          <cell r="CE608" t="str">
            <v>UT</v>
          </cell>
          <cell r="CF608" t="str">
            <v>Exponential Regression</v>
          </cell>
          <cell r="CG608" t="str">
            <v>Earned</v>
          </cell>
          <cell r="CH608">
            <v>36</v>
          </cell>
          <cell r="CI608">
            <v>4.8000000000000001E-2</v>
          </cell>
          <cell r="CU608" t="str">
            <v>All Perils</v>
          </cell>
          <cell r="DB608" t="str">
            <v/>
          </cell>
          <cell r="DC608" t="str">
            <v/>
          </cell>
          <cell r="DD608" t="str">
            <v/>
          </cell>
          <cell r="DO608" t="str">
            <v/>
          </cell>
          <cell r="DV608" t="str">
            <v/>
          </cell>
          <cell r="DW608" t="str">
            <v/>
          </cell>
          <cell r="DX608" t="str">
            <v/>
          </cell>
          <cell r="EE608" t="str">
            <v/>
          </cell>
          <cell r="EM608" t="str">
            <v/>
          </cell>
          <cell r="EU608" t="str">
            <v>Section IICAFrequency Per 10036Exponential RegressionPaid</v>
          </cell>
          <cell r="EV608" t="str">
            <v>SEC2</v>
          </cell>
          <cell r="EW608" t="str">
            <v>CA</v>
          </cell>
          <cell r="EX608" t="str">
            <v>Frequency Per 100</v>
          </cell>
          <cell r="EY608" t="str">
            <v>Exponential Regression</v>
          </cell>
          <cell r="EZ608" t="str">
            <v>Paid</v>
          </cell>
          <cell r="FA608">
            <v>36</v>
          </cell>
          <cell r="FB608">
            <v>-0.05</v>
          </cell>
          <cell r="FO608" t="str">
            <v>CrimeCA44013</v>
          </cell>
          <cell r="FP608" t="str">
            <v>CR</v>
          </cell>
          <cell r="FQ608" t="str">
            <v>CA</v>
          </cell>
          <cell r="FR608">
            <v>44013</v>
          </cell>
          <cell r="FS608">
            <v>0.31480000000000002</v>
          </cell>
          <cell r="FT608">
            <v>6267.47</v>
          </cell>
          <cell r="FU608">
            <v>19.73</v>
          </cell>
          <cell r="FV608" t="str">
            <v>N</v>
          </cell>
          <cell r="FW608">
            <v>0.311</v>
          </cell>
          <cell r="FX608">
            <v>6138.26</v>
          </cell>
          <cell r="FY608">
            <v>19.09</v>
          </cell>
          <cell r="FZ608" t="str">
            <v>N</v>
          </cell>
          <cell r="GB608" t="str">
            <v>All Perils</v>
          </cell>
          <cell r="GR608" t="str">
            <v>All Perils</v>
          </cell>
          <cell r="HH608" t="str">
            <v>All Perils</v>
          </cell>
          <cell r="HQ608" t="str">
            <v>All Perils</v>
          </cell>
          <cell r="IZ608" t="str">
            <v/>
          </cell>
          <cell r="JE608" t="e">
            <v>#DIV/0!</v>
          </cell>
          <cell r="JU608" t="str">
            <v/>
          </cell>
        </row>
        <row r="609">
          <cell r="CC609" t="str">
            <v>All PerilsUT36Exponential RegressionWritten</v>
          </cell>
          <cell r="CD609" t="str">
            <v>COMP</v>
          </cell>
          <cell r="CE609" t="str">
            <v>UT</v>
          </cell>
          <cell r="CF609" t="str">
            <v>Exponential Regression</v>
          </cell>
          <cell r="CG609" t="str">
            <v>Written</v>
          </cell>
          <cell r="CH609">
            <v>36</v>
          </cell>
          <cell r="CI609">
            <v>4.8000000000000001E-2</v>
          </cell>
          <cell r="CU609" t="str">
            <v>All Perils</v>
          </cell>
          <cell r="DB609" t="str">
            <v/>
          </cell>
          <cell r="DC609" t="str">
            <v/>
          </cell>
          <cell r="DD609" t="str">
            <v/>
          </cell>
          <cell r="DO609" t="str">
            <v/>
          </cell>
          <cell r="DV609" t="str">
            <v/>
          </cell>
          <cell r="DW609" t="str">
            <v/>
          </cell>
          <cell r="DX609" t="str">
            <v/>
          </cell>
          <cell r="EE609" t="str">
            <v/>
          </cell>
          <cell r="EM609" t="str">
            <v/>
          </cell>
          <cell r="EU609" t="str">
            <v>Section IICAPure Premium36Exponential RegressionPaid</v>
          </cell>
          <cell r="EV609" t="str">
            <v>SEC2</v>
          </cell>
          <cell r="EW609" t="str">
            <v>CA</v>
          </cell>
          <cell r="EX609" t="str">
            <v>Pure Premium</v>
          </cell>
          <cell r="EY609" t="str">
            <v>Exponential Regression</v>
          </cell>
          <cell r="EZ609" t="str">
            <v>Paid</v>
          </cell>
          <cell r="FA609">
            <v>36</v>
          </cell>
          <cell r="FB609">
            <v>1.7000000000000001E-2</v>
          </cell>
          <cell r="FO609" t="str">
            <v>Fire - TotalCA44013</v>
          </cell>
          <cell r="FP609" t="str">
            <v>FT</v>
          </cell>
          <cell r="FQ609" t="str">
            <v>CA</v>
          </cell>
          <cell r="FR609">
            <v>44013</v>
          </cell>
          <cell r="FS609">
            <v>0.1457</v>
          </cell>
          <cell r="FT609">
            <v>95600.55</v>
          </cell>
          <cell r="FU609">
            <v>139.29</v>
          </cell>
          <cell r="FV609" t="str">
            <v>N</v>
          </cell>
          <cell r="FW609">
            <v>0.15409999999999999</v>
          </cell>
          <cell r="FX609">
            <v>94996.76</v>
          </cell>
          <cell r="FY609">
            <v>146.38999999999999</v>
          </cell>
          <cell r="FZ609" t="str">
            <v>N</v>
          </cell>
          <cell r="GB609" t="str">
            <v>All Perils</v>
          </cell>
          <cell r="GR609" t="str">
            <v>All Perils</v>
          </cell>
          <cell r="HH609" t="str">
            <v>All Perils</v>
          </cell>
          <cell r="HQ609" t="str">
            <v>All Perils</v>
          </cell>
          <cell r="IZ609" t="str">
            <v/>
          </cell>
          <cell r="JE609" t="e">
            <v>#DIV/0!</v>
          </cell>
          <cell r="JU609" t="str">
            <v/>
          </cell>
        </row>
        <row r="610">
          <cell r="CC610" t="str">
            <v>All PerilsUT48Exponential RegressionEarned</v>
          </cell>
          <cell r="CD610" t="str">
            <v>COMP</v>
          </cell>
          <cell r="CE610" t="str">
            <v>UT</v>
          </cell>
          <cell r="CF610" t="str">
            <v>Exponential Regression</v>
          </cell>
          <cell r="CG610" t="str">
            <v>Earned</v>
          </cell>
          <cell r="CH610">
            <v>48</v>
          </cell>
          <cell r="CI610">
            <v>3.9E-2</v>
          </cell>
          <cell r="CU610" t="str">
            <v>All Perils</v>
          </cell>
          <cell r="DB610" t="str">
            <v/>
          </cell>
          <cell r="DC610" t="str">
            <v/>
          </cell>
          <cell r="DD610" t="str">
            <v/>
          </cell>
          <cell r="DO610" t="str">
            <v/>
          </cell>
          <cell r="DV610" t="str">
            <v/>
          </cell>
          <cell r="DW610" t="str">
            <v/>
          </cell>
          <cell r="DX610" t="str">
            <v/>
          </cell>
          <cell r="EE610" t="str">
            <v/>
          </cell>
          <cell r="EM610" t="str">
            <v/>
          </cell>
          <cell r="EU610" t="str">
            <v>Section IICASeverity36Exponential RegressionPaid</v>
          </cell>
          <cell r="EV610" t="str">
            <v>SEC2</v>
          </cell>
          <cell r="EW610" t="str">
            <v>CA</v>
          </cell>
          <cell r="EX610" t="str">
            <v>Severity</v>
          </cell>
          <cell r="EY610" t="str">
            <v>Exponential Regression</v>
          </cell>
          <cell r="EZ610" t="str">
            <v>Paid</v>
          </cell>
          <cell r="FA610">
            <v>36</v>
          </cell>
          <cell r="FB610">
            <v>7.0999999999999994E-2</v>
          </cell>
          <cell r="FO610" t="str">
            <v>All PerilsCA44013</v>
          </cell>
          <cell r="FP610" t="str">
            <v>FT_WH_OEC_CR_SEC2</v>
          </cell>
          <cell r="FQ610" t="str">
            <v>CA</v>
          </cell>
          <cell r="FR610">
            <v>44013</v>
          </cell>
          <cell r="FS610">
            <v>2.1772</v>
          </cell>
          <cell r="FT610">
            <v>22796.25</v>
          </cell>
          <cell r="FU610">
            <v>496.32</v>
          </cell>
          <cell r="FV610" t="str">
            <v>N</v>
          </cell>
          <cell r="FW610">
            <v>2.1760000000000002</v>
          </cell>
          <cell r="FX610">
            <v>23272.98</v>
          </cell>
          <cell r="FY610">
            <v>506.42</v>
          </cell>
          <cell r="FZ610" t="str">
            <v>N</v>
          </cell>
          <cell r="GB610" t="str">
            <v>All Perils</v>
          </cell>
          <cell r="GR610" t="str">
            <v>All Perils</v>
          </cell>
          <cell r="HH610" t="str">
            <v>All Perils</v>
          </cell>
          <cell r="HQ610" t="str">
            <v>All Perils</v>
          </cell>
          <cell r="IZ610" t="str">
            <v/>
          </cell>
          <cell r="JE610" t="e">
            <v>#DIV/0!</v>
          </cell>
          <cell r="JU610" t="str">
            <v/>
          </cell>
        </row>
        <row r="611">
          <cell r="CC611" t="str">
            <v>All PerilsUT48Exponential RegressionWritten</v>
          </cell>
          <cell r="CD611" t="str">
            <v>COMP</v>
          </cell>
          <cell r="CE611" t="str">
            <v>UT</v>
          </cell>
          <cell r="CF611" t="str">
            <v>Exponential Regression</v>
          </cell>
          <cell r="CG611" t="str">
            <v>Written</v>
          </cell>
          <cell r="CH611">
            <v>48</v>
          </cell>
          <cell r="CI611">
            <v>4.2000000000000003E-2</v>
          </cell>
          <cell r="CU611" t="str">
            <v>All Perils</v>
          </cell>
          <cell r="DB611" t="str">
            <v/>
          </cell>
          <cell r="DC611" t="str">
            <v/>
          </cell>
          <cell r="DD611" t="str">
            <v/>
          </cell>
          <cell r="DO611" t="str">
            <v/>
          </cell>
          <cell r="DV611" t="str">
            <v/>
          </cell>
          <cell r="DW611" t="str">
            <v/>
          </cell>
          <cell r="DX611" t="str">
            <v/>
          </cell>
          <cell r="EE611" t="str">
            <v/>
          </cell>
          <cell r="EM611" t="str">
            <v/>
          </cell>
          <cell r="EU611" t="str">
            <v>Section IICAFrequency Per 10048Exponential RegressionCaseIncurred</v>
          </cell>
          <cell r="EV611" t="str">
            <v>SEC2</v>
          </cell>
          <cell r="EW611" t="str">
            <v>CA</v>
          </cell>
          <cell r="EX611" t="str">
            <v>Frequency Per 100</v>
          </cell>
          <cell r="EY611" t="str">
            <v>Exponential Regression</v>
          </cell>
          <cell r="EZ611" t="str">
            <v>CaseIncurred</v>
          </cell>
          <cell r="FA611">
            <v>48</v>
          </cell>
          <cell r="FB611">
            <v>2E-3</v>
          </cell>
          <cell r="FO611" t="str">
            <v>OECCA44013</v>
          </cell>
          <cell r="FP611" t="str">
            <v>OEC</v>
          </cell>
          <cell r="FQ611" t="str">
            <v>CA</v>
          </cell>
          <cell r="FR611">
            <v>44013</v>
          </cell>
          <cell r="FS611">
            <v>1.3752</v>
          </cell>
          <cell r="FT611">
            <v>20317.77</v>
          </cell>
          <cell r="FU611">
            <v>279.41000000000003</v>
          </cell>
          <cell r="FV611" t="str">
            <v>N</v>
          </cell>
          <cell r="FW611">
            <v>1.3815999999999999</v>
          </cell>
          <cell r="FX611">
            <v>20268.53</v>
          </cell>
          <cell r="FY611">
            <v>280.02999999999997</v>
          </cell>
          <cell r="FZ611" t="str">
            <v>N</v>
          </cell>
          <cell r="GB611" t="str">
            <v>All Perils</v>
          </cell>
          <cell r="GR611" t="str">
            <v>All Perils</v>
          </cell>
          <cell r="HH611" t="str">
            <v>All Perils</v>
          </cell>
          <cell r="HQ611" t="str">
            <v>All Perils</v>
          </cell>
          <cell r="IZ611" t="str">
            <v/>
          </cell>
          <cell r="JE611" t="e">
            <v>#DIV/0!</v>
          </cell>
          <cell r="JU611" t="str">
            <v/>
          </cell>
        </row>
        <row r="612">
          <cell r="CC612" t="str">
            <v>All PerilsUT60Exponential RegressionEarned</v>
          </cell>
          <cell r="CD612" t="str">
            <v>COMP</v>
          </cell>
          <cell r="CE612" t="str">
            <v>UT</v>
          </cell>
          <cell r="CF612" t="str">
            <v>Exponential Regression</v>
          </cell>
          <cell r="CG612" t="str">
            <v>Earned</v>
          </cell>
          <cell r="CH612">
            <v>60</v>
          </cell>
          <cell r="CI612">
            <v>0.03</v>
          </cell>
          <cell r="CU612" t="str">
            <v>All Perils</v>
          </cell>
          <cell r="DB612" t="str">
            <v/>
          </cell>
          <cell r="DC612" t="str">
            <v/>
          </cell>
          <cell r="DD612" t="str">
            <v/>
          </cell>
          <cell r="DO612" t="str">
            <v/>
          </cell>
          <cell r="DV612" t="str">
            <v/>
          </cell>
          <cell r="DW612" t="str">
            <v/>
          </cell>
          <cell r="DX612" t="str">
            <v/>
          </cell>
          <cell r="EE612" t="str">
            <v/>
          </cell>
          <cell r="EM612" t="str">
            <v/>
          </cell>
          <cell r="EU612" t="str">
            <v>Section IICAPure Premium48Exponential RegressionCaseIncurred</v>
          </cell>
          <cell r="EV612" t="str">
            <v>SEC2</v>
          </cell>
          <cell r="EW612" t="str">
            <v>CA</v>
          </cell>
          <cell r="EX612" t="str">
            <v>Pure Premium</v>
          </cell>
          <cell r="EY612" t="str">
            <v>Exponential Regression</v>
          </cell>
          <cell r="EZ612" t="str">
            <v>CaseIncurred</v>
          </cell>
          <cell r="FA612">
            <v>48</v>
          </cell>
          <cell r="FB612">
            <v>9.8000000000000004E-2</v>
          </cell>
          <cell r="FO612" t="str">
            <v>Section IICA44013</v>
          </cell>
          <cell r="FP612" t="str">
            <v>SEC2</v>
          </cell>
          <cell r="FQ612" t="str">
            <v>CA</v>
          </cell>
          <cell r="FR612">
            <v>44013</v>
          </cell>
          <cell r="FS612">
            <v>0.1283</v>
          </cell>
          <cell r="FT612">
            <v>32798.129999999997</v>
          </cell>
          <cell r="FU612">
            <v>42.08</v>
          </cell>
          <cell r="FV612" t="str">
            <v>N</v>
          </cell>
          <cell r="FW612">
            <v>0.11799999999999999</v>
          </cell>
          <cell r="FX612">
            <v>37847.46</v>
          </cell>
          <cell r="FY612">
            <v>44.66</v>
          </cell>
          <cell r="FZ612" t="str">
            <v>N</v>
          </cell>
          <cell r="GB612" t="str">
            <v>All Perils</v>
          </cell>
          <cell r="GR612" t="str">
            <v>All Perils</v>
          </cell>
          <cell r="HH612" t="str">
            <v>All Perils</v>
          </cell>
          <cell r="HQ612" t="str">
            <v>All Perils</v>
          </cell>
          <cell r="IZ612" t="str">
            <v/>
          </cell>
          <cell r="JE612" t="e">
            <v>#DIV/0!</v>
          </cell>
          <cell r="JU612" t="str">
            <v/>
          </cell>
        </row>
        <row r="613">
          <cell r="CC613" t="str">
            <v>All PerilsUT60Exponential RegressionWritten</v>
          </cell>
          <cell r="CD613" t="str">
            <v>COMP</v>
          </cell>
          <cell r="CE613" t="str">
            <v>UT</v>
          </cell>
          <cell r="CF613" t="str">
            <v>Exponential Regression</v>
          </cell>
          <cell r="CG613" t="str">
            <v>Written</v>
          </cell>
          <cell r="CH613">
            <v>60</v>
          </cell>
          <cell r="CI613">
            <v>3.3000000000000002E-2</v>
          </cell>
          <cell r="CU613" t="str">
            <v>All Perils</v>
          </cell>
          <cell r="DB613" t="str">
            <v/>
          </cell>
          <cell r="DC613" t="str">
            <v/>
          </cell>
          <cell r="DD613" t="str">
            <v/>
          </cell>
          <cell r="DO613" t="str">
            <v/>
          </cell>
          <cell r="DV613" t="str">
            <v/>
          </cell>
          <cell r="DW613" t="str">
            <v/>
          </cell>
          <cell r="DX613" t="str">
            <v/>
          </cell>
          <cell r="EE613" t="str">
            <v/>
          </cell>
          <cell r="EM613" t="str">
            <v/>
          </cell>
          <cell r="EU613" t="str">
            <v>Section IICASeverity48Exponential RegressionCaseIncurred</v>
          </cell>
          <cell r="EV613" t="str">
            <v>SEC2</v>
          </cell>
          <cell r="EW613" t="str">
            <v>CA</v>
          </cell>
          <cell r="EX613" t="str">
            <v>Severity</v>
          </cell>
          <cell r="EY613" t="str">
            <v>Exponential Regression</v>
          </cell>
          <cell r="EZ613" t="str">
            <v>CaseIncurred</v>
          </cell>
          <cell r="FA613">
            <v>48</v>
          </cell>
          <cell r="FB613">
            <v>9.5000000000000001E-2</v>
          </cell>
          <cell r="FO613" t="str">
            <v>Wind/HailCA44013</v>
          </cell>
          <cell r="FP613" t="str">
            <v>WH</v>
          </cell>
          <cell r="FQ613" t="str">
            <v>CA</v>
          </cell>
          <cell r="FR613">
            <v>44013</v>
          </cell>
          <cell r="FS613">
            <v>0.2132</v>
          </cell>
          <cell r="FT613">
            <v>7467.17</v>
          </cell>
          <cell r="FU613">
            <v>15.92</v>
          </cell>
          <cell r="FV613" t="str">
            <v>N</v>
          </cell>
          <cell r="FW613">
            <v>0.2112</v>
          </cell>
          <cell r="FX613">
            <v>7755.68</v>
          </cell>
          <cell r="FY613">
            <v>16.38</v>
          </cell>
          <cell r="FZ613" t="str">
            <v>N</v>
          </cell>
          <cell r="GB613" t="str">
            <v>All Perils</v>
          </cell>
          <cell r="GR613" t="str">
            <v>All Perils</v>
          </cell>
          <cell r="HH613" t="str">
            <v>All Perils</v>
          </cell>
          <cell r="HQ613" t="str">
            <v>All Perils</v>
          </cell>
          <cell r="IZ613" t="str">
            <v/>
          </cell>
          <cell r="JE613" t="e">
            <v>#DIV/0!</v>
          </cell>
          <cell r="JU613" t="str">
            <v/>
          </cell>
        </row>
        <row r="614">
          <cell r="CC614" t="str">
            <v>All PerilsUT84Exponential RegressionEarned</v>
          </cell>
          <cell r="CD614" t="str">
            <v>COMP</v>
          </cell>
          <cell r="CE614" t="str">
            <v>UT</v>
          </cell>
          <cell r="CF614" t="str">
            <v>Exponential Regression</v>
          </cell>
          <cell r="CG614" t="str">
            <v>Earned</v>
          </cell>
          <cell r="CH614">
            <v>84</v>
          </cell>
          <cell r="CI614">
            <v>1.7000000000000001E-2</v>
          </cell>
          <cell r="CU614" t="str">
            <v>All Perils</v>
          </cell>
          <cell r="DB614" t="str">
            <v/>
          </cell>
          <cell r="DC614" t="str">
            <v/>
          </cell>
          <cell r="DD614" t="str">
            <v/>
          </cell>
          <cell r="DO614" t="str">
            <v/>
          </cell>
          <cell r="DV614" t="str">
            <v/>
          </cell>
          <cell r="DW614" t="str">
            <v/>
          </cell>
          <cell r="DX614" t="str">
            <v/>
          </cell>
          <cell r="EE614" t="str">
            <v/>
          </cell>
          <cell r="EM614" t="str">
            <v/>
          </cell>
          <cell r="EU614" t="str">
            <v>Section IICAFrequency Per 10048Exponential RegressionPaid</v>
          </cell>
          <cell r="EV614" t="str">
            <v>SEC2</v>
          </cell>
          <cell r="EW614" t="str">
            <v>CA</v>
          </cell>
          <cell r="EX614" t="str">
            <v>Frequency Per 100</v>
          </cell>
          <cell r="EY614" t="str">
            <v>Exponential Regression</v>
          </cell>
          <cell r="EZ614" t="str">
            <v>Paid</v>
          </cell>
          <cell r="FA614">
            <v>48</v>
          </cell>
          <cell r="FB614">
            <v>-1.7999999999999999E-2</v>
          </cell>
          <cell r="FO614" t="str">
            <v>CrimeCA44105</v>
          </cell>
          <cell r="FP614" t="str">
            <v>CR</v>
          </cell>
          <cell r="FQ614" t="str">
            <v>CA</v>
          </cell>
          <cell r="FR614">
            <v>44105</v>
          </cell>
          <cell r="FS614">
            <v>0.27229999999999999</v>
          </cell>
          <cell r="FT614">
            <v>6338.6</v>
          </cell>
          <cell r="FU614">
            <v>17.260000000000002</v>
          </cell>
          <cell r="FV614" t="str">
            <v>N</v>
          </cell>
          <cell r="FW614">
            <v>0.26340000000000002</v>
          </cell>
          <cell r="FX614">
            <v>6252.85</v>
          </cell>
          <cell r="FY614">
            <v>16.47</v>
          </cell>
          <cell r="FZ614" t="str">
            <v>N</v>
          </cell>
          <cell r="GB614" t="str">
            <v>All Perils</v>
          </cell>
          <cell r="GR614" t="str">
            <v>All Perils</v>
          </cell>
          <cell r="HH614" t="str">
            <v>All Perils</v>
          </cell>
          <cell r="HQ614" t="str">
            <v>All Perils</v>
          </cell>
          <cell r="IZ614" t="str">
            <v/>
          </cell>
          <cell r="JE614" t="e">
            <v>#DIV/0!</v>
          </cell>
          <cell r="JU614" t="str">
            <v/>
          </cell>
        </row>
        <row r="615">
          <cell r="CC615" t="str">
            <v>All PerilsUT84Exponential RegressionWritten</v>
          </cell>
          <cell r="CD615" t="str">
            <v>COMP</v>
          </cell>
          <cell r="CE615" t="str">
            <v>UT</v>
          </cell>
          <cell r="CF615" t="str">
            <v>Exponential Regression</v>
          </cell>
          <cell r="CG615" t="str">
            <v>Written</v>
          </cell>
          <cell r="CH615">
            <v>84</v>
          </cell>
          <cell r="CI615">
            <v>0.02</v>
          </cell>
          <cell r="CU615" t="str">
            <v>All Perils</v>
          </cell>
          <cell r="DB615" t="str">
            <v/>
          </cell>
          <cell r="DC615" t="str">
            <v/>
          </cell>
          <cell r="DD615" t="str">
            <v/>
          </cell>
          <cell r="DO615" t="str">
            <v/>
          </cell>
          <cell r="DV615" t="str">
            <v/>
          </cell>
          <cell r="DW615" t="str">
            <v/>
          </cell>
          <cell r="DX615" t="str">
            <v/>
          </cell>
          <cell r="EE615" t="str">
            <v/>
          </cell>
          <cell r="EM615" t="str">
            <v/>
          </cell>
          <cell r="EU615" t="str">
            <v>Section IICAPure Premium48Exponential RegressionPaid</v>
          </cell>
          <cell r="EV615" t="str">
            <v>SEC2</v>
          </cell>
          <cell r="EW615" t="str">
            <v>CA</v>
          </cell>
          <cell r="EX615" t="str">
            <v>Pure Premium</v>
          </cell>
          <cell r="EY615" t="str">
            <v>Exponential Regression</v>
          </cell>
          <cell r="EZ615" t="str">
            <v>Paid</v>
          </cell>
          <cell r="FA615">
            <v>48</v>
          </cell>
          <cell r="FB615">
            <v>2.5999999999999999E-2</v>
          </cell>
          <cell r="FO615" t="str">
            <v>Fire - TotalCA44105</v>
          </cell>
          <cell r="FP615" t="str">
            <v>FT</v>
          </cell>
          <cell r="FQ615" t="str">
            <v>CA</v>
          </cell>
          <cell r="FR615">
            <v>44105</v>
          </cell>
          <cell r="FS615">
            <v>0.1593</v>
          </cell>
          <cell r="FT615">
            <v>93132.45</v>
          </cell>
          <cell r="FU615">
            <v>148.36000000000001</v>
          </cell>
          <cell r="FV615" t="str">
            <v>N</v>
          </cell>
          <cell r="FW615">
            <v>0.16220000000000001</v>
          </cell>
          <cell r="FX615">
            <v>89808.88</v>
          </cell>
          <cell r="FY615">
            <v>145.66999999999999</v>
          </cell>
          <cell r="FZ615" t="str">
            <v>N</v>
          </cell>
          <cell r="GB615" t="str">
            <v>All Perils</v>
          </cell>
          <cell r="GR615" t="str">
            <v>All Perils</v>
          </cell>
          <cell r="HH615" t="str">
            <v>All Perils</v>
          </cell>
          <cell r="HQ615" t="str">
            <v>All Perils</v>
          </cell>
          <cell r="IZ615" t="str">
            <v/>
          </cell>
          <cell r="JE615" t="e">
            <v>#DIV/0!</v>
          </cell>
          <cell r="JU615" t="str">
            <v/>
          </cell>
        </row>
        <row r="616">
          <cell r="CC616" t="str">
            <v>All PerilsUT108Exponential RegressionEarned</v>
          </cell>
          <cell r="CD616" t="str">
            <v>COMP</v>
          </cell>
          <cell r="CE616" t="str">
            <v>UT</v>
          </cell>
          <cell r="CF616" t="str">
            <v>Exponential Regression</v>
          </cell>
          <cell r="CG616" t="str">
            <v>Earned</v>
          </cell>
          <cell r="CH616">
            <v>108</v>
          </cell>
          <cell r="CI616">
            <v>5.0000000000000001E-3</v>
          </cell>
          <cell r="CU616" t="str">
            <v>All Perils</v>
          </cell>
          <cell r="DB616" t="str">
            <v/>
          </cell>
          <cell r="DC616" t="str">
            <v/>
          </cell>
          <cell r="DD616" t="str">
            <v/>
          </cell>
          <cell r="DO616" t="str">
            <v/>
          </cell>
          <cell r="DV616" t="str">
            <v/>
          </cell>
          <cell r="DW616" t="str">
            <v/>
          </cell>
          <cell r="DX616" t="str">
            <v/>
          </cell>
          <cell r="EE616" t="str">
            <v/>
          </cell>
          <cell r="EM616" t="str">
            <v/>
          </cell>
          <cell r="EU616" t="str">
            <v>Section IICASeverity48Exponential RegressionPaid</v>
          </cell>
          <cell r="EV616" t="str">
            <v>SEC2</v>
          </cell>
          <cell r="EW616" t="str">
            <v>CA</v>
          </cell>
          <cell r="EX616" t="str">
            <v>Severity</v>
          </cell>
          <cell r="EY616" t="str">
            <v>Exponential Regression</v>
          </cell>
          <cell r="EZ616" t="str">
            <v>Paid</v>
          </cell>
          <cell r="FA616">
            <v>48</v>
          </cell>
          <cell r="FB616">
            <v>4.3999999999999997E-2</v>
          </cell>
          <cell r="FO616" t="str">
            <v>All PerilsCA44105</v>
          </cell>
          <cell r="FP616" t="str">
            <v>FT_WH_OEC_CR_SEC2</v>
          </cell>
          <cell r="FQ616" t="str">
            <v>CA</v>
          </cell>
          <cell r="FR616">
            <v>44105</v>
          </cell>
          <cell r="FS616">
            <v>2.0950000000000002</v>
          </cell>
          <cell r="FT616">
            <v>23350.36</v>
          </cell>
          <cell r="FU616">
            <v>489.19</v>
          </cell>
          <cell r="FV616" t="str">
            <v>N</v>
          </cell>
          <cell r="FW616">
            <v>2.1295000000000002</v>
          </cell>
          <cell r="FX616">
            <v>23012.91</v>
          </cell>
          <cell r="FY616">
            <v>490.06</v>
          </cell>
          <cell r="FZ616" t="str">
            <v>N</v>
          </cell>
          <cell r="GB616" t="str">
            <v>All Perils</v>
          </cell>
          <cell r="GR616" t="str">
            <v>All Perils</v>
          </cell>
          <cell r="HH616" t="str">
            <v>All Perils</v>
          </cell>
          <cell r="HQ616" t="str">
            <v>All Perils</v>
          </cell>
          <cell r="IZ616" t="str">
            <v/>
          </cell>
          <cell r="JE616" t="e">
            <v>#DIV/0!</v>
          </cell>
          <cell r="JU616" t="str">
            <v/>
          </cell>
        </row>
        <row r="617">
          <cell r="CC617" t="str">
            <v>All PerilsUT108Exponential RegressionWritten</v>
          </cell>
          <cell r="CD617" t="str">
            <v>COMP</v>
          </cell>
          <cell r="CE617" t="str">
            <v>UT</v>
          </cell>
          <cell r="CF617" t="str">
            <v>Exponential Regression</v>
          </cell>
          <cell r="CG617" t="str">
            <v>Written</v>
          </cell>
          <cell r="CH617">
            <v>108</v>
          </cell>
          <cell r="CI617">
            <v>8.0000000000000002E-3</v>
          </cell>
          <cell r="CU617" t="str">
            <v>All Perils</v>
          </cell>
          <cell r="DB617" t="str">
            <v/>
          </cell>
          <cell r="DC617" t="str">
            <v/>
          </cell>
          <cell r="DD617" t="str">
            <v/>
          </cell>
          <cell r="DO617" t="str">
            <v/>
          </cell>
          <cell r="DV617" t="str">
            <v/>
          </cell>
          <cell r="DW617" t="str">
            <v/>
          </cell>
          <cell r="DX617" t="str">
            <v/>
          </cell>
          <cell r="EE617" t="str">
            <v/>
          </cell>
          <cell r="EM617" t="str">
            <v/>
          </cell>
          <cell r="EU617" t="str">
            <v>Section IICAFrequency Per 10060Exponential RegressionCaseIncurred</v>
          </cell>
          <cell r="EV617" t="str">
            <v>SEC2</v>
          </cell>
          <cell r="EW617" t="str">
            <v>CA</v>
          </cell>
          <cell r="EX617" t="str">
            <v>Frequency Per 100</v>
          </cell>
          <cell r="EY617" t="str">
            <v>Exponential Regression</v>
          </cell>
          <cell r="EZ617" t="str">
            <v>CaseIncurred</v>
          </cell>
          <cell r="FA617">
            <v>60</v>
          </cell>
          <cell r="FB617">
            <v>-2.1000000000000001E-2</v>
          </cell>
          <cell r="FO617" t="str">
            <v>OECCA44105</v>
          </cell>
          <cell r="FP617" t="str">
            <v>OEC</v>
          </cell>
          <cell r="FQ617" t="str">
            <v>CA</v>
          </cell>
          <cell r="FR617">
            <v>44105</v>
          </cell>
          <cell r="FS617">
            <v>1.3592</v>
          </cell>
          <cell r="FT617">
            <v>19880.080000000002</v>
          </cell>
          <cell r="FU617">
            <v>270.20999999999998</v>
          </cell>
          <cell r="FV617" t="str">
            <v>N</v>
          </cell>
          <cell r="FW617">
            <v>1.4036</v>
          </cell>
          <cell r="FX617">
            <v>19367.34</v>
          </cell>
          <cell r="FY617">
            <v>271.83999999999997</v>
          </cell>
          <cell r="FZ617" t="str">
            <v>N</v>
          </cell>
          <cell r="GB617" t="str">
            <v>All Perils</v>
          </cell>
          <cell r="GR617" t="str">
            <v>All Perils</v>
          </cell>
          <cell r="HH617" t="str">
            <v>All Perils</v>
          </cell>
          <cell r="HQ617" t="str">
            <v>All Perils</v>
          </cell>
          <cell r="IZ617" t="str">
            <v/>
          </cell>
          <cell r="JE617" t="e">
            <v>#DIV/0!</v>
          </cell>
          <cell r="JU617" t="str">
            <v/>
          </cell>
        </row>
        <row r="618">
          <cell r="CC618" t="str">
            <v>All PerilsUT120Exponential RegressionEarned</v>
          </cell>
          <cell r="CD618" t="str">
            <v>COMP</v>
          </cell>
          <cell r="CE618" t="str">
            <v>UT</v>
          </cell>
          <cell r="CF618" t="str">
            <v>Exponential Regression</v>
          </cell>
          <cell r="CG618" t="str">
            <v>Earned</v>
          </cell>
          <cell r="CH618">
            <v>120</v>
          </cell>
          <cell r="CI618">
            <v>0</v>
          </cell>
          <cell r="CU618" t="str">
            <v>All Perils</v>
          </cell>
          <cell r="DB618" t="str">
            <v/>
          </cell>
          <cell r="DC618" t="str">
            <v/>
          </cell>
          <cell r="DD618" t="str">
            <v/>
          </cell>
          <cell r="DO618" t="str">
            <v/>
          </cell>
          <cell r="DV618" t="str">
            <v/>
          </cell>
          <cell r="DW618" t="str">
            <v/>
          </cell>
          <cell r="DX618" t="str">
            <v/>
          </cell>
          <cell r="EE618" t="str">
            <v/>
          </cell>
          <cell r="EM618" t="str">
            <v/>
          </cell>
          <cell r="EU618" t="str">
            <v>Section IICAPure Premium60Exponential RegressionCaseIncurred</v>
          </cell>
          <cell r="EV618" t="str">
            <v>SEC2</v>
          </cell>
          <cell r="EW618" t="str">
            <v>CA</v>
          </cell>
          <cell r="EX618" t="str">
            <v>Pure Premium</v>
          </cell>
          <cell r="EY618" t="str">
            <v>Exponential Regression</v>
          </cell>
          <cell r="EZ618" t="str">
            <v>CaseIncurred</v>
          </cell>
          <cell r="FA618">
            <v>60</v>
          </cell>
          <cell r="FB618">
            <v>0.06</v>
          </cell>
          <cell r="FO618" t="str">
            <v>Section IICA44105</v>
          </cell>
          <cell r="FP618" t="str">
            <v>SEC2</v>
          </cell>
          <cell r="FQ618" t="str">
            <v>CA</v>
          </cell>
          <cell r="FR618">
            <v>44105</v>
          </cell>
          <cell r="FS618">
            <v>0.1188</v>
          </cell>
          <cell r="FT618">
            <v>34057.24</v>
          </cell>
          <cell r="FU618">
            <v>40.46</v>
          </cell>
          <cell r="FV618" t="str">
            <v>N</v>
          </cell>
          <cell r="FW618">
            <v>0.1154</v>
          </cell>
          <cell r="FX618">
            <v>37400.35</v>
          </cell>
          <cell r="FY618">
            <v>43.16</v>
          </cell>
          <cell r="FZ618" t="str">
            <v>N</v>
          </cell>
          <cell r="GB618" t="str">
            <v>All Perils</v>
          </cell>
          <cell r="GR618" t="str">
            <v>All Perils</v>
          </cell>
          <cell r="HH618" t="str">
            <v>All Perils</v>
          </cell>
          <cell r="HQ618" t="str">
            <v>All Perils</v>
          </cell>
          <cell r="IZ618" t="str">
            <v/>
          </cell>
          <cell r="JE618" t="e">
            <v>#DIV/0!</v>
          </cell>
          <cell r="JU618" t="str">
            <v/>
          </cell>
        </row>
        <row r="619">
          <cell r="CC619" t="str">
            <v>All PerilsUT120Exponential RegressionWritten</v>
          </cell>
          <cell r="CD619" t="str">
            <v>COMP</v>
          </cell>
          <cell r="CE619" t="str">
            <v>UT</v>
          </cell>
          <cell r="CF619" t="str">
            <v>Exponential Regression</v>
          </cell>
          <cell r="CG619" t="str">
            <v>Written</v>
          </cell>
          <cell r="CH619">
            <v>120</v>
          </cell>
          <cell r="CI619">
            <v>3.0000000000000001E-3</v>
          </cell>
          <cell r="CU619" t="str">
            <v>All Perils</v>
          </cell>
          <cell r="DB619" t="str">
            <v/>
          </cell>
          <cell r="DC619" t="str">
            <v/>
          </cell>
          <cell r="DD619" t="str">
            <v/>
          </cell>
          <cell r="DO619" t="str">
            <v/>
          </cell>
          <cell r="DV619" t="str">
            <v/>
          </cell>
          <cell r="DW619" t="str">
            <v/>
          </cell>
          <cell r="DX619" t="str">
            <v/>
          </cell>
          <cell r="EE619" t="str">
            <v/>
          </cell>
          <cell r="EM619" t="str">
            <v/>
          </cell>
          <cell r="EU619" t="str">
            <v>Section IICASeverity60Exponential RegressionCaseIncurred</v>
          </cell>
          <cell r="EV619" t="str">
            <v>SEC2</v>
          </cell>
          <cell r="EW619" t="str">
            <v>CA</v>
          </cell>
          <cell r="EX619" t="str">
            <v>Severity</v>
          </cell>
          <cell r="EY619" t="str">
            <v>Exponential Regression</v>
          </cell>
          <cell r="EZ619" t="str">
            <v>CaseIncurred</v>
          </cell>
          <cell r="FA619">
            <v>60</v>
          </cell>
          <cell r="FB619">
            <v>8.2000000000000003E-2</v>
          </cell>
          <cell r="FO619" t="str">
            <v>Wind/HailCA44105</v>
          </cell>
          <cell r="FP619" t="str">
            <v>WH</v>
          </cell>
          <cell r="FQ619" t="str">
            <v>CA</v>
          </cell>
          <cell r="FR619">
            <v>44105</v>
          </cell>
          <cell r="FS619">
            <v>0.18529999999999999</v>
          </cell>
          <cell r="FT619">
            <v>6945.49</v>
          </cell>
          <cell r="FU619">
            <v>12.87</v>
          </cell>
          <cell r="FV619" t="str">
            <v>N</v>
          </cell>
          <cell r="FW619">
            <v>0.1847</v>
          </cell>
          <cell r="FX619">
            <v>6984.3</v>
          </cell>
          <cell r="FY619">
            <v>12.9</v>
          </cell>
          <cell r="FZ619" t="str">
            <v>N</v>
          </cell>
          <cell r="GB619" t="str">
            <v>All Perils</v>
          </cell>
          <cell r="GR619" t="str">
            <v>All Perils</v>
          </cell>
          <cell r="HH619" t="str">
            <v>All Perils</v>
          </cell>
          <cell r="HQ619" t="str">
            <v>All Perils</v>
          </cell>
          <cell r="IZ619" t="str">
            <v/>
          </cell>
          <cell r="JE619" t="e">
            <v>#DIV/0!</v>
          </cell>
          <cell r="JU619" t="str">
            <v/>
          </cell>
        </row>
        <row r="620">
          <cell r="CC620" t="str">
            <v>All PerilsUT12Exponential RegressionEarned</v>
          </cell>
          <cell r="CD620" t="str">
            <v>COLL</v>
          </cell>
          <cell r="CE620" t="str">
            <v>UT</v>
          </cell>
          <cell r="CF620" t="str">
            <v>Exponential Regression</v>
          </cell>
          <cell r="CG620" t="str">
            <v>Earned</v>
          </cell>
          <cell r="CH620">
            <v>12</v>
          </cell>
          <cell r="CI620">
            <v>5.0999999999999997E-2</v>
          </cell>
          <cell r="CU620" t="str">
            <v>All Perils</v>
          </cell>
          <cell r="DB620" t="str">
            <v/>
          </cell>
          <cell r="DC620" t="str">
            <v/>
          </cell>
          <cell r="DD620" t="str">
            <v/>
          </cell>
          <cell r="DO620" t="str">
            <v/>
          </cell>
          <cell r="DV620" t="str">
            <v/>
          </cell>
          <cell r="DW620" t="str">
            <v/>
          </cell>
          <cell r="DX620" t="str">
            <v/>
          </cell>
          <cell r="EE620" t="str">
            <v/>
          </cell>
          <cell r="EM620" t="str">
            <v/>
          </cell>
          <cell r="EU620" t="str">
            <v>Section IICAFrequency Per 10060Exponential RegressionPaid</v>
          </cell>
          <cell r="EV620" t="str">
            <v>SEC2</v>
          </cell>
          <cell r="EW620" t="str">
            <v>CA</v>
          </cell>
          <cell r="EX620" t="str">
            <v>Frequency Per 100</v>
          </cell>
          <cell r="EY620" t="str">
            <v>Exponential Regression</v>
          </cell>
          <cell r="EZ620" t="str">
            <v>Paid</v>
          </cell>
          <cell r="FA620">
            <v>60</v>
          </cell>
          <cell r="FB620">
            <v>-5.5E-2</v>
          </cell>
          <cell r="FO620" t="str">
            <v>CrimeCA44713</v>
          </cell>
          <cell r="FP620" t="str">
            <v>CR</v>
          </cell>
          <cell r="FQ620" t="str">
            <v>CA</v>
          </cell>
          <cell r="FR620">
            <v>44713</v>
          </cell>
          <cell r="FS620">
            <v>0.2361</v>
          </cell>
          <cell r="FT620">
            <v>7357.05</v>
          </cell>
          <cell r="FU620">
            <v>17.37</v>
          </cell>
          <cell r="FV620" t="str">
            <v>N</v>
          </cell>
          <cell r="FW620">
            <v>0.24460000000000001</v>
          </cell>
          <cell r="FX620">
            <v>7649.22</v>
          </cell>
          <cell r="FY620">
            <v>18.71</v>
          </cell>
          <cell r="FZ620" t="str">
            <v>N</v>
          </cell>
          <cell r="GB620" t="str">
            <v>All Perils</v>
          </cell>
          <cell r="GR620" t="str">
            <v>All Perils</v>
          </cell>
          <cell r="HH620" t="str">
            <v>All Perils</v>
          </cell>
          <cell r="HQ620" t="str">
            <v>All Perils</v>
          </cell>
          <cell r="IZ620" t="str">
            <v/>
          </cell>
          <cell r="JE620" t="e">
            <v>#DIV/0!</v>
          </cell>
          <cell r="JU620" t="str">
            <v/>
          </cell>
        </row>
        <row r="621">
          <cell r="CC621" t="str">
            <v>All PerilsUT12Exponential RegressionWritten</v>
          </cell>
          <cell r="CD621" t="str">
            <v>COLL</v>
          </cell>
          <cell r="CE621" t="str">
            <v>UT</v>
          </cell>
          <cell r="CF621" t="str">
            <v>Exponential Regression</v>
          </cell>
          <cell r="CG621" t="str">
            <v>Written</v>
          </cell>
          <cell r="CH621">
            <v>12</v>
          </cell>
          <cell r="CI621">
            <v>4.8000000000000001E-2</v>
          </cell>
          <cell r="CU621" t="str">
            <v>All Perils</v>
          </cell>
          <cell r="DB621" t="str">
            <v/>
          </cell>
          <cell r="DC621" t="str">
            <v/>
          </cell>
          <cell r="DD621" t="str">
            <v/>
          </cell>
          <cell r="DO621" t="str">
            <v/>
          </cell>
          <cell r="DV621" t="str">
            <v/>
          </cell>
          <cell r="DW621" t="str">
            <v/>
          </cell>
          <cell r="DX621" t="str">
            <v/>
          </cell>
          <cell r="EE621" t="str">
            <v/>
          </cell>
          <cell r="EM621" t="str">
            <v/>
          </cell>
          <cell r="EU621" t="str">
            <v>Section IICAPure Premium60Exponential RegressionPaid</v>
          </cell>
          <cell r="EV621" t="str">
            <v>SEC2</v>
          </cell>
          <cell r="EW621" t="str">
            <v>CA</v>
          </cell>
          <cell r="EX621" t="str">
            <v>Pure Premium</v>
          </cell>
          <cell r="EY621" t="str">
            <v>Exponential Regression</v>
          </cell>
          <cell r="EZ621" t="str">
            <v>Paid</v>
          </cell>
          <cell r="FA621">
            <v>60</v>
          </cell>
          <cell r="FB621">
            <v>1.4999999999999999E-2</v>
          </cell>
          <cell r="FO621" t="str">
            <v>Fire - TotalCA44713</v>
          </cell>
          <cell r="FP621" t="str">
            <v>FT</v>
          </cell>
          <cell r="FQ621" t="str">
            <v>CA</v>
          </cell>
          <cell r="FR621">
            <v>44713</v>
          </cell>
          <cell r="FS621">
            <v>0.15110000000000001</v>
          </cell>
          <cell r="FT621">
            <v>114837.86</v>
          </cell>
          <cell r="FU621">
            <v>173.52</v>
          </cell>
          <cell r="FV621" t="str">
            <v>N</v>
          </cell>
          <cell r="FW621">
            <v>0.16389999999999999</v>
          </cell>
          <cell r="FX621">
            <v>111610.74</v>
          </cell>
          <cell r="FY621">
            <v>182.93</v>
          </cell>
          <cell r="FZ621" t="str">
            <v>N</v>
          </cell>
          <cell r="GB621" t="str">
            <v>All Perils</v>
          </cell>
          <cell r="GR621" t="str">
            <v>All Perils</v>
          </cell>
          <cell r="HH621" t="str">
            <v>All Perils</v>
          </cell>
          <cell r="HQ621" t="str">
            <v>All Perils</v>
          </cell>
          <cell r="IZ621" t="str">
            <v/>
          </cell>
          <cell r="JE621" t="e">
            <v>#DIV/0!</v>
          </cell>
          <cell r="JU621" t="str">
            <v/>
          </cell>
        </row>
        <row r="622">
          <cell r="CC622" t="str">
            <v>All PerilsUT24Exponential RegressionEarned</v>
          </cell>
          <cell r="CD622" t="str">
            <v>COLL</v>
          </cell>
          <cell r="CE622" t="str">
            <v>UT</v>
          </cell>
          <cell r="CF622" t="str">
            <v>Exponential Regression</v>
          </cell>
          <cell r="CG622" t="str">
            <v>Earned</v>
          </cell>
          <cell r="CH622">
            <v>24</v>
          </cell>
          <cell r="CI622">
            <v>5.8999999999999997E-2</v>
          </cell>
          <cell r="CU622" t="str">
            <v>All Perils</v>
          </cell>
          <cell r="DB622" t="str">
            <v/>
          </cell>
          <cell r="DC622" t="str">
            <v/>
          </cell>
          <cell r="DD622" t="str">
            <v/>
          </cell>
          <cell r="DO622" t="str">
            <v/>
          </cell>
          <cell r="DV622" t="str">
            <v/>
          </cell>
          <cell r="DW622" t="str">
            <v/>
          </cell>
          <cell r="DX622" t="str">
            <v/>
          </cell>
          <cell r="EE622" t="str">
            <v/>
          </cell>
          <cell r="EM622" t="str">
            <v/>
          </cell>
          <cell r="EU622" t="str">
            <v>Section IICASeverity60Exponential RegressionPaid</v>
          </cell>
          <cell r="EV622" t="str">
            <v>SEC2</v>
          </cell>
          <cell r="EW622" t="str">
            <v>CA</v>
          </cell>
          <cell r="EX622" t="str">
            <v>Severity</v>
          </cell>
          <cell r="EY622" t="str">
            <v>Exponential Regression</v>
          </cell>
          <cell r="EZ622" t="str">
            <v>Paid</v>
          </cell>
          <cell r="FA622">
            <v>60</v>
          </cell>
          <cell r="FB622">
            <v>7.3999999999999996E-2</v>
          </cell>
          <cell r="FO622" t="str">
            <v>All PerilsCA44713</v>
          </cell>
          <cell r="FP622" t="str">
            <v>FT_WH_OEC_CR_SEC2</v>
          </cell>
          <cell r="FQ622" t="str">
            <v>CA</v>
          </cell>
          <cell r="FR622">
            <v>44713</v>
          </cell>
          <cell r="FS622">
            <v>1.9111</v>
          </cell>
          <cell r="FT622">
            <v>30349.01</v>
          </cell>
          <cell r="FU622">
            <v>580</v>
          </cell>
          <cell r="FV622" t="str">
            <v>N</v>
          </cell>
          <cell r="FW622">
            <v>1.9513</v>
          </cell>
          <cell r="FX622">
            <v>31024.45</v>
          </cell>
          <cell r="FY622">
            <v>605.38</v>
          </cell>
          <cell r="FZ622" t="str">
            <v>N</v>
          </cell>
          <cell r="GB622" t="str">
            <v>All Perils</v>
          </cell>
          <cell r="GR622" t="str">
            <v>All Perils</v>
          </cell>
          <cell r="HH622" t="str">
            <v>All Perils</v>
          </cell>
          <cell r="HQ622" t="str">
            <v>All Perils</v>
          </cell>
          <cell r="IZ622" t="str">
            <v/>
          </cell>
          <cell r="JE622" t="e">
            <v>#DIV/0!</v>
          </cell>
          <cell r="JU622" t="str">
            <v/>
          </cell>
        </row>
        <row r="623">
          <cell r="CC623" t="str">
            <v>All PerilsUT24Exponential RegressionWritten</v>
          </cell>
          <cell r="CD623" t="str">
            <v>COLL</v>
          </cell>
          <cell r="CE623" t="str">
            <v>UT</v>
          </cell>
          <cell r="CF623" t="str">
            <v>Exponential Regression</v>
          </cell>
          <cell r="CG623" t="str">
            <v>Written</v>
          </cell>
          <cell r="CH623">
            <v>24</v>
          </cell>
          <cell r="CI623">
            <v>5.3999999999999999E-2</v>
          </cell>
          <cell r="CU623" t="str">
            <v>All Perils</v>
          </cell>
          <cell r="DB623" t="str">
            <v/>
          </cell>
          <cell r="DC623" t="str">
            <v/>
          </cell>
          <cell r="DD623" t="str">
            <v/>
          </cell>
          <cell r="DO623" t="str">
            <v/>
          </cell>
          <cell r="DV623" t="str">
            <v/>
          </cell>
          <cell r="DW623" t="str">
            <v/>
          </cell>
          <cell r="DX623" t="str">
            <v/>
          </cell>
          <cell r="EE623" t="str">
            <v/>
          </cell>
          <cell r="EM623" t="str">
            <v/>
          </cell>
          <cell r="EU623" t="str">
            <v>CrimeCAFrequency Per 10048Exponential RegressionCaseIncurred</v>
          </cell>
          <cell r="EV623" t="str">
            <v>CR</v>
          </cell>
          <cell r="EW623" t="str">
            <v>CA</v>
          </cell>
          <cell r="EX623" t="str">
            <v>Frequency Per 100</v>
          </cell>
          <cell r="EY623" t="str">
            <v>Exponential Regression</v>
          </cell>
          <cell r="EZ623" t="str">
            <v>CaseIncurred</v>
          </cell>
          <cell r="FA623">
            <v>48</v>
          </cell>
          <cell r="FB623">
            <v>-5.8999999999999997E-2</v>
          </cell>
          <cell r="FO623" t="str">
            <v>OECCA44713</v>
          </cell>
          <cell r="FP623" t="str">
            <v>OEC</v>
          </cell>
          <cell r="FQ623" t="str">
            <v>CA</v>
          </cell>
          <cell r="FR623">
            <v>44713</v>
          </cell>
          <cell r="FS623">
            <v>1.2290000000000001</v>
          </cell>
          <cell r="FT623">
            <v>26903.17</v>
          </cell>
          <cell r="FU623">
            <v>330.64</v>
          </cell>
          <cell r="FV623" t="str">
            <v>N</v>
          </cell>
          <cell r="FW623">
            <v>1.2563</v>
          </cell>
          <cell r="FX623">
            <v>27678.9</v>
          </cell>
          <cell r="FY623">
            <v>347.73</v>
          </cell>
          <cell r="FZ623" t="str">
            <v>N</v>
          </cell>
          <cell r="GB623" t="str">
            <v>All Perils</v>
          </cell>
          <cell r="GR623" t="str">
            <v>All Perils</v>
          </cell>
          <cell r="HH623" t="str">
            <v>All Perils</v>
          </cell>
          <cell r="HQ623" t="str">
            <v>All Perils</v>
          </cell>
          <cell r="IZ623" t="str">
            <v/>
          </cell>
          <cell r="JE623" t="e">
            <v>#DIV/0!</v>
          </cell>
          <cell r="JU623" t="str">
            <v/>
          </cell>
        </row>
        <row r="624">
          <cell r="CC624" t="str">
            <v>All PerilsUT36Exponential RegressionEarned</v>
          </cell>
          <cell r="CD624" t="str">
            <v>COLL</v>
          </cell>
          <cell r="CE624" t="str">
            <v>UT</v>
          </cell>
          <cell r="CF624" t="str">
            <v>Exponential Regression</v>
          </cell>
          <cell r="CG624" t="str">
            <v>Earned</v>
          </cell>
          <cell r="CH624">
            <v>36</v>
          </cell>
          <cell r="CI624">
            <v>6.3E-2</v>
          </cell>
          <cell r="CU624" t="str">
            <v>All Perils</v>
          </cell>
          <cell r="DB624" t="str">
            <v/>
          </cell>
          <cell r="DC624" t="str">
            <v/>
          </cell>
          <cell r="DD624" t="str">
            <v/>
          </cell>
          <cell r="DO624" t="str">
            <v/>
          </cell>
          <cell r="DV624" t="str">
            <v/>
          </cell>
          <cell r="DW624" t="str">
            <v/>
          </cell>
          <cell r="DX624" t="str">
            <v/>
          </cell>
          <cell r="EE624" t="str">
            <v/>
          </cell>
          <cell r="EM624" t="str">
            <v/>
          </cell>
          <cell r="EU624" t="str">
            <v>CrimeCAPure Premium48Exponential RegressionCaseIncurred</v>
          </cell>
          <cell r="EV624" t="str">
            <v>CR</v>
          </cell>
          <cell r="EW624" t="str">
            <v>CA</v>
          </cell>
          <cell r="EX624" t="str">
            <v>Pure Premium</v>
          </cell>
          <cell r="EY624" t="str">
            <v>Exponential Regression</v>
          </cell>
          <cell r="EZ624" t="str">
            <v>CaseIncurred</v>
          </cell>
          <cell r="FA624">
            <v>48</v>
          </cell>
          <cell r="FB624">
            <v>0.152</v>
          </cell>
          <cell r="FO624" t="str">
            <v>Section IICA44713</v>
          </cell>
          <cell r="FP624" t="str">
            <v>SEC2</v>
          </cell>
          <cell r="FQ624" t="str">
            <v>CA</v>
          </cell>
          <cell r="FR624">
            <v>44713</v>
          </cell>
          <cell r="FS624">
            <v>0.129</v>
          </cell>
          <cell r="FT624">
            <v>34620.160000000003</v>
          </cell>
          <cell r="FU624">
            <v>44.66</v>
          </cell>
          <cell r="FV624" t="str">
            <v>N</v>
          </cell>
          <cell r="FW624">
            <v>0.1192</v>
          </cell>
          <cell r="FX624">
            <v>35234.9</v>
          </cell>
          <cell r="FY624">
            <v>42</v>
          </cell>
          <cell r="FZ624" t="str">
            <v>N</v>
          </cell>
          <cell r="GB624" t="str">
            <v>All Perils</v>
          </cell>
          <cell r="GR624" t="str">
            <v>All Perils</v>
          </cell>
          <cell r="HH624" t="str">
            <v>All Perils</v>
          </cell>
          <cell r="HQ624" t="str">
            <v>All Perils</v>
          </cell>
          <cell r="IZ624" t="str">
            <v/>
          </cell>
          <cell r="JE624" t="e">
            <v>#DIV/0!</v>
          </cell>
          <cell r="JU624" t="str">
            <v/>
          </cell>
        </row>
        <row r="625">
          <cell r="CC625" t="str">
            <v>All PerilsUT36Exponential RegressionWritten</v>
          </cell>
          <cell r="CD625" t="str">
            <v>COLL</v>
          </cell>
          <cell r="CE625" t="str">
            <v>UT</v>
          </cell>
          <cell r="CF625" t="str">
            <v>Exponential Regression</v>
          </cell>
          <cell r="CG625" t="str">
            <v>Written</v>
          </cell>
          <cell r="CH625">
            <v>36</v>
          </cell>
          <cell r="CI625">
            <v>6.2E-2</v>
          </cell>
          <cell r="CU625" t="str">
            <v>All Perils</v>
          </cell>
          <cell r="DB625" t="str">
            <v/>
          </cell>
          <cell r="DC625" t="str">
            <v/>
          </cell>
          <cell r="DD625" t="str">
            <v/>
          </cell>
          <cell r="DO625" t="str">
            <v/>
          </cell>
          <cell r="DV625" t="str">
            <v/>
          </cell>
          <cell r="DW625" t="str">
            <v/>
          </cell>
          <cell r="DX625" t="str">
            <v/>
          </cell>
          <cell r="EE625" t="str">
            <v/>
          </cell>
          <cell r="EM625" t="str">
            <v/>
          </cell>
          <cell r="EU625" t="str">
            <v>CrimeCASeverity48Exponential RegressionCaseIncurred</v>
          </cell>
          <cell r="EV625" t="str">
            <v>CR</v>
          </cell>
          <cell r="EW625" t="str">
            <v>CA</v>
          </cell>
          <cell r="EX625" t="str">
            <v>Severity</v>
          </cell>
          <cell r="EY625" t="str">
            <v>Exponential Regression</v>
          </cell>
          <cell r="EZ625" t="str">
            <v>CaseIncurred</v>
          </cell>
          <cell r="FA625">
            <v>48</v>
          </cell>
          <cell r="FB625">
            <v>0.22500000000000001</v>
          </cell>
          <cell r="FO625" t="str">
            <v>Wind/HailCA44713</v>
          </cell>
          <cell r="FP625" t="str">
            <v>WH</v>
          </cell>
          <cell r="FQ625" t="str">
            <v>CA</v>
          </cell>
          <cell r="FR625">
            <v>44713</v>
          </cell>
          <cell r="FS625">
            <v>0.1658</v>
          </cell>
          <cell r="FT625">
            <v>8329.31</v>
          </cell>
          <cell r="FU625">
            <v>13.81</v>
          </cell>
          <cell r="FV625" t="str">
            <v>N</v>
          </cell>
          <cell r="FW625">
            <v>0.16739999999999999</v>
          </cell>
          <cell r="FX625">
            <v>8369.18</v>
          </cell>
          <cell r="FY625">
            <v>14.01</v>
          </cell>
          <cell r="FZ625" t="str">
            <v>N</v>
          </cell>
          <cell r="GB625" t="str">
            <v>All Perils</v>
          </cell>
          <cell r="GR625" t="str">
            <v>All Perils</v>
          </cell>
          <cell r="HH625" t="str">
            <v>All Perils</v>
          </cell>
          <cell r="HQ625" t="str">
            <v>All Perils</v>
          </cell>
          <cell r="IZ625" t="str">
            <v/>
          </cell>
          <cell r="JE625" t="e">
            <v>#DIV/0!</v>
          </cell>
          <cell r="JU625" t="str">
            <v/>
          </cell>
        </row>
        <row r="626">
          <cell r="CC626" t="str">
            <v>All PerilsUT48Exponential RegressionEarned</v>
          </cell>
          <cell r="CD626" t="str">
            <v>COLL</v>
          </cell>
          <cell r="CE626" t="str">
            <v>UT</v>
          </cell>
          <cell r="CF626" t="str">
            <v>Exponential Regression</v>
          </cell>
          <cell r="CG626" t="str">
            <v>Earned</v>
          </cell>
          <cell r="CH626">
            <v>48</v>
          </cell>
          <cell r="CI626">
            <v>5.1999999999999998E-2</v>
          </cell>
          <cell r="CU626" t="str">
            <v>All Perils</v>
          </cell>
          <cell r="DB626" t="str">
            <v/>
          </cell>
          <cell r="DC626" t="str">
            <v/>
          </cell>
          <cell r="DD626" t="str">
            <v/>
          </cell>
          <cell r="DO626" t="str">
            <v/>
          </cell>
          <cell r="DV626" t="str">
            <v/>
          </cell>
          <cell r="DW626" t="str">
            <v/>
          </cell>
          <cell r="DX626" t="str">
            <v/>
          </cell>
          <cell r="EE626" t="str">
            <v/>
          </cell>
          <cell r="EM626" t="str">
            <v/>
          </cell>
          <cell r="EU626" t="str">
            <v>CrimeCAFrequency Per 10048Exponential RegressionPaid</v>
          </cell>
          <cell r="EV626" t="str">
            <v>CR</v>
          </cell>
          <cell r="EW626" t="str">
            <v>CA</v>
          </cell>
          <cell r="EX626" t="str">
            <v>Frequency Per 100</v>
          </cell>
          <cell r="EY626" t="str">
            <v>Exponential Regression</v>
          </cell>
          <cell r="EZ626" t="str">
            <v>Paid</v>
          </cell>
          <cell r="FA626">
            <v>48</v>
          </cell>
          <cell r="FB626">
            <v>-8.2000000000000003E-2</v>
          </cell>
          <cell r="FO626" t="str">
            <v>CrimeCC43313</v>
          </cell>
          <cell r="FP626" t="str">
            <v>CR</v>
          </cell>
          <cell r="FQ626" t="str">
            <v>CC</v>
          </cell>
          <cell r="FR626">
            <v>43313</v>
          </cell>
          <cell r="FS626">
            <v>0.2858</v>
          </cell>
          <cell r="FT626">
            <v>3607.42</v>
          </cell>
          <cell r="FU626">
            <v>10.31</v>
          </cell>
          <cell r="FV626" t="str">
            <v>N</v>
          </cell>
          <cell r="FW626">
            <v>0.2863</v>
          </cell>
          <cell r="FX626">
            <v>3552.22</v>
          </cell>
          <cell r="FY626">
            <v>10.17</v>
          </cell>
          <cell r="FZ626" t="str">
            <v>N</v>
          </cell>
          <cell r="GB626" t="str">
            <v>All Perils</v>
          </cell>
          <cell r="GR626" t="str">
            <v>All Perils</v>
          </cell>
          <cell r="HH626" t="str">
            <v>All Perils</v>
          </cell>
          <cell r="HQ626" t="str">
            <v>All Perils</v>
          </cell>
          <cell r="IZ626" t="str">
            <v/>
          </cell>
          <cell r="JE626" t="e">
            <v>#DIV/0!</v>
          </cell>
          <cell r="JU626" t="str">
            <v/>
          </cell>
        </row>
        <row r="627">
          <cell r="CC627" t="str">
            <v>All PerilsUT48Exponential RegressionWritten</v>
          </cell>
          <cell r="CD627" t="str">
            <v>COLL</v>
          </cell>
          <cell r="CE627" t="str">
            <v>UT</v>
          </cell>
          <cell r="CF627" t="str">
            <v>Exponential Regression</v>
          </cell>
          <cell r="CG627" t="str">
            <v>Written</v>
          </cell>
          <cell r="CH627">
            <v>48</v>
          </cell>
          <cell r="CI627">
            <v>5.5E-2</v>
          </cell>
          <cell r="CU627" t="str">
            <v>All Perils</v>
          </cell>
          <cell r="DB627" t="str">
            <v/>
          </cell>
          <cell r="DC627" t="str">
            <v/>
          </cell>
          <cell r="DD627" t="str">
            <v/>
          </cell>
          <cell r="DO627" t="str">
            <v/>
          </cell>
          <cell r="DV627" t="str">
            <v/>
          </cell>
          <cell r="DW627" t="str">
            <v/>
          </cell>
          <cell r="DX627" t="str">
            <v/>
          </cell>
          <cell r="EE627" t="str">
            <v/>
          </cell>
          <cell r="EM627" t="str">
            <v/>
          </cell>
          <cell r="EU627" t="str">
            <v>CrimeCAPure Premium48Exponential RegressionPaid</v>
          </cell>
          <cell r="EV627" t="str">
            <v>CR</v>
          </cell>
          <cell r="EW627" t="str">
            <v>CA</v>
          </cell>
          <cell r="EX627" t="str">
            <v>Pure Premium</v>
          </cell>
          <cell r="EY627" t="str">
            <v>Exponential Regression</v>
          </cell>
          <cell r="EZ627" t="str">
            <v>Paid</v>
          </cell>
          <cell r="FA627">
            <v>48</v>
          </cell>
          <cell r="FB627">
            <v>0.10299999999999999</v>
          </cell>
          <cell r="FO627" t="str">
            <v>Fire - TotalCC43313</v>
          </cell>
          <cell r="FP627" t="str">
            <v>FT</v>
          </cell>
          <cell r="FQ627" t="str">
            <v>CC</v>
          </cell>
          <cell r="FR627">
            <v>43313</v>
          </cell>
          <cell r="FS627">
            <v>0.33400000000000002</v>
          </cell>
          <cell r="FT627">
            <v>45044.91</v>
          </cell>
          <cell r="FU627">
            <v>150.44999999999999</v>
          </cell>
          <cell r="FV627" t="str">
            <v>N</v>
          </cell>
          <cell r="FW627">
            <v>0.34470000000000001</v>
          </cell>
          <cell r="FX627">
            <v>45805.05</v>
          </cell>
          <cell r="FY627">
            <v>157.88999999999999</v>
          </cell>
          <cell r="FZ627" t="str">
            <v>N</v>
          </cell>
          <cell r="GB627" t="str">
            <v>All Perils</v>
          </cell>
          <cell r="GR627" t="str">
            <v>All Perils</v>
          </cell>
          <cell r="HH627" t="str">
            <v>All Perils</v>
          </cell>
          <cell r="HQ627" t="str">
            <v>All Perils</v>
          </cell>
          <cell r="IZ627" t="str">
            <v/>
          </cell>
          <cell r="JE627" t="e">
            <v>#DIV/0!</v>
          </cell>
          <cell r="JU627" t="str">
            <v/>
          </cell>
        </row>
        <row r="628">
          <cell r="CC628" t="str">
            <v>All PerilsUT60Exponential RegressionEarned</v>
          </cell>
          <cell r="CD628" t="str">
            <v>COLL</v>
          </cell>
          <cell r="CE628" t="str">
            <v>UT</v>
          </cell>
          <cell r="CF628" t="str">
            <v>Exponential Regression</v>
          </cell>
          <cell r="CG628" t="str">
            <v>Earned</v>
          </cell>
          <cell r="CH628">
            <v>60</v>
          </cell>
          <cell r="CI628">
            <v>4.1000000000000002E-2</v>
          </cell>
          <cell r="CU628" t="str">
            <v>All Perils</v>
          </cell>
          <cell r="DB628" t="str">
            <v/>
          </cell>
          <cell r="DC628" t="str">
            <v/>
          </cell>
          <cell r="DD628" t="str">
            <v/>
          </cell>
          <cell r="DO628" t="str">
            <v/>
          </cell>
          <cell r="DV628" t="str">
            <v/>
          </cell>
          <cell r="DW628" t="str">
            <v/>
          </cell>
          <cell r="DX628" t="str">
            <v/>
          </cell>
          <cell r="EE628" t="str">
            <v/>
          </cell>
          <cell r="EM628" t="str">
            <v/>
          </cell>
          <cell r="EU628" t="str">
            <v>CrimeCASeverity48Exponential RegressionPaid</v>
          </cell>
          <cell r="EV628" t="str">
            <v>CR</v>
          </cell>
          <cell r="EW628" t="str">
            <v>CA</v>
          </cell>
          <cell r="EX628" t="str">
            <v>Severity</v>
          </cell>
          <cell r="EY628" t="str">
            <v>Exponential Regression</v>
          </cell>
          <cell r="EZ628" t="str">
            <v>Paid</v>
          </cell>
          <cell r="FA628">
            <v>48</v>
          </cell>
          <cell r="FB628">
            <v>0.20100000000000001</v>
          </cell>
          <cell r="FO628" t="str">
            <v>All PerilsCC43313</v>
          </cell>
          <cell r="FP628" t="str">
            <v>FT_WH_OEC_CR_SEC2</v>
          </cell>
          <cell r="FQ628" t="str">
            <v>CC</v>
          </cell>
          <cell r="FR628">
            <v>43313</v>
          </cell>
          <cell r="FS628">
            <v>3.3496000000000001</v>
          </cell>
          <cell r="FT628">
            <v>12477.61</v>
          </cell>
          <cell r="FU628">
            <v>417.95</v>
          </cell>
          <cell r="FV628" t="str">
            <v>N</v>
          </cell>
          <cell r="FW628">
            <v>3.4001999999999999</v>
          </cell>
          <cell r="FX628">
            <v>12631.9</v>
          </cell>
          <cell r="FY628">
            <v>429.51</v>
          </cell>
          <cell r="FZ628" t="str">
            <v>N</v>
          </cell>
          <cell r="GB628" t="str">
            <v>All Perils</v>
          </cell>
          <cell r="GR628" t="str">
            <v>All Perils</v>
          </cell>
          <cell r="HH628" t="str">
            <v>All Perils</v>
          </cell>
          <cell r="HQ628" t="str">
            <v>All Perils</v>
          </cell>
          <cell r="IZ628" t="str">
            <v/>
          </cell>
          <cell r="JE628" t="e">
            <v>#DIV/0!</v>
          </cell>
          <cell r="JU628" t="str">
            <v/>
          </cell>
        </row>
        <row r="629">
          <cell r="CC629" t="str">
            <v>All PerilsUT60Exponential RegressionWritten</v>
          </cell>
          <cell r="CD629" t="str">
            <v>COLL</v>
          </cell>
          <cell r="CE629" t="str">
            <v>UT</v>
          </cell>
          <cell r="CF629" t="str">
            <v>Exponential Regression</v>
          </cell>
          <cell r="CG629" t="str">
            <v>Written</v>
          </cell>
          <cell r="CH629">
            <v>60</v>
          </cell>
          <cell r="CI629">
            <v>4.3999999999999997E-2</v>
          </cell>
          <cell r="CU629" t="str">
            <v>All Perils</v>
          </cell>
          <cell r="DB629" t="str">
            <v/>
          </cell>
          <cell r="DC629" t="str">
            <v/>
          </cell>
          <cell r="DD629" t="str">
            <v/>
          </cell>
          <cell r="DO629" t="str">
            <v/>
          </cell>
          <cell r="DV629" t="str">
            <v/>
          </cell>
          <cell r="DW629" t="str">
            <v/>
          </cell>
          <cell r="DX629" t="str">
            <v/>
          </cell>
          <cell r="EE629" t="str">
            <v/>
          </cell>
          <cell r="EM629" t="str">
            <v/>
          </cell>
          <cell r="EU629" t="str">
            <v>CrimeCAFrequency Per 10060Exponential RegressionCaseIncurred</v>
          </cell>
          <cell r="EV629" t="str">
            <v>CR</v>
          </cell>
          <cell r="EW629" t="str">
            <v>CA</v>
          </cell>
          <cell r="EX629" t="str">
            <v>Frequency Per 100</v>
          </cell>
          <cell r="EY629" t="str">
            <v>Exponential Regression</v>
          </cell>
          <cell r="EZ629" t="str">
            <v>CaseIncurred</v>
          </cell>
          <cell r="FA629">
            <v>60</v>
          </cell>
          <cell r="FB629">
            <v>-0.128</v>
          </cell>
          <cell r="FO629" t="str">
            <v>OECCC43313</v>
          </cell>
          <cell r="FP629" t="str">
            <v>OEC</v>
          </cell>
          <cell r="FQ629" t="str">
            <v>CC</v>
          </cell>
          <cell r="FR629">
            <v>43313</v>
          </cell>
          <cell r="FS629">
            <v>1.6085</v>
          </cell>
          <cell r="FT629">
            <v>9321.73</v>
          </cell>
          <cell r="FU629">
            <v>149.94</v>
          </cell>
          <cell r="FV629" t="str">
            <v>N</v>
          </cell>
          <cell r="FW629">
            <v>1.6254999999999999</v>
          </cell>
          <cell r="FX629">
            <v>9352.81</v>
          </cell>
          <cell r="FY629">
            <v>152.03</v>
          </cell>
          <cell r="FZ629" t="str">
            <v>N</v>
          </cell>
          <cell r="GB629" t="str">
            <v>All Perils</v>
          </cell>
          <cell r="GR629" t="str">
            <v>All Perils</v>
          </cell>
          <cell r="HH629" t="str">
            <v>All Perils</v>
          </cell>
          <cell r="HQ629" t="str">
            <v>All Perils</v>
          </cell>
          <cell r="IZ629" t="str">
            <v/>
          </cell>
          <cell r="JE629" t="e">
            <v>#DIV/0!</v>
          </cell>
          <cell r="JU629" t="str">
            <v/>
          </cell>
        </row>
        <row r="630">
          <cell r="CC630" t="str">
            <v>All PerilsUT84Exponential RegressionEarned</v>
          </cell>
          <cell r="CD630" t="str">
            <v>COLL</v>
          </cell>
          <cell r="CE630" t="str">
            <v>UT</v>
          </cell>
          <cell r="CF630" t="str">
            <v>Exponential Regression</v>
          </cell>
          <cell r="CG630" t="str">
            <v>Earned</v>
          </cell>
          <cell r="CH630">
            <v>84</v>
          </cell>
          <cell r="CI630">
            <v>2.9000000000000001E-2</v>
          </cell>
          <cell r="CU630" t="str">
            <v>All Perils</v>
          </cell>
          <cell r="DB630" t="str">
            <v/>
          </cell>
          <cell r="DC630" t="str">
            <v/>
          </cell>
          <cell r="DD630" t="str">
            <v/>
          </cell>
          <cell r="DO630" t="str">
            <v/>
          </cell>
          <cell r="DV630" t="str">
            <v/>
          </cell>
          <cell r="DW630" t="str">
            <v/>
          </cell>
          <cell r="DX630" t="str">
            <v/>
          </cell>
          <cell r="EE630" t="str">
            <v/>
          </cell>
          <cell r="EM630" t="str">
            <v/>
          </cell>
          <cell r="EU630" t="str">
            <v>CrimeCAPure Premium60Exponential RegressionCaseIncurred</v>
          </cell>
          <cell r="EV630" t="str">
            <v>CR</v>
          </cell>
          <cell r="EW630" t="str">
            <v>CA</v>
          </cell>
          <cell r="EX630" t="str">
            <v>Pure Premium</v>
          </cell>
          <cell r="EY630" t="str">
            <v>Exponential Regression</v>
          </cell>
          <cell r="EZ630" t="str">
            <v>CaseIncurred</v>
          </cell>
          <cell r="FA630">
            <v>60</v>
          </cell>
          <cell r="FB630">
            <v>4.4999999999999998E-2</v>
          </cell>
          <cell r="FO630" t="str">
            <v>Section IICC43313</v>
          </cell>
          <cell r="FP630" t="str">
            <v>SEC2</v>
          </cell>
          <cell r="FQ630" t="str">
            <v>CC</v>
          </cell>
          <cell r="FR630">
            <v>43313</v>
          </cell>
          <cell r="FS630">
            <v>0.1232</v>
          </cell>
          <cell r="FT630">
            <v>19350.650000000001</v>
          </cell>
          <cell r="FU630">
            <v>23.84</v>
          </cell>
          <cell r="FV630" t="str">
            <v>N</v>
          </cell>
          <cell r="FW630">
            <v>0.1162</v>
          </cell>
          <cell r="FX630">
            <v>20938.04</v>
          </cell>
          <cell r="FY630">
            <v>24.33</v>
          </cell>
          <cell r="FZ630" t="str">
            <v>N</v>
          </cell>
          <cell r="GB630" t="str">
            <v>All Perils</v>
          </cell>
          <cell r="GR630" t="str">
            <v>All Perils</v>
          </cell>
          <cell r="HH630" t="str">
            <v>All Perils</v>
          </cell>
          <cell r="HQ630" t="str">
            <v>All Perils</v>
          </cell>
          <cell r="IZ630" t="str">
            <v/>
          </cell>
          <cell r="JE630" t="e">
            <v>#DIV/0!</v>
          </cell>
          <cell r="JU630" t="str">
            <v/>
          </cell>
        </row>
        <row r="631">
          <cell r="CC631" t="str">
            <v>All PerilsUT84Exponential RegressionWritten</v>
          </cell>
          <cell r="CD631" t="str">
            <v>PD</v>
          </cell>
          <cell r="CE631" t="str">
            <v>UT</v>
          </cell>
          <cell r="CF631" t="str">
            <v>Exponential Regression</v>
          </cell>
          <cell r="CG631" t="str">
            <v>Written</v>
          </cell>
          <cell r="CH631">
            <v>84</v>
          </cell>
          <cell r="CI631">
            <v>-3.0000000000000001E-3</v>
          </cell>
          <cell r="CU631" t="str">
            <v>All Perils</v>
          </cell>
          <cell r="DB631" t="str">
            <v/>
          </cell>
          <cell r="DC631" t="str">
            <v/>
          </cell>
          <cell r="DD631" t="str">
            <v/>
          </cell>
          <cell r="DO631" t="str">
            <v/>
          </cell>
          <cell r="DV631" t="str">
            <v/>
          </cell>
          <cell r="DW631" t="str">
            <v/>
          </cell>
          <cell r="DX631" t="str">
            <v/>
          </cell>
          <cell r="EE631" t="str">
            <v/>
          </cell>
          <cell r="EM631" t="str">
            <v/>
          </cell>
          <cell r="EU631" t="str">
            <v>CrimeCASeverity60Exponential RegressionCaseIncurred</v>
          </cell>
          <cell r="EV631" t="str">
            <v>CR</v>
          </cell>
          <cell r="EW631" t="str">
            <v>CA</v>
          </cell>
          <cell r="EX631" t="str">
            <v>Severity</v>
          </cell>
          <cell r="EY631" t="str">
            <v>Exponential Regression</v>
          </cell>
          <cell r="EZ631" t="str">
            <v>CaseIncurred</v>
          </cell>
          <cell r="FA631">
            <v>60</v>
          </cell>
          <cell r="FB631">
            <v>0.19800000000000001</v>
          </cell>
          <cell r="FO631" t="str">
            <v>Wind/HailCC43313</v>
          </cell>
          <cell r="FP631" t="str">
            <v>WH</v>
          </cell>
          <cell r="FQ631" t="str">
            <v>CC</v>
          </cell>
          <cell r="FR631">
            <v>43313</v>
          </cell>
          <cell r="FS631">
            <v>0.99809999999999999</v>
          </cell>
          <cell r="FT631">
            <v>8357.8799999999992</v>
          </cell>
          <cell r="FU631">
            <v>83.42</v>
          </cell>
          <cell r="FV631" t="str">
            <v>N</v>
          </cell>
          <cell r="FW631">
            <v>1.0276000000000001</v>
          </cell>
          <cell r="FX631">
            <v>8280.4599999999991</v>
          </cell>
          <cell r="FY631">
            <v>85.09</v>
          </cell>
          <cell r="FZ631" t="str">
            <v>N</v>
          </cell>
          <cell r="GB631" t="str">
            <v>All Perils</v>
          </cell>
          <cell r="GR631" t="str">
            <v>All Perils</v>
          </cell>
          <cell r="HH631" t="str">
            <v>All Perils</v>
          </cell>
          <cell r="HQ631" t="str">
            <v>All Perils</v>
          </cell>
          <cell r="IZ631" t="str">
            <v/>
          </cell>
          <cell r="JE631" t="e">
            <v>#DIV/0!</v>
          </cell>
          <cell r="JU631" t="str">
            <v/>
          </cell>
        </row>
        <row r="632">
          <cell r="CC632" t="str">
            <v>All PerilsUT108Exponential RegressionEarned</v>
          </cell>
          <cell r="CD632" t="str">
            <v>PD</v>
          </cell>
          <cell r="CE632" t="str">
            <v>UT</v>
          </cell>
          <cell r="CF632" t="str">
            <v>Exponential Regression</v>
          </cell>
          <cell r="CG632" t="str">
            <v>Earned</v>
          </cell>
          <cell r="CH632">
            <v>108</v>
          </cell>
          <cell r="CI632">
            <v>-8.9999999999999993E-3</v>
          </cell>
          <cell r="CU632" t="str">
            <v>All Perils</v>
          </cell>
          <cell r="DB632" t="str">
            <v/>
          </cell>
          <cell r="DC632" t="str">
            <v/>
          </cell>
          <cell r="DD632" t="str">
            <v/>
          </cell>
          <cell r="DO632" t="str">
            <v/>
          </cell>
          <cell r="DV632" t="str">
            <v/>
          </cell>
          <cell r="DW632" t="str">
            <v/>
          </cell>
          <cell r="DX632" t="str">
            <v/>
          </cell>
          <cell r="EE632" t="str">
            <v/>
          </cell>
          <cell r="EM632" t="str">
            <v/>
          </cell>
          <cell r="EU632" t="str">
            <v>CrimeCAFrequency Per 10060Exponential RegressionPaid</v>
          </cell>
          <cell r="EV632" t="str">
            <v>CR</v>
          </cell>
          <cell r="EW632" t="str">
            <v>CA</v>
          </cell>
          <cell r="EX632" t="str">
            <v>Frequency Per 100</v>
          </cell>
          <cell r="EY632" t="str">
            <v>Exponential Regression</v>
          </cell>
          <cell r="EZ632" t="str">
            <v>Paid</v>
          </cell>
          <cell r="FA632">
            <v>60</v>
          </cell>
          <cell r="FB632">
            <v>-0.14000000000000001</v>
          </cell>
          <cell r="FO632" t="str">
            <v>CrimeCA44440</v>
          </cell>
          <cell r="FP632" t="str">
            <v>CR</v>
          </cell>
          <cell r="FQ632" t="str">
            <v>CA</v>
          </cell>
          <cell r="FR632">
            <v>44440</v>
          </cell>
          <cell r="FS632">
            <v>0.22009999999999999</v>
          </cell>
          <cell r="FT632">
            <v>6542.48</v>
          </cell>
          <cell r="FU632">
            <v>14.4</v>
          </cell>
          <cell r="FV632" t="str">
            <v>N</v>
          </cell>
          <cell r="FW632">
            <v>0.22</v>
          </cell>
          <cell r="FX632">
            <v>6845.45</v>
          </cell>
          <cell r="FY632">
            <v>15.06</v>
          </cell>
          <cell r="FZ632" t="str">
            <v>N</v>
          </cell>
          <cell r="GB632" t="str">
            <v>All Perils</v>
          </cell>
          <cell r="GR632" t="str">
            <v>All Perils</v>
          </cell>
          <cell r="HH632" t="str">
            <v>All Perils</v>
          </cell>
          <cell r="HQ632" t="str">
            <v>All Perils</v>
          </cell>
          <cell r="IZ632" t="str">
            <v/>
          </cell>
          <cell r="JE632" t="e">
            <v>#DIV/0!</v>
          </cell>
          <cell r="JU632" t="str">
            <v/>
          </cell>
        </row>
        <row r="633">
          <cell r="CC633" t="str">
            <v>All PerilsUT108Exponential RegressionWritten</v>
          </cell>
          <cell r="CD633" t="str">
            <v>PD</v>
          </cell>
          <cell r="CE633" t="str">
            <v>UT</v>
          </cell>
          <cell r="CF633" t="str">
            <v>Exponential Regression</v>
          </cell>
          <cell r="CG633" t="str">
            <v>Written</v>
          </cell>
          <cell r="CH633">
            <v>108</v>
          </cell>
          <cell r="CI633">
            <v>-8.0000000000000002E-3</v>
          </cell>
          <cell r="CU633" t="str">
            <v>All Perils</v>
          </cell>
          <cell r="DB633" t="str">
            <v/>
          </cell>
          <cell r="DC633" t="str">
            <v/>
          </cell>
          <cell r="DD633" t="str">
            <v/>
          </cell>
          <cell r="DO633" t="str">
            <v/>
          </cell>
          <cell r="DV633" t="str">
            <v/>
          </cell>
          <cell r="DW633" t="str">
            <v/>
          </cell>
          <cell r="DX633" t="str">
            <v/>
          </cell>
          <cell r="EE633" t="str">
            <v/>
          </cell>
          <cell r="EM633" t="str">
            <v/>
          </cell>
          <cell r="EU633" t="str">
            <v>CrimeCAPure Premium60Exponential RegressionPaid</v>
          </cell>
          <cell r="EV633" t="str">
            <v>CR</v>
          </cell>
          <cell r="EW633" t="str">
            <v>CA</v>
          </cell>
          <cell r="EX633" t="str">
            <v>Pure Premium</v>
          </cell>
          <cell r="EY633" t="str">
            <v>Exponential Regression</v>
          </cell>
          <cell r="EZ633" t="str">
            <v>Paid</v>
          </cell>
          <cell r="FA633">
            <v>60</v>
          </cell>
          <cell r="FB633">
            <v>1.2999999999999999E-2</v>
          </cell>
          <cell r="FO633" t="str">
            <v>Fire - TotalCA44440</v>
          </cell>
          <cell r="FP633" t="str">
            <v>FT</v>
          </cell>
          <cell r="FQ633" t="str">
            <v>CA</v>
          </cell>
          <cell r="FR633">
            <v>44440</v>
          </cell>
          <cell r="FS633">
            <v>0.16259999999999999</v>
          </cell>
          <cell r="FT633">
            <v>95000</v>
          </cell>
          <cell r="FU633">
            <v>154.47</v>
          </cell>
          <cell r="FV633" t="str">
            <v>N</v>
          </cell>
          <cell r="FW633">
            <v>0.15790000000000001</v>
          </cell>
          <cell r="FX633">
            <v>102393.92</v>
          </cell>
          <cell r="FY633">
            <v>161.68</v>
          </cell>
          <cell r="FZ633" t="str">
            <v>N</v>
          </cell>
          <cell r="GB633" t="str">
            <v>All Perils</v>
          </cell>
          <cell r="GR633" t="str">
            <v>All Perils</v>
          </cell>
          <cell r="HH633" t="str">
            <v>All Perils</v>
          </cell>
          <cell r="HQ633" t="str">
            <v>All Perils</v>
          </cell>
          <cell r="IZ633" t="str">
            <v/>
          </cell>
          <cell r="JE633" t="e">
            <v>#DIV/0!</v>
          </cell>
          <cell r="JU633" t="str">
            <v/>
          </cell>
        </row>
        <row r="634">
          <cell r="CC634" t="str">
            <v>All PerilsUT120Exponential RegressionEarned</v>
          </cell>
          <cell r="CD634" t="str">
            <v>PD</v>
          </cell>
          <cell r="CE634" t="str">
            <v>UT</v>
          </cell>
          <cell r="CF634" t="str">
            <v>Exponential Regression</v>
          </cell>
          <cell r="CG634" t="str">
            <v>Earned</v>
          </cell>
          <cell r="CH634">
            <v>120</v>
          </cell>
          <cell r="CI634">
            <v>-1.0999999999999999E-2</v>
          </cell>
          <cell r="CU634" t="str">
            <v>All Perils</v>
          </cell>
          <cell r="DB634" t="str">
            <v/>
          </cell>
          <cell r="DC634" t="str">
            <v/>
          </cell>
          <cell r="DD634" t="str">
            <v/>
          </cell>
          <cell r="DO634" t="str">
            <v/>
          </cell>
          <cell r="DV634" t="str">
            <v/>
          </cell>
          <cell r="DW634" t="str">
            <v/>
          </cell>
          <cell r="DX634" t="str">
            <v/>
          </cell>
          <cell r="EE634" t="str">
            <v/>
          </cell>
          <cell r="EM634" t="str">
            <v/>
          </cell>
          <cell r="EU634" t="str">
            <v>CrimeCASeverity60Exponential RegressionPaid</v>
          </cell>
          <cell r="EV634" t="str">
            <v>CR</v>
          </cell>
          <cell r="EW634" t="str">
            <v>CA</v>
          </cell>
          <cell r="EX634" t="str">
            <v>Severity</v>
          </cell>
          <cell r="EY634" t="str">
            <v>Exponential Regression</v>
          </cell>
          <cell r="EZ634" t="str">
            <v>Paid</v>
          </cell>
          <cell r="FA634">
            <v>60</v>
          </cell>
          <cell r="FB634">
            <v>0.17799999999999999</v>
          </cell>
          <cell r="FO634" t="str">
            <v>All PerilsCA44440</v>
          </cell>
          <cell r="FP634" t="str">
            <v>FT_WH_OEC_CR_SEC2</v>
          </cell>
          <cell r="FQ634" t="str">
            <v>CA</v>
          </cell>
          <cell r="FR634">
            <v>44440</v>
          </cell>
          <cell r="FS634">
            <v>1.9850000000000001</v>
          </cell>
          <cell r="FT634">
            <v>26055.42</v>
          </cell>
          <cell r="FU634">
            <v>517.20000000000005</v>
          </cell>
          <cell r="FV634" t="str">
            <v>N</v>
          </cell>
          <cell r="FW634">
            <v>1.9569000000000001</v>
          </cell>
          <cell r="FX634">
            <v>26780.62</v>
          </cell>
          <cell r="FY634">
            <v>524.07000000000005</v>
          </cell>
          <cell r="FZ634" t="str">
            <v>N</v>
          </cell>
          <cell r="GB634" t="str">
            <v>All Perils</v>
          </cell>
          <cell r="GR634" t="str">
            <v>All Perils</v>
          </cell>
          <cell r="HH634" t="str">
            <v>All Perils</v>
          </cell>
          <cell r="HQ634" t="str">
            <v>All Perils</v>
          </cell>
          <cell r="IZ634" t="str">
            <v/>
          </cell>
          <cell r="JE634" t="e">
            <v>#DIV/0!</v>
          </cell>
          <cell r="JU634" t="str">
            <v/>
          </cell>
        </row>
        <row r="635">
          <cell r="CC635" t="str">
            <v>All PerilsUT120Exponential RegressionWritten</v>
          </cell>
          <cell r="CD635" t="str">
            <v>PD</v>
          </cell>
          <cell r="CE635" t="str">
            <v>UT</v>
          </cell>
          <cell r="CF635" t="str">
            <v>Exponential Regression</v>
          </cell>
          <cell r="CG635" t="str">
            <v>Written</v>
          </cell>
          <cell r="CH635">
            <v>120</v>
          </cell>
          <cell r="CI635">
            <v>-8.9999999999999993E-3</v>
          </cell>
          <cell r="CU635" t="str">
            <v>All Perils</v>
          </cell>
          <cell r="DB635" t="str">
            <v/>
          </cell>
          <cell r="DC635" t="str">
            <v/>
          </cell>
          <cell r="DD635" t="str">
            <v/>
          </cell>
          <cell r="DO635" t="str">
            <v/>
          </cell>
          <cell r="DV635" t="str">
            <v/>
          </cell>
          <cell r="DW635" t="str">
            <v/>
          </cell>
          <cell r="DX635" t="str">
            <v/>
          </cell>
          <cell r="EE635" t="str">
            <v/>
          </cell>
          <cell r="EM635" t="str">
            <v/>
          </cell>
          <cell r="EU635" t="str">
            <v>CrimeCAFrequency Per 10084Exponential RegressionCaseIncurred</v>
          </cell>
          <cell r="EV635" t="str">
            <v>CR</v>
          </cell>
          <cell r="EW635" t="str">
            <v>CA</v>
          </cell>
          <cell r="EX635" t="str">
            <v>Frequency Per 100</v>
          </cell>
          <cell r="EY635" t="str">
            <v>Exponential Regression</v>
          </cell>
          <cell r="EZ635" t="str">
            <v>CaseIncurred</v>
          </cell>
          <cell r="FA635">
            <v>84</v>
          </cell>
          <cell r="FB635">
            <v>-0.153</v>
          </cell>
          <cell r="FO635" t="str">
            <v>OECCA44440</v>
          </cell>
          <cell r="FP635" t="str">
            <v>OEC</v>
          </cell>
          <cell r="FQ635" t="str">
            <v>CA</v>
          </cell>
          <cell r="FR635">
            <v>44440</v>
          </cell>
          <cell r="FS635">
            <v>1.2808999999999999</v>
          </cell>
          <cell r="FT635">
            <v>22605.98</v>
          </cell>
          <cell r="FU635">
            <v>289.56</v>
          </cell>
          <cell r="FV635" t="str">
            <v>N</v>
          </cell>
          <cell r="FW635">
            <v>1.2624</v>
          </cell>
          <cell r="FX635">
            <v>23273.919999999998</v>
          </cell>
          <cell r="FY635">
            <v>293.81</v>
          </cell>
          <cell r="FZ635" t="str">
            <v>N</v>
          </cell>
          <cell r="GB635" t="str">
            <v>All Perils</v>
          </cell>
          <cell r="GR635" t="str">
            <v>All Perils</v>
          </cell>
          <cell r="HH635" t="str">
            <v>All Perils</v>
          </cell>
          <cell r="HQ635" t="str">
            <v>All Perils</v>
          </cell>
          <cell r="IZ635" t="str">
            <v/>
          </cell>
          <cell r="JE635" t="e">
            <v>#DIV/0!</v>
          </cell>
          <cell r="JU635" t="str">
            <v/>
          </cell>
        </row>
        <row r="636">
          <cell r="CC636" t="str">
            <v>All PerilsUT12Exponential RegressionEarned</v>
          </cell>
          <cell r="CD636" t="str">
            <v>PIP</v>
          </cell>
          <cell r="CE636" t="str">
            <v>UT</v>
          </cell>
          <cell r="CF636" t="str">
            <v>Exponential Regression</v>
          </cell>
          <cell r="CG636" t="str">
            <v>Earned</v>
          </cell>
          <cell r="CH636">
            <v>12</v>
          </cell>
          <cell r="CI636">
            <v>1.4E-2</v>
          </cell>
          <cell r="CU636" t="str">
            <v>All Perils</v>
          </cell>
          <cell r="DB636" t="str">
            <v/>
          </cell>
          <cell r="DC636" t="str">
            <v/>
          </cell>
          <cell r="DD636" t="str">
            <v/>
          </cell>
          <cell r="DO636" t="str">
            <v/>
          </cell>
          <cell r="DV636" t="str">
            <v/>
          </cell>
          <cell r="DW636" t="str">
            <v/>
          </cell>
          <cell r="DX636" t="str">
            <v/>
          </cell>
          <cell r="EE636" t="str">
            <v/>
          </cell>
          <cell r="EM636" t="str">
            <v/>
          </cell>
          <cell r="EU636" t="str">
            <v>CrimeCAPure Premium84Exponential RegressionCaseIncurred</v>
          </cell>
          <cell r="EV636" t="str">
            <v>CR</v>
          </cell>
          <cell r="EW636" t="str">
            <v>CA</v>
          </cell>
          <cell r="EX636" t="str">
            <v>Pure Premium</v>
          </cell>
          <cell r="EY636" t="str">
            <v>Exponential Regression</v>
          </cell>
          <cell r="EZ636" t="str">
            <v>CaseIncurred</v>
          </cell>
          <cell r="FA636">
            <v>84</v>
          </cell>
          <cell r="FB636">
            <v>-1.4999999999999999E-2</v>
          </cell>
          <cell r="FO636" t="str">
            <v>Section IICA44440</v>
          </cell>
          <cell r="FP636" t="str">
            <v>SEC2</v>
          </cell>
          <cell r="FQ636" t="str">
            <v>CA</v>
          </cell>
          <cell r="FR636">
            <v>44440</v>
          </cell>
          <cell r="FS636">
            <v>0.13739999999999999</v>
          </cell>
          <cell r="FT636">
            <v>32714.7</v>
          </cell>
          <cell r="FU636">
            <v>44.95</v>
          </cell>
          <cell r="FV636" t="str">
            <v>N</v>
          </cell>
          <cell r="FW636">
            <v>0.13830000000000001</v>
          </cell>
          <cell r="FX636">
            <v>29204.63</v>
          </cell>
          <cell r="FY636">
            <v>40.39</v>
          </cell>
          <cell r="FZ636" t="str">
            <v>N</v>
          </cell>
          <cell r="GB636" t="str">
            <v>All Perils</v>
          </cell>
          <cell r="GR636" t="str">
            <v>All Perils</v>
          </cell>
          <cell r="HH636" t="str">
            <v>All Perils</v>
          </cell>
          <cell r="HQ636" t="str">
            <v>All Perils</v>
          </cell>
          <cell r="IZ636" t="str">
            <v/>
          </cell>
          <cell r="JE636" t="e">
            <v>#DIV/0!</v>
          </cell>
          <cell r="JU636" t="str">
            <v/>
          </cell>
        </row>
        <row r="637">
          <cell r="CC637" t="str">
            <v>All PerilsUT12Exponential RegressionWritten</v>
          </cell>
          <cell r="CD637" t="str">
            <v>PIP</v>
          </cell>
          <cell r="CE637" t="str">
            <v>UT</v>
          </cell>
          <cell r="CF637" t="str">
            <v>Exponential Regression</v>
          </cell>
          <cell r="CG637" t="str">
            <v>Written</v>
          </cell>
          <cell r="CH637">
            <v>12</v>
          </cell>
          <cell r="CI637">
            <v>2.3E-2</v>
          </cell>
          <cell r="CU637" t="str">
            <v>All Perils</v>
          </cell>
          <cell r="DB637" t="str">
            <v/>
          </cell>
          <cell r="DC637" t="str">
            <v/>
          </cell>
          <cell r="DD637" t="str">
            <v/>
          </cell>
          <cell r="DO637" t="str">
            <v/>
          </cell>
          <cell r="DV637" t="str">
            <v/>
          </cell>
          <cell r="DW637" t="str">
            <v/>
          </cell>
          <cell r="DX637" t="str">
            <v/>
          </cell>
          <cell r="EE637" t="str">
            <v/>
          </cell>
          <cell r="EM637" t="str">
            <v/>
          </cell>
          <cell r="EU637" t="str">
            <v>CrimeCASeverity84Exponential RegressionCaseIncurred</v>
          </cell>
          <cell r="EV637" t="str">
            <v>CR</v>
          </cell>
          <cell r="EW637" t="str">
            <v>CA</v>
          </cell>
          <cell r="EX637" t="str">
            <v>Severity</v>
          </cell>
          <cell r="EY637" t="str">
            <v>Exponential Regression</v>
          </cell>
          <cell r="EZ637" t="str">
            <v>CaseIncurred</v>
          </cell>
          <cell r="FA637">
            <v>84</v>
          </cell>
          <cell r="FB637">
            <v>0.16300000000000001</v>
          </cell>
          <cell r="FO637" t="str">
            <v>Wind/HailCA44440</v>
          </cell>
          <cell r="FP637" t="str">
            <v>WH</v>
          </cell>
          <cell r="FQ637" t="str">
            <v>CA</v>
          </cell>
          <cell r="FR637">
            <v>44440</v>
          </cell>
          <cell r="FS637">
            <v>0.18390000000000001</v>
          </cell>
          <cell r="FT637">
            <v>7531.27</v>
          </cell>
          <cell r="FU637">
            <v>13.85</v>
          </cell>
          <cell r="FV637" t="str">
            <v>N</v>
          </cell>
          <cell r="FW637">
            <v>0.1782</v>
          </cell>
          <cell r="FX637">
            <v>7401.8</v>
          </cell>
          <cell r="FY637">
            <v>13.19</v>
          </cell>
          <cell r="FZ637" t="str">
            <v>N</v>
          </cell>
          <cell r="GB637" t="str">
            <v>All Perils</v>
          </cell>
          <cell r="GR637" t="str">
            <v>All Perils</v>
          </cell>
          <cell r="HH637" t="str">
            <v>All Perils</v>
          </cell>
          <cell r="HQ637" t="str">
            <v>All Perils</v>
          </cell>
          <cell r="IZ637" t="str">
            <v/>
          </cell>
          <cell r="JE637" t="e">
            <v>#DIV/0!</v>
          </cell>
          <cell r="JU637" t="str">
            <v/>
          </cell>
        </row>
        <row r="638">
          <cell r="CC638" t="str">
            <v>All PerilsUT24Exponential RegressionEarned</v>
          </cell>
          <cell r="CD638" t="str">
            <v>PIP</v>
          </cell>
          <cell r="CE638" t="str">
            <v>UT</v>
          </cell>
          <cell r="CF638" t="str">
            <v>Exponential Regression</v>
          </cell>
          <cell r="CG638" t="str">
            <v>Earned</v>
          </cell>
          <cell r="CH638">
            <v>24</v>
          </cell>
          <cell r="CI638">
            <v>0.01</v>
          </cell>
          <cell r="CU638" t="str">
            <v>All Perils</v>
          </cell>
          <cell r="DB638" t="str">
            <v/>
          </cell>
          <cell r="DC638" t="str">
            <v/>
          </cell>
          <cell r="DD638" t="str">
            <v/>
          </cell>
          <cell r="DO638" t="str">
            <v/>
          </cell>
          <cell r="DV638" t="str">
            <v/>
          </cell>
          <cell r="DW638" t="str">
            <v/>
          </cell>
          <cell r="DX638" t="str">
            <v/>
          </cell>
          <cell r="EE638" t="str">
            <v/>
          </cell>
          <cell r="EM638" t="str">
            <v/>
          </cell>
          <cell r="EU638" t="str">
            <v>CrimeCAFrequency Per 10084Exponential RegressionPaid</v>
          </cell>
          <cell r="EV638" t="str">
            <v>CR</v>
          </cell>
          <cell r="EW638" t="str">
            <v>CA</v>
          </cell>
          <cell r="EX638" t="str">
            <v>Frequency Per 100</v>
          </cell>
          <cell r="EY638" t="str">
            <v>Exponential Regression</v>
          </cell>
          <cell r="EZ638" t="str">
            <v>Paid</v>
          </cell>
          <cell r="FA638">
            <v>84</v>
          </cell>
          <cell r="FB638">
            <v>-0.16</v>
          </cell>
          <cell r="FO638" t="str">
            <v>CrimeCA44927</v>
          </cell>
          <cell r="FP638" t="str">
            <v>CR</v>
          </cell>
          <cell r="FQ638" t="str">
            <v>CA</v>
          </cell>
          <cell r="FR638">
            <v>44927</v>
          </cell>
          <cell r="FS638">
            <v>0.25159999999999999</v>
          </cell>
          <cell r="FT638">
            <v>8938.7900000000009</v>
          </cell>
          <cell r="FU638">
            <v>22.49</v>
          </cell>
          <cell r="FV638" t="str">
            <v>N</v>
          </cell>
          <cell r="FW638">
            <v>0.25650000000000001</v>
          </cell>
          <cell r="FX638">
            <v>9964.91</v>
          </cell>
          <cell r="FY638">
            <v>25.56</v>
          </cell>
          <cell r="FZ638" t="str">
            <v>N</v>
          </cell>
          <cell r="GB638" t="str">
            <v>All Perils</v>
          </cell>
          <cell r="GR638" t="str">
            <v>All Perils</v>
          </cell>
          <cell r="HH638" t="str">
            <v>All Perils</v>
          </cell>
          <cell r="HQ638" t="str">
            <v>All Perils</v>
          </cell>
          <cell r="IZ638" t="str">
            <v/>
          </cell>
          <cell r="JE638" t="e">
            <v>#DIV/0!</v>
          </cell>
          <cell r="JU638" t="str">
            <v/>
          </cell>
        </row>
        <row r="639">
          <cell r="CC639" t="str">
            <v>All PerilsUT24Exponential RegressionWritten</v>
          </cell>
          <cell r="CD639" t="str">
            <v>PIP</v>
          </cell>
          <cell r="CE639" t="str">
            <v>UT</v>
          </cell>
          <cell r="CF639" t="str">
            <v>Exponential Regression</v>
          </cell>
          <cell r="CG639" t="str">
            <v>Written</v>
          </cell>
          <cell r="CH639">
            <v>24</v>
          </cell>
          <cell r="CI639">
            <v>0.01</v>
          </cell>
          <cell r="CU639" t="str">
            <v>All Perils</v>
          </cell>
          <cell r="DB639" t="str">
            <v/>
          </cell>
          <cell r="DC639" t="str">
            <v/>
          </cell>
          <cell r="DD639" t="str">
            <v/>
          </cell>
          <cell r="DO639" t="str">
            <v/>
          </cell>
          <cell r="DV639" t="str">
            <v/>
          </cell>
          <cell r="DW639" t="str">
            <v/>
          </cell>
          <cell r="DX639" t="str">
            <v/>
          </cell>
          <cell r="EE639" t="str">
            <v/>
          </cell>
          <cell r="EM639" t="str">
            <v/>
          </cell>
          <cell r="EU639" t="str">
            <v>CrimeCAPure Premium84Exponential RegressionPaid</v>
          </cell>
          <cell r="EV639" t="str">
            <v>CR</v>
          </cell>
          <cell r="EW639" t="str">
            <v>CA</v>
          </cell>
          <cell r="EX639" t="str">
            <v>Pure Premium</v>
          </cell>
          <cell r="EY639" t="str">
            <v>Exponential Regression</v>
          </cell>
          <cell r="EZ639" t="str">
            <v>Paid</v>
          </cell>
          <cell r="FA639">
            <v>84</v>
          </cell>
          <cell r="FB639">
            <v>-3.5000000000000003E-2</v>
          </cell>
          <cell r="FO639" t="str">
            <v>Fire - TotalCA44927</v>
          </cell>
          <cell r="FP639" t="str">
            <v>FT</v>
          </cell>
          <cell r="FQ639" t="str">
            <v>CA</v>
          </cell>
          <cell r="FR639">
            <v>44927</v>
          </cell>
          <cell r="FS639">
            <v>0.15870000000000001</v>
          </cell>
          <cell r="FT639">
            <v>114398.24</v>
          </cell>
          <cell r="FU639">
            <v>181.55</v>
          </cell>
          <cell r="FV639" t="str">
            <v>N</v>
          </cell>
          <cell r="FW639">
            <v>0.1701</v>
          </cell>
          <cell r="FX639">
            <v>115573.19</v>
          </cell>
          <cell r="FY639">
            <v>196.59</v>
          </cell>
          <cell r="FZ639" t="str">
            <v>N</v>
          </cell>
          <cell r="GB639" t="str">
            <v>All Perils</v>
          </cell>
          <cell r="GR639" t="str">
            <v>All Perils</v>
          </cell>
          <cell r="HH639" t="str">
            <v>All Perils</v>
          </cell>
          <cell r="HQ639" t="str">
            <v>All Perils</v>
          </cell>
          <cell r="IZ639" t="str">
            <v/>
          </cell>
          <cell r="JE639" t="e">
            <v>#DIV/0!</v>
          </cell>
          <cell r="JU639" t="str">
            <v/>
          </cell>
        </row>
        <row r="640">
          <cell r="CC640" t="str">
            <v>All PerilsUT36Exponential RegressionEarned</v>
          </cell>
          <cell r="CD640" t="str">
            <v>PIP</v>
          </cell>
          <cell r="CE640" t="str">
            <v>UT</v>
          </cell>
          <cell r="CF640" t="str">
            <v>Exponential Regression</v>
          </cell>
          <cell r="CG640" t="str">
            <v>Earned</v>
          </cell>
          <cell r="CH640">
            <v>36</v>
          </cell>
          <cell r="CI640">
            <v>1.7999999999999999E-2</v>
          </cell>
          <cell r="CU640" t="str">
            <v>All Perils</v>
          </cell>
          <cell r="DB640" t="str">
            <v/>
          </cell>
          <cell r="DC640" t="str">
            <v/>
          </cell>
          <cell r="DD640" t="str">
            <v/>
          </cell>
          <cell r="DO640" t="str">
            <v/>
          </cell>
          <cell r="DV640" t="str">
            <v/>
          </cell>
          <cell r="DW640" t="str">
            <v/>
          </cell>
          <cell r="DX640" t="str">
            <v/>
          </cell>
          <cell r="EE640" t="str">
            <v/>
          </cell>
          <cell r="EM640" t="str">
            <v/>
          </cell>
          <cell r="EU640" t="str">
            <v>CrimeCASeverity84Exponential RegressionPaid</v>
          </cell>
          <cell r="EV640" t="str">
            <v>CR</v>
          </cell>
          <cell r="EW640" t="str">
            <v>CA</v>
          </cell>
          <cell r="EX640" t="str">
            <v>Severity</v>
          </cell>
          <cell r="EY640" t="str">
            <v>Exponential Regression</v>
          </cell>
          <cell r="EZ640" t="str">
            <v>Paid</v>
          </cell>
          <cell r="FA640">
            <v>84</v>
          </cell>
          <cell r="FB640">
            <v>0.14899999999999999</v>
          </cell>
          <cell r="FO640" t="str">
            <v>All PerilsCA44927</v>
          </cell>
          <cell r="FP640" t="str">
            <v>FT_WH_OEC_CR_SEC2</v>
          </cell>
          <cell r="FQ640" t="str">
            <v>CA</v>
          </cell>
          <cell r="FR640">
            <v>44927</v>
          </cell>
          <cell r="FS640">
            <v>1.9403999999999999</v>
          </cell>
          <cell r="FT640">
            <v>32171.200000000001</v>
          </cell>
          <cell r="FU640">
            <v>624.25</v>
          </cell>
          <cell r="FV640" t="str">
            <v>N</v>
          </cell>
          <cell r="FW640">
            <v>2.0289999999999999</v>
          </cell>
          <cell r="FX640">
            <v>34166.58</v>
          </cell>
          <cell r="FY640">
            <v>693.24</v>
          </cell>
          <cell r="FZ640" t="str">
            <v>N</v>
          </cell>
          <cell r="GB640" t="str">
            <v>All Perils</v>
          </cell>
          <cell r="GR640" t="str">
            <v>All Perils</v>
          </cell>
          <cell r="HH640" t="str">
            <v>All Perils</v>
          </cell>
          <cell r="HQ640" t="str">
            <v>All Perils</v>
          </cell>
          <cell r="IZ640" t="str">
            <v/>
          </cell>
          <cell r="JE640" t="e">
            <v>#DIV/0!</v>
          </cell>
          <cell r="JU640" t="str">
            <v/>
          </cell>
        </row>
        <row r="641">
          <cell r="CC641" t="str">
            <v>All PerilsUT36Exponential RegressionWritten</v>
          </cell>
          <cell r="CD641" t="str">
            <v>PIP</v>
          </cell>
          <cell r="CE641" t="str">
            <v>UT</v>
          </cell>
          <cell r="CF641" t="str">
            <v>Exponential Regression</v>
          </cell>
          <cell r="CG641" t="str">
            <v>Written</v>
          </cell>
          <cell r="CH641">
            <v>36</v>
          </cell>
          <cell r="CI641">
            <v>1.7000000000000001E-2</v>
          </cell>
          <cell r="CU641" t="str">
            <v>All Perils</v>
          </cell>
          <cell r="DB641" t="str">
            <v/>
          </cell>
          <cell r="DC641" t="str">
            <v/>
          </cell>
          <cell r="DD641" t="str">
            <v/>
          </cell>
          <cell r="DO641" t="str">
            <v/>
          </cell>
          <cell r="DV641" t="str">
            <v/>
          </cell>
          <cell r="DW641" t="str">
            <v/>
          </cell>
          <cell r="DX641" t="str">
            <v/>
          </cell>
          <cell r="EE641" t="str">
            <v/>
          </cell>
          <cell r="EM641" t="str">
            <v/>
          </cell>
          <cell r="EU641" t="str">
            <v>CrimeCAFrequency Per 100108Exponential RegressionCaseIncurred</v>
          </cell>
          <cell r="EV641" t="str">
            <v>CR</v>
          </cell>
          <cell r="EW641" t="str">
            <v>CA</v>
          </cell>
          <cell r="EX641" t="str">
            <v>Frequency Per 100</v>
          </cell>
          <cell r="EY641" t="str">
            <v>Exponential Regression</v>
          </cell>
          <cell r="EZ641" t="str">
            <v>CaseIncurred</v>
          </cell>
          <cell r="FA641">
            <v>108</v>
          </cell>
          <cell r="FB641">
            <v>-0.14499999999999999</v>
          </cell>
          <cell r="FO641" t="str">
            <v>OECCA44927</v>
          </cell>
          <cell r="FP641" t="str">
            <v>OEC</v>
          </cell>
          <cell r="FQ641" t="str">
            <v>CA</v>
          </cell>
          <cell r="FR641">
            <v>44927</v>
          </cell>
          <cell r="FS641">
            <v>1.2478</v>
          </cell>
          <cell r="FT641">
            <v>29081.58</v>
          </cell>
          <cell r="FU641">
            <v>362.88</v>
          </cell>
          <cell r="FV641" t="str">
            <v>N</v>
          </cell>
          <cell r="FW641">
            <v>1.2907999999999999</v>
          </cell>
          <cell r="FX641">
            <v>31539.360000000001</v>
          </cell>
          <cell r="FY641">
            <v>407.11</v>
          </cell>
          <cell r="FZ641" t="str">
            <v>N</v>
          </cell>
          <cell r="GB641" t="str">
            <v>All Perils</v>
          </cell>
          <cell r="GR641" t="str">
            <v>All Perils</v>
          </cell>
          <cell r="HH641" t="str">
            <v>All Perils</v>
          </cell>
          <cell r="HQ641" t="str">
            <v>All Perils</v>
          </cell>
          <cell r="IZ641" t="str">
            <v/>
          </cell>
          <cell r="JE641" t="e">
            <v>#DIV/0!</v>
          </cell>
          <cell r="JU641" t="str">
            <v/>
          </cell>
        </row>
        <row r="642">
          <cell r="CC642" t="str">
            <v>All PerilsUT48Exponential RegressionEarned</v>
          </cell>
          <cell r="CD642" t="str">
            <v>PIP</v>
          </cell>
          <cell r="CE642" t="str">
            <v>UT</v>
          </cell>
          <cell r="CF642" t="str">
            <v>Exponential Regression</v>
          </cell>
          <cell r="CG642" t="str">
            <v>Earned</v>
          </cell>
          <cell r="CH642">
            <v>48</v>
          </cell>
          <cell r="CI642">
            <v>1.2E-2</v>
          </cell>
          <cell r="CU642" t="str">
            <v>All Perils</v>
          </cell>
          <cell r="DB642" t="str">
            <v/>
          </cell>
          <cell r="DC642" t="str">
            <v/>
          </cell>
          <cell r="DD642" t="str">
            <v/>
          </cell>
          <cell r="DO642" t="str">
            <v/>
          </cell>
          <cell r="DV642" t="str">
            <v/>
          </cell>
          <cell r="DW642" t="str">
            <v/>
          </cell>
          <cell r="DX642" t="str">
            <v/>
          </cell>
          <cell r="EE642" t="str">
            <v/>
          </cell>
          <cell r="EM642" t="str">
            <v/>
          </cell>
          <cell r="EU642" t="str">
            <v>CrimeCAPure Premium108Exponential RegressionCaseIncurred</v>
          </cell>
          <cell r="EV642" t="str">
            <v>CR</v>
          </cell>
          <cell r="EW642" t="str">
            <v>CA</v>
          </cell>
          <cell r="EX642" t="str">
            <v>Pure Premium</v>
          </cell>
          <cell r="EY642" t="str">
            <v>Exponential Regression</v>
          </cell>
          <cell r="EZ642" t="str">
            <v>CaseIncurred</v>
          </cell>
          <cell r="FA642">
            <v>108</v>
          </cell>
          <cell r="FB642">
            <v>-1.2999999999999999E-2</v>
          </cell>
          <cell r="FO642" t="str">
            <v>Section IICA44927</v>
          </cell>
          <cell r="FP642" t="str">
            <v>SEC2</v>
          </cell>
          <cell r="FQ642" t="str">
            <v>CA</v>
          </cell>
          <cell r="FR642">
            <v>44927</v>
          </cell>
          <cell r="FS642">
            <v>0.1229</v>
          </cell>
          <cell r="FT642">
            <v>34271.769999999997</v>
          </cell>
          <cell r="FU642">
            <v>42.12</v>
          </cell>
          <cell r="FV642" t="str">
            <v>N</v>
          </cell>
          <cell r="FW642">
            <v>0.12740000000000001</v>
          </cell>
          <cell r="FX642">
            <v>36593.410000000003</v>
          </cell>
          <cell r="FY642">
            <v>46.62</v>
          </cell>
          <cell r="FZ642" t="str">
            <v>N</v>
          </cell>
          <cell r="GB642" t="str">
            <v>All Perils</v>
          </cell>
          <cell r="GR642" t="str">
            <v>All Perils</v>
          </cell>
          <cell r="HH642" t="str">
            <v>All Perils</v>
          </cell>
          <cell r="HQ642" t="str">
            <v>All Perils</v>
          </cell>
          <cell r="IZ642" t="str">
            <v/>
          </cell>
          <cell r="JE642" t="e">
            <v>#DIV/0!</v>
          </cell>
          <cell r="JU642" t="str">
            <v/>
          </cell>
        </row>
        <row r="643">
          <cell r="CC643" t="str">
            <v>All PerilsUT48Exponential RegressionWritten</v>
          </cell>
          <cell r="CD643" t="str">
            <v>PIP</v>
          </cell>
          <cell r="CE643" t="str">
            <v>UT</v>
          </cell>
          <cell r="CF643" t="str">
            <v>Exponential Regression</v>
          </cell>
          <cell r="CG643" t="str">
            <v>Written</v>
          </cell>
          <cell r="CH643">
            <v>48</v>
          </cell>
          <cell r="CI643">
            <v>1.4999999999999999E-2</v>
          </cell>
          <cell r="CU643" t="str">
            <v>All Perils</v>
          </cell>
          <cell r="DB643" t="str">
            <v/>
          </cell>
          <cell r="DC643" t="str">
            <v/>
          </cell>
          <cell r="DD643" t="str">
            <v/>
          </cell>
          <cell r="DO643" t="str">
            <v/>
          </cell>
          <cell r="DV643" t="str">
            <v/>
          </cell>
          <cell r="DW643" t="str">
            <v/>
          </cell>
          <cell r="DX643" t="str">
            <v/>
          </cell>
          <cell r="EE643" t="str">
            <v/>
          </cell>
          <cell r="EM643" t="str">
            <v/>
          </cell>
          <cell r="EU643" t="str">
            <v>CrimeCASeverity108Exponential RegressionCaseIncurred</v>
          </cell>
          <cell r="EV643" t="str">
            <v>CR</v>
          </cell>
          <cell r="EW643" t="str">
            <v>CA</v>
          </cell>
          <cell r="EX643" t="str">
            <v>Severity</v>
          </cell>
          <cell r="EY643" t="str">
            <v>Exponential Regression</v>
          </cell>
          <cell r="EZ643" t="str">
            <v>CaseIncurred</v>
          </cell>
          <cell r="FA643">
            <v>108</v>
          </cell>
          <cell r="FB643">
            <v>0.154</v>
          </cell>
          <cell r="FO643" t="str">
            <v>Wind/HailCA44927</v>
          </cell>
          <cell r="FP643" t="str">
            <v>WH</v>
          </cell>
          <cell r="FQ643" t="str">
            <v>CA</v>
          </cell>
          <cell r="FR643">
            <v>44927</v>
          </cell>
          <cell r="FS643">
            <v>0.15939999999999999</v>
          </cell>
          <cell r="FT643">
            <v>9548.31</v>
          </cell>
          <cell r="FU643">
            <v>15.22</v>
          </cell>
          <cell r="FV643" t="str">
            <v>N</v>
          </cell>
          <cell r="FW643">
            <v>0.1842</v>
          </cell>
          <cell r="FX643">
            <v>9429.9699999999993</v>
          </cell>
          <cell r="FY643">
            <v>17.37</v>
          </cell>
          <cell r="FZ643" t="str">
            <v>N</v>
          </cell>
          <cell r="GB643" t="str">
            <v>All Perils</v>
          </cell>
          <cell r="GR643" t="str">
            <v>All Perils</v>
          </cell>
          <cell r="HH643" t="str">
            <v>All Perils</v>
          </cell>
          <cell r="HQ643" t="str">
            <v>All Perils</v>
          </cell>
          <cell r="IZ643" t="str">
            <v/>
          </cell>
          <cell r="JE643" t="e">
            <v>#DIV/0!</v>
          </cell>
          <cell r="JU643" t="str">
            <v/>
          </cell>
        </row>
        <row r="644">
          <cell r="CC644" t="str">
            <v>All PerilsUT60Exponential RegressionEarned</v>
          </cell>
          <cell r="CD644" t="str">
            <v>PIP</v>
          </cell>
          <cell r="CE644" t="str">
            <v>UT</v>
          </cell>
          <cell r="CF644" t="str">
            <v>Exponential Regression</v>
          </cell>
          <cell r="CG644" t="str">
            <v>Earned</v>
          </cell>
          <cell r="CH644">
            <v>60</v>
          </cell>
          <cell r="CI644">
            <v>4.0000000000000001E-3</v>
          </cell>
          <cell r="CU644" t="str">
            <v>All Perils</v>
          </cell>
          <cell r="DB644" t="str">
            <v/>
          </cell>
          <cell r="DC644" t="str">
            <v/>
          </cell>
          <cell r="DD644" t="str">
            <v/>
          </cell>
          <cell r="DO644" t="str">
            <v/>
          </cell>
          <cell r="DV644" t="str">
            <v/>
          </cell>
          <cell r="DW644" t="str">
            <v/>
          </cell>
          <cell r="DX644" t="str">
            <v/>
          </cell>
          <cell r="EE644" t="str">
            <v/>
          </cell>
          <cell r="EM644" t="str">
            <v/>
          </cell>
          <cell r="EU644" t="str">
            <v>CrimeCAFrequency Per 100108Exponential RegressionPaid</v>
          </cell>
          <cell r="EV644" t="str">
            <v>CR</v>
          </cell>
          <cell r="EW644" t="str">
            <v>CA</v>
          </cell>
          <cell r="EX644" t="str">
            <v>Frequency Per 100</v>
          </cell>
          <cell r="EY644" t="str">
            <v>Exponential Regression</v>
          </cell>
          <cell r="EZ644" t="str">
            <v>Paid</v>
          </cell>
          <cell r="FA644">
            <v>108</v>
          </cell>
          <cell r="FB644">
            <v>-0.15</v>
          </cell>
          <cell r="FO644" t="str">
            <v>CrimeCC41974</v>
          </cell>
          <cell r="FP644" t="str">
            <v>CR</v>
          </cell>
          <cell r="FQ644" t="str">
            <v>CC</v>
          </cell>
          <cell r="FR644">
            <v>41974</v>
          </cell>
          <cell r="FS644">
            <v>0.50819999999999999</v>
          </cell>
          <cell r="FT644">
            <v>2872.88</v>
          </cell>
          <cell r="FU644">
            <v>14.6</v>
          </cell>
          <cell r="FV644" t="str">
            <v>N</v>
          </cell>
          <cell r="FW644">
            <v>0.49220000000000003</v>
          </cell>
          <cell r="FX644">
            <v>2815.93</v>
          </cell>
          <cell r="FY644">
            <v>13.86</v>
          </cell>
          <cell r="FZ644" t="str">
            <v>N</v>
          </cell>
          <cell r="GB644" t="str">
            <v>All Perils</v>
          </cell>
          <cell r="GR644" t="str">
            <v>All Perils</v>
          </cell>
          <cell r="HH644" t="str">
            <v>All Perils</v>
          </cell>
          <cell r="HQ644" t="str">
            <v>All Perils</v>
          </cell>
          <cell r="IZ644" t="str">
            <v/>
          </cell>
          <cell r="JE644" t="e">
            <v>#DIV/0!</v>
          </cell>
          <cell r="JU644" t="str">
            <v/>
          </cell>
        </row>
        <row r="645">
          <cell r="CC645" t="str">
            <v>All PerilsUT60Exponential RegressionWritten</v>
          </cell>
          <cell r="CD645" t="str">
            <v>PIP</v>
          </cell>
          <cell r="CE645" t="str">
            <v>UT</v>
          </cell>
          <cell r="CF645" t="str">
            <v>Exponential Regression</v>
          </cell>
          <cell r="CG645" t="str">
            <v>Written</v>
          </cell>
          <cell r="CH645">
            <v>60</v>
          </cell>
          <cell r="CI645">
            <v>7.0000000000000001E-3</v>
          </cell>
          <cell r="CU645" t="str">
            <v>All Perils</v>
          </cell>
          <cell r="DB645" t="str">
            <v/>
          </cell>
          <cell r="DC645" t="str">
            <v/>
          </cell>
          <cell r="DD645" t="str">
            <v/>
          </cell>
          <cell r="DO645" t="str">
            <v/>
          </cell>
          <cell r="DV645" t="str">
            <v/>
          </cell>
          <cell r="DW645" t="str">
            <v/>
          </cell>
          <cell r="DX645" t="str">
            <v/>
          </cell>
          <cell r="EE645" t="str">
            <v/>
          </cell>
          <cell r="EM645" t="str">
            <v/>
          </cell>
          <cell r="EU645" t="str">
            <v>CrimeCAPure Premium108Exponential RegressionPaid</v>
          </cell>
          <cell r="EV645" t="str">
            <v>CR</v>
          </cell>
          <cell r="EW645" t="str">
            <v>CA</v>
          </cell>
          <cell r="EX645" t="str">
            <v>Pure Premium</v>
          </cell>
          <cell r="EY645" t="str">
            <v>Exponential Regression</v>
          </cell>
          <cell r="EZ645" t="str">
            <v>Paid</v>
          </cell>
          <cell r="FA645">
            <v>108</v>
          </cell>
          <cell r="FB645">
            <v>-2.9000000000000001E-2</v>
          </cell>
          <cell r="FO645" t="str">
            <v>Fire - TotalCC41974</v>
          </cell>
          <cell r="FP645" t="str">
            <v>FT</v>
          </cell>
          <cell r="FQ645" t="str">
            <v>CC</v>
          </cell>
          <cell r="FR645">
            <v>41974</v>
          </cell>
          <cell r="FS645">
            <v>0.38540000000000002</v>
          </cell>
          <cell r="FT645">
            <v>36346.65</v>
          </cell>
          <cell r="FU645">
            <v>140.08000000000001</v>
          </cell>
          <cell r="FV645" t="str">
            <v>N</v>
          </cell>
          <cell r="FW645">
            <v>0.38019999999999998</v>
          </cell>
          <cell r="FX645">
            <v>35660.18</v>
          </cell>
          <cell r="FY645">
            <v>135.58000000000001</v>
          </cell>
          <cell r="FZ645" t="str">
            <v>N</v>
          </cell>
          <cell r="GB645" t="str">
            <v>All Perils</v>
          </cell>
          <cell r="GR645" t="str">
            <v>All Perils</v>
          </cell>
          <cell r="HH645" t="str">
            <v>All Perils</v>
          </cell>
          <cell r="HQ645" t="str">
            <v>All Perils</v>
          </cell>
          <cell r="IZ645" t="str">
            <v/>
          </cell>
          <cell r="JE645" t="e">
            <v>#DIV/0!</v>
          </cell>
          <cell r="JU645" t="str">
            <v/>
          </cell>
        </row>
        <row r="646">
          <cell r="CC646" t="str">
            <v>All PerilsUT84Exponential RegressionEarned</v>
          </cell>
          <cell r="CD646" t="str">
            <v>PIP</v>
          </cell>
          <cell r="CE646" t="str">
            <v>UT</v>
          </cell>
          <cell r="CF646" t="str">
            <v>Exponential Regression</v>
          </cell>
          <cell r="CG646" t="str">
            <v>Earned</v>
          </cell>
          <cell r="CH646">
            <v>84</v>
          </cell>
          <cell r="CI646">
            <v>-6.0000000000000001E-3</v>
          </cell>
          <cell r="CU646" t="str">
            <v>All Perils</v>
          </cell>
          <cell r="DB646" t="str">
            <v/>
          </cell>
          <cell r="DC646" t="str">
            <v/>
          </cell>
          <cell r="DD646" t="str">
            <v/>
          </cell>
          <cell r="DO646" t="str">
            <v/>
          </cell>
          <cell r="DV646" t="str">
            <v/>
          </cell>
          <cell r="DW646" t="str">
            <v/>
          </cell>
          <cell r="DX646" t="str">
            <v/>
          </cell>
          <cell r="EE646" t="str">
            <v/>
          </cell>
          <cell r="EM646" t="str">
            <v/>
          </cell>
          <cell r="EU646" t="str">
            <v>CrimeCASeverity108Exponential RegressionPaid</v>
          </cell>
          <cell r="EV646" t="str">
            <v>CR</v>
          </cell>
          <cell r="EW646" t="str">
            <v>CA</v>
          </cell>
          <cell r="EX646" t="str">
            <v>Severity</v>
          </cell>
          <cell r="EY646" t="str">
            <v>Exponential Regression</v>
          </cell>
          <cell r="EZ646" t="str">
            <v>Paid</v>
          </cell>
          <cell r="FA646">
            <v>108</v>
          </cell>
          <cell r="FB646">
            <v>0.14199999999999999</v>
          </cell>
          <cell r="FO646" t="str">
            <v>All PerilsCC41974</v>
          </cell>
          <cell r="FP646" t="str">
            <v>FT_WH_OEC_CR_SEC2</v>
          </cell>
          <cell r="FQ646" t="str">
            <v>CC</v>
          </cell>
          <cell r="FR646">
            <v>41974</v>
          </cell>
          <cell r="FS646">
            <v>3.6644999999999999</v>
          </cell>
          <cell r="FT646">
            <v>10207.120000000001</v>
          </cell>
          <cell r="FU646">
            <v>374.04</v>
          </cell>
          <cell r="FV646" t="str">
            <v>N</v>
          </cell>
          <cell r="FW646">
            <v>3.5865</v>
          </cell>
          <cell r="FX646">
            <v>10148.06</v>
          </cell>
          <cell r="FY646">
            <v>363.96</v>
          </cell>
          <cell r="FZ646" t="str">
            <v>N</v>
          </cell>
          <cell r="GB646" t="str">
            <v>All Perils</v>
          </cell>
          <cell r="GR646" t="str">
            <v>All Perils</v>
          </cell>
          <cell r="HH646" t="str">
            <v>All Perils</v>
          </cell>
          <cell r="HQ646" t="str">
            <v>All Perils</v>
          </cell>
          <cell r="IZ646" t="str">
            <v/>
          </cell>
          <cell r="JE646" t="e">
            <v>#DIV/0!</v>
          </cell>
          <cell r="JU646" t="str">
            <v/>
          </cell>
        </row>
        <row r="647">
          <cell r="CC647" t="str">
            <v>All PerilsUT84Exponential RegressionWritten</v>
          </cell>
          <cell r="CD647" t="str">
            <v>PIP</v>
          </cell>
          <cell r="CE647" t="str">
            <v>UT</v>
          </cell>
          <cell r="CF647" t="str">
            <v>Exponential Regression</v>
          </cell>
          <cell r="CG647" t="str">
            <v>Written</v>
          </cell>
          <cell r="CH647">
            <v>84</v>
          </cell>
          <cell r="CI647">
            <v>-4.0000000000000001E-3</v>
          </cell>
          <cell r="CU647" t="str">
            <v>All Perils</v>
          </cell>
          <cell r="DB647" t="str">
            <v/>
          </cell>
          <cell r="DC647" t="str">
            <v/>
          </cell>
          <cell r="DD647" t="str">
            <v/>
          </cell>
          <cell r="DO647" t="str">
            <v/>
          </cell>
          <cell r="DV647" t="str">
            <v/>
          </cell>
          <cell r="DW647" t="str">
            <v/>
          </cell>
          <cell r="DX647" t="str">
            <v/>
          </cell>
          <cell r="EE647" t="str">
            <v/>
          </cell>
          <cell r="EM647" t="str">
            <v/>
          </cell>
          <cell r="EU647" t="str">
            <v>CrimeCAFrequency Per 100120Exponential RegressionCaseIncurred</v>
          </cell>
          <cell r="EV647" t="str">
            <v>CR</v>
          </cell>
          <cell r="EW647" t="str">
            <v>CA</v>
          </cell>
          <cell r="EX647" t="str">
            <v>Frequency Per 100</v>
          </cell>
          <cell r="EY647" t="str">
            <v>Exponential Regression</v>
          </cell>
          <cell r="EZ647" t="str">
            <v>CaseIncurred</v>
          </cell>
          <cell r="FA647">
            <v>120</v>
          </cell>
          <cell r="FB647">
            <v>-0.14399999999999999</v>
          </cell>
          <cell r="FO647" t="str">
            <v>OECCC41974</v>
          </cell>
          <cell r="FP647" t="str">
            <v>OEC</v>
          </cell>
          <cell r="FQ647" t="str">
            <v>CC</v>
          </cell>
          <cell r="FR647">
            <v>41974</v>
          </cell>
          <cell r="FS647">
            <v>1.7853000000000001</v>
          </cell>
          <cell r="FT647">
            <v>7871.51</v>
          </cell>
          <cell r="FU647">
            <v>140.53</v>
          </cell>
          <cell r="FV647" t="str">
            <v>N</v>
          </cell>
          <cell r="FW647">
            <v>1.7331000000000001</v>
          </cell>
          <cell r="FX647">
            <v>7822.4</v>
          </cell>
          <cell r="FY647">
            <v>135.57</v>
          </cell>
          <cell r="FZ647" t="str">
            <v>N</v>
          </cell>
          <cell r="GB647" t="str">
            <v>All Perils</v>
          </cell>
          <cell r="GR647" t="str">
            <v>All Perils</v>
          </cell>
          <cell r="HH647" t="str">
            <v>All Perils</v>
          </cell>
          <cell r="HQ647" t="str">
            <v>All Perils</v>
          </cell>
          <cell r="IZ647" t="str">
            <v/>
          </cell>
          <cell r="JE647" t="e">
            <v>#DIV/0!</v>
          </cell>
          <cell r="JU647" t="str">
            <v/>
          </cell>
        </row>
        <row r="648">
          <cell r="CC648" t="str">
            <v>All PerilsUT108Exponential RegressionEarned</v>
          </cell>
          <cell r="CD648" t="str">
            <v>PIP</v>
          </cell>
          <cell r="CE648" t="str">
            <v>UT</v>
          </cell>
          <cell r="CF648" t="str">
            <v>Exponential Regression</v>
          </cell>
          <cell r="CG648" t="str">
            <v>Earned</v>
          </cell>
          <cell r="CH648">
            <v>108</v>
          </cell>
          <cell r="CI648">
            <v>-1.0999999999999999E-2</v>
          </cell>
          <cell r="CU648" t="str">
            <v>All Perils</v>
          </cell>
          <cell r="DB648" t="str">
            <v/>
          </cell>
          <cell r="DC648" t="str">
            <v/>
          </cell>
          <cell r="DD648" t="str">
            <v/>
          </cell>
          <cell r="DO648" t="str">
            <v/>
          </cell>
          <cell r="DV648" t="str">
            <v/>
          </cell>
          <cell r="DW648" t="str">
            <v/>
          </cell>
          <cell r="DX648" t="str">
            <v/>
          </cell>
          <cell r="EE648" t="str">
            <v/>
          </cell>
          <cell r="EM648" t="str">
            <v/>
          </cell>
          <cell r="EU648" t="str">
            <v>CrimeCAPure Premium120Exponential RegressionCaseIncurred</v>
          </cell>
          <cell r="EV648" t="str">
            <v>CR</v>
          </cell>
          <cell r="EW648" t="str">
            <v>CA</v>
          </cell>
          <cell r="EX648" t="str">
            <v>Pure Premium</v>
          </cell>
          <cell r="EY648" t="str">
            <v>Exponential Regression</v>
          </cell>
          <cell r="EZ648" t="str">
            <v>CaseIncurred</v>
          </cell>
          <cell r="FA648">
            <v>120</v>
          </cell>
          <cell r="FB648">
            <v>-1.9E-2</v>
          </cell>
          <cell r="FO648" t="str">
            <v>Section IICC41974</v>
          </cell>
          <cell r="FP648" t="str">
            <v>SEC2</v>
          </cell>
          <cell r="FQ648" t="str">
            <v>CC</v>
          </cell>
          <cell r="FR648">
            <v>41974</v>
          </cell>
          <cell r="FS648">
            <v>0.155</v>
          </cell>
          <cell r="FT648">
            <v>15896.77</v>
          </cell>
          <cell r="FU648">
            <v>24.64</v>
          </cell>
          <cell r="FV648" t="str">
            <v>N</v>
          </cell>
          <cell r="FW648">
            <v>0.1479</v>
          </cell>
          <cell r="FX648">
            <v>16727.52</v>
          </cell>
          <cell r="FY648">
            <v>24.74</v>
          </cell>
          <cell r="FZ648" t="str">
            <v>N</v>
          </cell>
          <cell r="GB648" t="str">
            <v>All Perils</v>
          </cell>
          <cell r="GR648" t="str">
            <v>All Perils</v>
          </cell>
          <cell r="HH648" t="str">
            <v>All Perils</v>
          </cell>
          <cell r="HQ648" t="str">
            <v>All Perils</v>
          </cell>
          <cell r="IZ648" t="str">
            <v/>
          </cell>
          <cell r="JE648" t="e">
            <v>#DIV/0!</v>
          </cell>
          <cell r="JU648" t="str">
            <v/>
          </cell>
        </row>
        <row r="649">
          <cell r="CC649" t="str">
            <v>All PerilsUT108Exponential RegressionWritten</v>
          </cell>
          <cell r="CD649" t="str">
            <v>PIP</v>
          </cell>
          <cell r="CE649" t="str">
            <v>UT</v>
          </cell>
          <cell r="CF649" t="str">
            <v>Exponential Regression</v>
          </cell>
          <cell r="CG649" t="str">
            <v>Written</v>
          </cell>
          <cell r="CH649">
            <v>108</v>
          </cell>
          <cell r="CI649">
            <v>-0.01</v>
          </cell>
          <cell r="CU649" t="str">
            <v>All Perils</v>
          </cell>
          <cell r="DB649" t="str">
            <v/>
          </cell>
          <cell r="DC649" t="str">
            <v/>
          </cell>
          <cell r="DD649" t="str">
            <v/>
          </cell>
          <cell r="DO649" t="str">
            <v/>
          </cell>
          <cell r="DV649" t="str">
            <v/>
          </cell>
          <cell r="DW649" t="str">
            <v/>
          </cell>
          <cell r="DX649" t="str">
            <v/>
          </cell>
          <cell r="EE649" t="str">
            <v/>
          </cell>
          <cell r="EM649" t="str">
            <v/>
          </cell>
          <cell r="EU649" t="str">
            <v>CrimeCASeverity120Exponential RegressionCaseIncurred</v>
          </cell>
          <cell r="EV649" t="str">
            <v>CR</v>
          </cell>
          <cell r="EW649" t="str">
            <v>CA</v>
          </cell>
          <cell r="EX649" t="str">
            <v>Severity</v>
          </cell>
          <cell r="EY649" t="str">
            <v>Exponential Regression</v>
          </cell>
          <cell r="EZ649" t="str">
            <v>CaseIncurred</v>
          </cell>
          <cell r="FA649">
            <v>120</v>
          </cell>
          <cell r="FB649">
            <v>0.14599999999999999</v>
          </cell>
          <cell r="FO649" t="str">
            <v>Wind/HailCC41974</v>
          </cell>
          <cell r="FP649" t="str">
            <v>WH</v>
          </cell>
          <cell r="FQ649" t="str">
            <v>CC</v>
          </cell>
          <cell r="FR649">
            <v>41974</v>
          </cell>
          <cell r="FS649">
            <v>0.8306</v>
          </cell>
          <cell r="FT649">
            <v>6524.2</v>
          </cell>
          <cell r="FU649">
            <v>54.19</v>
          </cell>
          <cell r="FV649" t="str">
            <v>N</v>
          </cell>
          <cell r="FW649">
            <v>0.83309999999999995</v>
          </cell>
          <cell r="FX649">
            <v>6505.82</v>
          </cell>
          <cell r="FY649">
            <v>54.2</v>
          </cell>
          <cell r="FZ649" t="str">
            <v>N</v>
          </cell>
          <cell r="GB649" t="str">
            <v>All Perils</v>
          </cell>
          <cell r="GR649" t="str">
            <v>All Perils</v>
          </cell>
          <cell r="HH649" t="str">
            <v>All Perils</v>
          </cell>
          <cell r="HQ649" t="str">
            <v>All Perils</v>
          </cell>
          <cell r="IZ649" t="str">
            <v/>
          </cell>
          <cell r="JE649" t="e">
            <v>#DIV/0!</v>
          </cell>
          <cell r="JU649" t="str">
            <v/>
          </cell>
        </row>
        <row r="650">
          <cell r="CC650" t="str">
            <v>All PerilsUT120Exponential RegressionEarned</v>
          </cell>
          <cell r="CD650" t="str">
            <v>PIP</v>
          </cell>
          <cell r="CE650" t="str">
            <v>UT</v>
          </cell>
          <cell r="CF650" t="str">
            <v>Exponential Regression</v>
          </cell>
          <cell r="CG650" t="str">
            <v>Earned</v>
          </cell>
          <cell r="CH650">
            <v>120</v>
          </cell>
          <cell r="CI650">
            <v>-1.2E-2</v>
          </cell>
          <cell r="CU650" t="str">
            <v>All Perils</v>
          </cell>
          <cell r="DB650" t="str">
            <v/>
          </cell>
          <cell r="DC650" t="str">
            <v/>
          </cell>
          <cell r="DD650" t="str">
            <v/>
          </cell>
          <cell r="DO650" t="str">
            <v/>
          </cell>
          <cell r="DV650" t="str">
            <v/>
          </cell>
          <cell r="DW650" t="str">
            <v/>
          </cell>
          <cell r="DX650" t="str">
            <v/>
          </cell>
          <cell r="EE650" t="str">
            <v/>
          </cell>
          <cell r="EM650" t="str">
            <v/>
          </cell>
          <cell r="EU650" t="str">
            <v>CrimeCAFrequency Per 100120Exponential RegressionPaid</v>
          </cell>
          <cell r="EV650" t="str">
            <v>CR</v>
          </cell>
          <cell r="EW650" t="str">
            <v>CA</v>
          </cell>
          <cell r="EX650" t="str">
            <v>Frequency Per 100</v>
          </cell>
          <cell r="EY650" t="str">
            <v>Exponential Regression</v>
          </cell>
          <cell r="EZ650" t="str">
            <v>Paid</v>
          </cell>
          <cell r="FA650">
            <v>120</v>
          </cell>
          <cell r="FB650">
            <v>-0.14799999999999999</v>
          </cell>
          <cell r="FO650" t="str">
            <v>CrimeCC44501</v>
          </cell>
          <cell r="FP650" t="str">
            <v>CR</v>
          </cell>
          <cell r="FQ650" t="str">
            <v>CC</v>
          </cell>
          <cell r="FR650">
            <v>44501</v>
          </cell>
          <cell r="FS650">
            <v>0.12959999999999999</v>
          </cell>
          <cell r="FT650">
            <v>4768.5200000000004</v>
          </cell>
          <cell r="FU650">
            <v>6.18</v>
          </cell>
          <cell r="FV650" t="str">
            <v>N</v>
          </cell>
          <cell r="FW650">
            <v>0.12609999999999999</v>
          </cell>
          <cell r="FX650">
            <v>4892.9399999999996</v>
          </cell>
          <cell r="FY650">
            <v>6.17</v>
          </cell>
          <cell r="FZ650" t="str">
            <v>N</v>
          </cell>
          <cell r="GB650" t="str">
            <v>All Perils</v>
          </cell>
          <cell r="GR650" t="str">
            <v>All Perils</v>
          </cell>
          <cell r="HH650" t="str">
            <v>All Perils</v>
          </cell>
          <cell r="HQ650" t="str">
            <v>All Perils</v>
          </cell>
          <cell r="IZ650" t="str">
            <v/>
          </cell>
          <cell r="JE650" t="e">
            <v>#DIV/0!</v>
          </cell>
          <cell r="JU650" t="str">
            <v/>
          </cell>
        </row>
        <row r="651">
          <cell r="CC651" t="str">
            <v>All PerilsUT120Exponential RegressionWritten</v>
          </cell>
          <cell r="CD651" t="str">
            <v>PIP</v>
          </cell>
          <cell r="CE651" t="str">
            <v>UT</v>
          </cell>
          <cell r="CF651" t="str">
            <v>Exponential Regression</v>
          </cell>
          <cell r="CG651" t="str">
            <v>Written</v>
          </cell>
          <cell r="CH651">
            <v>120</v>
          </cell>
          <cell r="CI651">
            <v>-1.0999999999999999E-2</v>
          </cell>
          <cell r="CU651" t="str">
            <v>All Perils</v>
          </cell>
          <cell r="DB651" t="str">
            <v/>
          </cell>
          <cell r="DC651" t="str">
            <v/>
          </cell>
          <cell r="DD651" t="str">
            <v/>
          </cell>
          <cell r="DO651" t="str">
            <v/>
          </cell>
          <cell r="DV651" t="str">
            <v/>
          </cell>
          <cell r="DW651" t="str">
            <v/>
          </cell>
          <cell r="DX651" t="str">
            <v/>
          </cell>
          <cell r="EE651" t="str">
            <v/>
          </cell>
          <cell r="EM651" t="str">
            <v/>
          </cell>
          <cell r="EU651" t="str">
            <v>CrimeCAPure Premium120Exponential RegressionPaid</v>
          </cell>
          <cell r="EV651" t="str">
            <v>CR</v>
          </cell>
          <cell r="EW651" t="str">
            <v>CA</v>
          </cell>
          <cell r="EX651" t="str">
            <v>Pure Premium</v>
          </cell>
          <cell r="EY651" t="str">
            <v>Exponential Regression</v>
          </cell>
          <cell r="EZ651" t="str">
            <v>Paid</v>
          </cell>
          <cell r="FA651">
            <v>120</v>
          </cell>
          <cell r="FB651">
            <v>-3.3000000000000002E-2</v>
          </cell>
          <cell r="FO651" t="str">
            <v>Fire - TotalCC44501</v>
          </cell>
          <cell r="FP651" t="str">
            <v>FT</v>
          </cell>
          <cell r="FQ651" t="str">
            <v>CC</v>
          </cell>
          <cell r="FR651">
            <v>44501</v>
          </cell>
          <cell r="FS651">
            <v>0.29270000000000002</v>
          </cell>
          <cell r="FT651">
            <v>60966.86</v>
          </cell>
          <cell r="FU651">
            <v>178.45</v>
          </cell>
          <cell r="FV651" t="str">
            <v>N</v>
          </cell>
          <cell r="FW651">
            <v>0.29089999999999999</v>
          </cell>
          <cell r="FX651">
            <v>61213.48</v>
          </cell>
          <cell r="FY651">
            <v>178.07</v>
          </cell>
          <cell r="FZ651" t="str">
            <v>N</v>
          </cell>
          <cell r="GB651" t="str">
            <v>All Perils</v>
          </cell>
          <cell r="GR651" t="str">
            <v>All Perils</v>
          </cell>
          <cell r="HH651" t="str">
            <v>All Perils</v>
          </cell>
          <cell r="HQ651" t="str">
            <v>All Perils</v>
          </cell>
          <cell r="IZ651" t="str">
            <v/>
          </cell>
          <cell r="JE651" t="e">
            <v>#DIV/0!</v>
          </cell>
          <cell r="JU651" t="str">
            <v/>
          </cell>
        </row>
        <row r="652">
          <cell r="CC652" t="str">
            <v>All PerilsUT12Exponential RegressionEarned</v>
          </cell>
          <cell r="CD652" t="str">
            <v>PKG_PHYS_DMG</v>
          </cell>
          <cell r="CE652" t="str">
            <v>UT</v>
          </cell>
          <cell r="CF652" t="str">
            <v>Exponential Regression</v>
          </cell>
          <cell r="CG652" t="str">
            <v>Earned</v>
          </cell>
          <cell r="CH652">
            <v>12</v>
          </cell>
          <cell r="CI652">
            <v>6.0999999999999999E-2</v>
          </cell>
          <cell r="CU652" t="str">
            <v>All Perils</v>
          </cell>
          <cell r="DB652" t="str">
            <v/>
          </cell>
          <cell r="DC652" t="str">
            <v/>
          </cell>
          <cell r="DD652" t="str">
            <v/>
          </cell>
          <cell r="DO652" t="str">
            <v/>
          </cell>
          <cell r="DV652" t="str">
            <v/>
          </cell>
          <cell r="DW652" t="str">
            <v/>
          </cell>
          <cell r="DX652" t="str">
            <v/>
          </cell>
          <cell r="EE652" t="str">
            <v/>
          </cell>
          <cell r="EM652" t="str">
            <v/>
          </cell>
          <cell r="EU652" t="str">
            <v>CrimeCASeverity120Exponential RegressionPaid</v>
          </cell>
          <cell r="EV652" t="str">
            <v>CR</v>
          </cell>
          <cell r="EW652" t="str">
            <v>CA</v>
          </cell>
          <cell r="EX652" t="str">
            <v>Severity</v>
          </cell>
          <cell r="EY652" t="str">
            <v>Exponential Regression</v>
          </cell>
          <cell r="EZ652" t="str">
            <v>Paid</v>
          </cell>
          <cell r="FA652">
            <v>120</v>
          </cell>
          <cell r="FB652">
            <v>0.13500000000000001</v>
          </cell>
          <cell r="FO652" t="str">
            <v>All PerilsCC44501</v>
          </cell>
          <cell r="FP652" t="str">
            <v>FT_WH_OEC_CR_SEC2</v>
          </cell>
          <cell r="FQ652" t="str">
            <v>CC</v>
          </cell>
          <cell r="FR652">
            <v>44501</v>
          </cell>
          <cell r="FS652">
            <v>2.7225000000000001</v>
          </cell>
          <cell r="FT652">
            <v>17005.689999999999</v>
          </cell>
          <cell r="FU652">
            <v>462.98</v>
          </cell>
          <cell r="FV652" t="str">
            <v>N</v>
          </cell>
          <cell r="FW652">
            <v>2.6879</v>
          </cell>
          <cell r="FX652">
            <v>17239.11</v>
          </cell>
          <cell r="FY652">
            <v>463.37</v>
          </cell>
          <cell r="FZ652" t="str">
            <v>N</v>
          </cell>
          <cell r="GB652" t="str">
            <v>All Perils</v>
          </cell>
          <cell r="GR652" t="str">
            <v>All Perils</v>
          </cell>
          <cell r="HH652" t="str">
            <v>All Perils</v>
          </cell>
          <cell r="HQ652" t="str">
            <v>All Perils</v>
          </cell>
          <cell r="IZ652" t="str">
            <v/>
          </cell>
          <cell r="JE652" t="e">
            <v>#DIV/0!</v>
          </cell>
          <cell r="JU652" t="str">
            <v/>
          </cell>
        </row>
        <row r="653">
          <cell r="CC653" t="str">
            <v>All PerilsUT12Exponential RegressionWritten</v>
          </cell>
          <cell r="CD653" t="str">
            <v>PKG_PHYS_DMG</v>
          </cell>
          <cell r="CE653" t="str">
            <v>UT</v>
          </cell>
          <cell r="CF653" t="str">
            <v>Exponential Regression</v>
          </cell>
          <cell r="CG653" t="str">
            <v>Written</v>
          </cell>
          <cell r="CH653">
            <v>12</v>
          </cell>
          <cell r="CI653">
            <v>6.0999999999999999E-2</v>
          </cell>
          <cell r="CU653" t="str">
            <v>All Perils</v>
          </cell>
          <cell r="DB653" t="str">
            <v/>
          </cell>
          <cell r="DC653" t="str">
            <v/>
          </cell>
          <cell r="DD653" t="str">
            <v/>
          </cell>
          <cell r="DO653" t="str">
            <v/>
          </cell>
          <cell r="DV653" t="str">
            <v/>
          </cell>
          <cell r="DW653" t="str">
            <v/>
          </cell>
          <cell r="DX653" t="str">
            <v/>
          </cell>
          <cell r="EE653" t="str">
            <v/>
          </cell>
          <cell r="EM653" t="str">
            <v/>
          </cell>
          <cell r="EU653" t="str">
            <v>OECCAFrequency Per 100108Exponential RegressionCaseIncurred</v>
          </cell>
          <cell r="EV653" t="str">
            <v>OEC</v>
          </cell>
          <cell r="EW653" t="str">
            <v>CA</v>
          </cell>
          <cell r="EX653" t="str">
            <v>Frequency Per 100</v>
          </cell>
          <cell r="EY653" t="str">
            <v>Exponential Regression</v>
          </cell>
          <cell r="EZ653" t="str">
            <v>CaseIncurred</v>
          </cell>
          <cell r="FA653">
            <v>108</v>
          </cell>
          <cell r="FB653">
            <v>-2.1999999999999999E-2</v>
          </cell>
          <cell r="FO653" t="str">
            <v>OECCC44501</v>
          </cell>
          <cell r="FP653" t="str">
            <v>OEC</v>
          </cell>
          <cell r="FQ653" t="str">
            <v>CC</v>
          </cell>
          <cell r="FR653">
            <v>44501</v>
          </cell>
          <cell r="FS653">
            <v>1.3876999999999999</v>
          </cell>
          <cell r="FT653">
            <v>12195</v>
          </cell>
          <cell r="FU653">
            <v>169.23</v>
          </cell>
          <cell r="FV653" t="str">
            <v>N</v>
          </cell>
          <cell r="FW653">
            <v>1.3698999999999999</v>
          </cell>
          <cell r="FX653">
            <v>12410.39</v>
          </cell>
          <cell r="FY653">
            <v>170.01</v>
          </cell>
          <cell r="FZ653" t="str">
            <v>N</v>
          </cell>
          <cell r="GB653" t="str">
            <v>All Perils</v>
          </cell>
          <cell r="GR653" t="str">
            <v>All Perils</v>
          </cell>
          <cell r="HH653" t="str">
            <v>All Perils</v>
          </cell>
          <cell r="HQ653" t="str">
            <v>All Perils</v>
          </cell>
          <cell r="IZ653" t="str">
            <v/>
          </cell>
          <cell r="JE653" t="e">
            <v>#DIV/0!</v>
          </cell>
          <cell r="JU653" t="str">
            <v/>
          </cell>
        </row>
        <row r="654">
          <cell r="CC654" t="str">
            <v>All PerilsUT24Exponential RegressionEarned</v>
          </cell>
          <cell r="CD654" t="str">
            <v>PKG_PHYS_DMG</v>
          </cell>
          <cell r="CE654" t="str">
            <v>UT</v>
          </cell>
          <cell r="CF654" t="str">
            <v>Exponential Regression</v>
          </cell>
          <cell r="CG654" t="str">
            <v>Earned</v>
          </cell>
          <cell r="CH654">
            <v>24</v>
          </cell>
          <cell r="CI654">
            <v>0.06</v>
          </cell>
          <cell r="CU654" t="str">
            <v>All Perils</v>
          </cell>
          <cell r="DB654" t="str">
            <v/>
          </cell>
          <cell r="DC654" t="str">
            <v/>
          </cell>
          <cell r="DD654" t="str">
            <v/>
          </cell>
          <cell r="DO654" t="str">
            <v/>
          </cell>
          <cell r="DV654" t="str">
            <v/>
          </cell>
          <cell r="DW654" t="str">
            <v/>
          </cell>
          <cell r="DX654" t="str">
            <v/>
          </cell>
          <cell r="EE654" t="str">
            <v/>
          </cell>
          <cell r="EM654" t="str">
            <v/>
          </cell>
          <cell r="EU654" t="str">
            <v>OECCAPure Premium108Exponential RegressionCaseIncurred</v>
          </cell>
          <cell r="EV654" t="str">
            <v>OEC</v>
          </cell>
          <cell r="EW654" t="str">
            <v>CA</v>
          </cell>
          <cell r="EX654" t="str">
            <v>Pure Premium</v>
          </cell>
          <cell r="EY654" t="str">
            <v>Exponential Regression</v>
          </cell>
          <cell r="EZ654" t="str">
            <v>CaseIncurred</v>
          </cell>
          <cell r="FA654">
            <v>108</v>
          </cell>
          <cell r="FB654">
            <v>8.5999999999999993E-2</v>
          </cell>
          <cell r="FO654" t="str">
            <v>Section IICC44501</v>
          </cell>
          <cell r="FP654" t="str">
            <v>SEC2</v>
          </cell>
          <cell r="FQ654" t="str">
            <v>CC</v>
          </cell>
          <cell r="FR654">
            <v>44501</v>
          </cell>
          <cell r="FS654">
            <v>9.8400000000000001E-2</v>
          </cell>
          <cell r="FT654">
            <v>25467.48</v>
          </cell>
          <cell r="FU654">
            <v>25.06</v>
          </cell>
          <cell r="FV654" t="str">
            <v>N</v>
          </cell>
          <cell r="FW654">
            <v>0.1002</v>
          </cell>
          <cell r="FX654">
            <v>25758.48</v>
          </cell>
          <cell r="FY654">
            <v>25.81</v>
          </cell>
          <cell r="FZ654" t="str">
            <v>N</v>
          </cell>
          <cell r="GB654" t="str">
            <v>All Perils</v>
          </cell>
          <cell r="GR654" t="str">
            <v>All Perils</v>
          </cell>
          <cell r="HH654" t="str">
            <v>All Perils</v>
          </cell>
          <cell r="HQ654" t="str">
            <v>All Perils</v>
          </cell>
          <cell r="IZ654" t="str">
            <v/>
          </cell>
          <cell r="JE654" t="e">
            <v>#DIV/0!</v>
          </cell>
          <cell r="JU654" t="str">
            <v/>
          </cell>
        </row>
        <row r="655">
          <cell r="CC655" t="str">
            <v>All PerilsUT24Exponential RegressionWritten</v>
          </cell>
          <cell r="CD655" t="str">
            <v>PKG_PHYS_DMG</v>
          </cell>
          <cell r="CE655" t="str">
            <v>UT</v>
          </cell>
          <cell r="CF655" t="str">
            <v>Exponential Regression</v>
          </cell>
          <cell r="CG655" t="str">
            <v>Written</v>
          </cell>
          <cell r="CH655">
            <v>24</v>
          </cell>
          <cell r="CI655">
            <v>5.8000000000000003E-2</v>
          </cell>
          <cell r="CU655" t="str">
            <v>All Perils</v>
          </cell>
          <cell r="DB655" t="str">
            <v/>
          </cell>
          <cell r="DC655" t="str">
            <v/>
          </cell>
          <cell r="DD655" t="str">
            <v/>
          </cell>
          <cell r="DO655" t="str">
            <v/>
          </cell>
          <cell r="DV655" t="str">
            <v/>
          </cell>
          <cell r="DW655" t="str">
            <v/>
          </cell>
          <cell r="DX655" t="str">
            <v/>
          </cell>
          <cell r="EE655" t="str">
            <v/>
          </cell>
          <cell r="EM655" t="str">
            <v/>
          </cell>
          <cell r="EU655" t="str">
            <v>OECCASeverity108Exponential RegressionCaseIncurred</v>
          </cell>
          <cell r="EV655" t="str">
            <v>OEC</v>
          </cell>
          <cell r="EW655" t="str">
            <v>CA</v>
          </cell>
          <cell r="EX655" t="str">
            <v>Severity</v>
          </cell>
          <cell r="EY655" t="str">
            <v>Exponential Regression</v>
          </cell>
          <cell r="EZ655" t="str">
            <v>CaseIncurred</v>
          </cell>
          <cell r="FA655">
            <v>108</v>
          </cell>
          <cell r="FB655">
            <v>0.11</v>
          </cell>
          <cell r="FO655" t="str">
            <v>Wind/HailCC44501</v>
          </cell>
          <cell r="FP655" t="str">
            <v>WH</v>
          </cell>
          <cell r="FQ655" t="str">
            <v>CC</v>
          </cell>
          <cell r="FR655">
            <v>44501</v>
          </cell>
          <cell r="FS655">
            <v>0.81420000000000003</v>
          </cell>
          <cell r="FT655">
            <v>10324.24</v>
          </cell>
          <cell r="FU655">
            <v>84.06</v>
          </cell>
          <cell r="FV655" t="str">
            <v>N</v>
          </cell>
          <cell r="FW655">
            <v>0.80089999999999995</v>
          </cell>
          <cell r="FX655">
            <v>10402.049999999999</v>
          </cell>
          <cell r="FY655">
            <v>83.31</v>
          </cell>
          <cell r="FZ655" t="str">
            <v>N</v>
          </cell>
          <cell r="GB655" t="str">
            <v>All Perils</v>
          </cell>
          <cell r="GR655" t="str">
            <v>All Perils</v>
          </cell>
          <cell r="HH655" t="str">
            <v>All Perils</v>
          </cell>
          <cell r="HQ655" t="str">
            <v>All Perils</v>
          </cell>
          <cell r="IZ655" t="str">
            <v/>
          </cell>
          <cell r="JE655" t="e">
            <v>#DIV/0!</v>
          </cell>
          <cell r="JU655" t="str">
            <v/>
          </cell>
        </row>
        <row r="656">
          <cell r="CC656" t="str">
            <v>All PerilsUT36Exponential RegressionEarned</v>
          </cell>
          <cell r="CD656" t="str">
            <v>PKG_PHYS_DMG</v>
          </cell>
          <cell r="CE656" t="str">
            <v>UT</v>
          </cell>
          <cell r="CF656" t="str">
            <v>Exponential Regression</v>
          </cell>
          <cell r="CG656" t="str">
            <v>Earned</v>
          </cell>
          <cell r="CH656">
            <v>36</v>
          </cell>
          <cell r="CI656">
            <v>6.0999999999999999E-2</v>
          </cell>
          <cell r="CU656" t="str">
            <v>All Perils</v>
          </cell>
          <cell r="DB656" t="str">
            <v/>
          </cell>
          <cell r="DC656" t="str">
            <v/>
          </cell>
          <cell r="DD656" t="str">
            <v/>
          </cell>
          <cell r="DO656" t="str">
            <v/>
          </cell>
          <cell r="DV656" t="str">
            <v/>
          </cell>
          <cell r="DW656" t="str">
            <v/>
          </cell>
          <cell r="DX656" t="str">
            <v/>
          </cell>
          <cell r="EE656" t="str">
            <v/>
          </cell>
          <cell r="EM656" t="str">
            <v/>
          </cell>
          <cell r="EU656" t="str">
            <v>OECCAFrequency Per 100108Exponential RegressionPaid</v>
          </cell>
          <cell r="EV656" t="str">
            <v>OEC</v>
          </cell>
          <cell r="EW656" t="str">
            <v>CA</v>
          </cell>
          <cell r="EX656" t="str">
            <v>Frequency Per 100</v>
          </cell>
          <cell r="EY656" t="str">
            <v>Exponential Regression</v>
          </cell>
          <cell r="EZ656" t="str">
            <v>Paid</v>
          </cell>
          <cell r="FA656">
            <v>108</v>
          </cell>
          <cell r="FB656">
            <v>-2.5999999999999999E-2</v>
          </cell>
          <cell r="FO656" t="str">
            <v>CrimeCC42064</v>
          </cell>
          <cell r="FP656" t="str">
            <v>CR</v>
          </cell>
          <cell r="FQ656" t="str">
            <v>CC</v>
          </cell>
          <cell r="FR656">
            <v>42064</v>
          </cell>
          <cell r="FS656">
            <v>0.47710000000000002</v>
          </cell>
          <cell r="FT656">
            <v>2907.15</v>
          </cell>
          <cell r="FU656">
            <v>13.87</v>
          </cell>
          <cell r="FV656" t="str">
            <v>N</v>
          </cell>
          <cell r="FW656">
            <v>0.46970000000000001</v>
          </cell>
          <cell r="FX656">
            <v>2878.43</v>
          </cell>
          <cell r="FY656">
            <v>13.52</v>
          </cell>
          <cell r="FZ656" t="str">
            <v>N</v>
          </cell>
          <cell r="GB656" t="str">
            <v>All Perils</v>
          </cell>
          <cell r="GR656" t="str">
            <v>All Perils</v>
          </cell>
          <cell r="HH656" t="str">
            <v>All Perils</v>
          </cell>
          <cell r="HQ656" t="str">
            <v>All Perils</v>
          </cell>
          <cell r="IZ656" t="str">
            <v/>
          </cell>
          <cell r="JE656" t="e">
            <v>#DIV/0!</v>
          </cell>
          <cell r="JU656" t="str">
            <v/>
          </cell>
        </row>
        <row r="657">
          <cell r="CC657" t="str">
            <v>All PerilsUT36Exponential RegressionWritten</v>
          </cell>
          <cell r="CD657" t="str">
            <v>PKG_PHYS_DMG</v>
          </cell>
          <cell r="CE657" t="str">
            <v>UT</v>
          </cell>
          <cell r="CF657" t="str">
            <v>Exponential Regression</v>
          </cell>
          <cell r="CG657" t="str">
            <v>Written</v>
          </cell>
          <cell r="CH657">
            <v>36</v>
          </cell>
          <cell r="CI657">
            <v>6.2E-2</v>
          </cell>
          <cell r="CU657" t="str">
            <v>All Perils</v>
          </cell>
          <cell r="DB657" t="str">
            <v/>
          </cell>
          <cell r="DC657" t="str">
            <v/>
          </cell>
          <cell r="DD657" t="str">
            <v/>
          </cell>
          <cell r="DO657" t="str">
            <v/>
          </cell>
          <cell r="DV657" t="str">
            <v/>
          </cell>
          <cell r="DW657" t="str">
            <v/>
          </cell>
          <cell r="DX657" t="str">
            <v/>
          </cell>
          <cell r="EE657" t="str">
            <v/>
          </cell>
          <cell r="EM657" t="str">
            <v/>
          </cell>
          <cell r="EU657" t="str">
            <v>OECCAPure Premium108Exponential RegressionPaid</v>
          </cell>
          <cell r="EV657" t="str">
            <v>OEC</v>
          </cell>
          <cell r="EW657" t="str">
            <v>CA</v>
          </cell>
          <cell r="EX657" t="str">
            <v>Pure Premium</v>
          </cell>
          <cell r="EY657" t="str">
            <v>Exponential Regression</v>
          </cell>
          <cell r="EZ657" t="str">
            <v>Paid</v>
          </cell>
          <cell r="FA657">
            <v>108</v>
          </cell>
          <cell r="FB657">
            <v>7.2999999999999995E-2</v>
          </cell>
          <cell r="FO657" t="str">
            <v>Fire - TotalCC42064</v>
          </cell>
          <cell r="FP657" t="str">
            <v>FT</v>
          </cell>
          <cell r="FQ657" t="str">
            <v>CC</v>
          </cell>
          <cell r="FR657">
            <v>42064</v>
          </cell>
          <cell r="FS657">
            <v>0.3785</v>
          </cell>
          <cell r="FT657">
            <v>36433.29</v>
          </cell>
          <cell r="FU657">
            <v>137.9</v>
          </cell>
          <cell r="FV657" t="str">
            <v>N</v>
          </cell>
          <cell r="FW657">
            <v>0.37009999999999998</v>
          </cell>
          <cell r="FX657">
            <v>35006.75</v>
          </cell>
          <cell r="FY657">
            <v>129.56</v>
          </cell>
          <cell r="FZ657" t="str">
            <v>N</v>
          </cell>
          <cell r="GB657" t="str">
            <v>All Perils</v>
          </cell>
          <cell r="GR657" t="str">
            <v>All Perils</v>
          </cell>
          <cell r="HH657" t="str">
            <v>All Perils</v>
          </cell>
          <cell r="HQ657" t="str">
            <v>All Perils</v>
          </cell>
          <cell r="IZ657" t="str">
            <v/>
          </cell>
          <cell r="JE657" t="e">
            <v>#DIV/0!</v>
          </cell>
          <cell r="JU657" t="str">
            <v/>
          </cell>
        </row>
        <row r="658">
          <cell r="CC658" t="str">
            <v>All PerilsUT48Exponential RegressionEarned</v>
          </cell>
          <cell r="CD658" t="str">
            <v>PKG_PHYS_DMG</v>
          </cell>
          <cell r="CE658" t="str">
            <v>UT</v>
          </cell>
          <cell r="CF658" t="str">
            <v>Exponential Regression</v>
          </cell>
          <cell r="CG658" t="str">
            <v>Earned</v>
          </cell>
          <cell r="CH658">
            <v>48</v>
          </cell>
          <cell r="CI658">
            <v>4.8000000000000001E-2</v>
          </cell>
          <cell r="CU658" t="str">
            <v>All Perils</v>
          </cell>
          <cell r="DB658" t="str">
            <v/>
          </cell>
          <cell r="DC658" t="str">
            <v/>
          </cell>
          <cell r="DD658" t="str">
            <v/>
          </cell>
          <cell r="DO658" t="str">
            <v/>
          </cell>
          <cell r="DV658" t="str">
            <v/>
          </cell>
          <cell r="DW658" t="str">
            <v/>
          </cell>
          <cell r="DX658" t="str">
            <v/>
          </cell>
          <cell r="EE658" t="str">
            <v/>
          </cell>
          <cell r="EM658" t="str">
            <v/>
          </cell>
          <cell r="EU658" t="str">
            <v>OECCASeverity108Exponential RegressionPaid</v>
          </cell>
          <cell r="EV658" t="str">
            <v>OEC</v>
          </cell>
          <cell r="EW658" t="str">
            <v>CA</v>
          </cell>
          <cell r="EX658" t="str">
            <v>Severity</v>
          </cell>
          <cell r="EY658" t="str">
            <v>Exponential Regression</v>
          </cell>
          <cell r="EZ658" t="str">
            <v>Paid</v>
          </cell>
          <cell r="FA658">
            <v>108</v>
          </cell>
          <cell r="FB658">
            <v>0.10199999999999999</v>
          </cell>
          <cell r="FO658" t="str">
            <v>All PerilsCC42064</v>
          </cell>
          <cell r="FP658" t="str">
            <v>FT_WH_OEC_CR_SEC2</v>
          </cell>
          <cell r="FQ658" t="str">
            <v>CC</v>
          </cell>
          <cell r="FR658">
            <v>42064</v>
          </cell>
          <cell r="FS658">
            <v>3.5291999999999999</v>
          </cell>
          <cell r="FT658">
            <v>10432.68</v>
          </cell>
          <cell r="FU658">
            <v>368.19</v>
          </cell>
          <cell r="FV658" t="str">
            <v>N</v>
          </cell>
          <cell r="FW658">
            <v>3.4586999999999999</v>
          </cell>
          <cell r="FX658">
            <v>10247.780000000001</v>
          </cell>
          <cell r="FY658">
            <v>354.44</v>
          </cell>
          <cell r="FZ658" t="str">
            <v>N</v>
          </cell>
          <cell r="GB658" t="str">
            <v>All Perils</v>
          </cell>
          <cell r="GR658" t="str">
            <v>All Perils</v>
          </cell>
          <cell r="HH658" t="str">
            <v>All Perils</v>
          </cell>
          <cell r="HQ658" t="str">
            <v>All Perils</v>
          </cell>
          <cell r="IZ658" t="str">
            <v/>
          </cell>
          <cell r="JE658" t="e">
            <v>#DIV/0!</v>
          </cell>
          <cell r="JU658" t="str">
            <v/>
          </cell>
        </row>
        <row r="659">
          <cell r="CC659" t="str">
            <v>All PerilsUT48Exponential RegressionWritten</v>
          </cell>
          <cell r="CD659" t="str">
            <v>PKG_PHYS_DMG</v>
          </cell>
          <cell r="CE659" t="str">
            <v>UT</v>
          </cell>
          <cell r="CF659" t="str">
            <v>Exponential Regression</v>
          </cell>
          <cell r="CG659" t="str">
            <v>Written</v>
          </cell>
          <cell r="CH659">
            <v>48</v>
          </cell>
          <cell r="CI659">
            <v>5.2999999999999999E-2</v>
          </cell>
          <cell r="CU659" t="str">
            <v>All Perils</v>
          </cell>
          <cell r="DB659" t="str">
            <v/>
          </cell>
          <cell r="DC659" t="str">
            <v/>
          </cell>
          <cell r="DD659" t="str">
            <v/>
          </cell>
          <cell r="DO659" t="str">
            <v/>
          </cell>
          <cell r="DV659" t="str">
            <v/>
          </cell>
          <cell r="DW659" t="str">
            <v/>
          </cell>
          <cell r="DX659" t="str">
            <v/>
          </cell>
          <cell r="EE659" t="str">
            <v/>
          </cell>
          <cell r="EM659" t="str">
            <v/>
          </cell>
          <cell r="EU659" t="str">
            <v>OECCAFrequency Per 100120Exponential RegressionCaseIncurred</v>
          </cell>
          <cell r="EV659" t="str">
            <v>OEC</v>
          </cell>
          <cell r="EW659" t="str">
            <v>CA</v>
          </cell>
          <cell r="EX659" t="str">
            <v>Frequency Per 100</v>
          </cell>
          <cell r="EY659" t="str">
            <v>Exponential Regression</v>
          </cell>
          <cell r="EZ659" t="str">
            <v>CaseIncurred</v>
          </cell>
          <cell r="FA659">
            <v>120</v>
          </cell>
          <cell r="FB659">
            <v>-1.7999999999999999E-2</v>
          </cell>
          <cell r="FO659" t="str">
            <v>OECCC42064</v>
          </cell>
          <cell r="FP659" t="str">
            <v>OEC</v>
          </cell>
          <cell r="FQ659" t="str">
            <v>CC</v>
          </cell>
          <cell r="FR659">
            <v>42064</v>
          </cell>
          <cell r="FS659">
            <v>1.6903999999999999</v>
          </cell>
          <cell r="FT659">
            <v>8066.73</v>
          </cell>
          <cell r="FU659">
            <v>136.36000000000001</v>
          </cell>
          <cell r="FV659" t="str">
            <v>N</v>
          </cell>
          <cell r="FW659">
            <v>1.6517999999999999</v>
          </cell>
          <cell r="FX659">
            <v>7968.88</v>
          </cell>
          <cell r="FY659">
            <v>131.63</v>
          </cell>
          <cell r="FZ659" t="str">
            <v>N</v>
          </cell>
          <cell r="GB659" t="str">
            <v>All Perils</v>
          </cell>
          <cell r="GR659" t="str">
            <v>All Perils</v>
          </cell>
          <cell r="HH659" t="str">
            <v>All Perils</v>
          </cell>
          <cell r="HQ659" t="str">
            <v>All Perils</v>
          </cell>
          <cell r="IZ659" t="str">
            <v/>
          </cell>
          <cell r="JE659" t="e">
            <v>#DIV/0!</v>
          </cell>
          <cell r="JU659" t="str">
            <v/>
          </cell>
        </row>
        <row r="660">
          <cell r="CC660" t="str">
            <v>All PerilsUT60Exponential RegressionEarned</v>
          </cell>
          <cell r="CD660" t="str">
            <v>PKG_PHYS_DMG</v>
          </cell>
          <cell r="CE660" t="str">
            <v>UT</v>
          </cell>
          <cell r="CF660" t="str">
            <v>Exponential Regression</v>
          </cell>
          <cell r="CG660" t="str">
            <v>Earned</v>
          </cell>
          <cell r="CH660">
            <v>60</v>
          </cell>
          <cell r="CI660">
            <v>3.5999999999999997E-2</v>
          </cell>
          <cell r="CU660" t="str">
            <v>All Perils</v>
          </cell>
          <cell r="DB660" t="str">
            <v/>
          </cell>
          <cell r="DC660" t="str">
            <v/>
          </cell>
          <cell r="DD660" t="str">
            <v/>
          </cell>
          <cell r="DO660" t="str">
            <v/>
          </cell>
          <cell r="DV660" t="str">
            <v/>
          </cell>
          <cell r="DW660" t="str">
            <v/>
          </cell>
          <cell r="DX660" t="str">
            <v/>
          </cell>
          <cell r="EE660" t="str">
            <v/>
          </cell>
          <cell r="EM660" t="str">
            <v/>
          </cell>
          <cell r="EU660" t="str">
            <v>OECCAPure Premium120Exponential RegressionCaseIncurred</v>
          </cell>
          <cell r="EV660" t="str">
            <v>OEC</v>
          </cell>
          <cell r="EW660" t="str">
            <v>CA</v>
          </cell>
          <cell r="EX660" t="str">
            <v>Pure Premium</v>
          </cell>
          <cell r="EY660" t="str">
            <v>Exponential Regression</v>
          </cell>
          <cell r="EZ660" t="str">
            <v>CaseIncurred</v>
          </cell>
          <cell r="FA660">
            <v>120</v>
          </cell>
          <cell r="FB660">
            <v>8.5999999999999993E-2</v>
          </cell>
          <cell r="FO660" t="str">
            <v>Section IICC42064</v>
          </cell>
          <cell r="FP660" t="str">
            <v>SEC2</v>
          </cell>
          <cell r="FQ660" t="str">
            <v>CC</v>
          </cell>
          <cell r="FR660">
            <v>42064</v>
          </cell>
          <cell r="FS660">
            <v>0.15090000000000001</v>
          </cell>
          <cell r="FT660">
            <v>16235.92</v>
          </cell>
          <cell r="FU660">
            <v>24.5</v>
          </cell>
          <cell r="FV660" t="str">
            <v>N</v>
          </cell>
          <cell r="FW660">
            <v>0.1416</v>
          </cell>
          <cell r="FX660">
            <v>17556.5</v>
          </cell>
          <cell r="FY660">
            <v>24.86</v>
          </cell>
          <cell r="FZ660" t="str">
            <v>N</v>
          </cell>
          <cell r="GB660" t="str">
            <v>All Perils</v>
          </cell>
          <cell r="GR660" t="str">
            <v>All Perils</v>
          </cell>
          <cell r="HH660" t="str">
            <v>All Perils</v>
          </cell>
          <cell r="HQ660" t="str">
            <v>All Perils</v>
          </cell>
          <cell r="IZ660" t="str">
            <v/>
          </cell>
          <cell r="JE660" t="e">
            <v>#DIV/0!</v>
          </cell>
          <cell r="JU660" t="str">
            <v/>
          </cell>
        </row>
        <row r="661">
          <cell r="CC661" t="str">
            <v>All PerilsUT60Exponential RegressionWritten</v>
          </cell>
          <cell r="CD661" t="str">
            <v>PKG_PHYS_DMG</v>
          </cell>
          <cell r="CE661" t="str">
            <v>UT</v>
          </cell>
          <cell r="CF661" t="str">
            <v>Exponential Regression</v>
          </cell>
          <cell r="CG661" t="str">
            <v>Written</v>
          </cell>
          <cell r="CH661">
            <v>60</v>
          </cell>
          <cell r="CI661">
            <v>0.04</v>
          </cell>
          <cell r="CU661" t="str">
            <v>All Perils</v>
          </cell>
          <cell r="DB661" t="str">
            <v/>
          </cell>
          <cell r="DC661" t="str">
            <v/>
          </cell>
          <cell r="DD661" t="str">
            <v/>
          </cell>
          <cell r="DO661" t="str">
            <v/>
          </cell>
          <cell r="DV661" t="str">
            <v/>
          </cell>
          <cell r="DW661" t="str">
            <v/>
          </cell>
          <cell r="DX661" t="str">
            <v/>
          </cell>
          <cell r="EE661" t="str">
            <v/>
          </cell>
          <cell r="EM661" t="str">
            <v/>
          </cell>
          <cell r="EU661" t="str">
            <v>OECCASeverity120Exponential RegressionCaseIncurred</v>
          </cell>
          <cell r="EV661" t="str">
            <v>OEC</v>
          </cell>
          <cell r="EW661" t="str">
            <v>CA</v>
          </cell>
          <cell r="EX661" t="str">
            <v>Severity</v>
          </cell>
          <cell r="EY661" t="str">
            <v>Exponential Regression</v>
          </cell>
          <cell r="EZ661" t="str">
            <v>CaseIncurred</v>
          </cell>
          <cell r="FA661">
            <v>120</v>
          </cell>
          <cell r="FB661">
            <v>0.106</v>
          </cell>
          <cell r="FO661" t="str">
            <v>Wind/HailCC42064</v>
          </cell>
          <cell r="FP661" t="str">
            <v>WH</v>
          </cell>
          <cell r="FQ661" t="str">
            <v>CC</v>
          </cell>
          <cell r="FR661">
            <v>42064</v>
          </cell>
          <cell r="FS661">
            <v>0.83230000000000004</v>
          </cell>
          <cell r="FT661">
            <v>6675.48</v>
          </cell>
          <cell r="FU661">
            <v>55.56</v>
          </cell>
          <cell r="FV661" t="str">
            <v>N</v>
          </cell>
          <cell r="FW661">
            <v>0.82550000000000001</v>
          </cell>
          <cell r="FX661">
            <v>6646.88</v>
          </cell>
          <cell r="FY661">
            <v>54.87</v>
          </cell>
          <cell r="FZ661" t="str">
            <v>N</v>
          </cell>
          <cell r="GB661" t="str">
            <v>All Perils</v>
          </cell>
          <cell r="GR661" t="str">
            <v>All Perils</v>
          </cell>
          <cell r="HH661" t="str">
            <v>All Perils</v>
          </cell>
          <cell r="HQ661" t="str">
            <v>All Perils</v>
          </cell>
          <cell r="IZ661" t="str">
            <v/>
          </cell>
          <cell r="JE661" t="e">
            <v>#DIV/0!</v>
          </cell>
          <cell r="JU661" t="str">
            <v/>
          </cell>
        </row>
        <row r="662">
          <cell r="CC662" t="str">
            <v>All PerilsUT84Exponential RegressionEarned</v>
          </cell>
          <cell r="CD662" t="str">
            <v>PKG_PHYS_DMG</v>
          </cell>
          <cell r="CE662" t="str">
            <v>UT</v>
          </cell>
          <cell r="CF662" t="str">
            <v>Exponential Regression</v>
          </cell>
          <cell r="CG662" t="str">
            <v>Earned</v>
          </cell>
          <cell r="CH662">
            <v>84</v>
          </cell>
          <cell r="CI662">
            <v>2.4E-2</v>
          </cell>
          <cell r="CU662" t="str">
            <v>All Perils</v>
          </cell>
          <cell r="DB662" t="str">
            <v/>
          </cell>
          <cell r="DC662" t="str">
            <v/>
          </cell>
          <cell r="DD662" t="str">
            <v/>
          </cell>
          <cell r="DO662" t="str">
            <v/>
          </cell>
          <cell r="DV662" t="str">
            <v/>
          </cell>
          <cell r="DW662" t="str">
            <v/>
          </cell>
          <cell r="DX662" t="str">
            <v/>
          </cell>
          <cell r="EE662" t="str">
            <v/>
          </cell>
          <cell r="EM662" t="str">
            <v/>
          </cell>
          <cell r="EU662" t="str">
            <v>OECCAFrequency Per 100120Exponential RegressionPaid</v>
          </cell>
          <cell r="EV662" t="str">
            <v>OEC</v>
          </cell>
          <cell r="EW662" t="str">
            <v>CA</v>
          </cell>
          <cell r="EX662" t="str">
            <v>Frequency Per 100</v>
          </cell>
          <cell r="EY662" t="str">
            <v>Exponential Regression</v>
          </cell>
          <cell r="EZ662" t="str">
            <v>Paid</v>
          </cell>
          <cell r="FA662">
            <v>120</v>
          </cell>
          <cell r="FB662">
            <v>-2.1999999999999999E-2</v>
          </cell>
          <cell r="FO662" t="str">
            <v>CrimeCA44197</v>
          </cell>
          <cell r="FP662" t="str">
            <v>CR</v>
          </cell>
          <cell r="FQ662" t="str">
            <v>CA</v>
          </cell>
          <cell r="FR662">
            <v>44197</v>
          </cell>
          <cell r="FS662">
            <v>0.246</v>
          </cell>
          <cell r="FT662">
            <v>6565.04</v>
          </cell>
          <cell r="FU662">
            <v>16.149999999999999</v>
          </cell>
          <cell r="FV662" t="str">
            <v>N</v>
          </cell>
          <cell r="FW662">
            <v>0.2311</v>
          </cell>
          <cell r="FX662">
            <v>6447.43</v>
          </cell>
          <cell r="FY662">
            <v>14.9</v>
          </cell>
          <cell r="FZ662" t="str">
            <v>N</v>
          </cell>
          <cell r="GB662" t="str">
            <v>All Perils</v>
          </cell>
          <cell r="GR662" t="str">
            <v>All Perils</v>
          </cell>
          <cell r="HH662" t="str">
            <v>All Perils</v>
          </cell>
          <cell r="HQ662" t="str">
            <v>All Perils</v>
          </cell>
          <cell r="IZ662" t="str">
            <v/>
          </cell>
          <cell r="JE662" t="e">
            <v>#DIV/0!</v>
          </cell>
          <cell r="JU662" t="str">
            <v/>
          </cell>
        </row>
        <row r="663">
          <cell r="CC663" t="str">
            <v>All PerilsUT60Exponential RegressionWritten</v>
          </cell>
          <cell r="CD663" t="str">
            <v>PKG_BIPD</v>
          </cell>
          <cell r="CE663" t="str">
            <v>UT</v>
          </cell>
          <cell r="CF663" t="str">
            <v>Exponential Regression</v>
          </cell>
          <cell r="CG663" t="str">
            <v>Written</v>
          </cell>
          <cell r="CH663">
            <v>60</v>
          </cell>
          <cell r="CI663">
            <v>4.0000000000000001E-3</v>
          </cell>
          <cell r="CU663" t="str">
            <v>All Perils</v>
          </cell>
          <cell r="DB663" t="str">
            <v/>
          </cell>
          <cell r="DC663" t="str">
            <v/>
          </cell>
          <cell r="DD663" t="str">
            <v/>
          </cell>
          <cell r="DO663" t="str">
            <v/>
          </cell>
          <cell r="DV663" t="str">
            <v/>
          </cell>
          <cell r="DW663" t="str">
            <v/>
          </cell>
          <cell r="DX663" t="str">
            <v/>
          </cell>
          <cell r="EE663" t="str">
            <v/>
          </cell>
          <cell r="EM663" t="str">
            <v/>
          </cell>
          <cell r="EU663" t="str">
            <v>OECCAPure Premium120Exponential RegressionPaid</v>
          </cell>
          <cell r="EV663" t="str">
            <v>OEC</v>
          </cell>
          <cell r="EW663" t="str">
            <v>CA</v>
          </cell>
          <cell r="EX663" t="str">
            <v>Pure Premium</v>
          </cell>
          <cell r="EY663" t="str">
            <v>Exponential Regression</v>
          </cell>
          <cell r="EZ663" t="str">
            <v>Paid</v>
          </cell>
          <cell r="FA663">
            <v>120</v>
          </cell>
          <cell r="FB663">
            <v>7.3999999999999996E-2</v>
          </cell>
          <cell r="FO663" t="str">
            <v>Fire - TotalCA44197</v>
          </cell>
          <cell r="FP663" t="str">
            <v>FT</v>
          </cell>
          <cell r="FQ663" t="str">
            <v>CA</v>
          </cell>
          <cell r="FR663">
            <v>44197</v>
          </cell>
          <cell r="FS663">
            <v>0.16209999999999999</v>
          </cell>
          <cell r="FT663">
            <v>88766.19</v>
          </cell>
          <cell r="FU663">
            <v>143.88999999999999</v>
          </cell>
          <cell r="FV663" t="str">
            <v>N</v>
          </cell>
          <cell r="FW663">
            <v>0.15720000000000001</v>
          </cell>
          <cell r="FX663">
            <v>88199.75</v>
          </cell>
          <cell r="FY663">
            <v>138.65</v>
          </cell>
          <cell r="FZ663" t="str">
            <v>N</v>
          </cell>
          <cell r="GB663" t="str">
            <v>All Perils</v>
          </cell>
          <cell r="GR663" t="str">
            <v>All Perils</v>
          </cell>
          <cell r="HH663" t="str">
            <v>All Perils</v>
          </cell>
          <cell r="HQ663" t="str">
            <v>All Perils</v>
          </cell>
          <cell r="IZ663" t="str">
            <v/>
          </cell>
          <cell r="JE663" t="e">
            <v>#DIV/0!</v>
          </cell>
          <cell r="JU663" t="str">
            <v/>
          </cell>
        </row>
        <row r="664">
          <cell r="CC664" t="str">
            <v>All PerilsUT84Exponential RegressionEarned</v>
          </cell>
          <cell r="CD664" t="str">
            <v>PKG_BIPD</v>
          </cell>
          <cell r="CE664" t="str">
            <v>UT</v>
          </cell>
          <cell r="CF664" t="str">
            <v>Exponential Regression</v>
          </cell>
          <cell r="CG664" t="str">
            <v>Earned</v>
          </cell>
          <cell r="CH664">
            <v>84</v>
          </cell>
          <cell r="CI664">
            <v>-3.0000000000000001E-3</v>
          </cell>
          <cell r="CU664" t="str">
            <v>All Perils</v>
          </cell>
          <cell r="DB664" t="str">
            <v/>
          </cell>
          <cell r="DC664" t="str">
            <v/>
          </cell>
          <cell r="DD664" t="str">
            <v/>
          </cell>
          <cell r="DO664" t="str">
            <v/>
          </cell>
          <cell r="DV664" t="str">
            <v/>
          </cell>
          <cell r="DW664" t="str">
            <v/>
          </cell>
          <cell r="DX664" t="str">
            <v/>
          </cell>
          <cell r="EE664" t="str">
            <v/>
          </cell>
          <cell r="EM664" t="str">
            <v/>
          </cell>
          <cell r="EU664" t="str">
            <v>OECCASeverity120Exponential RegressionPaid</v>
          </cell>
          <cell r="EV664" t="str">
            <v>OEC</v>
          </cell>
          <cell r="EW664" t="str">
            <v>CA</v>
          </cell>
          <cell r="EX664" t="str">
            <v>Severity</v>
          </cell>
          <cell r="EY664" t="str">
            <v>Exponential Regression</v>
          </cell>
          <cell r="EZ664" t="str">
            <v>Paid</v>
          </cell>
          <cell r="FA664">
            <v>120</v>
          </cell>
          <cell r="FB664">
            <v>9.9000000000000005E-2</v>
          </cell>
          <cell r="FO664" t="str">
            <v>All PerilsCA44197</v>
          </cell>
          <cell r="FP664" t="str">
            <v>FT_WH_OEC_CR_SEC2</v>
          </cell>
          <cell r="FQ664" t="str">
            <v>CA</v>
          </cell>
          <cell r="FR664">
            <v>44197</v>
          </cell>
          <cell r="FS664">
            <v>2.0901000000000001</v>
          </cell>
          <cell r="FT664">
            <v>23496</v>
          </cell>
          <cell r="FU664">
            <v>491.09</v>
          </cell>
          <cell r="FV664" t="str">
            <v>N</v>
          </cell>
          <cell r="FW664">
            <v>2.0815999999999999</v>
          </cell>
          <cell r="FX664">
            <v>23127.4</v>
          </cell>
          <cell r="FY664">
            <v>481.42</v>
          </cell>
          <cell r="FZ664" t="str">
            <v>N</v>
          </cell>
          <cell r="GB664" t="str">
            <v>All Perils</v>
          </cell>
          <cell r="GR664" t="str">
            <v>All Perils</v>
          </cell>
          <cell r="HH664" t="str">
            <v>All Perils</v>
          </cell>
          <cell r="HQ664" t="str">
            <v>All Perils</v>
          </cell>
          <cell r="IZ664" t="str">
            <v/>
          </cell>
          <cell r="JE664" t="e">
            <v>#DIV/0!</v>
          </cell>
          <cell r="JU664" t="str">
            <v/>
          </cell>
        </row>
        <row r="665">
          <cell r="CC665" t="str">
            <v>All PerilsUT84Exponential RegressionWritten</v>
          </cell>
          <cell r="CD665" t="str">
            <v>PKG_BIPD</v>
          </cell>
          <cell r="CE665" t="str">
            <v>UT</v>
          </cell>
          <cell r="CF665" t="str">
            <v>Exponential Regression</v>
          </cell>
          <cell r="CG665" t="str">
            <v>Written</v>
          </cell>
          <cell r="CH665">
            <v>84</v>
          </cell>
          <cell r="CI665">
            <v>-1E-3</v>
          </cell>
          <cell r="CU665" t="str">
            <v>All Perils</v>
          </cell>
          <cell r="DB665" t="str">
            <v/>
          </cell>
          <cell r="DC665" t="str">
            <v/>
          </cell>
          <cell r="DD665" t="str">
            <v/>
          </cell>
          <cell r="DO665" t="str">
            <v/>
          </cell>
          <cell r="DV665" t="str">
            <v/>
          </cell>
          <cell r="DW665" t="str">
            <v/>
          </cell>
          <cell r="DX665" t="str">
            <v/>
          </cell>
          <cell r="EE665" t="str">
            <v/>
          </cell>
          <cell r="EM665" t="str">
            <v/>
          </cell>
          <cell r="EU665" t="str">
            <v>CrimeCAFrequency Per 10012Exponential RegressionCaseIncurred</v>
          </cell>
          <cell r="EV665" t="str">
            <v>CR</v>
          </cell>
          <cell r="EW665" t="str">
            <v>CA</v>
          </cell>
          <cell r="EX665" t="str">
            <v>Frequency Per 100</v>
          </cell>
          <cell r="EY665" t="str">
            <v>Exponential Regression</v>
          </cell>
          <cell r="EZ665" t="str">
            <v>CaseIncurred</v>
          </cell>
          <cell r="FA665">
            <v>12</v>
          </cell>
          <cell r="FB665">
            <v>-8.8999999999999996E-2</v>
          </cell>
          <cell r="FO665" t="str">
            <v>OECCA44197</v>
          </cell>
          <cell r="FP665" t="str">
            <v>OEC</v>
          </cell>
          <cell r="FQ665" t="str">
            <v>CA</v>
          </cell>
          <cell r="FR665">
            <v>44197</v>
          </cell>
          <cell r="FS665">
            <v>1.3501000000000001</v>
          </cell>
          <cell r="FT665">
            <v>20281.46</v>
          </cell>
          <cell r="FU665">
            <v>273.82</v>
          </cell>
          <cell r="FV665" t="str">
            <v>N</v>
          </cell>
          <cell r="FW665">
            <v>1.3556999999999999</v>
          </cell>
          <cell r="FX665">
            <v>19728.55</v>
          </cell>
          <cell r="FY665">
            <v>267.45999999999998</v>
          </cell>
          <cell r="FZ665" t="str">
            <v>N</v>
          </cell>
          <cell r="GB665" t="str">
            <v>All Perils</v>
          </cell>
          <cell r="GR665" t="str">
            <v>All Perils</v>
          </cell>
          <cell r="HH665" t="str">
            <v>All Perils</v>
          </cell>
          <cell r="HQ665" t="str">
            <v>All Perils</v>
          </cell>
          <cell r="IZ665" t="str">
            <v/>
          </cell>
          <cell r="JE665" t="e">
            <v>#DIV/0!</v>
          </cell>
          <cell r="JU665" t="str">
            <v/>
          </cell>
        </row>
        <row r="666">
          <cell r="CC666" t="str">
            <v>All PerilsUT108Exponential RegressionEarned</v>
          </cell>
          <cell r="CD666" t="str">
            <v>PKG_BIPD</v>
          </cell>
          <cell r="CE666" t="str">
            <v>UT</v>
          </cell>
          <cell r="CF666" t="str">
            <v>Exponential Regression</v>
          </cell>
          <cell r="CG666" t="str">
            <v>Earned</v>
          </cell>
          <cell r="CH666">
            <v>108</v>
          </cell>
          <cell r="CI666">
            <v>-8.0000000000000002E-3</v>
          </cell>
          <cell r="CU666" t="str">
            <v>All Perils</v>
          </cell>
          <cell r="DB666" t="str">
            <v/>
          </cell>
          <cell r="DC666" t="str">
            <v/>
          </cell>
          <cell r="DD666" t="str">
            <v/>
          </cell>
          <cell r="DO666" t="str">
            <v/>
          </cell>
          <cell r="DV666" t="str">
            <v/>
          </cell>
          <cell r="DW666" t="str">
            <v/>
          </cell>
          <cell r="DX666" t="str">
            <v/>
          </cell>
          <cell r="EE666" t="str">
            <v/>
          </cell>
          <cell r="EM666" t="str">
            <v/>
          </cell>
          <cell r="EU666" t="str">
            <v>CrimeCAPure Premium12Exponential RegressionCaseIncurred</v>
          </cell>
          <cell r="EV666" t="str">
            <v>CR</v>
          </cell>
          <cell r="EW666" t="str">
            <v>CA</v>
          </cell>
          <cell r="EX666" t="str">
            <v>Pure Premium</v>
          </cell>
          <cell r="EY666" t="str">
            <v>Exponential Regression</v>
          </cell>
          <cell r="EZ666" t="str">
            <v>CaseIncurred</v>
          </cell>
          <cell r="FA666">
            <v>12</v>
          </cell>
          <cell r="FB666">
            <v>0.23200000000000001</v>
          </cell>
          <cell r="FO666" t="str">
            <v>Section IICA44197</v>
          </cell>
          <cell r="FP666" t="str">
            <v>SEC2</v>
          </cell>
          <cell r="FQ666" t="str">
            <v>CA</v>
          </cell>
          <cell r="FR666">
            <v>44197</v>
          </cell>
          <cell r="FS666">
            <v>0.1396</v>
          </cell>
          <cell r="FT666">
            <v>29627.51</v>
          </cell>
          <cell r="FU666">
            <v>41.36</v>
          </cell>
          <cell r="FV666" t="str">
            <v>N</v>
          </cell>
          <cell r="FW666">
            <v>0.14599999999999999</v>
          </cell>
          <cell r="FX666">
            <v>30506.85</v>
          </cell>
          <cell r="FY666">
            <v>44.54</v>
          </cell>
          <cell r="FZ666" t="str">
            <v>N</v>
          </cell>
          <cell r="GB666" t="str">
            <v>All Perils</v>
          </cell>
          <cell r="GR666" t="str">
            <v>All Perils</v>
          </cell>
          <cell r="HH666" t="str">
            <v>All Perils</v>
          </cell>
          <cell r="HQ666" t="str">
            <v>All Perils</v>
          </cell>
          <cell r="IZ666" t="str">
            <v/>
          </cell>
          <cell r="JE666" t="e">
            <v>#DIV/0!</v>
          </cell>
          <cell r="JU666" t="str">
            <v/>
          </cell>
        </row>
        <row r="667">
          <cell r="CC667" t="str">
            <v>All PerilsUT108Exponential RegressionWritten</v>
          </cell>
          <cell r="CD667" t="str">
            <v>PKG_BIPD</v>
          </cell>
          <cell r="CE667" t="str">
            <v>UT</v>
          </cell>
          <cell r="CF667" t="str">
            <v>Exponential Regression</v>
          </cell>
          <cell r="CG667" t="str">
            <v>Written</v>
          </cell>
          <cell r="CH667">
            <v>108</v>
          </cell>
          <cell r="CI667">
            <v>-7.0000000000000001E-3</v>
          </cell>
          <cell r="CU667" t="str">
            <v>All Perils</v>
          </cell>
          <cell r="DB667" t="str">
            <v/>
          </cell>
          <cell r="DC667" t="str">
            <v/>
          </cell>
          <cell r="DD667" t="str">
            <v/>
          </cell>
          <cell r="DO667" t="str">
            <v/>
          </cell>
          <cell r="DV667" t="str">
            <v/>
          </cell>
          <cell r="DW667" t="str">
            <v/>
          </cell>
          <cell r="DX667" t="str">
            <v/>
          </cell>
          <cell r="EE667" t="str">
            <v/>
          </cell>
          <cell r="EM667" t="str">
            <v/>
          </cell>
          <cell r="EU667" t="str">
            <v>CrimeCASeverity12Exponential RegressionCaseIncurred</v>
          </cell>
          <cell r="EV667" t="str">
            <v>CR</v>
          </cell>
          <cell r="EW667" t="str">
            <v>CA</v>
          </cell>
          <cell r="EX667" t="str">
            <v>Severity</v>
          </cell>
          <cell r="EY667" t="str">
            <v>Exponential Regression</v>
          </cell>
          <cell r="EZ667" t="str">
            <v>CaseIncurred</v>
          </cell>
          <cell r="FA667">
            <v>12</v>
          </cell>
          <cell r="FB667">
            <v>0.35299999999999998</v>
          </cell>
          <cell r="FO667" t="str">
            <v>Wind/HailCA44197</v>
          </cell>
          <cell r="FP667" t="str">
            <v>WH</v>
          </cell>
          <cell r="FQ667" t="str">
            <v>CA</v>
          </cell>
          <cell r="FR667">
            <v>44197</v>
          </cell>
          <cell r="FS667">
            <v>0.19220000000000001</v>
          </cell>
          <cell r="FT667">
            <v>8257.02</v>
          </cell>
          <cell r="FU667">
            <v>15.87</v>
          </cell>
          <cell r="FV667" t="str">
            <v>N</v>
          </cell>
          <cell r="FW667">
            <v>0.19159999999999999</v>
          </cell>
          <cell r="FX667">
            <v>8298.5400000000009</v>
          </cell>
          <cell r="FY667">
            <v>15.9</v>
          </cell>
          <cell r="FZ667" t="str">
            <v>N</v>
          </cell>
          <cell r="GB667" t="str">
            <v>All Perils</v>
          </cell>
          <cell r="GR667" t="str">
            <v>All Perils</v>
          </cell>
          <cell r="HH667" t="str">
            <v>All Perils</v>
          </cell>
          <cell r="HQ667" t="str">
            <v>All Perils</v>
          </cell>
          <cell r="IZ667" t="str">
            <v/>
          </cell>
          <cell r="JE667" t="e">
            <v>#DIV/0!</v>
          </cell>
          <cell r="JU667" t="str">
            <v/>
          </cell>
        </row>
        <row r="668">
          <cell r="CC668" t="str">
            <v>All PerilsUT120Exponential RegressionEarned</v>
          </cell>
          <cell r="CD668" t="str">
            <v>PKG_BIPD</v>
          </cell>
          <cell r="CE668" t="str">
            <v>UT</v>
          </cell>
          <cell r="CF668" t="str">
            <v>Exponential Regression</v>
          </cell>
          <cell r="CG668" t="str">
            <v>Earned</v>
          </cell>
          <cell r="CH668">
            <v>120</v>
          </cell>
          <cell r="CI668">
            <v>-0.01</v>
          </cell>
          <cell r="CU668" t="str">
            <v>All Perils</v>
          </cell>
          <cell r="DB668" t="str">
            <v/>
          </cell>
          <cell r="DC668" t="str">
            <v/>
          </cell>
          <cell r="DD668" t="str">
            <v/>
          </cell>
          <cell r="DO668" t="str">
            <v/>
          </cell>
          <cell r="DV668" t="str">
            <v/>
          </cell>
          <cell r="DW668" t="str">
            <v/>
          </cell>
          <cell r="DX668" t="str">
            <v/>
          </cell>
          <cell r="EE668" t="str">
            <v/>
          </cell>
          <cell r="EM668" t="str">
            <v/>
          </cell>
          <cell r="EU668" t="str">
            <v>CrimeCAFrequency Per 10012Exponential RegressionPaid</v>
          </cell>
          <cell r="EV668" t="str">
            <v>CR</v>
          </cell>
          <cell r="EW668" t="str">
            <v>CA</v>
          </cell>
          <cell r="EX668" t="str">
            <v>Frequency Per 100</v>
          </cell>
          <cell r="EY668" t="str">
            <v>Exponential Regression</v>
          </cell>
          <cell r="EZ668" t="str">
            <v>Paid</v>
          </cell>
          <cell r="FA668">
            <v>12</v>
          </cell>
          <cell r="FB668">
            <v>-0.108</v>
          </cell>
          <cell r="FO668" t="str">
            <v>CrimeCA44621</v>
          </cell>
          <cell r="FP668" t="str">
            <v>CR</v>
          </cell>
          <cell r="FQ668" t="str">
            <v>CA</v>
          </cell>
          <cell r="FR668">
            <v>44621</v>
          </cell>
          <cell r="FS668">
            <v>0.2223</v>
          </cell>
          <cell r="FT668">
            <v>6617.18</v>
          </cell>
          <cell r="FU668">
            <v>14.71</v>
          </cell>
          <cell r="FV668" t="str">
            <v>N</v>
          </cell>
          <cell r="FW668">
            <v>0.22919999999999999</v>
          </cell>
          <cell r="FX668">
            <v>7417.1</v>
          </cell>
          <cell r="FY668">
            <v>17</v>
          </cell>
          <cell r="FZ668" t="str">
            <v>N</v>
          </cell>
          <cell r="GB668" t="str">
            <v>All Perils</v>
          </cell>
          <cell r="GR668" t="str">
            <v>All Perils</v>
          </cell>
          <cell r="HH668" t="str">
            <v>All Perils</v>
          </cell>
          <cell r="HQ668" t="str">
            <v>All Perils</v>
          </cell>
          <cell r="IZ668" t="str">
            <v/>
          </cell>
          <cell r="JE668" t="e">
            <v>#DIV/0!</v>
          </cell>
          <cell r="JU668" t="str">
            <v/>
          </cell>
        </row>
        <row r="669">
          <cell r="CC669" t="str">
            <v>All PerilsUT120Exponential RegressionWritten</v>
          </cell>
          <cell r="CD669" t="str">
            <v>PKG_BIPD</v>
          </cell>
          <cell r="CE669" t="str">
            <v>UT</v>
          </cell>
          <cell r="CF669" t="str">
            <v>Exponential Regression</v>
          </cell>
          <cell r="CG669" t="str">
            <v>Written</v>
          </cell>
          <cell r="CH669">
            <v>120</v>
          </cell>
          <cell r="CI669">
            <v>-8.9999999999999993E-3</v>
          </cell>
          <cell r="CU669" t="str">
            <v>All Perils</v>
          </cell>
          <cell r="DB669" t="str">
            <v/>
          </cell>
          <cell r="DC669" t="str">
            <v/>
          </cell>
          <cell r="DD669" t="str">
            <v/>
          </cell>
          <cell r="DO669" t="str">
            <v/>
          </cell>
          <cell r="DV669" t="str">
            <v/>
          </cell>
          <cell r="DW669" t="str">
            <v/>
          </cell>
          <cell r="DX669" t="str">
            <v/>
          </cell>
          <cell r="EE669" t="str">
            <v/>
          </cell>
          <cell r="EM669" t="str">
            <v/>
          </cell>
          <cell r="EU669" t="str">
            <v>CrimeCAPure Premium12Exponential RegressionPaid</v>
          </cell>
          <cell r="EV669" t="str">
            <v>CR</v>
          </cell>
          <cell r="EW669" t="str">
            <v>CA</v>
          </cell>
          <cell r="EX669" t="str">
            <v>Pure Premium</v>
          </cell>
          <cell r="EY669" t="str">
            <v>Exponential Regression</v>
          </cell>
          <cell r="EZ669" t="str">
            <v>Paid</v>
          </cell>
          <cell r="FA669">
            <v>12</v>
          </cell>
          <cell r="FB669">
            <v>0.36399999999999999</v>
          </cell>
          <cell r="FO669" t="str">
            <v>Fire - TotalCA44621</v>
          </cell>
          <cell r="FP669" t="str">
            <v>FT</v>
          </cell>
          <cell r="FQ669" t="str">
            <v>CA</v>
          </cell>
          <cell r="FR669">
            <v>44621</v>
          </cell>
          <cell r="FS669">
            <v>0.15329999999999999</v>
          </cell>
          <cell r="FT669">
            <v>109093.28</v>
          </cell>
          <cell r="FU669">
            <v>167.24</v>
          </cell>
          <cell r="FV669" t="str">
            <v>N</v>
          </cell>
          <cell r="FW669">
            <v>0.15890000000000001</v>
          </cell>
          <cell r="FX669">
            <v>105317.81</v>
          </cell>
          <cell r="FY669">
            <v>167.35</v>
          </cell>
          <cell r="FZ669" t="str">
            <v>N</v>
          </cell>
          <cell r="GB669" t="str">
            <v>All Perils</v>
          </cell>
          <cell r="GR669" t="str">
            <v>All Perils</v>
          </cell>
          <cell r="HH669" t="str">
            <v>All Perils</v>
          </cell>
          <cell r="HQ669" t="str">
            <v>All Perils</v>
          </cell>
          <cell r="IZ669" t="str">
            <v/>
          </cell>
          <cell r="JE669" t="e">
            <v>#DIV/0!</v>
          </cell>
          <cell r="JU669" t="str">
            <v/>
          </cell>
        </row>
        <row r="670">
          <cell r="CC670" t="str">
            <v>All PerilsUT12Exponential RegressionEarned</v>
          </cell>
          <cell r="CD670" t="str">
            <v>BI</v>
          </cell>
          <cell r="CE670" t="str">
            <v>UT</v>
          </cell>
          <cell r="CF670" t="str">
            <v>Exponential Regression</v>
          </cell>
          <cell r="CG670" t="str">
            <v>Earned</v>
          </cell>
          <cell r="CH670">
            <v>12</v>
          </cell>
          <cell r="CI670">
            <v>0.01</v>
          </cell>
          <cell r="CU670" t="str">
            <v>All Perils</v>
          </cell>
          <cell r="DB670" t="str">
            <v/>
          </cell>
          <cell r="DC670" t="str">
            <v/>
          </cell>
          <cell r="DD670" t="str">
            <v/>
          </cell>
          <cell r="DO670" t="str">
            <v/>
          </cell>
          <cell r="DV670" t="str">
            <v/>
          </cell>
          <cell r="DW670" t="str">
            <v/>
          </cell>
          <cell r="DX670" t="str">
            <v/>
          </cell>
          <cell r="EE670" t="str">
            <v/>
          </cell>
          <cell r="EM670" t="str">
            <v/>
          </cell>
          <cell r="EU670" t="str">
            <v>CrimeCASeverity12Exponential RegressionPaid</v>
          </cell>
          <cell r="EV670" t="str">
            <v>CR</v>
          </cell>
          <cell r="EW670" t="str">
            <v>CA</v>
          </cell>
          <cell r="EX670" t="str">
            <v>Severity</v>
          </cell>
          <cell r="EY670" t="str">
            <v>Exponential Regression</v>
          </cell>
          <cell r="EZ670" t="str">
            <v>Paid</v>
          </cell>
          <cell r="FA670">
            <v>12</v>
          </cell>
          <cell r="FB670">
            <v>0.52900000000000003</v>
          </cell>
          <cell r="FO670" t="str">
            <v>All PerilsCA44621</v>
          </cell>
          <cell r="FP670" t="str">
            <v>FT_WH_OEC_CR_SEC2</v>
          </cell>
          <cell r="FQ670" t="str">
            <v>CA</v>
          </cell>
          <cell r="FR670">
            <v>44621</v>
          </cell>
          <cell r="FS670">
            <v>1.9148000000000001</v>
          </cell>
          <cell r="FT670">
            <v>28879.26</v>
          </cell>
          <cell r="FU670">
            <v>552.98</v>
          </cell>
          <cell r="FV670" t="str">
            <v>N</v>
          </cell>
          <cell r="FW670">
            <v>1.8940999999999999</v>
          </cell>
          <cell r="FX670">
            <v>29634.65</v>
          </cell>
          <cell r="FY670">
            <v>561.30999999999995</v>
          </cell>
          <cell r="FZ670" t="str">
            <v>N</v>
          </cell>
          <cell r="GB670" t="str">
            <v>All Perils</v>
          </cell>
          <cell r="GR670" t="str">
            <v>All Perils</v>
          </cell>
          <cell r="HH670" t="str">
            <v>All Perils</v>
          </cell>
          <cell r="HQ670" t="str">
            <v>All Perils</v>
          </cell>
          <cell r="IZ670" t="str">
            <v/>
          </cell>
          <cell r="JE670" t="e">
            <v>#DIV/0!</v>
          </cell>
          <cell r="JU670" t="str">
            <v/>
          </cell>
        </row>
        <row r="671">
          <cell r="CC671" t="str">
            <v>All PerilsUT12Exponential RegressionWritten</v>
          </cell>
          <cell r="CD671" t="str">
            <v>BI</v>
          </cell>
          <cell r="CE671" t="str">
            <v>UT</v>
          </cell>
          <cell r="CF671" t="str">
            <v>Exponential Regression</v>
          </cell>
          <cell r="CG671" t="str">
            <v>Written</v>
          </cell>
          <cell r="CH671">
            <v>12</v>
          </cell>
          <cell r="CI671">
            <v>1.4E-2</v>
          </cell>
          <cell r="CU671" t="str">
            <v>All Perils</v>
          </cell>
          <cell r="DB671" t="str">
            <v/>
          </cell>
          <cell r="DC671" t="str">
            <v/>
          </cell>
          <cell r="DD671" t="str">
            <v/>
          </cell>
          <cell r="DO671" t="str">
            <v/>
          </cell>
          <cell r="DV671" t="str">
            <v/>
          </cell>
          <cell r="DW671" t="str">
            <v/>
          </cell>
          <cell r="DX671" t="str">
            <v/>
          </cell>
          <cell r="EE671" t="str">
            <v/>
          </cell>
          <cell r="EM671" t="str">
            <v/>
          </cell>
          <cell r="EU671" t="str">
            <v>CrimeCAFrequency Per 10024Exponential RegressionCaseIncurred</v>
          </cell>
          <cell r="EV671" t="str">
            <v>CR</v>
          </cell>
          <cell r="EW671" t="str">
            <v>CA</v>
          </cell>
          <cell r="EX671" t="str">
            <v>Frequency Per 100</v>
          </cell>
          <cell r="EY671" t="str">
            <v>Exponential Regression</v>
          </cell>
          <cell r="EZ671" t="str">
            <v>CaseIncurred</v>
          </cell>
          <cell r="FA671">
            <v>24</v>
          </cell>
          <cell r="FB671">
            <v>2.5999999999999999E-2</v>
          </cell>
          <cell r="FO671" t="str">
            <v>OECCA44621</v>
          </cell>
          <cell r="FP671" t="str">
            <v>OEC</v>
          </cell>
          <cell r="FQ671" t="str">
            <v>CA</v>
          </cell>
          <cell r="FR671">
            <v>44621</v>
          </cell>
          <cell r="FS671">
            <v>1.2239</v>
          </cell>
          <cell r="FT671">
            <v>25431.82</v>
          </cell>
          <cell r="FU671">
            <v>311.26</v>
          </cell>
          <cell r="FV671" t="str">
            <v>N</v>
          </cell>
          <cell r="FW671">
            <v>1.2212000000000001</v>
          </cell>
          <cell r="FX671">
            <v>26602.52</v>
          </cell>
          <cell r="FY671">
            <v>324.87</v>
          </cell>
          <cell r="FZ671" t="str">
            <v>N</v>
          </cell>
          <cell r="GB671" t="str">
            <v>All Perils</v>
          </cell>
          <cell r="GR671" t="str">
            <v>All Perils</v>
          </cell>
          <cell r="HH671" t="str">
            <v>All Perils</v>
          </cell>
          <cell r="HQ671" t="str">
            <v>All Perils</v>
          </cell>
          <cell r="IZ671" t="str">
            <v/>
          </cell>
          <cell r="JE671" t="e">
            <v>#DIV/0!</v>
          </cell>
          <cell r="JU671" t="str">
            <v/>
          </cell>
        </row>
        <row r="672">
          <cell r="CC672" t="str">
            <v>All PerilsUT24Exponential RegressionEarned</v>
          </cell>
          <cell r="CD672" t="str">
            <v>BI</v>
          </cell>
          <cell r="CE672" t="str">
            <v>UT</v>
          </cell>
          <cell r="CF672" t="str">
            <v>Exponential Regression</v>
          </cell>
          <cell r="CG672" t="str">
            <v>Earned</v>
          </cell>
          <cell r="CH672">
            <v>24</v>
          </cell>
          <cell r="CI672">
            <v>8.0000000000000002E-3</v>
          </cell>
          <cell r="CU672" t="str">
            <v>All Perils</v>
          </cell>
          <cell r="DB672" t="str">
            <v/>
          </cell>
          <cell r="DC672" t="str">
            <v/>
          </cell>
          <cell r="DD672" t="str">
            <v/>
          </cell>
          <cell r="DO672" t="str">
            <v/>
          </cell>
          <cell r="DV672" t="str">
            <v/>
          </cell>
          <cell r="DW672" t="str">
            <v/>
          </cell>
          <cell r="DX672" t="str">
            <v/>
          </cell>
          <cell r="EE672" t="str">
            <v/>
          </cell>
          <cell r="EM672" t="str">
            <v/>
          </cell>
          <cell r="EU672" t="str">
            <v>CrimeCAPure Premium24Exponential RegressionCaseIncurred</v>
          </cell>
          <cell r="EV672" t="str">
            <v>CR</v>
          </cell>
          <cell r="EW672" t="str">
            <v>CA</v>
          </cell>
          <cell r="EX672" t="str">
            <v>Pure Premium</v>
          </cell>
          <cell r="EY672" t="str">
            <v>Exponential Regression</v>
          </cell>
          <cell r="EZ672" t="str">
            <v>CaseIncurred</v>
          </cell>
          <cell r="FA672">
            <v>24</v>
          </cell>
          <cell r="FB672">
            <v>0.495</v>
          </cell>
          <cell r="FO672" t="str">
            <v>Section IICA44621</v>
          </cell>
          <cell r="FP672" t="str">
            <v>SEC2</v>
          </cell>
          <cell r="FQ672" t="str">
            <v>CA</v>
          </cell>
          <cell r="FR672">
            <v>44621</v>
          </cell>
          <cell r="FS672">
            <v>0.1389</v>
          </cell>
          <cell r="FT672">
            <v>32656.59</v>
          </cell>
          <cell r="FU672">
            <v>45.36</v>
          </cell>
          <cell r="FV672" t="str">
            <v>N</v>
          </cell>
          <cell r="FW672">
            <v>0.1235</v>
          </cell>
          <cell r="FX672">
            <v>31392.71</v>
          </cell>
          <cell r="FY672">
            <v>38.770000000000003</v>
          </cell>
          <cell r="FZ672" t="str">
            <v>N</v>
          </cell>
          <cell r="GB672" t="str">
            <v>All Perils</v>
          </cell>
          <cell r="GR672" t="str">
            <v>All Perils</v>
          </cell>
          <cell r="HH672" t="str">
            <v>All Perils</v>
          </cell>
          <cell r="HQ672" t="str">
            <v>All Perils</v>
          </cell>
          <cell r="IZ672" t="str">
            <v/>
          </cell>
          <cell r="JE672" t="e">
            <v>#DIV/0!</v>
          </cell>
          <cell r="JU672" t="str">
            <v/>
          </cell>
        </row>
        <row r="673">
          <cell r="CC673" t="str">
            <v>All PerilsUT24Exponential RegressionWritten</v>
          </cell>
          <cell r="CD673" t="str">
            <v>BI</v>
          </cell>
          <cell r="CE673" t="str">
            <v>UT</v>
          </cell>
          <cell r="CF673" t="str">
            <v>Exponential Regression</v>
          </cell>
          <cell r="CG673" t="str">
            <v>Written</v>
          </cell>
          <cell r="CH673">
            <v>24</v>
          </cell>
          <cell r="CI673">
            <v>7.0000000000000001E-3</v>
          </cell>
          <cell r="CU673" t="str">
            <v>All Perils</v>
          </cell>
          <cell r="DB673" t="str">
            <v/>
          </cell>
          <cell r="DC673" t="str">
            <v/>
          </cell>
          <cell r="DD673" t="str">
            <v/>
          </cell>
          <cell r="DO673" t="str">
            <v/>
          </cell>
          <cell r="DV673" t="str">
            <v/>
          </cell>
          <cell r="DW673" t="str">
            <v/>
          </cell>
          <cell r="DX673" t="str">
            <v/>
          </cell>
          <cell r="EE673" t="str">
            <v/>
          </cell>
          <cell r="EM673" t="str">
            <v/>
          </cell>
          <cell r="EU673" t="str">
            <v>CrimeCASeverity24Exponential RegressionCaseIncurred</v>
          </cell>
          <cell r="EV673" t="str">
            <v>CR</v>
          </cell>
          <cell r="EW673" t="str">
            <v>CA</v>
          </cell>
          <cell r="EX673" t="str">
            <v>Severity</v>
          </cell>
          <cell r="EY673" t="str">
            <v>Exponential Regression</v>
          </cell>
          <cell r="EZ673" t="str">
            <v>CaseIncurred</v>
          </cell>
          <cell r="FA673">
            <v>24</v>
          </cell>
          <cell r="FB673">
            <v>0.45700000000000002</v>
          </cell>
          <cell r="FO673" t="str">
            <v>Wind/HailCA44621</v>
          </cell>
          <cell r="FP673" t="str">
            <v>WH</v>
          </cell>
          <cell r="FQ673" t="str">
            <v>CA</v>
          </cell>
          <cell r="FR673">
            <v>44621</v>
          </cell>
          <cell r="FS673">
            <v>0.17649999999999999</v>
          </cell>
          <cell r="FT673">
            <v>8158.64</v>
          </cell>
          <cell r="FU673">
            <v>14.4</v>
          </cell>
          <cell r="FV673" t="str">
            <v>N</v>
          </cell>
          <cell r="FW673">
            <v>0.1613</v>
          </cell>
          <cell r="FX673">
            <v>8257.9</v>
          </cell>
          <cell r="FY673">
            <v>13.32</v>
          </cell>
          <cell r="FZ673" t="str">
            <v>N</v>
          </cell>
          <cell r="GB673" t="str">
            <v>All Perils</v>
          </cell>
          <cell r="GR673" t="str">
            <v>All Perils</v>
          </cell>
          <cell r="HH673" t="str">
            <v>All Perils</v>
          </cell>
          <cell r="HQ673" t="str">
            <v>All Perils</v>
          </cell>
          <cell r="IZ673" t="str">
            <v/>
          </cell>
          <cell r="JE673" t="e">
            <v>#DIV/0!</v>
          </cell>
          <cell r="JU673" t="str">
            <v/>
          </cell>
        </row>
        <row r="674">
          <cell r="CC674" t="str">
            <v>All PerilsUT36Exponential RegressionEarned</v>
          </cell>
          <cell r="CD674" t="str">
            <v>BI</v>
          </cell>
          <cell r="CE674" t="str">
            <v>UT</v>
          </cell>
          <cell r="CF674" t="str">
            <v>Exponential Regression</v>
          </cell>
          <cell r="CG674" t="str">
            <v>Earned</v>
          </cell>
          <cell r="CH674">
            <v>36</v>
          </cell>
          <cell r="CI674">
            <v>1.6E-2</v>
          </cell>
          <cell r="CU674" t="str">
            <v>All Perils</v>
          </cell>
          <cell r="DB674" t="str">
            <v/>
          </cell>
          <cell r="DC674" t="str">
            <v/>
          </cell>
          <cell r="DD674" t="str">
            <v/>
          </cell>
          <cell r="DO674" t="str">
            <v/>
          </cell>
          <cell r="DV674" t="str">
            <v/>
          </cell>
          <cell r="DW674" t="str">
            <v/>
          </cell>
          <cell r="DX674" t="str">
            <v/>
          </cell>
          <cell r="EE674" t="str">
            <v/>
          </cell>
          <cell r="EM674" t="str">
            <v/>
          </cell>
          <cell r="EU674" t="str">
            <v>CrimeCAFrequency Per 10024Exponential RegressionPaid</v>
          </cell>
          <cell r="EV674" t="str">
            <v>CR</v>
          </cell>
          <cell r="EW674" t="str">
            <v>CA</v>
          </cell>
          <cell r="EX674" t="str">
            <v>Frequency Per 100</v>
          </cell>
          <cell r="EY674" t="str">
            <v>Exponential Regression</v>
          </cell>
          <cell r="EZ674" t="str">
            <v>Paid</v>
          </cell>
          <cell r="FA674">
            <v>24</v>
          </cell>
          <cell r="FB674">
            <v>1.7999999999999999E-2</v>
          </cell>
          <cell r="FO674" t="str">
            <v>CrimeCA45017</v>
          </cell>
          <cell r="FP674" t="str">
            <v>CR</v>
          </cell>
          <cell r="FQ674" t="str">
            <v>CA</v>
          </cell>
          <cell r="FR674">
            <v>45017</v>
          </cell>
          <cell r="FS674">
            <v>0.24479999999999999</v>
          </cell>
          <cell r="FT674">
            <v>9816.18</v>
          </cell>
          <cell r="FU674">
            <v>24.03</v>
          </cell>
          <cell r="FV674" t="str">
            <v>N</v>
          </cell>
          <cell r="FW674">
            <v>0.25619999999999998</v>
          </cell>
          <cell r="FX674">
            <v>11373.93</v>
          </cell>
          <cell r="FY674">
            <v>29.14</v>
          </cell>
          <cell r="FZ674" t="str">
            <v>N</v>
          </cell>
          <cell r="GB674" t="str">
            <v>All Perils</v>
          </cell>
          <cell r="GR674" t="str">
            <v>All Perils</v>
          </cell>
          <cell r="HH674" t="str">
            <v>All Perils</v>
          </cell>
          <cell r="HQ674" t="str">
            <v>All Perils</v>
          </cell>
          <cell r="IZ674" t="str">
            <v/>
          </cell>
          <cell r="JE674" t="e">
            <v>#DIV/0!</v>
          </cell>
          <cell r="JU674" t="str">
            <v/>
          </cell>
        </row>
        <row r="675">
          <cell r="CC675" t="str">
            <v>All PerilsUT36Exponential RegressionWritten</v>
          </cell>
          <cell r="CD675" t="str">
            <v>BI</v>
          </cell>
          <cell r="CE675" t="str">
            <v>UT</v>
          </cell>
          <cell r="CF675" t="str">
            <v>Exponential Regression</v>
          </cell>
          <cell r="CG675" t="str">
            <v>Written</v>
          </cell>
          <cell r="CH675">
            <v>36</v>
          </cell>
          <cell r="CI675">
            <v>1.4999999999999999E-2</v>
          </cell>
          <cell r="CU675" t="str">
            <v>All Perils</v>
          </cell>
          <cell r="DB675" t="str">
            <v/>
          </cell>
          <cell r="DC675" t="str">
            <v/>
          </cell>
          <cell r="DD675" t="str">
            <v/>
          </cell>
          <cell r="DO675" t="str">
            <v/>
          </cell>
          <cell r="DV675" t="str">
            <v/>
          </cell>
          <cell r="DW675" t="str">
            <v/>
          </cell>
          <cell r="DX675" t="str">
            <v/>
          </cell>
          <cell r="EE675" t="str">
            <v/>
          </cell>
          <cell r="EM675" t="str">
            <v/>
          </cell>
          <cell r="EU675" t="str">
            <v>CrimeCAPure Premium24Exponential RegressionPaid</v>
          </cell>
          <cell r="EV675" t="str">
            <v>CR</v>
          </cell>
          <cell r="EW675" t="str">
            <v>CA</v>
          </cell>
          <cell r="EX675" t="str">
            <v>Pure Premium</v>
          </cell>
          <cell r="EY675" t="str">
            <v>Exponential Regression</v>
          </cell>
          <cell r="EZ675" t="str">
            <v>Paid</v>
          </cell>
          <cell r="FA675">
            <v>24</v>
          </cell>
          <cell r="FB675">
            <v>0.47599999999999998</v>
          </cell>
          <cell r="FO675" t="str">
            <v>Fire - TotalCA45017</v>
          </cell>
          <cell r="FP675" t="str">
            <v>FT</v>
          </cell>
          <cell r="FQ675" t="str">
            <v>CA</v>
          </cell>
          <cell r="FR675">
            <v>45017</v>
          </cell>
          <cell r="FS675">
            <v>0.15359999999999999</v>
          </cell>
          <cell r="FT675">
            <v>118281.25</v>
          </cell>
          <cell r="FU675">
            <v>181.68</v>
          </cell>
          <cell r="FV675" t="str">
            <v>N</v>
          </cell>
          <cell r="FW675">
            <v>0.1643</v>
          </cell>
          <cell r="FX675">
            <v>124625.68</v>
          </cell>
          <cell r="FY675">
            <v>204.76</v>
          </cell>
          <cell r="FZ675" t="str">
            <v>N</v>
          </cell>
          <cell r="GB675" t="str">
            <v>All Perils</v>
          </cell>
          <cell r="GR675" t="str">
            <v>All Perils</v>
          </cell>
          <cell r="HH675" t="str">
            <v>All Perils</v>
          </cell>
          <cell r="HQ675" t="str">
            <v>All Perils</v>
          </cell>
          <cell r="IZ675" t="str">
            <v/>
          </cell>
          <cell r="JE675" t="e">
            <v>#DIV/0!</v>
          </cell>
          <cell r="JU675" t="str">
            <v/>
          </cell>
        </row>
        <row r="676">
          <cell r="CC676" t="str">
            <v>All PerilsUT48Exponential RegressionEarned</v>
          </cell>
          <cell r="CD676" t="str">
            <v>BI</v>
          </cell>
          <cell r="CE676" t="str">
            <v>UT</v>
          </cell>
          <cell r="CF676" t="str">
            <v>Exponential Regression</v>
          </cell>
          <cell r="CG676" t="str">
            <v>Earned</v>
          </cell>
          <cell r="CH676">
            <v>48</v>
          </cell>
          <cell r="CI676">
            <v>1.0999999999999999E-2</v>
          </cell>
          <cell r="CU676" t="str">
            <v>All Perils</v>
          </cell>
          <cell r="DB676" t="str">
            <v/>
          </cell>
          <cell r="DC676" t="str">
            <v/>
          </cell>
          <cell r="DD676" t="str">
            <v/>
          </cell>
          <cell r="DO676" t="str">
            <v/>
          </cell>
          <cell r="DV676" t="str">
            <v/>
          </cell>
          <cell r="DW676" t="str">
            <v/>
          </cell>
          <cell r="DX676" t="str">
            <v/>
          </cell>
          <cell r="EE676" t="str">
            <v/>
          </cell>
          <cell r="EM676" t="str">
            <v/>
          </cell>
          <cell r="EU676" t="str">
            <v>CrimeCASeverity24Exponential RegressionPaid</v>
          </cell>
          <cell r="EV676" t="str">
            <v>CR</v>
          </cell>
          <cell r="EW676" t="str">
            <v>CA</v>
          </cell>
          <cell r="EX676" t="str">
            <v>Severity</v>
          </cell>
          <cell r="EY676" t="str">
            <v>Exponential Regression</v>
          </cell>
          <cell r="EZ676" t="str">
            <v>Paid</v>
          </cell>
          <cell r="FA676">
            <v>24</v>
          </cell>
          <cell r="FB676">
            <v>0.45</v>
          </cell>
          <cell r="FO676" t="str">
            <v>All PerilsCA45017</v>
          </cell>
          <cell r="FP676" t="str">
            <v>FT_WH_OEC_CR_SEC2</v>
          </cell>
          <cell r="FQ676" t="str">
            <v>CA</v>
          </cell>
          <cell r="FR676">
            <v>45017</v>
          </cell>
          <cell r="FS676">
            <v>1.972</v>
          </cell>
          <cell r="FT676">
            <v>32485.8</v>
          </cell>
          <cell r="FU676">
            <v>640.62</v>
          </cell>
          <cell r="FV676" t="str">
            <v>N</v>
          </cell>
          <cell r="FW676">
            <v>2.0968</v>
          </cell>
          <cell r="FX676">
            <v>35649.56</v>
          </cell>
          <cell r="FY676">
            <v>747.5</v>
          </cell>
          <cell r="FZ676" t="str">
            <v>N</v>
          </cell>
          <cell r="GB676" t="str">
            <v>All Perils</v>
          </cell>
          <cell r="GR676" t="str">
            <v>All Perils</v>
          </cell>
          <cell r="HH676" t="str">
            <v>All Perils</v>
          </cell>
          <cell r="HQ676" t="str">
            <v>All Perils</v>
          </cell>
          <cell r="IZ676" t="str">
            <v/>
          </cell>
          <cell r="JE676" t="e">
            <v>#DIV/0!</v>
          </cell>
          <cell r="JU676" t="str">
            <v/>
          </cell>
        </row>
        <row r="677">
          <cell r="CC677" t="str">
            <v>All PerilsUT48Exponential RegressionWritten</v>
          </cell>
          <cell r="CD677" t="str">
            <v>BI</v>
          </cell>
          <cell r="CE677" t="str">
            <v>UT</v>
          </cell>
          <cell r="CF677" t="str">
            <v>Exponential Regression</v>
          </cell>
          <cell r="CG677" t="str">
            <v>Written</v>
          </cell>
          <cell r="CH677">
            <v>48</v>
          </cell>
          <cell r="CI677">
            <v>1.2999999999999999E-2</v>
          </cell>
          <cell r="CU677" t="str">
            <v>All Perils</v>
          </cell>
          <cell r="DB677" t="str">
            <v/>
          </cell>
          <cell r="DC677" t="str">
            <v/>
          </cell>
          <cell r="DD677" t="str">
            <v/>
          </cell>
          <cell r="DO677" t="str">
            <v/>
          </cell>
          <cell r="DV677" t="str">
            <v/>
          </cell>
          <cell r="DW677" t="str">
            <v/>
          </cell>
          <cell r="DX677" t="str">
            <v/>
          </cell>
          <cell r="EE677" t="str">
            <v/>
          </cell>
          <cell r="EM677" t="str">
            <v/>
          </cell>
          <cell r="EU677" t="str">
            <v>CrimeCAFrequency Per 10036Exponential RegressionCaseIncurred</v>
          </cell>
          <cell r="EV677" t="str">
            <v>CR</v>
          </cell>
          <cell r="EW677" t="str">
            <v>CA</v>
          </cell>
          <cell r="EX677" t="str">
            <v>Frequency Per 100</v>
          </cell>
          <cell r="EY677" t="str">
            <v>Exponential Regression</v>
          </cell>
          <cell r="EZ677" t="str">
            <v>CaseIncurred</v>
          </cell>
          <cell r="FA677">
            <v>36</v>
          </cell>
          <cell r="FB677">
            <v>5.8000000000000003E-2</v>
          </cell>
          <cell r="FO677" t="str">
            <v>OECCA45017</v>
          </cell>
          <cell r="FP677" t="str">
            <v>OEC</v>
          </cell>
          <cell r="FQ677" t="str">
            <v>CA</v>
          </cell>
          <cell r="FR677">
            <v>45017</v>
          </cell>
          <cell r="FS677">
            <v>1.2497</v>
          </cell>
          <cell r="FT677">
            <v>29869.57</v>
          </cell>
          <cell r="FU677">
            <v>373.28</v>
          </cell>
          <cell r="FV677" t="str">
            <v>N</v>
          </cell>
          <cell r="FW677">
            <v>1.3122</v>
          </cell>
          <cell r="FX677">
            <v>33250.269999999997</v>
          </cell>
          <cell r="FY677">
            <v>436.31</v>
          </cell>
          <cell r="FZ677" t="str">
            <v>N</v>
          </cell>
          <cell r="GB677" t="str">
            <v>All Perils</v>
          </cell>
          <cell r="GR677" t="str">
            <v>All Perils</v>
          </cell>
          <cell r="HH677" t="str">
            <v>All Perils</v>
          </cell>
          <cell r="HQ677" t="str">
            <v>All Perils</v>
          </cell>
          <cell r="IZ677" t="str">
            <v/>
          </cell>
          <cell r="JE677" t="e">
            <v>#DIV/0!</v>
          </cell>
          <cell r="JU677" t="str">
            <v/>
          </cell>
        </row>
        <row r="678">
          <cell r="CC678" t="str">
            <v>All PerilsUT60Exponential RegressionEarned</v>
          </cell>
          <cell r="CD678" t="str">
            <v>BI</v>
          </cell>
          <cell r="CE678" t="str">
            <v>UT</v>
          </cell>
          <cell r="CF678" t="str">
            <v>Exponential Regression</v>
          </cell>
          <cell r="CG678" t="str">
            <v>Earned</v>
          </cell>
          <cell r="CH678">
            <v>60</v>
          </cell>
          <cell r="CI678">
            <v>5.0000000000000001E-3</v>
          </cell>
          <cell r="CU678" t="str">
            <v>All Perils</v>
          </cell>
          <cell r="DB678" t="str">
            <v/>
          </cell>
          <cell r="DC678" t="str">
            <v/>
          </cell>
          <cell r="DD678" t="str">
            <v/>
          </cell>
          <cell r="DO678" t="str">
            <v/>
          </cell>
          <cell r="DV678" t="str">
            <v/>
          </cell>
          <cell r="DW678" t="str">
            <v/>
          </cell>
          <cell r="DX678" t="str">
            <v/>
          </cell>
          <cell r="EE678" t="str">
            <v/>
          </cell>
          <cell r="EM678" t="str">
            <v/>
          </cell>
          <cell r="EU678" t="str">
            <v>CrimeCAPure Premium36Exponential RegressionCaseIncurred</v>
          </cell>
          <cell r="EV678" t="str">
            <v>CR</v>
          </cell>
          <cell r="EW678" t="str">
            <v>CA</v>
          </cell>
          <cell r="EX678" t="str">
            <v>Pure Premium</v>
          </cell>
          <cell r="EY678" t="str">
            <v>Exponential Regression</v>
          </cell>
          <cell r="EZ678" t="str">
            <v>CaseIncurred</v>
          </cell>
          <cell r="FA678">
            <v>36</v>
          </cell>
          <cell r="FB678">
            <v>0.36599999999999999</v>
          </cell>
          <cell r="FO678" t="str">
            <v>Section IICA45017</v>
          </cell>
          <cell r="FP678" t="str">
            <v>SEC2</v>
          </cell>
          <cell r="FQ678" t="str">
            <v>CA</v>
          </cell>
          <cell r="FR678">
            <v>45017</v>
          </cell>
          <cell r="FS678">
            <v>0.1216</v>
          </cell>
          <cell r="FT678">
            <v>35065.79</v>
          </cell>
          <cell r="FU678">
            <v>42.64</v>
          </cell>
          <cell r="FV678" t="str">
            <v>N</v>
          </cell>
          <cell r="FW678">
            <v>0.13170000000000001</v>
          </cell>
          <cell r="FX678">
            <v>41776.769999999997</v>
          </cell>
          <cell r="FY678">
            <v>55.02</v>
          </cell>
          <cell r="FZ678" t="str">
            <v>N</v>
          </cell>
          <cell r="GB678" t="str">
            <v>All Perils</v>
          </cell>
          <cell r="GR678" t="str">
            <v>All Perils</v>
          </cell>
          <cell r="HH678" t="str">
            <v>All Perils</v>
          </cell>
          <cell r="HQ678" t="str">
            <v>All Perils</v>
          </cell>
          <cell r="IZ678" t="str">
            <v/>
          </cell>
          <cell r="JE678" t="e">
            <v>#DIV/0!</v>
          </cell>
          <cell r="JU678" t="str">
            <v/>
          </cell>
        </row>
        <row r="679">
          <cell r="CC679" t="str">
            <v>All PerilsUT60Exponential RegressionWritten</v>
          </cell>
          <cell r="CD679" t="str">
            <v>BI</v>
          </cell>
          <cell r="CE679" t="str">
            <v>UT</v>
          </cell>
          <cell r="CF679" t="str">
            <v>Exponential Regression</v>
          </cell>
          <cell r="CG679" t="str">
            <v>Written</v>
          </cell>
          <cell r="CH679">
            <v>60</v>
          </cell>
          <cell r="CI679">
            <v>7.0000000000000001E-3</v>
          </cell>
          <cell r="CU679" t="str">
            <v>All Perils</v>
          </cell>
          <cell r="DB679" t="str">
            <v/>
          </cell>
          <cell r="DC679" t="str">
            <v/>
          </cell>
          <cell r="DD679" t="str">
            <v/>
          </cell>
          <cell r="DO679" t="str">
            <v/>
          </cell>
          <cell r="DV679" t="str">
            <v/>
          </cell>
          <cell r="DW679" t="str">
            <v/>
          </cell>
          <cell r="DX679" t="str">
            <v/>
          </cell>
          <cell r="EE679" t="str">
            <v/>
          </cell>
          <cell r="EM679" t="str">
            <v/>
          </cell>
          <cell r="EU679" t="str">
            <v>CrimeCASeverity36Exponential RegressionCaseIncurred</v>
          </cell>
          <cell r="EV679" t="str">
            <v>CR</v>
          </cell>
          <cell r="EW679" t="str">
            <v>CA</v>
          </cell>
          <cell r="EX679" t="str">
            <v>Severity</v>
          </cell>
          <cell r="EY679" t="str">
            <v>Exponential Regression</v>
          </cell>
          <cell r="EZ679" t="str">
            <v>CaseIncurred</v>
          </cell>
          <cell r="FA679">
            <v>36</v>
          </cell>
          <cell r="FB679">
            <v>0.29199999999999998</v>
          </cell>
          <cell r="FO679" t="str">
            <v>Wind/HailCA45017</v>
          </cell>
          <cell r="FP679" t="str">
            <v>WH</v>
          </cell>
          <cell r="FQ679" t="str">
            <v>CA</v>
          </cell>
          <cell r="FR679">
            <v>45017</v>
          </cell>
          <cell r="FS679">
            <v>0.2024</v>
          </cell>
          <cell r="FT679">
            <v>9382.41</v>
          </cell>
          <cell r="FU679">
            <v>18.989999999999998</v>
          </cell>
          <cell r="FV679" t="str">
            <v>N</v>
          </cell>
          <cell r="FW679">
            <v>0.2324</v>
          </cell>
          <cell r="FX679">
            <v>9586.92</v>
          </cell>
          <cell r="FY679">
            <v>22.28</v>
          </cell>
          <cell r="FZ679" t="str">
            <v>N</v>
          </cell>
          <cell r="GB679" t="str">
            <v>All Perils</v>
          </cell>
          <cell r="GR679" t="str">
            <v>All Perils</v>
          </cell>
          <cell r="HH679" t="str">
            <v>All Perils</v>
          </cell>
          <cell r="HQ679" t="str">
            <v>All Perils</v>
          </cell>
          <cell r="IZ679" t="str">
            <v/>
          </cell>
          <cell r="JE679" t="e">
            <v>#DIV/0!</v>
          </cell>
          <cell r="JU679" t="str">
            <v/>
          </cell>
        </row>
        <row r="680">
          <cell r="CC680" t="str">
            <v>All PerilsUT84Exponential RegressionEarned</v>
          </cell>
          <cell r="CD680" t="str">
            <v>BI</v>
          </cell>
          <cell r="CE680" t="str">
            <v>UT</v>
          </cell>
          <cell r="CF680" t="str">
            <v>Exponential Regression</v>
          </cell>
          <cell r="CG680" t="str">
            <v>Earned</v>
          </cell>
          <cell r="CH680">
            <v>84</v>
          </cell>
          <cell r="CI680">
            <v>-1E-3</v>
          </cell>
          <cell r="CU680" t="str">
            <v>All Perils</v>
          </cell>
          <cell r="DB680" t="str">
            <v/>
          </cell>
          <cell r="DC680" t="str">
            <v/>
          </cell>
          <cell r="DD680" t="str">
            <v/>
          </cell>
          <cell r="DO680" t="str">
            <v/>
          </cell>
          <cell r="DV680" t="str">
            <v/>
          </cell>
          <cell r="DW680" t="str">
            <v/>
          </cell>
          <cell r="DX680" t="str">
            <v/>
          </cell>
          <cell r="EE680" t="str">
            <v/>
          </cell>
          <cell r="EM680" t="str">
            <v/>
          </cell>
          <cell r="EU680" t="str">
            <v>CrimeCAFrequency Per 10036Exponential RegressionPaid</v>
          </cell>
          <cell r="EV680" t="str">
            <v>CR</v>
          </cell>
          <cell r="EW680" t="str">
            <v>CA</v>
          </cell>
          <cell r="EX680" t="str">
            <v>Frequency Per 100</v>
          </cell>
          <cell r="EY680" t="str">
            <v>Exponential Regression</v>
          </cell>
          <cell r="EZ680" t="str">
            <v>Paid</v>
          </cell>
          <cell r="FA680">
            <v>36</v>
          </cell>
          <cell r="FB680">
            <v>2.5999999999999999E-2</v>
          </cell>
          <cell r="FO680" t="str">
            <v>CrimeCC42156</v>
          </cell>
          <cell r="FP680" t="str">
            <v>CR</v>
          </cell>
          <cell r="FQ680" t="str">
            <v>CC</v>
          </cell>
          <cell r="FR680">
            <v>42156</v>
          </cell>
          <cell r="FS680">
            <v>0.44890000000000002</v>
          </cell>
          <cell r="FT680">
            <v>2998.44</v>
          </cell>
          <cell r="FU680">
            <v>13.46</v>
          </cell>
          <cell r="FV680" t="str">
            <v>N</v>
          </cell>
          <cell r="FW680">
            <v>0.44429999999999997</v>
          </cell>
          <cell r="FX680">
            <v>2968.71</v>
          </cell>
          <cell r="FY680">
            <v>13.19</v>
          </cell>
          <cell r="FZ680" t="str">
            <v>N</v>
          </cell>
          <cell r="GB680" t="str">
            <v>All Perils</v>
          </cell>
          <cell r="GR680" t="str">
            <v>All Perils</v>
          </cell>
          <cell r="HH680" t="str">
            <v>All Perils</v>
          </cell>
          <cell r="HQ680" t="str">
            <v>All Perils</v>
          </cell>
          <cell r="IZ680" t="str">
            <v/>
          </cell>
          <cell r="JE680" t="e">
            <v>#DIV/0!</v>
          </cell>
          <cell r="JU680" t="str">
            <v/>
          </cell>
        </row>
        <row r="681">
          <cell r="CC681" t="str">
            <v>All PerilsUT84Exponential RegressionWritten</v>
          </cell>
          <cell r="CD681" t="str">
            <v>BI</v>
          </cell>
          <cell r="CE681" t="str">
            <v>UT</v>
          </cell>
          <cell r="CF681" t="str">
            <v>Exponential Regression</v>
          </cell>
          <cell r="CG681" t="str">
            <v>Written</v>
          </cell>
          <cell r="CH681">
            <v>84</v>
          </cell>
          <cell r="CI681">
            <v>1E-3</v>
          </cell>
          <cell r="CU681" t="str">
            <v>All Perils</v>
          </cell>
          <cell r="DB681" t="str">
            <v/>
          </cell>
          <cell r="DC681" t="str">
            <v/>
          </cell>
          <cell r="DD681" t="str">
            <v/>
          </cell>
          <cell r="DO681" t="str">
            <v/>
          </cell>
          <cell r="DV681" t="str">
            <v/>
          </cell>
          <cell r="DW681" t="str">
            <v/>
          </cell>
          <cell r="DX681" t="str">
            <v/>
          </cell>
          <cell r="EE681" t="str">
            <v/>
          </cell>
          <cell r="EM681" t="str">
            <v/>
          </cell>
          <cell r="EU681" t="str">
            <v>CrimeCAPure Premium36Exponential RegressionPaid</v>
          </cell>
          <cell r="EV681" t="str">
            <v>CR</v>
          </cell>
          <cell r="EW681" t="str">
            <v>CA</v>
          </cell>
          <cell r="EX681" t="str">
            <v>Pure Premium</v>
          </cell>
          <cell r="EY681" t="str">
            <v>Exponential Regression</v>
          </cell>
          <cell r="EZ681" t="str">
            <v>Paid</v>
          </cell>
          <cell r="FA681">
            <v>36</v>
          </cell>
          <cell r="FB681">
            <v>0.308</v>
          </cell>
          <cell r="FO681" t="str">
            <v>Fire - TotalCC42156</v>
          </cell>
          <cell r="FP681" t="str">
            <v>FT</v>
          </cell>
          <cell r="FQ681" t="str">
            <v>CC</v>
          </cell>
          <cell r="FR681">
            <v>42156</v>
          </cell>
          <cell r="FS681">
            <v>0.37059999999999998</v>
          </cell>
          <cell r="FT681">
            <v>36449</v>
          </cell>
          <cell r="FU681">
            <v>135.08000000000001</v>
          </cell>
          <cell r="FV681" t="str">
            <v>N</v>
          </cell>
          <cell r="FW681">
            <v>0.36780000000000002</v>
          </cell>
          <cell r="FX681">
            <v>35864.6</v>
          </cell>
          <cell r="FY681">
            <v>131.91</v>
          </cell>
          <cell r="FZ681" t="str">
            <v>N</v>
          </cell>
          <cell r="GB681" t="str">
            <v>All Perils</v>
          </cell>
          <cell r="GR681" t="str">
            <v>All Perils</v>
          </cell>
          <cell r="HH681" t="str">
            <v>All Perils</v>
          </cell>
          <cell r="HQ681" t="str">
            <v>All Perils</v>
          </cell>
          <cell r="IZ681" t="str">
            <v/>
          </cell>
          <cell r="JE681" t="e">
            <v>#DIV/0!</v>
          </cell>
          <cell r="JU681" t="str">
            <v/>
          </cell>
        </row>
        <row r="682">
          <cell r="CC682" t="str">
            <v>All PerilsUT108Exponential RegressionEarned</v>
          </cell>
          <cell r="CD682" t="str">
            <v>BI</v>
          </cell>
          <cell r="CE682" t="str">
            <v>UT</v>
          </cell>
          <cell r="CF682" t="str">
            <v>Exponential Regression</v>
          </cell>
          <cell r="CG682" t="str">
            <v>Earned</v>
          </cell>
          <cell r="CH682">
            <v>108</v>
          </cell>
          <cell r="CI682">
            <v>-7.0000000000000001E-3</v>
          </cell>
          <cell r="CU682" t="str">
            <v>All Perils</v>
          </cell>
          <cell r="DB682" t="str">
            <v/>
          </cell>
          <cell r="DC682" t="str">
            <v/>
          </cell>
          <cell r="DD682" t="str">
            <v/>
          </cell>
          <cell r="DO682" t="str">
            <v/>
          </cell>
          <cell r="DV682" t="str">
            <v/>
          </cell>
          <cell r="DW682" t="str">
            <v/>
          </cell>
          <cell r="DX682" t="str">
            <v/>
          </cell>
          <cell r="EE682" t="str">
            <v/>
          </cell>
          <cell r="EM682" t="str">
            <v/>
          </cell>
          <cell r="EU682" t="str">
            <v>CrimeCASeverity36Exponential RegressionPaid</v>
          </cell>
          <cell r="EV682" t="str">
            <v>CR</v>
          </cell>
          <cell r="EW682" t="str">
            <v>CA</v>
          </cell>
          <cell r="EX682" t="str">
            <v>Severity</v>
          </cell>
          <cell r="EY682" t="str">
            <v>Exponential Regression</v>
          </cell>
          <cell r="EZ682" t="str">
            <v>Paid</v>
          </cell>
          <cell r="FA682">
            <v>36</v>
          </cell>
          <cell r="FB682">
            <v>0.27400000000000002</v>
          </cell>
          <cell r="FO682" t="str">
            <v>All PerilsCC42156</v>
          </cell>
          <cell r="FP682" t="str">
            <v>FT_WH_OEC_CR_SEC2</v>
          </cell>
          <cell r="FQ682" t="str">
            <v>CC</v>
          </cell>
          <cell r="FR682">
            <v>42156</v>
          </cell>
          <cell r="FS682">
            <v>3.4497</v>
          </cell>
          <cell r="FT682">
            <v>10570.19</v>
          </cell>
          <cell r="FU682">
            <v>364.64</v>
          </cell>
          <cell r="FV682" t="str">
            <v>N</v>
          </cell>
          <cell r="FW682">
            <v>3.4525000000000001</v>
          </cell>
          <cell r="FX682">
            <v>10415.64</v>
          </cell>
          <cell r="FY682">
            <v>359.6</v>
          </cell>
          <cell r="FZ682" t="str">
            <v>N</v>
          </cell>
          <cell r="GB682" t="str">
            <v>All Perils</v>
          </cell>
          <cell r="GR682" t="str">
            <v>All Perils</v>
          </cell>
          <cell r="HH682" t="str">
            <v>All Perils</v>
          </cell>
          <cell r="HQ682" t="str">
            <v>All Perils</v>
          </cell>
          <cell r="IZ682" t="str">
            <v/>
          </cell>
          <cell r="JE682" t="e">
            <v>#DIV/0!</v>
          </cell>
          <cell r="JU682" t="str">
            <v/>
          </cell>
        </row>
        <row r="683">
          <cell r="CC683" t="str">
            <v>All PerilsUT108Exponential RegressionWritten</v>
          </cell>
          <cell r="CD683" t="str">
            <v>BI</v>
          </cell>
          <cell r="CE683" t="str">
            <v>UT</v>
          </cell>
          <cell r="CF683" t="str">
            <v>Exponential Regression</v>
          </cell>
          <cell r="CG683" t="str">
            <v>Written</v>
          </cell>
          <cell r="CH683">
            <v>108</v>
          </cell>
          <cell r="CI683">
            <v>-6.0000000000000001E-3</v>
          </cell>
          <cell r="CU683" t="str">
            <v>All Perils</v>
          </cell>
          <cell r="DB683" t="str">
            <v/>
          </cell>
          <cell r="DC683" t="str">
            <v/>
          </cell>
          <cell r="DD683" t="str">
            <v/>
          </cell>
          <cell r="DO683" t="str">
            <v/>
          </cell>
          <cell r="DV683" t="str">
            <v/>
          </cell>
          <cell r="DW683" t="str">
            <v/>
          </cell>
          <cell r="DX683" t="str">
            <v/>
          </cell>
          <cell r="EE683" t="str">
            <v/>
          </cell>
          <cell r="EM683" t="str">
            <v/>
          </cell>
          <cell r="EU683" t="str">
            <v>OECCAFrequency Per 10024Exponential RegressionCaseIncurred</v>
          </cell>
          <cell r="EV683" t="str">
            <v>OEC</v>
          </cell>
          <cell r="EW683" t="str">
            <v>CA</v>
          </cell>
          <cell r="EX683" t="str">
            <v>Frequency Per 100</v>
          </cell>
          <cell r="EY683" t="str">
            <v>Exponential Regression</v>
          </cell>
          <cell r="EZ683" t="str">
            <v>CaseIncurred</v>
          </cell>
          <cell r="FA683">
            <v>24</v>
          </cell>
          <cell r="FB683">
            <v>-4.0000000000000001E-3</v>
          </cell>
          <cell r="FO683" t="str">
            <v>OECCC42156</v>
          </cell>
          <cell r="FP683" t="str">
            <v>OEC</v>
          </cell>
          <cell r="FQ683" t="str">
            <v>CC</v>
          </cell>
          <cell r="FR683">
            <v>42156</v>
          </cell>
          <cell r="FS683">
            <v>1.6440999999999999</v>
          </cell>
          <cell r="FT683">
            <v>8167.99</v>
          </cell>
          <cell r="FU683">
            <v>134.29</v>
          </cell>
          <cell r="FV683" t="str">
            <v>N</v>
          </cell>
          <cell r="FW683">
            <v>1.6435</v>
          </cell>
          <cell r="FX683">
            <v>8062.06</v>
          </cell>
          <cell r="FY683">
            <v>132.5</v>
          </cell>
          <cell r="FZ683" t="str">
            <v>N</v>
          </cell>
          <cell r="GB683" t="str">
            <v>All Perils</v>
          </cell>
          <cell r="GR683" t="str">
            <v>All Perils</v>
          </cell>
          <cell r="HH683" t="str">
            <v>All Perils</v>
          </cell>
          <cell r="HQ683" t="str">
            <v>All Perils</v>
          </cell>
          <cell r="IZ683" t="str">
            <v/>
          </cell>
          <cell r="JE683" t="e">
            <v>#DIV/0!</v>
          </cell>
          <cell r="JU683" t="str">
            <v/>
          </cell>
        </row>
        <row r="684">
          <cell r="CC684" t="str">
            <v>All PerilsUT120Exponential RegressionEarned</v>
          </cell>
          <cell r="CD684" t="str">
            <v>BI</v>
          </cell>
          <cell r="CE684" t="str">
            <v>UT</v>
          </cell>
          <cell r="CF684" t="str">
            <v>Exponential Regression</v>
          </cell>
          <cell r="CG684" t="str">
            <v>Earned</v>
          </cell>
          <cell r="CH684">
            <v>120</v>
          </cell>
          <cell r="CI684">
            <v>-8.9999999999999993E-3</v>
          </cell>
          <cell r="CU684" t="str">
            <v>All Perils</v>
          </cell>
          <cell r="DB684" t="str">
            <v/>
          </cell>
          <cell r="DC684" t="str">
            <v/>
          </cell>
          <cell r="DD684" t="str">
            <v/>
          </cell>
          <cell r="DO684" t="str">
            <v/>
          </cell>
          <cell r="DV684" t="str">
            <v/>
          </cell>
          <cell r="DW684" t="str">
            <v/>
          </cell>
          <cell r="DX684" t="str">
            <v/>
          </cell>
          <cell r="EE684" t="str">
            <v/>
          </cell>
          <cell r="EM684" t="str">
            <v/>
          </cell>
          <cell r="EU684" t="str">
            <v>OECCAPure Premium24Exponential RegressionCaseIncurred</v>
          </cell>
          <cell r="EV684" t="str">
            <v>OEC</v>
          </cell>
          <cell r="EW684" t="str">
            <v>CA</v>
          </cell>
          <cell r="EX684" t="str">
            <v>Pure Premium</v>
          </cell>
          <cell r="EY684" t="str">
            <v>Exponential Regression</v>
          </cell>
          <cell r="EZ684" t="str">
            <v>CaseIncurred</v>
          </cell>
          <cell r="FA684">
            <v>24</v>
          </cell>
          <cell r="FB684">
            <v>0.222</v>
          </cell>
          <cell r="FO684" t="str">
            <v>Section IICC42156</v>
          </cell>
          <cell r="FP684" t="str">
            <v>SEC2</v>
          </cell>
          <cell r="FQ684" t="str">
            <v>CC</v>
          </cell>
          <cell r="FR684">
            <v>42156</v>
          </cell>
          <cell r="FS684">
            <v>0.14399999999999999</v>
          </cell>
          <cell r="FT684">
            <v>16902.78</v>
          </cell>
          <cell r="FU684">
            <v>24.34</v>
          </cell>
          <cell r="FV684" t="str">
            <v>N</v>
          </cell>
          <cell r="FW684">
            <v>0.13950000000000001</v>
          </cell>
          <cell r="FX684">
            <v>17189.96</v>
          </cell>
          <cell r="FY684">
            <v>23.98</v>
          </cell>
          <cell r="FZ684" t="str">
            <v>N</v>
          </cell>
          <cell r="GB684" t="str">
            <v>All Perils</v>
          </cell>
          <cell r="GR684" t="str">
            <v>All Perils</v>
          </cell>
          <cell r="HH684" t="str">
            <v>All Perils</v>
          </cell>
          <cell r="HQ684" t="str">
            <v>All Perils</v>
          </cell>
          <cell r="IZ684" t="str">
            <v/>
          </cell>
          <cell r="JE684" t="e">
            <v>#DIV/0!</v>
          </cell>
          <cell r="JU684" t="str">
            <v/>
          </cell>
        </row>
        <row r="685">
          <cell r="CC685" t="str">
            <v>All PerilsUT120Exponential RegressionWritten</v>
          </cell>
          <cell r="CD685" t="str">
            <v>BI</v>
          </cell>
          <cell r="CE685" t="str">
            <v>UT</v>
          </cell>
          <cell r="CF685" t="str">
            <v>Exponential Regression</v>
          </cell>
          <cell r="CG685" t="str">
            <v>Written</v>
          </cell>
          <cell r="CH685">
            <v>120</v>
          </cell>
          <cell r="CI685">
            <v>-8.0000000000000002E-3</v>
          </cell>
          <cell r="CU685" t="str">
            <v>All Perils</v>
          </cell>
          <cell r="DB685" t="str">
            <v/>
          </cell>
          <cell r="DC685" t="str">
            <v/>
          </cell>
          <cell r="DD685" t="str">
            <v/>
          </cell>
          <cell r="DO685" t="str">
            <v/>
          </cell>
          <cell r="DV685" t="str">
            <v/>
          </cell>
          <cell r="DW685" t="str">
            <v/>
          </cell>
          <cell r="DX685" t="str">
            <v/>
          </cell>
          <cell r="EE685" t="str">
            <v/>
          </cell>
          <cell r="EM685" t="str">
            <v/>
          </cell>
          <cell r="EU685" t="str">
            <v>OECCASeverity24Exponential RegressionCaseIncurred</v>
          </cell>
          <cell r="EV685" t="str">
            <v>OEC</v>
          </cell>
          <cell r="EW685" t="str">
            <v>CA</v>
          </cell>
          <cell r="EX685" t="str">
            <v>Severity</v>
          </cell>
          <cell r="EY685" t="str">
            <v>Exponential Regression</v>
          </cell>
          <cell r="EZ685" t="str">
            <v>CaseIncurred</v>
          </cell>
          <cell r="FA685">
            <v>24</v>
          </cell>
          <cell r="FB685">
            <v>0.22700000000000001</v>
          </cell>
          <cell r="FO685" t="str">
            <v>Wind/HailCC42156</v>
          </cell>
          <cell r="FP685" t="str">
            <v>WH</v>
          </cell>
          <cell r="FQ685" t="str">
            <v>CC</v>
          </cell>
          <cell r="FR685">
            <v>42156</v>
          </cell>
          <cell r="FS685">
            <v>0.84209999999999996</v>
          </cell>
          <cell r="FT685">
            <v>6823.42</v>
          </cell>
          <cell r="FU685">
            <v>57.46</v>
          </cell>
          <cell r="FV685" t="str">
            <v>N</v>
          </cell>
          <cell r="FW685">
            <v>0.85740000000000005</v>
          </cell>
          <cell r="FX685">
            <v>6766.97</v>
          </cell>
          <cell r="FY685">
            <v>58.02</v>
          </cell>
          <cell r="FZ685" t="str">
            <v>N</v>
          </cell>
          <cell r="GB685" t="str">
            <v>All Perils</v>
          </cell>
          <cell r="GR685" t="str">
            <v>All Perils</v>
          </cell>
          <cell r="HH685" t="str">
            <v>All Perils</v>
          </cell>
          <cell r="HQ685" t="str">
            <v>All Perils</v>
          </cell>
          <cell r="IZ685" t="str">
            <v/>
          </cell>
          <cell r="JE685" t="e">
            <v>#DIV/0!</v>
          </cell>
          <cell r="JU685" t="str">
            <v/>
          </cell>
        </row>
        <row r="686">
          <cell r="CC686" t="str">
            <v>All PerilsUT12Exponential RegressionEarned</v>
          </cell>
          <cell r="CD686" t="str">
            <v>PD</v>
          </cell>
          <cell r="CE686" t="str">
            <v>UT</v>
          </cell>
          <cell r="CF686" t="str">
            <v>Exponential Regression</v>
          </cell>
          <cell r="CG686" t="str">
            <v>Earned</v>
          </cell>
          <cell r="CH686">
            <v>12</v>
          </cell>
          <cell r="CI686">
            <v>8.0000000000000002E-3</v>
          </cell>
          <cell r="CU686" t="str">
            <v>All Perils</v>
          </cell>
          <cell r="DB686" t="str">
            <v/>
          </cell>
          <cell r="DC686" t="str">
            <v/>
          </cell>
          <cell r="DD686" t="str">
            <v/>
          </cell>
          <cell r="DO686" t="str">
            <v/>
          </cell>
          <cell r="DV686" t="str">
            <v/>
          </cell>
          <cell r="DW686" t="str">
            <v/>
          </cell>
          <cell r="DX686" t="str">
            <v/>
          </cell>
          <cell r="EE686" t="str">
            <v/>
          </cell>
          <cell r="EM686" t="str">
            <v/>
          </cell>
          <cell r="EU686" t="str">
            <v>OECCAFrequency Per 10024Exponential RegressionPaid</v>
          </cell>
          <cell r="EV686" t="str">
            <v>OEC</v>
          </cell>
          <cell r="EW686" t="str">
            <v>CA</v>
          </cell>
          <cell r="EX686" t="str">
            <v>Frequency Per 100</v>
          </cell>
          <cell r="EY686" t="str">
            <v>Exponential Regression</v>
          </cell>
          <cell r="EZ686" t="str">
            <v>Paid</v>
          </cell>
          <cell r="FA686">
            <v>24</v>
          </cell>
          <cell r="FB686">
            <v>-1E-3</v>
          </cell>
          <cell r="FO686" t="str">
            <v>CrimeCA43040</v>
          </cell>
          <cell r="FP686" t="str">
            <v>CR</v>
          </cell>
          <cell r="FQ686" t="str">
            <v>CA</v>
          </cell>
          <cell r="FR686">
            <v>43040</v>
          </cell>
          <cell r="FS686">
            <v>0.57089999999999996</v>
          </cell>
          <cell r="FT686">
            <v>4615.5200000000004</v>
          </cell>
          <cell r="FU686">
            <v>26.35</v>
          </cell>
          <cell r="FV686" t="str">
            <v>N</v>
          </cell>
          <cell r="FW686">
            <v>0.56140000000000001</v>
          </cell>
          <cell r="FX686">
            <v>4599.22</v>
          </cell>
          <cell r="FY686">
            <v>25.82</v>
          </cell>
          <cell r="FZ686" t="str">
            <v>N</v>
          </cell>
          <cell r="GB686" t="str">
            <v>All Perils</v>
          </cell>
          <cell r="GR686" t="str">
            <v>All Perils</v>
          </cell>
          <cell r="HH686" t="str">
            <v>All Perils</v>
          </cell>
          <cell r="HQ686" t="str">
            <v>All Perils</v>
          </cell>
          <cell r="IZ686" t="str">
            <v/>
          </cell>
          <cell r="JE686" t="e">
            <v>#DIV/0!</v>
          </cell>
          <cell r="JU686" t="str">
            <v/>
          </cell>
        </row>
        <row r="687">
          <cell r="CC687" t="str">
            <v>All PerilsUT12Exponential RegressionWritten</v>
          </cell>
          <cell r="CD687" t="str">
            <v>PD</v>
          </cell>
          <cell r="CE687" t="str">
            <v>UT</v>
          </cell>
          <cell r="CF687" t="str">
            <v>Exponential Regression</v>
          </cell>
          <cell r="CG687" t="str">
            <v>Written</v>
          </cell>
          <cell r="CH687">
            <v>12</v>
          </cell>
          <cell r="CI687">
            <v>1.2E-2</v>
          </cell>
          <cell r="CU687" t="str">
            <v>All Perils</v>
          </cell>
          <cell r="DB687" t="str">
            <v/>
          </cell>
          <cell r="DC687" t="str">
            <v/>
          </cell>
          <cell r="DD687" t="str">
            <v/>
          </cell>
          <cell r="DO687" t="str">
            <v/>
          </cell>
          <cell r="DV687" t="str">
            <v/>
          </cell>
          <cell r="DW687" t="str">
            <v/>
          </cell>
          <cell r="DX687" t="str">
            <v/>
          </cell>
          <cell r="EE687" t="str">
            <v/>
          </cell>
          <cell r="EM687" t="str">
            <v/>
          </cell>
          <cell r="EU687" t="str">
            <v>OECCAPure Premium24Exponential RegressionPaid</v>
          </cell>
          <cell r="EV687" t="str">
            <v>OEC</v>
          </cell>
          <cell r="EW687" t="str">
            <v>CA</v>
          </cell>
          <cell r="EX687" t="str">
            <v>Pure Premium</v>
          </cell>
          <cell r="EY687" t="str">
            <v>Exponential Regression</v>
          </cell>
          <cell r="EZ687" t="str">
            <v>Paid</v>
          </cell>
          <cell r="FA687">
            <v>24</v>
          </cell>
          <cell r="FB687">
            <v>0.16</v>
          </cell>
          <cell r="FO687" t="str">
            <v>Fire - TotalCA43040</v>
          </cell>
          <cell r="FP687" t="str">
            <v>FT</v>
          </cell>
          <cell r="FQ687" t="str">
            <v>CA</v>
          </cell>
          <cell r="FR687">
            <v>43040</v>
          </cell>
          <cell r="FS687">
            <v>0.1739</v>
          </cell>
          <cell r="FT687">
            <v>77688.33</v>
          </cell>
          <cell r="FU687">
            <v>135.1</v>
          </cell>
          <cell r="FV687" t="str">
            <v>N</v>
          </cell>
          <cell r="FW687">
            <v>0.15479999999999999</v>
          </cell>
          <cell r="FX687">
            <v>87306.2</v>
          </cell>
          <cell r="FY687">
            <v>135.15</v>
          </cell>
          <cell r="FZ687" t="str">
            <v>N</v>
          </cell>
          <cell r="GB687" t="str">
            <v>All Perils</v>
          </cell>
          <cell r="GR687" t="str">
            <v>All Perils</v>
          </cell>
          <cell r="HH687" t="str">
            <v>All Perils</v>
          </cell>
          <cell r="HQ687" t="str">
            <v>All Perils</v>
          </cell>
          <cell r="IZ687" t="str">
            <v/>
          </cell>
          <cell r="JE687" t="e">
            <v>#DIV/0!</v>
          </cell>
          <cell r="JU687" t="str">
            <v/>
          </cell>
        </row>
        <row r="688">
          <cell r="CC688" t="str">
            <v>All PerilsUT24Exponential RegressionEarned</v>
          </cell>
          <cell r="CD688" t="str">
            <v>PD</v>
          </cell>
          <cell r="CE688" t="str">
            <v>UT</v>
          </cell>
          <cell r="CF688" t="str">
            <v>Exponential Regression</v>
          </cell>
          <cell r="CG688" t="str">
            <v>Earned</v>
          </cell>
          <cell r="CH688">
            <v>24</v>
          </cell>
          <cell r="CI688">
            <v>4.0000000000000001E-3</v>
          </cell>
          <cell r="CU688" t="str">
            <v>All Perils</v>
          </cell>
          <cell r="DB688" t="str">
            <v/>
          </cell>
          <cell r="DC688" t="str">
            <v/>
          </cell>
          <cell r="DD688" t="str">
            <v/>
          </cell>
          <cell r="DO688" t="str">
            <v/>
          </cell>
          <cell r="DV688" t="str">
            <v/>
          </cell>
          <cell r="DW688" t="str">
            <v/>
          </cell>
          <cell r="DX688" t="str">
            <v/>
          </cell>
          <cell r="EE688" t="str">
            <v/>
          </cell>
          <cell r="EM688" t="str">
            <v/>
          </cell>
          <cell r="EU688" t="str">
            <v>OECCASeverity24Exponential RegressionPaid</v>
          </cell>
          <cell r="EV688" t="str">
            <v>OEC</v>
          </cell>
          <cell r="EW688" t="str">
            <v>CA</v>
          </cell>
          <cell r="EX688" t="str">
            <v>Severity</v>
          </cell>
          <cell r="EY688" t="str">
            <v>Exponential Regression</v>
          </cell>
          <cell r="EZ688" t="str">
            <v>Paid</v>
          </cell>
          <cell r="FA688">
            <v>24</v>
          </cell>
          <cell r="FB688">
            <v>0.161</v>
          </cell>
          <cell r="FO688" t="str">
            <v>All PerilsCA43040</v>
          </cell>
          <cell r="FP688" t="str">
            <v>FT_WH_OEC_CR_SEC2</v>
          </cell>
          <cell r="FQ688" t="str">
            <v>CA</v>
          </cell>
          <cell r="FR688">
            <v>43040</v>
          </cell>
          <cell r="FS688">
            <v>2.661</v>
          </cell>
          <cell r="FT688">
            <v>17233.37</v>
          </cell>
          <cell r="FU688">
            <v>458.58</v>
          </cell>
          <cell r="FV688" t="str">
            <v>N</v>
          </cell>
          <cell r="FW688">
            <v>2.5949</v>
          </cell>
          <cell r="FX688">
            <v>17755.98</v>
          </cell>
          <cell r="FY688">
            <v>460.75</v>
          </cell>
          <cell r="FZ688" t="str">
            <v>N</v>
          </cell>
          <cell r="GB688" t="str">
            <v>All Perils</v>
          </cell>
          <cell r="GR688" t="str">
            <v>All Perils</v>
          </cell>
          <cell r="HH688" t="str">
            <v>All Perils</v>
          </cell>
          <cell r="HQ688" t="str">
            <v>All Perils</v>
          </cell>
          <cell r="IZ688" t="str">
            <v/>
          </cell>
          <cell r="JE688" t="e">
            <v>#DIV/0!</v>
          </cell>
          <cell r="JU688" t="str">
            <v/>
          </cell>
        </row>
        <row r="689">
          <cell r="CC689" t="str">
            <v>All PerilsUT24Exponential RegressionWritten</v>
          </cell>
          <cell r="CD689" t="str">
            <v>PD</v>
          </cell>
          <cell r="CE689" t="str">
            <v>UT</v>
          </cell>
          <cell r="CF689" t="str">
            <v>Exponential Regression</v>
          </cell>
          <cell r="CG689" t="str">
            <v>Written</v>
          </cell>
          <cell r="CH689">
            <v>24</v>
          </cell>
          <cell r="CI689">
            <v>4.0000000000000001E-3</v>
          </cell>
          <cell r="CU689" t="str">
            <v>All Perils</v>
          </cell>
          <cell r="DB689" t="str">
            <v/>
          </cell>
          <cell r="DC689" t="str">
            <v/>
          </cell>
          <cell r="DD689" t="str">
            <v/>
          </cell>
          <cell r="DO689" t="str">
            <v/>
          </cell>
          <cell r="DV689" t="str">
            <v/>
          </cell>
          <cell r="DW689" t="str">
            <v/>
          </cell>
          <cell r="DX689" t="str">
            <v/>
          </cell>
          <cell r="EE689" t="str">
            <v/>
          </cell>
          <cell r="EM689" t="str">
            <v/>
          </cell>
          <cell r="EU689" t="str">
            <v>OECCAFrequency Per 10036Exponential RegressionCaseIncurred</v>
          </cell>
          <cell r="EV689" t="str">
            <v>OEC</v>
          </cell>
          <cell r="EW689" t="str">
            <v>CA</v>
          </cell>
          <cell r="EX689" t="str">
            <v>Frequency Per 100</v>
          </cell>
          <cell r="EY689" t="str">
            <v>Exponential Regression</v>
          </cell>
          <cell r="EZ689" t="str">
            <v>CaseIncurred</v>
          </cell>
          <cell r="FA689">
            <v>36</v>
          </cell>
          <cell r="FB689">
            <v>-1.4E-2</v>
          </cell>
          <cell r="FO689" t="str">
            <v>OECCA43040</v>
          </cell>
          <cell r="FP689" t="str">
            <v>OEC</v>
          </cell>
          <cell r="FQ689" t="str">
            <v>CA</v>
          </cell>
          <cell r="FR689">
            <v>43040</v>
          </cell>
          <cell r="FS689">
            <v>1.47</v>
          </cell>
          <cell r="FT689">
            <v>16458.5</v>
          </cell>
          <cell r="FU689">
            <v>241.94</v>
          </cell>
          <cell r="FV689" t="str">
            <v>N</v>
          </cell>
          <cell r="FW689">
            <v>1.4557</v>
          </cell>
          <cell r="FX689">
            <v>16723.23</v>
          </cell>
          <cell r="FY689">
            <v>243.44</v>
          </cell>
          <cell r="FZ689" t="str">
            <v>N</v>
          </cell>
          <cell r="GB689" t="str">
            <v>All Perils</v>
          </cell>
          <cell r="GR689" t="str">
            <v>All Perils</v>
          </cell>
          <cell r="HH689" t="str">
            <v>All Perils</v>
          </cell>
          <cell r="HQ689" t="str">
            <v>All Perils</v>
          </cell>
          <cell r="IZ689" t="str">
            <v/>
          </cell>
          <cell r="JE689" t="e">
            <v>#DIV/0!</v>
          </cell>
          <cell r="JU689" t="str">
            <v/>
          </cell>
        </row>
        <row r="690">
          <cell r="CC690" t="str">
            <v>All PerilsUT36Exponential RegressionEarned</v>
          </cell>
          <cell r="CD690" t="str">
            <v>PD</v>
          </cell>
          <cell r="CE690" t="str">
            <v>UT</v>
          </cell>
          <cell r="CF690" t="str">
            <v>Exponential Regression</v>
          </cell>
          <cell r="CG690" t="str">
            <v>Earned</v>
          </cell>
          <cell r="CH690">
            <v>36</v>
          </cell>
          <cell r="CI690">
            <v>1.0999999999999999E-2</v>
          </cell>
          <cell r="CU690" t="str">
            <v>All Perils</v>
          </cell>
          <cell r="DB690" t="str">
            <v/>
          </cell>
          <cell r="DC690" t="str">
            <v/>
          </cell>
          <cell r="DD690" t="str">
            <v/>
          </cell>
          <cell r="DO690" t="str">
            <v/>
          </cell>
          <cell r="DV690" t="str">
            <v/>
          </cell>
          <cell r="DW690" t="str">
            <v/>
          </cell>
          <cell r="DX690" t="str">
            <v/>
          </cell>
          <cell r="EE690" t="str">
            <v/>
          </cell>
          <cell r="EM690" t="str">
            <v/>
          </cell>
          <cell r="EU690" t="str">
            <v>OECCAPure Premium36Exponential RegressionCaseIncurred</v>
          </cell>
          <cell r="EV690" t="str">
            <v>OEC</v>
          </cell>
          <cell r="EW690" t="str">
            <v>CA</v>
          </cell>
          <cell r="EX690" t="str">
            <v>Pure Premium</v>
          </cell>
          <cell r="EY690" t="str">
            <v>Exponential Regression</v>
          </cell>
          <cell r="EZ690" t="str">
            <v>CaseIncurred</v>
          </cell>
          <cell r="FA690">
            <v>36</v>
          </cell>
          <cell r="FB690">
            <v>0.23100000000000001</v>
          </cell>
          <cell r="FO690" t="str">
            <v>Section IICA43040</v>
          </cell>
          <cell r="FP690" t="str">
            <v>SEC2</v>
          </cell>
          <cell r="FQ690" t="str">
            <v>CA</v>
          </cell>
          <cell r="FR690">
            <v>43040</v>
          </cell>
          <cell r="FS690">
            <v>0.17219999999999999</v>
          </cell>
          <cell r="FT690">
            <v>22061.56</v>
          </cell>
          <cell r="FU690">
            <v>37.99</v>
          </cell>
          <cell r="FV690" t="str">
            <v>N</v>
          </cell>
          <cell r="FW690">
            <v>0.1535</v>
          </cell>
          <cell r="FX690">
            <v>26019.54</v>
          </cell>
          <cell r="FY690">
            <v>39.94</v>
          </cell>
          <cell r="FZ690" t="str">
            <v>N</v>
          </cell>
          <cell r="GB690" t="str">
            <v>All Perils</v>
          </cell>
          <cell r="GR690" t="str">
            <v>All Perils</v>
          </cell>
          <cell r="HH690" t="str">
            <v>All Perils</v>
          </cell>
          <cell r="HQ690" t="str">
            <v>All Perils</v>
          </cell>
          <cell r="IZ690" t="str">
            <v/>
          </cell>
          <cell r="JE690" t="e">
            <v>#DIV/0!</v>
          </cell>
          <cell r="JU690" t="str">
            <v/>
          </cell>
        </row>
        <row r="691">
          <cell r="CC691" t="str">
            <v>All PerilsUT36Exponential RegressionWritten</v>
          </cell>
          <cell r="CD691" t="str">
            <v>PD</v>
          </cell>
          <cell r="CE691" t="str">
            <v>UT</v>
          </cell>
          <cell r="CF691" t="str">
            <v>Exponential Regression</v>
          </cell>
          <cell r="CG691" t="str">
            <v>Written</v>
          </cell>
          <cell r="CH691">
            <v>36</v>
          </cell>
          <cell r="CI691">
            <v>1.0999999999999999E-2</v>
          </cell>
          <cell r="CU691" t="str">
            <v>All Perils</v>
          </cell>
          <cell r="DB691" t="str">
            <v/>
          </cell>
          <cell r="DC691" t="str">
            <v/>
          </cell>
          <cell r="DD691" t="str">
            <v/>
          </cell>
          <cell r="DO691" t="str">
            <v/>
          </cell>
          <cell r="DV691" t="str">
            <v/>
          </cell>
          <cell r="DW691" t="str">
            <v/>
          </cell>
          <cell r="DX691" t="str">
            <v/>
          </cell>
          <cell r="EE691" t="str">
            <v/>
          </cell>
          <cell r="EM691" t="str">
            <v/>
          </cell>
          <cell r="EU691" t="str">
            <v>OECCASeverity36Exponential RegressionCaseIncurred</v>
          </cell>
          <cell r="EV691" t="str">
            <v>OEC</v>
          </cell>
          <cell r="EW691" t="str">
            <v>CA</v>
          </cell>
          <cell r="EX691" t="str">
            <v>Severity</v>
          </cell>
          <cell r="EY691" t="str">
            <v>Exponential Regression</v>
          </cell>
          <cell r="EZ691" t="str">
            <v>CaseIncurred</v>
          </cell>
          <cell r="FA691">
            <v>36</v>
          </cell>
          <cell r="FB691">
            <v>0.248</v>
          </cell>
          <cell r="FO691" t="str">
            <v>Wind/HailCA43040</v>
          </cell>
          <cell r="FP691" t="str">
            <v>WH</v>
          </cell>
          <cell r="FQ691" t="str">
            <v>CA</v>
          </cell>
          <cell r="FR691">
            <v>43040</v>
          </cell>
          <cell r="FS691">
            <v>0.26910000000000001</v>
          </cell>
          <cell r="FT691">
            <v>6157.56</v>
          </cell>
          <cell r="FU691">
            <v>16.57</v>
          </cell>
          <cell r="FV691" t="str">
            <v>N</v>
          </cell>
          <cell r="FW691">
            <v>0.2676</v>
          </cell>
          <cell r="FX691">
            <v>6143.5</v>
          </cell>
          <cell r="FY691">
            <v>16.440000000000001</v>
          </cell>
          <cell r="FZ691" t="str">
            <v>N</v>
          </cell>
          <cell r="GB691" t="str">
            <v>All Perils</v>
          </cell>
          <cell r="GR691" t="str">
            <v>All Perils</v>
          </cell>
          <cell r="HH691" t="str">
            <v>All Perils</v>
          </cell>
          <cell r="HQ691" t="str">
            <v>All Perils</v>
          </cell>
          <cell r="IZ691" t="str">
            <v/>
          </cell>
          <cell r="JE691" t="e">
            <v>#DIV/0!</v>
          </cell>
          <cell r="JU691" t="str">
            <v/>
          </cell>
        </row>
        <row r="692">
          <cell r="CC692" t="str">
            <v>All PerilsUT48Exponential RegressionEarned</v>
          </cell>
          <cell r="CD692" t="str">
            <v>PD</v>
          </cell>
          <cell r="CE692" t="str">
            <v>UT</v>
          </cell>
          <cell r="CF692" t="str">
            <v>Exponential Regression</v>
          </cell>
          <cell r="CG692" t="str">
            <v>Earned</v>
          </cell>
          <cell r="CH692">
            <v>48</v>
          </cell>
          <cell r="CI692">
            <v>5.0000000000000001E-3</v>
          </cell>
          <cell r="CU692" t="str">
            <v>All Perils</v>
          </cell>
          <cell r="DB692" t="str">
            <v/>
          </cell>
          <cell r="DC692" t="str">
            <v/>
          </cell>
          <cell r="DD692" t="str">
            <v/>
          </cell>
          <cell r="DO692" t="str">
            <v/>
          </cell>
          <cell r="DV692" t="str">
            <v/>
          </cell>
          <cell r="DW692" t="str">
            <v/>
          </cell>
          <cell r="DX692" t="str">
            <v/>
          </cell>
          <cell r="EE692" t="str">
            <v/>
          </cell>
          <cell r="EM692" t="str">
            <v/>
          </cell>
          <cell r="EU692" t="str">
            <v>OECCAFrequency Per 10036Exponential RegressionPaid</v>
          </cell>
          <cell r="EV692" t="str">
            <v>OEC</v>
          </cell>
          <cell r="EW692" t="str">
            <v>CA</v>
          </cell>
          <cell r="EX692" t="str">
            <v>Frequency Per 100</v>
          </cell>
          <cell r="EY692" t="str">
            <v>Exponential Regression</v>
          </cell>
          <cell r="EZ692" t="str">
            <v>Paid</v>
          </cell>
          <cell r="FA692">
            <v>36</v>
          </cell>
          <cell r="FB692">
            <v>-2.4E-2</v>
          </cell>
          <cell r="FO692" t="str">
            <v>CrimeCA44805</v>
          </cell>
          <cell r="FP692" t="str">
            <v>CR</v>
          </cell>
          <cell r="FQ692" t="str">
            <v>CA</v>
          </cell>
          <cell r="FR692">
            <v>44805</v>
          </cell>
          <cell r="FS692">
            <v>0.24679999999999999</v>
          </cell>
          <cell r="FT692">
            <v>8010.53</v>
          </cell>
          <cell r="FU692">
            <v>19.77</v>
          </cell>
          <cell r="FV692" t="str">
            <v>N</v>
          </cell>
          <cell r="FW692">
            <v>0.24990000000000001</v>
          </cell>
          <cell r="FX692">
            <v>8383.35</v>
          </cell>
          <cell r="FY692">
            <v>20.95</v>
          </cell>
          <cell r="FZ692" t="str">
            <v>N</v>
          </cell>
          <cell r="GB692" t="str">
            <v>All Perils</v>
          </cell>
          <cell r="GR692" t="str">
            <v>All Perils</v>
          </cell>
          <cell r="HH692" t="str">
            <v>All Perils</v>
          </cell>
          <cell r="HQ692" t="str">
            <v>All Perils</v>
          </cell>
          <cell r="IZ692" t="str">
            <v/>
          </cell>
          <cell r="JE692" t="e">
            <v>#DIV/0!</v>
          </cell>
          <cell r="JU692" t="str">
            <v/>
          </cell>
        </row>
        <row r="693">
          <cell r="CC693" t="str">
            <v>All PerilsUT48Exponential RegressionWritten</v>
          </cell>
          <cell r="CD693" t="str">
            <v>PD</v>
          </cell>
          <cell r="CE693" t="str">
            <v>UT</v>
          </cell>
          <cell r="CF693" t="str">
            <v>Exponential Regression</v>
          </cell>
          <cell r="CG693" t="str">
            <v>Written</v>
          </cell>
          <cell r="CH693">
            <v>48</v>
          </cell>
          <cell r="CI693">
            <v>8.0000000000000002E-3</v>
          </cell>
          <cell r="CU693" t="str">
            <v>All Perils</v>
          </cell>
          <cell r="DB693" t="str">
            <v/>
          </cell>
          <cell r="DC693" t="str">
            <v/>
          </cell>
          <cell r="DD693" t="str">
            <v/>
          </cell>
          <cell r="DO693" t="str">
            <v/>
          </cell>
          <cell r="DV693" t="str">
            <v/>
          </cell>
          <cell r="DW693" t="str">
            <v/>
          </cell>
          <cell r="DX693" t="str">
            <v/>
          </cell>
          <cell r="EE693" t="str">
            <v/>
          </cell>
          <cell r="EM693" t="str">
            <v/>
          </cell>
          <cell r="EU693" t="str">
            <v>OECCAPure Premium36Exponential RegressionPaid</v>
          </cell>
          <cell r="EV693" t="str">
            <v>OEC</v>
          </cell>
          <cell r="EW693" t="str">
            <v>CA</v>
          </cell>
          <cell r="EX693" t="str">
            <v>Pure Premium</v>
          </cell>
          <cell r="EY693" t="str">
            <v>Exponential Regression</v>
          </cell>
          <cell r="EZ693" t="str">
            <v>Paid</v>
          </cell>
          <cell r="FA693">
            <v>36</v>
          </cell>
          <cell r="FB693">
            <v>0.16400000000000001</v>
          </cell>
          <cell r="FO693" t="str">
            <v>Fire - TotalCA44805</v>
          </cell>
          <cell r="FP693" t="str">
            <v>FT</v>
          </cell>
          <cell r="FQ693" t="str">
            <v>CA</v>
          </cell>
          <cell r="FR693">
            <v>44805</v>
          </cell>
          <cell r="FS693">
            <v>0.16270000000000001</v>
          </cell>
          <cell r="FT693">
            <v>107793.48</v>
          </cell>
          <cell r="FU693">
            <v>175.38</v>
          </cell>
          <cell r="FV693" t="str">
            <v>N</v>
          </cell>
          <cell r="FW693">
            <v>0.1673</v>
          </cell>
          <cell r="FX693">
            <v>107142.86</v>
          </cell>
          <cell r="FY693">
            <v>179.25</v>
          </cell>
          <cell r="FZ693" t="str">
            <v>N</v>
          </cell>
          <cell r="GB693" t="str">
            <v>All Perils</v>
          </cell>
          <cell r="GR693" t="str">
            <v>All Perils</v>
          </cell>
          <cell r="HH693" t="str">
            <v>All Perils</v>
          </cell>
          <cell r="HQ693" t="str">
            <v>All Perils</v>
          </cell>
          <cell r="IZ693" t="str">
            <v/>
          </cell>
          <cell r="JE693" t="e">
            <v>#DIV/0!</v>
          </cell>
          <cell r="JU693" t="str">
            <v/>
          </cell>
        </row>
        <row r="694">
          <cell r="CC694" t="str">
            <v>All PerilsUT60Exponential RegressionEarned</v>
          </cell>
          <cell r="CD694" t="str">
            <v>PD</v>
          </cell>
          <cell r="CE694" t="str">
            <v>UT</v>
          </cell>
          <cell r="CF694" t="str">
            <v>Exponential Regression</v>
          </cell>
          <cell r="CG694" t="str">
            <v>Earned</v>
          </cell>
          <cell r="CH694">
            <v>60</v>
          </cell>
          <cell r="CI694">
            <v>-1E-3</v>
          </cell>
          <cell r="CU694" t="str">
            <v>All Perils</v>
          </cell>
          <cell r="DB694" t="str">
            <v/>
          </cell>
          <cell r="DC694" t="str">
            <v/>
          </cell>
          <cell r="DD694" t="str">
            <v/>
          </cell>
          <cell r="DO694" t="str">
            <v/>
          </cell>
          <cell r="DV694" t="str">
            <v/>
          </cell>
          <cell r="DW694" t="str">
            <v/>
          </cell>
          <cell r="DX694" t="str">
            <v/>
          </cell>
          <cell r="EE694" t="str">
            <v/>
          </cell>
          <cell r="EM694" t="str">
            <v/>
          </cell>
          <cell r="EU694" t="str">
            <v>OECCASeverity36Exponential RegressionPaid</v>
          </cell>
          <cell r="EV694" t="str">
            <v>OEC</v>
          </cell>
          <cell r="EW694" t="str">
            <v>CA</v>
          </cell>
          <cell r="EX694" t="str">
            <v>Severity</v>
          </cell>
          <cell r="EY694" t="str">
            <v>Exponential Regression</v>
          </cell>
          <cell r="EZ694" t="str">
            <v>Paid</v>
          </cell>
          <cell r="FA694">
            <v>36</v>
          </cell>
          <cell r="FB694">
            <v>0.193</v>
          </cell>
          <cell r="FO694" t="str">
            <v>All PerilsCA44805</v>
          </cell>
          <cell r="FP694" t="str">
            <v>FT_WH_OEC_CR_SEC2</v>
          </cell>
          <cell r="FQ694" t="str">
            <v>CA</v>
          </cell>
          <cell r="FR694">
            <v>44805</v>
          </cell>
          <cell r="FS694">
            <v>1.9350000000000001</v>
          </cell>
          <cell r="FT694">
            <v>30865.63</v>
          </cell>
          <cell r="FU694">
            <v>597.25</v>
          </cell>
          <cell r="FV694" t="str">
            <v>N</v>
          </cell>
          <cell r="FW694">
            <v>1.9841</v>
          </cell>
          <cell r="FX694">
            <v>31496.400000000001</v>
          </cell>
          <cell r="FY694">
            <v>624.91999999999996</v>
          </cell>
          <cell r="FZ694" t="str">
            <v>N</v>
          </cell>
          <cell r="GB694" t="str">
            <v>All Perils</v>
          </cell>
          <cell r="GR694" t="str">
            <v>All Perils</v>
          </cell>
          <cell r="HH694" t="str">
            <v>All Perils</v>
          </cell>
          <cell r="HQ694" t="str">
            <v>All Perils</v>
          </cell>
          <cell r="IZ694" t="str">
            <v/>
          </cell>
          <cell r="JE694" t="e">
            <v>#DIV/0!</v>
          </cell>
          <cell r="JU694" t="str">
            <v/>
          </cell>
        </row>
        <row r="695">
          <cell r="CC695" t="str">
            <v>All PerilsUT60Exponential RegressionWritten</v>
          </cell>
          <cell r="CD695" t="str">
            <v>PD</v>
          </cell>
          <cell r="CE695" t="str">
            <v>UT</v>
          </cell>
          <cell r="CF695" t="str">
            <v>Exponential Regression</v>
          </cell>
          <cell r="CG695" t="str">
            <v>Written</v>
          </cell>
          <cell r="CH695">
            <v>60</v>
          </cell>
          <cell r="CI695">
            <v>1E-3</v>
          </cell>
          <cell r="CU695" t="str">
            <v>All Perils</v>
          </cell>
          <cell r="DB695" t="str">
            <v/>
          </cell>
          <cell r="DC695" t="str">
            <v/>
          </cell>
          <cell r="DD695" t="str">
            <v/>
          </cell>
          <cell r="DO695" t="str">
            <v/>
          </cell>
          <cell r="DV695" t="str">
            <v/>
          </cell>
          <cell r="DW695" t="str">
            <v/>
          </cell>
          <cell r="DX695" t="str">
            <v/>
          </cell>
          <cell r="EE695" t="str">
            <v/>
          </cell>
          <cell r="EM695" t="str">
            <v/>
          </cell>
          <cell r="EU695" t="str">
            <v>OECCAFrequency Per 10048Exponential RegressionCaseIncurred</v>
          </cell>
          <cell r="EV695" t="str">
            <v>OEC</v>
          </cell>
          <cell r="EW695" t="str">
            <v>CA</v>
          </cell>
          <cell r="EX695" t="str">
            <v>Frequency Per 100</v>
          </cell>
          <cell r="EY695" t="str">
            <v>Exponential Regression</v>
          </cell>
          <cell r="EZ695" t="str">
            <v>CaseIncurred</v>
          </cell>
          <cell r="FA695">
            <v>48</v>
          </cell>
          <cell r="FB695">
            <v>-3.5000000000000003E-2</v>
          </cell>
          <cell r="FO695" t="str">
            <v>OECCA44805</v>
          </cell>
          <cell r="FP695" t="str">
            <v>OEC</v>
          </cell>
          <cell r="FQ695" t="str">
            <v>CA</v>
          </cell>
          <cell r="FR695">
            <v>44805</v>
          </cell>
          <cell r="FS695">
            <v>1.2325999999999999</v>
          </cell>
          <cell r="FT695">
            <v>28039.1</v>
          </cell>
          <cell r="FU695">
            <v>345.61</v>
          </cell>
          <cell r="FV695" t="str">
            <v>N</v>
          </cell>
          <cell r="FW695">
            <v>1.2593000000000001</v>
          </cell>
          <cell r="FX695">
            <v>29078.06</v>
          </cell>
          <cell r="FY695">
            <v>366.18</v>
          </cell>
          <cell r="FZ695" t="str">
            <v>N</v>
          </cell>
          <cell r="GB695" t="str">
            <v>All Perils</v>
          </cell>
          <cell r="GR695" t="str">
            <v>All Perils</v>
          </cell>
          <cell r="HH695" t="str">
            <v>All Perils</v>
          </cell>
          <cell r="HQ695" t="str">
            <v>All Perils</v>
          </cell>
          <cell r="IZ695" t="str">
            <v/>
          </cell>
          <cell r="JE695" t="e">
            <v>#DIV/0!</v>
          </cell>
          <cell r="JU695" t="str">
            <v/>
          </cell>
        </row>
        <row r="696">
          <cell r="CC696" t="str">
            <v>All PerilsUT84Exponential RegressionEarned</v>
          </cell>
          <cell r="CD696" t="str">
            <v>PD</v>
          </cell>
          <cell r="CE696" t="str">
            <v>UT</v>
          </cell>
          <cell r="CF696" t="str">
            <v>Exponential Regression</v>
          </cell>
          <cell r="CG696" t="str">
            <v>Earned</v>
          </cell>
          <cell r="CH696">
            <v>84</v>
          </cell>
          <cell r="CI696">
            <v>-5.0000000000000001E-3</v>
          </cell>
          <cell r="CU696" t="str">
            <v>All Perils</v>
          </cell>
          <cell r="DB696" t="str">
            <v/>
          </cell>
          <cell r="DC696" t="str">
            <v/>
          </cell>
          <cell r="DD696" t="str">
            <v/>
          </cell>
          <cell r="DO696" t="str">
            <v/>
          </cell>
          <cell r="DV696" t="str">
            <v/>
          </cell>
          <cell r="DW696" t="str">
            <v/>
          </cell>
          <cell r="DX696" t="str">
            <v/>
          </cell>
          <cell r="EE696" t="str">
            <v/>
          </cell>
          <cell r="EM696" t="str">
            <v/>
          </cell>
          <cell r="EU696" t="str">
            <v>OECCAPure Premium48Exponential RegressionCaseIncurred</v>
          </cell>
          <cell r="EV696" t="str">
            <v>OEC</v>
          </cell>
          <cell r="EW696" t="str">
            <v>CA</v>
          </cell>
          <cell r="EX696" t="str">
            <v>Pure Premium</v>
          </cell>
          <cell r="EY696" t="str">
            <v>Exponential Regression</v>
          </cell>
          <cell r="EZ696" t="str">
            <v>CaseIncurred</v>
          </cell>
          <cell r="FA696">
            <v>48</v>
          </cell>
          <cell r="FB696">
            <v>0.159</v>
          </cell>
          <cell r="FO696" t="str">
            <v>Section IICA44805</v>
          </cell>
          <cell r="FP696" t="str">
            <v>SEC2</v>
          </cell>
          <cell r="FQ696" t="str">
            <v>CA</v>
          </cell>
          <cell r="FR696">
            <v>44805</v>
          </cell>
          <cell r="FS696">
            <v>0.1255</v>
          </cell>
          <cell r="FT696">
            <v>33888.449999999997</v>
          </cell>
          <cell r="FU696">
            <v>42.53</v>
          </cell>
          <cell r="FV696" t="str">
            <v>N</v>
          </cell>
          <cell r="FW696">
            <v>0.1288</v>
          </cell>
          <cell r="FX696">
            <v>33998.449999999997</v>
          </cell>
          <cell r="FY696">
            <v>43.79</v>
          </cell>
          <cell r="FZ696" t="str">
            <v>N</v>
          </cell>
          <cell r="GB696" t="str">
            <v>All Perils</v>
          </cell>
          <cell r="GR696" t="str">
            <v>All Perils</v>
          </cell>
          <cell r="HH696" t="str">
            <v>All Perils</v>
          </cell>
          <cell r="HQ696" t="str">
            <v>All Perils</v>
          </cell>
          <cell r="IZ696" t="str">
            <v/>
          </cell>
          <cell r="JE696" t="e">
            <v>#DIV/0!</v>
          </cell>
          <cell r="JU696" t="str">
            <v/>
          </cell>
        </row>
        <row r="697">
          <cell r="CC697" t="str">
            <v>All PerilsCC60Linear RegressionEarned</v>
          </cell>
          <cell r="CD697" t="str">
            <v>R</v>
          </cell>
          <cell r="CE697" t="str">
            <v>CC</v>
          </cell>
          <cell r="CF697" t="str">
            <v>Linear Regression</v>
          </cell>
          <cell r="CG697" t="str">
            <v>Earned</v>
          </cell>
          <cell r="CH697">
            <v>60</v>
          </cell>
          <cell r="CI697">
            <v>-1.9E-2</v>
          </cell>
          <cell r="CU697" t="str">
            <v>All Perils</v>
          </cell>
          <cell r="DB697" t="str">
            <v/>
          </cell>
          <cell r="DC697" t="str">
            <v/>
          </cell>
          <cell r="DD697" t="str">
            <v/>
          </cell>
          <cell r="DO697" t="str">
            <v/>
          </cell>
          <cell r="DV697" t="str">
            <v/>
          </cell>
          <cell r="DW697" t="str">
            <v/>
          </cell>
          <cell r="DX697" t="str">
            <v/>
          </cell>
          <cell r="EE697" t="str">
            <v/>
          </cell>
          <cell r="EM697" t="str">
            <v/>
          </cell>
          <cell r="EU697" t="str">
            <v>OECCASeverity48Exponential RegressionCaseIncurred</v>
          </cell>
          <cell r="EV697" t="str">
            <v>OEC</v>
          </cell>
          <cell r="EW697" t="str">
            <v>CA</v>
          </cell>
          <cell r="EX697" t="str">
            <v>Severity</v>
          </cell>
          <cell r="EY697" t="str">
            <v>Exponential Regression</v>
          </cell>
          <cell r="EZ697" t="str">
            <v>CaseIncurred</v>
          </cell>
          <cell r="FA697">
            <v>48</v>
          </cell>
          <cell r="FB697">
            <v>0.20100000000000001</v>
          </cell>
          <cell r="FO697" t="str">
            <v>Wind/HailCA44805</v>
          </cell>
          <cell r="FP697" t="str">
            <v>WH</v>
          </cell>
          <cell r="FQ697" t="str">
            <v>CA</v>
          </cell>
          <cell r="FR697">
            <v>44805</v>
          </cell>
          <cell r="FS697">
            <v>0.1676</v>
          </cell>
          <cell r="FT697">
            <v>8341.2900000000009</v>
          </cell>
          <cell r="FU697">
            <v>13.98</v>
          </cell>
          <cell r="FV697" t="str">
            <v>N</v>
          </cell>
          <cell r="FW697">
            <v>0.1787</v>
          </cell>
          <cell r="FX697">
            <v>8254.06</v>
          </cell>
          <cell r="FY697">
            <v>14.75</v>
          </cell>
          <cell r="FZ697" t="str">
            <v>N</v>
          </cell>
          <cell r="GB697" t="str">
            <v>All Perils</v>
          </cell>
          <cell r="GR697" t="str">
            <v>All Perils</v>
          </cell>
          <cell r="HH697" t="str">
            <v>All Perils</v>
          </cell>
          <cell r="HQ697" t="str">
            <v>All Perils</v>
          </cell>
          <cell r="IZ697" t="str">
            <v/>
          </cell>
          <cell r="JE697" t="e">
            <v>#DIV/0!</v>
          </cell>
          <cell r="JU697" t="str">
            <v/>
          </cell>
        </row>
        <row r="698">
          <cell r="CC698" t="str">
            <v>All PerilsCC60Linear RegressionWritten</v>
          </cell>
          <cell r="CD698" t="str">
            <v>R</v>
          </cell>
          <cell r="CE698" t="str">
            <v>CC</v>
          </cell>
          <cell r="CF698" t="str">
            <v>Linear Regression</v>
          </cell>
          <cell r="CG698" t="str">
            <v>Written</v>
          </cell>
          <cell r="CH698">
            <v>60</v>
          </cell>
          <cell r="CI698">
            <v>-1.4999999999999999E-2</v>
          </cell>
          <cell r="CU698" t="str">
            <v>All Perils</v>
          </cell>
          <cell r="DB698" t="str">
            <v/>
          </cell>
          <cell r="DC698" t="str">
            <v/>
          </cell>
          <cell r="DD698" t="str">
            <v/>
          </cell>
          <cell r="DO698" t="str">
            <v/>
          </cell>
          <cell r="DV698" t="str">
            <v/>
          </cell>
          <cell r="DW698" t="str">
            <v/>
          </cell>
          <cell r="DX698" t="str">
            <v/>
          </cell>
          <cell r="EE698" t="str">
            <v/>
          </cell>
          <cell r="EM698" t="str">
            <v/>
          </cell>
          <cell r="EU698" t="str">
            <v>OECCAFrequency Per 10048Exponential RegressionPaid</v>
          </cell>
          <cell r="EV698" t="str">
            <v>OEC</v>
          </cell>
          <cell r="EW698" t="str">
            <v>CA</v>
          </cell>
          <cell r="EX698" t="str">
            <v>Frequency Per 100</v>
          </cell>
          <cell r="EY698" t="str">
            <v>Exponential Regression</v>
          </cell>
          <cell r="EZ698" t="str">
            <v>Paid</v>
          </cell>
          <cell r="FA698">
            <v>48</v>
          </cell>
          <cell r="FB698">
            <v>-3.9E-2</v>
          </cell>
          <cell r="FO698" t="str">
            <v>CrimeCC45047</v>
          </cell>
          <cell r="FP698" t="str">
            <v>CR</v>
          </cell>
          <cell r="FQ698" t="str">
            <v>CC</v>
          </cell>
          <cell r="FR698">
            <v>45047</v>
          </cell>
          <cell r="FS698">
            <v>0.1217</v>
          </cell>
          <cell r="FT698">
            <v>6376.34</v>
          </cell>
          <cell r="FU698">
            <v>7.76</v>
          </cell>
          <cell r="FV698" t="str">
            <v>N</v>
          </cell>
          <cell r="FW698">
            <v>0.1222</v>
          </cell>
          <cell r="FX698">
            <v>6808.51</v>
          </cell>
          <cell r="FY698">
            <v>8.32</v>
          </cell>
          <cell r="FZ698" t="str">
            <v>N</v>
          </cell>
          <cell r="GB698" t="str">
            <v>All Perils</v>
          </cell>
          <cell r="GR698" t="str">
            <v>All Perils</v>
          </cell>
          <cell r="HH698" t="str">
            <v>All Perils</v>
          </cell>
          <cell r="HQ698" t="str">
            <v>All Perils</v>
          </cell>
          <cell r="IZ698" t="str">
            <v/>
          </cell>
          <cell r="JE698" t="e">
            <v>#DIV/0!</v>
          </cell>
          <cell r="JU698" t="str">
            <v/>
          </cell>
        </row>
        <row r="699">
          <cell r="CC699" t="str">
            <v>All PerilsCC84Linear RegressionEarned</v>
          </cell>
          <cell r="CD699" t="str">
            <v>R</v>
          </cell>
          <cell r="CE699" t="str">
            <v>CC</v>
          </cell>
          <cell r="CF699" t="str">
            <v>Linear Regression</v>
          </cell>
          <cell r="CG699" t="str">
            <v>Earned</v>
          </cell>
          <cell r="CH699">
            <v>84</v>
          </cell>
          <cell r="CI699">
            <v>-1.4E-2</v>
          </cell>
          <cell r="CU699" t="str">
            <v>All Perils</v>
          </cell>
          <cell r="DB699" t="str">
            <v/>
          </cell>
          <cell r="DC699" t="str">
            <v/>
          </cell>
          <cell r="DD699" t="str">
            <v/>
          </cell>
          <cell r="DO699" t="str">
            <v/>
          </cell>
          <cell r="DV699" t="str">
            <v/>
          </cell>
          <cell r="DW699" t="str">
            <v/>
          </cell>
          <cell r="DX699" t="str">
            <v/>
          </cell>
          <cell r="EE699" t="str">
            <v/>
          </cell>
          <cell r="EM699" t="str">
            <v/>
          </cell>
          <cell r="EU699" t="str">
            <v>OECCAPure Premium48Exponential RegressionPaid</v>
          </cell>
          <cell r="EV699" t="str">
            <v>OEC</v>
          </cell>
          <cell r="EW699" t="str">
            <v>CA</v>
          </cell>
          <cell r="EX699" t="str">
            <v>Pure Premium</v>
          </cell>
          <cell r="EY699" t="str">
            <v>Exponential Regression</v>
          </cell>
          <cell r="EZ699" t="str">
            <v>Paid</v>
          </cell>
          <cell r="FA699">
            <v>48</v>
          </cell>
          <cell r="FB699">
            <v>0.115</v>
          </cell>
          <cell r="FO699" t="str">
            <v>Fire - TotalCC45047</v>
          </cell>
          <cell r="FP699" t="str">
            <v>FT</v>
          </cell>
          <cell r="FQ699" t="str">
            <v>CC</v>
          </cell>
          <cell r="FR699">
            <v>45047</v>
          </cell>
          <cell r="FS699">
            <v>0.29730000000000001</v>
          </cell>
          <cell r="FT699">
            <v>68025.56</v>
          </cell>
          <cell r="FU699">
            <v>202.24</v>
          </cell>
          <cell r="FV699" t="str">
            <v>N</v>
          </cell>
          <cell r="FW699">
            <v>0.29830000000000001</v>
          </cell>
          <cell r="FX699">
            <v>71092.86</v>
          </cell>
          <cell r="FY699">
            <v>212.07</v>
          </cell>
          <cell r="FZ699" t="str">
            <v>N</v>
          </cell>
          <cell r="GB699" t="str">
            <v>All Perils</v>
          </cell>
          <cell r="GR699" t="str">
            <v>All Perils</v>
          </cell>
          <cell r="HH699" t="str">
            <v>All Perils</v>
          </cell>
          <cell r="HQ699" t="str">
            <v>All Perils</v>
          </cell>
          <cell r="IZ699" t="str">
            <v/>
          </cell>
          <cell r="JE699" t="e">
            <v>#DIV/0!</v>
          </cell>
          <cell r="JU699" t="str">
            <v/>
          </cell>
        </row>
        <row r="700">
          <cell r="CC700" t="str">
            <v>All PerilsCC84Linear RegressionWritten</v>
          </cell>
          <cell r="CD700" t="str">
            <v>R</v>
          </cell>
          <cell r="CE700" t="str">
            <v>CC</v>
          </cell>
          <cell r="CF700" t="str">
            <v>Linear Regression</v>
          </cell>
          <cell r="CG700" t="str">
            <v>Written</v>
          </cell>
          <cell r="CH700">
            <v>84</v>
          </cell>
          <cell r="CI700">
            <v>-1.2999999999999999E-2</v>
          </cell>
          <cell r="CU700" t="str">
            <v>All Perils</v>
          </cell>
          <cell r="DB700" t="str">
            <v/>
          </cell>
          <cell r="DC700" t="str">
            <v/>
          </cell>
          <cell r="DD700" t="str">
            <v/>
          </cell>
          <cell r="DO700" t="str">
            <v/>
          </cell>
          <cell r="DV700" t="str">
            <v/>
          </cell>
          <cell r="DW700" t="str">
            <v/>
          </cell>
          <cell r="DX700" t="str">
            <v/>
          </cell>
          <cell r="EE700" t="str">
            <v/>
          </cell>
          <cell r="EM700" t="str">
            <v/>
          </cell>
          <cell r="EU700" t="str">
            <v>OECCASeverity48Exponential RegressionPaid</v>
          </cell>
          <cell r="EV700" t="str">
            <v>OEC</v>
          </cell>
          <cell r="EW700" t="str">
            <v>CA</v>
          </cell>
          <cell r="EX700" t="str">
            <v>Severity</v>
          </cell>
          <cell r="EY700" t="str">
            <v>Exponential Regression</v>
          </cell>
          <cell r="EZ700" t="str">
            <v>Paid</v>
          </cell>
          <cell r="FA700">
            <v>48</v>
          </cell>
          <cell r="FB700">
            <v>0.161</v>
          </cell>
          <cell r="FO700" t="str">
            <v>All PerilsCC45047</v>
          </cell>
          <cell r="FP700" t="str">
            <v>FT_WH_OEC_CR_SEC2</v>
          </cell>
          <cell r="FQ700" t="str">
            <v>CC</v>
          </cell>
          <cell r="FR700">
            <v>45047</v>
          </cell>
          <cell r="FS700">
            <v>2.7982999999999998</v>
          </cell>
          <cell r="FT700">
            <v>19985.71</v>
          </cell>
          <cell r="FU700">
            <v>559.26</v>
          </cell>
          <cell r="FV700" t="str">
            <v>N</v>
          </cell>
          <cell r="FW700">
            <v>2.8106</v>
          </cell>
          <cell r="FX700">
            <v>21283.360000000001</v>
          </cell>
          <cell r="FY700">
            <v>598.19000000000005</v>
          </cell>
          <cell r="FZ700" t="str">
            <v>N</v>
          </cell>
          <cell r="GB700" t="str">
            <v>All Perils</v>
          </cell>
          <cell r="GR700" t="str">
            <v>All Perils</v>
          </cell>
          <cell r="HH700" t="str">
            <v>All Perils</v>
          </cell>
          <cell r="HQ700" t="str">
            <v>All Perils</v>
          </cell>
          <cell r="IZ700" t="str">
            <v/>
          </cell>
          <cell r="JE700" t="e">
            <v>#DIV/0!</v>
          </cell>
          <cell r="JU700" t="str">
            <v/>
          </cell>
        </row>
        <row r="701">
          <cell r="CC701" t="str">
            <v>All PerilsCC108Linear RegressionEarned</v>
          </cell>
          <cell r="CD701" t="str">
            <v>R</v>
          </cell>
          <cell r="CE701" t="str">
            <v>CC</v>
          </cell>
          <cell r="CF701" t="str">
            <v>Linear Regression</v>
          </cell>
          <cell r="CG701" t="str">
            <v>Earned</v>
          </cell>
          <cell r="CH701">
            <v>108</v>
          </cell>
          <cell r="CI701">
            <v>-0.01</v>
          </cell>
          <cell r="CU701" t="str">
            <v>All Perils</v>
          </cell>
          <cell r="DB701" t="str">
            <v/>
          </cell>
          <cell r="DC701" t="str">
            <v/>
          </cell>
          <cell r="DD701" t="str">
            <v/>
          </cell>
          <cell r="DO701" t="str">
            <v/>
          </cell>
          <cell r="DV701" t="str">
            <v/>
          </cell>
          <cell r="DW701" t="str">
            <v/>
          </cell>
          <cell r="DX701" t="str">
            <v/>
          </cell>
          <cell r="EE701" t="str">
            <v/>
          </cell>
          <cell r="EM701" t="str">
            <v/>
          </cell>
          <cell r="EU701" t="str">
            <v>OECCAFrequency Per 10060Exponential RegressionCaseIncurred</v>
          </cell>
          <cell r="EV701" t="str">
            <v>OEC</v>
          </cell>
          <cell r="EW701" t="str">
            <v>CA</v>
          </cell>
          <cell r="EX701" t="str">
            <v>Frequency Per 100</v>
          </cell>
          <cell r="EY701" t="str">
            <v>Exponential Regression</v>
          </cell>
          <cell r="EZ701" t="str">
            <v>CaseIncurred</v>
          </cell>
          <cell r="FA701">
            <v>60</v>
          </cell>
          <cell r="FB701">
            <v>-3.5999999999999997E-2</v>
          </cell>
          <cell r="FO701" t="str">
            <v>OECCC45047</v>
          </cell>
          <cell r="FP701" t="str">
            <v>OEC</v>
          </cell>
          <cell r="FQ701" t="str">
            <v>CC</v>
          </cell>
          <cell r="FR701">
            <v>45047</v>
          </cell>
          <cell r="FS701">
            <v>1.3827</v>
          </cell>
          <cell r="FT701">
            <v>15191.29</v>
          </cell>
          <cell r="FU701">
            <v>210.05</v>
          </cell>
          <cell r="FV701" t="str">
            <v>N</v>
          </cell>
          <cell r="FW701">
            <v>1.3998999999999999</v>
          </cell>
          <cell r="FX701">
            <v>16306.16</v>
          </cell>
          <cell r="FY701">
            <v>228.27</v>
          </cell>
          <cell r="FZ701" t="str">
            <v>N</v>
          </cell>
          <cell r="GB701" t="str">
            <v>All Perils</v>
          </cell>
          <cell r="GR701" t="str">
            <v>All Perils</v>
          </cell>
          <cell r="HH701" t="str">
            <v>All Perils</v>
          </cell>
          <cell r="HQ701" t="str">
            <v>All Perils</v>
          </cell>
          <cell r="IZ701" t="str">
            <v/>
          </cell>
          <cell r="JE701" t="e">
            <v>#DIV/0!</v>
          </cell>
          <cell r="JU701" t="str">
            <v/>
          </cell>
        </row>
        <row r="702">
          <cell r="CC702" t="str">
            <v>All PerilsCC108Linear RegressionWritten</v>
          </cell>
          <cell r="CD702" t="str">
            <v>R</v>
          </cell>
          <cell r="CE702" t="str">
            <v>CC</v>
          </cell>
          <cell r="CF702" t="str">
            <v>Linear Regression</v>
          </cell>
          <cell r="CG702" t="str">
            <v>Written</v>
          </cell>
          <cell r="CH702">
            <v>108</v>
          </cell>
          <cell r="CI702">
            <v>-0.01</v>
          </cell>
          <cell r="CU702" t="str">
            <v>All Perils</v>
          </cell>
          <cell r="DB702" t="str">
            <v/>
          </cell>
          <cell r="DC702" t="str">
            <v/>
          </cell>
          <cell r="DD702" t="str">
            <v/>
          </cell>
          <cell r="DO702" t="str">
            <v/>
          </cell>
          <cell r="DV702" t="str">
            <v/>
          </cell>
          <cell r="DW702" t="str">
            <v/>
          </cell>
          <cell r="DX702" t="str">
            <v/>
          </cell>
          <cell r="EE702" t="str">
            <v/>
          </cell>
          <cell r="EM702" t="str">
            <v/>
          </cell>
          <cell r="EU702" t="str">
            <v>OECCAPure Premium60Exponential RegressionCaseIncurred</v>
          </cell>
          <cell r="EV702" t="str">
            <v>OEC</v>
          </cell>
          <cell r="EW702" t="str">
            <v>CA</v>
          </cell>
          <cell r="EX702" t="str">
            <v>Pure Premium</v>
          </cell>
          <cell r="EY702" t="str">
            <v>Exponential Regression</v>
          </cell>
          <cell r="EZ702" t="str">
            <v>CaseIncurred</v>
          </cell>
          <cell r="FA702">
            <v>60</v>
          </cell>
          <cell r="FB702">
            <v>0.115</v>
          </cell>
          <cell r="FO702" t="str">
            <v>Section IICC45047</v>
          </cell>
          <cell r="FP702" t="str">
            <v>SEC2</v>
          </cell>
          <cell r="FQ702" t="str">
            <v>CC</v>
          </cell>
          <cell r="FR702">
            <v>45047</v>
          </cell>
          <cell r="FS702">
            <v>9.4799999999999995E-2</v>
          </cell>
          <cell r="FT702">
            <v>31255.27</v>
          </cell>
          <cell r="FU702">
            <v>29.63</v>
          </cell>
          <cell r="FV702" t="str">
            <v>N</v>
          </cell>
          <cell r="FW702">
            <v>0.1018</v>
          </cell>
          <cell r="FX702">
            <v>34852.65</v>
          </cell>
          <cell r="FY702">
            <v>35.479999999999997</v>
          </cell>
          <cell r="FZ702" t="str">
            <v>N</v>
          </cell>
          <cell r="GB702" t="str">
            <v>All Perils</v>
          </cell>
          <cell r="GR702" t="str">
            <v>All Perils</v>
          </cell>
          <cell r="HH702" t="str">
            <v>All Perils</v>
          </cell>
          <cell r="HQ702" t="str">
            <v>All Perils</v>
          </cell>
          <cell r="IZ702" t="str">
            <v/>
          </cell>
          <cell r="JE702" t="e">
            <v>#DIV/0!</v>
          </cell>
          <cell r="JU702" t="str">
            <v/>
          </cell>
        </row>
        <row r="703">
          <cell r="CC703" t="str">
            <v>All PerilsCC120Linear RegressionEarned</v>
          </cell>
          <cell r="CD703" t="str">
            <v>R</v>
          </cell>
          <cell r="CE703" t="str">
            <v>CC</v>
          </cell>
          <cell r="CF703" t="str">
            <v>Linear Regression</v>
          </cell>
          <cell r="CG703" t="str">
            <v>Earned</v>
          </cell>
          <cell r="CH703">
            <v>120</v>
          </cell>
          <cell r="CI703">
            <v>-8.0000000000000002E-3</v>
          </cell>
          <cell r="CU703" t="str">
            <v>All Perils</v>
          </cell>
          <cell r="DB703" t="str">
            <v/>
          </cell>
          <cell r="DC703" t="str">
            <v/>
          </cell>
          <cell r="DD703" t="str">
            <v/>
          </cell>
          <cell r="DO703" t="str">
            <v/>
          </cell>
          <cell r="DV703" t="str">
            <v/>
          </cell>
          <cell r="DW703" t="str">
            <v/>
          </cell>
          <cell r="DX703" t="str">
            <v/>
          </cell>
          <cell r="EE703" t="str">
            <v/>
          </cell>
          <cell r="EM703" t="str">
            <v/>
          </cell>
          <cell r="EU703" t="str">
            <v>OECCASeverity60Exponential RegressionCaseIncurred</v>
          </cell>
          <cell r="EV703" t="str">
            <v>OEC</v>
          </cell>
          <cell r="EW703" t="str">
            <v>CA</v>
          </cell>
          <cell r="EX703" t="str">
            <v>Severity</v>
          </cell>
          <cell r="EY703" t="str">
            <v>Exponential Regression</v>
          </cell>
          <cell r="EZ703" t="str">
            <v>CaseIncurred</v>
          </cell>
          <cell r="FA703">
            <v>60</v>
          </cell>
          <cell r="FB703">
            <v>0.157</v>
          </cell>
          <cell r="FO703" t="str">
            <v>Wind/HailCC45047</v>
          </cell>
          <cell r="FP703" t="str">
            <v>WH</v>
          </cell>
          <cell r="FQ703" t="str">
            <v>CC</v>
          </cell>
          <cell r="FR703">
            <v>45047</v>
          </cell>
          <cell r="FS703">
            <v>0.90169999999999995</v>
          </cell>
          <cell r="FT703">
            <v>12152.6</v>
          </cell>
          <cell r="FU703">
            <v>109.58</v>
          </cell>
          <cell r="FV703" t="str">
            <v>N</v>
          </cell>
          <cell r="FW703">
            <v>0.88829999999999998</v>
          </cell>
          <cell r="FX703">
            <v>12839.13</v>
          </cell>
          <cell r="FY703">
            <v>114.05</v>
          </cell>
          <cell r="FZ703" t="str">
            <v>N</v>
          </cell>
          <cell r="GB703" t="str">
            <v>All Perils</v>
          </cell>
          <cell r="GR703" t="str">
            <v>All Perils</v>
          </cell>
          <cell r="HH703" t="str">
            <v>All Perils</v>
          </cell>
          <cell r="HQ703" t="str">
            <v>All Perils</v>
          </cell>
          <cell r="IZ703" t="str">
            <v/>
          </cell>
          <cell r="JE703" t="e">
            <v>#DIV/0!</v>
          </cell>
          <cell r="JU703" t="str">
            <v/>
          </cell>
        </row>
        <row r="704">
          <cell r="CC704" t="str">
            <v>All PerilsCC120Linear RegressionWritten</v>
          </cell>
          <cell r="CD704" t="str">
            <v>R</v>
          </cell>
          <cell r="CE704" t="str">
            <v>CC</v>
          </cell>
          <cell r="CF704" t="str">
            <v>Linear Regression</v>
          </cell>
          <cell r="CG704" t="str">
            <v>Written</v>
          </cell>
          <cell r="CH704">
            <v>120</v>
          </cell>
          <cell r="CI704">
            <v>-8.0000000000000002E-3</v>
          </cell>
          <cell r="CU704" t="str">
            <v>All Perils</v>
          </cell>
          <cell r="DB704" t="str">
            <v/>
          </cell>
          <cell r="DC704" t="str">
            <v/>
          </cell>
          <cell r="DD704" t="str">
            <v/>
          </cell>
          <cell r="DO704" t="str">
            <v/>
          </cell>
          <cell r="DV704" t="str">
            <v/>
          </cell>
          <cell r="DW704" t="str">
            <v/>
          </cell>
          <cell r="DX704" t="str">
            <v/>
          </cell>
          <cell r="EE704" t="str">
            <v/>
          </cell>
          <cell r="EM704" t="str">
            <v/>
          </cell>
          <cell r="EU704" t="str">
            <v>OECCAFrequency Per 10060Exponential RegressionPaid</v>
          </cell>
          <cell r="EV704" t="str">
            <v>OEC</v>
          </cell>
          <cell r="EW704" t="str">
            <v>CA</v>
          </cell>
          <cell r="EX704" t="str">
            <v>Frequency Per 100</v>
          </cell>
          <cell r="EY704" t="str">
            <v>Exponential Regression</v>
          </cell>
          <cell r="EZ704" t="str">
            <v>Paid</v>
          </cell>
          <cell r="FA704">
            <v>60</v>
          </cell>
          <cell r="FB704">
            <v>-3.3000000000000002E-2</v>
          </cell>
          <cell r="FO704" t="str">
            <v>CrimeCC41852</v>
          </cell>
          <cell r="FP704" t="str">
            <v>CR</v>
          </cell>
          <cell r="FQ704" t="str">
            <v>CC</v>
          </cell>
          <cell r="FR704">
            <v>41852</v>
          </cell>
          <cell r="FS704">
            <v>0.5605</v>
          </cell>
          <cell r="FT704">
            <v>2785.01</v>
          </cell>
          <cell r="FU704">
            <v>15.61</v>
          </cell>
          <cell r="FV704" t="str">
            <v>N</v>
          </cell>
          <cell r="FW704">
            <v>0.54549999999999998</v>
          </cell>
          <cell r="FX704">
            <v>2753.44</v>
          </cell>
          <cell r="FY704">
            <v>15.02</v>
          </cell>
          <cell r="FZ704" t="str">
            <v>N</v>
          </cell>
          <cell r="GB704" t="str">
            <v>All Perils</v>
          </cell>
          <cell r="GR704" t="str">
            <v>All Perils</v>
          </cell>
          <cell r="HH704" t="str">
            <v>All Perils</v>
          </cell>
          <cell r="HQ704" t="str">
            <v>All Perils</v>
          </cell>
          <cell r="IZ704" t="str">
            <v/>
          </cell>
          <cell r="JE704" t="e">
            <v>#DIV/0!</v>
          </cell>
          <cell r="JU704" t="str">
            <v/>
          </cell>
        </row>
        <row r="705">
          <cell r="CC705" t="str">
            <v>All PerilsUT12Exponential RegressionEarned</v>
          </cell>
          <cell r="CD705" t="str">
            <v>ALL_COVS</v>
          </cell>
          <cell r="CE705" t="str">
            <v>UT</v>
          </cell>
          <cell r="CF705" t="str">
            <v>Exponential Regression</v>
          </cell>
          <cell r="CG705" t="str">
            <v>Earned</v>
          </cell>
          <cell r="CH705">
            <v>12</v>
          </cell>
          <cell r="CI705">
            <v>3.4000000000000002E-2</v>
          </cell>
          <cell r="CU705" t="str">
            <v>All Perils</v>
          </cell>
          <cell r="DB705" t="str">
            <v/>
          </cell>
          <cell r="DC705" t="str">
            <v/>
          </cell>
          <cell r="DD705" t="str">
            <v/>
          </cell>
          <cell r="DO705" t="str">
            <v/>
          </cell>
          <cell r="DV705" t="str">
            <v/>
          </cell>
          <cell r="DW705" t="str">
            <v/>
          </cell>
          <cell r="DX705" t="str">
            <v/>
          </cell>
          <cell r="EE705" t="str">
            <v/>
          </cell>
          <cell r="EM705" t="str">
            <v/>
          </cell>
          <cell r="EU705" t="str">
            <v>OECCAPure Premium60Exponential RegressionPaid</v>
          </cell>
          <cell r="EV705" t="str">
            <v>OEC</v>
          </cell>
          <cell r="EW705" t="str">
            <v>CA</v>
          </cell>
          <cell r="EX705" t="str">
            <v>Pure Premium</v>
          </cell>
          <cell r="EY705" t="str">
            <v>Exponential Regression</v>
          </cell>
          <cell r="EZ705" t="str">
            <v>Paid</v>
          </cell>
          <cell r="FA705">
            <v>60</v>
          </cell>
          <cell r="FB705">
            <v>9.5000000000000001E-2</v>
          </cell>
          <cell r="FO705" t="str">
            <v>Fire - TotalCC41852</v>
          </cell>
          <cell r="FP705" t="str">
            <v>FT</v>
          </cell>
          <cell r="FQ705" t="str">
            <v>CC</v>
          </cell>
          <cell r="FR705">
            <v>41852</v>
          </cell>
          <cell r="FS705">
            <v>0.38550000000000001</v>
          </cell>
          <cell r="FT705">
            <v>35110.25</v>
          </cell>
          <cell r="FU705">
            <v>135.35</v>
          </cell>
          <cell r="FV705" t="str">
            <v>N</v>
          </cell>
          <cell r="FW705">
            <v>0.38529999999999998</v>
          </cell>
          <cell r="FX705">
            <v>35092.14</v>
          </cell>
          <cell r="FY705">
            <v>135.21</v>
          </cell>
          <cell r="FZ705" t="str">
            <v>N</v>
          </cell>
          <cell r="GB705" t="str">
            <v>All Perils</v>
          </cell>
          <cell r="GR705" t="str">
            <v>All Perils</v>
          </cell>
          <cell r="HH705" t="str">
            <v>All Perils</v>
          </cell>
          <cell r="HQ705" t="str">
            <v>All Perils</v>
          </cell>
          <cell r="IZ705" t="str">
            <v/>
          </cell>
          <cell r="JE705" t="e">
            <v>#DIV/0!</v>
          </cell>
          <cell r="JU705" t="str">
            <v/>
          </cell>
        </row>
        <row r="706">
          <cell r="CC706" t="str">
            <v>All PerilsUT12Exponential RegressionWritten</v>
          </cell>
          <cell r="CD706" t="str">
            <v>ALL_COVS</v>
          </cell>
          <cell r="CE706" t="str">
            <v>UT</v>
          </cell>
          <cell r="CF706" t="str">
            <v>Exponential Regression</v>
          </cell>
          <cell r="CG706" t="str">
            <v>Written</v>
          </cell>
          <cell r="CH706">
            <v>12</v>
          </cell>
          <cell r="CI706">
            <v>3.5000000000000003E-2</v>
          </cell>
          <cell r="CU706" t="str">
            <v>All Perils</v>
          </cell>
          <cell r="DB706" t="str">
            <v/>
          </cell>
          <cell r="DC706" t="str">
            <v/>
          </cell>
          <cell r="DD706" t="str">
            <v/>
          </cell>
          <cell r="DO706" t="str">
            <v/>
          </cell>
          <cell r="DV706" t="str">
            <v/>
          </cell>
          <cell r="DW706" t="str">
            <v/>
          </cell>
          <cell r="DX706" t="str">
            <v/>
          </cell>
          <cell r="EE706" t="str">
            <v/>
          </cell>
          <cell r="EM706" t="str">
            <v/>
          </cell>
          <cell r="EU706" t="str">
            <v>OECCASeverity60Exponential RegressionPaid</v>
          </cell>
          <cell r="EV706" t="str">
            <v>OEC</v>
          </cell>
          <cell r="EW706" t="str">
            <v>CA</v>
          </cell>
          <cell r="EX706" t="str">
            <v>Severity</v>
          </cell>
          <cell r="EY706" t="str">
            <v>Exponential Regression</v>
          </cell>
          <cell r="EZ706" t="str">
            <v>Paid</v>
          </cell>
          <cell r="FA706">
            <v>60</v>
          </cell>
          <cell r="FB706">
            <v>0.13200000000000001</v>
          </cell>
          <cell r="FO706" t="str">
            <v>All PerilsCC41852</v>
          </cell>
          <cell r="FP706" t="str">
            <v>FT_WH_OEC_CR_SEC2</v>
          </cell>
          <cell r="FQ706" t="str">
            <v>CC</v>
          </cell>
          <cell r="FR706">
            <v>41852</v>
          </cell>
          <cell r="FS706">
            <v>3.726</v>
          </cell>
          <cell r="FT706">
            <v>9851.58</v>
          </cell>
          <cell r="FU706">
            <v>367.07</v>
          </cell>
          <cell r="FV706" t="str">
            <v>N</v>
          </cell>
          <cell r="FW706">
            <v>3.6764000000000001</v>
          </cell>
          <cell r="FX706">
            <v>9858.01</v>
          </cell>
          <cell r="FY706">
            <v>362.42</v>
          </cell>
          <cell r="FZ706" t="str">
            <v>N</v>
          </cell>
          <cell r="GB706" t="str">
            <v>All Perils</v>
          </cell>
          <cell r="GR706" t="str">
            <v>All Perils</v>
          </cell>
          <cell r="HH706" t="str">
            <v>All Perils</v>
          </cell>
          <cell r="HQ706" t="str">
            <v>All Perils</v>
          </cell>
          <cell r="IZ706" t="str">
            <v/>
          </cell>
          <cell r="JE706" t="e">
            <v>#DIV/0!</v>
          </cell>
          <cell r="JU706" t="str">
            <v/>
          </cell>
        </row>
        <row r="707">
          <cell r="CC707" t="str">
            <v>All PerilsUT24Exponential RegressionEarned</v>
          </cell>
          <cell r="CD707" t="str">
            <v>ALL_COVS</v>
          </cell>
          <cell r="CE707" t="str">
            <v>UT</v>
          </cell>
          <cell r="CF707" t="str">
            <v>Exponential Regression</v>
          </cell>
          <cell r="CG707" t="str">
            <v>Earned</v>
          </cell>
          <cell r="CH707">
            <v>24</v>
          </cell>
          <cell r="CI707">
            <v>2.9000000000000001E-2</v>
          </cell>
          <cell r="CU707" t="str">
            <v>All Perils</v>
          </cell>
          <cell r="DB707" t="str">
            <v/>
          </cell>
          <cell r="DC707" t="str">
            <v/>
          </cell>
          <cell r="DD707" t="str">
            <v/>
          </cell>
          <cell r="DO707" t="str">
            <v/>
          </cell>
          <cell r="DV707" t="str">
            <v/>
          </cell>
          <cell r="DW707" t="str">
            <v/>
          </cell>
          <cell r="DX707" t="str">
            <v/>
          </cell>
          <cell r="EE707" t="str">
            <v/>
          </cell>
          <cell r="EM707" t="str">
            <v/>
          </cell>
          <cell r="EU707" t="str">
            <v>OECCAFrequency Per 10084Exponential RegressionCaseIncurred</v>
          </cell>
          <cell r="EV707" t="str">
            <v>OEC</v>
          </cell>
          <cell r="EW707" t="str">
            <v>CA</v>
          </cell>
          <cell r="EX707" t="str">
            <v>Frequency Per 100</v>
          </cell>
          <cell r="EY707" t="str">
            <v>Exponential Regression</v>
          </cell>
          <cell r="EZ707" t="str">
            <v>CaseIncurred</v>
          </cell>
          <cell r="FA707">
            <v>84</v>
          </cell>
          <cell r="FB707">
            <v>-2.7E-2</v>
          </cell>
          <cell r="FO707" t="str">
            <v>OECCC41852</v>
          </cell>
          <cell r="FP707" t="str">
            <v>OEC</v>
          </cell>
          <cell r="FQ707" t="str">
            <v>CC</v>
          </cell>
          <cell r="FR707">
            <v>41852</v>
          </cell>
          <cell r="FS707">
            <v>1.8149999999999999</v>
          </cell>
          <cell r="FT707">
            <v>7701.93</v>
          </cell>
          <cell r="FU707">
            <v>139.79</v>
          </cell>
          <cell r="FV707" t="str">
            <v>N</v>
          </cell>
          <cell r="FW707">
            <v>1.7862</v>
          </cell>
          <cell r="FX707">
            <v>7653.12</v>
          </cell>
          <cell r="FY707">
            <v>136.69999999999999</v>
          </cell>
          <cell r="FZ707" t="str">
            <v>N</v>
          </cell>
          <cell r="GB707" t="str">
            <v>All Perils</v>
          </cell>
          <cell r="GR707" t="str">
            <v>All Perils</v>
          </cell>
          <cell r="HH707" t="str">
            <v>All Perils</v>
          </cell>
          <cell r="HQ707" t="str">
            <v>All Perils</v>
          </cell>
          <cell r="IZ707" t="str">
            <v/>
          </cell>
          <cell r="JE707" t="e">
            <v>#DIV/0!</v>
          </cell>
          <cell r="JU707" t="str">
            <v/>
          </cell>
        </row>
        <row r="708">
          <cell r="CC708" t="str">
            <v>All PerilsUT24Exponential RegressionWritten</v>
          </cell>
          <cell r="CD708" t="str">
            <v>ALL_COVS</v>
          </cell>
          <cell r="CE708" t="str">
            <v>UT</v>
          </cell>
          <cell r="CF708" t="str">
            <v>Exponential Regression</v>
          </cell>
          <cell r="CG708" t="str">
            <v>Written</v>
          </cell>
          <cell r="CH708">
            <v>24</v>
          </cell>
          <cell r="CI708">
            <v>2.9000000000000001E-2</v>
          </cell>
          <cell r="CU708" t="str">
            <v>All Perils</v>
          </cell>
          <cell r="DB708" t="str">
            <v/>
          </cell>
          <cell r="DC708" t="str">
            <v/>
          </cell>
          <cell r="DD708" t="str">
            <v/>
          </cell>
          <cell r="DO708" t="str">
            <v/>
          </cell>
          <cell r="DV708" t="str">
            <v/>
          </cell>
          <cell r="DW708" t="str">
            <v/>
          </cell>
          <cell r="DX708" t="str">
            <v/>
          </cell>
          <cell r="EE708" t="str">
            <v/>
          </cell>
          <cell r="EM708" t="str">
            <v/>
          </cell>
          <cell r="EU708" t="str">
            <v>OECCAPure Premium84Exponential RegressionCaseIncurred</v>
          </cell>
          <cell r="EV708" t="str">
            <v>OEC</v>
          </cell>
          <cell r="EW708" t="str">
            <v>CA</v>
          </cell>
          <cell r="EX708" t="str">
            <v>Pure Premium</v>
          </cell>
          <cell r="EY708" t="str">
            <v>Exponential Regression</v>
          </cell>
          <cell r="EZ708" t="str">
            <v>CaseIncurred</v>
          </cell>
          <cell r="FA708">
            <v>84</v>
          </cell>
          <cell r="FB708">
            <v>9.5000000000000001E-2</v>
          </cell>
          <cell r="FO708" t="str">
            <v>Section IICC41852</v>
          </cell>
          <cell r="FP708" t="str">
            <v>SEC2</v>
          </cell>
          <cell r="FQ708" t="str">
            <v>CC</v>
          </cell>
          <cell r="FR708">
            <v>41852</v>
          </cell>
          <cell r="FS708">
            <v>0.1595</v>
          </cell>
          <cell r="FT708">
            <v>15429.47</v>
          </cell>
          <cell r="FU708">
            <v>24.61</v>
          </cell>
          <cell r="FV708" t="str">
            <v>N</v>
          </cell>
          <cell r="FW708">
            <v>0.15440000000000001</v>
          </cell>
          <cell r="FX708">
            <v>15569.95</v>
          </cell>
          <cell r="FY708">
            <v>24.04</v>
          </cell>
          <cell r="FZ708" t="str">
            <v>N</v>
          </cell>
          <cell r="GB708" t="str">
            <v>All Perils</v>
          </cell>
          <cell r="GR708" t="str">
            <v>All Perils</v>
          </cell>
          <cell r="HH708" t="str">
            <v>All Perils</v>
          </cell>
          <cell r="HQ708" t="str">
            <v>All Perils</v>
          </cell>
          <cell r="IZ708" t="str">
            <v/>
          </cell>
          <cell r="JE708" t="e">
            <v>#DIV/0!</v>
          </cell>
          <cell r="JU708" t="str">
            <v/>
          </cell>
        </row>
        <row r="709">
          <cell r="CC709" t="str">
            <v>All PerilsUT36Exponential RegressionEarned</v>
          </cell>
          <cell r="CD709" t="str">
            <v>ALL_COVS</v>
          </cell>
          <cell r="CE709" t="str">
            <v>UT</v>
          </cell>
          <cell r="CF709" t="str">
            <v>Exponential Regression</v>
          </cell>
          <cell r="CG709" t="str">
            <v>Earned</v>
          </cell>
          <cell r="CH709">
            <v>36</v>
          </cell>
          <cell r="CI709">
            <v>3.2000000000000001E-2</v>
          </cell>
          <cell r="CU709" t="str">
            <v>All Perils</v>
          </cell>
          <cell r="DB709" t="str">
            <v/>
          </cell>
          <cell r="DC709" t="str">
            <v/>
          </cell>
          <cell r="DD709" t="str">
            <v/>
          </cell>
          <cell r="DO709" t="str">
            <v/>
          </cell>
          <cell r="DV709" t="str">
            <v/>
          </cell>
          <cell r="DW709" t="str">
            <v/>
          </cell>
          <cell r="DX709" t="str">
            <v/>
          </cell>
          <cell r="EE709" t="str">
            <v/>
          </cell>
          <cell r="EM709" t="str">
            <v/>
          </cell>
          <cell r="EU709" t="str">
            <v>OECCASeverity84Exponential RegressionCaseIncurred</v>
          </cell>
          <cell r="EV709" t="str">
            <v>OEC</v>
          </cell>
          <cell r="EW709" t="str">
            <v>CA</v>
          </cell>
          <cell r="EX709" t="str">
            <v>Severity</v>
          </cell>
          <cell r="EY709" t="str">
            <v>Exponential Regression</v>
          </cell>
          <cell r="EZ709" t="str">
            <v>CaseIncurred</v>
          </cell>
          <cell r="FA709">
            <v>84</v>
          </cell>
          <cell r="FB709">
            <v>0.126</v>
          </cell>
          <cell r="FO709" t="str">
            <v>Wind/HailCC41852</v>
          </cell>
          <cell r="FP709" t="str">
            <v>WH</v>
          </cell>
          <cell r="FQ709" t="str">
            <v>CC</v>
          </cell>
          <cell r="FR709">
            <v>41852</v>
          </cell>
          <cell r="FS709">
            <v>0.8054</v>
          </cell>
          <cell r="FT709">
            <v>6420.41</v>
          </cell>
          <cell r="FU709">
            <v>51.71</v>
          </cell>
          <cell r="FV709" t="str">
            <v>N</v>
          </cell>
          <cell r="FW709">
            <v>0.80489999999999995</v>
          </cell>
          <cell r="FX709">
            <v>6392.1</v>
          </cell>
          <cell r="FY709">
            <v>51.45</v>
          </cell>
          <cell r="FZ709" t="str">
            <v>N</v>
          </cell>
          <cell r="GB709" t="str">
            <v>All Perils</v>
          </cell>
          <cell r="GR709" t="str">
            <v>All Perils</v>
          </cell>
          <cell r="HH709" t="str">
            <v>All Perils</v>
          </cell>
          <cell r="HQ709" t="str">
            <v>All Perils</v>
          </cell>
          <cell r="IZ709" t="str">
            <v/>
          </cell>
          <cell r="JE709" t="e">
            <v>#DIV/0!</v>
          </cell>
          <cell r="JU709" t="str">
            <v/>
          </cell>
        </row>
        <row r="710">
          <cell r="CC710" t="str">
            <v>All PerilsUT36Exponential RegressionWritten</v>
          </cell>
          <cell r="CD710" t="str">
            <v>ALL_COVS</v>
          </cell>
          <cell r="CE710" t="str">
            <v>UT</v>
          </cell>
          <cell r="CF710" t="str">
            <v>Exponential Regression</v>
          </cell>
          <cell r="CG710" t="str">
            <v>Written</v>
          </cell>
          <cell r="CH710">
            <v>36</v>
          </cell>
          <cell r="CI710">
            <v>3.2000000000000001E-2</v>
          </cell>
          <cell r="CU710" t="str">
            <v>All Perils</v>
          </cell>
          <cell r="DB710" t="str">
            <v/>
          </cell>
          <cell r="DC710" t="str">
            <v/>
          </cell>
          <cell r="DD710" t="str">
            <v/>
          </cell>
          <cell r="DO710" t="str">
            <v/>
          </cell>
          <cell r="DV710" t="str">
            <v/>
          </cell>
          <cell r="DW710" t="str">
            <v/>
          </cell>
          <cell r="DX710" t="str">
            <v/>
          </cell>
          <cell r="EE710" t="str">
            <v/>
          </cell>
          <cell r="EM710" t="str">
            <v/>
          </cell>
          <cell r="EU710" t="str">
            <v>OECCAFrequency Per 10084Exponential RegressionPaid</v>
          </cell>
          <cell r="EV710" t="str">
            <v>OEC</v>
          </cell>
          <cell r="EW710" t="str">
            <v>CA</v>
          </cell>
          <cell r="EX710" t="str">
            <v>Frequency Per 100</v>
          </cell>
          <cell r="EY710" t="str">
            <v>Exponential Regression</v>
          </cell>
          <cell r="EZ710" t="str">
            <v>Paid</v>
          </cell>
          <cell r="FA710">
            <v>84</v>
          </cell>
          <cell r="FB710">
            <v>-3.1E-2</v>
          </cell>
          <cell r="FO710" t="str">
            <v>CrimeCA43160</v>
          </cell>
          <cell r="FP710" t="str">
            <v>CR</v>
          </cell>
          <cell r="FQ710" t="str">
            <v>CA</v>
          </cell>
          <cell r="FR710">
            <v>43160</v>
          </cell>
          <cell r="FS710">
            <v>0.51090000000000002</v>
          </cell>
          <cell r="FT710">
            <v>4476.41</v>
          </cell>
          <cell r="FU710">
            <v>22.87</v>
          </cell>
          <cell r="FV710" t="str">
            <v>N</v>
          </cell>
          <cell r="FW710">
            <v>0.50719999999999998</v>
          </cell>
          <cell r="FX710">
            <v>4371.0600000000004</v>
          </cell>
          <cell r="FY710">
            <v>22.17</v>
          </cell>
          <cell r="FZ710" t="str">
            <v>N</v>
          </cell>
          <cell r="GB710" t="str">
            <v>All Perils</v>
          </cell>
          <cell r="GR710" t="str">
            <v>All Perils</v>
          </cell>
          <cell r="HH710" t="str">
            <v>All Perils</v>
          </cell>
          <cell r="HQ710" t="str">
            <v>All Perils</v>
          </cell>
          <cell r="IZ710" t="str">
            <v/>
          </cell>
          <cell r="JE710" t="e">
            <v>#DIV/0!</v>
          </cell>
          <cell r="JU710" t="str">
            <v/>
          </cell>
        </row>
        <row r="711">
          <cell r="CC711" t="str">
            <v>All PerilsUT48Exponential RegressionEarned</v>
          </cell>
          <cell r="CD711" t="str">
            <v>ALL_COVS</v>
          </cell>
          <cell r="CE711" t="str">
            <v>UT</v>
          </cell>
          <cell r="CF711" t="str">
            <v>Exponential Regression</v>
          </cell>
          <cell r="CG711" t="str">
            <v>Earned</v>
          </cell>
          <cell r="CH711">
            <v>48</v>
          </cell>
          <cell r="CI711">
            <v>2.3E-2</v>
          </cell>
          <cell r="CU711" t="str">
            <v>All Perils</v>
          </cell>
          <cell r="DB711" t="str">
            <v/>
          </cell>
          <cell r="DC711" t="str">
            <v/>
          </cell>
          <cell r="DD711" t="str">
            <v/>
          </cell>
          <cell r="DO711" t="str">
            <v/>
          </cell>
          <cell r="DV711" t="str">
            <v/>
          </cell>
          <cell r="DW711" t="str">
            <v/>
          </cell>
          <cell r="DX711" t="str">
            <v/>
          </cell>
          <cell r="EE711" t="str">
            <v/>
          </cell>
          <cell r="EM711" t="str">
            <v/>
          </cell>
          <cell r="EU711" t="str">
            <v>OECCAPure Premium84Exponential RegressionPaid</v>
          </cell>
          <cell r="EV711" t="str">
            <v>OEC</v>
          </cell>
          <cell r="EW711" t="str">
            <v>CA</v>
          </cell>
          <cell r="EX711" t="str">
            <v>Pure Premium</v>
          </cell>
          <cell r="EY711" t="str">
            <v>Exponential Regression</v>
          </cell>
          <cell r="EZ711" t="str">
            <v>Paid</v>
          </cell>
          <cell r="FA711">
            <v>84</v>
          </cell>
          <cell r="FB711">
            <v>7.8E-2</v>
          </cell>
          <cell r="FO711" t="str">
            <v>Fire - TotalCA43160</v>
          </cell>
          <cell r="FP711" t="str">
            <v>FT</v>
          </cell>
          <cell r="FQ711" t="str">
            <v>CA</v>
          </cell>
          <cell r="FR711">
            <v>43160</v>
          </cell>
          <cell r="FS711">
            <v>0.15820000000000001</v>
          </cell>
          <cell r="FT711">
            <v>87319.85</v>
          </cell>
          <cell r="FU711">
            <v>138.13999999999999</v>
          </cell>
          <cell r="FV711" t="str">
            <v>N</v>
          </cell>
          <cell r="FW711">
            <v>0.1603</v>
          </cell>
          <cell r="FX711">
            <v>86144.73</v>
          </cell>
          <cell r="FY711">
            <v>138.09</v>
          </cell>
          <cell r="FZ711" t="str">
            <v>N</v>
          </cell>
          <cell r="GB711" t="str">
            <v>All Perils</v>
          </cell>
          <cell r="GR711" t="str">
            <v>All Perils</v>
          </cell>
          <cell r="HH711" t="str">
            <v>All Perils</v>
          </cell>
          <cell r="HQ711" t="str">
            <v>All Perils</v>
          </cell>
          <cell r="IZ711" t="str">
            <v/>
          </cell>
          <cell r="JE711" t="e">
            <v>#DIV/0!</v>
          </cell>
          <cell r="JU711" t="str">
            <v/>
          </cell>
        </row>
        <row r="712">
          <cell r="CC712" t="str">
            <v>All PerilsUT48Exponential RegressionWritten</v>
          </cell>
          <cell r="CD712" t="str">
            <v>ALL_COVS</v>
          </cell>
          <cell r="CE712" t="str">
            <v>UT</v>
          </cell>
          <cell r="CF712" t="str">
            <v>Exponential Regression</v>
          </cell>
          <cell r="CG712" t="str">
            <v>Written</v>
          </cell>
          <cell r="CH712">
            <v>48</v>
          </cell>
          <cell r="CI712">
            <v>2.7E-2</v>
          </cell>
          <cell r="CU712" t="str">
            <v>All Perils</v>
          </cell>
          <cell r="DB712" t="str">
            <v/>
          </cell>
          <cell r="DC712" t="str">
            <v/>
          </cell>
          <cell r="DD712" t="str">
            <v/>
          </cell>
          <cell r="DO712" t="str">
            <v/>
          </cell>
          <cell r="DV712" t="str">
            <v/>
          </cell>
          <cell r="DW712" t="str">
            <v/>
          </cell>
          <cell r="DX712" t="str">
            <v/>
          </cell>
          <cell r="EE712" t="str">
            <v/>
          </cell>
          <cell r="EM712" t="str">
            <v/>
          </cell>
          <cell r="EU712" t="str">
            <v>OECCASeverity84Exponential RegressionPaid</v>
          </cell>
          <cell r="EV712" t="str">
            <v>OEC</v>
          </cell>
          <cell r="EW712" t="str">
            <v>CA</v>
          </cell>
          <cell r="EX712" t="str">
            <v>Severity</v>
          </cell>
          <cell r="EY712" t="str">
            <v>Exponential Regression</v>
          </cell>
          <cell r="EZ712" t="str">
            <v>Paid</v>
          </cell>
          <cell r="FA712">
            <v>84</v>
          </cell>
          <cell r="FB712">
            <v>0.112</v>
          </cell>
          <cell r="FO712" t="str">
            <v>All PerilsCA43160</v>
          </cell>
          <cell r="FP712" t="str">
            <v>FT_WH_OEC_CR_SEC2</v>
          </cell>
          <cell r="FQ712" t="str">
            <v>CA</v>
          </cell>
          <cell r="FR712">
            <v>43160</v>
          </cell>
          <cell r="FS712">
            <v>2.3721999999999999</v>
          </cell>
          <cell r="FT712">
            <v>18305.37</v>
          </cell>
          <cell r="FU712">
            <v>434.24</v>
          </cell>
          <cell r="FV712" t="str">
            <v>N</v>
          </cell>
          <cell r="FW712">
            <v>2.2985000000000002</v>
          </cell>
          <cell r="FX712">
            <v>18827.060000000001</v>
          </cell>
          <cell r="FY712">
            <v>432.74</v>
          </cell>
          <cell r="FZ712" t="str">
            <v>N</v>
          </cell>
          <cell r="GB712" t="str">
            <v>All Perils</v>
          </cell>
          <cell r="GR712" t="str">
            <v>All Perils</v>
          </cell>
          <cell r="HH712" t="str">
            <v>All Perils</v>
          </cell>
          <cell r="HQ712" t="str">
            <v>All Perils</v>
          </cell>
          <cell r="IZ712" t="str">
            <v/>
          </cell>
          <cell r="JE712" t="e">
            <v>#DIV/0!</v>
          </cell>
          <cell r="JU712" t="str">
            <v/>
          </cell>
        </row>
        <row r="713">
          <cell r="CC713" t="str">
            <v>All PerilsUT60Exponential RegressionEarned</v>
          </cell>
          <cell r="CD713" t="str">
            <v>ALL_COVS</v>
          </cell>
          <cell r="CE713" t="str">
            <v>UT</v>
          </cell>
          <cell r="CF713" t="str">
            <v>Exponential Regression</v>
          </cell>
          <cell r="CG713" t="str">
            <v>Earned</v>
          </cell>
          <cell r="CH713">
            <v>60</v>
          </cell>
          <cell r="CI713">
            <v>1.4E-2</v>
          </cell>
          <cell r="CU713" t="str">
            <v>All Perils</v>
          </cell>
          <cell r="DB713" t="str">
            <v/>
          </cell>
          <cell r="DC713" t="str">
            <v/>
          </cell>
          <cell r="DD713" t="str">
            <v/>
          </cell>
          <cell r="DO713" t="str">
            <v/>
          </cell>
          <cell r="DV713" t="str">
            <v/>
          </cell>
          <cell r="DW713" t="str">
            <v/>
          </cell>
          <cell r="DX713" t="str">
            <v/>
          </cell>
          <cell r="EE713" t="str">
            <v/>
          </cell>
          <cell r="EM713" t="str">
            <v/>
          </cell>
          <cell r="EU713" t="str">
            <v>Wind/HailCAFrequency Per 10060Exponential RegressionCaseIncurred</v>
          </cell>
          <cell r="EV713" t="str">
            <v>WH</v>
          </cell>
          <cell r="EW713" t="str">
            <v>CA</v>
          </cell>
          <cell r="EX713" t="str">
            <v>Frequency Per 100</v>
          </cell>
          <cell r="EY713" t="str">
            <v>Exponential Regression</v>
          </cell>
          <cell r="EZ713" t="str">
            <v>CaseIncurred</v>
          </cell>
          <cell r="FA713">
            <v>60</v>
          </cell>
          <cell r="FB713">
            <v>-1.7999999999999999E-2</v>
          </cell>
          <cell r="FO713" t="str">
            <v>OECCA43160</v>
          </cell>
          <cell r="FP713" t="str">
            <v>OEC</v>
          </cell>
          <cell r="FQ713" t="str">
            <v>CA</v>
          </cell>
          <cell r="FR713">
            <v>43160</v>
          </cell>
          <cell r="FS713">
            <v>1.3375999999999999</v>
          </cell>
          <cell r="FT713">
            <v>16825.66</v>
          </cell>
          <cell r="FU713">
            <v>225.06</v>
          </cell>
          <cell r="FV713" t="str">
            <v>N</v>
          </cell>
          <cell r="FW713">
            <v>1.3016000000000001</v>
          </cell>
          <cell r="FX713">
            <v>17213.43</v>
          </cell>
          <cell r="FY713">
            <v>224.05</v>
          </cell>
          <cell r="FZ713" t="str">
            <v>N</v>
          </cell>
          <cell r="GB713" t="str">
            <v>All Perils</v>
          </cell>
          <cell r="GR713" t="str">
            <v>All Perils</v>
          </cell>
          <cell r="HH713" t="str">
            <v>All Perils</v>
          </cell>
          <cell r="HQ713" t="str">
            <v>All Perils</v>
          </cell>
          <cell r="IZ713" t="str">
            <v/>
          </cell>
          <cell r="JE713" t="e">
            <v>#DIV/0!</v>
          </cell>
          <cell r="JU713" t="str">
            <v/>
          </cell>
        </row>
        <row r="714">
          <cell r="CC714" t="str">
            <v>All PerilsUT60Exponential RegressionWritten</v>
          </cell>
          <cell r="CD714" t="str">
            <v>ALL_COVS</v>
          </cell>
          <cell r="CE714" t="str">
            <v>UT</v>
          </cell>
          <cell r="CF714" t="str">
            <v>Exponential Regression</v>
          </cell>
          <cell r="CG714" t="str">
            <v>Written</v>
          </cell>
          <cell r="CH714">
            <v>60</v>
          </cell>
          <cell r="CI714">
            <v>1.7000000000000001E-2</v>
          </cell>
          <cell r="CU714" t="str">
            <v>All Perils</v>
          </cell>
          <cell r="DB714" t="str">
            <v/>
          </cell>
          <cell r="DC714" t="str">
            <v/>
          </cell>
          <cell r="DD714" t="str">
            <v/>
          </cell>
          <cell r="DO714" t="str">
            <v/>
          </cell>
          <cell r="DV714" t="str">
            <v/>
          </cell>
          <cell r="DW714" t="str">
            <v/>
          </cell>
          <cell r="DX714" t="str">
            <v/>
          </cell>
          <cell r="EE714" t="str">
            <v/>
          </cell>
          <cell r="EM714" t="str">
            <v/>
          </cell>
          <cell r="EU714" t="str">
            <v>Wind/HailCAPure Premium60Exponential RegressionCaseIncurred</v>
          </cell>
          <cell r="EV714" t="str">
            <v>WH</v>
          </cell>
          <cell r="EW714" t="str">
            <v>CA</v>
          </cell>
          <cell r="EX714" t="str">
            <v>Pure Premium</v>
          </cell>
          <cell r="EY714" t="str">
            <v>Exponential Regression</v>
          </cell>
          <cell r="EZ714" t="str">
            <v>CaseIncurred</v>
          </cell>
          <cell r="FA714">
            <v>60</v>
          </cell>
          <cell r="FB714">
            <v>0.05</v>
          </cell>
          <cell r="FO714" t="str">
            <v>Section IICA43160</v>
          </cell>
          <cell r="FP714" t="str">
            <v>SEC2</v>
          </cell>
          <cell r="FQ714" t="str">
            <v>CA</v>
          </cell>
          <cell r="FR714">
            <v>43160</v>
          </cell>
          <cell r="FS714">
            <v>0.17080000000000001</v>
          </cell>
          <cell r="FT714">
            <v>20989.46</v>
          </cell>
          <cell r="FU714">
            <v>35.85</v>
          </cell>
          <cell r="FV714" t="str">
            <v>N</v>
          </cell>
          <cell r="FW714">
            <v>0.14949999999999999</v>
          </cell>
          <cell r="FX714">
            <v>24862.880000000001</v>
          </cell>
          <cell r="FY714">
            <v>37.17</v>
          </cell>
          <cell r="FZ714" t="str">
            <v>N</v>
          </cell>
          <cell r="GB714" t="str">
            <v>All Perils</v>
          </cell>
          <cell r="GR714" t="str">
            <v>All Perils</v>
          </cell>
          <cell r="HH714" t="str">
            <v>All Perils</v>
          </cell>
          <cell r="HQ714" t="str">
            <v>All Perils</v>
          </cell>
          <cell r="IZ714" t="str">
            <v/>
          </cell>
          <cell r="JE714" t="e">
            <v>#DIV/0!</v>
          </cell>
          <cell r="JU714" t="str">
            <v/>
          </cell>
        </row>
        <row r="715">
          <cell r="CC715" t="str">
            <v>All PerilsUT84Exponential RegressionEarned</v>
          </cell>
          <cell r="CD715" t="str">
            <v>ALL_COVS</v>
          </cell>
          <cell r="CE715" t="str">
            <v>UT</v>
          </cell>
          <cell r="CF715" t="str">
            <v>Exponential Regression</v>
          </cell>
          <cell r="CG715" t="str">
            <v>Earned</v>
          </cell>
          <cell r="CH715">
            <v>84</v>
          </cell>
          <cell r="CI715">
            <v>7.0000000000000001E-3</v>
          </cell>
          <cell r="CU715" t="str">
            <v>All Perils</v>
          </cell>
          <cell r="DB715" t="str">
            <v/>
          </cell>
          <cell r="DC715" t="str">
            <v/>
          </cell>
          <cell r="DD715" t="str">
            <v/>
          </cell>
          <cell r="DO715" t="str">
            <v/>
          </cell>
          <cell r="DV715" t="str">
            <v/>
          </cell>
          <cell r="DW715" t="str">
            <v/>
          </cell>
          <cell r="DX715" t="str">
            <v/>
          </cell>
          <cell r="EE715" t="str">
            <v/>
          </cell>
          <cell r="EM715" t="str">
            <v/>
          </cell>
          <cell r="EU715" t="str">
            <v>Wind/HailCASeverity60Exponential RegressionCaseIncurred</v>
          </cell>
          <cell r="EV715" t="str">
            <v>WH</v>
          </cell>
          <cell r="EW715" t="str">
            <v>CA</v>
          </cell>
          <cell r="EX715" t="str">
            <v>Severity</v>
          </cell>
          <cell r="EY715" t="str">
            <v>Exponential Regression</v>
          </cell>
          <cell r="EZ715" t="str">
            <v>CaseIncurred</v>
          </cell>
          <cell r="FA715">
            <v>60</v>
          </cell>
          <cell r="FB715">
            <v>7.0000000000000007E-2</v>
          </cell>
          <cell r="FO715" t="str">
            <v>Wind/HailCA43160</v>
          </cell>
          <cell r="FP715" t="str">
            <v>WH</v>
          </cell>
          <cell r="FQ715" t="str">
            <v>CA</v>
          </cell>
          <cell r="FR715">
            <v>43160</v>
          </cell>
          <cell r="FS715">
            <v>0.192</v>
          </cell>
          <cell r="FT715">
            <v>6296.88</v>
          </cell>
          <cell r="FU715">
            <v>12.09</v>
          </cell>
          <cell r="FV715" t="str">
            <v>N</v>
          </cell>
          <cell r="FW715">
            <v>0.17879999999999999</v>
          </cell>
          <cell r="FX715">
            <v>6431.77</v>
          </cell>
          <cell r="FY715">
            <v>11.5</v>
          </cell>
          <cell r="FZ715" t="str">
            <v>N</v>
          </cell>
          <cell r="GB715" t="str">
            <v>All Perils</v>
          </cell>
          <cell r="GR715" t="str">
            <v>All Perils</v>
          </cell>
          <cell r="HH715" t="str">
            <v>All Perils</v>
          </cell>
          <cell r="HQ715" t="str">
            <v>All Perils</v>
          </cell>
          <cell r="IZ715" t="str">
            <v/>
          </cell>
          <cell r="JE715" t="e">
            <v>#DIV/0!</v>
          </cell>
          <cell r="JU715" t="str">
            <v/>
          </cell>
        </row>
        <row r="716">
          <cell r="CC716" t="str">
            <v>All PerilsUT84Exponential RegressionWritten</v>
          </cell>
          <cell r="CD716" t="str">
            <v>ALL_COVS</v>
          </cell>
          <cell r="CE716" t="str">
            <v>UT</v>
          </cell>
          <cell r="CF716" t="str">
            <v>Exponential Regression</v>
          </cell>
          <cell r="CG716" t="str">
            <v>Written</v>
          </cell>
          <cell r="CH716">
            <v>84</v>
          </cell>
          <cell r="CI716">
            <v>8.9999999999999993E-3</v>
          </cell>
          <cell r="CU716" t="str">
            <v>All Perils</v>
          </cell>
          <cell r="DB716" t="str">
            <v/>
          </cell>
          <cell r="DC716" t="str">
            <v/>
          </cell>
          <cell r="DD716" t="str">
            <v/>
          </cell>
          <cell r="DO716" t="str">
            <v/>
          </cell>
          <cell r="DV716" t="str">
            <v/>
          </cell>
          <cell r="DW716" t="str">
            <v/>
          </cell>
          <cell r="DX716" t="str">
            <v/>
          </cell>
          <cell r="EE716" t="str">
            <v/>
          </cell>
          <cell r="EM716" t="str">
            <v/>
          </cell>
          <cell r="EU716" t="str">
            <v>Wind/HailCAFrequency Per 10060Exponential RegressionPaid</v>
          </cell>
          <cell r="EV716" t="str">
            <v>WH</v>
          </cell>
          <cell r="EW716" t="str">
            <v>CA</v>
          </cell>
          <cell r="EX716" t="str">
            <v>Frequency Per 100</v>
          </cell>
          <cell r="EY716" t="str">
            <v>Exponential Regression</v>
          </cell>
          <cell r="EZ716" t="str">
            <v>Paid</v>
          </cell>
          <cell r="FA716">
            <v>60</v>
          </cell>
          <cell r="FB716">
            <v>-1.7999999999999999E-2</v>
          </cell>
          <cell r="FO716" t="str">
            <v>CrimeCA41730</v>
          </cell>
          <cell r="FP716" t="str">
            <v>CR</v>
          </cell>
          <cell r="FQ716" t="str">
            <v>CA</v>
          </cell>
          <cell r="FR716">
            <v>41730</v>
          </cell>
          <cell r="FS716">
            <v>0.90300000000000002</v>
          </cell>
          <cell r="FT716">
            <v>3171.65</v>
          </cell>
          <cell r="FU716">
            <v>28.64</v>
          </cell>
          <cell r="FV716" t="str">
            <v>N</v>
          </cell>
          <cell r="FW716">
            <v>0.87729999999999997</v>
          </cell>
          <cell r="FX716">
            <v>3149.44</v>
          </cell>
          <cell r="FY716">
            <v>27.63</v>
          </cell>
          <cell r="FZ716" t="str">
            <v>N</v>
          </cell>
          <cell r="GB716" t="str">
            <v>All Perils</v>
          </cell>
          <cell r="GR716" t="str">
            <v>All Perils</v>
          </cell>
          <cell r="HH716" t="str">
            <v>All Perils</v>
          </cell>
          <cell r="HQ716" t="str">
            <v>All Perils</v>
          </cell>
          <cell r="IZ716" t="str">
            <v/>
          </cell>
          <cell r="JE716" t="e">
            <v>#DIV/0!</v>
          </cell>
          <cell r="JU716" t="str">
            <v/>
          </cell>
        </row>
        <row r="717">
          <cell r="CC717" t="str">
            <v>All PerilsUT108Exponential RegressionEarned</v>
          </cell>
          <cell r="CD717" t="str">
            <v>ALL_COVS</v>
          </cell>
          <cell r="CE717" t="str">
            <v>UT</v>
          </cell>
          <cell r="CF717" t="str">
            <v>Exponential Regression</v>
          </cell>
          <cell r="CG717" t="str">
            <v>Earned</v>
          </cell>
          <cell r="CH717">
            <v>108</v>
          </cell>
          <cell r="CI717">
            <v>2E-3</v>
          </cell>
          <cell r="CU717" t="str">
            <v>All Perils</v>
          </cell>
          <cell r="DB717" t="str">
            <v/>
          </cell>
          <cell r="DC717" t="str">
            <v/>
          </cell>
          <cell r="DD717" t="str">
            <v/>
          </cell>
          <cell r="DO717" t="str">
            <v/>
          </cell>
          <cell r="DV717" t="str">
            <v/>
          </cell>
          <cell r="DW717" t="str">
            <v/>
          </cell>
          <cell r="DX717" t="str">
            <v/>
          </cell>
          <cell r="EE717" t="str">
            <v/>
          </cell>
          <cell r="EM717" t="str">
            <v/>
          </cell>
          <cell r="EU717" t="str">
            <v>Wind/HailCAPure Premium60Exponential RegressionPaid</v>
          </cell>
          <cell r="EV717" t="str">
            <v>WH</v>
          </cell>
          <cell r="EW717" t="str">
            <v>CA</v>
          </cell>
          <cell r="EX717" t="str">
            <v>Pure Premium</v>
          </cell>
          <cell r="EY717" t="str">
            <v>Exponential Regression</v>
          </cell>
          <cell r="EZ717" t="str">
            <v>Paid</v>
          </cell>
          <cell r="FA717">
            <v>60</v>
          </cell>
          <cell r="FB717">
            <v>4.9000000000000002E-2</v>
          </cell>
          <cell r="FO717" t="str">
            <v>Fire - TotalCA41730</v>
          </cell>
          <cell r="FP717" t="str">
            <v>FT</v>
          </cell>
          <cell r="FQ717" t="str">
            <v>CA</v>
          </cell>
          <cell r="FR717">
            <v>41730</v>
          </cell>
          <cell r="FS717">
            <v>0.16769999999999999</v>
          </cell>
          <cell r="FT717">
            <v>65044.72</v>
          </cell>
          <cell r="FU717">
            <v>109.08</v>
          </cell>
          <cell r="FV717" t="str">
            <v>N</v>
          </cell>
          <cell r="FW717">
            <v>0.16769999999999999</v>
          </cell>
          <cell r="FX717">
            <v>62808.59</v>
          </cell>
          <cell r="FY717">
            <v>105.33</v>
          </cell>
          <cell r="FZ717" t="str">
            <v>N</v>
          </cell>
          <cell r="GB717" t="str">
            <v>All Perils</v>
          </cell>
          <cell r="GR717" t="str">
            <v>All Perils</v>
          </cell>
          <cell r="HH717" t="str">
            <v>All Perils</v>
          </cell>
          <cell r="HQ717" t="str">
            <v>All Perils</v>
          </cell>
          <cell r="IZ717" t="str">
            <v/>
          </cell>
          <cell r="JE717" t="e">
            <v>#DIV/0!</v>
          </cell>
          <cell r="JU717" t="str">
            <v/>
          </cell>
        </row>
        <row r="718">
          <cell r="CC718" t="str">
            <v>All PerilsUT108Exponential RegressionWritten</v>
          </cell>
          <cell r="CD718" t="str">
            <v>ALL_COVS</v>
          </cell>
          <cell r="CE718" t="str">
            <v>UT</v>
          </cell>
          <cell r="CF718" t="str">
            <v>Exponential Regression</v>
          </cell>
          <cell r="CG718" t="str">
            <v>Written</v>
          </cell>
          <cell r="CH718">
            <v>108</v>
          </cell>
          <cell r="CI718">
            <v>3.0000000000000001E-3</v>
          </cell>
          <cell r="CU718" t="str">
            <v>All Perils</v>
          </cell>
          <cell r="DB718" t="str">
            <v/>
          </cell>
          <cell r="DC718" t="str">
            <v/>
          </cell>
          <cell r="DD718" t="str">
            <v/>
          </cell>
          <cell r="DO718" t="str">
            <v/>
          </cell>
          <cell r="DV718" t="str">
            <v/>
          </cell>
          <cell r="DW718" t="str">
            <v/>
          </cell>
          <cell r="DX718" t="str">
            <v/>
          </cell>
          <cell r="EE718" t="str">
            <v/>
          </cell>
          <cell r="EM718" t="str">
            <v/>
          </cell>
          <cell r="EU718" t="str">
            <v>Wind/HailCASeverity60Exponential RegressionPaid</v>
          </cell>
          <cell r="EV718" t="str">
            <v>WH</v>
          </cell>
          <cell r="EW718" t="str">
            <v>CA</v>
          </cell>
          <cell r="EX718" t="str">
            <v>Severity</v>
          </cell>
          <cell r="EY718" t="str">
            <v>Exponential Regression</v>
          </cell>
          <cell r="EZ718" t="str">
            <v>Paid</v>
          </cell>
          <cell r="FA718">
            <v>60</v>
          </cell>
          <cell r="FB718">
            <v>6.9000000000000006E-2</v>
          </cell>
          <cell r="FO718" t="str">
            <v>All PerilsCA41730</v>
          </cell>
          <cell r="FP718" t="str">
            <v>FT_WH_OEC_CR_SEC2</v>
          </cell>
          <cell r="FQ718" t="str">
            <v>CA</v>
          </cell>
          <cell r="FR718">
            <v>41730</v>
          </cell>
          <cell r="FS718">
            <v>3.3454000000000002</v>
          </cell>
          <cell r="FT718">
            <v>12167.75</v>
          </cell>
          <cell r="FU718">
            <v>407.06</v>
          </cell>
          <cell r="FV718" t="str">
            <v>N</v>
          </cell>
          <cell r="FW718">
            <v>3.2827999999999999</v>
          </cell>
          <cell r="FX718">
            <v>11971.79</v>
          </cell>
          <cell r="FY718">
            <v>393.01</v>
          </cell>
          <cell r="FZ718" t="str">
            <v>N</v>
          </cell>
          <cell r="GB718" t="str">
            <v>All Perils</v>
          </cell>
          <cell r="GR718" t="str">
            <v>All Perils</v>
          </cell>
          <cell r="HH718" t="str">
            <v>All Perils</v>
          </cell>
          <cell r="HQ718" t="str">
            <v>All Perils</v>
          </cell>
          <cell r="IZ718" t="str">
            <v/>
          </cell>
          <cell r="JE718" t="e">
            <v>#DIV/0!</v>
          </cell>
          <cell r="JU718" t="str">
            <v/>
          </cell>
        </row>
        <row r="719">
          <cell r="CC719" t="str">
            <v>All PerilsUT120Exponential RegressionEarned</v>
          </cell>
          <cell r="CD719" t="str">
            <v>ALL_COVS</v>
          </cell>
          <cell r="CE719" t="str">
            <v>UT</v>
          </cell>
          <cell r="CF719" t="str">
            <v>Exponential Regression</v>
          </cell>
          <cell r="CG719" t="str">
            <v>Earned</v>
          </cell>
          <cell r="CH719">
            <v>120</v>
          </cell>
          <cell r="CI719">
            <v>-1E-3</v>
          </cell>
          <cell r="CU719" t="str">
            <v>All Perils</v>
          </cell>
          <cell r="DB719" t="str">
            <v/>
          </cell>
          <cell r="DC719" t="str">
            <v/>
          </cell>
          <cell r="DD719" t="str">
            <v/>
          </cell>
          <cell r="DO719" t="str">
            <v/>
          </cell>
          <cell r="DV719" t="str">
            <v/>
          </cell>
          <cell r="DW719" t="str">
            <v/>
          </cell>
          <cell r="DX719" t="str">
            <v/>
          </cell>
          <cell r="EE719" t="str">
            <v/>
          </cell>
          <cell r="EM719" t="str">
            <v/>
          </cell>
          <cell r="EU719" t="str">
            <v>Wind/HailCAFrequency Per 10084Exponential RegressionCaseIncurred</v>
          </cell>
          <cell r="EV719" t="str">
            <v>WH</v>
          </cell>
          <cell r="EW719" t="str">
            <v>CA</v>
          </cell>
          <cell r="EX719" t="str">
            <v>Frequency Per 100</v>
          </cell>
          <cell r="EY719" t="str">
            <v>Exponential Regression</v>
          </cell>
          <cell r="EZ719" t="str">
            <v>CaseIncurred</v>
          </cell>
          <cell r="FA719">
            <v>84</v>
          </cell>
          <cell r="FB719">
            <v>-6.0000000000000001E-3</v>
          </cell>
          <cell r="FO719" t="str">
            <v>OECCA41730</v>
          </cell>
          <cell r="FP719" t="str">
            <v>OEC</v>
          </cell>
          <cell r="FQ719" t="str">
            <v>CA</v>
          </cell>
          <cell r="FR719">
            <v>41730</v>
          </cell>
          <cell r="FS719">
            <v>1.4961</v>
          </cell>
          <cell r="FT719">
            <v>12391.55</v>
          </cell>
          <cell r="FU719">
            <v>185.39</v>
          </cell>
          <cell r="FV719" t="str">
            <v>N</v>
          </cell>
          <cell r="FW719">
            <v>1.4782</v>
          </cell>
          <cell r="FX719">
            <v>12343.39</v>
          </cell>
          <cell r="FY719">
            <v>182.46</v>
          </cell>
          <cell r="FZ719" t="str">
            <v>N</v>
          </cell>
          <cell r="GB719" t="str">
            <v>All Perils</v>
          </cell>
          <cell r="GR719" t="str">
            <v>All Perils</v>
          </cell>
          <cell r="HH719" t="str">
            <v>All Perils</v>
          </cell>
          <cell r="HQ719" t="str">
            <v>All Perils</v>
          </cell>
          <cell r="IZ719" t="str">
            <v/>
          </cell>
          <cell r="JE719" t="e">
            <v>#DIV/0!</v>
          </cell>
          <cell r="JU719" t="str">
            <v/>
          </cell>
        </row>
        <row r="720">
          <cell r="CC720" t="str">
            <v>All PerilsUT120Exponential RegressionWritten</v>
          </cell>
          <cell r="CD720" t="str">
            <v>ALL_COVS</v>
          </cell>
          <cell r="CE720" t="str">
            <v>UT</v>
          </cell>
          <cell r="CF720" t="str">
            <v>Exponential Regression</v>
          </cell>
          <cell r="CG720" t="str">
            <v>Written</v>
          </cell>
          <cell r="CH720">
            <v>120</v>
          </cell>
          <cell r="CI720">
            <v>1E-3</v>
          </cell>
          <cell r="CU720" t="str">
            <v>All Perils</v>
          </cell>
          <cell r="DB720" t="str">
            <v/>
          </cell>
          <cell r="DC720" t="str">
            <v/>
          </cell>
          <cell r="DD720" t="str">
            <v/>
          </cell>
          <cell r="DO720" t="str">
            <v/>
          </cell>
          <cell r="DV720" t="str">
            <v/>
          </cell>
          <cell r="DW720" t="str">
            <v/>
          </cell>
          <cell r="DX720" t="str">
            <v/>
          </cell>
          <cell r="EE720" t="str">
            <v/>
          </cell>
          <cell r="EM720" t="str">
            <v/>
          </cell>
          <cell r="EU720" t="str">
            <v>Wind/HailCAPure Premium84Exponential RegressionCaseIncurred</v>
          </cell>
          <cell r="EV720" t="str">
            <v>WH</v>
          </cell>
          <cell r="EW720" t="str">
            <v>CA</v>
          </cell>
          <cell r="EX720" t="str">
            <v>Pure Premium</v>
          </cell>
          <cell r="EY720" t="str">
            <v>Exponential Regression</v>
          </cell>
          <cell r="EZ720" t="str">
            <v>CaseIncurred</v>
          </cell>
          <cell r="FA720">
            <v>84</v>
          </cell>
          <cell r="FB720">
            <v>5.8999999999999997E-2</v>
          </cell>
          <cell r="FO720" t="str">
            <v>Section IICA41730</v>
          </cell>
          <cell r="FP720" t="str">
            <v>SEC2</v>
          </cell>
          <cell r="FQ720" t="str">
            <v>CA</v>
          </cell>
          <cell r="FR720">
            <v>41730</v>
          </cell>
          <cell r="FS720">
            <v>0.23050000000000001</v>
          </cell>
          <cell r="FT720">
            <v>18138.830000000002</v>
          </cell>
          <cell r="FU720">
            <v>41.81</v>
          </cell>
          <cell r="FV720" t="str">
            <v>N</v>
          </cell>
          <cell r="FW720">
            <v>0.2157</v>
          </cell>
          <cell r="FX720">
            <v>16374.59</v>
          </cell>
          <cell r="FY720">
            <v>35.32</v>
          </cell>
          <cell r="FZ720" t="str">
            <v>N</v>
          </cell>
          <cell r="GB720" t="str">
            <v>All Perils</v>
          </cell>
          <cell r="GR720" t="str">
            <v>All Perils</v>
          </cell>
          <cell r="HH720" t="str">
            <v>All Perils</v>
          </cell>
          <cell r="HQ720" t="str">
            <v>All Perils</v>
          </cell>
          <cell r="IZ720" t="str">
            <v/>
          </cell>
          <cell r="JE720" t="e">
            <v>#DIV/0!</v>
          </cell>
          <cell r="JU720" t="str">
            <v/>
          </cell>
        </row>
        <row r="721">
          <cell r="CC721" t="str">
            <v>All PerilsUT12Exponential RegressionEarned</v>
          </cell>
          <cell r="CD721" t="str">
            <v>PKG_BIPD</v>
          </cell>
          <cell r="CE721" t="str">
            <v>UT</v>
          </cell>
          <cell r="CF721" t="str">
            <v>Exponential Regression</v>
          </cell>
          <cell r="CG721" t="str">
            <v>Earned</v>
          </cell>
          <cell r="CH721">
            <v>12</v>
          </cell>
          <cell r="CI721">
            <v>8.9999999999999993E-3</v>
          </cell>
          <cell r="CU721" t="str">
            <v>All Perils</v>
          </cell>
          <cell r="DB721" t="str">
            <v/>
          </cell>
          <cell r="DC721" t="str">
            <v/>
          </cell>
          <cell r="DD721" t="str">
            <v/>
          </cell>
          <cell r="DO721" t="str">
            <v/>
          </cell>
          <cell r="DV721" t="str">
            <v/>
          </cell>
          <cell r="DW721" t="str">
            <v/>
          </cell>
          <cell r="DX721" t="str">
            <v/>
          </cell>
          <cell r="EE721" t="str">
            <v/>
          </cell>
          <cell r="EM721" t="str">
            <v/>
          </cell>
          <cell r="EU721" t="str">
            <v>Wind/HailCASeverity84Exponential RegressionCaseIncurred</v>
          </cell>
          <cell r="EV721" t="str">
            <v>WH</v>
          </cell>
          <cell r="EW721" t="str">
            <v>CA</v>
          </cell>
          <cell r="EX721" t="str">
            <v>Severity</v>
          </cell>
          <cell r="EY721" t="str">
            <v>Exponential Regression</v>
          </cell>
          <cell r="EZ721" t="str">
            <v>CaseIncurred</v>
          </cell>
          <cell r="FA721">
            <v>84</v>
          </cell>
          <cell r="FB721">
            <v>6.5000000000000002E-2</v>
          </cell>
          <cell r="FO721" t="str">
            <v>Wind/HailCA41730</v>
          </cell>
          <cell r="FP721" t="str">
            <v>WH</v>
          </cell>
          <cell r="FQ721" t="str">
            <v>CA</v>
          </cell>
          <cell r="FR721">
            <v>41730</v>
          </cell>
          <cell r="FS721">
            <v>0.11219999999999999</v>
          </cell>
          <cell r="FT721">
            <v>3805.7</v>
          </cell>
          <cell r="FU721">
            <v>4.2699999999999996</v>
          </cell>
          <cell r="FV721" t="str">
            <v>N</v>
          </cell>
          <cell r="FW721">
            <v>0.114</v>
          </cell>
          <cell r="FX721">
            <v>4131.58</v>
          </cell>
          <cell r="FY721">
            <v>4.71</v>
          </cell>
          <cell r="FZ721" t="str">
            <v>N</v>
          </cell>
          <cell r="GB721" t="str">
            <v>All Perils</v>
          </cell>
          <cell r="GR721" t="str">
            <v>All Perils</v>
          </cell>
          <cell r="HH721" t="str">
            <v>All Perils</v>
          </cell>
          <cell r="HQ721" t="str">
            <v>All Perils</v>
          </cell>
          <cell r="IZ721" t="str">
            <v/>
          </cell>
          <cell r="JE721" t="e">
            <v>#DIV/0!</v>
          </cell>
          <cell r="JU721" t="str">
            <v/>
          </cell>
        </row>
        <row r="722">
          <cell r="CC722" t="str">
            <v>All PerilsUT12Exponential RegressionWritten</v>
          </cell>
          <cell r="CD722" t="str">
            <v>PKG_BIPD</v>
          </cell>
          <cell r="CE722" t="str">
            <v>UT</v>
          </cell>
          <cell r="CF722" t="str">
            <v>Exponential Regression</v>
          </cell>
          <cell r="CG722" t="str">
            <v>Written</v>
          </cell>
          <cell r="CH722">
            <v>12</v>
          </cell>
          <cell r="CI722">
            <v>1.2999999999999999E-2</v>
          </cell>
          <cell r="CU722" t="str">
            <v>All Perils</v>
          </cell>
          <cell r="DB722" t="str">
            <v/>
          </cell>
          <cell r="DC722" t="str">
            <v/>
          </cell>
          <cell r="DD722" t="str">
            <v/>
          </cell>
          <cell r="DO722" t="str">
            <v/>
          </cell>
          <cell r="DV722" t="str">
            <v/>
          </cell>
          <cell r="DW722" t="str">
            <v/>
          </cell>
          <cell r="DX722" t="str">
            <v/>
          </cell>
          <cell r="EE722" t="str">
            <v/>
          </cell>
          <cell r="EM722" t="str">
            <v/>
          </cell>
          <cell r="EU722" t="str">
            <v>Wind/HailCAFrequency Per 10084Exponential RegressionPaid</v>
          </cell>
          <cell r="EV722" t="str">
            <v>WH</v>
          </cell>
          <cell r="EW722" t="str">
            <v>CA</v>
          </cell>
          <cell r="EX722" t="str">
            <v>Frequency Per 100</v>
          </cell>
          <cell r="EY722" t="str">
            <v>Exponential Regression</v>
          </cell>
          <cell r="EZ722" t="str">
            <v>Paid</v>
          </cell>
          <cell r="FA722">
            <v>84</v>
          </cell>
          <cell r="FB722">
            <v>-1.2E-2</v>
          </cell>
          <cell r="FO722" t="str">
            <v>CrimeCC42583</v>
          </cell>
          <cell r="FP722" t="str">
            <v>CR</v>
          </cell>
          <cell r="FQ722" t="str">
            <v>CC</v>
          </cell>
          <cell r="FR722">
            <v>42583</v>
          </cell>
          <cell r="FS722">
            <v>0.38080000000000003</v>
          </cell>
          <cell r="FT722">
            <v>3143.38</v>
          </cell>
          <cell r="FU722">
            <v>11.97</v>
          </cell>
          <cell r="FV722" t="str">
            <v>N</v>
          </cell>
          <cell r="FW722">
            <v>0.36180000000000001</v>
          </cell>
          <cell r="FX722">
            <v>3126.04</v>
          </cell>
          <cell r="FY722">
            <v>11.31</v>
          </cell>
          <cell r="FZ722" t="str">
            <v>N</v>
          </cell>
          <cell r="GB722" t="str">
            <v>All Perils</v>
          </cell>
          <cell r="GR722" t="str">
            <v>All Perils</v>
          </cell>
          <cell r="HH722" t="str">
            <v>All Perils</v>
          </cell>
          <cell r="HQ722" t="str">
            <v>All Perils</v>
          </cell>
          <cell r="IZ722" t="str">
            <v/>
          </cell>
          <cell r="JE722" t="e">
            <v>#DIV/0!</v>
          </cell>
          <cell r="JU722" t="str">
            <v/>
          </cell>
        </row>
        <row r="723">
          <cell r="CC723" t="str">
            <v>All PerilsUT24Exponential RegressionEarned</v>
          </cell>
          <cell r="CD723" t="str">
            <v>PKG_BIPD</v>
          </cell>
          <cell r="CE723" t="str">
            <v>UT</v>
          </cell>
          <cell r="CF723" t="str">
            <v>Exponential Regression</v>
          </cell>
          <cell r="CG723" t="str">
            <v>Earned</v>
          </cell>
          <cell r="CH723">
            <v>24</v>
          </cell>
          <cell r="CI723">
            <v>6.0000000000000001E-3</v>
          </cell>
          <cell r="CU723" t="str">
            <v>All Perils</v>
          </cell>
          <cell r="DB723" t="str">
            <v/>
          </cell>
          <cell r="DC723" t="str">
            <v/>
          </cell>
          <cell r="DD723" t="str">
            <v/>
          </cell>
          <cell r="DO723" t="str">
            <v/>
          </cell>
          <cell r="DV723" t="str">
            <v/>
          </cell>
          <cell r="DW723" t="str">
            <v/>
          </cell>
          <cell r="DX723" t="str">
            <v/>
          </cell>
          <cell r="EE723" t="str">
            <v/>
          </cell>
          <cell r="EM723" t="str">
            <v/>
          </cell>
          <cell r="EU723" t="str">
            <v>Wind/HailCAPure Premium84Exponential RegressionPaid</v>
          </cell>
          <cell r="EV723" t="str">
            <v>WH</v>
          </cell>
          <cell r="EW723" t="str">
            <v>CA</v>
          </cell>
          <cell r="EX723" t="str">
            <v>Pure Premium</v>
          </cell>
          <cell r="EY723" t="str">
            <v>Exponential Regression</v>
          </cell>
          <cell r="EZ723" t="str">
            <v>Paid</v>
          </cell>
          <cell r="FA723">
            <v>84</v>
          </cell>
          <cell r="FB723">
            <v>4.9000000000000002E-2</v>
          </cell>
          <cell r="FO723" t="str">
            <v>Fire - TotalCC42583</v>
          </cell>
          <cell r="FP723" t="str">
            <v>FT</v>
          </cell>
          <cell r="FQ723" t="str">
            <v>CC</v>
          </cell>
          <cell r="FR723">
            <v>42583</v>
          </cell>
          <cell r="FS723">
            <v>0.36009999999999998</v>
          </cell>
          <cell r="FT723">
            <v>37908.910000000003</v>
          </cell>
          <cell r="FU723">
            <v>136.51</v>
          </cell>
          <cell r="FV723" t="str">
            <v>N</v>
          </cell>
          <cell r="FW723">
            <v>0.35199999999999998</v>
          </cell>
          <cell r="FX723">
            <v>38002.839999999997</v>
          </cell>
          <cell r="FY723">
            <v>133.77000000000001</v>
          </cell>
          <cell r="FZ723" t="str">
            <v>N</v>
          </cell>
          <cell r="GB723" t="str">
            <v>All Perils</v>
          </cell>
          <cell r="GR723" t="str">
            <v>All Perils</v>
          </cell>
          <cell r="HH723" t="str">
            <v>All Perils</v>
          </cell>
          <cell r="HQ723" t="str">
            <v>All Perils</v>
          </cell>
          <cell r="IZ723" t="str">
            <v/>
          </cell>
          <cell r="JE723" t="e">
            <v>#DIV/0!</v>
          </cell>
          <cell r="JU723" t="str">
            <v/>
          </cell>
        </row>
        <row r="724">
          <cell r="CC724" t="str">
            <v>All PerilsUT24Exponential RegressionWritten</v>
          </cell>
          <cell r="CD724" t="str">
            <v>PKG_BIPD</v>
          </cell>
          <cell r="CE724" t="str">
            <v>UT</v>
          </cell>
          <cell r="CF724" t="str">
            <v>Exponential Regression</v>
          </cell>
          <cell r="CG724" t="str">
            <v>Written</v>
          </cell>
          <cell r="CH724">
            <v>24</v>
          </cell>
          <cell r="CI724">
            <v>5.0000000000000001E-3</v>
          </cell>
          <cell r="CU724" t="str">
            <v>All Perils</v>
          </cell>
          <cell r="DB724" t="str">
            <v/>
          </cell>
          <cell r="DC724" t="str">
            <v/>
          </cell>
          <cell r="DD724" t="str">
            <v/>
          </cell>
          <cell r="DO724" t="str">
            <v/>
          </cell>
          <cell r="DV724" t="str">
            <v/>
          </cell>
          <cell r="DW724" t="str">
            <v/>
          </cell>
          <cell r="DX724" t="str">
            <v/>
          </cell>
          <cell r="EE724" t="str">
            <v/>
          </cell>
          <cell r="EM724" t="str">
            <v/>
          </cell>
          <cell r="EU724" t="str">
            <v>Wind/HailCASeverity84Exponential RegressionPaid</v>
          </cell>
          <cell r="EV724" t="str">
            <v>WH</v>
          </cell>
          <cell r="EW724" t="str">
            <v>CA</v>
          </cell>
          <cell r="EX724" t="str">
            <v>Severity</v>
          </cell>
          <cell r="EY724" t="str">
            <v>Exponential Regression</v>
          </cell>
          <cell r="EZ724" t="str">
            <v>Paid</v>
          </cell>
          <cell r="FA724">
            <v>84</v>
          </cell>
          <cell r="FB724">
            <v>6.3E-2</v>
          </cell>
          <cell r="FO724" t="str">
            <v>All PerilsCC42583</v>
          </cell>
          <cell r="FP724" t="str">
            <v>FT_WH_OEC_CR_SEC2</v>
          </cell>
          <cell r="FQ724" t="str">
            <v>CC</v>
          </cell>
          <cell r="FR724">
            <v>42583</v>
          </cell>
          <cell r="FS724">
            <v>3.4986999999999999</v>
          </cell>
          <cell r="FT724">
            <v>11046.1</v>
          </cell>
          <cell r="FU724">
            <v>386.47</v>
          </cell>
          <cell r="FV724" t="str">
            <v>N</v>
          </cell>
          <cell r="FW724">
            <v>3.4432999999999998</v>
          </cell>
          <cell r="FX724">
            <v>11070.78</v>
          </cell>
          <cell r="FY724">
            <v>381.2</v>
          </cell>
          <cell r="FZ724" t="str">
            <v>N</v>
          </cell>
          <cell r="GB724" t="str">
            <v>All Perils</v>
          </cell>
          <cell r="GR724" t="str">
            <v>All Perils</v>
          </cell>
          <cell r="HH724" t="str">
            <v>All Perils</v>
          </cell>
          <cell r="HQ724" t="str">
            <v>All Perils</v>
          </cell>
          <cell r="IZ724" t="str">
            <v/>
          </cell>
          <cell r="JE724" t="e">
            <v>#DIV/0!</v>
          </cell>
          <cell r="JU724" t="str">
            <v/>
          </cell>
        </row>
        <row r="725">
          <cell r="CC725" t="str">
            <v>All PerilsUT36Exponential RegressionEarned</v>
          </cell>
          <cell r="CD725" t="str">
            <v>PKG_BIPD</v>
          </cell>
          <cell r="CE725" t="str">
            <v>UT</v>
          </cell>
          <cell r="CF725" t="str">
            <v>Exponential Regression</v>
          </cell>
          <cell r="CG725" t="str">
            <v>Earned</v>
          </cell>
          <cell r="CH725">
            <v>36</v>
          </cell>
          <cell r="CI725">
            <v>1.4E-2</v>
          </cell>
          <cell r="CU725" t="str">
            <v>All Perils</v>
          </cell>
          <cell r="DB725" t="str">
            <v/>
          </cell>
          <cell r="DC725" t="str">
            <v/>
          </cell>
          <cell r="DD725" t="str">
            <v/>
          </cell>
          <cell r="DO725" t="str">
            <v/>
          </cell>
          <cell r="DV725" t="str">
            <v/>
          </cell>
          <cell r="DW725" t="str">
            <v/>
          </cell>
          <cell r="DX725" t="str">
            <v/>
          </cell>
          <cell r="EE725" t="str">
            <v/>
          </cell>
          <cell r="EM725" t="str">
            <v/>
          </cell>
          <cell r="EU725" t="str">
            <v>Wind/HailCAFrequency Per 100108Exponential RegressionCaseIncurred</v>
          </cell>
          <cell r="EV725" t="str">
            <v>WH</v>
          </cell>
          <cell r="EW725" t="str">
            <v>CA</v>
          </cell>
          <cell r="EX725" t="str">
            <v>Frequency Per 100</v>
          </cell>
          <cell r="EY725" t="str">
            <v>Exponential Regression</v>
          </cell>
          <cell r="EZ725" t="str">
            <v>CaseIncurred</v>
          </cell>
          <cell r="FA725">
            <v>108</v>
          </cell>
          <cell r="FB725">
            <v>2.1999999999999999E-2</v>
          </cell>
          <cell r="FO725" t="str">
            <v>OECCC42583</v>
          </cell>
          <cell r="FP725" t="str">
            <v>OEC</v>
          </cell>
          <cell r="FQ725" t="str">
            <v>CC</v>
          </cell>
          <cell r="FR725">
            <v>42583</v>
          </cell>
          <cell r="FS725">
            <v>1.5894999999999999</v>
          </cell>
          <cell r="FT725">
            <v>8728.5300000000007</v>
          </cell>
          <cell r="FU725">
            <v>138.74</v>
          </cell>
          <cell r="FV725" t="str">
            <v>N</v>
          </cell>
          <cell r="FW725">
            <v>1.5640000000000001</v>
          </cell>
          <cell r="FX725">
            <v>8750.64</v>
          </cell>
          <cell r="FY725">
            <v>136.86000000000001</v>
          </cell>
          <cell r="FZ725" t="str">
            <v>N</v>
          </cell>
          <cell r="GB725" t="str">
            <v>All Perils</v>
          </cell>
          <cell r="GR725" t="str">
            <v>All Perils</v>
          </cell>
          <cell r="HH725" t="str">
            <v>All Perils</v>
          </cell>
          <cell r="HQ725" t="str">
            <v>All Perils</v>
          </cell>
          <cell r="IZ725" t="str">
            <v/>
          </cell>
          <cell r="JE725" t="e">
            <v>#DIV/0!</v>
          </cell>
          <cell r="JU725" t="str">
            <v/>
          </cell>
        </row>
        <row r="726">
          <cell r="CC726" t="str">
            <v>All PerilsUT36Exponential RegressionWritten</v>
          </cell>
          <cell r="CD726" t="str">
            <v>PKG_BIPD</v>
          </cell>
          <cell r="CE726" t="str">
            <v>UT</v>
          </cell>
          <cell r="CF726" t="str">
            <v>Exponential Regression</v>
          </cell>
          <cell r="CG726" t="str">
            <v>Written</v>
          </cell>
          <cell r="CH726">
            <v>36</v>
          </cell>
          <cell r="CI726">
            <v>1.2999999999999999E-2</v>
          </cell>
          <cell r="CU726" t="str">
            <v>All Perils</v>
          </cell>
          <cell r="DB726" t="str">
            <v/>
          </cell>
          <cell r="DC726" t="str">
            <v/>
          </cell>
          <cell r="DD726" t="str">
            <v/>
          </cell>
          <cell r="DO726" t="str">
            <v/>
          </cell>
          <cell r="DV726" t="str">
            <v/>
          </cell>
          <cell r="DW726" t="str">
            <v/>
          </cell>
          <cell r="DX726" t="str">
            <v/>
          </cell>
          <cell r="EE726" t="str">
            <v/>
          </cell>
          <cell r="EM726" t="str">
            <v/>
          </cell>
          <cell r="EU726" t="str">
            <v>Wind/HailCAPure Premium108Exponential RegressionCaseIncurred</v>
          </cell>
          <cell r="EV726" t="str">
            <v>WH</v>
          </cell>
          <cell r="EW726" t="str">
            <v>CA</v>
          </cell>
          <cell r="EX726" t="str">
            <v>Pure Premium</v>
          </cell>
          <cell r="EY726" t="str">
            <v>Exponential Regression</v>
          </cell>
          <cell r="EZ726" t="str">
            <v>CaseIncurred</v>
          </cell>
          <cell r="FA726">
            <v>108</v>
          </cell>
          <cell r="FB726">
            <v>8.8999999999999996E-2</v>
          </cell>
          <cell r="FO726" t="str">
            <v>Section IICC42583</v>
          </cell>
          <cell r="FP726" t="str">
            <v>SEC2</v>
          </cell>
          <cell r="FQ726" t="str">
            <v>CC</v>
          </cell>
          <cell r="FR726">
            <v>42583</v>
          </cell>
          <cell r="FS726">
            <v>0.13500000000000001</v>
          </cell>
          <cell r="FT726">
            <v>17748.150000000001</v>
          </cell>
          <cell r="FU726">
            <v>23.96</v>
          </cell>
          <cell r="FV726" t="str">
            <v>N</v>
          </cell>
          <cell r="FW726">
            <v>0.1265</v>
          </cell>
          <cell r="FX726">
            <v>18703.560000000001</v>
          </cell>
          <cell r="FY726">
            <v>23.66</v>
          </cell>
          <cell r="FZ726" t="str">
            <v>N</v>
          </cell>
          <cell r="GB726" t="str">
            <v>All Perils</v>
          </cell>
          <cell r="GR726" t="str">
            <v>All Perils</v>
          </cell>
          <cell r="HH726" t="str">
            <v>All Perils</v>
          </cell>
          <cell r="HQ726" t="str">
            <v>All Perils</v>
          </cell>
          <cell r="IZ726" t="str">
            <v/>
          </cell>
          <cell r="JE726" t="e">
            <v>#DIV/0!</v>
          </cell>
          <cell r="JU726" t="str">
            <v/>
          </cell>
        </row>
        <row r="727">
          <cell r="CC727" t="str">
            <v>All PerilsUT48Exponential RegressionEarned</v>
          </cell>
          <cell r="CD727" t="str">
            <v>PKG_BIPD</v>
          </cell>
          <cell r="CE727" t="str">
            <v>UT</v>
          </cell>
          <cell r="CF727" t="str">
            <v>Exponential Regression</v>
          </cell>
          <cell r="CG727" t="str">
            <v>Earned</v>
          </cell>
          <cell r="CH727">
            <v>48</v>
          </cell>
          <cell r="CI727">
            <v>8.0000000000000002E-3</v>
          </cell>
          <cell r="CU727" t="str">
            <v>All Perils</v>
          </cell>
          <cell r="DB727" t="str">
            <v/>
          </cell>
          <cell r="DC727" t="str">
            <v/>
          </cell>
          <cell r="DD727" t="str">
            <v/>
          </cell>
          <cell r="DO727" t="str">
            <v/>
          </cell>
          <cell r="DV727" t="str">
            <v/>
          </cell>
          <cell r="DW727" t="str">
            <v/>
          </cell>
          <cell r="DX727" t="str">
            <v/>
          </cell>
          <cell r="EE727" t="str">
            <v/>
          </cell>
          <cell r="EM727" t="str">
            <v/>
          </cell>
          <cell r="EU727" t="str">
            <v>Wind/HailCASeverity108Exponential RegressionCaseIncurred</v>
          </cell>
          <cell r="EV727" t="str">
            <v>WH</v>
          </cell>
          <cell r="EW727" t="str">
            <v>CA</v>
          </cell>
          <cell r="EX727" t="str">
            <v>Severity</v>
          </cell>
          <cell r="EY727" t="str">
            <v>Exponential Regression</v>
          </cell>
          <cell r="EZ727" t="str">
            <v>CaseIncurred</v>
          </cell>
          <cell r="FA727">
            <v>108</v>
          </cell>
          <cell r="FB727">
            <v>6.5000000000000002E-2</v>
          </cell>
          <cell r="FO727" t="str">
            <v>Wind/HailCC42583</v>
          </cell>
          <cell r="FP727" t="str">
            <v>WH</v>
          </cell>
          <cell r="FQ727" t="str">
            <v>CC</v>
          </cell>
          <cell r="FR727">
            <v>42583</v>
          </cell>
          <cell r="FS727">
            <v>1.0334000000000001</v>
          </cell>
          <cell r="FT727">
            <v>7285.66</v>
          </cell>
          <cell r="FU727">
            <v>75.290000000000006</v>
          </cell>
          <cell r="FV727" t="str">
            <v>N</v>
          </cell>
          <cell r="FW727">
            <v>1.0389999999999999</v>
          </cell>
          <cell r="FX727">
            <v>7277.19</v>
          </cell>
          <cell r="FY727">
            <v>75.61</v>
          </cell>
          <cell r="FZ727" t="str">
            <v>N</v>
          </cell>
          <cell r="GB727" t="str">
            <v>All Perils</v>
          </cell>
          <cell r="GR727" t="str">
            <v>All Perils</v>
          </cell>
          <cell r="HH727" t="str">
            <v>All Perils</v>
          </cell>
          <cell r="HQ727" t="str">
            <v>All Perils</v>
          </cell>
          <cell r="IZ727" t="str">
            <v/>
          </cell>
          <cell r="JE727" t="e">
            <v>#DIV/0!</v>
          </cell>
          <cell r="JU727" t="str">
            <v/>
          </cell>
        </row>
        <row r="728">
          <cell r="CC728" t="str">
            <v>All PerilsUT48Exponential RegressionWritten</v>
          </cell>
          <cell r="CD728" t="str">
            <v>PKG_BIPD</v>
          </cell>
          <cell r="CE728" t="str">
            <v>UT</v>
          </cell>
          <cell r="CF728" t="str">
            <v>Exponential Regression</v>
          </cell>
          <cell r="CG728" t="str">
            <v>Written</v>
          </cell>
          <cell r="CH728">
            <v>48</v>
          </cell>
          <cell r="CI728">
            <v>0.01</v>
          </cell>
          <cell r="CU728" t="str">
            <v>All Perils</v>
          </cell>
          <cell r="DB728" t="str">
            <v/>
          </cell>
          <cell r="DC728" t="str">
            <v/>
          </cell>
          <cell r="DD728" t="str">
            <v/>
          </cell>
          <cell r="DO728" t="str">
            <v/>
          </cell>
          <cell r="DV728" t="str">
            <v/>
          </cell>
          <cell r="DW728" t="str">
            <v/>
          </cell>
          <cell r="DX728" t="str">
            <v/>
          </cell>
          <cell r="EE728" t="str">
            <v/>
          </cell>
          <cell r="EM728" t="str">
            <v/>
          </cell>
          <cell r="EU728" t="str">
            <v>Wind/HailCAFrequency Per 100108Exponential RegressionPaid</v>
          </cell>
          <cell r="EV728" t="str">
            <v>WH</v>
          </cell>
          <cell r="EW728" t="str">
            <v>CA</v>
          </cell>
          <cell r="EX728" t="str">
            <v>Frequency Per 100</v>
          </cell>
          <cell r="EY728" t="str">
            <v>Exponential Regression</v>
          </cell>
          <cell r="EZ728" t="str">
            <v>Paid</v>
          </cell>
          <cell r="FA728">
            <v>108</v>
          </cell>
          <cell r="FB728">
            <v>0.02</v>
          </cell>
          <cell r="FO728" t="str">
            <v>CrimeCA44136</v>
          </cell>
          <cell r="FP728" t="str">
            <v>CR</v>
          </cell>
          <cell r="FQ728" t="str">
            <v>CA</v>
          </cell>
          <cell r="FR728">
            <v>44136</v>
          </cell>
          <cell r="FS728">
            <v>0.26290000000000002</v>
          </cell>
          <cell r="FT728">
            <v>6432.1</v>
          </cell>
          <cell r="FU728">
            <v>16.91</v>
          </cell>
          <cell r="FV728" t="str">
            <v>N</v>
          </cell>
          <cell r="FW728">
            <v>0.25869999999999999</v>
          </cell>
          <cell r="FX728">
            <v>6385.78</v>
          </cell>
          <cell r="FY728">
            <v>16.52</v>
          </cell>
          <cell r="FZ728" t="str">
            <v>N</v>
          </cell>
          <cell r="GB728" t="str">
            <v>All Perils</v>
          </cell>
          <cell r="GR728" t="str">
            <v>All Perils</v>
          </cell>
          <cell r="HH728" t="str">
            <v>All Perils</v>
          </cell>
          <cell r="HQ728" t="str">
            <v>All Perils</v>
          </cell>
          <cell r="IZ728" t="str">
            <v/>
          </cell>
          <cell r="JE728" t="e">
            <v>#DIV/0!</v>
          </cell>
          <cell r="JU728" t="str">
            <v/>
          </cell>
        </row>
        <row r="729">
          <cell r="CC729" t="str">
            <v>All PerilsUT60Exponential RegressionEarned</v>
          </cell>
          <cell r="CD729" t="str">
            <v>PKG_BIPD</v>
          </cell>
          <cell r="CE729" t="str">
            <v>UT</v>
          </cell>
          <cell r="CF729" t="str">
            <v>Exponential Regression</v>
          </cell>
          <cell r="CG729" t="str">
            <v>Earned</v>
          </cell>
          <cell r="CH729">
            <v>60</v>
          </cell>
          <cell r="CI729">
            <v>2E-3</v>
          </cell>
          <cell r="CU729" t="str">
            <v>All Perils</v>
          </cell>
          <cell r="DB729" t="str">
            <v/>
          </cell>
          <cell r="DC729" t="str">
            <v/>
          </cell>
          <cell r="DD729" t="str">
            <v/>
          </cell>
          <cell r="DO729" t="str">
            <v/>
          </cell>
          <cell r="DV729" t="str">
            <v/>
          </cell>
          <cell r="DW729" t="str">
            <v/>
          </cell>
          <cell r="DX729" t="str">
            <v/>
          </cell>
          <cell r="EE729" t="str">
            <v/>
          </cell>
          <cell r="EM729" t="str">
            <v/>
          </cell>
          <cell r="EU729" t="str">
            <v>Wind/HailCAPure Premium108Exponential RegressionPaid</v>
          </cell>
          <cell r="EV729" t="str">
            <v>WH</v>
          </cell>
          <cell r="EW729" t="str">
            <v>CA</v>
          </cell>
          <cell r="EX729" t="str">
            <v>Pure Premium</v>
          </cell>
          <cell r="EY729" t="str">
            <v>Exponential Regression</v>
          </cell>
          <cell r="EZ729" t="str">
            <v>Paid</v>
          </cell>
          <cell r="FA729">
            <v>108</v>
          </cell>
          <cell r="FB729">
            <v>8.4000000000000005E-2</v>
          </cell>
          <cell r="FO729" t="str">
            <v>Fire - TotalCA44136</v>
          </cell>
          <cell r="FP729" t="str">
            <v>FT</v>
          </cell>
          <cell r="FQ729" t="str">
            <v>CA</v>
          </cell>
          <cell r="FR729">
            <v>44136</v>
          </cell>
          <cell r="FS729">
            <v>0.15709999999999999</v>
          </cell>
          <cell r="FT729">
            <v>93507.32</v>
          </cell>
          <cell r="FU729">
            <v>146.9</v>
          </cell>
          <cell r="FV729" t="str">
            <v>N</v>
          </cell>
          <cell r="FW729">
            <v>0.16009999999999999</v>
          </cell>
          <cell r="FX729">
            <v>89375.39</v>
          </cell>
          <cell r="FY729">
            <v>143.09</v>
          </cell>
          <cell r="FZ729" t="str">
            <v>N</v>
          </cell>
          <cell r="GB729" t="str">
            <v>All Perils</v>
          </cell>
          <cell r="GR729" t="str">
            <v>All Perils</v>
          </cell>
          <cell r="HH729" t="str">
            <v>All Perils</v>
          </cell>
          <cell r="HQ729" t="str">
            <v>All Perils</v>
          </cell>
          <cell r="IZ729" t="str">
            <v/>
          </cell>
          <cell r="JE729" t="e">
            <v>#DIV/0!</v>
          </cell>
          <cell r="JU729" t="str">
            <v/>
          </cell>
        </row>
        <row r="730">
          <cell r="CC730" t="str">
            <v>All PerilsCC48Linear RegressionEarned</v>
          </cell>
          <cell r="CD730" t="str">
            <v>ERS</v>
          </cell>
          <cell r="CE730" t="str">
            <v>CC</v>
          </cell>
          <cell r="CF730" t="str">
            <v>Linear Regression</v>
          </cell>
          <cell r="CG730" t="str">
            <v>Earned</v>
          </cell>
          <cell r="CH730">
            <v>48</v>
          </cell>
          <cell r="CI730">
            <v>-1.7999999999999999E-2</v>
          </cell>
          <cell r="CU730" t="str">
            <v>All Perils</v>
          </cell>
          <cell r="DB730" t="str">
            <v/>
          </cell>
          <cell r="DC730" t="str">
            <v/>
          </cell>
          <cell r="DD730" t="str">
            <v/>
          </cell>
          <cell r="DO730" t="str">
            <v/>
          </cell>
          <cell r="DV730" t="str">
            <v/>
          </cell>
          <cell r="DW730" t="str">
            <v/>
          </cell>
          <cell r="DX730" t="str">
            <v/>
          </cell>
          <cell r="EE730" t="str">
            <v/>
          </cell>
          <cell r="EM730" t="str">
            <v/>
          </cell>
          <cell r="EU730" t="str">
            <v>Wind/HailCASeverity108Exponential RegressionPaid</v>
          </cell>
          <cell r="EV730" t="str">
            <v>WH</v>
          </cell>
          <cell r="EW730" t="str">
            <v>CA</v>
          </cell>
          <cell r="EX730" t="str">
            <v>Severity</v>
          </cell>
          <cell r="EY730" t="str">
            <v>Exponential Regression</v>
          </cell>
          <cell r="EZ730" t="str">
            <v>Paid</v>
          </cell>
          <cell r="FA730">
            <v>108</v>
          </cell>
          <cell r="FB730">
            <v>6.2E-2</v>
          </cell>
          <cell r="FO730" t="str">
            <v>All PerilsCA44136</v>
          </cell>
          <cell r="FP730" t="str">
            <v>FT_WH_OEC_CR_SEC2</v>
          </cell>
          <cell r="FQ730" t="str">
            <v>CA</v>
          </cell>
          <cell r="FR730">
            <v>44136</v>
          </cell>
          <cell r="FS730">
            <v>2.1114000000000002</v>
          </cell>
          <cell r="FT730">
            <v>23202.61</v>
          </cell>
          <cell r="FU730">
            <v>489.9</v>
          </cell>
          <cell r="FV730" t="str">
            <v>N</v>
          </cell>
          <cell r="FW730">
            <v>2.1634000000000002</v>
          </cell>
          <cell r="FX730">
            <v>22837.66</v>
          </cell>
          <cell r="FY730">
            <v>494.07</v>
          </cell>
          <cell r="FZ730" t="str">
            <v>N</v>
          </cell>
          <cell r="GB730" t="str">
            <v>All Perils</v>
          </cell>
          <cell r="GR730" t="str">
            <v>All Perils</v>
          </cell>
          <cell r="HH730" t="str">
            <v>All Perils</v>
          </cell>
          <cell r="HQ730" t="str">
            <v>All Perils</v>
          </cell>
          <cell r="IZ730" t="str">
            <v/>
          </cell>
          <cell r="JE730" t="e">
            <v>#DIV/0!</v>
          </cell>
          <cell r="JU730" t="str">
            <v/>
          </cell>
        </row>
        <row r="731">
          <cell r="CC731" t="str">
            <v>All PerilsCC48Linear RegressionWritten</v>
          </cell>
          <cell r="CD731" t="str">
            <v>ERS</v>
          </cell>
          <cell r="CE731" t="str">
            <v>CC</v>
          </cell>
          <cell r="CF731" t="str">
            <v>Linear Regression</v>
          </cell>
          <cell r="CG731" t="str">
            <v>Written</v>
          </cell>
          <cell r="CH731">
            <v>48</v>
          </cell>
          <cell r="CI731">
            <v>-2.1999999999999999E-2</v>
          </cell>
          <cell r="CU731" t="str">
            <v>All Perils</v>
          </cell>
          <cell r="DB731" t="str">
            <v/>
          </cell>
          <cell r="DC731" t="str">
            <v/>
          </cell>
          <cell r="DD731" t="str">
            <v/>
          </cell>
          <cell r="DO731" t="str">
            <v/>
          </cell>
          <cell r="DV731" t="str">
            <v/>
          </cell>
          <cell r="DW731" t="str">
            <v/>
          </cell>
          <cell r="DX731" t="str">
            <v/>
          </cell>
          <cell r="EE731" t="str">
            <v/>
          </cell>
          <cell r="EM731" t="str">
            <v/>
          </cell>
          <cell r="EU731" t="str">
            <v>Wind/HailCAFrequency Per 100120Exponential RegressionCaseIncurred</v>
          </cell>
          <cell r="EV731" t="str">
            <v>WH</v>
          </cell>
          <cell r="EW731" t="str">
            <v>CA</v>
          </cell>
          <cell r="EX731" t="str">
            <v>Frequency Per 100</v>
          </cell>
          <cell r="EY731" t="str">
            <v>Exponential Regression</v>
          </cell>
          <cell r="EZ731" t="str">
            <v>CaseIncurred</v>
          </cell>
          <cell r="FA731">
            <v>120</v>
          </cell>
          <cell r="FB731">
            <v>4.2999999999999997E-2</v>
          </cell>
          <cell r="FO731" t="str">
            <v>OECCA44136</v>
          </cell>
          <cell r="FP731" t="str">
            <v>OEC</v>
          </cell>
          <cell r="FQ731" t="str">
            <v>CA</v>
          </cell>
          <cell r="FR731">
            <v>44136</v>
          </cell>
          <cell r="FS731">
            <v>1.3629</v>
          </cell>
          <cell r="FT731">
            <v>19732.919999999998</v>
          </cell>
          <cell r="FU731">
            <v>268.94</v>
          </cell>
          <cell r="FV731" t="str">
            <v>N</v>
          </cell>
          <cell r="FW731">
            <v>1.4114</v>
          </cell>
          <cell r="FX731">
            <v>19248.259999999998</v>
          </cell>
          <cell r="FY731">
            <v>271.67</v>
          </cell>
          <cell r="FZ731" t="str">
            <v>N</v>
          </cell>
          <cell r="GB731" t="str">
            <v>All Perils</v>
          </cell>
          <cell r="GR731" t="str">
            <v>All Perils</v>
          </cell>
          <cell r="HH731" t="str">
            <v>All Perils</v>
          </cell>
          <cell r="HQ731" t="str">
            <v>All Perils</v>
          </cell>
          <cell r="IZ731" t="str">
            <v/>
          </cell>
          <cell r="JE731" t="e">
            <v>#DIV/0!</v>
          </cell>
          <cell r="JU731" t="str">
            <v/>
          </cell>
        </row>
        <row r="732">
          <cell r="CC732" t="str">
            <v>All PerilsCC60Linear RegressionEarned</v>
          </cell>
          <cell r="CD732" t="str">
            <v>ERS</v>
          </cell>
          <cell r="CE732" t="str">
            <v>CC</v>
          </cell>
          <cell r="CF732" t="str">
            <v>Linear Regression</v>
          </cell>
          <cell r="CG732" t="str">
            <v>Earned</v>
          </cell>
          <cell r="CH732">
            <v>60</v>
          </cell>
          <cell r="CI732">
            <v>-1.6E-2</v>
          </cell>
          <cell r="CU732" t="str">
            <v>All Perils</v>
          </cell>
          <cell r="DB732" t="str">
            <v/>
          </cell>
          <cell r="DC732" t="str">
            <v/>
          </cell>
          <cell r="DD732" t="str">
            <v/>
          </cell>
          <cell r="DO732" t="str">
            <v/>
          </cell>
          <cell r="DV732" t="str">
            <v/>
          </cell>
          <cell r="DW732" t="str">
            <v/>
          </cell>
          <cell r="DX732" t="str">
            <v/>
          </cell>
          <cell r="EE732" t="str">
            <v/>
          </cell>
          <cell r="EM732" t="str">
            <v/>
          </cell>
          <cell r="EU732" t="str">
            <v>Wind/HailCAPure Premium120Exponential RegressionCaseIncurred</v>
          </cell>
          <cell r="EV732" t="str">
            <v>WH</v>
          </cell>
          <cell r="EW732" t="str">
            <v>CA</v>
          </cell>
          <cell r="EX732" t="str">
            <v>Pure Premium</v>
          </cell>
          <cell r="EY732" t="str">
            <v>Exponential Regression</v>
          </cell>
          <cell r="EZ732" t="str">
            <v>CaseIncurred</v>
          </cell>
          <cell r="FA732">
            <v>120</v>
          </cell>
          <cell r="FB732">
            <v>0.122</v>
          </cell>
          <cell r="FO732" t="str">
            <v>Section IICA44136</v>
          </cell>
          <cell r="FP732" t="str">
            <v>SEC2</v>
          </cell>
          <cell r="FQ732" t="str">
            <v>CA</v>
          </cell>
          <cell r="FR732">
            <v>44136</v>
          </cell>
          <cell r="FS732">
            <v>0.1149</v>
          </cell>
          <cell r="FT732">
            <v>35543.949999999997</v>
          </cell>
          <cell r="FU732">
            <v>40.840000000000003</v>
          </cell>
          <cell r="FV732" t="str">
            <v>N</v>
          </cell>
          <cell r="FW732">
            <v>0.1203</v>
          </cell>
          <cell r="FX732">
            <v>38520.370000000003</v>
          </cell>
          <cell r="FY732">
            <v>46.34</v>
          </cell>
          <cell r="FZ732" t="str">
            <v>N</v>
          </cell>
          <cell r="GB732" t="str">
            <v>All Perils</v>
          </cell>
          <cell r="GR732" t="str">
            <v>All Perils</v>
          </cell>
          <cell r="HH732" t="str">
            <v>All Perils</v>
          </cell>
          <cell r="HQ732" t="str">
            <v>All Perils</v>
          </cell>
          <cell r="IZ732" t="str">
            <v/>
          </cell>
          <cell r="JE732" t="e">
            <v>#DIV/0!</v>
          </cell>
          <cell r="JU732" t="str">
            <v/>
          </cell>
        </row>
        <row r="733">
          <cell r="CC733" t="str">
            <v>All PerilsCC60Linear RegressionWritten</v>
          </cell>
          <cell r="CD733" t="str">
            <v>ERS</v>
          </cell>
          <cell r="CE733" t="str">
            <v>CC</v>
          </cell>
          <cell r="CF733" t="str">
            <v>Linear Regression</v>
          </cell>
          <cell r="CG733" t="str">
            <v>Written</v>
          </cell>
          <cell r="CH733">
            <v>60</v>
          </cell>
          <cell r="CI733">
            <v>-1.7999999999999999E-2</v>
          </cell>
          <cell r="CU733" t="str">
            <v>All Perils</v>
          </cell>
          <cell r="DB733" t="str">
            <v/>
          </cell>
          <cell r="DC733" t="str">
            <v/>
          </cell>
          <cell r="DD733" t="str">
            <v/>
          </cell>
          <cell r="DO733" t="str">
            <v/>
          </cell>
          <cell r="DV733" t="str">
            <v/>
          </cell>
          <cell r="DW733" t="str">
            <v/>
          </cell>
          <cell r="DX733" t="str">
            <v/>
          </cell>
          <cell r="EE733" t="str">
            <v/>
          </cell>
          <cell r="EM733" t="str">
            <v/>
          </cell>
          <cell r="EU733" t="str">
            <v>Wind/HailCASeverity120Exponential RegressionCaseIncurred</v>
          </cell>
          <cell r="EV733" t="str">
            <v>WH</v>
          </cell>
          <cell r="EW733" t="str">
            <v>CA</v>
          </cell>
          <cell r="EX733" t="str">
            <v>Severity</v>
          </cell>
          <cell r="EY733" t="str">
            <v>Exponential Regression</v>
          </cell>
          <cell r="EZ733" t="str">
            <v>CaseIncurred</v>
          </cell>
          <cell r="FA733">
            <v>120</v>
          </cell>
          <cell r="FB733">
            <v>7.4999999999999997E-2</v>
          </cell>
          <cell r="FO733" t="str">
            <v>Wind/HailCA44136</v>
          </cell>
          <cell r="FP733" t="str">
            <v>WH</v>
          </cell>
          <cell r="FQ733" t="str">
            <v>CA</v>
          </cell>
          <cell r="FR733">
            <v>44136</v>
          </cell>
          <cell r="FS733">
            <v>0.2135</v>
          </cell>
          <cell r="FT733">
            <v>7611.24</v>
          </cell>
          <cell r="FU733">
            <v>16.25</v>
          </cell>
          <cell r="FV733" t="str">
            <v>N</v>
          </cell>
          <cell r="FW733">
            <v>0.2127</v>
          </cell>
          <cell r="FX733">
            <v>7724.49</v>
          </cell>
          <cell r="FY733">
            <v>16.43</v>
          </cell>
          <cell r="FZ733" t="str">
            <v>N</v>
          </cell>
          <cell r="GB733" t="str">
            <v>All Perils</v>
          </cell>
          <cell r="GR733" t="str">
            <v>All Perils</v>
          </cell>
          <cell r="HH733" t="str">
            <v>All Perils</v>
          </cell>
          <cell r="HQ733" t="str">
            <v>All Perils</v>
          </cell>
          <cell r="IZ733" t="str">
            <v/>
          </cell>
          <cell r="JE733" t="e">
            <v>#DIV/0!</v>
          </cell>
          <cell r="JU733" t="str">
            <v/>
          </cell>
        </row>
        <row r="734">
          <cell r="CC734" t="str">
            <v>All PerilsCC84Linear RegressionWritten</v>
          </cell>
          <cell r="CD734" t="str">
            <v>ERS</v>
          </cell>
          <cell r="CE734" t="str">
            <v>CC</v>
          </cell>
          <cell r="CF734" t="str">
            <v>Linear Regression</v>
          </cell>
          <cell r="CG734" t="str">
            <v>Written</v>
          </cell>
          <cell r="CH734">
            <v>84</v>
          </cell>
          <cell r="CI734">
            <v>-1.4E-2</v>
          </cell>
          <cell r="CU734" t="str">
            <v>All Perils</v>
          </cell>
          <cell r="DB734" t="str">
            <v/>
          </cell>
          <cell r="DC734" t="str">
            <v/>
          </cell>
          <cell r="DD734" t="str">
            <v/>
          </cell>
          <cell r="DO734" t="str">
            <v/>
          </cell>
          <cell r="DV734" t="str">
            <v/>
          </cell>
          <cell r="DW734" t="str">
            <v/>
          </cell>
          <cell r="DX734" t="str">
            <v/>
          </cell>
          <cell r="EE734" t="str">
            <v/>
          </cell>
          <cell r="EM734" t="str">
            <v/>
          </cell>
          <cell r="EU734" t="str">
            <v>Wind/HailCAFrequency Per 100120Exponential RegressionPaid</v>
          </cell>
          <cell r="EV734" t="str">
            <v>WH</v>
          </cell>
          <cell r="EW734" t="str">
            <v>CA</v>
          </cell>
          <cell r="EX734" t="str">
            <v>Frequency Per 100</v>
          </cell>
          <cell r="EY734" t="str">
            <v>Exponential Regression</v>
          </cell>
          <cell r="EZ734" t="str">
            <v>Paid</v>
          </cell>
          <cell r="FA734">
            <v>120</v>
          </cell>
          <cell r="FB734">
            <v>4.1000000000000002E-2</v>
          </cell>
          <cell r="FO734" t="str">
            <v>CrimeCC44562</v>
          </cell>
          <cell r="FP734" t="str">
            <v>CR</v>
          </cell>
          <cell r="FQ734" t="str">
            <v>CC</v>
          </cell>
          <cell r="FR734">
            <v>44562</v>
          </cell>
          <cell r="FS734">
            <v>0.126</v>
          </cell>
          <cell r="FT734">
            <v>4896.83</v>
          </cell>
          <cell r="FU734">
            <v>6.17</v>
          </cell>
          <cell r="FV734" t="str">
            <v>N</v>
          </cell>
          <cell r="FW734">
            <v>0.12509999999999999</v>
          </cell>
          <cell r="FX734">
            <v>5051.96</v>
          </cell>
          <cell r="FY734">
            <v>6.32</v>
          </cell>
          <cell r="FZ734" t="str">
            <v>N</v>
          </cell>
          <cell r="GB734" t="str">
            <v>All Perils</v>
          </cell>
          <cell r="GR734" t="str">
            <v>All Perils</v>
          </cell>
          <cell r="HH734" t="str">
            <v>All Perils</v>
          </cell>
          <cell r="HQ734" t="str">
            <v>All Perils</v>
          </cell>
          <cell r="IZ734" t="str">
            <v/>
          </cell>
          <cell r="JE734" t="e">
            <v>#DIV/0!</v>
          </cell>
          <cell r="JU734" t="str">
            <v/>
          </cell>
        </row>
        <row r="735">
          <cell r="CC735" t="str">
            <v>All PerilsCC108Linear RegressionEarned</v>
          </cell>
          <cell r="CD735" t="str">
            <v>ERS</v>
          </cell>
          <cell r="CE735" t="str">
            <v>CC</v>
          </cell>
          <cell r="CF735" t="str">
            <v>Linear Regression</v>
          </cell>
          <cell r="CG735" t="str">
            <v>Earned</v>
          </cell>
          <cell r="CH735">
            <v>108</v>
          </cell>
          <cell r="CI735">
            <v>-8.9999999999999993E-3</v>
          </cell>
          <cell r="CU735" t="str">
            <v>All Perils</v>
          </cell>
          <cell r="DB735" t="str">
            <v/>
          </cell>
          <cell r="DC735" t="str">
            <v/>
          </cell>
          <cell r="DD735" t="str">
            <v/>
          </cell>
          <cell r="DO735" t="str">
            <v/>
          </cell>
          <cell r="DV735" t="str">
            <v/>
          </cell>
          <cell r="DW735" t="str">
            <v/>
          </cell>
          <cell r="DX735" t="str">
            <v/>
          </cell>
          <cell r="EE735" t="str">
            <v/>
          </cell>
          <cell r="EM735" t="str">
            <v/>
          </cell>
          <cell r="EU735" t="str">
            <v>Wind/HailCAPure Premium120Exponential RegressionPaid</v>
          </cell>
          <cell r="EV735" t="str">
            <v>WH</v>
          </cell>
          <cell r="EW735" t="str">
            <v>CA</v>
          </cell>
          <cell r="EX735" t="str">
            <v>Pure Premium</v>
          </cell>
          <cell r="EY735" t="str">
            <v>Exponential Regression</v>
          </cell>
          <cell r="EZ735" t="str">
            <v>Paid</v>
          </cell>
          <cell r="FA735">
            <v>120</v>
          </cell>
          <cell r="FB735">
            <v>0.121</v>
          </cell>
          <cell r="FO735" t="str">
            <v>Fire - TotalCC44562</v>
          </cell>
          <cell r="FP735" t="str">
            <v>FT</v>
          </cell>
          <cell r="FQ735" t="str">
            <v>CC</v>
          </cell>
          <cell r="FR735">
            <v>44562</v>
          </cell>
          <cell r="FS735">
            <v>0.28889999999999999</v>
          </cell>
          <cell r="FT735">
            <v>61543.79</v>
          </cell>
          <cell r="FU735">
            <v>177.8</v>
          </cell>
          <cell r="FV735" t="str">
            <v>N</v>
          </cell>
          <cell r="FW735">
            <v>0.2913</v>
          </cell>
          <cell r="FX735">
            <v>63278.41</v>
          </cell>
          <cell r="FY735">
            <v>184.33</v>
          </cell>
          <cell r="FZ735" t="str">
            <v>N</v>
          </cell>
          <cell r="GB735" t="str">
            <v>All Perils</v>
          </cell>
          <cell r="GR735" t="str">
            <v>All Perils</v>
          </cell>
          <cell r="HH735" t="str">
            <v>All Perils</v>
          </cell>
          <cell r="HQ735" t="str">
            <v>All Perils</v>
          </cell>
          <cell r="IZ735" t="str">
            <v/>
          </cell>
          <cell r="JE735" t="e">
            <v>#DIV/0!</v>
          </cell>
          <cell r="JU735" t="str">
            <v/>
          </cell>
        </row>
        <row r="736">
          <cell r="CC736" t="str">
            <v>All PerilsCC108Linear RegressionWritten</v>
          </cell>
          <cell r="CD736" t="str">
            <v>ERS</v>
          </cell>
          <cell r="CE736" t="str">
            <v>CC</v>
          </cell>
          <cell r="CF736" t="str">
            <v>Linear Regression</v>
          </cell>
          <cell r="CG736" t="str">
            <v>Written</v>
          </cell>
          <cell r="CH736">
            <v>108</v>
          </cell>
          <cell r="CI736">
            <v>-0.01</v>
          </cell>
          <cell r="CU736" t="str">
            <v>All Perils</v>
          </cell>
          <cell r="DB736" t="str">
            <v/>
          </cell>
          <cell r="DC736" t="str">
            <v/>
          </cell>
          <cell r="DD736" t="str">
            <v/>
          </cell>
          <cell r="DO736" t="str">
            <v/>
          </cell>
          <cell r="DV736" t="str">
            <v/>
          </cell>
          <cell r="DW736" t="str">
            <v/>
          </cell>
          <cell r="DX736" t="str">
            <v/>
          </cell>
          <cell r="EE736" t="str">
            <v/>
          </cell>
          <cell r="EM736" t="str">
            <v/>
          </cell>
          <cell r="EU736" t="str">
            <v>Wind/HailCASeverity120Exponential RegressionPaid</v>
          </cell>
          <cell r="EV736" t="str">
            <v>WH</v>
          </cell>
          <cell r="EW736" t="str">
            <v>CA</v>
          </cell>
          <cell r="EX736" t="str">
            <v>Severity</v>
          </cell>
          <cell r="EY736" t="str">
            <v>Exponential Regression</v>
          </cell>
          <cell r="EZ736" t="str">
            <v>Paid</v>
          </cell>
          <cell r="FA736">
            <v>120</v>
          </cell>
          <cell r="FB736">
            <v>7.5999999999999998E-2</v>
          </cell>
          <cell r="FO736" t="str">
            <v>All PerilsCC44562</v>
          </cell>
          <cell r="FP736" t="str">
            <v>FT_WH_OEC_CR_SEC2</v>
          </cell>
          <cell r="FQ736" t="str">
            <v>CC</v>
          </cell>
          <cell r="FR736">
            <v>44562</v>
          </cell>
          <cell r="FS736">
            <v>2.6743999999999999</v>
          </cell>
          <cell r="FT736">
            <v>17264.43</v>
          </cell>
          <cell r="FU736">
            <v>461.72</v>
          </cell>
          <cell r="FV736" t="str">
            <v>N</v>
          </cell>
          <cell r="FW736">
            <v>2.6924999999999999</v>
          </cell>
          <cell r="FX736">
            <v>17614.11</v>
          </cell>
          <cell r="FY736">
            <v>474.26</v>
          </cell>
          <cell r="FZ736" t="str">
            <v>N</v>
          </cell>
          <cell r="GB736" t="str">
            <v>All Perils</v>
          </cell>
          <cell r="GR736" t="str">
            <v>All Perils</v>
          </cell>
          <cell r="HH736" t="str">
            <v>All Perils</v>
          </cell>
          <cell r="HQ736" t="str">
            <v>All Perils</v>
          </cell>
          <cell r="IZ736" t="str">
            <v/>
          </cell>
          <cell r="JE736" t="e">
            <v>#DIV/0!</v>
          </cell>
          <cell r="JU736" t="str">
            <v/>
          </cell>
        </row>
        <row r="737">
          <cell r="CC737" t="str">
            <v>All PerilsCC120Linear RegressionEarned</v>
          </cell>
          <cell r="CD737" t="str">
            <v>ERS</v>
          </cell>
          <cell r="CE737" t="str">
            <v>CC</v>
          </cell>
          <cell r="CF737" t="str">
            <v>Linear Regression</v>
          </cell>
          <cell r="CG737" t="str">
            <v>Earned</v>
          </cell>
          <cell r="CH737">
            <v>120</v>
          </cell>
          <cell r="CI737">
            <v>-7.0000000000000001E-3</v>
          </cell>
          <cell r="CU737" t="str">
            <v>All Perils</v>
          </cell>
          <cell r="DB737" t="str">
            <v/>
          </cell>
          <cell r="DC737" t="str">
            <v/>
          </cell>
          <cell r="DD737" t="str">
            <v/>
          </cell>
          <cell r="DO737" t="str">
            <v/>
          </cell>
          <cell r="DV737" t="str">
            <v/>
          </cell>
          <cell r="DW737" t="str">
            <v/>
          </cell>
          <cell r="DX737" t="str">
            <v/>
          </cell>
          <cell r="EE737" t="str">
            <v/>
          </cell>
          <cell r="EM737" t="str">
            <v/>
          </cell>
          <cell r="EU737" t="str">
            <v>OECCAFrequency Per 10012Exponential RegressionCaseIncurred</v>
          </cell>
          <cell r="EV737" t="str">
            <v>OEC</v>
          </cell>
          <cell r="EW737" t="str">
            <v>CA</v>
          </cell>
          <cell r="EX737" t="str">
            <v>Frequency Per 100</v>
          </cell>
          <cell r="EY737" t="str">
            <v>Exponential Regression</v>
          </cell>
          <cell r="EZ737" t="str">
            <v>CaseIncurred</v>
          </cell>
          <cell r="FA737">
            <v>12</v>
          </cell>
          <cell r="FB737">
            <v>-0.129</v>
          </cell>
          <cell r="FO737" t="str">
            <v>OECCC44562</v>
          </cell>
          <cell r="FP737" t="str">
            <v>OEC</v>
          </cell>
          <cell r="FQ737" t="str">
            <v>CC</v>
          </cell>
          <cell r="FR737">
            <v>44562</v>
          </cell>
          <cell r="FS737">
            <v>1.3733</v>
          </cell>
          <cell r="FT737">
            <v>12431.37</v>
          </cell>
          <cell r="FU737">
            <v>170.72</v>
          </cell>
          <cell r="FV737" t="str">
            <v>N</v>
          </cell>
          <cell r="FW737">
            <v>1.3844000000000001</v>
          </cell>
          <cell r="FX737">
            <v>12652.41</v>
          </cell>
          <cell r="FY737">
            <v>175.16</v>
          </cell>
          <cell r="FZ737" t="str">
            <v>N</v>
          </cell>
          <cell r="GB737" t="str">
            <v>All Perils</v>
          </cell>
          <cell r="GR737" t="str">
            <v>All Perils</v>
          </cell>
          <cell r="HH737" t="str">
            <v>All Perils</v>
          </cell>
          <cell r="HQ737" t="str">
            <v>All Perils</v>
          </cell>
          <cell r="IZ737" t="str">
            <v/>
          </cell>
          <cell r="JE737" t="e">
            <v>#DIV/0!</v>
          </cell>
          <cell r="JU737" t="str">
            <v/>
          </cell>
        </row>
        <row r="738">
          <cell r="CC738" t="str">
            <v>All PerilsCC120Linear RegressionWritten</v>
          </cell>
          <cell r="CD738" t="str">
            <v>ERS</v>
          </cell>
          <cell r="CE738" t="str">
            <v>CC</v>
          </cell>
          <cell r="CF738" t="str">
            <v>Linear Regression</v>
          </cell>
          <cell r="CG738" t="str">
            <v>Written</v>
          </cell>
          <cell r="CH738">
            <v>120</v>
          </cell>
          <cell r="CI738">
            <v>-8.0000000000000002E-3</v>
          </cell>
          <cell r="CU738" t="str">
            <v>All Perils</v>
          </cell>
          <cell r="DB738" t="str">
            <v/>
          </cell>
          <cell r="DC738" t="str">
            <v/>
          </cell>
          <cell r="DD738" t="str">
            <v/>
          </cell>
          <cell r="DO738" t="str">
            <v/>
          </cell>
          <cell r="DV738" t="str">
            <v/>
          </cell>
          <cell r="DW738" t="str">
            <v/>
          </cell>
          <cell r="DX738" t="str">
            <v/>
          </cell>
          <cell r="EE738" t="str">
            <v/>
          </cell>
          <cell r="EM738" t="str">
            <v/>
          </cell>
          <cell r="EU738" t="str">
            <v>OECCAPure Premium12Exponential RegressionCaseIncurred</v>
          </cell>
          <cell r="EV738" t="str">
            <v>OEC</v>
          </cell>
          <cell r="EW738" t="str">
            <v>CA</v>
          </cell>
          <cell r="EX738" t="str">
            <v>Pure Premium</v>
          </cell>
          <cell r="EY738" t="str">
            <v>Exponential Regression</v>
          </cell>
          <cell r="EZ738" t="str">
            <v>CaseIncurred</v>
          </cell>
          <cell r="FA738">
            <v>12</v>
          </cell>
          <cell r="FB738">
            <v>5.1999999999999998E-2</v>
          </cell>
          <cell r="FO738" t="str">
            <v>Section IICC44562</v>
          </cell>
          <cell r="FP738" t="str">
            <v>SEC2</v>
          </cell>
          <cell r="FQ738" t="str">
            <v>CC</v>
          </cell>
          <cell r="FR738">
            <v>44562</v>
          </cell>
          <cell r="FS738">
            <v>9.7900000000000001E-2</v>
          </cell>
          <cell r="FT738">
            <v>26026.560000000001</v>
          </cell>
          <cell r="FU738">
            <v>25.48</v>
          </cell>
          <cell r="FV738" t="str">
            <v>N</v>
          </cell>
          <cell r="FW738">
            <v>9.8599999999999993E-2</v>
          </cell>
          <cell r="FX738">
            <v>26926.98</v>
          </cell>
          <cell r="FY738">
            <v>26.55</v>
          </cell>
          <cell r="FZ738" t="str">
            <v>N</v>
          </cell>
          <cell r="GB738" t="str">
            <v>All Perils</v>
          </cell>
          <cell r="GR738" t="str">
            <v>All Perils</v>
          </cell>
          <cell r="HH738" t="str">
            <v>All Perils</v>
          </cell>
          <cell r="HQ738" t="str">
            <v>All Perils</v>
          </cell>
          <cell r="IZ738" t="str">
            <v/>
          </cell>
          <cell r="JE738" t="e">
            <v>#DIV/0!</v>
          </cell>
          <cell r="JU738" t="str">
            <v/>
          </cell>
        </row>
        <row r="739">
          <cell r="CC739" t="str">
            <v>All PerilsCC12Linear RegressionEarned</v>
          </cell>
          <cell r="CD739" t="str">
            <v>D_AND_D</v>
          </cell>
          <cell r="CE739" t="str">
            <v>CC</v>
          </cell>
          <cell r="CF739" t="str">
            <v>Linear Regression</v>
          </cell>
          <cell r="CG739" t="str">
            <v>Earned</v>
          </cell>
          <cell r="CH739">
            <v>12</v>
          </cell>
          <cell r="CI739">
            <v>1.0999999999999999E-2</v>
          </cell>
          <cell r="CU739" t="str">
            <v>All Perils</v>
          </cell>
          <cell r="DB739" t="str">
            <v/>
          </cell>
          <cell r="DC739" t="str">
            <v/>
          </cell>
          <cell r="DD739" t="str">
            <v/>
          </cell>
          <cell r="DO739" t="str">
            <v/>
          </cell>
          <cell r="DV739" t="str">
            <v/>
          </cell>
          <cell r="DW739" t="str">
            <v/>
          </cell>
          <cell r="DX739" t="str">
            <v/>
          </cell>
          <cell r="EE739" t="str">
            <v/>
          </cell>
          <cell r="EM739" t="str">
            <v/>
          </cell>
          <cell r="EU739" t="str">
            <v>OECCASeverity12Exponential RegressionCaseIncurred</v>
          </cell>
          <cell r="EV739" t="str">
            <v>OEC</v>
          </cell>
          <cell r="EW739" t="str">
            <v>CA</v>
          </cell>
          <cell r="EX739" t="str">
            <v>Severity</v>
          </cell>
          <cell r="EY739" t="str">
            <v>Exponential Regression</v>
          </cell>
          <cell r="EZ739" t="str">
            <v>CaseIncurred</v>
          </cell>
          <cell r="FA739">
            <v>12</v>
          </cell>
          <cell r="FB739">
            <v>0.20699999999999999</v>
          </cell>
          <cell r="FO739" t="str">
            <v>Wind/HailCC44562</v>
          </cell>
          <cell r="FP739" t="str">
            <v>WH</v>
          </cell>
          <cell r="FQ739" t="str">
            <v>CC</v>
          </cell>
          <cell r="FR739">
            <v>44562</v>
          </cell>
          <cell r="FS739">
            <v>0.7883</v>
          </cell>
          <cell r="FT739">
            <v>10343.780000000001</v>
          </cell>
          <cell r="FU739">
            <v>81.540000000000006</v>
          </cell>
          <cell r="FV739" t="str">
            <v>N</v>
          </cell>
          <cell r="FW739">
            <v>0.79310000000000003</v>
          </cell>
          <cell r="FX739">
            <v>10326.57</v>
          </cell>
          <cell r="FY739">
            <v>81.900000000000006</v>
          </cell>
          <cell r="FZ739" t="str">
            <v>N</v>
          </cell>
          <cell r="GB739" t="str">
            <v>All Perils</v>
          </cell>
          <cell r="GR739" t="str">
            <v>All Perils</v>
          </cell>
          <cell r="HH739" t="str">
            <v>All Perils</v>
          </cell>
          <cell r="HQ739" t="str">
            <v>All Perils</v>
          </cell>
          <cell r="IZ739" t="str">
            <v/>
          </cell>
          <cell r="JE739" t="e">
            <v>#DIV/0!</v>
          </cell>
          <cell r="JU739" t="str">
            <v/>
          </cell>
        </row>
        <row r="740">
          <cell r="CC740" t="str">
            <v>All PerilsCC12Linear RegressionWritten</v>
          </cell>
          <cell r="CD740" t="str">
            <v>D_AND_D</v>
          </cell>
          <cell r="CE740" t="str">
            <v>CC</v>
          </cell>
          <cell r="CF740" t="str">
            <v>Linear Regression</v>
          </cell>
          <cell r="CG740" t="str">
            <v>Written</v>
          </cell>
          <cell r="CH740">
            <v>12</v>
          </cell>
          <cell r="CI740">
            <v>1.2999999999999999E-2</v>
          </cell>
          <cell r="CU740" t="str">
            <v>All Perils</v>
          </cell>
          <cell r="DB740" t="str">
            <v/>
          </cell>
          <cell r="DC740" t="str">
            <v/>
          </cell>
          <cell r="DD740" t="str">
            <v/>
          </cell>
          <cell r="DO740" t="str">
            <v/>
          </cell>
          <cell r="DV740" t="str">
            <v/>
          </cell>
          <cell r="DW740" t="str">
            <v/>
          </cell>
          <cell r="DX740" t="str">
            <v/>
          </cell>
          <cell r="EE740" t="str">
            <v/>
          </cell>
          <cell r="EM740" t="str">
            <v/>
          </cell>
          <cell r="EU740" t="str">
            <v>OECCAFrequency Per 10012Exponential RegressionPaid</v>
          </cell>
          <cell r="EV740" t="str">
            <v>OEC</v>
          </cell>
          <cell r="EW740" t="str">
            <v>CA</v>
          </cell>
          <cell r="EX740" t="str">
            <v>Frequency Per 100</v>
          </cell>
          <cell r="EY740" t="str">
            <v>Exponential Regression</v>
          </cell>
          <cell r="EZ740" t="str">
            <v>Paid</v>
          </cell>
          <cell r="FA740">
            <v>12</v>
          </cell>
          <cell r="FB740">
            <v>-6.3E-2</v>
          </cell>
          <cell r="FO740" t="str">
            <v>CrimeCA41791</v>
          </cell>
          <cell r="FP740" t="str">
            <v>CR</v>
          </cell>
          <cell r="FQ740" t="str">
            <v>CA</v>
          </cell>
          <cell r="FR740">
            <v>41791</v>
          </cell>
          <cell r="FS740">
            <v>0.85799999999999998</v>
          </cell>
          <cell r="FT740">
            <v>3121.21</v>
          </cell>
          <cell r="FU740">
            <v>26.78</v>
          </cell>
          <cell r="FV740" t="str">
            <v>N</v>
          </cell>
          <cell r="FW740">
            <v>0.83099999999999996</v>
          </cell>
          <cell r="FX740">
            <v>3116.73</v>
          </cell>
          <cell r="FY740">
            <v>25.9</v>
          </cell>
          <cell r="FZ740" t="str">
            <v>N</v>
          </cell>
          <cell r="GB740" t="str">
            <v>All Perils</v>
          </cell>
          <cell r="GR740" t="str">
            <v>All Perils</v>
          </cell>
          <cell r="HH740" t="str">
            <v>All Perils</v>
          </cell>
          <cell r="HQ740" t="str">
            <v>All Perils</v>
          </cell>
          <cell r="IZ740" t="str">
            <v/>
          </cell>
          <cell r="JE740" t="e">
            <v>#DIV/0!</v>
          </cell>
          <cell r="JU740" t="str">
            <v/>
          </cell>
        </row>
        <row r="741">
          <cell r="CC741" t="str">
            <v>All PerilsCC24Linear RegressionEarned</v>
          </cell>
          <cell r="CD741" t="str">
            <v>D_AND_D</v>
          </cell>
          <cell r="CE741" t="str">
            <v>CC</v>
          </cell>
          <cell r="CF741" t="str">
            <v>Linear Regression</v>
          </cell>
          <cell r="CG741" t="str">
            <v>Earned</v>
          </cell>
          <cell r="CH741">
            <v>24</v>
          </cell>
          <cell r="CI741">
            <v>1E-3</v>
          </cell>
          <cell r="CU741" t="str">
            <v>All Perils</v>
          </cell>
          <cell r="DB741" t="str">
            <v/>
          </cell>
          <cell r="DC741" t="str">
            <v/>
          </cell>
          <cell r="DD741" t="str">
            <v/>
          </cell>
          <cell r="DO741" t="str">
            <v/>
          </cell>
          <cell r="DV741" t="str">
            <v/>
          </cell>
          <cell r="DW741" t="str">
            <v/>
          </cell>
          <cell r="DX741" t="str">
            <v/>
          </cell>
          <cell r="EE741" t="str">
            <v/>
          </cell>
          <cell r="EM741" t="str">
            <v/>
          </cell>
          <cell r="EU741" t="str">
            <v>OECCAPure Premium12Exponential RegressionPaid</v>
          </cell>
          <cell r="EV741" t="str">
            <v>OEC</v>
          </cell>
          <cell r="EW741" t="str">
            <v>CA</v>
          </cell>
          <cell r="EX741" t="str">
            <v>Pure Premium</v>
          </cell>
          <cell r="EY741" t="str">
            <v>Exponential Regression</v>
          </cell>
          <cell r="EZ741" t="str">
            <v>Paid</v>
          </cell>
          <cell r="FA741">
            <v>12</v>
          </cell>
          <cell r="FB741">
            <v>9.6000000000000002E-2</v>
          </cell>
          <cell r="FO741" t="str">
            <v>Fire - TotalCA41791</v>
          </cell>
          <cell r="FP741" t="str">
            <v>FT</v>
          </cell>
          <cell r="FQ741" t="str">
            <v>CA</v>
          </cell>
          <cell r="FR741">
            <v>41791</v>
          </cell>
          <cell r="FS741">
            <v>0.1671</v>
          </cell>
          <cell r="FT741">
            <v>67492.52</v>
          </cell>
          <cell r="FU741">
            <v>112.78</v>
          </cell>
          <cell r="FV741" t="str">
            <v>N</v>
          </cell>
          <cell r="FW741">
            <v>0.16819999999999999</v>
          </cell>
          <cell r="FX741">
            <v>64250.89</v>
          </cell>
          <cell r="FY741">
            <v>108.07</v>
          </cell>
          <cell r="FZ741" t="str">
            <v>N</v>
          </cell>
          <cell r="GB741" t="str">
            <v>All Perils</v>
          </cell>
          <cell r="GR741" t="str">
            <v>All Perils</v>
          </cell>
          <cell r="HH741" t="str">
            <v>All Perils</v>
          </cell>
          <cell r="HQ741" t="str">
            <v>All Perils</v>
          </cell>
          <cell r="IZ741" t="str">
            <v/>
          </cell>
          <cell r="JE741" t="e">
            <v>#DIV/0!</v>
          </cell>
          <cell r="JU741" t="str">
            <v/>
          </cell>
        </row>
        <row r="742">
          <cell r="CC742" t="str">
            <v>All PerilsCC24Linear RegressionWritten</v>
          </cell>
          <cell r="CD742" t="str">
            <v>D_AND_D</v>
          </cell>
          <cell r="CE742" t="str">
            <v>CC</v>
          </cell>
          <cell r="CF742" t="str">
            <v>Linear Regression</v>
          </cell>
          <cell r="CG742" t="str">
            <v>Written</v>
          </cell>
          <cell r="CH742">
            <v>24</v>
          </cell>
          <cell r="CI742">
            <v>5.0000000000000001E-3</v>
          </cell>
          <cell r="CU742" t="str">
            <v>All Perils</v>
          </cell>
          <cell r="DB742" t="str">
            <v/>
          </cell>
          <cell r="DC742" t="str">
            <v/>
          </cell>
          <cell r="DD742" t="str">
            <v/>
          </cell>
          <cell r="DO742" t="str">
            <v/>
          </cell>
          <cell r="DV742" t="str">
            <v/>
          </cell>
          <cell r="DW742" t="str">
            <v/>
          </cell>
          <cell r="DX742" t="str">
            <v/>
          </cell>
          <cell r="EE742" t="str">
            <v/>
          </cell>
          <cell r="EM742" t="str">
            <v/>
          </cell>
          <cell r="EU742" t="str">
            <v>OECCASeverity12Exponential RegressionPaid</v>
          </cell>
          <cell r="EV742" t="str">
            <v>OEC</v>
          </cell>
          <cell r="EW742" t="str">
            <v>CA</v>
          </cell>
          <cell r="EX742" t="str">
            <v>Severity</v>
          </cell>
          <cell r="EY742" t="str">
            <v>Exponential Regression</v>
          </cell>
          <cell r="EZ742" t="str">
            <v>Paid</v>
          </cell>
          <cell r="FA742">
            <v>12</v>
          </cell>
          <cell r="FB742">
            <v>0.17</v>
          </cell>
          <cell r="FO742" t="str">
            <v>All PerilsCA41791</v>
          </cell>
          <cell r="FP742" t="str">
            <v>FT_WH_OEC_CR_SEC2</v>
          </cell>
          <cell r="FQ742" t="str">
            <v>CA</v>
          </cell>
          <cell r="FR742">
            <v>41791</v>
          </cell>
          <cell r="FS742">
            <v>3.2783000000000002</v>
          </cell>
          <cell r="FT742">
            <v>12449.75</v>
          </cell>
          <cell r="FU742">
            <v>408.14</v>
          </cell>
          <cell r="FV742" t="str">
            <v>N</v>
          </cell>
          <cell r="FW742">
            <v>3.1978</v>
          </cell>
          <cell r="FX742">
            <v>12319.41</v>
          </cell>
          <cell r="FY742">
            <v>393.95</v>
          </cell>
          <cell r="FZ742" t="str">
            <v>N</v>
          </cell>
          <cell r="GB742" t="str">
            <v>All Perils</v>
          </cell>
          <cell r="GR742" t="str">
            <v>All Perils</v>
          </cell>
          <cell r="HH742" t="str">
            <v>All Perils</v>
          </cell>
          <cell r="HQ742" t="str">
            <v>All Perils</v>
          </cell>
          <cell r="IZ742" t="str">
            <v/>
          </cell>
          <cell r="JE742" t="e">
            <v>#DIV/0!</v>
          </cell>
          <cell r="JU742" t="str">
            <v/>
          </cell>
        </row>
        <row r="743">
          <cell r="CC743" t="str">
            <v>All PerilsCC36Linear RegressionEarned</v>
          </cell>
          <cell r="CD743" t="str">
            <v>D_AND_D</v>
          </cell>
          <cell r="CE743" t="str">
            <v>CC</v>
          </cell>
          <cell r="CF743" t="str">
            <v>Linear Regression</v>
          </cell>
          <cell r="CG743" t="str">
            <v>Earned</v>
          </cell>
          <cell r="CH743">
            <v>36</v>
          </cell>
          <cell r="CI743">
            <v>0</v>
          </cell>
          <cell r="CU743" t="str">
            <v>All Perils</v>
          </cell>
          <cell r="DB743" t="str">
            <v/>
          </cell>
          <cell r="DC743" t="str">
            <v/>
          </cell>
          <cell r="DD743" t="str">
            <v/>
          </cell>
          <cell r="DO743" t="str">
            <v/>
          </cell>
          <cell r="DV743" t="str">
            <v/>
          </cell>
          <cell r="DW743" t="str">
            <v/>
          </cell>
          <cell r="DX743" t="str">
            <v/>
          </cell>
          <cell r="EE743" t="str">
            <v/>
          </cell>
          <cell r="EM743" t="str">
            <v/>
          </cell>
          <cell r="EU743" t="str">
            <v>Fire - TotalCAFrequency Per 100120Exponential RegressionCaseIncurred</v>
          </cell>
          <cell r="EV743" t="str">
            <v>FT</v>
          </cell>
          <cell r="EW743" t="str">
            <v>CA</v>
          </cell>
          <cell r="EX743" t="str">
            <v>Frequency Per 100</v>
          </cell>
          <cell r="EY743" t="str">
            <v>Exponential Regression</v>
          </cell>
          <cell r="EZ743" t="str">
            <v>CaseIncurred</v>
          </cell>
          <cell r="FA743">
            <v>120</v>
          </cell>
          <cell r="FB743">
            <v>0</v>
          </cell>
          <cell r="FO743" t="str">
            <v>OECCA41791</v>
          </cell>
          <cell r="FP743" t="str">
            <v>OEC</v>
          </cell>
          <cell r="FQ743" t="str">
            <v>CA</v>
          </cell>
          <cell r="FR743">
            <v>41791</v>
          </cell>
          <cell r="FS743">
            <v>1.4765999999999999</v>
          </cell>
          <cell r="FT743">
            <v>12531.49</v>
          </cell>
          <cell r="FU743">
            <v>185.04</v>
          </cell>
          <cell r="FV743" t="str">
            <v>N</v>
          </cell>
          <cell r="FW743">
            <v>1.4483999999999999</v>
          </cell>
          <cell r="FX743">
            <v>12390.91</v>
          </cell>
          <cell r="FY743">
            <v>179.47</v>
          </cell>
          <cell r="FZ743" t="str">
            <v>N</v>
          </cell>
          <cell r="GB743" t="str">
            <v>All Perils</v>
          </cell>
          <cell r="GR743" t="str">
            <v>All Perils</v>
          </cell>
          <cell r="HH743" t="str">
            <v>All Perils</v>
          </cell>
          <cell r="HQ743" t="str">
            <v>All Perils</v>
          </cell>
          <cell r="IZ743" t="str">
            <v/>
          </cell>
          <cell r="JE743" t="e">
            <v>#DIV/0!</v>
          </cell>
          <cell r="JU743" t="str">
            <v/>
          </cell>
        </row>
        <row r="744">
          <cell r="CC744" t="str">
            <v>All PerilsCC36Linear RegressionWritten</v>
          </cell>
          <cell r="CD744" t="str">
            <v>D_AND_D</v>
          </cell>
          <cell r="CE744" t="str">
            <v>CC</v>
          </cell>
          <cell r="CF744" t="str">
            <v>Linear Regression</v>
          </cell>
          <cell r="CG744" t="str">
            <v>Written</v>
          </cell>
          <cell r="CH744">
            <v>36</v>
          </cell>
          <cell r="CI744">
            <v>1E-3</v>
          </cell>
          <cell r="CU744" t="str">
            <v>All Perils</v>
          </cell>
          <cell r="DB744" t="str">
            <v/>
          </cell>
          <cell r="DC744" t="str">
            <v/>
          </cell>
          <cell r="DD744" t="str">
            <v/>
          </cell>
          <cell r="DO744" t="str">
            <v/>
          </cell>
          <cell r="DV744" t="str">
            <v/>
          </cell>
          <cell r="DW744" t="str">
            <v/>
          </cell>
          <cell r="DX744" t="str">
            <v/>
          </cell>
          <cell r="EE744" t="str">
            <v/>
          </cell>
          <cell r="EM744" t="str">
            <v/>
          </cell>
          <cell r="EU744" t="str">
            <v>Fire - TotalCAPure Premium120Exponential RegressionCaseIncurred</v>
          </cell>
          <cell r="EV744" t="str">
            <v>FT</v>
          </cell>
          <cell r="EW744" t="str">
            <v>CA</v>
          </cell>
          <cell r="EX744" t="str">
            <v>Pure Premium</v>
          </cell>
          <cell r="EY744" t="str">
            <v>Exponential Regression</v>
          </cell>
          <cell r="EZ744" t="str">
            <v>CaseIncurred</v>
          </cell>
          <cell r="FA744">
            <v>120</v>
          </cell>
          <cell r="FB744">
            <v>7.1999999999999995E-2</v>
          </cell>
          <cell r="FO744" t="str">
            <v>Section IICA41791</v>
          </cell>
          <cell r="FP744" t="str">
            <v>SEC2</v>
          </cell>
          <cell r="FQ744" t="str">
            <v>CA</v>
          </cell>
          <cell r="FR744">
            <v>41791</v>
          </cell>
          <cell r="FS744">
            <v>0.23050000000000001</v>
          </cell>
          <cell r="FT744">
            <v>17626.900000000001</v>
          </cell>
          <cell r="FU744">
            <v>40.630000000000003</v>
          </cell>
          <cell r="FV744" t="str">
            <v>N</v>
          </cell>
          <cell r="FW744">
            <v>0.2112</v>
          </cell>
          <cell r="FX744">
            <v>17784.09</v>
          </cell>
          <cell r="FY744">
            <v>37.56</v>
          </cell>
          <cell r="FZ744" t="str">
            <v>N</v>
          </cell>
          <cell r="GB744" t="str">
            <v>All Perils</v>
          </cell>
          <cell r="GR744" t="str">
            <v>All Perils</v>
          </cell>
          <cell r="HH744" t="str">
            <v>All Perils</v>
          </cell>
          <cell r="HQ744" t="str">
            <v>All Perils</v>
          </cell>
          <cell r="IZ744" t="str">
            <v/>
          </cell>
          <cell r="JE744" t="e">
            <v>#DIV/0!</v>
          </cell>
          <cell r="JU744" t="str">
            <v/>
          </cell>
        </row>
        <row r="745">
          <cell r="CC745" t="str">
            <v>All PerilsCC48Linear RegressionEarned</v>
          </cell>
          <cell r="CD745" t="str">
            <v>D_AND_D</v>
          </cell>
          <cell r="CE745" t="str">
            <v>CC</v>
          </cell>
          <cell r="CF745" t="str">
            <v>Linear Regression</v>
          </cell>
          <cell r="CG745" t="str">
            <v>Earned</v>
          </cell>
          <cell r="CH745">
            <v>48</v>
          </cell>
          <cell r="CI745">
            <v>1E-3</v>
          </cell>
          <cell r="CU745" t="str">
            <v>All Perils</v>
          </cell>
          <cell r="DB745" t="str">
            <v/>
          </cell>
          <cell r="DC745" t="str">
            <v/>
          </cell>
          <cell r="DD745" t="str">
            <v/>
          </cell>
          <cell r="DO745" t="str">
            <v/>
          </cell>
          <cell r="DV745" t="str">
            <v/>
          </cell>
          <cell r="DW745" t="str">
            <v/>
          </cell>
          <cell r="DX745" t="str">
            <v/>
          </cell>
          <cell r="EE745" t="str">
            <v/>
          </cell>
          <cell r="EM745" t="str">
            <v/>
          </cell>
          <cell r="EU745" t="str">
            <v>Fire - TotalCASeverity120Exponential RegressionCaseIncurred</v>
          </cell>
          <cell r="EV745" t="str">
            <v>FT</v>
          </cell>
          <cell r="EW745" t="str">
            <v>CA</v>
          </cell>
          <cell r="EX745" t="str">
            <v>Severity</v>
          </cell>
          <cell r="EY745" t="str">
            <v>Exponential Regression</v>
          </cell>
          <cell r="EZ745" t="str">
            <v>CaseIncurred</v>
          </cell>
          <cell r="FA745">
            <v>120</v>
          </cell>
          <cell r="FB745">
            <v>7.1999999999999995E-2</v>
          </cell>
          <cell r="FO745" t="str">
            <v>Wind/HailCA41791</v>
          </cell>
          <cell r="FP745" t="str">
            <v>WH</v>
          </cell>
          <cell r="FQ745" t="str">
            <v>CA</v>
          </cell>
          <cell r="FR745">
            <v>41791</v>
          </cell>
          <cell r="FS745">
            <v>0.11849999999999999</v>
          </cell>
          <cell r="FT745">
            <v>3932.49</v>
          </cell>
          <cell r="FU745">
            <v>4.66</v>
          </cell>
          <cell r="FV745" t="str">
            <v>N</v>
          </cell>
          <cell r="FW745">
            <v>0.11899999999999999</v>
          </cell>
          <cell r="FX745">
            <v>4411.76</v>
          </cell>
          <cell r="FY745">
            <v>5.25</v>
          </cell>
          <cell r="FZ745" t="str">
            <v>N</v>
          </cell>
          <cell r="GB745" t="str">
            <v>All Perils</v>
          </cell>
          <cell r="GR745" t="str">
            <v>All Perils</v>
          </cell>
          <cell r="HH745" t="str">
            <v>All Perils</v>
          </cell>
          <cell r="HQ745" t="str">
            <v>All Perils</v>
          </cell>
          <cell r="IZ745" t="str">
            <v/>
          </cell>
          <cell r="JE745" t="e">
            <v>#DIV/0!</v>
          </cell>
          <cell r="JU745" t="str">
            <v/>
          </cell>
        </row>
        <row r="746">
          <cell r="CC746" t="str">
            <v>All PerilsCC48Linear RegressionWritten</v>
          </cell>
          <cell r="CD746" t="str">
            <v>D_AND_D</v>
          </cell>
          <cell r="CE746" t="str">
            <v>CC</v>
          </cell>
          <cell r="CF746" t="str">
            <v>Linear Regression</v>
          </cell>
          <cell r="CG746" t="str">
            <v>Written</v>
          </cell>
          <cell r="CH746">
            <v>48</v>
          </cell>
          <cell r="CI746">
            <v>2E-3</v>
          </cell>
          <cell r="CU746" t="str">
            <v>All Perils</v>
          </cell>
          <cell r="DB746" t="str">
            <v/>
          </cell>
          <cell r="DC746" t="str">
            <v/>
          </cell>
          <cell r="DD746" t="str">
            <v/>
          </cell>
          <cell r="DO746" t="str">
            <v/>
          </cell>
          <cell r="DV746" t="str">
            <v/>
          </cell>
          <cell r="DW746" t="str">
            <v/>
          </cell>
          <cell r="DX746" t="str">
            <v/>
          </cell>
          <cell r="EE746" t="str">
            <v/>
          </cell>
          <cell r="EM746" t="str">
            <v/>
          </cell>
          <cell r="EU746" t="str">
            <v>Fire - TotalCAFrequency Per 100120Exponential RegressionPaid</v>
          </cell>
          <cell r="EV746" t="str">
            <v>FT</v>
          </cell>
          <cell r="EW746" t="str">
            <v>CA</v>
          </cell>
          <cell r="EX746" t="str">
            <v>Frequency Per 100</v>
          </cell>
          <cell r="EY746" t="str">
            <v>Exponential Regression</v>
          </cell>
          <cell r="EZ746" t="str">
            <v>Paid</v>
          </cell>
          <cell r="FA746">
            <v>120</v>
          </cell>
          <cell r="FB746">
            <v>-8.0000000000000002E-3</v>
          </cell>
          <cell r="FO746" t="str">
            <v>CrimeCA43739</v>
          </cell>
          <cell r="FP746" t="str">
            <v>CR</v>
          </cell>
          <cell r="FQ746" t="str">
            <v>CA</v>
          </cell>
          <cell r="FR746">
            <v>43739</v>
          </cell>
          <cell r="FS746">
            <v>0.42030000000000001</v>
          </cell>
          <cell r="FT746">
            <v>5603.14</v>
          </cell>
          <cell r="FU746">
            <v>23.55</v>
          </cell>
          <cell r="FV746" t="str">
            <v>N</v>
          </cell>
          <cell r="FW746">
            <v>0.40949999999999998</v>
          </cell>
          <cell r="FX746">
            <v>5775.34</v>
          </cell>
          <cell r="FY746">
            <v>23.65</v>
          </cell>
          <cell r="FZ746" t="str">
            <v>N</v>
          </cell>
          <cell r="GB746" t="str">
            <v>All Perils</v>
          </cell>
          <cell r="GR746" t="str">
            <v>All Perils</v>
          </cell>
          <cell r="HH746" t="str">
            <v>All Perils</v>
          </cell>
          <cell r="HQ746" t="str">
            <v>All Perils</v>
          </cell>
          <cell r="IZ746" t="str">
            <v/>
          </cell>
          <cell r="JE746" t="e">
            <v>#DIV/0!</v>
          </cell>
          <cell r="JU746" t="str">
            <v/>
          </cell>
        </row>
        <row r="747">
          <cell r="CC747" t="str">
            <v>All PerilsCC60Linear RegressionEarned</v>
          </cell>
          <cell r="CD747" t="str">
            <v>D_AND_D</v>
          </cell>
          <cell r="CE747" t="str">
            <v>CC</v>
          </cell>
          <cell r="CF747" t="str">
            <v>Linear Regression</v>
          </cell>
          <cell r="CG747" t="str">
            <v>Earned</v>
          </cell>
          <cell r="CH747">
            <v>60</v>
          </cell>
          <cell r="CI747">
            <v>2E-3</v>
          </cell>
          <cell r="CU747" t="str">
            <v>All Perils</v>
          </cell>
          <cell r="DB747" t="str">
            <v/>
          </cell>
          <cell r="DC747" t="str">
            <v/>
          </cell>
          <cell r="DD747" t="str">
            <v/>
          </cell>
          <cell r="DO747" t="str">
            <v/>
          </cell>
          <cell r="DV747" t="str">
            <v/>
          </cell>
          <cell r="DW747" t="str">
            <v/>
          </cell>
          <cell r="DX747" t="str">
            <v/>
          </cell>
          <cell r="EE747" t="str">
            <v/>
          </cell>
          <cell r="EM747" t="str">
            <v/>
          </cell>
          <cell r="EU747" t="str">
            <v>Fire - TotalCAPure Premium120Exponential RegressionPaid</v>
          </cell>
          <cell r="EV747" t="str">
            <v>FT</v>
          </cell>
          <cell r="EW747" t="str">
            <v>CA</v>
          </cell>
          <cell r="EX747" t="str">
            <v>Pure Premium</v>
          </cell>
          <cell r="EY747" t="str">
            <v>Exponential Regression</v>
          </cell>
          <cell r="EZ747" t="str">
            <v>Paid</v>
          </cell>
          <cell r="FA747">
            <v>120</v>
          </cell>
          <cell r="FB747">
            <v>5.6000000000000001E-2</v>
          </cell>
          <cell r="FO747" t="str">
            <v>Fire - TotalCA43739</v>
          </cell>
          <cell r="FP747" t="str">
            <v>FT</v>
          </cell>
          <cell r="FQ747" t="str">
            <v>CA</v>
          </cell>
          <cell r="FR747">
            <v>43739</v>
          </cell>
          <cell r="FS747">
            <v>0.13089999999999999</v>
          </cell>
          <cell r="FT747">
            <v>93437.74</v>
          </cell>
          <cell r="FU747">
            <v>122.31</v>
          </cell>
          <cell r="FV747" t="str">
            <v>N</v>
          </cell>
          <cell r="FW747">
            <v>0.14230000000000001</v>
          </cell>
          <cell r="FX747">
            <v>95994.38</v>
          </cell>
          <cell r="FY747">
            <v>136.6</v>
          </cell>
          <cell r="FZ747" t="str">
            <v>N</v>
          </cell>
          <cell r="GB747" t="str">
            <v>All Perils</v>
          </cell>
          <cell r="GR747" t="str">
            <v>All Perils</v>
          </cell>
          <cell r="HH747" t="str">
            <v>All Perils</v>
          </cell>
          <cell r="HQ747" t="str">
            <v>All Perils</v>
          </cell>
          <cell r="IZ747" t="str">
            <v/>
          </cell>
          <cell r="JE747" t="e">
            <v>#DIV/0!</v>
          </cell>
          <cell r="JU747" t="str">
            <v/>
          </cell>
        </row>
        <row r="748">
          <cell r="CC748" t="str">
            <v>All PerilsCC60Linear RegressionWritten</v>
          </cell>
          <cell r="CD748" t="str">
            <v>D_AND_D</v>
          </cell>
          <cell r="CE748" t="str">
            <v>CC</v>
          </cell>
          <cell r="CF748" t="str">
            <v>Linear Regression</v>
          </cell>
          <cell r="CG748" t="str">
            <v>Written</v>
          </cell>
          <cell r="CH748">
            <v>60</v>
          </cell>
          <cell r="CI748">
            <v>2E-3</v>
          </cell>
          <cell r="CU748" t="str">
            <v>All Perils</v>
          </cell>
          <cell r="DB748" t="str">
            <v/>
          </cell>
          <cell r="DC748" t="str">
            <v/>
          </cell>
          <cell r="DD748" t="str">
            <v/>
          </cell>
          <cell r="DO748" t="str">
            <v/>
          </cell>
          <cell r="DV748" t="str">
            <v/>
          </cell>
          <cell r="DW748" t="str">
            <v/>
          </cell>
          <cell r="DX748" t="str">
            <v/>
          </cell>
          <cell r="EE748" t="str">
            <v/>
          </cell>
          <cell r="EM748" t="str">
            <v/>
          </cell>
          <cell r="EU748" t="str">
            <v>Fire - TotalCASeverity120Exponential RegressionPaid</v>
          </cell>
          <cell r="EV748" t="str">
            <v>FT</v>
          </cell>
          <cell r="EW748" t="str">
            <v>CA</v>
          </cell>
          <cell r="EX748" t="str">
            <v>Severity</v>
          </cell>
          <cell r="EY748" t="str">
            <v>Exponential Regression</v>
          </cell>
          <cell r="EZ748" t="str">
            <v>Paid</v>
          </cell>
          <cell r="FA748">
            <v>120</v>
          </cell>
          <cell r="FB748">
            <v>6.5000000000000002E-2</v>
          </cell>
          <cell r="FO748" t="str">
            <v>All PerilsCA43739</v>
          </cell>
          <cell r="FP748" t="str">
            <v>FT_WH_OEC_CR_SEC2</v>
          </cell>
          <cell r="FQ748" t="str">
            <v>CA</v>
          </cell>
          <cell r="FR748">
            <v>43739</v>
          </cell>
          <cell r="FS748">
            <v>2.3853</v>
          </cell>
          <cell r="FT748">
            <v>20679.580000000002</v>
          </cell>
          <cell r="FU748">
            <v>493.27</v>
          </cell>
          <cell r="FV748" t="str">
            <v>N</v>
          </cell>
          <cell r="FW748">
            <v>2.3908999999999998</v>
          </cell>
          <cell r="FX748">
            <v>21809.78</v>
          </cell>
          <cell r="FY748">
            <v>521.45000000000005</v>
          </cell>
          <cell r="FZ748" t="str">
            <v>N</v>
          </cell>
          <cell r="GB748" t="str">
            <v>All Perils</v>
          </cell>
          <cell r="GR748" t="str">
            <v>All Perils</v>
          </cell>
          <cell r="HH748" t="str">
            <v>All Perils</v>
          </cell>
          <cell r="HQ748" t="str">
            <v>All Perils</v>
          </cell>
          <cell r="IZ748" t="str">
            <v/>
          </cell>
          <cell r="JE748" t="e">
            <v>#DIV/0!</v>
          </cell>
          <cell r="JU748" t="str">
            <v/>
          </cell>
        </row>
        <row r="749">
          <cell r="CC749" t="str">
            <v>All PerilsCC84Linear RegressionEarned</v>
          </cell>
          <cell r="CD749" t="str">
            <v>D_AND_D</v>
          </cell>
          <cell r="CE749" t="str">
            <v>CC</v>
          </cell>
          <cell r="CF749" t="str">
            <v>Linear Regression</v>
          </cell>
          <cell r="CG749" t="str">
            <v>Earned</v>
          </cell>
          <cell r="CH749">
            <v>84</v>
          </cell>
          <cell r="CI749">
            <v>0</v>
          </cell>
          <cell r="CU749" t="str">
            <v>All Perils</v>
          </cell>
          <cell r="DB749" t="str">
            <v/>
          </cell>
          <cell r="DC749" t="str">
            <v/>
          </cell>
          <cell r="DD749" t="str">
            <v/>
          </cell>
          <cell r="DO749" t="str">
            <v/>
          </cell>
          <cell r="DV749" t="str">
            <v/>
          </cell>
          <cell r="DW749" t="str">
            <v/>
          </cell>
          <cell r="DX749" t="str">
            <v/>
          </cell>
          <cell r="EE749" t="str">
            <v/>
          </cell>
          <cell r="EM749" t="str">
            <v/>
          </cell>
          <cell r="EU749" t="str">
            <v>Wind/HailCAFrequency Per 10012Exponential RegressionCaseIncurred</v>
          </cell>
          <cell r="EV749" t="str">
            <v>WH</v>
          </cell>
          <cell r="EW749" t="str">
            <v>CA</v>
          </cell>
          <cell r="EX749" t="str">
            <v>Frequency Per 100</v>
          </cell>
          <cell r="EY749" t="str">
            <v>Exponential Regression</v>
          </cell>
          <cell r="EZ749" t="str">
            <v>CaseIncurred</v>
          </cell>
          <cell r="FA749">
            <v>12</v>
          </cell>
          <cell r="FB749">
            <v>6.8000000000000005E-2</v>
          </cell>
          <cell r="FO749" t="str">
            <v>OECCA43739</v>
          </cell>
          <cell r="FP749" t="str">
            <v>OEC</v>
          </cell>
          <cell r="FQ749" t="str">
            <v>CA</v>
          </cell>
          <cell r="FR749">
            <v>43739</v>
          </cell>
          <cell r="FS749">
            <v>1.413</v>
          </cell>
          <cell r="FT749">
            <v>20080.68</v>
          </cell>
          <cell r="FU749">
            <v>283.74</v>
          </cell>
          <cell r="FV749" t="str">
            <v>N</v>
          </cell>
          <cell r="FW749">
            <v>1.4392</v>
          </cell>
          <cell r="FX749">
            <v>20787.240000000002</v>
          </cell>
          <cell r="FY749">
            <v>299.17</v>
          </cell>
          <cell r="FZ749" t="str">
            <v>N</v>
          </cell>
          <cell r="GB749" t="str">
            <v>All Perils</v>
          </cell>
          <cell r="GR749" t="str">
            <v>All Perils</v>
          </cell>
          <cell r="HH749" t="str">
            <v>All Perils</v>
          </cell>
          <cell r="HQ749" t="str">
            <v>All Perils</v>
          </cell>
          <cell r="IZ749" t="str">
            <v/>
          </cell>
          <cell r="JE749" t="e">
            <v>#DIV/0!</v>
          </cell>
          <cell r="JU749" t="str">
            <v/>
          </cell>
        </row>
        <row r="750">
          <cell r="CC750" t="str">
            <v>All PerilsCC84Linear RegressionWritten</v>
          </cell>
          <cell r="CD750" t="str">
            <v>D_AND_D</v>
          </cell>
          <cell r="CE750" t="str">
            <v>CC</v>
          </cell>
          <cell r="CF750" t="str">
            <v>Linear Regression</v>
          </cell>
          <cell r="CG750" t="str">
            <v>Written</v>
          </cell>
          <cell r="CH750">
            <v>84</v>
          </cell>
          <cell r="CI750">
            <v>0</v>
          </cell>
          <cell r="CU750" t="str">
            <v>All Perils</v>
          </cell>
          <cell r="DB750" t="str">
            <v/>
          </cell>
          <cell r="DC750" t="str">
            <v/>
          </cell>
          <cell r="DD750" t="str">
            <v/>
          </cell>
          <cell r="DO750" t="str">
            <v/>
          </cell>
          <cell r="DV750" t="str">
            <v/>
          </cell>
          <cell r="DW750" t="str">
            <v/>
          </cell>
          <cell r="DX750" t="str">
            <v/>
          </cell>
          <cell r="EE750" t="str">
            <v/>
          </cell>
          <cell r="EM750" t="str">
            <v/>
          </cell>
          <cell r="EU750" t="str">
            <v>Wind/HailCAPure Premium12Exponential RegressionCaseIncurred</v>
          </cell>
          <cell r="EV750" t="str">
            <v>WH</v>
          </cell>
          <cell r="EW750" t="str">
            <v>CA</v>
          </cell>
          <cell r="EX750" t="str">
            <v>Pure Premium</v>
          </cell>
          <cell r="EY750" t="str">
            <v>Exponential Regression</v>
          </cell>
          <cell r="EZ750" t="str">
            <v>CaseIncurred</v>
          </cell>
          <cell r="FA750">
            <v>12</v>
          </cell>
          <cell r="FB750">
            <v>0.19400000000000001</v>
          </cell>
          <cell r="FO750" t="str">
            <v>Section IICA43739</v>
          </cell>
          <cell r="FP750" t="str">
            <v>SEC2</v>
          </cell>
          <cell r="FQ750" t="str">
            <v>CA</v>
          </cell>
          <cell r="FR750">
            <v>43739</v>
          </cell>
          <cell r="FS750">
            <v>0.17349999999999999</v>
          </cell>
          <cell r="FT750">
            <v>25048.99</v>
          </cell>
          <cell r="FU750">
            <v>43.46</v>
          </cell>
          <cell r="FV750" t="str">
            <v>N</v>
          </cell>
          <cell r="FW750">
            <v>0.14990000000000001</v>
          </cell>
          <cell r="FX750">
            <v>27565.040000000001</v>
          </cell>
          <cell r="FY750">
            <v>41.32</v>
          </cell>
          <cell r="FZ750" t="str">
            <v>N</v>
          </cell>
          <cell r="GB750" t="str">
            <v>All Perils</v>
          </cell>
          <cell r="GR750" t="str">
            <v>All Perils</v>
          </cell>
          <cell r="HH750" t="str">
            <v>All Perils</v>
          </cell>
          <cell r="HQ750" t="str">
            <v>All Perils</v>
          </cell>
          <cell r="IZ750" t="str">
            <v/>
          </cell>
          <cell r="JE750" t="e">
            <v>#DIV/0!</v>
          </cell>
          <cell r="JU750" t="str">
            <v/>
          </cell>
        </row>
        <row r="751">
          <cell r="CC751" t="str">
            <v>All PerilsCC108Linear RegressionEarned</v>
          </cell>
          <cell r="CD751" t="str">
            <v>D_AND_D</v>
          </cell>
          <cell r="CE751" t="str">
            <v>CC</v>
          </cell>
          <cell r="CF751" t="str">
            <v>Linear Regression</v>
          </cell>
          <cell r="CG751" t="str">
            <v>Earned</v>
          </cell>
          <cell r="CH751">
            <v>108</v>
          </cell>
          <cell r="CI751">
            <v>1E-3</v>
          </cell>
          <cell r="CU751" t="str">
            <v>All Perils</v>
          </cell>
          <cell r="DB751" t="str">
            <v/>
          </cell>
          <cell r="DC751" t="str">
            <v/>
          </cell>
          <cell r="DD751" t="str">
            <v/>
          </cell>
          <cell r="DO751" t="str">
            <v/>
          </cell>
          <cell r="DV751" t="str">
            <v/>
          </cell>
          <cell r="DW751" t="str">
            <v/>
          </cell>
          <cell r="DX751" t="str">
            <v/>
          </cell>
          <cell r="EE751" t="str">
            <v/>
          </cell>
          <cell r="EM751" t="str">
            <v/>
          </cell>
          <cell r="EU751" t="str">
            <v>Wind/HailCASeverity12Exponential RegressionCaseIncurred</v>
          </cell>
          <cell r="EV751" t="str">
            <v>WH</v>
          </cell>
          <cell r="EW751" t="str">
            <v>CA</v>
          </cell>
          <cell r="EX751" t="str">
            <v>Severity</v>
          </cell>
          <cell r="EY751" t="str">
            <v>Exponential Regression</v>
          </cell>
          <cell r="EZ751" t="str">
            <v>CaseIncurred</v>
          </cell>
          <cell r="FA751">
            <v>12</v>
          </cell>
          <cell r="FB751">
            <v>0.11799999999999999</v>
          </cell>
          <cell r="FO751" t="str">
            <v>Wind/HailCA43739</v>
          </cell>
          <cell r="FP751" t="str">
            <v>WH</v>
          </cell>
          <cell r="FQ751" t="str">
            <v>CA</v>
          </cell>
          <cell r="FR751">
            <v>43739</v>
          </cell>
          <cell r="FS751">
            <v>0.2472</v>
          </cell>
          <cell r="FT751">
            <v>8147.25</v>
          </cell>
          <cell r="FU751">
            <v>20.14</v>
          </cell>
          <cell r="FV751" t="str">
            <v>N</v>
          </cell>
          <cell r="FW751">
            <v>0.24990000000000001</v>
          </cell>
          <cell r="FX751">
            <v>8279.31</v>
          </cell>
          <cell r="FY751">
            <v>20.69</v>
          </cell>
          <cell r="FZ751" t="str">
            <v>N</v>
          </cell>
          <cell r="GB751" t="str">
            <v>All Perils</v>
          </cell>
          <cell r="GR751" t="str">
            <v>All Perils</v>
          </cell>
          <cell r="HH751" t="str">
            <v>All Perils</v>
          </cell>
          <cell r="HQ751" t="str">
            <v>All Perils</v>
          </cell>
          <cell r="IZ751" t="str">
            <v/>
          </cell>
          <cell r="JE751" t="e">
            <v>#DIV/0!</v>
          </cell>
          <cell r="JU751" t="str">
            <v/>
          </cell>
        </row>
        <row r="752">
          <cell r="CC752" t="str">
            <v>All PerilsCC108Linear RegressionWritten</v>
          </cell>
          <cell r="CD752" t="str">
            <v>D_AND_D</v>
          </cell>
          <cell r="CE752" t="str">
            <v>CC</v>
          </cell>
          <cell r="CF752" t="str">
            <v>Linear Regression</v>
          </cell>
          <cell r="CG752" t="str">
            <v>Written</v>
          </cell>
          <cell r="CH752">
            <v>108</v>
          </cell>
          <cell r="CI752">
            <v>1E-3</v>
          </cell>
          <cell r="CU752" t="str">
            <v>All Perils</v>
          </cell>
          <cell r="DB752" t="str">
            <v/>
          </cell>
          <cell r="DC752" t="str">
            <v/>
          </cell>
          <cell r="DD752" t="str">
            <v/>
          </cell>
          <cell r="DO752" t="str">
            <v/>
          </cell>
          <cell r="DV752" t="str">
            <v/>
          </cell>
          <cell r="DW752" t="str">
            <v/>
          </cell>
          <cell r="DX752" t="str">
            <v/>
          </cell>
          <cell r="EE752" t="str">
            <v/>
          </cell>
          <cell r="EM752" t="str">
            <v/>
          </cell>
          <cell r="EU752" t="str">
            <v>Wind/HailCAFrequency Per 10012Exponential RegressionPaid</v>
          </cell>
          <cell r="EV752" t="str">
            <v>WH</v>
          </cell>
          <cell r="EW752" t="str">
            <v>CA</v>
          </cell>
          <cell r="EX752" t="str">
            <v>Frequency Per 100</v>
          </cell>
          <cell r="EY752" t="str">
            <v>Exponential Regression</v>
          </cell>
          <cell r="EZ752" t="str">
            <v>Paid</v>
          </cell>
          <cell r="FA752">
            <v>12</v>
          </cell>
          <cell r="FB752">
            <v>0.312</v>
          </cell>
          <cell r="FO752" t="str">
            <v>CrimeCC44287</v>
          </cell>
          <cell r="FP752" t="str">
            <v>CR</v>
          </cell>
          <cell r="FQ752" t="str">
            <v>CC</v>
          </cell>
          <cell r="FR752">
            <v>44287</v>
          </cell>
          <cell r="FS752">
            <v>0.13089999999999999</v>
          </cell>
          <cell r="FT752">
            <v>4721.16</v>
          </cell>
          <cell r="FU752">
            <v>6.18</v>
          </cell>
          <cell r="FV752" t="str">
            <v>N</v>
          </cell>
          <cell r="FW752">
            <v>0.12959999999999999</v>
          </cell>
          <cell r="FX752">
            <v>4737.6499999999996</v>
          </cell>
          <cell r="FY752">
            <v>6.14</v>
          </cell>
          <cell r="FZ752" t="str">
            <v>N</v>
          </cell>
          <cell r="GB752" t="str">
            <v>All Perils</v>
          </cell>
          <cell r="GR752" t="str">
            <v>All Perils</v>
          </cell>
          <cell r="HH752" t="str">
            <v>All Perils</v>
          </cell>
          <cell r="HQ752" t="str">
            <v>All Perils</v>
          </cell>
          <cell r="IZ752" t="str">
            <v/>
          </cell>
          <cell r="JE752" t="e">
            <v>#DIV/0!</v>
          </cell>
          <cell r="JU752" t="str">
            <v/>
          </cell>
        </row>
        <row r="753">
          <cell r="CC753" t="str">
            <v>All PerilsCC120Linear RegressionEarned</v>
          </cell>
          <cell r="CD753" t="str">
            <v>D_AND_D</v>
          </cell>
          <cell r="CE753" t="str">
            <v>CC</v>
          </cell>
          <cell r="CF753" t="str">
            <v>Linear Regression</v>
          </cell>
          <cell r="CG753" t="str">
            <v>Earned</v>
          </cell>
          <cell r="CH753">
            <v>120</v>
          </cell>
          <cell r="CI753">
            <v>2E-3</v>
          </cell>
          <cell r="CU753" t="str">
            <v>All Perils</v>
          </cell>
          <cell r="DB753" t="str">
            <v/>
          </cell>
          <cell r="DC753" t="str">
            <v/>
          </cell>
          <cell r="DD753" t="str">
            <v/>
          </cell>
          <cell r="DO753" t="str">
            <v/>
          </cell>
          <cell r="DV753" t="str">
            <v/>
          </cell>
          <cell r="DW753" t="str">
            <v/>
          </cell>
          <cell r="DX753" t="str">
            <v/>
          </cell>
          <cell r="EE753" t="str">
            <v/>
          </cell>
          <cell r="EM753" t="str">
            <v/>
          </cell>
          <cell r="EU753" t="str">
            <v>Wind/HailCAPure Premium12Exponential RegressionPaid</v>
          </cell>
          <cell r="EV753" t="str">
            <v>WH</v>
          </cell>
          <cell r="EW753" t="str">
            <v>CA</v>
          </cell>
          <cell r="EX753" t="str">
            <v>Pure Premium</v>
          </cell>
          <cell r="EY753" t="str">
            <v>Exponential Regression</v>
          </cell>
          <cell r="EZ753" t="str">
            <v>Paid</v>
          </cell>
          <cell r="FA753">
            <v>12</v>
          </cell>
          <cell r="FB753">
            <v>0.375</v>
          </cell>
          <cell r="FO753" t="str">
            <v>Fire - TotalCC44287</v>
          </cell>
          <cell r="FP753" t="str">
            <v>FT</v>
          </cell>
          <cell r="FQ753" t="str">
            <v>CC</v>
          </cell>
          <cell r="FR753">
            <v>44287</v>
          </cell>
          <cell r="FS753">
            <v>0.3034</v>
          </cell>
          <cell r="FT753">
            <v>54578.11</v>
          </cell>
          <cell r="FU753">
            <v>165.59</v>
          </cell>
          <cell r="FV753" t="str">
            <v>N</v>
          </cell>
          <cell r="FW753">
            <v>0.31469999999999998</v>
          </cell>
          <cell r="FX753">
            <v>57565.94</v>
          </cell>
          <cell r="FY753">
            <v>181.16</v>
          </cell>
          <cell r="FZ753" t="str">
            <v>N</v>
          </cell>
          <cell r="GB753" t="str">
            <v>All Perils</v>
          </cell>
          <cell r="GR753" t="str">
            <v>All Perils</v>
          </cell>
          <cell r="HH753" t="str">
            <v>All Perils</v>
          </cell>
          <cell r="HQ753" t="str">
            <v>All Perils</v>
          </cell>
          <cell r="IZ753" t="str">
            <v/>
          </cell>
          <cell r="JE753" t="e">
            <v>#DIV/0!</v>
          </cell>
          <cell r="JU753" t="str">
            <v/>
          </cell>
        </row>
        <row r="754">
          <cell r="CC754" t="str">
            <v>All PerilsCC120Linear RegressionWritten</v>
          </cell>
          <cell r="CD754" t="str">
            <v>D_AND_D</v>
          </cell>
          <cell r="CE754" t="str">
            <v>CC</v>
          </cell>
          <cell r="CF754" t="str">
            <v>Linear Regression</v>
          </cell>
          <cell r="CG754" t="str">
            <v>Written</v>
          </cell>
          <cell r="CH754">
            <v>120</v>
          </cell>
          <cell r="CI754">
            <v>2E-3</v>
          </cell>
          <cell r="CU754" t="str">
            <v>All Perils</v>
          </cell>
          <cell r="DB754" t="str">
            <v/>
          </cell>
          <cell r="DC754" t="str">
            <v/>
          </cell>
          <cell r="DD754" t="str">
            <v/>
          </cell>
          <cell r="DO754" t="str">
            <v/>
          </cell>
          <cell r="DV754" t="str">
            <v/>
          </cell>
          <cell r="DW754" t="str">
            <v/>
          </cell>
          <cell r="DX754" t="str">
            <v/>
          </cell>
          <cell r="EE754" t="str">
            <v/>
          </cell>
          <cell r="EM754" t="str">
            <v/>
          </cell>
          <cell r="EU754" t="str">
            <v>Wind/HailCASeverity12Exponential RegressionPaid</v>
          </cell>
          <cell r="EV754" t="str">
            <v>WH</v>
          </cell>
          <cell r="EW754" t="str">
            <v>CA</v>
          </cell>
          <cell r="EX754" t="str">
            <v>Severity</v>
          </cell>
          <cell r="EY754" t="str">
            <v>Exponential Regression</v>
          </cell>
          <cell r="EZ754" t="str">
            <v>Paid</v>
          </cell>
          <cell r="FA754">
            <v>12</v>
          </cell>
          <cell r="FB754">
            <v>4.8000000000000001E-2</v>
          </cell>
          <cell r="FO754" t="str">
            <v>All PerilsCC44287</v>
          </cell>
          <cell r="FP754" t="str">
            <v>FT_WH_OEC_CR_SEC2</v>
          </cell>
          <cell r="FQ754" t="str">
            <v>CC</v>
          </cell>
          <cell r="FR754">
            <v>44287</v>
          </cell>
          <cell r="FS754">
            <v>2.9279000000000002</v>
          </cell>
          <cell r="FT754">
            <v>15517.26</v>
          </cell>
          <cell r="FU754">
            <v>454.33</v>
          </cell>
          <cell r="FV754" t="str">
            <v>N</v>
          </cell>
          <cell r="FW754">
            <v>3.0087999999999999</v>
          </cell>
          <cell r="FX754">
            <v>15839.2</v>
          </cell>
          <cell r="FY754">
            <v>476.57</v>
          </cell>
          <cell r="FZ754" t="str">
            <v>N</v>
          </cell>
          <cell r="GB754" t="str">
            <v>All Perils</v>
          </cell>
          <cell r="GR754" t="str">
            <v>All Perils</v>
          </cell>
          <cell r="HH754" t="str">
            <v>All Perils</v>
          </cell>
          <cell r="HQ754" t="str">
            <v>All Perils</v>
          </cell>
          <cell r="IZ754" t="str">
            <v/>
          </cell>
          <cell r="JE754" t="e">
            <v>#DIV/0!</v>
          </cell>
          <cell r="JU754" t="str">
            <v/>
          </cell>
        </row>
        <row r="755">
          <cell r="CC755" t="str">
            <v>All PerilsCC12Linear RegressionEarned</v>
          </cell>
          <cell r="CD755" t="str">
            <v>R</v>
          </cell>
          <cell r="CE755" t="str">
            <v>CC</v>
          </cell>
          <cell r="CF755" t="str">
            <v>Linear Regression</v>
          </cell>
          <cell r="CG755" t="str">
            <v>Earned</v>
          </cell>
          <cell r="CH755">
            <v>12</v>
          </cell>
          <cell r="CI755">
            <v>3.5999999999999997E-2</v>
          </cell>
          <cell r="CU755" t="str">
            <v>All Perils</v>
          </cell>
          <cell r="DB755" t="str">
            <v/>
          </cell>
          <cell r="DC755" t="str">
            <v/>
          </cell>
          <cell r="DD755" t="str">
            <v/>
          </cell>
          <cell r="DO755" t="str">
            <v/>
          </cell>
          <cell r="DV755" t="str">
            <v/>
          </cell>
          <cell r="DW755" t="str">
            <v/>
          </cell>
          <cell r="DX755" t="str">
            <v/>
          </cell>
          <cell r="EE755" t="str">
            <v/>
          </cell>
          <cell r="EM755" t="str">
            <v/>
          </cell>
          <cell r="EU755" t="str">
            <v>Wind/HailCAFrequency Per 10024Exponential RegressionCaseIncurred</v>
          </cell>
          <cell r="EV755" t="str">
            <v>WH</v>
          </cell>
          <cell r="EW755" t="str">
            <v>CA</v>
          </cell>
          <cell r="EX755" t="str">
            <v>Frequency Per 100</v>
          </cell>
          <cell r="EY755" t="str">
            <v>Exponential Regression</v>
          </cell>
          <cell r="EZ755" t="str">
            <v>CaseIncurred</v>
          </cell>
          <cell r="FA755">
            <v>24</v>
          </cell>
          <cell r="FB755">
            <v>0.183</v>
          </cell>
          <cell r="FO755" t="str">
            <v>OECCC44287</v>
          </cell>
          <cell r="FP755" t="str">
            <v>OEC</v>
          </cell>
          <cell r="FQ755" t="str">
            <v>CC</v>
          </cell>
          <cell r="FR755">
            <v>44287</v>
          </cell>
          <cell r="FS755">
            <v>1.3813</v>
          </cell>
          <cell r="FT755">
            <v>11473.97</v>
          </cell>
          <cell r="FU755">
            <v>158.49</v>
          </cell>
          <cell r="FV755" t="str">
            <v>N</v>
          </cell>
          <cell r="FW755">
            <v>1.4242999999999999</v>
          </cell>
          <cell r="FX755">
            <v>11405.6</v>
          </cell>
          <cell r="FY755">
            <v>162.44999999999999</v>
          </cell>
          <cell r="FZ755" t="str">
            <v>N</v>
          </cell>
          <cell r="GB755" t="str">
            <v>All Perils</v>
          </cell>
          <cell r="GR755" t="str">
            <v>All Perils</v>
          </cell>
          <cell r="HH755" t="str">
            <v>All Perils</v>
          </cell>
          <cell r="HQ755" t="str">
            <v>All Perils</v>
          </cell>
          <cell r="IZ755" t="str">
            <v/>
          </cell>
          <cell r="JE755" t="e">
            <v>#DIV/0!</v>
          </cell>
          <cell r="JU755" t="str">
            <v/>
          </cell>
        </row>
        <row r="756">
          <cell r="CC756" t="str">
            <v>All PerilsCC12Linear RegressionWritten</v>
          </cell>
          <cell r="CD756" t="str">
            <v>R</v>
          </cell>
          <cell r="CE756" t="str">
            <v>CC</v>
          </cell>
          <cell r="CF756" t="str">
            <v>Linear Regression</v>
          </cell>
          <cell r="CG756" t="str">
            <v>Written</v>
          </cell>
          <cell r="CH756">
            <v>12</v>
          </cell>
          <cell r="CI756">
            <v>4.2999999999999997E-2</v>
          </cell>
          <cell r="CU756" t="str">
            <v>All Perils</v>
          </cell>
          <cell r="DB756" t="str">
            <v/>
          </cell>
          <cell r="DC756" t="str">
            <v/>
          </cell>
          <cell r="DD756" t="str">
            <v/>
          </cell>
          <cell r="DO756" t="str">
            <v/>
          </cell>
          <cell r="DV756" t="str">
            <v/>
          </cell>
          <cell r="DW756" t="str">
            <v/>
          </cell>
          <cell r="DX756" t="str">
            <v/>
          </cell>
          <cell r="EE756" t="str">
            <v/>
          </cell>
          <cell r="EM756" t="str">
            <v/>
          </cell>
          <cell r="EU756" t="str">
            <v>Wind/HailCAPure Premium24Exponential RegressionCaseIncurred</v>
          </cell>
          <cell r="EV756" t="str">
            <v>WH</v>
          </cell>
          <cell r="EW756" t="str">
            <v>CA</v>
          </cell>
          <cell r="EX756" t="str">
            <v>Pure Premium</v>
          </cell>
          <cell r="EY756" t="str">
            <v>Exponential Regression</v>
          </cell>
          <cell r="EZ756" t="str">
            <v>CaseIncurred</v>
          </cell>
          <cell r="FA756">
            <v>24</v>
          </cell>
          <cell r="FB756">
            <v>0.38300000000000001</v>
          </cell>
          <cell r="FO756" t="str">
            <v>Section IICC44287</v>
          </cell>
          <cell r="FP756" t="str">
            <v>SEC2</v>
          </cell>
          <cell r="FQ756" t="str">
            <v>CC</v>
          </cell>
          <cell r="FR756">
            <v>44287</v>
          </cell>
          <cell r="FS756">
            <v>0.10199999999999999</v>
          </cell>
          <cell r="FT756">
            <v>22392.16</v>
          </cell>
          <cell r="FU756">
            <v>22.84</v>
          </cell>
          <cell r="FV756" t="str">
            <v>N</v>
          </cell>
          <cell r="FW756">
            <v>0.1148</v>
          </cell>
          <cell r="FX756">
            <v>21280.49</v>
          </cell>
          <cell r="FY756">
            <v>24.43</v>
          </cell>
          <cell r="FZ756" t="str">
            <v>N</v>
          </cell>
          <cell r="GB756" t="str">
            <v>All Perils</v>
          </cell>
          <cell r="GR756" t="str">
            <v>All Perils</v>
          </cell>
          <cell r="HH756" t="str">
            <v>All Perils</v>
          </cell>
          <cell r="HQ756" t="str">
            <v>All Perils</v>
          </cell>
          <cell r="IZ756" t="str">
            <v/>
          </cell>
          <cell r="JE756" t="e">
            <v>#DIV/0!</v>
          </cell>
          <cell r="JU756" t="str">
            <v/>
          </cell>
        </row>
        <row r="757">
          <cell r="CC757" t="str">
            <v>All PerilsCC24Linear RegressionEarned</v>
          </cell>
          <cell r="CD757" t="str">
            <v>R</v>
          </cell>
          <cell r="CE757" t="str">
            <v>CC</v>
          </cell>
          <cell r="CF757" t="str">
            <v>Linear Regression</v>
          </cell>
          <cell r="CG757" t="str">
            <v>Earned</v>
          </cell>
          <cell r="CH757">
            <v>24</v>
          </cell>
          <cell r="CI757">
            <v>1.0999999999999999E-2</v>
          </cell>
          <cell r="CU757" t="str">
            <v>All Perils</v>
          </cell>
          <cell r="DB757" t="str">
            <v/>
          </cell>
          <cell r="DC757" t="str">
            <v/>
          </cell>
          <cell r="DD757" t="str">
            <v/>
          </cell>
          <cell r="DO757" t="str">
            <v/>
          </cell>
          <cell r="DV757" t="str">
            <v/>
          </cell>
          <cell r="DW757" t="str">
            <v/>
          </cell>
          <cell r="DX757" t="str">
            <v/>
          </cell>
          <cell r="EE757" t="str">
            <v/>
          </cell>
          <cell r="EM757" t="str">
            <v/>
          </cell>
          <cell r="EU757" t="str">
            <v>Wind/HailCASeverity24Exponential RegressionCaseIncurred</v>
          </cell>
          <cell r="EV757" t="str">
            <v>WH</v>
          </cell>
          <cell r="EW757" t="str">
            <v>CA</v>
          </cell>
          <cell r="EX757" t="str">
            <v>Severity</v>
          </cell>
          <cell r="EY757" t="str">
            <v>Exponential Regression</v>
          </cell>
          <cell r="EZ757" t="str">
            <v>CaseIncurred</v>
          </cell>
          <cell r="FA757">
            <v>24</v>
          </cell>
          <cell r="FB757">
            <v>0.16800000000000001</v>
          </cell>
          <cell r="FO757" t="str">
            <v>Wind/HailCC44287</v>
          </cell>
          <cell r="FP757" t="str">
            <v>WH</v>
          </cell>
          <cell r="FQ757" t="str">
            <v>CC</v>
          </cell>
          <cell r="FR757">
            <v>44287</v>
          </cell>
          <cell r="FS757">
            <v>1.0103</v>
          </cell>
          <cell r="FT757">
            <v>10019.799999999999</v>
          </cell>
          <cell r="FU757">
            <v>101.23</v>
          </cell>
          <cell r="FV757" t="str">
            <v>N</v>
          </cell>
          <cell r="FW757">
            <v>1.0254000000000001</v>
          </cell>
          <cell r="FX757">
            <v>9985.3700000000008</v>
          </cell>
          <cell r="FY757">
            <v>102.39</v>
          </cell>
          <cell r="FZ757" t="str">
            <v>N</v>
          </cell>
          <cell r="GB757" t="str">
            <v>All Perils</v>
          </cell>
          <cell r="GR757" t="str">
            <v>All Perils</v>
          </cell>
          <cell r="HH757" t="str">
            <v>All Perils</v>
          </cell>
          <cell r="HQ757" t="str">
            <v>All Perils</v>
          </cell>
          <cell r="IZ757" t="str">
            <v/>
          </cell>
          <cell r="JE757" t="e">
            <v>#DIV/0!</v>
          </cell>
          <cell r="JU757" t="str">
            <v/>
          </cell>
        </row>
        <row r="758">
          <cell r="CC758" t="str">
            <v>All PerilsCC24Linear RegressionWritten</v>
          </cell>
          <cell r="CD758" t="str">
            <v>R</v>
          </cell>
          <cell r="CE758" t="str">
            <v>CC</v>
          </cell>
          <cell r="CF758" t="str">
            <v>Linear Regression</v>
          </cell>
          <cell r="CG758" t="str">
            <v>Written</v>
          </cell>
          <cell r="CH758">
            <v>24</v>
          </cell>
          <cell r="CI758">
            <v>0.02</v>
          </cell>
          <cell r="CU758" t="str">
            <v>All Perils</v>
          </cell>
          <cell r="DB758" t="str">
            <v/>
          </cell>
          <cell r="DC758" t="str">
            <v/>
          </cell>
          <cell r="DD758" t="str">
            <v/>
          </cell>
          <cell r="DO758" t="str">
            <v/>
          </cell>
          <cell r="DV758" t="str">
            <v/>
          </cell>
          <cell r="DW758" t="str">
            <v/>
          </cell>
          <cell r="DX758" t="str">
            <v/>
          </cell>
          <cell r="EE758" t="str">
            <v/>
          </cell>
          <cell r="EM758" t="str">
            <v/>
          </cell>
          <cell r="EU758" t="str">
            <v>Wind/HailCAFrequency Per 10024Exponential RegressionPaid</v>
          </cell>
          <cell r="EV758" t="str">
            <v>WH</v>
          </cell>
          <cell r="EW758" t="str">
            <v>CA</v>
          </cell>
          <cell r="EX758" t="str">
            <v>Frequency Per 100</v>
          </cell>
          <cell r="EY758" t="str">
            <v>Exponential Regression</v>
          </cell>
          <cell r="EZ758" t="str">
            <v>Paid</v>
          </cell>
          <cell r="FA758">
            <v>24</v>
          </cell>
          <cell r="FB758">
            <v>0.157</v>
          </cell>
          <cell r="FO758" t="str">
            <v>CrimeCC43466</v>
          </cell>
          <cell r="FP758" t="str">
            <v>CR</v>
          </cell>
          <cell r="FQ758" t="str">
            <v>CC</v>
          </cell>
          <cell r="FR758">
            <v>43466</v>
          </cell>
          <cell r="FS758">
            <v>0.2626</v>
          </cell>
          <cell r="FT758">
            <v>3716.68</v>
          </cell>
          <cell r="FU758">
            <v>9.76</v>
          </cell>
          <cell r="FV758" t="str">
            <v>N</v>
          </cell>
          <cell r="FW758">
            <v>0.2636</v>
          </cell>
          <cell r="FX758">
            <v>3660.85</v>
          </cell>
          <cell r="FY758">
            <v>9.65</v>
          </cell>
          <cell r="FZ758" t="str">
            <v>N</v>
          </cell>
          <cell r="GB758" t="str">
            <v>All Perils</v>
          </cell>
          <cell r="GR758" t="str">
            <v>All Perils</v>
          </cell>
          <cell r="HH758" t="str">
            <v>All Perils</v>
          </cell>
          <cell r="HQ758" t="str">
            <v>All Perils</v>
          </cell>
          <cell r="IZ758" t="str">
            <v/>
          </cell>
          <cell r="JE758" t="e">
            <v>#DIV/0!</v>
          </cell>
          <cell r="JU758" t="str">
            <v/>
          </cell>
        </row>
        <row r="759">
          <cell r="CC759" t="str">
            <v>All PerilsCC36Linear RegressionEarned</v>
          </cell>
          <cell r="CD759" t="str">
            <v>R</v>
          </cell>
          <cell r="CE759" t="str">
            <v>CC</v>
          </cell>
          <cell r="CF759" t="str">
            <v>Linear Regression</v>
          </cell>
          <cell r="CG759" t="str">
            <v>Earned</v>
          </cell>
          <cell r="CH759">
            <v>36</v>
          </cell>
          <cell r="CI759">
            <v>-1E-3</v>
          </cell>
          <cell r="CU759" t="str">
            <v>All Perils</v>
          </cell>
          <cell r="DB759" t="str">
            <v/>
          </cell>
          <cell r="DC759" t="str">
            <v/>
          </cell>
          <cell r="DD759" t="str">
            <v/>
          </cell>
          <cell r="DO759" t="str">
            <v/>
          </cell>
          <cell r="DV759" t="str">
            <v/>
          </cell>
          <cell r="DW759" t="str">
            <v/>
          </cell>
          <cell r="DX759" t="str">
            <v/>
          </cell>
          <cell r="EE759" t="str">
            <v/>
          </cell>
          <cell r="EM759" t="str">
            <v/>
          </cell>
          <cell r="EU759" t="str">
            <v>Wind/HailCAPure Premium24Exponential RegressionPaid</v>
          </cell>
          <cell r="EV759" t="str">
            <v>WH</v>
          </cell>
          <cell r="EW759" t="str">
            <v>CA</v>
          </cell>
          <cell r="EX759" t="str">
            <v>Pure Premium</v>
          </cell>
          <cell r="EY759" t="str">
            <v>Exponential Regression</v>
          </cell>
          <cell r="EZ759" t="str">
            <v>Paid</v>
          </cell>
          <cell r="FA759">
            <v>24</v>
          </cell>
          <cell r="FB759">
            <v>0.316</v>
          </cell>
          <cell r="FO759" t="str">
            <v>Fire - TotalCC43466</v>
          </cell>
          <cell r="FP759" t="str">
            <v>FT</v>
          </cell>
          <cell r="FQ759" t="str">
            <v>CC</v>
          </cell>
          <cell r="FR759">
            <v>43466</v>
          </cell>
          <cell r="FS759">
            <v>0.3367</v>
          </cell>
          <cell r="FT759">
            <v>44541.13</v>
          </cell>
          <cell r="FU759">
            <v>149.97</v>
          </cell>
          <cell r="FV759" t="str">
            <v>N</v>
          </cell>
          <cell r="FW759">
            <v>0.3372</v>
          </cell>
          <cell r="FX759">
            <v>45489.32</v>
          </cell>
          <cell r="FY759">
            <v>153.38999999999999</v>
          </cell>
          <cell r="FZ759" t="str">
            <v>N</v>
          </cell>
          <cell r="GB759" t="str">
            <v>All Perils</v>
          </cell>
          <cell r="GR759" t="str">
            <v>All Perils</v>
          </cell>
          <cell r="HH759" t="str">
            <v>All Perils</v>
          </cell>
          <cell r="HQ759" t="str">
            <v>All Perils</v>
          </cell>
          <cell r="IZ759" t="str">
            <v/>
          </cell>
          <cell r="JE759" t="e">
            <v>#DIV/0!</v>
          </cell>
          <cell r="JU759" t="str">
            <v/>
          </cell>
        </row>
        <row r="760">
          <cell r="CC760" t="str">
            <v>All PerilsCC36Linear RegressionWritten</v>
          </cell>
          <cell r="CD760" t="str">
            <v>R</v>
          </cell>
          <cell r="CE760" t="str">
            <v>CC</v>
          </cell>
          <cell r="CF760" t="str">
            <v>Linear Regression</v>
          </cell>
          <cell r="CG760" t="str">
            <v>Written</v>
          </cell>
          <cell r="CH760">
            <v>36</v>
          </cell>
          <cell r="CI760">
            <v>6.0000000000000001E-3</v>
          </cell>
          <cell r="CU760" t="str">
            <v>All Perils</v>
          </cell>
          <cell r="DB760" t="str">
            <v/>
          </cell>
          <cell r="DC760" t="str">
            <v/>
          </cell>
          <cell r="DD760" t="str">
            <v/>
          </cell>
          <cell r="DO760" t="str">
            <v/>
          </cell>
          <cell r="DV760" t="str">
            <v/>
          </cell>
          <cell r="DW760" t="str">
            <v/>
          </cell>
          <cell r="DX760" t="str">
            <v/>
          </cell>
          <cell r="EE760" t="str">
            <v/>
          </cell>
          <cell r="EM760" t="str">
            <v/>
          </cell>
          <cell r="EU760" t="str">
            <v>Wind/HailCASeverity24Exponential RegressionPaid</v>
          </cell>
          <cell r="EV760" t="str">
            <v>WH</v>
          </cell>
          <cell r="EW760" t="str">
            <v>CA</v>
          </cell>
          <cell r="EX760" t="str">
            <v>Severity</v>
          </cell>
          <cell r="EY760" t="str">
            <v>Exponential Regression</v>
          </cell>
          <cell r="EZ760" t="str">
            <v>Paid</v>
          </cell>
          <cell r="FA760">
            <v>24</v>
          </cell>
          <cell r="FB760">
            <v>0.13700000000000001</v>
          </cell>
          <cell r="FO760" t="str">
            <v>All PerilsCC43466</v>
          </cell>
          <cell r="FP760" t="str">
            <v>FT_WH_OEC_CR_SEC2</v>
          </cell>
          <cell r="FQ760" t="str">
            <v>CC</v>
          </cell>
          <cell r="FR760">
            <v>43466</v>
          </cell>
          <cell r="FS760">
            <v>3.4192</v>
          </cell>
          <cell r="FT760">
            <v>12633.95</v>
          </cell>
          <cell r="FU760">
            <v>431.98</v>
          </cell>
          <cell r="FV760" t="str">
            <v>N</v>
          </cell>
          <cell r="FW760">
            <v>3.4489999999999998</v>
          </cell>
          <cell r="FX760">
            <v>12742.82</v>
          </cell>
          <cell r="FY760">
            <v>439.5</v>
          </cell>
          <cell r="FZ760" t="str">
            <v>N</v>
          </cell>
          <cell r="GB760" t="str">
            <v>All Perils</v>
          </cell>
          <cell r="GR760" t="str">
            <v>All Perils</v>
          </cell>
          <cell r="HH760" t="str">
            <v>All Perils</v>
          </cell>
          <cell r="HQ760" t="str">
            <v>All Perils</v>
          </cell>
          <cell r="IZ760" t="str">
            <v/>
          </cell>
          <cell r="JE760" t="e">
            <v>#DIV/0!</v>
          </cell>
          <cell r="JU760" t="str">
            <v/>
          </cell>
        </row>
        <row r="761">
          <cell r="CC761" t="str">
            <v>All PerilsCC48Linear RegressionEarned</v>
          </cell>
          <cell r="CD761" t="str">
            <v>R</v>
          </cell>
          <cell r="CE761" t="str">
            <v>CC</v>
          </cell>
          <cell r="CF761" t="str">
            <v>Linear Regression</v>
          </cell>
          <cell r="CG761" t="str">
            <v>Earned</v>
          </cell>
          <cell r="CH761">
            <v>48</v>
          </cell>
          <cell r="CI761">
            <v>-1.2E-2</v>
          </cell>
          <cell r="CU761" t="str">
            <v>All Perils</v>
          </cell>
          <cell r="DB761" t="str">
            <v/>
          </cell>
          <cell r="DC761" t="str">
            <v/>
          </cell>
          <cell r="DD761" t="str">
            <v/>
          </cell>
          <cell r="DO761" t="str">
            <v/>
          </cell>
          <cell r="DV761" t="str">
            <v/>
          </cell>
          <cell r="DW761" t="str">
            <v/>
          </cell>
          <cell r="DX761" t="str">
            <v/>
          </cell>
          <cell r="EE761" t="str">
            <v/>
          </cell>
          <cell r="EM761" t="str">
            <v/>
          </cell>
          <cell r="EU761" t="str">
            <v>Wind/HailCAFrequency Per 10036Exponential RegressionCaseIncurred</v>
          </cell>
          <cell r="EV761" t="str">
            <v>WH</v>
          </cell>
          <cell r="EW761" t="str">
            <v>CA</v>
          </cell>
          <cell r="EX761" t="str">
            <v>Frequency Per 100</v>
          </cell>
          <cell r="EY761" t="str">
            <v>Exponential Regression</v>
          </cell>
          <cell r="EZ761" t="str">
            <v>CaseIncurred</v>
          </cell>
          <cell r="FA761">
            <v>36</v>
          </cell>
          <cell r="FB761">
            <v>0.06</v>
          </cell>
          <cell r="FO761" t="str">
            <v>OECCC43466</v>
          </cell>
          <cell r="FP761" t="str">
            <v>OEC</v>
          </cell>
          <cell r="FQ761" t="str">
            <v>CC</v>
          </cell>
          <cell r="FR761">
            <v>43466</v>
          </cell>
          <cell r="FS761">
            <v>1.6296999999999999</v>
          </cell>
          <cell r="FT761">
            <v>9656.99</v>
          </cell>
          <cell r="FU761">
            <v>157.38</v>
          </cell>
          <cell r="FV761" t="str">
            <v>N</v>
          </cell>
          <cell r="FW761">
            <v>1.6347</v>
          </cell>
          <cell r="FX761">
            <v>9762.65</v>
          </cell>
          <cell r="FY761">
            <v>159.59</v>
          </cell>
          <cell r="FZ761" t="str">
            <v>N</v>
          </cell>
          <cell r="GB761" t="str">
            <v>All Perils</v>
          </cell>
          <cell r="GR761" t="str">
            <v>All Perils</v>
          </cell>
          <cell r="HH761" t="str">
            <v>All Perils</v>
          </cell>
          <cell r="HQ761" t="str">
            <v>All Perils</v>
          </cell>
          <cell r="IZ761" t="str">
            <v/>
          </cell>
          <cell r="JE761" t="e">
            <v>#DIV/0!</v>
          </cell>
          <cell r="JU761" t="str">
            <v/>
          </cell>
        </row>
        <row r="762">
          <cell r="CC762" t="str">
            <v>All PerilsCC48Linear RegressionWritten</v>
          </cell>
          <cell r="CD762" t="str">
            <v>R</v>
          </cell>
          <cell r="CE762" t="str">
            <v>CC</v>
          </cell>
          <cell r="CF762" t="str">
            <v>Linear Regression</v>
          </cell>
          <cell r="CG762" t="str">
            <v>Written</v>
          </cell>
          <cell r="CH762">
            <v>48</v>
          </cell>
          <cell r="CI762">
            <v>-6.0000000000000001E-3</v>
          </cell>
          <cell r="CU762" t="str">
            <v>All Perils</v>
          </cell>
          <cell r="DB762" t="str">
            <v/>
          </cell>
          <cell r="DC762" t="str">
            <v/>
          </cell>
          <cell r="DD762" t="str">
            <v/>
          </cell>
          <cell r="DO762" t="str">
            <v/>
          </cell>
          <cell r="DV762" t="str">
            <v/>
          </cell>
          <cell r="DW762" t="str">
            <v/>
          </cell>
          <cell r="DX762" t="str">
            <v/>
          </cell>
          <cell r="EE762" t="str">
            <v/>
          </cell>
          <cell r="EM762" t="str">
            <v/>
          </cell>
          <cell r="EU762" t="str">
            <v>Wind/HailCAPure Premium36Exponential RegressionCaseIncurred</v>
          </cell>
          <cell r="EV762" t="str">
            <v>WH</v>
          </cell>
          <cell r="EW762" t="str">
            <v>CA</v>
          </cell>
          <cell r="EX762" t="str">
            <v>Pure Premium</v>
          </cell>
          <cell r="EY762" t="str">
            <v>Exponential Regression</v>
          </cell>
          <cell r="EZ762" t="str">
            <v>CaseIncurred</v>
          </cell>
          <cell r="FA762">
            <v>36</v>
          </cell>
          <cell r="FB762">
            <v>0.2</v>
          </cell>
          <cell r="FO762" t="str">
            <v>Section IICC43466</v>
          </cell>
          <cell r="FP762" t="str">
            <v>SEC2</v>
          </cell>
          <cell r="FQ762" t="str">
            <v>CC</v>
          </cell>
          <cell r="FR762">
            <v>43466</v>
          </cell>
          <cell r="FS762">
            <v>0.1167</v>
          </cell>
          <cell r="FT762">
            <v>19605.830000000002</v>
          </cell>
          <cell r="FU762">
            <v>22.88</v>
          </cell>
          <cell r="FV762" t="str">
            <v>N</v>
          </cell>
          <cell r="FW762">
            <v>0.11459999999999999</v>
          </cell>
          <cell r="FX762">
            <v>20087.259999999998</v>
          </cell>
          <cell r="FY762">
            <v>23.02</v>
          </cell>
          <cell r="FZ762" t="str">
            <v>N</v>
          </cell>
          <cell r="GB762" t="str">
            <v>All Perils</v>
          </cell>
          <cell r="GR762" t="str">
            <v>All Perils</v>
          </cell>
          <cell r="HH762" t="str">
            <v>All Perils</v>
          </cell>
          <cell r="HQ762" t="str">
            <v>All Perils</v>
          </cell>
          <cell r="IZ762" t="str">
            <v/>
          </cell>
          <cell r="JE762" t="e">
            <v>#DIV/0!</v>
          </cell>
          <cell r="JU762" t="str">
            <v/>
          </cell>
        </row>
        <row r="763">
          <cell r="CC763" t="str">
            <v>All PerilsCC36Linear RegressionWritten</v>
          </cell>
          <cell r="CD763" t="str">
            <v>UPD</v>
          </cell>
          <cell r="CE763" t="str">
            <v>CC</v>
          </cell>
          <cell r="CF763" t="str">
            <v>Linear Regression</v>
          </cell>
          <cell r="CG763" t="str">
            <v>Written</v>
          </cell>
          <cell r="CH763">
            <v>36</v>
          </cell>
          <cell r="CI763">
            <v>-2.4E-2</v>
          </cell>
          <cell r="CU763" t="str">
            <v>All Perils</v>
          </cell>
          <cell r="DB763" t="str">
            <v/>
          </cell>
          <cell r="DC763" t="str">
            <v/>
          </cell>
          <cell r="DD763" t="str">
            <v/>
          </cell>
          <cell r="DO763" t="str">
            <v/>
          </cell>
          <cell r="DV763" t="str">
            <v/>
          </cell>
          <cell r="DW763" t="str">
            <v/>
          </cell>
          <cell r="DX763" t="str">
            <v/>
          </cell>
          <cell r="EE763" t="str">
            <v/>
          </cell>
          <cell r="EM763" t="str">
            <v/>
          </cell>
          <cell r="EU763" t="str">
            <v>Wind/HailCASeverity36Exponential RegressionCaseIncurred</v>
          </cell>
          <cell r="EV763" t="str">
            <v>WH</v>
          </cell>
          <cell r="EW763" t="str">
            <v>CA</v>
          </cell>
          <cell r="EX763" t="str">
            <v>Severity</v>
          </cell>
          <cell r="EY763" t="str">
            <v>Exponential Regression</v>
          </cell>
          <cell r="EZ763" t="str">
            <v>CaseIncurred</v>
          </cell>
          <cell r="FA763">
            <v>36</v>
          </cell>
          <cell r="FB763">
            <v>0.13200000000000001</v>
          </cell>
          <cell r="FO763" t="str">
            <v>Wind/HailCC43466</v>
          </cell>
          <cell r="FP763" t="str">
            <v>WH</v>
          </cell>
          <cell r="FQ763" t="str">
            <v>CC</v>
          </cell>
          <cell r="FR763">
            <v>43466</v>
          </cell>
          <cell r="FS763">
            <v>1.0736000000000001</v>
          </cell>
          <cell r="FT763">
            <v>8568.3700000000008</v>
          </cell>
          <cell r="FU763">
            <v>91.99</v>
          </cell>
          <cell r="FV763" t="str">
            <v>N</v>
          </cell>
          <cell r="FW763">
            <v>1.0988</v>
          </cell>
          <cell r="FX763">
            <v>8541.14</v>
          </cell>
          <cell r="FY763">
            <v>93.85</v>
          </cell>
          <cell r="FZ763" t="str">
            <v>N</v>
          </cell>
          <cell r="GB763" t="str">
            <v>All Perils</v>
          </cell>
          <cell r="GR763" t="str">
            <v>All Perils</v>
          </cell>
          <cell r="HH763" t="str">
            <v>All Perils</v>
          </cell>
          <cell r="HQ763" t="str">
            <v>All Perils</v>
          </cell>
          <cell r="IZ763" t="str">
            <v/>
          </cell>
          <cell r="JE763" t="e">
            <v>#DIV/0!</v>
          </cell>
          <cell r="JU763" t="str">
            <v/>
          </cell>
        </row>
        <row r="764">
          <cell r="CC764" t="str">
            <v>All PerilsCC48Linear RegressionEarned</v>
          </cell>
          <cell r="CD764" t="str">
            <v>UPD</v>
          </cell>
          <cell r="CE764" t="str">
            <v>CC</v>
          </cell>
          <cell r="CF764" t="str">
            <v>Linear Regression</v>
          </cell>
          <cell r="CG764" t="str">
            <v>Earned</v>
          </cell>
          <cell r="CH764">
            <v>48</v>
          </cell>
          <cell r="CI764">
            <v>-6.2E-2</v>
          </cell>
          <cell r="CU764" t="str">
            <v>All Perils</v>
          </cell>
          <cell r="DB764" t="str">
            <v/>
          </cell>
          <cell r="DC764" t="str">
            <v/>
          </cell>
          <cell r="DD764" t="str">
            <v/>
          </cell>
          <cell r="DO764" t="str">
            <v/>
          </cell>
          <cell r="DV764" t="str">
            <v/>
          </cell>
          <cell r="DW764" t="str">
            <v/>
          </cell>
          <cell r="DX764" t="str">
            <v/>
          </cell>
          <cell r="EE764" t="str">
            <v/>
          </cell>
          <cell r="EM764" t="str">
            <v/>
          </cell>
          <cell r="EU764" t="str">
            <v>Wind/HailCAFrequency Per 10036Exponential RegressionPaid</v>
          </cell>
          <cell r="EV764" t="str">
            <v>WH</v>
          </cell>
          <cell r="EW764" t="str">
            <v>CA</v>
          </cell>
          <cell r="EX764" t="str">
            <v>Frequency Per 100</v>
          </cell>
          <cell r="EY764" t="str">
            <v>Exponential Regression</v>
          </cell>
          <cell r="EZ764" t="str">
            <v>Paid</v>
          </cell>
          <cell r="FA764">
            <v>36</v>
          </cell>
          <cell r="FB764">
            <v>3.9E-2</v>
          </cell>
          <cell r="FO764" t="str">
            <v>CrimeCA42248</v>
          </cell>
          <cell r="FP764" t="str">
            <v>CR</v>
          </cell>
          <cell r="FQ764" t="str">
            <v>CA</v>
          </cell>
          <cell r="FR764">
            <v>42248</v>
          </cell>
          <cell r="FS764">
            <v>0.70499999999999996</v>
          </cell>
          <cell r="FT764">
            <v>3401.42</v>
          </cell>
          <cell r="FU764">
            <v>23.98</v>
          </cell>
          <cell r="FV764" t="str">
            <v>N</v>
          </cell>
          <cell r="FW764">
            <v>0.69420000000000004</v>
          </cell>
          <cell r="FX764">
            <v>3316.05</v>
          </cell>
          <cell r="FY764">
            <v>23.02</v>
          </cell>
          <cell r="FZ764" t="str">
            <v>N</v>
          </cell>
          <cell r="GB764" t="str">
            <v>All Perils</v>
          </cell>
          <cell r="GR764" t="str">
            <v>All Perils</v>
          </cell>
          <cell r="HH764" t="str">
            <v>All Perils</v>
          </cell>
          <cell r="HQ764" t="str">
            <v>All Perils</v>
          </cell>
          <cell r="IZ764" t="str">
            <v/>
          </cell>
          <cell r="JE764" t="e">
            <v>#DIV/0!</v>
          </cell>
          <cell r="JU764" t="str">
            <v/>
          </cell>
        </row>
        <row r="765">
          <cell r="CC765" t="str">
            <v>All PerilsCC48Linear RegressionWritten</v>
          </cell>
          <cell r="CD765" t="str">
            <v>UPD</v>
          </cell>
          <cell r="CE765" t="str">
            <v>CC</v>
          </cell>
          <cell r="CF765" t="str">
            <v>Linear Regression</v>
          </cell>
          <cell r="CG765" t="str">
            <v>Written</v>
          </cell>
          <cell r="CH765">
            <v>48</v>
          </cell>
          <cell r="CI765">
            <v>-4.5999999999999999E-2</v>
          </cell>
          <cell r="CU765" t="str">
            <v>All Perils</v>
          </cell>
          <cell r="DB765" t="str">
            <v/>
          </cell>
          <cell r="DC765" t="str">
            <v/>
          </cell>
          <cell r="DD765" t="str">
            <v/>
          </cell>
          <cell r="DO765" t="str">
            <v/>
          </cell>
          <cell r="DV765" t="str">
            <v/>
          </cell>
          <cell r="DW765" t="str">
            <v/>
          </cell>
          <cell r="DX765" t="str">
            <v/>
          </cell>
          <cell r="EE765" t="str">
            <v/>
          </cell>
          <cell r="EM765" t="str">
            <v/>
          </cell>
          <cell r="EU765" t="str">
            <v>Wind/HailCAPure Premium36Exponential RegressionPaid</v>
          </cell>
          <cell r="EV765" t="str">
            <v>WH</v>
          </cell>
          <cell r="EW765" t="str">
            <v>CA</v>
          </cell>
          <cell r="EX765" t="str">
            <v>Pure Premium</v>
          </cell>
          <cell r="EY765" t="str">
            <v>Exponential Regression</v>
          </cell>
          <cell r="EZ765" t="str">
            <v>Paid</v>
          </cell>
          <cell r="FA765">
            <v>36</v>
          </cell>
          <cell r="FB765">
            <v>0.14899999999999999</v>
          </cell>
          <cell r="FO765" t="str">
            <v>Fire - TotalCA42248</v>
          </cell>
          <cell r="FP765" t="str">
            <v>FT</v>
          </cell>
          <cell r="FQ765" t="str">
            <v>CA</v>
          </cell>
          <cell r="FR765">
            <v>42248</v>
          </cell>
          <cell r="FS765">
            <v>0.15379999999999999</v>
          </cell>
          <cell r="FT765">
            <v>72126.14</v>
          </cell>
          <cell r="FU765">
            <v>110.93</v>
          </cell>
          <cell r="FV765" t="str">
            <v>N</v>
          </cell>
          <cell r="FW765">
            <v>0.15240000000000001</v>
          </cell>
          <cell r="FX765">
            <v>71095.8</v>
          </cell>
          <cell r="FY765">
            <v>108.35</v>
          </cell>
          <cell r="FZ765" t="str">
            <v>N</v>
          </cell>
          <cell r="GB765" t="str">
            <v>All Perils</v>
          </cell>
          <cell r="GR765" t="str">
            <v>All Perils</v>
          </cell>
          <cell r="HH765" t="str">
            <v>All Perils</v>
          </cell>
          <cell r="HQ765" t="str">
            <v>All Perils</v>
          </cell>
          <cell r="IZ765" t="str">
            <v/>
          </cell>
          <cell r="JE765" t="e">
            <v>#DIV/0!</v>
          </cell>
          <cell r="JU765" t="str">
            <v/>
          </cell>
        </row>
        <row r="766">
          <cell r="CC766" t="str">
            <v>All PerilsCC60Linear RegressionEarned</v>
          </cell>
          <cell r="CD766" t="str">
            <v>UPD</v>
          </cell>
          <cell r="CE766" t="str">
            <v>CC</v>
          </cell>
          <cell r="CF766" t="str">
            <v>Linear Regression</v>
          </cell>
          <cell r="CG766" t="str">
            <v>Earned</v>
          </cell>
          <cell r="CH766">
            <v>60</v>
          </cell>
          <cell r="CI766">
            <v>-0.11</v>
          </cell>
          <cell r="CU766" t="str">
            <v>All Perils</v>
          </cell>
          <cell r="DB766" t="str">
            <v/>
          </cell>
          <cell r="DC766" t="str">
            <v/>
          </cell>
          <cell r="DD766" t="str">
            <v/>
          </cell>
          <cell r="DO766" t="str">
            <v/>
          </cell>
          <cell r="DV766" t="str">
            <v/>
          </cell>
          <cell r="DW766" t="str">
            <v/>
          </cell>
          <cell r="DX766" t="str">
            <v/>
          </cell>
          <cell r="EE766" t="str">
            <v/>
          </cell>
          <cell r="EM766" t="str">
            <v/>
          </cell>
          <cell r="EU766" t="str">
            <v>Wind/HailCASeverity36Exponential RegressionPaid</v>
          </cell>
          <cell r="EV766" t="str">
            <v>WH</v>
          </cell>
          <cell r="EW766" t="str">
            <v>CA</v>
          </cell>
          <cell r="EX766" t="str">
            <v>Severity</v>
          </cell>
          <cell r="EY766" t="str">
            <v>Exponential Regression</v>
          </cell>
          <cell r="EZ766" t="str">
            <v>Paid</v>
          </cell>
          <cell r="FA766">
            <v>36</v>
          </cell>
          <cell r="FB766">
            <v>0.105</v>
          </cell>
          <cell r="FO766" t="str">
            <v>All PerilsCA42248</v>
          </cell>
          <cell r="FP766" t="str">
            <v>FT_WH_OEC_CR_SEC2</v>
          </cell>
          <cell r="FQ766" t="str">
            <v>CA</v>
          </cell>
          <cell r="FR766">
            <v>42248</v>
          </cell>
          <cell r="FS766">
            <v>2.8593000000000002</v>
          </cell>
          <cell r="FT766">
            <v>14167.1</v>
          </cell>
          <cell r="FU766">
            <v>405.08</v>
          </cell>
          <cell r="FV766" t="str">
            <v>N</v>
          </cell>
          <cell r="FW766">
            <v>2.8325</v>
          </cell>
          <cell r="FX766">
            <v>14143.69</v>
          </cell>
          <cell r="FY766">
            <v>400.62</v>
          </cell>
          <cell r="FZ766" t="str">
            <v>N</v>
          </cell>
          <cell r="GB766" t="str">
            <v>All Perils</v>
          </cell>
          <cell r="GR766" t="str">
            <v>All Perils</v>
          </cell>
          <cell r="HH766" t="str">
            <v>All Perils</v>
          </cell>
          <cell r="HQ766" t="str">
            <v>All Perils</v>
          </cell>
          <cell r="IZ766" t="str">
            <v/>
          </cell>
          <cell r="JE766" t="e">
            <v>#DIV/0!</v>
          </cell>
          <cell r="JU766" t="str">
            <v/>
          </cell>
        </row>
        <row r="767">
          <cell r="CC767" t="str">
            <v>All PerilsCC60Linear RegressionWritten</v>
          </cell>
          <cell r="CD767" t="str">
            <v>UPD</v>
          </cell>
          <cell r="CE767" t="str">
            <v>CC</v>
          </cell>
          <cell r="CF767" t="str">
            <v>Linear Regression</v>
          </cell>
          <cell r="CG767" t="str">
            <v>Written</v>
          </cell>
          <cell r="CH767">
            <v>60</v>
          </cell>
          <cell r="CI767">
            <v>-9.4E-2</v>
          </cell>
          <cell r="CU767" t="str">
            <v>All Perils</v>
          </cell>
          <cell r="DB767" t="str">
            <v/>
          </cell>
          <cell r="DC767" t="str">
            <v/>
          </cell>
          <cell r="DD767" t="str">
            <v/>
          </cell>
          <cell r="DO767" t="str">
            <v/>
          </cell>
          <cell r="DV767" t="str">
            <v/>
          </cell>
          <cell r="DW767" t="str">
            <v/>
          </cell>
          <cell r="DX767" t="str">
            <v/>
          </cell>
          <cell r="EE767" t="str">
            <v/>
          </cell>
          <cell r="EM767" t="str">
            <v/>
          </cell>
          <cell r="EU767" t="str">
            <v>Wind/HailCAFrequency Per 10048Exponential RegressionCaseIncurred</v>
          </cell>
          <cell r="EV767" t="str">
            <v>WH</v>
          </cell>
          <cell r="EW767" t="str">
            <v>CA</v>
          </cell>
          <cell r="EX767" t="str">
            <v>Frequency Per 100</v>
          </cell>
          <cell r="EY767" t="str">
            <v>Exponential Regression</v>
          </cell>
          <cell r="EZ767" t="str">
            <v>CaseIncurred</v>
          </cell>
          <cell r="FA767">
            <v>48</v>
          </cell>
          <cell r="FB767">
            <v>-3.0000000000000001E-3</v>
          </cell>
          <cell r="FO767" t="str">
            <v>OECCA42248</v>
          </cell>
          <cell r="FP767" t="str">
            <v>OEC</v>
          </cell>
          <cell r="FQ767" t="str">
            <v>CA</v>
          </cell>
          <cell r="FR767">
            <v>42248</v>
          </cell>
          <cell r="FS767">
            <v>1.3888</v>
          </cell>
          <cell r="FT767">
            <v>14120.1</v>
          </cell>
          <cell r="FU767">
            <v>196.1</v>
          </cell>
          <cell r="FV767" t="str">
            <v>N</v>
          </cell>
          <cell r="FW767">
            <v>1.4095</v>
          </cell>
          <cell r="FX767">
            <v>14228.45</v>
          </cell>
          <cell r="FY767">
            <v>200.55</v>
          </cell>
          <cell r="FZ767" t="str">
            <v>N</v>
          </cell>
          <cell r="GB767" t="str">
            <v>All Perils</v>
          </cell>
          <cell r="GR767" t="str">
            <v>All Perils</v>
          </cell>
          <cell r="HH767" t="str">
            <v>All Perils</v>
          </cell>
          <cell r="HQ767" t="str">
            <v>All Perils</v>
          </cell>
          <cell r="IZ767" t="str">
            <v/>
          </cell>
          <cell r="JE767" t="e">
            <v>#DIV/0!</v>
          </cell>
          <cell r="JU767" t="str">
            <v/>
          </cell>
        </row>
        <row r="768">
          <cell r="CC768" t="str">
            <v>All PerilsCC84Linear RegressionEarned</v>
          </cell>
          <cell r="CD768" t="str">
            <v>UPD</v>
          </cell>
          <cell r="CE768" t="str">
            <v>CC</v>
          </cell>
          <cell r="CF768" t="str">
            <v>Linear Regression</v>
          </cell>
          <cell r="CG768" t="str">
            <v>Earned</v>
          </cell>
          <cell r="CH768">
            <v>84</v>
          </cell>
          <cell r="CI768">
            <v>-0.13100000000000001</v>
          </cell>
          <cell r="CU768" t="str">
            <v>All Perils</v>
          </cell>
          <cell r="DB768" t="str">
            <v/>
          </cell>
          <cell r="DC768" t="str">
            <v/>
          </cell>
          <cell r="DD768" t="str">
            <v/>
          </cell>
          <cell r="DO768" t="str">
            <v/>
          </cell>
          <cell r="DV768" t="str">
            <v/>
          </cell>
          <cell r="DW768" t="str">
            <v/>
          </cell>
          <cell r="DX768" t="str">
            <v/>
          </cell>
          <cell r="EE768" t="str">
            <v/>
          </cell>
          <cell r="EM768" t="str">
            <v/>
          </cell>
          <cell r="EU768" t="str">
            <v>Wind/HailCAPure Premium48Exponential RegressionCaseIncurred</v>
          </cell>
          <cell r="EV768" t="str">
            <v>WH</v>
          </cell>
          <cell r="EW768" t="str">
            <v>CA</v>
          </cell>
          <cell r="EX768" t="str">
            <v>Pure Premium</v>
          </cell>
          <cell r="EY768" t="str">
            <v>Exponential Regression</v>
          </cell>
          <cell r="EZ768" t="str">
            <v>CaseIncurred</v>
          </cell>
          <cell r="FA768">
            <v>48</v>
          </cell>
          <cell r="FB768">
            <v>8.7999999999999995E-2</v>
          </cell>
          <cell r="FO768" t="str">
            <v>Section IICA42248</v>
          </cell>
          <cell r="FP768" t="str">
            <v>SEC2</v>
          </cell>
          <cell r="FQ768" t="str">
            <v>CA</v>
          </cell>
          <cell r="FR768">
            <v>42248</v>
          </cell>
          <cell r="FS768">
            <v>0.19259999999999999</v>
          </cell>
          <cell r="FT768">
            <v>18577.36</v>
          </cell>
          <cell r="FU768">
            <v>35.78</v>
          </cell>
          <cell r="FV768" t="str">
            <v>N</v>
          </cell>
          <cell r="FW768">
            <v>0.1925</v>
          </cell>
          <cell r="FX768">
            <v>17927.27</v>
          </cell>
          <cell r="FY768">
            <v>34.51</v>
          </cell>
          <cell r="FZ768" t="str">
            <v>N</v>
          </cell>
          <cell r="GB768" t="str">
            <v>All Perils</v>
          </cell>
          <cell r="GR768" t="str">
            <v>All Perils</v>
          </cell>
          <cell r="HH768" t="str">
            <v>All Perils</v>
          </cell>
          <cell r="HQ768" t="str">
            <v>All Perils</v>
          </cell>
          <cell r="IZ768" t="str">
            <v/>
          </cell>
          <cell r="JE768" t="e">
            <v>#DIV/0!</v>
          </cell>
          <cell r="JU768" t="str">
            <v/>
          </cell>
        </row>
        <row r="769">
          <cell r="CC769" t="str">
            <v>All PerilsCC84Linear RegressionWritten</v>
          </cell>
          <cell r="CD769" t="str">
            <v>UPD</v>
          </cell>
          <cell r="CE769" t="str">
            <v>CC</v>
          </cell>
          <cell r="CF769" t="str">
            <v>Linear Regression</v>
          </cell>
          <cell r="CG769" t="str">
            <v>Written</v>
          </cell>
          <cell r="CH769">
            <v>84</v>
          </cell>
          <cell r="CI769">
            <v>-0.129</v>
          </cell>
          <cell r="CU769" t="str">
            <v>All Perils</v>
          </cell>
          <cell r="DB769" t="str">
            <v/>
          </cell>
          <cell r="DC769" t="str">
            <v/>
          </cell>
          <cell r="DD769" t="str">
            <v/>
          </cell>
          <cell r="DO769" t="str">
            <v/>
          </cell>
          <cell r="DV769" t="str">
            <v/>
          </cell>
          <cell r="DW769" t="str">
            <v/>
          </cell>
          <cell r="DX769" t="str">
            <v/>
          </cell>
          <cell r="EE769" t="str">
            <v/>
          </cell>
          <cell r="EM769" t="str">
            <v/>
          </cell>
          <cell r="EU769" t="str">
            <v>Wind/HailCASeverity48Exponential RegressionCaseIncurred</v>
          </cell>
          <cell r="EV769" t="str">
            <v>WH</v>
          </cell>
          <cell r="EW769" t="str">
            <v>CA</v>
          </cell>
          <cell r="EX769" t="str">
            <v>Severity</v>
          </cell>
          <cell r="EY769" t="str">
            <v>Exponential Regression</v>
          </cell>
          <cell r="EZ769" t="str">
            <v>CaseIncurred</v>
          </cell>
          <cell r="FA769">
            <v>48</v>
          </cell>
          <cell r="FB769">
            <v>9.0999999999999998E-2</v>
          </cell>
          <cell r="FO769" t="str">
            <v>Wind/HailCA42248</v>
          </cell>
          <cell r="FP769" t="str">
            <v>WH</v>
          </cell>
          <cell r="FQ769" t="str">
            <v>CA</v>
          </cell>
          <cell r="FR769">
            <v>42248</v>
          </cell>
          <cell r="FS769">
            <v>0.13539999999999999</v>
          </cell>
          <cell r="FT769">
            <v>5657.31</v>
          </cell>
          <cell r="FU769">
            <v>7.66</v>
          </cell>
          <cell r="FV769" t="str">
            <v>N</v>
          </cell>
          <cell r="FW769">
            <v>0.1386</v>
          </cell>
          <cell r="FX769">
            <v>5512.27</v>
          </cell>
          <cell r="FY769">
            <v>7.64</v>
          </cell>
          <cell r="FZ769" t="str">
            <v>N</v>
          </cell>
          <cell r="GB769" t="str">
            <v>All Perils</v>
          </cell>
          <cell r="GR769" t="str">
            <v>All Perils</v>
          </cell>
          <cell r="HH769" t="str">
            <v>All Perils</v>
          </cell>
          <cell r="HQ769" t="str">
            <v>All Perils</v>
          </cell>
          <cell r="IZ769" t="str">
            <v/>
          </cell>
          <cell r="JE769" t="e">
            <v>#DIV/0!</v>
          </cell>
          <cell r="JU769" t="str">
            <v/>
          </cell>
        </row>
        <row r="770">
          <cell r="CC770" t="str">
            <v>All PerilsCC108Linear RegressionEarned</v>
          </cell>
          <cell r="CD770" t="str">
            <v>UPD</v>
          </cell>
          <cell r="CE770" t="str">
            <v>CC</v>
          </cell>
          <cell r="CF770" t="str">
            <v>Linear Regression</v>
          </cell>
          <cell r="CG770" t="str">
            <v>Earned</v>
          </cell>
          <cell r="CH770">
            <v>108</v>
          </cell>
          <cell r="CI770">
            <v>-0.112</v>
          </cell>
          <cell r="CU770" t="str">
            <v>All Perils</v>
          </cell>
          <cell r="DB770" t="str">
            <v/>
          </cell>
          <cell r="DC770" t="str">
            <v/>
          </cell>
          <cell r="DD770" t="str">
            <v/>
          </cell>
          <cell r="DO770" t="str">
            <v/>
          </cell>
          <cell r="DV770" t="str">
            <v/>
          </cell>
          <cell r="DW770" t="str">
            <v/>
          </cell>
          <cell r="DX770" t="str">
            <v/>
          </cell>
          <cell r="EE770" t="str">
            <v/>
          </cell>
          <cell r="EM770" t="str">
            <v/>
          </cell>
          <cell r="EU770" t="str">
            <v>Wind/HailCAFrequency Per 10048Exponential RegressionPaid</v>
          </cell>
          <cell r="EV770" t="str">
            <v>WH</v>
          </cell>
          <cell r="EW770" t="str">
            <v>CA</v>
          </cell>
          <cell r="EX770" t="str">
            <v>Frequency Per 100</v>
          </cell>
          <cell r="EY770" t="str">
            <v>Exponential Regression</v>
          </cell>
          <cell r="EZ770" t="str">
            <v>Paid</v>
          </cell>
          <cell r="FA770">
            <v>48</v>
          </cell>
          <cell r="FB770">
            <v>-2.1999999999999999E-2</v>
          </cell>
          <cell r="FO770" t="str">
            <v>CrimeCC43160</v>
          </cell>
          <cell r="FP770" t="str">
            <v>CR</v>
          </cell>
          <cell r="FQ770" t="str">
            <v>CC</v>
          </cell>
          <cell r="FR770">
            <v>43160</v>
          </cell>
          <cell r="FS770">
            <v>0.30669999999999997</v>
          </cell>
          <cell r="FT770">
            <v>3495.27</v>
          </cell>
          <cell r="FU770">
            <v>10.72</v>
          </cell>
          <cell r="FV770" t="str">
            <v>N</v>
          </cell>
          <cell r="FW770">
            <v>0.3049</v>
          </cell>
          <cell r="FX770">
            <v>3483.11</v>
          </cell>
          <cell r="FY770">
            <v>10.62</v>
          </cell>
          <cell r="FZ770" t="str">
            <v>N</v>
          </cell>
          <cell r="GB770" t="str">
            <v>All Perils</v>
          </cell>
          <cell r="GR770" t="str">
            <v>All Perils</v>
          </cell>
          <cell r="HH770" t="str">
            <v>All Perils</v>
          </cell>
          <cell r="HQ770" t="str">
            <v>All Perils</v>
          </cell>
          <cell r="IZ770" t="str">
            <v/>
          </cell>
          <cell r="JE770" t="e">
            <v>#DIV/0!</v>
          </cell>
          <cell r="JU770" t="str">
            <v/>
          </cell>
        </row>
        <row r="771">
          <cell r="CC771" t="str">
            <v>All PerilsCC108Linear RegressionWritten</v>
          </cell>
          <cell r="CD771" t="str">
            <v>UPD</v>
          </cell>
          <cell r="CE771" t="str">
            <v>CC</v>
          </cell>
          <cell r="CF771" t="str">
            <v>Linear Regression</v>
          </cell>
          <cell r="CG771" t="str">
            <v>Written</v>
          </cell>
          <cell r="CH771">
            <v>108</v>
          </cell>
          <cell r="CI771">
            <v>-0.11600000000000001</v>
          </cell>
          <cell r="CU771" t="str">
            <v>All Perils</v>
          </cell>
          <cell r="DB771" t="str">
            <v/>
          </cell>
          <cell r="DC771" t="str">
            <v/>
          </cell>
          <cell r="DD771" t="str">
            <v/>
          </cell>
          <cell r="DO771" t="str">
            <v/>
          </cell>
          <cell r="DV771" t="str">
            <v/>
          </cell>
          <cell r="DW771" t="str">
            <v/>
          </cell>
          <cell r="DX771" t="str">
            <v/>
          </cell>
          <cell r="EE771" t="str">
            <v/>
          </cell>
          <cell r="EM771" t="str">
            <v/>
          </cell>
          <cell r="EU771" t="str">
            <v>Wind/HailCAPure Premium48Exponential RegressionPaid</v>
          </cell>
          <cell r="EV771" t="str">
            <v>WH</v>
          </cell>
          <cell r="EW771" t="str">
            <v>CA</v>
          </cell>
          <cell r="EX771" t="str">
            <v>Pure Premium</v>
          </cell>
          <cell r="EY771" t="str">
            <v>Exponential Regression</v>
          </cell>
          <cell r="EZ771" t="str">
            <v>Paid</v>
          </cell>
          <cell r="FA771">
            <v>48</v>
          </cell>
          <cell r="FB771">
            <v>6.0999999999999999E-2</v>
          </cell>
          <cell r="FO771" t="str">
            <v>Fire - TotalCC43160</v>
          </cell>
          <cell r="FP771" t="str">
            <v>FT</v>
          </cell>
          <cell r="FQ771" t="str">
            <v>CC</v>
          </cell>
          <cell r="FR771">
            <v>43160</v>
          </cell>
          <cell r="FS771">
            <v>0.33850000000000002</v>
          </cell>
          <cell r="FT771">
            <v>43415.07</v>
          </cell>
          <cell r="FU771">
            <v>146.96</v>
          </cell>
          <cell r="FV771" t="str">
            <v>N</v>
          </cell>
          <cell r="FW771">
            <v>0.33450000000000002</v>
          </cell>
          <cell r="FX771">
            <v>43249.63</v>
          </cell>
          <cell r="FY771">
            <v>144.66999999999999</v>
          </cell>
          <cell r="FZ771" t="str">
            <v>N</v>
          </cell>
          <cell r="GB771" t="str">
            <v>All Perils</v>
          </cell>
          <cell r="GR771" t="str">
            <v>All Perils</v>
          </cell>
          <cell r="HH771" t="str">
            <v>All Perils</v>
          </cell>
          <cell r="HQ771" t="str">
            <v>All Perils</v>
          </cell>
          <cell r="IZ771" t="str">
            <v/>
          </cell>
          <cell r="JE771" t="e">
            <v>#DIV/0!</v>
          </cell>
          <cell r="JU771" t="str">
            <v/>
          </cell>
        </row>
        <row r="772">
          <cell r="CC772" t="str">
            <v>All PerilsCC120Linear RegressionEarned</v>
          </cell>
          <cell r="CD772" t="str">
            <v>UPD</v>
          </cell>
          <cell r="CE772" t="str">
            <v>CC</v>
          </cell>
          <cell r="CF772" t="str">
            <v>Linear Regression</v>
          </cell>
          <cell r="CG772" t="str">
            <v>Earned</v>
          </cell>
          <cell r="CH772">
            <v>120</v>
          </cell>
          <cell r="CI772">
            <v>-9.4E-2</v>
          </cell>
          <cell r="CU772" t="str">
            <v>All Perils</v>
          </cell>
          <cell r="DB772" t="str">
            <v/>
          </cell>
          <cell r="DC772" t="str">
            <v/>
          </cell>
          <cell r="DD772" t="str">
            <v/>
          </cell>
          <cell r="DO772" t="str">
            <v/>
          </cell>
          <cell r="DV772" t="str">
            <v/>
          </cell>
          <cell r="DW772" t="str">
            <v/>
          </cell>
          <cell r="DX772" t="str">
            <v/>
          </cell>
          <cell r="EE772" t="str">
            <v/>
          </cell>
          <cell r="EM772" t="str">
            <v/>
          </cell>
          <cell r="EU772" t="str">
            <v>Wind/HailCASeverity48Exponential RegressionPaid</v>
          </cell>
          <cell r="EV772" t="str">
            <v>WH</v>
          </cell>
          <cell r="EW772" t="str">
            <v>CA</v>
          </cell>
          <cell r="EX772" t="str">
            <v>Severity</v>
          </cell>
          <cell r="EY772" t="str">
            <v>Exponential Regression</v>
          </cell>
          <cell r="EZ772" t="str">
            <v>Paid</v>
          </cell>
          <cell r="FA772">
            <v>48</v>
          </cell>
          <cell r="FB772">
            <v>8.4000000000000005E-2</v>
          </cell>
          <cell r="FO772" t="str">
            <v>All PerilsCC43160</v>
          </cell>
          <cell r="FP772" t="str">
            <v>FT_WH_OEC_CR_SEC2</v>
          </cell>
          <cell r="FQ772" t="str">
            <v>CC</v>
          </cell>
          <cell r="FR772">
            <v>43160</v>
          </cell>
          <cell r="FS772">
            <v>3.3664000000000001</v>
          </cell>
          <cell r="FT772">
            <v>12146.8</v>
          </cell>
          <cell r="FU772">
            <v>408.91</v>
          </cell>
          <cell r="FV772" t="str">
            <v>N</v>
          </cell>
          <cell r="FW772">
            <v>3.3382999999999998</v>
          </cell>
          <cell r="FX772">
            <v>12172.36</v>
          </cell>
          <cell r="FY772">
            <v>406.35</v>
          </cell>
          <cell r="FZ772" t="str">
            <v>N</v>
          </cell>
          <cell r="GB772" t="str">
            <v>All Perils</v>
          </cell>
          <cell r="GR772" t="str">
            <v>All Perils</v>
          </cell>
          <cell r="HH772" t="str">
            <v>All Perils</v>
          </cell>
          <cell r="HQ772" t="str">
            <v>All Perils</v>
          </cell>
          <cell r="IZ772" t="str">
            <v/>
          </cell>
          <cell r="JE772" t="e">
            <v>#DIV/0!</v>
          </cell>
          <cell r="JU772" t="str">
            <v/>
          </cell>
        </row>
        <row r="773">
          <cell r="CC773" t="str">
            <v>All PerilsCC120Linear RegressionWritten</v>
          </cell>
          <cell r="CD773" t="str">
            <v>UPD</v>
          </cell>
          <cell r="CE773" t="str">
            <v>CC</v>
          </cell>
          <cell r="CF773" t="str">
            <v>Linear Regression</v>
          </cell>
          <cell r="CG773" t="str">
            <v>Written</v>
          </cell>
          <cell r="CH773">
            <v>120</v>
          </cell>
          <cell r="CI773">
            <v>-9.9000000000000005E-2</v>
          </cell>
          <cell r="CU773" t="str">
            <v>All Perils</v>
          </cell>
          <cell r="DB773" t="str">
            <v/>
          </cell>
          <cell r="DC773" t="str">
            <v/>
          </cell>
          <cell r="DD773" t="str">
            <v/>
          </cell>
          <cell r="DO773" t="str">
            <v/>
          </cell>
          <cell r="DV773" t="str">
            <v/>
          </cell>
          <cell r="DW773" t="str">
            <v/>
          </cell>
          <cell r="DX773" t="str">
            <v/>
          </cell>
          <cell r="EE773" t="str">
            <v/>
          </cell>
          <cell r="EM773" t="str">
            <v/>
          </cell>
          <cell r="EU773" t="str">
            <v>Fire - TotalCAFrequency Per 10036Exponential RegressionCaseIncurred</v>
          </cell>
          <cell r="EV773" t="str">
            <v>FT</v>
          </cell>
          <cell r="EW773" t="str">
            <v>CA</v>
          </cell>
          <cell r="EX773" t="str">
            <v>Frequency Per 100</v>
          </cell>
          <cell r="EY773" t="str">
            <v>Exponential Regression</v>
          </cell>
          <cell r="EZ773" t="str">
            <v>CaseIncurred</v>
          </cell>
          <cell r="FA773">
            <v>36</v>
          </cell>
          <cell r="FB773">
            <v>-2.3E-2</v>
          </cell>
          <cell r="FO773" t="str">
            <v>OECCC43160</v>
          </cell>
          <cell r="FP773" t="str">
            <v>OEC</v>
          </cell>
          <cell r="FQ773" t="str">
            <v>CC</v>
          </cell>
          <cell r="FR773">
            <v>43160</v>
          </cell>
          <cell r="FS773">
            <v>1.6117999999999999</v>
          </cell>
          <cell r="FT773">
            <v>9084.8700000000008</v>
          </cell>
          <cell r="FU773">
            <v>146.43</v>
          </cell>
          <cell r="FV773" t="str">
            <v>N</v>
          </cell>
          <cell r="FW773">
            <v>1.6137999999999999</v>
          </cell>
          <cell r="FX773">
            <v>9120.7099999999991</v>
          </cell>
          <cell r="FY773">
            <v>147.19</v>
          </cell>
          <cell r="FZ773" t="str">
            <v>N</v>
          </cell>
          <cell r="GB773" t="str">
            <v>All Perils</v>
          </cell>
          <cell r="GR773" t="str">
            <v>All Perils</v>
          </cell>
          <cell r="HH773" t="str">
            <v>All Perils</v>
          </cell>
          <cell r="HQ773" t="str">
            <v>All Perils</v>
          </cell>
          <cell r="IZ773" t="str">
            <v/>
          </cell>
          <cell r="JE773" t="e">
            <v>#DIV/0!</v>
          </cell>
          <cell r="JU773" t="str">
            <v/>
          </cell>
        </row>
        <row r="774">
          <cell r="CC774" t="str">
            <v>All PerilsCC12Linear RegressionEarned</v>
          </cell>
          <cell r="CD774" t="str">
            <v>WBI</v>
          </cell>
          <cell r="CE774" t="str">
            <v>CC</v>
          </cell>
          <cell r="CF774" t="str">
            <v>Linear Regression</v>
          </cell>
          <cell r="CG774" t="str">
            <v>Earned</v>
          </cell>
          <cell r="CH774">
            <v>12</v>
          </cell>
          <cell r="CI774">
            <v>3.5999999999999997E-2</v>
          </cell>
          <cell r="CU774" t="str">
            <v>All Perils</v>
          </cell>
          <cell r="DB774" t="str">
            <v/>
          </cell>
          <cell r="DC774" t="str">
            <v/>
          </cell>
          <cell r="DD774" t="str">
            <v/>
          </cell>
          <cell r="DO774" t="str">
            <v/>
          </cell>
          <cell r="DV774" t="str">
            <v/>
          </cell>
          <cell r="DW774" t="str">
            <v/>
          </cell>
          <cell r="DX774" t="str">
            <v/>
          </cell>
          <cell r="EE774" t="str">
            <v/>
          </cell>
          <cell r="EM774" t="str">
            <v/>
          </cell>
          <cell r="EU774" t="str">
            <v>Fire - TotalCAPure Premium36Exponential RegressionCaseIncurred</v>
          </cell>
          <cell r="EV774" t="str">
            <v>FT</v>
          </cell>
          <cell r="EW774" t="str">
            <v>CA</v>
          </cell>
          <cell r="EX774" t="str">
            <v>Pure Premium</v>
          </cell>
          <cell r="EY774" t="str">
            <v>Exponential Regression</v>
          </cell>
          <cell r="EZ774" t="str">
            <v>CaseIncurred</v>
          </cell>
          <cell r="FA774">
            <v>36</v>
          </cell>
          <cell r="FB774">
            <v>0.14199999999999999</v>
          </cell>
          <cell r="FO774" t="str">
            <v>Section IICC43160</v>
          </cell>
          <cell r="FP774" t="str">
            <v>SEC2</v>
          </cell>
          <cell r="FQ774" t="str">
            <v>CC</v>
          </cell>
          <cell r="FR774">
            <v>43160</v>
          </cell>
          <cell r="FS774">
            <v>0.12790000000000001</v>
          </cell>
          <cell r="FT774">
            <v>18866.3</v>
          </cell>
          <cell r="FU774">
            <v>24.13</v>
          </cell>
          <cell r="FV774" t="str">
            <v>N</v>
          </cell>
          <cell r="FW774">
            <v>0.1178</v>
          </cell>
          <cell r="FX774">
            <v>20398.98</v>
          </cell>
          <cell r="FY774">
            <v>24.03</v>
          </cell>
          <cell r="FZ774" t="str">
            <v>N</v>
          </cell>
          <cell r="GB774" t="str">
            <v>All Perils</v>
          </cell>
          <cell r="GR774" t="str">
            <v>All Perils</v>
          </cell>
          <cell r="HH774" t="str">
            <v>All Perils</v>
          </cell>
          <cell r="HQ774" t="str">
            <v>All Perils</v>
          </cell>
          <cell r="IZ774" t="str">
            <v/>
          </cell>
          <cell r="JE774" t="e">
            <v>#DIV/0!</v>
          </cell>
          <cell r="JU774" t="str">
            <v/>
          </cell>
        </row>
        <row r="775">
          <cell r="CC775" t="str">
            <v>All PerilsCC12Linear RegressionWritten</v>
          </cell>
          <cell r="CD775" t="str">
            <v>WBI</v>
          </cell>
          <cell r="CE775" t="str">
            <v>CC</v>
          </cell>
          <cell r="CF775" t="str">
            <v>Linear Regression</v>
          </cell>
          <cell r="CG775" t="str">
            <v>Written</v>
          </cell>
          <cell r="CH775">
            <v>12</v>
          </cell>
          <cell r="CI775">
            <v>4.4999999999999998E-2</v>
          </cell>
          <cell r="CU775" t="str">
            <v>All Perils</v>
          </cell>
          <cell r="DB775" t="str">
            <v/>
          </cell>
          <cell r="DC775" t="str">
            <v/>
          </cell>
          <cell r="DD775" t="str">
            <v/>
          </cell>
          <cell r="DO775" t="str">
            <v/>
          </cell>
          <cell r="DV775" t="str">
            <v/>
          </cell>
          <cell r="DW775" t="str">
            <v/>
          </cell>
          <cell r="DX775" t="str">
            <v/>
          </cell>
          <cell r="EE775" t="str">
            <v/>
          </cell>
          <cell r="EM775" t="str">
            <v/>
          </cell>
          <cell r="EU775" t="str">
            <v>Fire - TotalCASeverity36Exponential RegressionCaseIncurred</v>
          </cell>
          <cell r="EV775" t="str">
            <v>FT</v>
          </cell>
          <cell r="EW775" t="str">
            <v>CA</v>
          </cell>
          <cell r="EX775" t="str">
            <v>Severity</v>
          </cell>
          <cell r="EY775" t="str">
            <v>Exponential Regression</v>
          </cell>
          <cell r="EZ775" t="str">
            <v>CaseIncurred</v>
          </cell>
          <cell r="FA775">
            <v>36</v>
          </cell>
          <cell r="FB775">
            <v>0.16900000000000001</v>
          </cell>
          <cell r="FO775" t="str">
            <v>Wind/HailCC43160</v>
          </cell>
          <cell r="FP775" t="str">
            <v>WH</v>
          </cell>
          <cell r="FQ775" t="str">
            <v>CC</v>
          </cell>
          <cell r="FR775">
            <v>43160</v>
          </cell>
          <cell r="FS775">
            <v>0.98150000000000004</v>
          </cell>
          <cell r="FT775">
            <v>8220.07</v>
          </cell>
          <cell r="FU775">
            <v>80.680000000000007</v>
          </cell>
          <cell r="FV775" t="str">
            <v>N</v>
          </cell>
          <cell r="FW775">
            <v>0.96730000000000005</v>
          </cell>
          <cell r="FX775">
            <v>8253.9</v>
          </cell>
          <cell r="FY775">
            <v>79.84</v>
          </cell>
          <cell r="FZ775" t="str">
            <v>N</v>
          </cell>
          <cell r="GB775" t="str">
            <v>All Perils</v>
          </cell>
          <cell r="GR775" t="str">
            <v>All Perils</v>
          </cell>
          <cell r="HH775" t="str">
            <v>All Perils</v>
          </cell>
          <cell r="HQ775" t="str">
            <v>All Perils</v>
          </cell>
          <cell r="IZ775" t="str">
            <v/>
          </cell>
          <cell r="JE775" t="e">
            <v>#DIV/0!</v>
          </cell>
          <cell r="JU775" t="str">
            <v/>
          </cell>
        </row>
        <row r="776">
          <cell r="CC776" t="str">
            <v>All PerilsCC24Linear RegressionEarned</v>
          </cell>
          <cell r="CD776" t="str">
            <v>WBI</v>
          </cell>
          <cell r="CE776" t="str">
            <v>CC</v>
          </cell>
          <cell r="CF776" t="str">
            <v>Linear Regression</v>
          </cell>
          <cell r="CG776" t="str">
            <v>Earned</v>
          </cell>
          <cell r="CH776">
            <v>24</v>
          </cell>
          <cell r="CI776">
            <v>2.1000000000000001E-2</v>
          </cell>
          <cell r="CU776" t="str">
            <v>All Perils</v>
          </cell>
          <cell r="DB776" t="str">
            <v/>
          </cell>
          <cell r="DC776" t="str">
            <v/>
          </cell>
          <cell r="DD776" t="str">
            <v/>
          </cell>
          <cell r="DO776" t="str">
            <v/>
          </cell>
          <cell r="DV776" t="str">
            <v/>
          </cell>
          <cell r="DW776" t="str">
            <v/>
          </cell>
          <cell r="DX776" t="str">
            <v/>
          </cell>
          <cell r="EE776" t="str">
            <v/>
          </cell>
          <cell r="EM776" t="str">
            <v/>
          </cell>
          <cell r="EU776" t="str">
            <v>Fire - TotalCAFrequency Per 10036Exponential RegressionPaid</v>
          </cell>
          <cell r="EV776" t="str">
            <v>FT</v>
          </cell>
          <cell r="EW776" t="str">
            <v>CA</v>
          </cell>
          <cell r="EX776" t="str">
            <v>Frequency Per 100</v>
          </cell>
          <cell r="EY776" t="str">
            <v>Exponential Regression</v>
          </cell>
          <cell r="EZ776" t="str">
            <v>Paid</v>
          </cell>
          <cell r="FA776">
            <v>36</v>
          </cell>
          <cell r="FB776">
            <v>-3.3000000000000002E-2</v>
          </cell>
          <cell r="FO776" t="str">
            <v>CrimeCC43221</v>
          </cell>
          <cell r="FP776" t="str">
            <v>CR</v>
          </cell>
          <cell r="FQ776" t="str">
            <v>CC</v>
          </cell>
          <cell r="FR776">
            <v>43221</v>
          </cell>
          <cell r="FS776">
            <v>0.29930000000000001</v>
          </cell>
          <cell r="FT776">
            <v>3508.19</v>
          </cell>
          <cell r="FU776">
            <v>10.5</v>
          </cell>
          <cell r="FV776" t="str">
            <v>N</v>
          </cell>
          <cell r="FW776">
            <v>0.29799999999999999</v>
          </cell>
          <cell r="FX776">
            <v>3510.07</v>
          </cell>
          <cell r="FY776">
            <v>10.46</v>
          </cell>
          <cell r="FZ776" t="str">
            <v>N</v>
          </cell>
          <cell r="GB776" t="str">
            <v>All Perils</v>
          </cell>
          <cell r="GR776" t="str">
            <v>All Perils</v>
          </cell>
          <cell r="HH776" t="str">
            <v>All Perils</v>
          </cell>
          <cell r="HQ776" t="str">
            <v>All Perils</v>
          </cell>
          <cell r="IZ776" t="str">
            <v/>
          </cell>
          <cell r="JE776" t="e">
            <v>#DIV/0!</v>
          </cell>
          <cell r="JU776" t="str">
            <v/>
          </cell>
        </row>
        <row r="777">
          <cell r="CC777" t="str">
            <v>All PerilsCC24Linear RegressionWritten</v>
          </cell>
          <cell r="CD777" t="str">
            <v>WBI</v>
          </cell>
          <cell r="CE777" t="str">
            <v>CC</v>
          </cell>
          <cell r="CF777" t="str">
            <v>Linear Regression</v>
          </cell>
          <cell r="CG777" t="str">
            <v>Written</v>
          </cell>
          <cell r="CH777">
            <v>24</v>
          </cell>
          <cell r="CI777">
            <v>2.5999999999999999E-2</v>
          </cell>
          <cell r="CU777" t="str">
            <v>All Perils</v>
          </cell>
          <cell r="DB777" t="str">
            <v/>
          </cell>
          <cell r="DC777" t="str">
            <v/>
          </cell>
          <cell r="DD777" t="str">
            <v/>
          </cell>
          <cell r="DO777" t="str">
            <v/>
          </cell>
          <cell r="DV777" t="str">
            <v/>
          </cell>
          <cell r="DW777" t="str">
            <v/>
          </cell>
          <cell r="DX777" t="str">
            <v/>
          </cell>
          <cell r="EE777" t="str">
            <v/>
          </cell>
          <cell r="EM777" t="str">
            <v/>
          </cell>
          <cell r="EU777" t="str">
            <v>Fire - TotalCAPure Premium36Exponential RegressionPaid</v>
          </cell>
          <cell r="EV777" t="str">
            <v>FT</v>
          </cell>
          <cell r="EW777" t="str">
            <v>CA</v>
          </cell>
          <cell r="EX777" t="str">
            <v>Pure Premium</v>
          </cell>
          <cell r="EY777" t="str">
            <v>Exponential Regression</v>
          </cell>
          <cell r="EZ777" t="str">
            <v>Paid</v>
          </cell>
          <cell r="FA777">
            <v>36</v>
          </cell>
          <cell r="FB777">
            <v>0.11700000000000001</v>
          </cell>
          <cell r="FO777" t="str">
            <v>Fire - TotalCC43221</v>
          </cell>
          <cell r="FP777" t="str">
            <v>FT</v>
          </cell>
          <cell r="FQ777" t="str">
            <v>CC</v>
          </cell>
          <cell r="FR777">
            <v>43221</v>
          </cell>
          <cell r="FS777">
            <v>0.3306</v>
          </cell>
          <cell r="FT777">
            <v>44579.55</v>
          </cell>
          <cell r="FU777">
            <v>147.38</v>
          </cell>
          <cell r="FV777" t="str">
            <v>N</v>
          </cell>
          <cell r="FW777">
            <v>0.33350000000000002</v>
          </cell>
          <cell r="FX777">
            <v>45709.15</v>
          </cell>
          <cell r="FY777">
            <v>152.44</v>
          </cell>
          <cell r="FZ777" t="str">
            <v>N</v>
          </cell>
          <cell r="GB777" t="str">
            <v>All Perils</v>
          </cell>
          <cell r="GR777" t="str">
            <v>All Perils</v>
          </cell>
          <cell r="HH777" t="str">
            <v>All Perils</v>
          </cell>
          <cell r="HQ777" t="str">
            <v>All Perils</v>
          </cell>
          <cell r="IZ777" t="str">
            <v/>
          </cell>
          <cell r="JE777" t="e">
            <v>#DIV/0!</v>
          </cell>
          <cell r="JU777" t="str">
            <v/>
          </cell>
        </row>
        <row r="778">
          <cell r="CC778" t="str">
            <v>All PerilsCC36Linear RegressionEarned</v>
          </cell>
          <cell r="CD778" t="str">
            <v>WBI</v>
          </cell>
          <cell r="CE778" t="str">
            <v>CC</v>
          </cell>
          <cell r="CF778" t="str">
            <v>Linear Regression</v>
          </cell>
          <cell r="CG778" t="str">
            <v>Earned</v>
          </cell>
          <cell r="CH778">
            <v>36</v>
          </cell>
          <cell r="CI778">
            <v>1.7999999999999999E-2</v>
          </cell>
          <cell r="CU778" t="str">
            <v>All Perils</v>
          </cell>
          <cell r="DB778" t="str">
            <v/>
          </cell>
          <cell r="DC778" t="str">
            <v/>
          </cell>
          <cell r="DD778" t="str">
            <v/>
          </cell>
          <cell r="DO778" t="str">
            <v/>
          </cell>
          <cell r="DV778" t="str">
            <v/>
          </cell>
          <cell r="DW778" t="str">
            <v/>
          </cell>
          <cell r="DX778" t="str">
            <v/>
          </cell>
          <cell r="EE778" t="str">
            <v/>
          </cell>
          <cell r="EM778" t="str">
            <v/>
          </cell>
          <cell r="EU778" t="str">
            <v>Fire - TotalCASeverity36Exponential RegressionPaid</v>
          </cell>
          <cell r="EV778" t="str">
            <v>FT</v>
          </cell>
          <cell r="EW778" t="str">
            <v>CA</v>
          </cell>
          <cell r="EX778" t="str">
            <v>Severity</v>
          </cell>
          <cell r="EY778" t="str">
            <v>Exponential Regression</v>
          </cell>
          <cell r="EZ778" t="str">
            <v>Paid</v>
          </cell>
          <cell r="FA778">
            <v>36</v>
          </cell>
          <cell r="FB778">
            <v>0.155</v>
          </cell>
          <cell r="FO778" t="str">
            <v>All PerilsCC43221</v>
          </cell>
          <cell r="FP778" t="str">
            <v>FT_WH_OEC_CR_SEC2</v>
          </cell>
          <cell r="FQ778" t="str">
            <v>CC</v>
          </cell>
          <cell r="FR778">
            <v>43221</v>
          </cell>
          <cell r="FS778">
            <v>3.2812999999999999</v>
          </cell>
          <cell r="FT778">
            <v>12363.7</v>
          </cell>
          <cell r="FU778">
            <v>405.69</v>
          </cell>
          <cell r="FV778" t="str">
            <v>N</v>
          </cell>
          <cell r="FW778">
            <v>3.2932999999999999</v>
          </cell>
          <cell r="FX778">
            <v>12548.81</v>
          </cell>
          <cell r="FY778">
            <v>413.27</v>
          </cell>
          <cell r="FZ778" t="str">
            <v>N</v>
          </cell>
          <cell r="GB778" t="str">
            <v>All Perils</v>
          </cell>
          <cell r="GR778" t="str">
            <v>All Perils</v>
          </cell>
          <cell r="HH778" t="str">
            <v>All Perils</v>
          </cell>
          <cell r="HQ778" t="str">
            <v>All Perils</v>
          </cell>
          <cell r="IZ778" t="str">
            <v/>
          </cell>
          <cell r="JE778" t="e">
            <v>#DIV/0!</v>
          </cell>
          <cell r="JU778" t="str">
            <v/>
          </cell>
        </row>
        <row r="779">
          <cell r="CC779" t="str">
            <v>All PerilsCC36Linear RegressionWritten</v>
          </cell>
          <cell r="CD779" t="str">
            <v>WBI</v>
          </cell>
          <cell r="CE779" t="str">
            <v>CC</v>
          </cell>
          <cell r="CF779" t="str">
            <v>Linear Regression</v>
          </cell>
          <cell r="CG779" t="str">
            <v>Written</v>
          </cell>
          <cell r="CH779">
            <v>36</v>
          </cell>
          <cell r="CI779">
            <v>2.1000000000000001E-2</v>
          </cell>
          <cell r="CU779" t="str">
            <v>All Perils</v>
          </cell>
          <cell r="DB779" t="str">
            <v/>
          </cell>
          <cell r="DC779" t="str">
            <v/>
          </cell>
          <cell r="DD779" t="str">
            <v/>
          </cell>
          <cell r="DO779" t="str">
            <v/>
          </cell>
          <cell r="DV779" t="str">
            <v/>
          </cell>
          <cell r="DW779" t="str">
            <v/>
          </cell>
          <cell r="DX779" t="str">
            <v/>
          </cell>
          <cell r="EE779" t="str">
            <v/>
          </cell>
          <cell r="EM779" t="str">
            <v/>
          </cell>
          <cell r="EU779" t="str">
            <v>Fire - TotalCAFrequency Per 10048Exponential RegressionCaseIncurred</v>
          </cell>
          <cell r="EV779" t="str">
            <v>FT</v>
          </cell>
          <cell r="EW779" t="str">
            <v>CA</v>
          </cell>
          <cell r="EX779" t="str">
            <v>Frequency Per 100</v>
          </cell>
          <cell r="EY779" t="str">
            <v>Exponential Regression</v>
          </cell>
          <cell r="EZ779" t="str">
            <v>CaseIncurred</v>
          </cell>
          <cell r="FA779">
            <v>48</v>
          </cell>
          <cell r="FB779">
            <v>3.0000000000000001E-3</v>
          </cell>
          <cell r="FO779" t="str">
            <v>OECCC43221</v>
          </cell>
          <cell r="FP779" t="str">
            <v>OEC</v>
          </cell>
          <cell r="FQ779" t="str">
            <v>CC</v>
          </cell>
          <cell r="FR779">
            <v>43221</v>
          </cell>
          <cell r="FS779">
            <v>1.5932999999999999</v>
          </cell>
          <cell r="FT779">
            <v>9195.3799999999992</v>
          </cell>
          <cell r="FU779">
            <v>146.51</v>
          </cell>
          <cell r="FV779" t="str">
            <v>N</v>
          </cell>
          <cell r="FW779">
            <v>1.6082000000000001</v>
          </cell>
          <cell r="FX779">
            <v>9238.2800000000007</v>
          </cell>
          <cell r="FY779">
            <v>148.57</v>
          </cell>
          <cell r="FZ779" t="str">
            <v>N</v>
          </cell>
          <cell r="GB779" t="str">
            <v>All Perils</v>
          </cell>
          <cell r="GR779" t="str">
            <v>All Perils</v>
          </cell>
          <cell r="HH779" t="str">
            <v>All Perils</v>
          </cell>
          <cell r="HQ779" t="str">
            <v>All Perils</v>
          </cell>
          <cell r="IZ779" t="str">
            <v/>
          </cell>
          <cell r="JE779" t="e">
            <v>#DIV/0!</v>
          </cell>
          <cell r="JU779" t="str">
            <v/>
          </cell>
        </row>
        <row r="780">
          <cell r="CC780" t="str">
            <v>All PerilsCC48Linear RegressionEarned</v>
          </cell>
          <cell r="CD780" t="str">
            <v>WBI</v>
          </cell>
          <cell r="CE780" t="str">
            <v>CC</v>
          </cell>
          <cell r="CF780" t="str">
            <v>Linear Regression</v>
          </cell>
          <cell r="CG780" t="str">
            <v>Earned</v>
          </cell>
          <cell r="CH780">
            <v>48</v>
          </cell>
          <cell r="CI780">
            <v>1.4E-2</v>
          </cell>
          <cell r="CU780" t="str">
            <v>All Perils</v>
          </cell>
          <cell r="DB780" t="str">
            <v/>
          </cell>
          <cell r="DC780" t="str">
            <v/>
          </cell>
          <cell r="DD780" t="str">
            <v/>
          </cell>
          <cell r="DO780" t="str">
            <v/>
          </cell>
          <cell r="DV780" t="str">
            <v/>
          </cell>
          <cell r="DW780" t="str">
            <v/>
          </cell>
          <cell r="DX780" t="str">
            <v/>
          </cell>
          <cell r="EE780" t="str">
            <v/>
          </cell>
          <cell r="EM780" t="str">
            <v/>
          </cell>
          <cell r="EU780" t="str">
            <v>Fire - TotalCAPure Premium48Exponential RegressionCaseIncurred</v>
          </cell>
          <cell r="EV780" t="str">
            <v>FT</v>
          </cell>
          <cell r="EW780" t="str">
            <v>CA</v>
          </cell>
          <cell r="EX780" t="str">
            <v>Pure Premium</v>
          </cell>
          <cell r="EY780" t="str">
            <v>Exponential Regression</v>
          </cell>
          <cell r="EZ780" t="str">
            <v>CaseIncurred</v>
          </cell>
          <cell r="FA780">
            <v>48</v>
          </cell>
          <cell r="FB780">
            <v>0.125</v>
          </cell>
          <cell r="FO780" t="str">
            <v>Section IICC43221</v>
          </cell>
          <cell r="FP780" t="str">
            <v>SEC2</v>
          </cell>
          <cell r="FQ780" t="str">
            <v>CC</v>
          </cell>
          <cell r="FR780">
            <v>43221</v>
          </cell>
          <cell r="FS780">
            <v>0.12640000000000001</v>
          </cell>
          <cell r="FT780">
            <v>18773.73</v>
          </cell>
          <cell r="FU780">
            <v>23.73</v>
          </cell>
          <cell r="FV780" t="str">
            <v>N</v>
          </cell>
          <cell r="FW780">
            <v>0.1193</v>
          </cell>
          <cell r="FX780">
            <v>20620.28</v>
          </cell>
          <cell r="FY780">
            <v>24.6</v>
          </cell>
          <cell r="FZ780" t="str">
            <v>N</v>
          </cell>
          <cell r="GB780" t="str">
            <v>All Perils</v>
          </cell>
          <cell r="GR780" t="str">
            <v>All Perils</v>
          </cell>
          <cell r="HH780" t="str">
            <v>All Perils</v>
          </cell>
          <cell r="HQ780" t="str">
            <v>All Perils</v>
          </cell>
          <cell r="IZ780" t="str">
            <v/>
          </cell>
          <cell r="JE780" t="e">
            <v>#DIV/0!</v>
          </cell>
          <cell r="JU780" t="str">
            <v/>
          </cell>
        </row>
        <row r="781">
          <cell r="CC781" t="str">
            <v>All PerilsCC48Linear RegressionWritten</v>
          </cell>
          <cell r="CD781" t="str">
            <v>WBI</v>
          </cell>
          <cell r="CE781" t="str">
            <v>CC</v>
          </cell>
          <cell r="CF781" t="str">
            <v>Linear Regression</v>
          </cell>
          <cell r="CG781" t="str">
            <v>Written</v>
          </cell>
          <cell r="CH781">
            <v>48</v>
          </cell>
          <cell r="CI781">
            <v>1.6E-2</v>
          </cell>
          <cell r="CU781" t="str">
            <v>All Perils</v>
          </cell>
          <cell r="DB781" t="str">
            <v/>
          </cell>
          <cell r="DC781" t="str">
            <v/>
          </cell>
          <cell r="DD781" t="str">
            <v/>
          </cell>
          <cell r="DO781" t="str">
            <v/>
          </cell>
          <cell r="DV781" t="str">
            <v/>
          </cell>
          <cell r="DW781" t="str">
            <v/>
          </cell>
          <cell r="DX781" t="str">
            <v/>
          </cell>
          <cell r="EE781" t="str">
            <v/>
          </cell>
          <cell r="EM781" t="str">
            <v/>
          </cell>
          <cell r="EU781" t="str">
            <v>Fire - TotalCASeverity48Exponential RegressionCaseIncurred</v>
          </cell>
          <cell r="EV781" t="str">
            <v>FT</v>
          </cell>
          <cell r="EW781" t="str">
            <v>CA</v>
          </cell>
          <cell r="EX781" t="str">
            <v>Severity</v>
          </cell>
          <cell r="EY781" t="str">
            <v>Exponential Regression</v>
          </cell>
          <cell r="EZ781" t="str">
            <v>CaseIncurred</v>
          </cell>
          <cell r="FA781">
            <v>48</v>
          </cell>
          <cell r="FB781">
            <v>0.122</v>
          </cell>
          <cell r="FO781" t="str">
            <v>Wind/HailCC43221</v>
          </cell>
          <cell r="FP781" t="str">
            <v>WH</v>
          </cell>
          <cell r="FQ781" t="str">
            <v>CC</v>
          </cell>
          <cell r="FR781">
            <v>43221</v>
          </cell>
          <cell r="FS781">
            <v>0.93159999999999998</v>
          </cell>
          <cell r="FT781">
            <v>8326.5300000000007</v>
          </cell>
          <cell r="FU781">
            <v>77.569999999999993</v>
          </cell>
          <cell r="FV781" t="str">
            <v>N</v>
          </cell>
          <cell r="FW781">
            <v>0.93420000000000003</v>
          </cell>
          <cell r="FX781">
            <v>8262.68</v>
          </cell>
          <cell r="FY781">
            <v>77.19</v>
          </cell>
          <cell r="FZ781" t="str">
            <v>N</v>
          </cell>
          <cell r="GB781" t="str">
            <v>All Perils</v>
          </cell>
          <cell r="GR781" t="str">
            <v>All Perils</v>
          </cell>
          <cell r="HH781" t="str">
            <v>All Perils</v>
          </cell>
          <cell r="HQ781" t="str">
            <v>All Perils</v>
          </cell>
          <cell r="IZ781" t="str">
            <v/>
          </cell>
          <cell r="JE781" t="e">
            <v>#DIV/0!</v>
          </cell>
          <cell r="JU781" t="str">
            <v/>
          </cell>
        </row>
        <row r="782">
          <cell r="CC782" t="str">
            <v>All PerilsCC60Linear RegressionEarned</v>
          </cell>
          <cell r="CD782" t="str">
            <v>WBI</v>
          </cell>
          <cell r="CE782" t="str">
            <v>CC</v>
          </cell>
          <cell r="CF782" t="str">
            <v>Linear Regression</v>
          </cell>
          <cell r="CG782" t="str">
            <v>Earned</v>
          </cell>
          <cell r="CH782">
            <v>60</v>
          </cell>
          <cell r="CI782">
            <v>7.0000000000000001E-3</v>
          </cell>
          <cell r="CU782" t="str">
            <v>All Perils</v>
          </cell>
          <cell r="DB782" t="str">
            <v/>
          </cell>
          <cell r="DC782" t="str">
            <v/>
          </cell>
          <cell r="DD782" t="str">
            <v/>
          </cell>
          <cell r="DO782" t="str">
            <v/>
          </cell>
          <cell r="DV782" t="str">
            <v/>
          </cell>
          <cell r="DW782" t="str">
            <v/>
          </cell>
          <cell r="DX782" t="str">
            <v/>
          </cell>
          <cell r="EE782" t="str">
            <v/>
          </cell>
          <cell r="EM782" t="str">
            <v/>
          </cell>
          <cell r="EU782" t="str">
            <v>Fire - TotalCAFrequency Per 10048Exponential RegressionPaid</v>
          </cell>
          <cell r="EV782" t="str">
            <v>FT</v>
          </cell>
          <cell r="EW782" t="str">
            <v>CA</v>
          </cell>
          <cell r="EX782" t="str">
            <v>Frequency Per 100</v>
          </cell>
          <cell r="EY782" t="str">
            <v>Exponential Regression</v>
          </cell>
          <cell r="EZ782" t="str">
            <v>Paid</v>
          </cell>
          <cell r="FA782">
            <v>48</v>
          </cell>
          <cell r="FB782">
            <v>5.0000000000000001E-3</v>
          </cell>
          <cell r="FO782" t="str">
            <v>CrimeCC44197</v>
          </cell>
          <cell r="FP782" t="str">
            <v>CR</v>
          </cell>
          <cell r="FQ782" t="str">
            <v>CC</v>
          </cell>
          <cell r="FR782">
            <v>44197</v>
          </cell>
          <cell r="FS782">
            <v>0.1429</v>
          </cell>
          <cell r="FT782">
            <v>4541.6400000000003</v>
          </cell>
          <cell r="FU782">
            <v>6.49</v>
          </cell>
          <cell r="FV782" t="str">
            <v>N</v>
          </cell>
          <cell r="FW782">
            <v>0.14069999999999999</v>
          </cell>
          <cell r="FX782">
            <v>4527.3599999999997</v>
          </cell>
          <cell r="FY782">
            <v>6.37</v>
          </cell>
          <cell r="FZ782" t="str">
            <v>N</v>
          </cell>
          <cell r="GB782" t="str">
            <v>All Perils</v>
          </cell>
          <cell r="GR782" t="str">
            <v>All Perils</v>
          </cell>
          <cell r="HH782" t="str">
            <v>All Perils</v>
          </cell>
          <cell r="HQ782" t="str">
            <v>All Perils</v>
          </cell>
          <cell r="IZ782" t="str">
            <v/>
          </cell>
          <cell r="JE782" t="e">
            <v>#DIV/0!</v>
          </cell>
          <cell r="JU782" t="str">
            <v/>
          </cell>
        </row>
        <row r="783">
          <cell r="CC783" t="str">
            <v>All PerilsCC60Linear RegressionWritten</v>
          </cell>
          <cell r="CD783" t="str">
            <v>WBI</v>
          </cell>
          <cell r="CE783" t="str">
            <v>CC</v>
          </cell>
          <cell r="CF783" t="str">
            <v>Linear Regression</v>
          </cell>
          <cell r="CG783" t="str">
            <v>Written</v>
          </cell>
          <cell r="CH783">
            <v>60</v>
          </cell>
          <cell r="CI783">
            <v>1.0999999999999999E-2</v>
          </cell>
          <cell r="CU783" t="str">
            <v>All Perils</v>
          </cell>
          <cell r="DB783" t="str">
            <v/>
          </cell>
          <cell r="DC783" t="str">
            <v/>
          </cell>
          <cell r="DD783" t="str">
            <v/>
          </cell>
          <cell r="DO783" t="str">
            <v/>
          </cell>
          <cell r="DV783" t="str">
            <v/>
          </cell>
          <cell r="DW783" t="str">
            <v/>
          </cell>
          <cell r="DX783" t="str">
            <v/>
          </cell>
          <cell r="EE783" t="str">
            <v/>
          </cell>
          <cell r="EM783" t="str">
            <v/>
          </cell>
          <cell r="EU783" t="str">
            <v>Fire - TotalCAPure Premium48Exponential RegressionPaid</v>
          </cell>
          <cell r="EV783" t="str">
            <v>FT</v>
          </cell>
          <cell r="EW783" t="str">
            <v>CA</v>
          </cell>
          <cell r="EX783" t="str">
            <v>Pure Premium</v>
          </cell>
          <cell r="EY783" t="str">
            <v>Exponential Regression</v>
          </cell>
          <cell r="EZ783" t="str">
            <v>Paid</v>
          </cell>
          <cell r="FA783">
            <v>48</v>
          </cell>
          <cell r="FB783">
            <v>0.108</v>
          </cell>
          <cell r="FO783" t="str">
            <v>Fire - TotalCC44197</v>
          </cell>
          <cell r="FP783" t="str">
            <v>FT</v>
          </cell>
          <cell r="FQ783" t="str">
            <v>CC</v>
          </cell>
          <cell r="FR783">
            <v>44197</v>
          </cell>
          <cell r="FS783">
            <v>0.30209999999999998</v>
          </cell>
          <cell r="FT783">
            <v>53293.61</v>
          </cell>
          <cell r="FU783">
            <v>161</v>
          </cell>
          <cell r="FV783" t="str">
            <v>N</v>
          </cell>
          <cell r="FW783">
            <v>0.30819999999999997</v>
          </cell>
          <cell r="FX783">
            <v>55558.080000000002</v>
          </cell>
          <cell r="FY783">
            <v>171.23</v>
          </cell>
          <cell r="FZ783" t="str">
            <v>N</v>
          </cell>
          <cell r="GB783" t="str">
            <v>All Perils</v>
          </cell>
          <cell r="GR783" t="str">
            <v>All Perils</v>
          </cell>
          <cell r="HH783" t="str">
            <v>All Perils</v>
          </cell>
          <cell r="HQ783" t="str">
            <v>All Perils</v>
          </cell>
          <cell r="IZ783" t="str">
            <v/>
          </cell>
          <cell r="JE783" t="e">
            <v>#DIV/0!</v>
          </cell>
          <cell r="JU783" t="str">
            <v/>
          </cell>
        </row>
        <row r="784">
          <cell r="CC784" t="str">
            <v>All PerilsCC84Linear RegressionEarned</v>
          </cell>
          <cell r="CD784" t="str">
            <v>WBI</v>
          </cell>
          <cell r="CE784" t="str">
            <v>CC</v>
          </cell>
          <cell r="CF784" t="str">
            <v>Linear Regression</v>
          </cell>
          <cell r="CG784" t="str">
            <v>Earned</v>
          </cell>
          <cell r="CH784">
            <v>84</v>
          </cell>
          <cell r="CI784">
            <v>-3.0000000000000001E-3</v>
          </cell>
          <cell r="CU784" t="str">
            <v>All Perils</v>
          </cell>
          <cell r="DB784" t="str">
            <v/>
          </cell>
          <cell r="DC784" t="str">
            <v/>
          </cell>
          <cell r="DD784" t="str">
            <v/>
          </cell>
          <cell r="DO784" t="str">
            <v/>
          </cell>
          <cell r="DV784" t="str">
            <v/>
          </cell>
          <cell r="DW784" t="str">
            <v/>
          </cell>
          <cell r="DX784" t="str">
            <v/>
          </cell>
          <cell r="EE784" t="str">
            <v/>
          </cell>
          <cell r="EM784" t="str">
            <v/>
          </cell>
          <cell r="EU784" t="str">
            <v>Fire - TotalCASeverity48Exponential RegressionPaid</v>
          </cell>
          <cell r="EV784" t="str">
            <v>FT</v>
          </cell>
          <cell r="EW784" t="str">
            <v>CA</v>
          </cell>
          <cell r="EX784" t="str">
            <v>Severity</v>
          </cell>
          <cell r="EY784" t="str">
            <v>Exponential Regression</v>
          </cell>
          <cell r="EZ784" t="str">
            <v>Paid</v>
          </cell>
          <cell r="FA784">
            <v>48</v>
          </cell>
          <cell r="FB784">
            <v>0.10199999999999999</v>
          </cell>
          <cell r="FO784" t="str">
            <v>All PerilsCC44197</v>
          </cell>
          <cell r="FP784" t="str">
            <v>FT_WH_OEC_CR_SEC2</v>
          </cell>
          <cell r="FQ784" t="str">
            <v>CC</v>
          </cell>
          <cell r="FR784">
            <v>44197</v>
          </cell>
          <cell r="FS784">
            <v>2.9691999999999998</v>
          </cell>
          <cell r="FT784">
            <v>15260</v>
          </cell>
          <cell r="FU784">
            <v>453.1</v>
          </cell>
          <cell r="FV784" t="str">
            <v>N</v>
          </cell>
          <cell r="FW784">
            <v>3.0259999999999998</v>
          </cell>
          <cell r="FX784">
            <v>15437.87</v>
          </cell>
          <cell r="FY784">
            <v>467.15</v>
          </cell>
          <cell r="FZ784" t="str">
            <v>N</v>
          </cell>
          <cell r="GB784" t="str">
            <v>All Perils</v>
          </cell>
          <cell r="GR784" t="str">
            <v>All Perils</v>
          </cell>
          <cell r="HH784" t="str">
            <v>All Perils</v>
          </cell>
          <cell r="HQ784" t="str">
            <v>All Perils</v>
          </cell>
          <cell r="IZ784" t="str">
            <v/>
          </cell>
          <cell r="JE784" t="e">
            <v>#DIV/0!</v>
          </cell>
          <cell r="JU784" t="str">
            <v/>
          </cell>
        </row>
        <row r="785">
          <cell r="CC785" t="str">
            <v>All PerilsCC84Linear RegressionWritten</v>
          </cell>
          <cell r="CD785" t="str">
            <v>WBI</v>
          </cell>
          <cell r="CE785" t="str">
            <v>CC</v>
          </cell>
          <cell r="CF785" t="str">
            <v>Linear Regression</v>
          </cell>
          <cell r="CG785" t="str">
            <v>Written</v>
          </cell>
          <cell r="CH785">
            <v>84</v>
          </cell>
          <cell r="CI785">
            <v>0</v>
          </cell>
          <cell r="CU785" t="str">
            <v>All Perils</v>
          </cell>
          <cell r="DB785" t="str">
            <v/>
          </cell>
          <cell r="DC785" t="str">
            <v/>
          </cell>
          <cell r="DD785" t="str">
            <v/>
          </cell>
          <cell r="DO785" t="str">
            <v/>
          </cell>
          <cell r="DV785" t="str">
            <v/>
          </cell>
          <cell r="DW785" t="str">
            <v/>
          </cell>
          <cell r="DX785" t="str">
            <v/>
          </cell>
          <cell r="EE785" t="str">
            <v/>
          </cell>
          <cell r="EM785" t="str">
            <v/>
          </cell>
          <cell r="EU785" t="str">
            <v>Fire - TotalCAFrequency Per 10060Exponential RegressionCaseIncurred</v>
          </cell>
          <cell r="EV785" t="str">
            <v>FT</v>
          </cell>
          <cell r="EW785" t="str">
            <v>CA</v>
          </cell>
          <cell r="EX785" t="str">
            <v>Frequency Per 100</v>
          </cell>
          <cell r="EY785" t="str">
            <v>Exponential Regression</v>
          </cell>
          <cell r="EZ785" t="str">
            <v>CaseIncurred</v>
          </cell>
          <cell r="FA785">
            <v>60</v>
          </cell>
          <cell r="FB785">
            <v>1.7999999999999999E-2</v>
          </cell>
          <cell r="FO785" t="str">
            <v>OECCC44197</v>
          </cell>
          <cell r="FP785" t="str">
            <v>OEC</v>
          </cell>
          <cell r="FQ785" t="str">
            <v>CC</v>
          </cell>
          <cell r="FR785">
            <v>44197</v>
          </cell>
          <cell r="FS785">
            <v>1.3597999999999999</v>
          </cell>
          <cell r="FT785">
            <v>11461.24</v>
          </cell>
          <cell r="FU785">
            <v>155.85</v>
          </cell>
          <cell r="FV785" t="str">
            <v>N</v>
          </cell>
          <cell r="FW785">
            <v>1.3939999999999999</v>
          </cell>
          <cell r="FX785">
            <v>11335.01</v>
          </cell>
          <cell r="FY785">
            <v>158.01</v>
          </cell>
          <cell r="FZ785" t="str">
            <v>N</v>
          </cell>
          <cell r="GB785" t="str">
            <v>All Perils</v>
          </cell>
          <cell r="GR785" t="str">
            <v>All Perils</v>
          </cell>
          <cell r="HH785" t="str">
            <v>All Perils</v>
          </cell>
          <cell r="HQ785" t="str">
            <v>All Perils</v>
          </cell>
          <cell r="IZ785" t="str">
            <v/>
          </cell>
          <cell r="JE785" t="e">
            <v>#DIV/0!</v>
          </cell>
          <cell r="JU785" t="str">
            <v/>
          </cell>
        </row>
        <row r="786">
          <cell r="CC786" t="str">
            <v>All PerilsCC108Linear RegressionEarned</v>
          </cell>
          <cell r="CD786" t="str">
            <v>WBI</v>
          </cell>
          <cell r="CE786" t="str">
            <v>CC</v>
          </cell>
          <cell r="CF786" t="str">
            <v>Linear Regression</v>
          </cell>
          <cell r="CG786" t="str">
            <v>Earned</v>
          </cell>
          <cell r="CH786">
            <v>108</v>
          </cell>
          <cell r="CI786">
            <v>-1.0999999999999999E-2</v>
          </cell>
          <cell r="CU786" t="str">
            <v>All Perils</v>
          </cell>
          <cell r="DB786" t="str">
            <v/>
          </cell>
          <cell r="DC786" t="str">
            <v/>
          </cell>
          <cell r="DD786" t="str">
            <v/>
          </cell>
          <cell r="DO786" t="str">
            <v/>
          </cell>
          <cell r="DV786" t="str">
            <v/>
          </cell>
          <cell r="DW786" t="str">
            <v/>
          </cell>
          <cell r="DX786" t="str">
            <v/>
          </cell>
          <cell r="EE786" t="str">
            <v/>
          </cell>
          <cell r="EM786" t="str">
            <v/>
          </cell>
          <cell r="EU786" t="str">
            <v>Fire - TotalCAPure Premium60Exponential RegressionCaseIncurred</v>
          </cell>
          <cell r="EV786" t="str">
            <v>FT</v>
          </cell>
          <cell r="EW786" t="str">
            <v>CA</v>
          </cell>
          <cell r="EX786" t="str">
            <v>Pure Premium</v>
          </cell>
          <cell r="EY786" t="str">
            <v>Exponential Regression</v>
          </cell>
          <cell r="EZ786" t="str">
            <v>CaseIncurred</v>
          </cell>
          <cell r="FA786">
            <v>60</v>
          </cell>
          <cell r="FB786">
            <v>0.11600000000000001</v>
          </cell>
          <cell r="FO786" t="str">
            <v>Section IICC44197</v>
          </cell>
          <cell r="FP786" t="str">
            <v>SEC2</v>
          </cell>
          <cell r="FQ786" t="str">
            <v>CC</v>
          </cell>
          <cell r="FR786">
            <v>44197</v>
          </cell>
          <cell r="FS786">
            <v>0.1042</v>
          </cell>
          <cell r="FT786">
            <v>22312.86</v>
          </cell>
          <cell r="FU786">
            <v>23.25</v>
          </cell>
          <cell r="FV786" t="str">
            <v>N</v>
          </cell>
          <cell r="FW786">
            <v>0.10929999999999999</v>
          </cell>
          <cell r="FX786">
            <v>22140.9</v>
          </cell>
          <cell r="FY786">
            <v>24.2</v>
          </cell>
          <cell r="FZ786" t="str">
            <v>N</v>
          </cell>
          <cell r="GB786" t="str">
            <v>All Perils</v>
          </cell>
          <cell r="GR786" t="str">
            <v>All Perils</v>
          </cell>
          <cell r="HH786" t="str">
            <v>All Perils</v>
          </cell>
          <cell r="HQ786" t="str">
            <v>All Perils</v>
          </cell>
          <cell r="IZ786" t="str">
            <v/>
          </cell>
          <cell r="JE786" t="e">
            <v>#DIV/0!</v>
          </cell>
          <cell r="JU786" t="str">
            <v/>
          </cell>
        </row>
        <row r="787">
          <cell r="CC787" t="str">
            <v>All PerilsCC108Linear RegressionWritten</v>
          </cell>
          <cell r="CD787" t="str">
            <v>WBI</v>
          </cell>
          <cell r="CE787" t="str">
            <v>CC</v>
          </cell>
          <cell r="CF787" t="str">
            <v>Linear Regression</v>
          </cell>
          <cell r="CG787" t="str">
            <v>Written</v>
          </cell>
          <cell r="CH787">
            <v>108</v>
          </cell>
          <cell r="CI787">
            <v>-8.0000000000000002E-3</v>
          </cell>
          <cell r="CU787" t="str">
            <v>All Perils</v>
          </cell>
          <cell r="DB787" t="str">
            <v/>
          </cell>
          <cell r="DC787" t="str">
            <v/>
          </cell>
          <cell r="DD787" t="str">
            <v/>
          </cell>
          <cell r="DO787" t="str">
            <v/>
          </cell>
          <cell r="DV787" t="str">
            <v/>
          </cell>
          <cell r="DW787" t="str">
            <v/>
          </cell>
          <cell r="DX787" t="str">
            <v/>
          </cell>
          <cell r="EE787" t="str">
            <v/>
          </cell>
          <cell r="EM787" t="str">
            <v/>
          </cell>
          <cell r="EU787" t="str">
            <v>Fire - TotalCASeverity60Exponential RegressionCaseIncurred</v>
          </cell>
          <cell r="EV787" t="str">
            <v>FT</v>
          </cell>
          <cell r="EW787" t="str">
            <v>CA</v>
          </cell>
          <cell r="EX787" t="str">
            <v>Severity</v>
          </cell>
          <cell r="EY787" t="str">
            <v>Exponential Regression</v>
          </cell>
          <cell r="EZ787" t="str">
            <v>CaseIncurred</v>
          </cell>
          <cell r="FA787">
            <v>60</v>
          </cell>
          <cell r="FB787">
            <v>9.6000000000000002E-2</v>
          </cell>
          <cell r="FO787" t="str">
            <v>Wind/HailCC44197</v>
          </cell>
          <cell r="FP787" t="str">
            <v>WH</v>
          </cell>
          <cell r="FQ787" t="str">
            <v>CC</v>
          </cell>
          <cell r="FR787">
            <v>44197</v>
          </cell>
          <cell r="FS787">
            <v>1.0603</v>
          </cell>
          <cell r="FT787">
            <v>10046.209999999999</v>
          </cell>
          <cell r="FU787">
            <v>106.52</v>
          </cell>
          <cell r="FV787" t="str">
            <v>N</v>
          </cell>
          <cell r="FW787">
            <v>1.0737000000000001</v>
          </cell>
          <cell r="FX787">
            <v>9998.14</v>
          </cell>
          <cell r="FY787">
            <v>107.35</v>
          </cell>
          <cell r="FZ787" t="str">
            <v>N</v>
          </cell>
          <cell r="GB787" t="str">
            <v>All Perils</v>
          </cell>
          <cell r="GR787" t="str">
            <v>All Perils</v>
          </cell>
          <cell r="HH787" t="str">
            <v>All Perils</v>
          </cell>
          <cell r="HQ787" t="str">
            <v>All Perils</v>
          </cell>
          <cell r="IZ787" t="str">
            <v/>
          </cell>
          <cell r="JE787" t="e">
            <v>#DIV/0!</v>
          </cell>
          <cell r="JU787" t="str">
            <v/>
          </cell>
        </row>
        <row r="788">
          <cell r="CC788" t="str">
            <v>All PerilsCC120Linear RegressionEarned</v>
          </cell>
          <cell r="CD788" t="str">
            <v>WBI</v>
          </cell>
          <cell r="CE788" t="str">
            <v>CC</v>
          </cell>
          <cell r="CF788" t="str">
            <v>Linear Regression</v>
          </cell>
          <cell r="CG788" t="str">
            <v>Earned</v>
          </cell>
          <cell r="CH788">
            <v>120</v>
          </cell>
          <cell r="CI788">
            <v>-1.4999999999999999E-2</v>
          </cell>
          <cell r="CU788" t="str">
            <v>All Perils</v>
          </cell>
          <cell r="DB788" t="str">
            <v/>
          </cell>
          <cell r="DC788" t="str">
            <v/>
          </cell>
          <cell r="DD788" t="str">
            <v/>
          </cell>
          <cell r="DO788" t="str">
            <v/>
          </cell>
          <cell r="DV788" t="str">
            <v/>
          </cell>
          <cell r="DW788" t="str">
            <v/>
          </cell>
          <cell r="DX788" t="str">
            <v/>
          </cell>
          <cell r="EE788" t="str">
            <v/>
          </cell>
          <cell r="EM788" t="str">
            <v/>
          </cell>
          <cell r="EU788" t="str">
            <v>Fire - TotalCAFrequency Per 10060Exponential RegressionPaid</v>
          </cell>
          <cell r="EV788" t="str">
            <v>FT</v>
          </cell>
          <cell r="EW788" t="str">
            <v>CA</v>
          </cell>
          <cell r="EX788" t="str">
            <v>Frequency Per 100</v>
          </cell>
          <cell r="EY788" t="str">
            <v>Exponential Regression</v>
          </cell>
          <cell r="EZ788" t="str">
            <v>Paid</v>
          </cell>
          <cell r="FA788">
            <v>60</v>
          </cell>
          <cell r="FB788">
            <v>2.1000000000000001E-2</v>
          </cell>
          <cell r="FO788" t="str">
            <v>CrimeCC41821</v>
          </cell>
          <cell r="FP788" t="str">
            <v>CR</v>
          </cell>
          <cell r="FQ788" t="str">
            <v>CC</v>
          </cell>
          <cell r="FR788">
            <v>41821</v>
          </cell>
          <cell r="FS788">
            <v>0.5766</v>
          </cell>
          <cell r="FT788">
            <v>2774.89</v>
          </cell>
          <cell r="FU788">
            <v>16</v>
          </cell>
          <cell r="FV788" t="str">
            <v>N</v>
          </cell>
          <cell r="FW788">
            <v>0.56020000000000003</v>
          </cell>
          <cell r="FX788">
            <v>2734.74</v>
          </cell>
          <cell r="FY788">
            <v>15.32</v>
          </cell>
          <cell r="FZ788" t="str">
            <v>N</v>
          </cell>
          <cell r="GB788" t="str">
            <v>All Perils</v>
          </cell>
          <cell r="GR788" t="str">
            <v>All Perils</v>
          </cell>
          <cell r="HH788" t="str">
            <v>All Perils</v>
          </cell>
          <cell r="HQ788" t="str">
            <v>All Perils</v>
          </cell>
          <cell r="IZ788" t="str">
            <v/>
          </cell>
          <cell r="JE788" t="e">
            <v>#DIV/0!</v>
          </cell>
          <cell r="JU788" t="str">
            <v/>
          </cell>
        </row>
        <row r="789">
          <cell r="CC789" t="str">
            <v>All PerilsCC120Linear RegressionWritten</v>
          </cell>
          <cell r="CD789" t="str">
            <v>WBI</v>
          </cell>
          <cell r="CE789" t="str">
            <v>CC</v>
          </cell>
          <cell r="CF789" t="str">
            <v>Linear Regression</v>
          </cell>
          <cell r="CG789" t="str">
            <v>Written</v>
          </cell>
          <cell r="CH789">
            <v>120</v>
          </cell>
          <cell r="CI789">
            <v>-1.2999999999999999E-2</v>
          </cell>
          <cell r="CU789" t="str">
            <v>All Perils</v>
          </cell>
          <cell r="DB789" t="str">
            <v/>
          </cell>
          <cell r="DC789" t="str">
            <v/>
          </cell>
          <cell r="DD789" t="str">
            <v/>
          </cell>
          <cell r="DO789" t="str">
            <v/>
          </cell>
          <cell r="DV789" t="str">
            <v/>
          </cell>
          <cell r="DW789" t="str">
            <v/>
          </cell>
          <cell r="DX789" t="str">
            <v/>
          </cell>
          <cell r="EE789" t="str">
            <v/>
          </cell>
          <cell r="EM789" t="str">
            <v/>
          </cell>
          <cell r="EU789" t="str">
            <v>Fire - TotalCAPure Premium60Exponential RegressionPaid</v>
          </cell>
          <cell r="EV789" t="str">
            <v>FT</v>
          </cell>
          <cell r="EW789" t="str">
            <v>CA</v>
          </cell>
          <cell r="EX789" t="str">
            <v>Pure Premium</v>
          </cell>
          <cell r="EY789" t="str">
            <v>Exponential Regression</v>
          </cell>
          <cell r="EZ789" t="str">
            <v>Paid</v>
          </cell>
          <cell r="FA789">
            <v>60</v>
          </cell>
          <cell r="FB789">
            <v>0.113</v>
          </cell>
          <cell r="FO789" t="str">
            <v>Fire - TotalCC41821</v>
          </cell>
          <cell r="FP789" t="str">
            <v>FT</v>
          </cell>
          <cell r="FQ789" t="str">
            <v>CC</v>
          </cell>
          <cell r="FR789">
            <v>41821</v>
          </cell>
          <cell r="FS789">
            <v>0.39250000000000002</v>
          </cell>
          <cell r="FT789">
            <v>34524.839999999997</v>
          </cell>
          <cell r="FU789">
            <v>135.51</v>
          </cell>
          <cell r="FV789" t="str">
            <v>N</v>
          </cell>
          <cell r="FW789">
            <v>0.38990000000000002</v>
          </cell>
          <cell r="FX789">
            <v>35091.050000000003</v>
          </cell>
          <cell r="FY789">
            <v>136.82</v>
          </cell>
          <cell r="FZ789" t="str">
            <v>N</v>
          </cell>
          <cell r="GB789" t="str">
            <v>All Perils</v>
          </cell>
          <cell r="GR789" t="str">
            <v>All Perils</v>
          </cell>
          <cell r="HH789" t="str">
            <v>All Perils</v>
          </cell>
          <cell r="HQ789" t="str">
            <v>All Perils</v>
          </cell>
          <cell r="IZ789" t="str">
            <v/>
          </cell>
          <cell r="JE789" t="e">
            <v>#DIV/0!</v>
          </cell>
          <cell r="JU789" t="str">
            <v/>
          </cell>
        </row>
        <row r="790">
          <cell r="CC790" t="str">
            <v>All PerilsCC12Linear RegressionEarned</v>
          </cell>
          <cell r="CD790" t="str">
            <v>ERS</v>
          </cell>
          <cell r="CE790" t="str">
            <v>CC</v>
          </cell>
          <cell r="CF790" t="str">
            <v>Linear Regression</v>
          </cell>
          <cell r="CG790" t="str">
            <v>Earned</v>
          </cell>
          <cell r="CH790">
            <v>12</v>
          </cell>
          <cell r="CI790">
            <v>-5.3999999999999999E-2</v>
          </cell>
          <cell r="CU790" t="str">
            <v>All Perils</v>
          </cell>
          <cell r="DB790" t="str">
            <v/>
          </cell>
          <cell r="DC790" t="str">
            <v/>
          </cell>
          <cell r="DD790" t="str">
            <v/>
          </cell>
          <cell r="DO790" t="str">
            <v/>
          </cell>
          <cell r="DV790" t="str">
            <v/>
          </cell>
          <cell r="DW790" t="str">
            <v/>
          </cell>
          <cell r="DX790" t="str">
            <v/>
          </cell>
          <cell r="EE790" t="str">
            <v/>
          </cell>
          <cell r="EM790" t="str">
            <v/>
          </cell>
          <cell r="EU790" t="str">
            <v>Fire - TotalCASeverity60Exponential RegressionPaid</v>
          </cell>
          <cell r="EV790" t="str">
            <v>FT</v>
          </cell>
          <cell r="EW790" t="str">
            <v>CA</v>
          </cell>
          <cell r="EX790" t="str">
            <v>Severity</v>
          </cell>
          <cell r="EY790" t="str">
            <v>Exponential Regression</v>
          </cell>
          <cell r="EZ790" t="str">
            <v>Paid</v>
          </cell>
          <cell r="FA790">
            <v>60</v>
          </cell>
          <cell r="FB790">
            <v>0.09</v>
          </cell>
          <cell r="FO790" t="str">
            <v>All PerilsCC41821</v>
          </cell>
          <cell r="FP790" t="str">
            <v>FT_WH_OEC_CR_SEC2</v>
          </cell>
          <cell r="FQ790" t="str">
            <v>CC</v>
          </cell>
          <cell r="FR790">
            <v>41821</v>
          </cell>
          <cell r="FS790">
            <v>3.7694000000000001</v>
          </cell>
          <cell r="FT790">
            <v>9754.8700000000008</v>
          </cell>
          <cell r="FU790">
            <v>367.7</v>
          </cell>
          <cell r="FV790" t="str">
            <v>N</v>
          </cell>
          <cell r="FW790">
            <v>3.6972</v>
          </cell>
          <cell r="FX790">
            <v>9841.77</v>
          </cell>
          <cell r="FY790">
            <v>363.87</v>
          </cell>
          <cell r="FZ790" t="str">
            <v>N</v>
          </cell>
          <cell r="GB790" t="str">
            <v>All Perils</v>
          </cell>
          <cell r="GR790" t="str">
            <v>All Perils</v>
          </cell>
          <cell r="HH790" t="str">
            <v>All Perils</v>
          </cell>
          <cell r="HQ790" t="str">
            <v>All Perils</v>
          </cell>
          <cell r="IZ790" t="str">
            <v/>
          </cell>
          <cell r="JE790" t="e">
            <v>#DIV/0!</v>
          </cell>
          <cell r="JU790" t="str">
            <v/>
          </cell>
        </row>
        <row r="791">
          <cell r="CC791" t="str">
            <v>All PerilsCC12Linear RegressionWritten</v>
          </cell>
          <cell r="CD791" t="str">
            <v>ERS</v>
          </cell>
          <cell r="CE791" t="str">
            <v>CC</v>
          </cell>
          <cell r="CF791" t="str">
            <v>Linear Regression</v>
          </cell>
          <cell r="CG791" t="str">
            <v>Written</v>
          </cell>
          <cell r="CH791">
            <v>12</v>
          </cell>
          <cell r="CI791">
            <v>-6.9000000000000006E-2</v>
          </cell>
          <cell r="CU791" t="str">
            <v>All Perils</v>
          </cell>
          <cell r="DB791" t="str">
            <v/>
          </cell>
          <cell r="DC791" t="str">
            <v/>
          </cell>
          <cell r="DD791" t="str">
            <v/>
          </cell>
          <cell r="DO791" t="str">
            <v/>
          </cell>
          <cell r="DV791" t="str">
            <v/>
          </cell>
          <cell r="DW791" t="str">
            <v/>
          </cell>
          <cell r="DX791" t="str">
            <v/>
          </cell>
          <cell r="EE791" t="str">
            <v/>
          </cell>
          <cell r="EM791" t="str">
            <v/>
          </cell>
          <cell r="EU791" t="str">
            <v>Fire - TotalCAFrequency Per 10084Exponential RegressionCaseIncurred</v>
          </cell>
          <cell r="EV791" t="str">
            <v>FT</v>
          </cell>
          <cell r="EW791" t="str">
            <v>CA</v>
          </cell>
          <cell r="EX791" t="str">
            <v>Frequency Per 100</v>
          </cell>
          <cell r="EY791" t="str">
            <v>Exponential Regression</v>
          </cell>
          <cell r="EZ791" t="str">
            <v>CaseIncurred</v>
          </cell>
          <cell r="FA791">
            <v>84</v>
          </cell>
          <cell r="FB791">
            <v>3.0000000000000001E-3</v>
          </cell>
          <cell r="FO791" t="str">
            <v>OECCC41821</v>
          </cell>
          <cell r="FP791" t="str">
            <v>OEC</v>
          </cell>
          <cell r="FQ791" t="str">
            <v>CC</v>
          </cell>
          <cell r="FR791">
            <v>41821</v>
          </cell>
          <cell r="FS791">
            <v>1.8297000000000001</v>
          </cell>
          <cell r="FT791">
            <v>7656.99</v>
          </cell>
          <cell r="FU791">
            <v>140.1</v>
          </cell>
          <cell r="FV791" t="str">
            <v>N</v>
          </cell>
          <cell r="FW791">
            <v>1.7915000000000001</v>
          </cell>
          <cell r="FX791">
            <v>7637.73</v>
          </cell>
          <cell r="FY791">
            <v>136.83000000000001</v>
          </cell>
          <cell r="FZ791" t="str">
            <v>N</v>
          </cell>
          <cell r="GB791" t="str">
            <v>All Perils</v>
          </cell>
          <cell r="GR791" t="str">
            <v>All Perils</v>
          </cell>
          <cell r="HH791" t="str">
            <v>All Perils</v>
          </cell>
          <cell r="HQ791" t="str">
            <v>All Perils</v>
          </cell>
          <cell r="IZ791" t="str">
            <v/>
          </cell>
          <cell r="JE791" t="e">
            <v>#DIV/0!</v>
          </cell>
          <cell r="JU791" t="str">
            <v/>
          </cell>
        </row>
        <row r="792">
          <cell r="CC792" t="str">
            <v>All PerilsCC24Linear RegressionEarned</v>
          </cell>
          <cell r="CD792" t="str">
            <v>ERS</v>
          </cell>
          <cell r="CE792" t="str">
            <v>CC</v>
          </cell>
          <cell r="CF792" t="str">
            <v>Linear Regression</v>
          </cell>
          <cell r="CG792" t="str">
            <v>Earned</v>
          </cell>
          <cell r="CH792">
            <v>24</v>
          </cell>
          <cell r="CI792">
            <v>-0.03</v>
          </cell>
          <cell r="CU792" t="str">
            <v>All Perils</v>
          </cell>
          <cell r="DB792" t="str">
            <v/>
          </cell>
          <cell r="DC792" t="str">
            <v/>
          </cell>
          <cell r="DD792" t="str">
            <v/>
          </cell>
          <cell r="DO792" t="str">
            <v/>
          </cell>
          <cell r="DV792" t="str">
            <v/>
          </cell>
          <cell r="DW792" t="str">
            <v/>
          </cell>
          <cell r="DX792" t="str">
            <v/>
          </cell>
          <cell r="EE792" t="str">
            <v/>
          </cell>
          <cell r="EM792" t="str">
            <v/>
          </cell>
          <cell r="EU792" t="str">
            <v>Fire - TotalCAPure Premium84Exponential RegressionCaseIncurred</v>
          </cell>
          <cell r="EV792" t="str">
            <v>FT</v>
          </cell>
          <cell r="EW792" t="str">
            <v>CA</v>
          </cell>
          <cell r="EX792" t="str">
            <v>Pure Premium</v>
          </cell>
          <cell r="EY792" t="str">
            <v>Exponential Regression</v>
          </cell>
          <cell r="EZ792" t="str">
            <v>CaseIncurred</v>
          </cell>
          <cell r="FA792">
            <v>84</v>
          </cell>
          <cell r="FB792">
            <v>7.8E-2</v>
          </cell>
          <cell r="FO792" t="str">
            <v>Section IICC41821</v>
          </cell>
          <cell r="FP792" t="str">
            <v>SEC2</v>
          </cell>
          <cell r="FQ792" t="str">
            <v>CC</v>
          </cell>
          <cell r="FR792">
            <v>41821</v>
          </cell>
          <cell r="FS792">
            <v>0.16159999999999999</v>
          </cell>
          <cell r="FT792">
            <v>15303.22</v>
          </cell>
          <cell r="FU792">
            <v>24.73</v>
          </cell>
          <cell r="FV792" t="str">
            <v>N</v>
          </cell>
          <cell r="FW792">
            <v>0.155</v>
          </cell>
          <cell r="FX792">
            <v>15561.29</v>
          </cell>
          <cell r="FY792">
            <v>24.12</v>
          </cell>
          <cell r="FZ792" t="str">
            <v>N</v>
          </cell>
          <cell r="GB792" t="str">
            <v>All Perils</v>
          </cell>
          <cell r="GR792" t="str">
            <v>All Perils</v>
          </cell>
          <cell r="HH792" t="str">
            <v>All Perils</v>
          </cell>
          <cell r="HQ792" t="str">
            <v>All Perils</v>
          </cell>
          <cell r="IZ792" t="str">
            <v/>
          </cell>
          <cell r="JE792" t="e">
            <v>#DIV/0!</v>
          </cell>
          <cell r="JU792" t="str">
            <v/>
          </cell>
        </row>
        <row r="793">
          <cell r="CC793" t="str">
            <v>All PerilsCC24Linear RegressionWritten</v>
          </cell>
          <cell r="CD793" t="str">
            <v>ERS</v>
          </cell>
          <cell r="CE793" t="str">
            <v>CC</v>
          </cell>
          <cell r="CF793" t="str">
            <v>Linear Regression</v>
          </cell>
          <cell r="CG793" t="str">
            <v>Written</v>
          </cell>
          <cell r="CH793">
            <v>24</v>
          </cell>
          <cell r="CI793">
            <v>-4.2000000000000003E-2</v>
          </cell>
          <cell r="CU793" t="str">
            <v>All Perils</v>
          </cell>
          <cell r="DB793" t="str">
            <v/>
          </cell>
          <cell r="DC793" t="str">
            <v/>
          </cell>
          <cell r="DD793" t="str">
            <v/>
          </cell>
          <cell r="DO793" t="str">
            <v/>
          </cell>
          <cell r="DV793" t="str">
            <v/>
          </cell>
          <cell r="DW793" t="str">
            <v/>
          </cell>
          <cell r="DX793" t="str">
            <v/>
          </cell>
          <cell r="EE793" t="str">
            <v/>
          </cell>
          <cell r="EM793" t="str">
            <v/>
          </cell>
          <cell r="EU793" t="str">
            <v>Fire - TotalCASeverity84Exponential RegressionCaseIncurred</v>
          </cell>
          <cell r="EV793" t="str">
            <v>FT</v>
          </cell>
          <cell r="EW793" t="str">
            <v>CA</v>
          </cell>
          <cell r="EX793" t="str">
            <v>Severity</v>
          </cell>
          <cell r="EY793" t="str">
            <v>Exponential Regression</v>
          </cell>
          <cell r="EZ793" t="str">
            <v>CaseIncurred</v>
          </cell>
          <cell r="FA793">
            <v>84</v>
          </cell>
          <cell r="FB793">
            <v>7.4999999999999997E-2</v>
          </cell>
          <cell r="FO793" t="str">
            <v>Wind/HailCC41821</v>
          </cell>
          <cell r="FP793" t="str">
            <v>WH</v>
          </cell>
          <cell r="FQ793" t="str">
            <v>CC</v>
          </cell>
          <cell r="FR793">
            <v>41821</v>
          </cell>
          <cell r="FS793">
            <v>0.80889999999999995</v>
          </cell>
          <cell r="FT793">
            <v>6346.89</v>
          </cell>
          <cell r="FU793">
            <v>51.34</v>
          </cell>
          <cell r="FV793" t="str">
            <v>N</v>
          </cell>
          <cell r="FW793">
            <v>0.80049999999999999</v>
          </cell>
          <cell r="FX793">
            <v>6346.03</v>
          </cell>
          <cell r="FY793">
            <v>50.8</v>
          </cell>
          <cell r="FZ793" t="str">
            <v>N</v>
          </cell>
          <cell r="GB793" t="str">
            <v>All Perils</v>
          </cell>
          <cell r="GR793" t="str">
            <v>All Perils</v>
          </cell>
          <cell r="HH793" t="str">
            <v>All Perils</v>
          </cell>
          <cell r="HQ793" t="str">
            <v>All Perils</v>
          </cell>
          <cell r="IZ793" t="str">
            <v/>
          </cell>
          <cell r="JE793" t="e">
            <v>#DIV/0!</v>
          </cell>
          <cell r="JU793" t="str">
            <v/>
          </cell>
        </row>
        <row r="794">
          <cell r="CC794" t="str">
            <v>All PerilsCC36Linear RegressionEarned</v>
          </cell>
          <cell r="CD794" t="str">
            <v>ERS</v>
          </cell>
          <cell r="CE794" t="str">
            <v>CC</v>
          </cell>
          <cell r="CF794" t="str">
            <v>Linear Regression</v>
          </cell>
          <cell r="CG794" t="str">
            <v>Earned</v>
          </cell>
          <cell r="CH794">
            <v>36</v>
          </cell>
          <cell r="CI794">
            <v>-0.02</v>
          </cell>
          <cell r="CU794" t="str">
            <v>All Perils</v>
          </cell>
          <cell r="DB794" t="str">
            <v/>
          </cell>
          <cell r="DC794" t="str">
            <v/>
          </cell>
          <cell r="DD794" t="str">
            <v/>
          </cell>
          <cell r="DO794" t="str">
            <v/>
          </cell>
          <cell r="DV794" t="str">
            <v/>
          </cell>
          <cell r="DW794" t="str">
            <v/>
          </cell>
          <cell r="DX794" t="str">
            <v/>
          </cell>
          <cell r="EE794" t="str">
            <v/>
          </cell>
          <cell r="EM794" t="str">
            <v/>
          </cell>
          <cell r="EU794" t="str">
            <v>Fire - TotalCAFrequency Per 10084Exponential RegressionPaid</v>
          </cell>
          <cell r="EV794" t="str">
            <v>FT</v>
          </cell>
          <cell r="EW794" t="str">
            <v>CA</v>
          </cell>
          <cell r="EX794" t="str">
            <v>Frequency Per 100</v>
          </cell>
          <cell r="EY794" t="str">
            <v>Exponential Regression</v>
          </cell>
          <cell r="EZ794" t="str">
            <v>Paid</v>
          </cell>
          <cell r="FA794">
            <v>84</v>
          </cell>
          <cell r="FB794">
            <v>-7.0000000000000001E-3</v>
          </cell>
          <cell r="FO794" t="str">
            <v>CrimeCC43983</v>
          </cell>
          <cell r="FP794" t="str">
            <v>CR</v>
          </cell>
          <cell r="FQ794" t="str">
            <v>CC</v>
          </cell>
          <cell r="FR794">
            <v>43983</v>
          </cell>
          <cell r="FS794">
            <v>0.18440000000000001</v>
          </cell>
          <cell r="FT794">
            <v>4246.2</v>
          </cell>
          <cell r="FU794">
            <v>7.83</v>
          </cell>
          <cell r="FV794" t="str">
            <v>N</v>
          </cell>
          <cell r="FW794">
            <v>0.18190000000000001</v>
          </cell>
          <cell r="FX794">
            <v>4288.07</v>
          </cell>
          <cell r="FY794">
            <v>7.8</v>
          </cell>
          <cell r="FZ794" t="str">
            <v>N</v>
          </cell>
          <cell r="GB794" t="str">
            <v>All Perils</v>
          </cell>
          <cell r="GR794" t="str">
            <v>All Perils</v>
          </cell>
          <cell r="HH794" t="str">
            <v>All Perils</v>
          </cell>
          <cell r="HQ794" t="str">
            <v>All Perils</v>
          </cell>
          <cell r="IZ794" t="str">
            <v/>
          </cell>
          <cell r="JE794" t="e">
            <v>#DIV/0!</v>
          </cell>
          <cell r="JU794" t="str">
            <v/>
          </cell>
        </row>
        <row r="795">
          <cell r="CC795" t="str">
            <v>All PerilsCC36Linear RegressionWritten</v>
          </cell>
          <cell r="CD795" t="str">
            <v>ERS</v>
          </cell>
          <cell r="CE795" t="str">
            <v>CC</v>
          </cell>
          <cell r="CF795" t="str">
            <v>Linear Regression</v>
          </cell>
          <cell r="CG795" t="str">
            <v>Written</v>
          </cell>
          <cell r="CH795">
            <v>36</v>
          </cell>
          <cell r="CI795">
            <v>-2.5999999999999999E-2</v>
          </cell>
          <cell r="CU795" t="str">
            <v>All Perils</v>
          </cell>
          <cell r="DB795" t="str">
            <v/>
          </cell>
          <cell r="DC795" t="str">
            <v/>
          </cell>
          <cell r="DD795" t="str">
            <v/>
          </cell>
          <cell r="DO795" t="str">
            <v/>
          </cell>
          <cell r="DV795" t="str">
            <v/>
          </cell>
          <cell r="DW795" t="str">
            <v/>
          </cell>
          <cell r="DX795" t="str">
            <v/>
          </cell>
          <cell r="EE795" t="str">
            <v/>
          </cell>
          <cell r="EM795" t="str">
            <v/>
          </cell>
          <cell r="EU795" t="str">
            <v>Fire - TotalCAPure Premium84Exponential RegressionPaid</v>
          </cell>
          <cell r="EV795" t="str">
            <v>FT</v>
          </cell>
          <cell r="EW795" t="str">
            <v>CA</v>
          </cell>
          <cell r="EX795" t="str">
            <v>Pure Premium</v>
          </cell>
          <cell r="EY795" t="str">
            <v>Exponential Regression</v>
          </cell>
          <cell r="EZ795" t="str">
            <v>Paid</v>
          </cell>
          <cell r="FA795">
            <v>84</v>
          </cell>
          <cell r="FB795">
            <v>6.8000000000000005E-2</v>
          </cell>
          <cell r="FO795" t="str">
            <v>Fire - TotalCC43983</v>
          </cell>
          <cell r="FP795" t="str">
            <v>FT</v>
          </cell>
          <cell r="FQ795" t="str">
            <v>CC</v>
          </cell>
          <cell r="FR795">
            <v>43983</v>
          </cell>
          <cell r="FS795">
            <v>0.31219999999999998</v>
          </cell>
          <cell r="FT795">
            <v>48449.71</v>
          </cell>
          <cell r="FU795">
            <v>151.26</v>
          </cell>
          <cell r="FV795" t="str">
            <v>N</v>
          </cell>
          <cell r="FW795">
            <v>0.30959999999999999</v>
          </cell>
          <cell r="FX795">
            <v>47923.13</v>
          </cell>
          <cell r="FY795">
            <v>148.37</v>
          </cell>
          <cell r="FZ795" t="str">
            <v>N</v>
          </cell>
          <cell r="GB795" t="str">
            <v>All Perils</v>
          </cell>
          <cell r="GR795" t="str">
            <v>All Perils</v>
          </cell>
          <cell r="HH795" t="str">
            <v>All Perils</v>
          </cell>
          <cell r="HQ795" t="str">
            <v>All Perils</v>
          </cell>
          <cell r="IZ795" t="str">
            <v/>
          </cell>
          <cell r="JE795" t="e">
            <v>#DIV/0!</v>
          </cell>
          <cell r="JU795" t="str">
            <v/>
          </cell>
        </row>
        <row r="796">
          <cell r="CC796" t="str">
            <v>All PerilsCC36Linear RegressionWritten</v>
          </cell>
          <cell r="CD796" t="str">
            <v>PKG_U_BIPD</v>
          </cell>
          <cell r="CE796" t="str">
            <v>CC</v>
          </cell>
          <cell r="CF796" t="str">
            <v>Linear Regression</v>
          </cell>
          <cell r="CG796" t="str">
            <v>Written</v>
          </cell>
          <cell r="CH796">
            <v>36</v>
          </cell>
          <cell r="CI796">
            <v>0.02</v>
          </cell>
          <cell r="CU796" t="str">
            <v>All Perils</v>
          </cell>
          <cell r="DB796" t="str">
            <v/>
          </cell>
          <cell r="DC796" t="str">
            <v/>
          </cell>
          <cell r="DD796" t="str">
            <v/>
          </cell>
          <cell r="DO796" t="str">
            <v/>
          </cell>
          <cell r="DV796" t="str">
            <v/>
          </cell>
          <cell r="DW796" t="str">
            <v/>
          </cell>
          <cell r="DX796" t="str">
            <v/>
          </cell>
          <cell r="EE796" t="str">
            <v/>
          </cell>
          <cell r="EM796" t="str">
            <v/>
          </cell>
          <cell r="EU796" t="str">
            <v>Fire - TotalCASeverity84Exponential RegressionPaid</v>
          </cell>
          <cell r="EV796" t="str">
            <v>FT</v>
          </cell>
          <cell r="EW796" t="str">
            <v>CA</v>
          </cell>
          <cell r="EX796" t="str">
            <v>Severity</v>
          </cell>
          <cell r="EY796" t="str">
            <v>Exponential Regression</v>
          </cell>
          <cell r="EZ796" t="str">
            <v>Paid</v>
          </cell>
          <cell r="FA796">
            <v>84</v>
          </cell>
          <cell r="FB796">
            <v>7.4999999999999997E-2</v>
          </cell>
          <cell r="FO796" t="str">
            <v>All PerilsCC43983</v>
          </cell>
          <cell r="FP796" t="str">
            <v>FT_WH_OEC_CR_SEC2</v>
          </cell>
          <cell r="FQ796" t="str">
            <v>CC</v>
          </cell>
          <cell r="FR796">
            <v>43983</v>
          </cell>
          <cell r="FS796">
            <v>3.1435</v>
          </cell>
          <cell r="FT796">
            <v>14296.17</v>
          </cell>
          <cell r="FU796">
            <v>449.4</v>
          </cell>
          <cell r="FV796" t="str">
            <v>N</v>
          </cell>
          <cell r="FW796">
            <v>3.1551999999999998</v>
          </cell>
          <cell r="FX796">
            <v>14183.89</v>
          </cell>
          <cell r="FY796">
            <v>447.53</v>
          </cell>
          <cell r="FZ796" t="str">
            <v>N</v>
          </cell>
          <cell r="GB796" t="str">
            <v>All Perils</v>
          </cell>
          <cell r="GR796" t="str">
            <v>All Perils</v>
          </cell>
          <cell r="HH796" t="str">
            <v>All Perils</v>
          </cell>
          <cell r="HQ796" t="str">
            <v>All Perils</v>
          </cell>
          <cell r="IZ796" t="str">
            <v/>
          </cell>
          <cell r="JE796" t="e">
            <v>#DIV/0!</v>
          </cell>
          <cell r="JU796" t="str">
            <v/>
          </cell>
        </row>
        <row r="797">
          <cell r="CC797" t="str">
            <v>All PerilsCC48Linear RegressionEarned</v>
          </cell>
          <cell r="CD797" t="str">
            <v>PKG_U_BIPD</v>
          </cell>
          <cell r="CE797" t="str">
            <v>CC</v>
          </cell>
          <cell r="CF797" t="str">
            <v>Linear Regression</v>
          </cell>
          <cell r="CG797" t="str">
            <v>Earned</v>
          </cell>
          <cell r="CH797">
            <v>48</v>
          </cell>
          <cell r="CI797">
            <v>6.0000000000000001E-3</v>
          </cell>
          <cell r="CU797" t="str">
            <v>All Perils</v>
          </cell>
          <cell r="DB797" t="str">
            <v/>
          </cell>
          <cell r="DC797" t="str">
            <v/>
          </cell>
          <cell r="DD797" t="str">
            <v/>
          </cell>
          <cell r="DO797" t="str">
            <v/>
          </cell>
          <cell r="DV797" t="str">
            <v/>
          </cell>
          <cell r="DW797" t="str">
            <v/>
          </cell>
          <cell r="DX797" t="str">
            <v/>
          </cell>
          <cell r="EE797" t="str">
            <v/>
          </cell>
          <cell r="EM797" t="str">
            <v/>
          </cell>
          <cell r="EU797" t="str">
            <v>Fire - TotalCAFrequency Per 100108Exponential RegressionCaseIncurred</v>
          </cell>
          <cell r="EV797" t="str">
            <v>FT</v>
          </cell>
          <cell r="EW797" t="str">
            <v>CA</v>
          </cell>
          <cell r="EX797" t="str">
            <v>Frequency Per 100</v>
          </cell>
          <cell r="EY797" t="str">
            <v>Exponential Regression</v>
          </cell>
          <cell r="EZ797" t="str">
            <v>CaseIncurred</v>
          </cell>
          <cell r="FA797">
            <v>108</v>
          </cell>
          <cell r="FB797">
            <v>3.0000000000000001E-3</v>
          </cell>
          <cell r="FO797" t="str">
            <v>OECCC43983</v>
          </cell>
          <cell r="FP797" t="str">
            <v>OEC</v>
          </cell>
          <cell r="FQ797" t="str">
            <v>CC</v>
          </cell>
          <cell r="FR797">
            <v>43983</v>
          </cell>
          <cell r="FS797">
            <v>1.4495</v>
          </cell>
          <cell r="FT797">
            <v>11036.91</v>
          </cell>
          <cell r="FU797">
            <v>159.97999999999999</v>
          </cell>
          <cell r="FV797" t="str">
            <v>N</v>
          </cell>
          <cell r="FW797">
            <v>1.4595</v>
          </cell>
          <cell r="FX797">
            <v>10929.77</v>
          </cell>
          <cell r="FY797">
            <v>159.52000000000001</v>
          </cell>
          <cell r="FZ797" t="str">
            <v>N</v>
          </cell>
          <cell r="GB797" t="str">
            <v>All Perils</v>
          </cell>
          <cell r="GR797" t="str">
            <v>All Perils</v>
          </cell>
          <cell r="HH797" t="str">
            <v>All Perils</v>
          </cell>
          <cell r="HQ797" t="str">
            <v>All Perils</v>
          </cell>
          <cell r="IZ797" t="str">
            <v/>
          </cell>
          <cell r="JE797" t="e">
            <v>#DIV/0!</v>
          </cell>
          <cell r="JU797" t="str">
            <v/>
          </cell>
        </row>
        <row r="798">
          <cell r="CC798" t="str">
            <v>All PerilsCC48Linear RegressionWritten</v>
          </cell>
          <cell r="CD798" t="str">
            <v>PKG_U_BIPD</v>
          </cell>
          <cell r="CE798" t="str">
            <v>CC</v>
          </cell>
          <cell r="CF798" t="str">
            <v>Linear Regression</v>
          </cell>
          <cell r="CG798" t="str">
            <v>Written</v>
          </cell>
          <cell r="CH798">
            <v>48</v>
          </cell>
          <cell r="CI798">
            <v>1.2E-2</v>
          </cell>
          <cell r="CU798" t="str">
            <v>All Perils</v>
          </cell>
          <cell r="DB798" t="str">
            <v/>
          </cell>
          <cell r="DC798" t="str">
            <v/>
          </cell>
          <cell r="DD798" t="str">
            <v/>
          </cell>
          <cell r="DO798" t="str">
            <v/>
          </cell>
          <cell r="DV798" t="str">
            <v/>
          </cell>
          <cell r="DW798" t="str">
            <v/>
          </cell>
          <cell r="DX798" t="str">
            <v/>
          </cell>
          <cell r="EE798" t="str">
            <v/>
          </cell>
          <cell r="EM798" t="str">
            <v/>
          </cell>
          <cell r="EU798" t="str">
            <v>Fire - TotalCAPure Premium108Exponential RegressionCaseIncurred</v>
          </cell>
          <cell r="EV798" t="str">
            <v>FT</v>
          </cell>
          <cell r="EW798" t="str">
            <v>CA</v>
          </cell>
          <cell r="EX798" t="str">
            <v>Pure Premium</v>
          </cell>
          <cell r="EY798" t="str">
            <v>Exponential Regression</v>
          </cell>
          <cell r="EZ798" t="str">
            <v>CaseIncurred</v>
          </cell>
          <cell r="FA798">
            <v>108</v>
          </cell>
          <cell r="FB798">
            <v>7.5999999999999998E-2</v>
          </cell>
          <cell r="FO798" t="str">
            <v>Section IICC43983</v>
          </cell>
          <cell r="FP798" t="str">
            <v>SEC2</v>
          </cell>
          <cell r="FQ798" t="str">
            <v>CC</v>
          </cell>
          <cell r="FR798">
            <v>43983</v>
          </cell>
          <cell r="FS798">
            <v>0.10920000000000001</v>
          </cell>
          <cell r="FT798">
            <v>23031.14</v>
          </cell>
          <cell r="FU798">
            <v>25.15</v>
          </cell>
          <cell r="FV798" t="str">
            <v>N</v>
          </cell>
          <cell r="FW798">
            <v>0.10829999999999999</v>
          </cell>
          <cell r="FX798">
            <v>23693.439999999999</v>
          </cell>
          <cell r="FY798">
            <v>25.66</v>
          </cell>
          <cell r="FZ798" t="str">
            <v>N</v>
          </cell>
          <cell r="GB798" t="str">
            <v>All Perils</v>
          </cell>
          <cell r="GR798" t="str">
            <v>All Perils</v>
          </cell>
          <cell r="HH798" t="str">
            <v>All Perils</v>
          </cell>
          <cell r="HQ798" t="str">
            <v>All Perils</v>
          </cell>
          <cell r="IZ798" t="str">
            <v/>
          </cell>
          <cell r="JE798" t="e">
            <v>#DIV/0!</v>
          </cell>
          <cell r="JU798" t="str">
            <v/>
          </cell>
        </row>
        <row r="799">
          <cell r="CC799" t="str">
            <v>All PerilsCC60Linear RegressionEarned</v>
          </cell>
          <cell r="CD799" t="str">
            <v>PKG_U_BIPD</v>
          </cell>
          <cell r="CE799" t="str">
            <v>CC</v>
          </cell>
          <cell r="CF799" t="str">
            <v>Linear Regression</v>
          </cell>
          <cell r="CG799" t="str">
            <v>Earned</v>
          </cell>
          <cell r="CH799">
            <v>60</v>
          </cell>
          <cell r="CI799">
            <v>-7.0000000000000001E-3</v>
          </cell>
          <cell r="CU799" t="str">
            <v>All Perils</v>
          </cell>
          <cell r="DB799" t="str">
            <v/>
          </cell>
          <cell r="DC799" t="str">
            <v/>
          </cell>
          <cell r="DD799" t="str">
            <v/>
          </cell>
          <cell r="DO799" t="str">
            <v/>
          </cell>
          <cell r="DV799" t="str">
            <v/>
          </cell>
          <cell r="DW799" t="str">
            <v/>
          </cell>
          <cell r="DX799" t="str">
            <v/>
          </cell>
          <cell r="EE799" t="str">
            <v/>
          </cell>
          <cell r="EM799" t="str">
            <v/>
          </cell>
          <cell r="EU799" t="str">
            <v>Fire - TotalCASeverity108Exponential RegressionCaseIncurred</v>
          </cell>
          <cell r="EV799" t="str">
            <v>FT</v>
          </cell>
          <cell r="EW799" t="str">
            <v>CA</v>
          </cell>
          <cell r="EX799" t="str">
            <v>Severity</v>
          </cell>
          <cell r="EY799" t="str">
            <v>Exponential Regression</v>
          </cell>
          <cell r="EZ799" t="str">
            <v>CaseIncurred</v>
          </cell>
          <cell r="FA799">
            <v>108</v>
          </cell>
          <cell r="FB799">
            <v>7.2999999999999995E-2</v>
          </cell>
          <cell r="FO799" t="str">
            <v>Wind/HailCC43983</v>
          </cell>
          <cell r="FP799" t="str">
            <v>WH</v>
          </cell>
          <cell r="FQ799" t="str">
            <v>CC</v>
          </cell>
          <cell r="FR799">
            <v>43983</v>
          </cell>
          <cell r="FS799">
            <v>1.0882000000000001</v>
          </cell>
          <cell r="FT799">
            <v>9665.5</v>
          </cell>
          <cell r="FU799">
            <v>105.18</v>
          </cell>
          <cell r="FV799" t="str">
            <v>N</v>
          </cell>
          <cell r="FW799">
            <v>1.0959000000000001</v>
          </cell>
          <cell r="FX799">
            <v>9688.84</v>
          </cell>
          <cell r="FY799">
            <v>106.18</v>
          </cell>
          <cell r="FZ799" t="str">
            <v>N</v>
          </cell>
          <cell r="GB799" t="str">
            <v>All Perils</v>
          </cell>
          <cell r="GR799" t="str">
            <v>All Perils</v>
          </cell>
          <cell r="HH799" t="str">
            <v>All Perils</v>
          </cell>
          <cell r="HQ799" t="str">
            <v>All Perils</v>
          </cell>
          <cell r="IZ799" t="str">
            <v/>
          </cell>
          <cell r="JE799" t="e">
            <v>#DIV/0!</v>
          </cell>
          <cell r="JU799" t="str">
            <v/>
          </cell>
        </row>
        <row r="800">
          <cell r="CC800" t="str">
            <v>All PerilsCC60Linear RegressionWritten</v>
          </cell>
          <cell r="CD800" t="str">
            <v>PKG_U_BIPD</v>
          </cell>
          <cell r="CE800" t="str">
            <v>CC</v>
          </cell>
          <cell r="CF800" t="str">
            <v>Linear Regression</v>
          </cell>
          <cell r="CG800" t="str">
            <v>Written</v>
          </cell>
          <cell r="CH800">
            <v>60</v>
          </cell>
          <cell r="CI800">
            <v>-1E-3</v>
          </cell>
          <cell r="CU800" t="str">
            <v>All Perils</v>
          </cell>
          <cell r="DB800" t="str">
            <v/>
          </cell>
          <cell r="DC800" t="str">
            <v/>
          </cell>
          <cell r="DD800" t="str">
            <v/>
          </cell>
          <cell r="DO800" t="str">
            <v/>
          </cell>
          <cell r="DV800" t="str">
            <v/>
          </cell>
          <cell r="DW800" t="str">
            <v/>
          </cell>
          <cell r="DX800" t="str">
            <v/>
          </cell>
          <cell r="EE800" t="str">
            <v/>
          </cell>
          <cell r="EM800" t="str">
            <v/>
          </cell>
          <cell r="EU800" t="str">
            <v>Fire - TotalCAFrequency Per 100108Exponential RegressionPaid</v>
          </cell>
          <cell r="EV800" t="str">
            <v>FT</v>
          </cell>
          <cell r="EW800" t="str">
            <v>CA</v>
          </cell>
          <cell r="EX800" t="str">
            <v>Frequency Per 100</v>
          </cell>
          <cell r="EY800" t="str">
            <v>Exponential Regression</v>
          </cell>
          <cell r="EZ800" t="str">
            <v>Paid</v>
          </cell>
          <cell r="FA800">
            <v>108</v>
          </cell>
          <cell r="FB800">
            <v>-6.0000000000000001E-3</v>
          </cell>
          <cell r="FO800" t="str">
            <v>CrimeCA43191</v>
          </cell>
          <cell r="FP800" t="str">
            <v>CR</v>
          </cell>
          <cell r="FQ800" t="str">
            <v>CA</v>
          </cell>
          <cell r="FR800">
            <v>43191</v>
          </cell>
          <cell r="FS800">
            <v>0.50800000000000001</v>
          </cell>
          <cell r="FT800">
            <v>4372.05</v>
          </cell>
          <cell r="FU800">
            <v>22.21</v>
          </cell>
          <cell r="FV800" t="str">
            <v>N</v>
          </cell>
          <cell r="FW800">
            <v>0.50690000000000002</v>
          </cell>
          <cell r="FX800">
            <v>4314.46</v>
          </cell>
          <cell r="FY800">
            <v>21.87</v>
          </cell>
          <cell r="FZ800" t="str">
            <v>N</v>
          </cell>
          <cell r="GB800" t="str">
            <v>All Perils</v>
          </cell>
          <cell r="GR800" t="str">
            <v>All Perils</v>
          </cell>
          <cell r="HH800" t="str">
            <v>All Perils</v>
          </cell>
          <cell r="HQ800" t="str">
            <v>All Perils</v>
          </cell>
          <cell r="IZ800" t="str">
            <v/>
          </cell>
          <cell r="JE800" t="e">
            <v>#DIV/0!</v>
          </cell>
          <cell r="JU800" t="str">
            <v/>
          </cell>
        </row>
        <row r="801">
          <cell r="CC801" t="str">
            <v>All PerilsCC84Linear RegressionEarned</v>
          </cell>
          <cell r="CD801" t="str">
            <v>PKG_U_BIPD</v>
          </cell>
          <cell r="CE801" t="str">
            <v>CC</v>
          </cell>
          <cell r="CF801" t="str">
            <v>Linear Regression</v>
          </cell>
          <cell r="CG801" t="str">
            <v>Earned</v>
          </cell>
          <cell r="CH801">
            <v>84</v>
          </cell>
          <cell r="CI801">
            <v>-2.3E-2</v>
          </cell>
          <cell r="CU801" t="str">
            <v>All Perils</v>
          </cell>
          <cell r="DB801" t="str">
            <v/>
          </cell>
          <cell r="DC801" t="str">
            <v/>
          </cell>
          <cell r="DD801" t="str">
            <v/>
          </cell>
          <cell r="DO801" t="str">
            <v/>
          </cell>
          <cell r="DV801" t="str">
            <v/>
          </cell>
          <cell r="DW801" t="str">
            <v/>
          </cell>
          <cell r="DX801" t="str">
            <v/>
          </cell>
          <cell r="EE801" t="str">
            <v/>
          </cell>
          <cell r="EM801" t="str">
            <v/>
          </cell>
          <cell r="EU801" t="str">
            <v>Fire - TotalCAPure Premium108Exponential RegressionPaid</v>
          </cell>
          <cell r="EV801" t="str">
            <v>FT</v>
          </cell>
          <cell r="EW801" t="str">
            <v>CA</v>
          </cell>
          <cell r="EX801" t="str">
            <v>Pure Premium</v>
          </cell>
          <cell r="EY801" t="str">
            <v>Exponential Regression</v>
          </cell>
          <cell r="EZ801" t="str">
            <v>Paid</v>
          </cell>
          <cell r="FA801">
            <v>108</v>
          </cell>
          <cell r="FB801">
            <v>6.0999999999999999E-2</v>
          </cell>
          <cell r="FO801" t="str">
            <v>Fire - TotalCA43191</v>
          </cell>
          <cell r="FP801" t="str">
            <v>FT</v>
          </cell>
          <cell r="FQ801" t="str">
            <v>CA</v>
          </cell>
          <cell r="FR801">
            <v>43191</v>
          </cell>
          <cell r="FS801">
            <v>0.15620000000000001</v>
          </cell>
          <cell r="FT801">
            <v>88604.35</v>
          </cell>
          <cell r="FU801">
            <v>138.4</v>
          </cell>
          <cell r="FV801" t="str">
            <v>N</v>
          </cell>
          <cell r="FW801">
            <v>0.16059999999999999</v>
          </cell>
          <cell r="FX801">
            <v>88082.19</v>
          </cell>
          <cell r="FY801">
            <v>141.46</v>
          </cell>
          <cell r="FZ801" t="str">
            <v>N</v>
          </cell>
          <cell r="GB801" t="str">
            <v>All Perils</v>
          </cell>
          <cell r="GR801" t="str">
            <v>All Perils</v>
          </cell>
          <cell r="HH801" t="str">
            <v>All Perils</v>
          </cell>
          <cell r="HQ801" t="str">
            <v>All Perils</v>
          </cell>
          <cell r="IZ801" t="str">
            <v/>
          </cell>
          <cell r="JE801" t="e">
            <v>#DIV/0!</v>
          </cell>
          <cell r="JU801" t="str">
            <v/>
          </cell>
        </row>
        <row r="802">
          <cell r="CC802" t="str">
            <v>All PerilsCC84Linear RegressionWritten</v>
          </cell>
          <cell r="CD802" t="str">
            <v>PKG_U_BIPD</v>
          </cell>
          <cell r="CE802" t="str">
            <v>CC</v>
          </cell>
          <cell r="CF802" t="str">
            <v>Linear Regression</v>
          </cell>
          <cell r="CG802" t="str">
            <v>Written</v>
          </cell>
          <cell r="CH802">
            <v>84</v>
          </cell>
          <cell r="CI802">
            <v>-1.9E-2</v>
          </cell>
          <cell r="CU802" t="str">
            <v>All Perils</v>
          </cell>
          <cell r="DB802" t="str">
            <v/>
          </cell>
          <cell r="DC802" t="str">
            <v/>
          </cell>
          <cell r="DD802" t="str">
            <v/>
          </cell>
          <cell r="DO802" t="str">
            <v/>
          </cell>
          <cell r="DV802" t="str">
            <v/>
          </cell>
          <cell r="DW802" t="str">
            <v/>
          </cell>
          <cell r="DX802" t="str">
            <v/>
          </cell>
          <cell r="EE802" t="str">
            <v/>
          </cell>
          <cell r="EM802" t="str">
            <v/>
          </cell>
          <cell r="EU802" t="str">
            <v>Fire - TotalCASeverity108Exponential RegressionPaid</v>
          </cell>
          <cell r="EV802" t="str">
            <v>FT</v>
          </cell>
          <cell r="EW802" t="str">
            <v>CA</v>
          </cell>
          <cell r="EX802" t="str">
            <v>Severity</v>
          </cell>
          <cell r="EY802" t="str">
            <v>Exponential Regression</v>
          </cell>
          <cell r="EZ802" t="str">
            <v>Paid</v>
          </cell>
          <cell r="FA802">
            <v>108</v>
          </cell>
          <cell r="FB802">
            <v>6.7000000000000004E-2</v>
          </cell>
          <cell r="FO802" t="str">
            <v>All PerilsCA43191</v>
          </cell>
          <cell r="FP802" t="str">
            <v>FT_WH_OEC_CR_SEC2</v>
          </cell>
          <cell r="FQ802" t="str">
            <v>CA</v>
          </cell>
          <cell r="FR802">
            <v>43191</v>
          </cell>
          <cell r="FS802">
            <v>2.2894000000000001</v>
          </cell>
          <cell r="FT802">
            <v>18574.740000000002</v>
          </cell>
          <cell r="FU802">
            <v>425.25</v>
          </cell>
          <cell r="FV802" t="str">
            <v>N</v>
          </cell>
          <cell r="FW802">
            <v>2.2444999999999999</v>
          </cell>
          <cell r="FX802">
            <v>19178.88</v>
          </cell>
          <cell r="FY802">
            <v>430.47</v>
          </cell>
          <cell r="FZ802" t="str">
            <v>N</v>
          </cell>
          <cell r="GB802" t="str">
            <v>All Perils</v>
          </cell>
          <cell r="GR802" t="str">
            <v>All Perils</v>
          </cell>
          <cell r="HH802" t="str">
            <v>All Perils</v>
          </cell>
          <cell r="HQ802" t="str">
            <v>All Perils</v>
          </cell>
          <cell r="IZ802" t="str">
            <v/>
          </cell>
          <cell r="JE802" t="e">
            <v>#DIV/0!</v>
          </cell>
          <cell r="JU802" t="str">
            <v/>
          </cell>
        </row>
        <row r="803">
          <cell r="CC803" t="str">
            <v>All PerilsCC108Linear RegressionEarned</v>
          </cell>
          <cell r="CD803" t="str">
            <v>PKG_U_BIPD</v>
          </cell>
          <cell r="CE803" t="str">
            <v>CC</v>
          </cell>
          <cell r="CF803" t="str">
            <v>Linear Regression</v>
          </cell>
          <cell r="CG803" t="str">
            <v>Earned</v>
          </cell>
          <cell r="CH803">
            <v>108</v>
          </cell>
          <cell r="CI803">
            <v>-2.8000000000000001E-2</v>
          </cell>
          <cell r="CU803" t="str">
            <v>All Perils</v>
          </cell>
          <cell r="DB803" t="str">
            <v/>
          </cell>
          <cell r="DC803" t="str">
            <v/>
          </cell>
          <cell r="DD803" t="str">
            <v/>
          </cell>
          <cell r="DO803" t="str">
            <v/>
          </cell>
          <cell r="DV803" t="str">
            <v/>
          </cell>
          <cell r="DW803" t="str">
            <v/>
          </cell>
          <cell r="DX803" t="str">
            <v/>
          </cell>
          <cell r="EE803" t="str">
            <v/>
          </cell>
          <cell r="EM803" t="str">
            <v/>
          </cell>
          <cell r="EU803" t="str">
            <v>All PerilsCAPure Premium84Exponential RegressionCaseIncurred</v>
          </cell>
          <cell r="EV803" t="str">
            <v>FT_WH_OEC_CR_SEC2</v>
          </cell>
          <cell r="EW803" t="str">
            <v>CA</v>
          </cell>
          <cell r="EX803" t="str">
            <v>Pure Premium</v>
          </cell>
          <cell r="EY803" t="str">
            <v>Exponential Regression</v>
          </cell>
          <cell r="EZ803" t="str">
            <v>CaseIncurred</v>
          </cell>
          <cell r="FA803">
            <v>84</v>
          </cell>
          <cell r="FB803">
            <v>0.08</v>
          </cell>
          <cell r="FO803" t="str">
            <v>OECCA43191</v>
          </cell>
          <cell r="FP803" t="str">
            <v>OEC</v>
          </cell>
          <cell r="FQ803" t="str">
            <v>CA</v>
          </cell>
          <cell r="FR803">
            <v>43191</v>
          </cell>
          <cell r="FS803">
            <v>1.3069</v>
          </cell>
          <cell r="FT803">
            <v>16826.080000000002</v>
          </cell>
          <cell r="FU803">
            <v>219.9</v>
          </cell>
          <cell r="FV803" t="str">
            <v>N</v>
          </cell>
          <cell r="FW803">
            <v>1.2957000000000001</v>
          </cell>
          <cell r="FX803">
            <v>16969.98</v>
          </cell>
          <cell r="FY803">
            <v>219.88</v>
          </cell>
          <cell r="FZ803" t="str">
            <v>N</v>
          </cell>
          <cell r="GB803" t="str">
            <v>All Perils</v>
          </cell>
          <cell r="GR803" t="str">
            <v>All Perils</v>
          </cell>
          <cell r="HH803" t="str">
            <v>All Perils</v>
          </cell>
          <cell r="HQ803" t="str">
            <v>All Perils</v>
          </cell>
          <cell r="IZ803" t="str">
            <v/>
          </cell>
          <cell r="JE803" t="e">
            <v>#DIV/0!</v>
          </cell>
          <cell r="JU803" t="str">
            <v/>
          </cell>
        </row>
        <row r="804">
          <cell r="CC804" t="str">
            <v>All PerilsCC108Linear RegressionWritten</v>
          </cell>
          <cell r="CD804" t="str">
            <v>PKG_U_BIPD</v>
          </cell>
          <cell r="CE804" t="str">
            <v>CC</v>
          </cell>
          <cell r="CF804" t="str">
            <v>Linear Regression</v>
          </cell>
          <cell r="CG804" t="str">
            <v>Written</v>
          </cell>
          <cell r="CH804">
            <v>108</v>
          </cell>
          <cell r="CI804">
            <v>-2.5999999999999999E-2</v>
          </cell>
          <cell r="CU804" t="str">
            <v>All Perils</v>
          </cell>
          <cell r="DB804" t="str">
            <v/>
          </cell>
          <cell r="DC804" t="str">
            <v/>
          </cell>
          <cell r="DD804" t="str">
            <v/>
          </cell>
          <cell r="DO804" t="str">
            <v/>
          </cell>
          <cell r="DV804" t="str">
            <v/>
          </cell>
          <cell r="DW804" t="str">
            <v/>
          </cell>
          <cell r="DX804" t="str">
            <v/>
          </cell>
          <cell r="EE804" t="str">
            <v/>
          </cell>
          <cell r="EM804" t="str">
            <v/>
          </cell>
          <cell r="EU804" t="str">
            <v>All PerilsCASeverity84Exponential RegressionCaseIncurred</v>
          </cell>
          <cell r="EV804" t="str">
            <v>FT_WH_OEC_CR_SEC2</v>
          </cell>
          <cell r="EW804" t="str">
            <v>CA</v>
          </cell>
          <cell r="EX804" t="str">
            <v>Severity</v>
          </cell>
          <cell r="EY804" t="str">
            <v>Exponential Regression</v>
          </cell>
          <cell r="EZ804" t="str">
            <v>CaseIncurred</v>
          </cell>
          <cell r="FA804">
            <v>84</v>
          </cell>
          <cell r="FB804">
            <v>0.13200000000000001</v>
          </cell>
          <cell r="FO804" t="str">
            <v>Section IICA43191</v>
          </cell>
          <cell r="FP804" t="str">
            <v>SEC2</v>
          </cell>
          <cell r="FQ804" t="str">
            <v>CA</v>
          </cell>
          <cell r="FR804">
            <v>43191</v>
          </cell>
          <cell r="FS804">
            <v>0.1668</v>
          </cell>
          <cell r="FT804">
            <v>20893.29</v>
          </cell>
          <cell r="FU804">
            <v>34.85</v>
          </cell>
          <cell r="FV804" t="str">
            <v>N</v>
          </cell>
          <cell r="FW804">
            <v>0.15190000000000001</v>
          </cell>
          <cell r="FX804">
            <v>25503.62</v>
          </cell>
          <cell r="FY804">
            <v>38.74</v>
          </cell>
          <cell r="FZ804" t="str">
            <v>N</v>
          </cell>
          <cell r="GB804" t="str">
            <v>All Perils</v>
          </cell>
          <cell r="GR804" t="str">
            <v>All Perils</v>
          </cell>
          <cell r="HH804" t="str">
            <v>All Perils</v>
          </cell>
          <cell r="HQ804" t="str">
            <v>All Perils</v>
          </cell>
          <cell r="IZ804" t="str">
            <v/>
          </cell>
          <cell r="JE804" t="e">
            <v>#DIV/0!</v>
          </cell>
          <cell r="JU804" t="str">
            <v/>
          </cell>
        </row>
        <row r="805">
          <cell r="CC805" t="str">
            <v>All PerilsCC120Linear RegressionEarned</v>
          </cell>
          <cell r="CD805" t="str">
            <v>PKG_U_BIPD</v>
          </cell>
          <cell r="CE805" t="str">
            <v>CC</v>
          </cell>
          <cell r="CF805" t="str">
            <v>Linear Regression</v>
          </cell>
          <cell r="CG805" t="str">
            <v>Earned</v>
          </cell>
          <cell r="CH805">
            <v>120</v>
          </cell>
          <cell r="CI805">
            <v>-3.1E-2</v>
          </cell>
          <cell r="CU805" t="str">
            <v>All Perils</v>
          </cell>
          <cell r="DB805" t="str">
            <v/>
          </cell>
          <cell r="DC805" t="str">
            <v/>
          </cell>
          <cell r="DD805" t="str">
            <v/>
          </cell>
          <cell r="DO805" t="str">
            <v/>
          </cell>
          <cell r="DV805" t="str">
            <v/>
          </cell>
          <cell r="DW805" t="str">
            <v/>
          </cell>
          <cell r="DX805" t="str">
            <v/>
          </cell>
          <cell r="EE805" t="str">
            <v/>
          </cell>
          <cell r="EM805" t="str">
            <v/>
          </cell>
          <cell r="EU805" t="str">
            <v>All PerilsCAFrequency Per 10084Exponential RegressionPaid</v>
          </cell>
          <cell r="EV805" t="str">
            <v>FT_WH_OEC_CR_SEC2</v>
          </cell>
          <cell r="EW805" t="str">
            <v>CA</v>
          </cell>
          <cell r="EX805" t="str">
            <v>Frequency Per 100</v>
          </cell>
          <cell r="EY805" t="str">
            <v>Exponential Regression</v>
          </cell>
          <cell r="EZ805" t="str">
            <v>Paid</v>
          </cell>
          <cell r="FA805">
            <v>84</v>
          </cell>
          <cell r="FB805">
            <v>-5.2999999999999999E-2</v>
          </cell>
          <cell r="FO805" t="str">
            <v>Wind/HailCA43191</v>
          </cell>
          <cell r="FP805" t="str">
            <v>WH</v>
          </cell>
          <cell r="FQ805" t="str">
            <v>CA</v>
          </cell>
          <cell r="FR805">
            <v>43191</v>
          </cell>
          <cell r="FS805">
            <v>0.14949999999999999</v>
          </cell>
          <cell r="FT805">
            <v>6515.05</v>
          </cell>
          <cell r="FU805">
            <v>9.74</v>
          </cell>
          <cell r="FV805" t="str">
            <v>N</v>
          </cell>
          <cell r="FW805">
            <v>0.12839999999999999</v>
          </cell>
          <cell r="FX805">
            <v>6806.85</v>
          </cell>
          <cell r="FY805">
            <v>8.74</v>
          </cell>
          <cell r="FZ805" t="str">
            <v>N</v>
          </cell>
          <cell r="GB805" t="str">
            <v>All Perils</v>
          </cell>
          <cell r="GR805" t="str">
            <v>All Perils</v>
          </cell>
          <cell r="HH805" t="str">
            <v>All Perils</v>
          </cell>
          <cell r="HQ805" t="str">
            <v>All Perils</v>
          </cell>
          <cell r="IZ805" t="str">
            <v/>
          </cell>
          <cell r="JE805" t="e">
            <v>#DIV/0!</v>
          </cell>
          <cell r="JU805" t="str">
            <v/>
          </cell>
        </row>
        <row r="806">
          <cell r="CC806" t="str">
            <v>All PerilsCC120Linear RegressionWritten</v>
          </cell>
          <cell r="CD806" t="str">
            <v>PKG_U_BIPD</v>
          </cell>
          <cell r="CE806" t="str">
            <v>CC</v>
          </cell>
          <cell r="CF806" t="str">
            <v>Linear Regression</v>
          </cell>
          <cell r="CG806" t="str">
            <v>Written</v>
          </cell>
          <cell r="CH806">
            <v>120</v>
          </cell>
          <cell r="CI806">
            <v>-2.9000000000000001E-2</v>
          </cell>
          <cell r="CU806" t="str">
            <v>All Perils</v>
          </cell>
          <cell r="DB806" t="str">
            <v/>
          </cell>
          <cell r="DC806" t="str">
            <v/>
          </cell>
          <cell r="DD806" t="str">
            <v/>
          </cell>
          <cell r="DO806" t="str">
            <v/>
          </cell>
          <cell r="DV806" t="str">
            <v/>
          </cell>
          <cell r="DW806" t="str">
            <v/>
          </cell>
          <cell r="DX806" t="str">
            <v/>
          </cell>
          <cell r="EE806" t="str">
            <v/>
          </cell>
          <cell r="EM806" t="str">
            <v/>
          </cell>
          <cell r="EU806" t="str">
            <v>All PerilsCAPure Premium84Exponential RegressionPaid</v>
          </cell>
          <cell r="EV806" t="str">
            <v>FT_WH_OEC_CR_SEC2</v>
          </cell>
          <cell r="EW806" t="str">
            <v>CA</v>
          </cell>
          <cell r="EX806" t="str">
            <v>Pure Premium</v>
          </cell>
          <cell r="EY806" t="str">
            <v>Exponential Regression</v>
          </cell>
          <cell r="EZ806" t="str">
            <v>Paid</v>
          </cell>
          <cell r="FA806">
            <v>84</v>
          </cell>
          <cell r="FB806">
            <v>6.4000000000000001E-2</v>
          </cell>
          <cell r="FO806" t="str">
            <v>CrimeCA43497</v>
          </cell>
          <cell r="FP806" t="str">
            <v>CR</v>
          </cell>
          <cell r="FQ806" t="str">
            <v>CA</v>
          </cell>
          <cell r="FR806">
            <v>43497</v>
          </cell>
          <cell r="FS806">
            <v>0.45590000000000003</v>
          </cell>
          <cell r="FT806">
            <v>4838.78</v>
          </cell>
          <cell r="FU806">
            <v>22.06</v>
          </cell>
          <cell r="FV806" t="str">
            <v>N</v>
          </cell>
          <cell r="FW806">
            <v>0.4627</v>
          </cell>
          <cell r="FX806">
            <v>4791.4399999999996</v>
          </cell>
          <cell r="FY806">
            <v>22.17</v>
          </cell>
          <cell r="FZ806" t="str">
            <v>N</v>
          </cell>
          <cell r="GB806" t="str">
            <v>All Perils</v>
          </cell>
          <cell r="GR806" t="str">
            <v>All Perils</v>
          </cell>
          <cell r="HH806" t="str">
            <v>All Perils</v>
          </cell>
          <cell r="HQ806" t="str">
            <v>All Perils</v>
          </cell>
          <cell r="IZ806" t="str">
            <v/>
          </cell>
          <cell r="JE806" t="e">
            <v>#DIV/0!</v>
          </cell>
          <cell r="JU806" t="str">
            <v/>
          </cell>
        </row>
        <row r="807">
          <cell r="CC807" t="str">
            <v>All PerilsCC12Linear RegressionEarned</v>
          </cell>
          <cell r="CD807" t="str">
            <v>UBI</v>
          </cell>
          <cell r="CE807" t="str">
            <v>CC</v>
          </cell>
          <cell r="CF807" t="str">
            <v>Linear Regression</v>
          </cell>
          <cell r="CG807" t="str">
            <v>Earned</v>
          </cell>
          <cell r="CH807">
            <v>12</v>
          </cell>
          <cell r="CI807">
            <v>4.5999999999999999E-2</v>
          </cell>
          <cell r="CU807" t="str">
            <v>All Perils</v>
          </cell>
          <cell r="DB807" t="str">
            <v/>
          </cell>
          <cell r="DC807" t="str">
            <v/>
          </cell>
          <cell r="DD807" t="str">
            <v/>
          </cell>
          <cell r="DO807" t="str">
            <v/>
          </cell>
          <cell r="DV807" t="str">
            <v/>
          </cell>
          <cell r="DW807" t="str">
            <v/>
          </cell>
          <cell r="DX807" t="str">
            <v/>
          </cell>
          <cell r="EE807" t="str">
            <v/>
          </cell>
          <cell r="EM807" t="str">
            <v/>
          </cell>
          <cell r="EU807" t="str">
            <v>All PerilsCASeverity84Exponential RegressionPaid</v>
          </cell>
          <cell r="EV807" t="str">
            <v>FT_WH_OEC_CR_SEC2</v>
          </cell>
          <cell r="EW807" t="str">
            <v>CA</v>
          </cell>
          <cell r="EX807" t="str">
            <v>Severity</v>
          </cell>
          <cell r="EY807" t="str">
            <v>Exponential Regression</v>
          </cell>
          <cell r="EZ807" t="str">
            <v>Paid</v>
          </cell>
          <cell r="FA807">
            <v>84</v>
          </cell>
          <cell r="FB807">
            <v>0.123</v>
          </cell>
          <cell r="FO807" t="str">
            <v>Fire - TotalCA43497</v>
          </cell>
          <cell r="FP807" t="str">
            <v>FT</v>
          </cell>
          <cell r="FQ807" t="str">
            <v>CA</v>
          </cell>
          <cell r="FR807">
            <v>43497</v>
          </cell>
          <cell r="FS807">
            <v>0.14280000000000001</v>
          </cell>
          <cell r="FT807">
            <v>88326.33</v>
          </cell>
          <cell r="FU807">
            <v>126.13</v>
          </cell>
          <cell r="FV807" t="str">
            <v>N</v>
          </cell>
          <cell r="FW807">
            <v>0.1502</v>
          </cell>
          <cell r="FX807">
            <v>86950.73</v>
          </cell>
          <cell r="FY807">
            <v>130.6</v>
          </cell>
          <cell r="FZ807" t="str">
            <v>N</v>
          </cell>
          <cell r="GB807" t="str">
            <v>All Perils</v>
          </cell>
          <cell r="GR807" t="str">
            <v>All Perils</v>
          </cell>
          <cell r="HH807" t="str">
            <v>All Perils</v>
          </cell>
          <cell r="HQ807" t="str">
            <v>All Perils</v>
          </cell>
          <cell r="IZ807" t="str">
            <v/>
          </cell>
          <cell r="JE807" t="e">
            <v>#DIV/0!</v>
          </cell>
          <cell r="JU807" t="str">
            <v/>
          </cell>
        </row>
        <row r="808">
          <cell r="CC808" t="str">
            <v>All PerilsCC12Linear RegressionWritten</v>
          </cell>
          <cell r="CD808" t="str">
            <v>UBI</v>
          </cell>
          <cell r="CE808" t="str">
            <v>CC</v>
          </cell>
          <cell r="CF808" t="str">
            <v>Linear Regression</v>
          </cell>
          <cell r="CG808" t="str">
            <v>Written</v>
          </cell>
          <cell r="CH808">
            <v>12</v>
          </cell>
          <cell r="CI808">
            <v>5.2999999999999999E-2</v>
          </cell>
          <cell r="CU808" t="str">
            <v>All Perils</v>
          </cell>
          <cell r="DB808" t="str">
            <v/>
          </cell>
          <cell r="DC808" t="str">
            <v/>
          </cell>
          <cell r="DD808" t="str">
            <v/>
          </cell>
          <cell r="DO808" t="str">
            <v/>
          </cell>
          <cell r="DV808" t="str">
            <v/>
          </cell>
          <cell r="DW808" t="str">
            <v/>
          </cell>
          <cell r="DX808" t="str">
            <v/>
          </cell>
          <cell r="EE808" t="str">
            <v/>
          </cell>
          <cell r="EM808" t="str">
            <v/>
          </cell>
          <cell r="EU808" t="str">
            <v>All PerilsCAFrequency Per 100108Exponential RegressionCaseIncurred</v>
          </cell>
          <cell r="EV808" t="str">
            <v>FT_WH_OEC_CR_SEC2</v>
          </cell>
          <cell r="EW808" t="str">
            <v>CA</v>
          </cell>
          <cell r="EX808" t="str">
            <v>Frequency Per 100</v>
          </cell>
          <cell r="EY808" t="str">
            <v>Exponential Regression</v>
          </cell>
          <cell r="EZ808" t="str">
            <v>CaseIncurred</v>
          </cell>
          <cell r="FA808">
            <v>108</v>
          </cell>
          <cell r="FB808">
            <v>-0.05</v>
          </cell>
          <cell r="FO808" t="str">
            <v>All PerilsCA43497</v>
          </cell>
          <cell r="FP808" t="str">
            <v>FT_WH_OEC_CR_SEC2</v>
          </cell>
          <cell r="FQ808" t="str">
            <v>CA</v>
          </cell>
          <cell r="FR808">
            <v>43497</v>
          </cell>
          <cell r="FS808">
            <v>2.2423000000000002</v>
          </cell>
          <cell r="FT808">
            <v>19874.240000000002</v>
          </cell>
          <cell r="FU808">
            <v>445.64</v>
          </cell>
          <cell r="FV808" t="str">
            <v>N</v>
          </cell>
          <cell r="FW808">
            <v>2.3527999999999998</v>
          </cell>
          <cell r="FX808">
            <v>19908.189999999999</v>
          </cell>
          <cell r="FY808">
            <v>468.4</v>
          </cell>
          <cell r="FZ808" t="str">
            <v>N</v>
          </cell>
          <cell r="GB808" t="str">
            <v>All Perils</v>
          </cell>
          <cell r="GR808" t="str">
            <v>All Perils</v>
          </cell>
          <cell r="HH808" t="str">
            <v>All Perils</v>
          </cell>
          <cell r="HQ808" t="str">
            <v>All Perils</v>
          </cell>
          <cell r="IZ808" t="str">
            <v/>
          </cell>
          <cell r="JE808" t="e">
            <v>#DIV/0!</v>
          </cell>
          <cell r="JU808" t="str">
            <v/>
          </cell>
        </row>
        <row r="809">
          <cell r="CC809" t="str">
            <v>All PerilsCC24Linear RegressionEarned</v>
          </cell>
          <cell r="CD809" t="str">
            <v>UBI</v>
          </cell>
          <cell r="CE809" t="str">
            <v>CC</v>
          </cell>
          <cell r="CF809" t="str">
            <v>Linear Regression</v>
          </cell>
          <cell r="CG809" t="str">
            <v>Earned</v>
          </cell>
          <cell r="CH809">
            <v>24</v>
          </cell>
          <cell r="CI809">
            <v>2.3E-2</v>
          </cell>
          <cell r="CU809" t="str">
            <v>All Perils</v>
          </cell>
          <cell r="DB809" t="str">
            <v/>
          </cell>
          <cell r="DC809" t="str">
            <v/>
          </cell>
          <cell r="DD809" t="str">
            <v/>
          </cell>
          <cell r="DO809" t="str">
            <v/>
          </cell>
          <cell r="DV809" t="str">
            <v/>
          </cell>
          <cell r="DW809" t="str">
            <v/>
          </cell>
          <cell r="DX809" t="str">
            <v/>
          </cell>
          <cell r="EE809" t="str">
            <v/>
          </cell>
          <cell r="EM809" t="str">
            <v/>
          </cell>
          <cell r="EU809" t="str">
            <v>All PerilsCAPure Premium108Exponential RegressionCaseIncurred</v>
          </cell>
          <cell r="EV809" t="str">
            <v>FT_WH_OEC_CR_SEC2</v>
          </cell>
          <cell r="EW809" t="str">
            <v>CA</v>
          </cell>
          <cell r="EX809" t="str">
            <v>Pure Premium</v>
          </cell>
          <cell r="EY809" t="str">
            <v>Exponential Regression</v>
          </cell>
          <cell r="EZ809" t="str">
            <v>CaseIncurred</v>
          </cell>
          <cell r="FA809">
            <v>108</v>
          </cell>
          <cell r="FB809">
            <v>6.8000000000000005E-2</v>
          </cell>
          <cell r="FO809" t="str">
            <v>OECCA43497</v>
          </cell>
          <cell r="FP809" t="str">
            <v>OEC</v>
          </cell>
          <cell r="FQ809" t="str">
            <v>CA</v>
          </cell>
          <cell r="FR809">
            <v>43497</v>
          </cell>
          <cell r="FS809">
            <v>1.3172999999999999</v>
          </cell>
          <cell r="FT809">
            <v>18572.84</v>
          </cell>
          <cell r="FU809">
            <v>244.66</v>
          </cell>
          <cell r="FV809" t="str">
            <v>N</v>
          </cell>
          <cell r="FW809">
            <v>1.4096</v>
          </cell>
          <cell r="FX809">
            <v>18377.55</v>
          </cell>
          <cell r="FY809">
            <v>259.05</v>
          </cell>
          <cell r="FZ809" t="str">
            <v>N</v>
          </cell>
          <cell r="GB809" t="str">
            <v>All Perils</v>
          </cell>
          <cell r="GR809" t="str">
            <v>All Perils</v>
          </cell>
          <cell r="HH809" t="str">
            <v>All Perils</v>
          </cell>
          <cell r="HQ809" t="str">
            <v>All Perils</v>
          </cell>
          <cell r="IZ809" t="str">
            <v/>
          </cell>
          <cell r="JE809" t="e">
            <v>#DIV/0!</v>
          </cell>
          <cell r="JU809" t="str">
            <v/>
          </cell>
        </row>
        <row r="810">
          <cell r="CC810" t="str">
            <v>All PerilsCC24Linear RegressionWritten</v>
          </cell>
          <cell r="CD810" t="str">
            <v>UBI</v>
          </cell>
          <cell r="CE810" t="str">
            <v>CC</v>
          </cell>
          <cell r="CF810" t="str">
            <v>Linear Regression</v>
          </cell>
          <cell r="CG810" t="str">
            <v>Written</v>
          </cell>
          <cell r="CH810">
            <v>24</v>
          </cell>
          <cell r="CI810">
            <v>3.1E-2</v>
          </cell>
          <cell r="CU810" t="str">
            <v>All Perils</v>
          </cell>
          <cell r="DB810" t="str">
            <v/>
          </cell>
          <cell r="DC810" t="str">
            <v/>
          </cell>
          <cell r="DD810" t="str">
            <v/>
          </cell>
          <cell r="DO810" t="str">
            <v/>
          </cell>
          <cell r="DV810" t="str">
            <v/>
          </cell>
          <cell r="DW810" t="str">
            <v/>
          </cell>
          <cell r="DX810" t="str">
            <v/>
          </cell>
          <cell r="EE810" t="str">
            <v/>
          </cell>
          <cell r="EM810" t="str">
            <v/>
          </cell>
          <cell r="EU810" t="str">
            <v>All PerilsCASeverity108Exponential RegressionCaseIncurred</v>
          </cell>
          <cell r="EV810" t="str">
            <v>FT_WH_OEC_CR_SEC2</v>
          </cell>
          <cell r="EW810" t="str">
            <v>CA</v>
          </cell>
          <cell r="EX810" t="str">
            <v>Severity</v>
          </cell>
          <cell r="EY810" t="str">
            <v>Exponential Regression</v>
          </cell>
          <cell r="EZ810" t="str">
            <v>CaseIncurred</v>
          </cell>
          <cell r="FA810">
            <v>108</v>
          </cell>
          <cell r="FB810">
            <v>0.124</v>
          </cell>
          <cell r="FO810" t="str">
            <v>Section IICA43497</v>
          </cell>
          <cell r="FP810" t="str">
            <v>SEC2</v>
          </cell>
          <cell r="FQ810" t="str">
            <v>CA</v>
          </cell>
          <cell r="FR810">
            <v>43497</v>
          </cell>
          <cell r="FS810">
            <v>0.1623</v>
          </cell>
          <cell r="FT810">
            <v>25261.86</v>
          </cell>
          <cell r="FU810">
            <v>41</v>
          </cell>
          <cell r="FV810" t="str">
            <v>N</v>
          </cell>
          <cell r="FW810">
            <v>0.14230000000000001</v>
          </cell>
          <cell r="FX810">
            <v>30260.01</v>
          </cell>
          <cell r="FY810">
            <v>43.06</v>
          </cell>
          <cell r="FZ810" t="str">
            <v>N</v>
          </cell>
          <cell r="GB810" t="str">
            <v>All Perils</v>
          </cell>
          <cell r="GR810" t="str">
            <v>All Perils</v>
          </cell>
          <cell r="HH810" t="str">
            <v>All Perils</v>
          </cell>
          <cell r="HQ810" t="str">
            <v>All Perils</v>
          </cell>
          <cell r="IZ810" t="str">
            <v/>
          </cell>
          <cell r="JE810" t="e">
            <v>#DIV/0!</v>
          </cell>
          <cell r="JU810" t="str">
            <v/>
          </cell>
        </row>
        <row r="811">
          <cell r="CC811" t="str">
            <v>All PerilsCC36Linear RegressionEarned</v>
          </cell>
          <cell r="CD811" t="str">
            <v>UBI</v>
          </cell>
          <cell r="CE811" t="str">
            <v>CC</v>
          </cell>
          <cell r="CF811" t="str">
            <v>Linear Regression</v>
          </cell>
          <cell r="CG811" t="str">
            <v>Earned</v>
          </cell>
          <cell r="CH811">
            <v>36</v>
          </cell>
          <cell r="CI811">
            <v>1.7000000000000001E-2</v>
          </cell>
          <cell r="CU811" t="str">
            <v>All Perils</v>
          </cell>
          <cell r="DB811" t="str">
            <v/>
          </cell>
          <cell r="DC811" t="str">
            <v/>
          </cell>
          <cell r="DD811" t="str">
            <v/>
          </cell>
          <cell r="DO811" t="str">
            <v/>
          </cell>
          <cell r="DV811" t="str">
            <v/>
          </cell>
          <cell r="DW811" t="str">
            <v/>
          </cell>
          <cell r="DX811" t="str">
            <v/>
          </cell>
          <cell r="EE811" t="str">
            <v/>
          </cell>
          <cell r="EM811" t="str">
            <v/>
          </cell>
          <cell r="EU811" t="str">
            <v>All PerilsCAFrequency Per 100108Exponential RegressionPaid</v>
          </cell>
          <cell r="EV811" t="str">
            <v>FT_WH_OEC_CR_SEC2</v>
          </cell>
          <cell r="EW811" t="str">
            <v>CA</v>
          </cell>
          <cell r="EX811" t="str">
            <v>Frequency Per 100</v>
          </cell>
          <cell r="EY811" t="str">
            <v>Exponential Regression</v>
          </cell>
          <cell r="EZ811" t="str">
            <v>Paid</v>
          </cell>
          <cell r="FA811">
            <v>108</v>
          </cell>
          <cell r="FB811">
            <v>-5.7000000000000002E-2</v>
          </cell>
          <cell r="FO811" t="str">
            <v>Wind/HailCA43497</v>
          </cell>
          <cell r="FP811" t="str">
            <v>WH</v>
          </cell>
          <cell r="FQ811" t="str">
            <v>CA</v>
          </cell>
          <cell r="FR811">
            <v>43497</v>
          </cell>
          <cell r="FS811">
            <v>0.16350000000000001</v>
          </cell>
          <cell r="FT811">
            <v>7082.57</v>
          </cell>
          <cell r="FU811">
            <v>11.58</v>
          </cell>
          <cell r="FV811" t="str">
            <v>N</v>
          </cell>
          <cell r="FW811">
            <v>0.18790000000000001</v>
          </cell>
          <cell r="FX811">
            <v>7142.1</v>
          </cell>
          <cell r="FY811">
            <v>13.42</v>
          </cell>
          <cell r="FZ811" t="str">
            <v>N</v>
          </cell>
          <cell r="GB811" t="str">
            <v>All Perils</v>
          </cell>
          <cell r="GR811" t="str">
            <v>All Perils</v>
          </cell>
          <cell r="HH811" t="str">
            <v>All Perils</v>
          </cell>
          <cell r="HQ811" t="str">
            <v>All Perils</v>
          </cell>
          <cell r="IZ811" t="str">
            <v/>
          </cell>
          <cell r="JE811" t="e">
            <v>#DIV/0!</v>
          </cell>
          <cell r="JU811" t="str">
            <v/>
          </cell>
        </row>
        <row r="812">
          <cell r="CC812" t="str">
            <v>All PerilsCC36Linear RegressionWritten</v>
          </cell>
          <cell r="CD812" t="str">
            <v>UBI</v>
          </cell>
          <cell r="CE812" t="str">
            <v>CC</v>
          </cell>
          <cell r="CF812" t="str">
            <v>Linear Regression</v>
          </cell>
          <cell r="CG812" t="str">
            <v>Written</v>
          </cell>
          <cell r="CH812">
            <v>36</v>
          </cell>
          <cell r="CI812">
            <v>2.1000000000000001E-2</v>
          </cell>
          <cell r="CU812" t="str">
            <v>All Perils</v>
          </cell>
          <cell r="DB812" t="str">
            <v/>
          </cell>
          <cell r="DC812" t="str">
            <v/>
          </cell>
          <cell r="DD812" t="str">
            <v/>
          </cell>
          <cell r="DO812" t="str">
            <v/>
          </cell>
          <cell r="DV812" t="str">
            <v/>
          </cell>
          <cell r="DW812" t="str">
            <v/>
          </cell>
          <cell r="DX812" t="str">
            <v/>
          </cell>
          <cell r="EE812" t="str">
            <v/>
          </cell>
          <cell r="EM812" t="str">
            <v/>
          </cell>
          <cell r="EU812" t="str">
            <v>All PerilsCAPure Premium108Exponential RegressionPaid</v>
          </cell>
          <cell r="EV812" t="str">
            <v>FT_WH_OEC_CR_SEC2</v>
          </cell>
          <cell r="EW812" t="str">
            <v>CA</v>
          </cell>
          <cell r="EX812" t="str">
            <v>Pure Premium</v>
          </cell>
          <cell r="EY812" t="str">
            <v>Exponential Regression</v>
          </cell>
          <cell r="EZ812" t="str">
            <v>Paid</v>
          </cell>
          <cell r="FA812">
            <v>108</v>
          </cell>
          <cell r="FB812">
            <v>5.2999999999999999E-2</v>
          </cell>
          <cell r="FO812" t="str">
            <v>CrimeCA43709</v>
          </cell>
          <cell r="FP812" t="str">
            <v>CR</v>
          </cell>
          <cell r="FQ812" t="str">
            <v>CA</v>
          </cell>
          <cell r="FR812">
            <v>43709</v>
          </cell>
          <cell r="FS812">
            <v>0.4259</v>
          </cell>
          <cell r="FT812">
            <v>5534.16</v>
          </cell>
          <cell r="FU812">
            <v>23.57</v>
          </cell>
          <cell r="FV812" t="str">
            <v>N</v>
          </cell>
          <cell r="FW812">
            <v>0.41770000000000002</v>
          </cell>
          <cell r="FX812">
            <v>5602.11</v>
          </cell>
          <cell r="FY812">
            <v>23.4</v>
          </cell>
          <cell r="FZ812" t="str">
            <v>N</v>
          </cell>
          <cell r="GB812" t="str">
            <v>All Perils</v>
          </cell>
          <cell r="GR812" t="str">
            <v>All Perils</v>
          </cell>
          <cell r="HH812" t="str">
            <v>All Perils</v>
          </cell>
          <cell r="HQ812" t="str">
            <v>All Perils</v>
          </cell>
          <cell r="IZ812" t="str">
            <v/>
          </cell>
          <cell r="JE812" t="e">
            <v>#DIV/0!</v>
          </cell>
          <cell r="JU812" t="str">
            <v/>
          </cell>
        </row>
        <row r="813">
          <cell r="CC813" t="str">
            <v>All PerilsCC48Linear RegressionEarned</v>
          </cell>
          <cell r="CD813" t="str">
            <v>UBI</v>
          </cell>
          <cell r="CE813" t="str">
            <v>CC</v>
          </cell>
          <cell r="CF813" t="str">
            <v>Linear Regression</v>
          </cell>
          <cell r="CG813" t="str">
            <v>Earned</v>
          </cell>
          <cell r="CH813">
            <v>48</v>
          </cell>
          <cell r="CI813">
            <v>0.01</v>
          </cell>
          <cell r="CU813" t="str">
            <v>All Perils</v>
          </cell>
          <cell r="DB813" t="str">
            <v/>
          </cell>
          <cell r="DC813" t="str">
            <v/>
          </cell>
          <cell r="DD813" t="str">
            <v/>
          </cell>
          <cell r="DO813" t="str">
            <v/>
          </cell>
          <cell r="DV813" t="str">
            <v/>
          </cell>
          <cell r="DW813" t="str">
            <v/>
          </cell>
          <cell r="DX813" t="str">
            <v/>
          </cell>
          <cell r="EE813" t="str">
            <v/>
          </cell>
          <cell r="EM813" t="str">
            <v/>
          </cell>
          <cell r="EU813" t="str">
            <v>All PerilsCASeverity108Exponential RegressionPaid</v>
          </cell>
          <cell r="EV813" t="str">
            <v>FT_WH_OEC_CR_SEC2</v>
          </cell>
          <cell r="EW813" t="str">
            <v>CA</v>
          </cell>
          <cell r="EX813" t="str">
            <v>Severity</v>
          </cell>
          <cell r="EY813" t="str">
            <v>Exponential Regression</v>
          </cell>
          <cell r="EZ813" t="str">
            <v>Paid</v>
          </cell>
          <cell r="FA813">
            <v>108</v>
          </cell>
          <cell r="FB813">
            <v>0.11600000000000001</v>
          </cell>
          <cell r="FO813" t="str">
            <v>Fire - TotalCA43709</v>
          </cell>
          <cell r="FP813" t="str">
            <v>FT</v>
          </cell>
          <cell r="FQ813" t="str">
            <v>CA</v>
          </cell>
          <cell r="FR813">
            <v>43709</v>
          </cell>
          <cell r="FS813">
            <v>0.13189999999999999</v>
          </cell>
          <cell r="FT813">
            <v>89780.14</v>
          </cell>
          <cell r="FU813">
            <v>118.42</v>
          </cell>
          <cell r="FV813" t="str">
            <v>N</v>
          </cell>
          <cell r="FW813">
            <v>0.1389</v>
          </cell>
          <cell r="FX813">
            <v>93614.11</v>
          </cell>
          <cell r="FY813">
            <v>130.03</v>
          </cell>
          <cell r="FZ813" t="str">
            <v>N</v>
          </cell>
          <cell r="GB813" t="str">
            <v>All Perils</v>
          </cell>
          <cell r="GR813" t="str">
            <v>All Perils</v>
          </cell>
          <cell r="HH813" t="str">
            <v>All Perils</v>
          </cell>
          <cell r="HQ813" t="str">
            <v>All Perils</v>
          </cell>
          <cell r="IZ813" t="str">
            <v/>
          </cell>
          <cell r="JE813" t="e">
            <v>#DIV/0!</v>
          </cell>
          <cell r="JU813" t="str">
            <v/>
          </cell>
        </row>
        <row r="814">
          <cell r="CC814" t="str">
            <v>All PerilsCC48Linear RegressionWritten</v>
          </cell>
          <cell r="CD814" t="str">
            <v>UBI</v>
          </cell>
          <cell r="CE814" t="str">
            <v>CC</v>
          </cell>
          <cell r="CF814" t="str">
            <v>Linear Regression</v>
          </cell>
          <cell r="CG814" t="str">
            <v>Written</v>
          </cell>
          <cell r="CH814">
            <v>48</v>
          </cell>
          <cell r="CI814">
            <v>1.4E-2</v>
          </cell>
          <cell r="CU814" t="str">
            <v>All Perils</v>
          </cell>
          <cell r="DB814" t="str">
            <v/>
          </cell>
          <cell r="DC814" t="str">
            <v/>
          </cell>
          <cell r="DD814" t="str">
            <v/>
          </cell>
          <cell r="DO814" t="str">
            <v/>
          </cell>
          <cell r="DV814" t="str">
            <v/>
          </cell>
          <cell r="DW814" t="str">
            <v/>
          </cell>
          <cell r="DX814" t="str">
            <v/>
          </cell>
          <cell r="EE814" t="str">
            <v/>
          </cell>
          <cell r="EM814" t="str">
            <v/>
          </cell>
          <cell r="EU814" t="str">
            <v>All PerilsCAFrequency Per 100120Exponential RegressionCaseIncurred</v>
          </cell>
          <cell r="EV814" t="str">
            <v>FT_WH_OEC_CR_SEC2</v>
          </cell>
          <cell r="EW814" t="str">
            <v>CA</v>
          </cell>
          <cell r="EX814" t="str">
            <v>Frequency Per 100</v>
          </cell>
          <cell r="EY814" t="str">
            <v>Exponential Regression</v>
          </cell>
          <cell r="EZ814" t="str">
            <v>CaseIncurred</v>
          </cell>
          <cell r="FA814">
            <v>120</v>
          </cell>
          <cell r="FB814">
            <v>-5.2999999999999999E-2</v>
          </cell>
          <cell r="FO814" t="str">
            <v>All PerilsCA43709</v>
          </cell>
          <cell r="FP814" t="str">
            <v>FT_WH_OEC_CR_SEC2</v>
          </cell>
          <cell r="FQ814" t="str">
            <v>CA</v>
          </cell>
          <cell r="FR814">
            <v>43709</v>
          </cell>
          <cell r="FS814">
            <v>2.3780999999999999</v>
          </cell>
          <cell r="FT814">
            <v>20441.95</v>
          </cell>
          <cell r="FU814">
            <v>486.13</v>
          </cell>
          <cell r="FV814" t="str">
            <v>N</v>
          </cell>
          <cell r="FW814">
            <v>2.4087000000000001</v>
          </cell>
          <cell r="FX814">
            <v>21339.73</v>
          </cell>
          <cell r="FY814">
            <v>514.01</v>
          </cell>
          <cell r="FZ814" t="str">
            <v>N</v>
          </cell>
          <cell r="GB814" t="str">
            <v>All Perils</v>
          </cell>
          <cell r="GR814" t="str">
            <v>All Perils</v>
          </cell>
          <cell r="HH814" t="str">
            <v>All Perils</v>
          </cell>
          <cell r="HQ814" t="str">
            <v>All Perils</v>
          </cell>
          <cell r="IZ814" t="str">
            <v/>
          </cell>
          <cell r="JE814" t="e">
            <v>#DIV/0!</v>
          </cell>
          <cell r="JU814" t="str">
            <v/>
          </cell>
        </row>
        <row r="815">
          <cell r="CC815" t="str">
            <v>All PerilsCC60Linear RegressionEarned</v>
          </cell>
          <cell r="CD815" t="str">
            <v>UBI</v>
          </cell>
          <cell r="CE815" t="str">
            <v>CC</v>
          </cell>
          <cell r="CF815" t="str">
            <v>Linear Regression</v>
          </cell>
          <cell r="CG815" t="str">
            <v>Earned</v>
          </cell>
          <cell r="CH815">
            <v>60</v>
          </cell>
          <cell r="CI815">
            <v>0</v>
          </cell>
          <cell r="CU815" t="str">
            <v>All Perils</v>
          </cell>
          <cell r="DB815" t="str">
            <v/>
          </cell>
          <cell r="DC815" t="str">
            <v/>
          </cell>
          <cell r="DD815" t="str">
            <v/>
          </cell>
          <cell r="DO815" t="str">
            <v/>
          </cell>
          <cell r="DV815" t="str">
            <v/>
          </cell>
          <cell r="DW815" t="str">
            <v/>
          </cell>
          <cell r="DX815" t="str">
            <v/>
          </cell>
          <cell r="EE815" t="str">
            <v/>
          </cell>
          <cell r="EM815" t="str">
            <v/>
          </cell>
          <cell r="EU815" t="str">
            <v>All PerilsCAPure Premium120Exponential RegressionCaseIncurred</v>
          </cell>
          <cell r="EV815" t="str">
            <v>FT_WH_OEC_CR_SEC2</v>
          </cell>
          <cell r="EW815" t="str">
            <v>CA</v>
          </cell>
          <cell r="EX815" t="str">
            <v>Pure Premium</v>
          </cell>
          <cell r="EY815" t="str">
            <v>Exponential Regression</v>
          </cell>
          <cell r="EZ815" t="str">
            <v>CaseIncurred</v>
          </cell>
          <cell r="FA815">
            <v>120</v>
          </cell>
          <cell r="FB815">
            <v>6.3E-2</v>
          </cell>
          <cell r="FO815" t="str">
            <v>OECCA43709</v>
          </cell>
          <cell r="FP815" t="str">
            <v>OEC</v>
          </cell>
          <cell r="FQ815" t="str">
            <v>CA</v>
          </cell>
          <cell r="FR815">
            <v>43709</v>
          </cell>
          <cell r="FS815">
            <v>1.4107000000000001</v>
          </cell>
          <cell r="FT815">
            <v>19942.580000000002</v>
          </cell>
          <cell r="FU815">
            <v>281.33</v>
          </cell>
          <cell r="FV815" t="str">
            <v>N</v>
          </cell>
          <cell r="FW815">
            <v>1.4613</v>
          </cell>
          <cell r="FX815">
            <v>20437.97</v>
          </cell>
          <cell r="FY815">
            <v>298.66000000000003</v>
          </cell>
          <cell r="FZ815" t="str">
            <v>N</v>
          </cell>
          <cell r="GB815" t="str">
            <v>All Perils</v>
          </cell>
          <cell r="GR815" t="str">
            <v>All Perils</v>
          </cell>
          <cell r="HH815" t="str">
            <v>All Perils</v>
          </cell>
          <cell r="HQ815" t="str">
            <v>All Perils</v>
          </cell>
          <cell r="IZ815" t="str">
            <v/>
          </cell>
          <cell r="JE815" t="e">
            <v>#DIV/0!</v>
          </cell>
          <cell r="JU815" t="str">
            <v/>
          </cell>
        </row>
        <row r="816">
          <cell r="CC816" t="str">
            <v>All PerilsCC60Linear RegressionWritten</v>
          </cell>
          <cell r="CD816" t="str">
            <v>UBI</v>
          </cell>
          <cell r="CE816" t="str">
            <v>CC</v>
          </cell>
          <cell r="CF816" t="str">
            <v>Linear Regression</v>
          </cell>
          <cell r="CG816" t="str">
            <v>Written</v>
          </cell>
          <cell r="CH816">
            <v>60</v>
          </cell>
          <cell r="CI816">
            <v>5.0000000000000001E-3</v>
          </cell>
          <cell r="CU816" t="str">
            <v>All Perils</v>
          </cell>
          <cell r="DB816" t="str">
            <v/>
          </cell>
          <cell r="DC816" t="str">
            <v/>
          </cell>
          <cell r="DD816" t="str">
            <v/>
          </cell>
          <cell r="DO816" t="str">
            <v/>
          </cell>
          <cell r="DV816" t="str">
            <v/>
          </cell>
          <cell r="DW816" t="str">
            <v/>
          </cell>
          <cell r="DX816" t="str">
            <v/>
          </cell>
          <cell r="EE816" t="str">
            <v/>
          </cell>
          <cell r="EM816" t="str">
            <v/>
          </cell>
          <cell r="EU816" t="str">
            <v>All PerilsCASeverity120Exponential RegressionCaseIncurred</v>
          </cell>
          <cell r="EV816" t="str">
            <v>FT_WH_OEC_CR_SEC2</v>
          </cell>
          <cell r="EW816" t="str">
            <v>CA</v>
          </cell>
          <cell r="EX816" t="str">
            <v>Severity</v>
          </cell>
          <cell r="EY816" t="str">
            <v>Exponential Regression</v>
          </cell>
          <cell r="EZ816" t="str">
            <v>CaseIncurred</v>
          </cell>
          <cell r="FA816">
            <v>120</v>
          </cell>
          <cell r="FB816">
            <v>0.123</v>
          </cell>
          <cell r="FO816" t="str">
            <v>Section IICA43709</v>
          </cell>
          <cell r="FP816" t="str">
            <v>SEC2</v>
          </cell>
          <cell r="FQ816" t="str">
            <v>CA</v>
          </cell>
          <cell r="FR816">
            <v>43709</v>
          </cell>
          <cell r="FS816">
            <v>0.16930000000000001</v>
          </cell>
          <cell r="FT816">
            <v>26036.62</v>
          </cell>
          <cell r="FU816">
            <v>44.08</v>
          </cell>
          <cell r="FV816" t="str">
            <v>N</v>
          </cell>
          <cell r="FW816">
            <v>0.14410000000000001</v>
          </cell>
          <cell r="FX816">
            <v>29257.46</v>
          </cell>
          <cell r="FY816">
            <v>42.16</v>
          </cell>
          <cell r="FZ816" t="str">
            <v>N</v>
          </cell>
          <cell r="GB816" t="str">
            <v>All Perils</v>
          </cell>
          <cell r="GR816" t="str">
            <v>All Perils</v>
          </cell>
          <cell r="HH816" t="str">
            <v>All Perils</v>
          </cell>
          <cell r="HQ816" t="str">
            <v>All Perils</v>
          </cell>
          <cell r="IZ816" t="str">
            <v/>
          </cell>
          <cell r="JE816" t="e">
            <v>#DIV/0!</v>
          </cell>
          <cell r="JU816" t="str">
            <v/>
          </cell>
        </row>
        <row r="817">
          <cell r="CC817" t="str">
            <v>All PerilsCC84Linear RegressionEarned</v>
          </cell>
          <cell r="CD817" t="str">
            <v>UBI</v>
          </cell>
          <cell r="CE817" t="str">
            <v>CC</v>
          </cell>
          <cell r="CF817" t="str">
            <v>Linear Regression</v>
          </cell>
          <cell r="CG817" t="str">
            <v>Earned</v>
          </cell>
          <cell r="CH817">
            <v>84</v>
          </cell>
          <cell r="CI817">
            <v>-1.2999999999999999E-2</v>
          </cell>
          <cell r="CU817" t="str">
            <v>All Perils</v>
          </cell>
          <cell r="DB817" t="str">
            <v/>
          </cell>
          <cell r="DC817" t="str">
            <v/>
          </cell>
          <cell r="DD817" t="str">
            <v/>
          </cell>
          <cell r="DO817" t="str">
            <v/>
          </cell>
          <cell r="DV817" t="str">
            <v/>
          </cell>
          <cell r="DW817" t="str">
            <v/>
          </cell>
          <cell r="DX817" t="str">
            <v/>
          </cell>
          <cell r="EE817" t="str">
            <v/>
          </cell>
          <cell r="EM817" t="str">
            <v/>
          </cell>
          <cell r="EU817" t="str">
            <v>All PerilsCAFrequency Per 100120Exponential RegressionPaid</v>
          </cell>
          <cell r="EV817" t="str">
            <v>FT_WH_OEC_CR_SEC2</v>
          </cell>
          <cell r="EW817" t="str">
            <v>CA</v>
          </cell>
          <cell r="EX817" t="str">
            <v>Frequency Per 100</v>
          </cell>
          <cell r="EY817" t="str">
            <v>Exponential Regression</v>
          </cell>
          <cell r="EZ817" t="str">
            <v>Paid</v>
          </cell>
          <cell r="FA817">
            <v>120</v>
          </cell>
          <cell r="FB817">
            <v>-5.8999999999999997E-2</v>
          </cell>
          <cell r="FO817" t="str">
            <v>Wind/HailCA43709</v>
          </cell>
          <cell r="FP817" t="str">
            <v>WH</v>
          </cell>
          <cell r="FQ817" t="str">
            <v>CA</v>
          </cell>
          <cell r="FR817">
            <v>43709</v>
          </cell>
          <cell r="FS817">
            <v>0.23949999999999999</v>
          </cell>
          <cell r="FT817">
            <v>7778.71</v>
          </cell>
          <cell r="FU817">
            <v>18.63</v>
          </cell>
          <cell r="FV817" t="str">
            <v>N</v>
          </cell>
          <cell r="FW817">
            <v>0.2465</v>
          </cell>
          <cell r="FX817">
            <v>8008.11</v>
          </cell>
          <cell r="FY817">
            <v>19.739999999999998</v>
          </cell>
          <cell r="FZ817" t="str">
            <v>N</v>
          </cell>
          <cell r="GB817" t="str">
            <v>All Perils</v>
          </cell>
          <cell r="GR817" t="str">
            <v>All Perils</v>
          </cell>
          <cell r="HH817" t="str">
            <v>All Perils</v>
          </cell>
          <cell r="HQ817" t="str">
            <v>All Perils</v>
          </cell>
          <cell r="IZ817" t="str">
            <v/>
          </cell>
          <cell r="JE817" t="e">
            <v>#DIV/0!</v>
          </cell>
          <cell r="JU817" t="str">
            <v/>
          </cell>
        </row>
        <row r="818">
          <cell r="CC818" t="str">
            <v>All PerilsCC84Linear RegressionWritten</v>
          </cell>
          <cell r="CD818" t="str">
            <v>UBI</v>
          </cell>
          <cell r="CE818" t="str">
            <v>CC</v>
          </cell>
          <cell r="CF818" t="str">
            <v>Linear Regression</v>
          </cell>
          <cell r="CG818" t="str">
            <v>Written</v>
          </cell>
          <cell r="CH818">
            <v>84</v>
          </cell>
          <cell r="CI818">
            <v>-0.01</v>
          </cell>
          <cell r="CU818" t="str">
            <v>All Perils</v>
          </cell>
          <cell r="DB818" t="str">
            <v/>
          </cell>
          <cell r="DC818" t="str">
            <v/>
          </cell>
          <cell r="DD818" t="str">
            <v/>
          </cell>
          <cell r="DO818" t="str">
            <v/>
          </cell>
          <cell r="DV818" t="str">
            <v/>
          </cell>
          <cell r="DW818" t="str">
            <v/>
          </cell>
          <cell r="DX818" t="str">
            <v/>
          </cell>
          <cell r="EE818" t="str">
            <v/>
          </cell>
          <cell r="EM818" t="str">
            <v/>
          </cell>
          <cell r="EU818" t="str">
            <v>All PerilsCAPure Premium120Exponential RegressionPaid</v>
          </cell>
          <cell r="EV818" t="str">
            <v>FT_WH_OEC_CR_SEC2</v>
          </cell>
          <cell r="EW818" t="str">
            <v>CA</v>
          </cell>
          <cell r="EX818" t="str">
            <v>Pure Premium</v>
          </cell>
          <cell r="EY818" t="str">
            <v>Exponential Regression</v>
          </cell>
          <cell r="EZ818" t="str">
            <v>Paid</v>
          </cell>
          <cell r="FA818">
            <v>120</v>
          </cell>
          <cell r="FB818">
            <v>4.9000000000000002E-2</v>
          </cell>
          <cell r="FO818" t="str">
            <v>CrimeCC44044</v>
          </cell>
          <cell r="FP818" t="str">
            <v>CR</v>
          </cell>
          <cell r="FQ818" t="str">
            <v>CC</v>
          </cell>
          <cell r="FR818">
            <v>44044</v>
          </cell>
          <cell r="FS818">
            <v>0.16930000000000001</v>
          </cell>
          <cell r="FT818">
            <v>4317.78</v>
          </cell>
          <cell r="FU818">
            <v>7.31</v>
          </cell>
          <cell r="FV818" t="str">
            <v>N</v>
          </cell>
          <cell r="FW818">
            <v>0.1656</v>
          </cell>
          <cell r="FX818">
            <v>4359.8999999999996</v>
          </cell>
          <cell r="FY818">
            <v>7.22</v>
          </cell>
          <cell r="FZ818" t="str">
            <v>N</v>
          </cell>
          <cell r="GB818" t="str">
            <v>All Perils</v>
          </cell>
          <cell r="GR818" t="str">
            <v>All Perils</v>
          </cell>
          <cell r="HH818" t="str">
            <v>All Perils</v>
          </cell>
          <cell r="HQ818" t="str">
            <v>All Perils</v>
          </cell>
          <cell r="IZ818" t="str">
            <v/>
          </cell>
          <cell r="JE818" t="e">
            <v>#DIV/0!</v>
          </cell>
          <cell r="JU818" t="str">
            <v/>
          </cell>
        </row>
        <row r="819">
          <cell r="CC819" t="str">
            <v>All PerilsCC108Linear RegressionEarned</v>
          </cell>
          <cell r="CD819" t="str">
            <v>UBI</v>
          </cell>
          <cell r="CE819" t="str">
            <v>CC</v>
          </cell>
          <cell r="CF819" t="str">
            <v>Linear Regression</v>
          </cell>
          <cell r="CG819" t="str">
            <v>Earned</v>
          </cell>
          <cell r="CH819">
            <v>108</v>
          </cell>
          <cell r="CI819">
            <v>-1.9E-2</v>
          </cell>
          <cell r="CU819" t="str">
            <v>All Perils</v>
          </cell>
          <cell r="DB819" t="str">
            <v/>
          </cell>
          <cell r="DC819" t="str">
            <v/>
          </cell>
          <cell r="DD819" t="str">
            <v/>
          </cell>
          <cell r="DO819" t="str">
            <v/>
          </cell>
          <cell r="DV819" t="str">
            <v/>
          </cell>
          <cell r="DW819" t="str">
            <v/>
          </cell>
          <cell r="DX819" t="str">
            <v/>
          </cell>
          <cell r="EE819" t="str">
            <v/>
          </cell>
          <cell r="EM819" t="str">
            <v/>
          </cell>
          <cell r="EU819" t="str">
            <v>All PerilsCASeverity120Exponential RegressionPaid</v>
          </cell>
          <cell r="EV819" t="str">
            <v>FT_WH_OEC_CR_SEC2</v>
          </cell>
          <cell r="EW819" t="str">
            <v>CA</v>
          </cell>
          <cell r="EX819" t="str">
            <v>Severity</v>
          </cell>
          <cell r="EY819" t="str">
            <v>Exponential Regression</v>
          </cell>
          <cell r="EZ819" t="str">
            <v>Paid</v>
          </cell>
          <cell r="FA819">
            <v>120</v>
          </cell>
          <cell r="FB819">
            <v>0.114</v>
          </cell>
          <cell r="FO819" t="str">
            <v>Fire - TotalCC44044</v>
          </cell>
          <cell r="FP819" t="str">
            <v>FT</v>
          </cell>
          <cell r="FQ819" t="str">
            <v>CC</v>
          </cell>
          <cell r="FR819">
            <v>44044</v>
          </cell>
          <cell r="FS819">
            <v>0.30580000000000002</v>
          </cell>
          <cell r="FT819">
            <v>49110.53</v>
          </cell>
          <cell r="FU819">
            <v>150.18</v>
          </cell>
          <cell r="FV819" t="str">
            <v>N</v>
          </cell>
          <cell r="FW819">
            <v>0.30459999999999998</v>
          </cell>
          <cell r="FX819">
            <v>48801.71</v>
          </cell>
          <cell r="FY819">
            <v>148.65</v>
          </cell>
          <cell r="FZ819" t="str">
            <v>N</v>
          </cell>
          <cell r="GB819" t="str">
            <v>All Perils</v>
          </cell>
          <cell r="GR819" t="str">
            <v>All Perils</v>
          </cell>
          <cell r="HH819" t="str">
            <v>All Perils</v>
          </cell>
          <cell r="HQ819" t="str">
            <v>All Perils</v>
          </cell>
          <cell r="IZ819" t="str">
            <v/>
          </cell>
          <cell r="JE819" t="e">
            <v>#DIV/0!</v>
          </cell>
          <cell r="JU819" t="str">
            <v/>
          </cell>
        </row>
        <row r="820">
          <cell r="CC820" t="str">
            <v>All PerilsCC108Linear RegressionWritten</v>
          </cell>
          <cell r="CD820" t="str">
            <v>UBI</v>
          </cell>
          <cell r="CE820" t="str">
            <v>CC</v>
          </cell>
          <cell r="CF820" t="str">
            <v>Linear Regression</v>
          </cell>
          <cell r="CG820" t="str">
            <v>Written</v>
          </cell>
          <cell r="CH820">
            <v>108</v>
          </cell>
          <cell r="CI820">
            <v>-1.7000000000000001E-2</v>
          </cell>
          <cell r="CU820" t="str">
            <v>All Perils</v>
          </cell>
          <cell r="DB820" t="str">
            <v/>
          </cell>
          <cell r="DC820" t="str">
            <v/>
          </cell>
          <cell r="DD820" t="str">
            <v/>
          </cell>
          <cell r="DO820" t="str">
            <v/>
          </cell>
          <cell r="DV820" t="str">
            <v/>
          </cell>
          <cell r="DW820" t="str">
            <v/>
          </cell>
          <cell r="DX820" t="str">
            <v/>
          </cell>
          <cell r="EE820" t="str">
            <v/>
          </cell>
          <cell r="EM820" t="str">
            <v/>
          </cell>
          <cell r="EU820" t="str">
            <v>Fire - TotalCAFrequency Per 10012Exponential RegressionCaseIncurred</v>
          </cell>
          <cell r="EV820" t="str">
            <v>FT</v>
          </cell>
          <cell r="EW820" t="str">
            <v>CA</v>
          </cell>
          <cell r="EX820" t="str">
            <v>Frequency Per 100</v>
          </cell>
          <cell r="EY820" t="str">
            <v>Exponential Regression</v>
          </cell>
          <cell r="EZ820" t="str">
            <v>CaseIncurred</v>
          </cell>
          <cell r="FA820">
            <v>12</v>
          </cell>
          <cell r="FB820">
            <v>-0.215</v>
          </cell>
          <cell r="FO820" t="str">
            <v>All PerilsCC44044</v>
          </cell>
          <cell r="FP820" t="str">
            <v>FT_WH_OEC_CR_SEC2</v>
          </cell>
          <cell r="FQ820" t="str">
            <v>CC</v>
          </cell>
          <cell r="FR820">
            <v>44044</v>
          </cell>
          <cell r="FS820">
            <v>3.0390999999999999</v>
          </cell>
          <cell r="FT820">
            <v>14540.49</v>
          </cell>
          <cell r="FU820">
            <v>441.9</v>
          </cell>
          <cell r="FV820" t="str">
            <v>N</v>
          </cell>
          <cell r="FW820">
            <v>3.0848</v>
          </cell>
          <cell r="FX820">
            <v>14369.81</v>
          </cell>
          <cell r="FY820">
            <v>443.28</v>
          </cell>
          <cell r="FZ820" t="str">
            <v>N</v>
          </cell>
          <cell r="GB820" t="str">
            <v>All Perils</v>
          </cell>
          <cell r="GR820" t="str">
            <v>All Perils</v>
          </cell>
          <cell r="HH820" t="str">
            <v>All Perils</v>
          </cell>
          <cell r="HQ820" t="str">
            <v>All Perils</v>
          </cell>
          <cell r="IZ820" t="str">
            <v/>
          </cell>
          <cell r="JE820" t="e">
            <v>#DIV/0!</v>
          </cell>
          <cell r="JU820" t="str">
            <v/>
          </cell>
        </row>
        <row r="821">
          <cell r="CC821" t="str">
            <v>All PerilsCC120Linear RegressionEarned</v>
          </cell>
          <cell r="CD821" t="str">
            <v>UBI</v>
          </cell>
          <cell r="CE821" t="str">
            <v>CC</v>
          </cell>
          <cell r="CF821" t="str">
            <v>Linear Regression</v>
          </cell>
          <cell r="CG821" t="str">
            <v>Earned</v>
          </cell>
          <cell r="CH821">
            <v>120</v>
          </cell>
          <cell r="CI821">
            <v>-2.3E-2</v>
          </cell>
          <cell r="CU821" t="str">
            <v>All Perils</v>
          </cell>
          <cell r="DB821" t="str">
            <v/>
          </cell>
          <cell r="DC821" t="str">
            <v/>
          </cell>
          <cell r="DD821" t="str">
            <v/>
          </cell>
          <cell r="DO821" t="str">
            <v/>
          </cell>
          <cell r="DV821" t="str">
            <v/>
          </cell>
          <cell r="DW821" t="str">
            <v/>
          </cell>
          <cell r="DX821" t="str">
            <v/>
          </cell>
          <cell r="EE821" t="str">
            <v/>
          </cell>
          <cell r="EM821" t="str">
            <v/>
          </cell>
          <cell r="EU821" t="str">
            <v>Fire - TotalCAPure Premium12Exponential RegressionCaseIncurred</v>
          </cell>
          <cell r="EV821" t="str">
            <v>FT</v>
          </cell>
          <cell r="EW821" t="str">
            <v>CA</v>
          </cell>
          <cell r="EX821" t="str">
            <v>Pure Premium</v>
          </cell>
          <cell r="EY821" t="str">
            <v>Exponential Regression</v>
          </cell>
          <cell r="EZ821" t="str">
            <v>CaseIncurred</v>
          </cell>
          <cell r="FA821">
            <v>12</v>
          </cell>
          <cell r="FB821">
            <v>2.4E-2</v>
          </cell>
          <cell r="FO821" t="str">
            <v>OECCC44044</v>
          </cell>
          <cell r="FP821" t="str">
            <v>OEC</v>
          </cell>
          <cell r="FQ821" t="str">
            <v>CC</v>
          </cell>
          <cell r="FR821">
            <v>44044</v>
          </cell>
          <cell r="FS821">
            <v>1.4007000000000001</v>
          </cell>
          <cell r="FT821">
            <v>11148</v>
          </cell>
          <cell r="FU821">
            <v>156.15</v>
          </cell>
          <cell r="FV821" t="str">
            <v>N</v>
          </cell>
          <cell r="FW821">
            <v>1.4298999999999999</v>
          </cell>
          <cell r="FX821">
            <v>10998.67</v>
          </cell>
          <cell r="FY821">
            <v>157.27000000000001</v>
          </cell>
          <cell r="FZ821" t="str">
            <v>N</v>
          </cell>
          <cell r="GB821" t="str">
            <v>All Perils</v>
          </cell>
          <cell r="GR821" t="str">
            <v>All Perils</v>
          </cell>
          <cell r="HH821" t="str">
            <v>All Perils</v>
          </cell>
          <cell r="HQ821" t="str">
            <v>All Perils</v>
          </cell>
          <cell r="IZ821" t="str">
            <v/>
          </cell>
          <cell r="JE821" t="e">
            <v>#DIV/0!</v>
          </cell>
          <cell r="JU821" t="str">
            <v/>
          </cell>
        </row>
        <row r="822">
          <cell r="CC822" t="str">
            <v>All PerilsCC120Linear RegressionWritten</v>
          </cell>
          <cell r="CD822" t="str">
            <v>UBI</v>
          </cell>
          <cell r="CE822" t="str">
            <v>CC</v>
          </cell>
          <cell r="CF822" t="str">
            <v>Linear Regression</v>
          </cell>
          <cell r="CG822" t="str">
            <v>Written</v>
          </cell>
          <cell r="CH822">
            <v>120</v>
          </cell>
          <cell r="CI822">
            <v>-2.1000000000000001E-2</v>
          </cell>
          <cell r="CU822" t="str">
            <v>All Perils</v>
          </cell>
          <cell r="DB822" t="str">
            <v/>
          </cell>
          <cell r="DC822" t="str">
            <v/>
          </cell>
          <cell r="DD822" t="str">
            <v/>
          </cell>
          <cell r="DO822" t="str">
            <v/>
          </cell>
          <cell r="DV822" t="str">
            <v/>
          </cell>
          <cell r="DW822" t="str">
            <v/>
          </cell>
          <cell r="DX822" t="str">
            <v/>
          </cell>
          <cell r="EE822" t="str">
            <v/>
          </cell>
          <cell r="EM822" t="str">
            <v/>
          </cell>
          <cell r="EU822" t="str">
            <v>Fire - TotalCASeverity12Exponential RegressionCaseIncurred</v>
          </cell>
          <cell r="EV822" t="str">
            <v>FT</v>
          </cell>
          <cell r="EW822" t="str">
            <v>CA</v>
          </cell>
          <cell r="EX822" t="str">
            <v>Severity</v>
          </cell>
          <cell r="EY822" t="str">
            <v>Exponential Regression</v>
          </cell>
          <cell r="EZ822" t="str">
            <v>CaseIncurred</v>
          </cell>
          <cell r="FA822">
            <v>12</v>
          </cell>
          <cell r="FB822">
            <v>0.30499999999999999</v>
          </cell>
          <cell r="FO822" t="str">
            <v>Section IICC44044</v>
          </cell>
          <cell r="FP822" t="str">
            <v>SEC2</v>
          </cell>
          <cell r="FQ822" t="str">
            <v>CC</v>
          </cell>
          <cell r="FR822">
            <v>44044</v>
          </cell>
          <cell r="FS822">
            <v>0.107</v>
          </cell>
          <cell r="FT822">
            <v>23186.92</v>
          </cell>
          <cell r="FU822">
            <v>24.81</v>
          </cell>
          <cell r="FV822" t="str">
            <v>N</v>
          </cell>
          <cell r="FW822">
            <v>0.1089</v>
          </cell>
          <cell r="FX822">
            <v>23011.94</v>
          </cell>
          <cell r="FY822">
            <v>25.06</v>
          </cell>
          <cell r="FZ822" t="str">
            <v>N</v>
          </cell>
          <cell r="GB822" t="str">
            <v>All Perils</v>
          </cell>
          <cell r="GR822" t="str">
            <v>All Perils</v>
          </cell>
          <cell r="HH822" t="str">
            <v>All Perils</v>
          </cell>
          <cell r="HQ822" t="str">
            <v>All Perils</v>
          </cell>
          <cell r="IZ822" t="str">
            <v/>
          </cell>
          <cell r="JE822" t="e">
            <v>#DIV/0!</v>
          </cell>
          <cell r="JU822" t="str">
            <v/>
          </cell>
        </row>
        <row r="823">
          <cell r="CC823" t="str">
            <v>All PerilsCC12Linear RegressionEarned</v>
          </cell>
          <cell r="CD823" t="str">
            <v>UPD</v>
          </cell>
          <cell r="CE823" t="str">
            <v>CC</v>
          </cell>
          <cell r="CF823" t="str">
            <v>Linear Regression</v>
          </cell>
          <cell r="CG823" t="str">
            <v>Earned</v>
          </cell>
          <cell r="CH823">
            <v>12</v>
          </cell>
          <cell r="CI823">
            <v>-2.1000000000000001E-2</v>
          </cell>
          <cell r="CU823" t="str">
            <v>All Perils</v>
          </cell>
          <cell r="DB823" t="str">
            <v/>
          </cell>
          <cell r="DC823" t="str">
            <v/>
          </cell>
          <cell r="DD823" t="str">
            <v/>
          </cell>
          <cell r="DO823" t="str">
            <v/>
          </cell>
          <cell r="DV823" t="str">
            <v/>
          </cell>
          <cell r="DW823" t="str">
            <v/>
          </cell>
          <cell r="DX823" t="str">
            <v/>
          </cell>
          <cell r="EE823" t="str">
            <v/>
          </cell>
          <cell r="EM823" t="str">
            <v/>
          </cell>
          <cell r="EU823" t="str">
            <v>Fire - TotalCAFrequency Per 10012Exponential RegressionPaid</v>
          </cell>
          <cell r="EV823" t="str">
            <v>FT</v>
          </cell>
          <cell r="EW823" t="str">
            <v>CA</v>
          </cell>
          <cell r="EX823" t="str">
            <v>Frequency Per 100</v>
          </cell>
          <cell r="EY823" t="str">
            <v>Exponential Regression</v>
          </cell>
          <cell r="EZ823" t="str">
            <v>Paid</v>
          </cell>
          <cell r="FA823">
            <v>12</v>
          </cell>
          <cell r="FB823">
            <v>-0.10199999999999999</v>
          </cell>
          <cell r="FO823" t="str">
            <v>Wind/HailCC44044</v>
          </cell>
          <cell r="FP823" t="str">
            <v>WH</v>
          </cell>
          <cell r="FQ823" t="str">
            <v>CC</v>
          </cell>
          <cell r="FR823">
            <v>44044</v>
          </cell>
          <cell r="FS823">
            <v>1.0563</v>
          </cell>
          <cell r="FT823">
            <v>9794.57</v>
          </cell>
          <cell r="FU823">
            <v>103.46</v>
          </cell>
          <cell r="FV823" t="str">
            <v>N</v>
          </cell>
          <cell r="FW823">
            <v>1.0758000000000001</v>
          </cell>
          <cell r="FX823">
            <v>9768.5400000000009</v>
          </cell>
          <cell r="FY823">
            <v>105.09</v>
          </cell>
          <cell r="FZ823" t="str">
            <v>N</v>
          </cell>
          <cell r="GB823" t="str">
            <v>All Perils</v>
          </cell>
          <cell r="GR823" t="str">
            <v>All Perils</v>
          </cell>
          <cell r="HH823" t="str">
            <v>All Perils</v>
          </cell>
          <cell r="HQ823" t="str">
            <v>All Perils</v>
          </cell>
          <cell r="IZ823" t="str">
            <v/>
          </cell>
          <cell r="JE823" t="e">
            <v>#DIV/0!</v>
          </cell>
          <cell r="JU823" t="str">
            <v/>
          </cell>
        </row>
        <row r="824">
          <cell r="CC824" t="str">
            <v>All PerilsCC12Linear RegressionWritten</v>
          </cell>
          <cell r="CD824" t="str">
            <v>UPD</v>
          </cell>
          <cell r="CE824" t="str">
            <v>CC</v>
          </cell>
          <cell r="CF824" t="str">
            <v>Linear Regression</v>
          </cell>
          <cell r="CG824" t="str">
            <v>Written</v>
          </cell>
          <cell r="CH824">
            <v>12</v>
          </cell>
          <cell r="CI824">
            <v>-1.7000000000000001E-2</v>
          </cell>
          <cell r="CU824" t="str">
            <v>All Perils</v>
          </cell>
          <cell r="DB824" t="str">
            <v/>
          </cell>
          <cell r="DC824" t="str">
            <v/>
          </cell>
          <cell r="DD824" t="str">
            <v/>
          </cell>
          <cell r="DO824" t="str">
            <v/>
          </cell>
          <cell r="DV824" t="str">
            <v/>
          </cell>
          <cell r="DW824" t="str">
            <v/>
          </cell>
          <cell r="DX824" t="str">
            <v/>
          </cell>
          <cell r="EE824" t="str">
            <v/>
          </cell>
          <cell r="EM824" t="str">
            <v/>
          </cell>
          <cell r="EU824" t="str">
            <v>Fire - TotalCAPure Premium12Exponential RegressionPaid</v>
          </cell>
          <cell r="EV824" t="str">
            <v>FT</v>
          </cell>
          <cell r="EW824" t="str">
            <v>CA</v>
          </cell>
          <cell r="EX824" t="str">
            <v>Pure Premium</v>
          </cell>
          <cell r="EY824" t="str">
            <v>Exponential Regression</v>
          </cell>
          <cell r="EZ824" t="str">
            <v>Paid</v>
          </cell>
          <cell r="FA824">
            <v>12</v>
          </cell>
          <cell r="FB824">
            <v>0.05</v>
          </cell>
          <cell r="FO824" t="str">
            <v>CrimeCC45078</v>
          </cell>
          <cell r="FP824" t="str">
            <v>CR</v>
          </cell>
          <cell r="FQ824" t="str">
            <v>CC</v>
          </cell>
          <cell r="FR824">
            <v>45078</v>
          </cell>
          <cell r="FS824">
            <v>0.1207</v>
          </cell>
          <cell r="FT824">
            <v>6478.87</v>
          </cell>
          <cell r="FU824">
            <v>7.82</v>
          </cell>
          <cell r="FV824" t="str">
            <v>N</v>
          </cell>
          <cell r="FW824">
            <v>0.12089999999999999</v>
          </cell>
          <cell r="FX824">
            <v>6840.36</v>
          </cell>
          <cell r="FY824">
            <v>8.27</v>
          </cell>
          <cell r="FZ824" t="str">
            <v>N</v>
          </cell>
          <cell r="GB824" t="str">
            <v>All Perils</v>
          </cell>
          <cell r="GR824" t="str">
            <v>All Perils</v>
          </cell>
          <cell r="HH824" t="str">
            <v>All Perils</v>
          </cell>
          <cell r="HQ824" t="str">
            <v>All Perils</v>
          </cell>
          <cell r="IZ824" t="str">
            <v/>
          </cell>
          <cell r="JE824" t="e">
            <v>#DIV/0!</v>
          </cell>
          <cell r="JU824" t="str">
            <v/>
          </cell>
        </row>
        <row r="825">
          <cell r="CC825" t="str">
            <v>All PerilsCC24Linear RegressionEarned</v>
          </cell>
          <cell r="CD825" t="str">
            <v>UPD</v>
          </cell>
          <cell r="CE825" t="str">
            <v>CC</v>
          </cell>
          <cell r="CF825" t="str">
            <v>Linear Regression</v>
          </cell>
          <cell r="CG825" t="str">
            <v>Earned</v>
          </cell>
          <cell r="CH825">
            <v>24</v>
          </cell>
          <cell r="CI825">
            <v>-2.4E-2</v>
          </cell>
          <cell r="CU825" t="str">
            <v>All Perils</v>
          </cell>
          <cell r="DB825" t="str">
            <v/>
          </cell>
          <cell r="DC825" t="str">
            <v/>
          </cell>
          <cell r="DD825" t="str">
            <v/>
          </cell>
          <cell r="DO825" t="str">
            <v/>
          </cell>
          <cell r="DV825" t="str">
            <v/>
          </cell>
          <cell r="DW825" t="str">
            <v/>
          </cell>
          <cell r="DX825" t="str">
            <v/>
          </cell>
          <cell r="EE825" t="str">
            <v/>
          </cell>
          <cell r="EM825" t="str">
            <v/>
          </cell>
          <cell r="EU825" t="str">
            <v>Fire - TotalCASeverity12Exponential RegressionPaid</v>
          </cell>
          <cell r="EV825" t="str">
            <v>FT</v>
          </cell>
          <cell r="EW825" t="str">
            <v>CA</v>
          </cell>
          <cell r="EX825" t="str">
            <v>Severity</v>
          </cell>
          <cell r="EY825" t="str">
            <v>Exponential Regression</v>
          </cell>
          <cell r="EZ825" t="str">
            <v>Paid</v>
          </cell>
          <cell r="FA825">
            <v>12</v>
          </cell>
          <cell r="FB825">
            <v>0.16800000000000001</v>
          </cell>
          <cell r="FO825" t="str">
            <v>Fire - TotalCC45078</v>
          </cell>
          <cell r="FP825" t="str">
            <v>FT</v>
          </cell>
          <cell r="FQ825" t="str">
            <v>CC</v>
          </cell>
          <cell r="FR825">
            <v>45078</v>
          </cell>
          <cell r="FS825">
            <v>0.29360000000000003</v>
          </cell>
          <cell r="FT825">
            <v>68705.72</v>
          </cell>
          <cell r="FU825">
            <v>201.72</v>
          </cell>
          <cell r="FV825" t="str">
            <v>N</v>
          </cell>
          <cell r="FW825">
            <v>0.29580000000000001</v>
          </cell>
          <cell r="FX825">
            <v>72292.09</v>
          </cell>
          <cell r="FY825">
            <v>213.84</v>
          </cell>
          <cell r="FZ825" t="str">
            <v>N</v>
          </cell>
          <cell r="GB825" t="str">
            <v>All Perils</v>
          </cell>
          <cell r="GR825" t="str">
            <v>All Perils</v>
          </cell>
          <cell r="HH825" t="str">
            <v>All Perils</v>
          </cell>
          <cell r="HQ825" t="str">
            <v>All Perils</v>
          </cell>
          <cell r="IZ825" t="str">
            <v/>
          </cell>
          <cell r="JE825" t="e">
            <v>#DIV/0!</v>
          </cell>
          <cell r="JU825" t="str">
            <v/>
          </cell>
        </row>
        <row r="826">
          <cell r="CC826" t="str">
            <v>All PerilsCC24Linear RegressionWritten</v>
          </cell>
          <cell r="CD826" t="str">
            <v>UPD</v>
          </cell>
          <cell r="CE826" t="str">
            <v>CC</v>
          </cell>
          <cell r="CF826" t="str">
            <v>Linear Regression</v>
          </cell>
          <cell r="CG826" t="str">
            <v>Written</v>
          </cell>
          <cell r="CH826">
            <v>24</v>
          </cell>
          <cell r="CI826">
            <v>-2.3E-2</v>
          </cell>
          <cell r="CU826" t="str">
            <v>All Perils</v>
          </cell>
          <cell r="DB826" t="str">
            <v/>
          </cell>
          <cell r="DC826" t="str">
            <v/>
          </cell>
          <cell r="DD826" t="str">
            <v/>
          </cell>
          <cell r="DO826" t="str">
            <v/>
          </cell>
          <cell r="DV826" t="str">
            <v/>
          </cell>
          <cell r="DW826" t="str">
            <v/>
          </cell>
          <cell r="DX826" t="str">
            <v/>
          </cell>
          <cell r="EE826" t="str">
            <v/>
          </cell>
          <cell r="EM826" t="str">
            <v/>
          </cell>
          <cell r="EU826" t="str">
            <v>Fire - TotalCAFrequency Per 10024Exponential RegressionCaseIncurred</v>
          </cell>
          <cell r="EV826" t="str">
            <v>FT</v>
          </cell>
          <cell r="EW826" t="str">
            <v>CA</v>
          </cell>
          <cell r="EX826" t="str">
            <v>Frequency Per 100</v>
          </cell>
          <cell r="EY826" t="str">
            <v>Exponential Regression</v>
          </cell>
          <cell r="EZ826" t="str">
            <v>CaseIncurred</v>
          </cell>
          <cell r="FA826">
            <v>24</v>
          </cell>
          <cell r="FB826">
            <v>-6.0999999999999999E-2</v>
          </cell>
          <cell r="FO826" t="str">
            <v>All PerilsCC45078</v>
          </cell>
          <cell r="FP826" t="str">
            <v>FT_WH_OEC_CR_SEC2</v>
          </cell>
          <cell r="FQ826" t="str">
            <v>CC</v>
          </cell>
          <cell r="FR826">
            <v>45078</v>
          </cell>
          <cell r="FS826">
            <v>2.7873999999999999</v>
          </cell>
          <cell r="FT826">
            <v>20162.16</v>
          </cell>
          <cell r="FU826">
            <v>562</v>
          </cell>
          <cell r="FV826" t="str">
            <v>N</v>
          </cell>
          <cell r="FW826">
            <v>2.8062</v>
          </cell>
          <cell r="FX826">
            <v>21541.59</v>
          </cell>
          <cell r="FY826">
            <v>604.5</v>
          </cell>
          <cell r="FZ826" t="str">
            <v>N</v>
          </cell>
          <cell r="GB826" t="str">
            <v>All Perils</v>
          </cell>
          <cell r="GR826" t="str">
            <v>All Perils</v>
          </cell>
          <cell r="HH826" t="str">
            <v>All Perils</v>
          </cell>
          <cell r="HQ826" t="str">
            <v>All Perils</v>
          </cell>
          <cell r="IZ826" t="str">
            <v/>
          </cell>
          <cell r="JE826" t="e">
            <v>#DIV/0!</v>
          </cell>
          <cell r="JU826" t="str">
            <v/>
          </cell>
        </row>
        <row r="827">
          <cell r="CC827" t="str">
            <v>All PerilsCC36Linear RegressionEarned</v>
          </cell>
          <cell r="CD827" t="str">
            <v>UPD</v>
          </cell>
          <cell r="CE827" t="str">
            <v>CC</v>
          </cell>
          <cell r="CF827" t="str">
            <v>Linear Regression</v>
          </cell>
          <cell r="CG827" t="str">
            <v>Earned</v>
          </cell>
          <cell r="CH827">
            <v>36</v>
          </cell>
          <cell r="CI827">
            <v>-2.7E-2</v>
          </cell>
          <cell r="CU827" t="str">
            <v>All Perils</v>
          </cell>
          <cell r="DB827" t="str">
            <v/>
          </cell>
          <cell r="DC827" t="str">
            <v/>
          </cell>
          <cell r="DD827" t="str">
            <v/>
          </cell>
          <cell r="DO827" t="str">
            <v/>
          </cell>
          <cell r="DV827" t="str">
            <v/>
          </cell>
          <cell r="DW827" t="str">
            <v/>
          </cell>
          <cell r="DX827" t="str">
            <v/>
          </cell>
          <cell r="EE827" t="str">
            <v/>
          </cell>
          <cell r="EM827" t="str">
            <v/>
          </cell>
          <cell r="EU827" t="str">
            <v>Fire - TotalCAPure Premium24Exponential RegressionCaseIncurred</v>
          </cell>
          <cell r="EV827" t="str">
            <v>FT</v>
          </cell>
          <cell r="EW827" t="str">
            <v>CA</v>
          </cell>
          <cell r="EX827" t="str">
            <v>Pure Premium</v>
          </cell>
          <cell r="EY827" t="str">
            <v>Exponential Regression</v>
          </cell>
          <cell r="EZ827" t="str">
            <v>CaseIncurred</v>
          </cell>
          <cell r="FA827">
            <v>24</v>
          </cell>
          <cell r="FB827">
            <v>0.12</v>
          </cell>
          <cell r="FO827" t="str">
            <v>OECCC45078</v>
          </cell>
          <cell r="FP827" t="str">
            <v>OEC</v>
          </cell>
          <cell r="FQ827" t="str">
            <v>CC</v>
          </cell>
          <cell r="FR827">
            <v>45078</v>
          </cell>
          <cell r="FS827">
            <v>1.387</v>
          </cell>
          <cell r="FT827">
            <v>15326.6</v>
          </cell>
          <cell r="FU827">
            <v>212.58</v>
          </cell>
          <cell r="FV827" t="str">
            <v>N</v>
          </cell>
          <cell r="FW827">
            <v>1.3956</v>
          </cell>
          <cell r="FX827">
            <v>16499.71</v>
          </cell>
          <cell r="FY827">
            <v>230.27</v>
          </cell>
          <cell r="FZ827" t="str">
            <v>N</v>
          </cell>
          <cell r="GB827" t="str">
            <v>All Perils</v>
          </cell>
          <cell r="GR827" t="str">
            <v>All Perils</v>
          </cell>
          <cell r="HH827" t="str">
            <v>All Perils</v>
          </cell>
          <cell r="HQ827" t="str">
            <v>All Perils</v>
          </cell>
          <cell r="IZ827" t="str">
            <v/>
          </cell>
          <cell r="JE827" t="e">
            <v>#DIV/0!</v>
          </cell>
          <cell r="JU827" t="str">
            <v/>
          </cell>
        </row>
        <row r="828">
          <cell r="CC828" t="str">
            <v>All PerilsCC36Linear RegressionEarned</v>
          </cell>
          <cell r="CD828" t="str">
            <v>COMP</v>
          </cell>
          <cell r="CE828" t="str">
            <v>CC</v>
          </cell>
          <cell r="CF828" t="str">
            <v>Linear Regression</v>
          </cell>
          <cell r="CG828" t="str">
            <v>Earned</v>
          </cell>
          <cell r="CH828">
            <v>36</v>
          </cell>
          <cell r="CI828">
            <v>2.4E-2</v>
          </cell>
          <cell r="CU828" t="str">
            <v>All Perils</v>
          </cell>
          <cell r="DB828" t="str">
            <v/>
          </cell>
          <cell r="DC828" t="str">
            <v/>
          </cell>
          <cell r="DD828" t="str">
            <v/>
          </cell>
          <cell r="DO828" t="str">
            <v/>
          </cell>
          <cell r="DV828" t="str">
            <v/>
          </cell>
          <cell r="DW828" t="str">
            <v/>
          </cell>
          <cell r="DX828" t="str">
            <v/>
          </cell>
          <cell r="EE828" t="str">
            <v/>
          </cell>
          <cell r="EM828" t="str">
            <v/>
          </cell>
          <cell r="EU828" t="str">
            <v>Fire - TotalCASeverity24Exponential RegressionCaseIncurred</v>
          </cell>
          <cell r="EV828" t="str">
            <v>FT</v>
          </cell>
          <cell r="EW828" t="str">
            <v>CA</v>
          </cell>
          <cell r="EX828" t="str">
            <v>Severity</v>
          </cell>
          <cell r="EY828" t="str">
            <v>Exponential Regression</v>
          </cell>
          <cell r="EZ828" t="str">
            <v>CaseIncurred</v>
          </cell>
          <cell r="FA828">
            <v>24</v>
          </cell>
          <cell r="FB828">
            <v>0.192</v>
          </cell>
          <cell r="FO828" t="str">
            <v>Section IICC45078</v>
          </cell>
          <cell r="FP828" t="str">
            <v>SEC2</v>
          </cell>
          <cell r="FQ828" t="str">
            <v>CC</v>
          </cell>
          <cell r="FR828">
            <v>45078</v>
          </cell>
          <cell r="FS828">
            <v>9.4100000000000003E-2</v>
          </cell>
          <cell r="FT828">
            <v>30626.99</v>
          </cell>
          <cell r="FU828">
            <v>28.82</v>
          </cell>
          <cell r="FV828" t="str">
            <v>N</v>
          </cell>
          <cell r="FW828">
            <v>0.1013</v>
          </cell>
          <cell r="FX828">
            <v>34294.18</v>
          </cell>
          <cell r="FY828">
            <v>34.74</v>
          </cell>
          <cell r="FZ828" t="str">
            <v>N</v>
          </cell>
          <cell r="GB828" t="str">
            <v>All Perils</v>
          </cell>
          <cell r="GR828" t="str">
            <v>All Perils</v>
          </cell>
          <cell r="HH828" t="str">
            <v>All Perils</v>
          </cell>
          <cell r="HQ828" t="str">
            <v>All Perils</v>
          </cell>
          <cell r="IZ828" t="str">
            <v/>
          </cell>
          <cell r="JE828" t="e">
            <v>#DIV/0!</v>
          </cell>
          <cell r="JU828" t="str">
            <v/>
          </cell>
        </row>
        <row r="829">
          <cell r="CC829" t="str">
            <v>All PerilsCC36Linear RegressionWritten</v>
          </cell>
          <cell r="CD829" t="str">
            <v>COMP</v>
          </cell>
          <cell r="CE829" t="str">
            <v>CC</v>
          </cell>
          <cell r="CF829" t="str">
            <v>Linear Regression</v>
          </cell>
          <cell r="CG829" t="str">
            <v>Written</v>
          </cell>
          <cell r="CH829">
            <v>36</v>
          </cell>
          <cell r="CI829">
            <v>2.4E-2</v>
          </cell>
          <cell r="CU829" t="str">
            <v>All Perils</v>
          </cell>
          <cell r="DB829" t="str">
            <v/>
          </cell>
          <cell r="DC829" t="str">
            <v/>
          </cell>
          <cell r="DD829" t="str">
            <v/>
          </cell>
          <cell r="DO829" t="str">
            <v/>
          </cell>
          <cell r="DV829" t="str">
            <v/>
          </cell>
          <cell r="DW829" t="str">
            <v/>
          </cell>
          <cell r="DX829" t="str">
            <v/>
          </cell>
          <cell r="EE829" t="str">
            <v/>
          </cell>
          <cell r="EM829" t="str">
            <v/>
          </cell>
          <cell r="EU829" t="str">
            <v>Fire - TotalCAFrequency Per 10024Exponential RegressionPaid</v>
          </cell>
          <cell r="EV829" t="str">
            <v>FT</v>
          </cell>
          <cell r="EW829" t="str">
            <v>CA</v>
          </cell>
          <cell r="EX829" t="str">
            <v>Frequency Per 100</v>
          </cell>
          <cell r="EY829" t="str">
            <v>Exponential Regression</v>
          </cell>
          <cell r="EZ829" t="str">
            <v>Paid</v>
          </cell>
          <cell r="FA829">
            <v>24</v>
          </cell>
          <cell r="FB829">
            <v>-2.3E-2</v>
          </cell>
          <cell r="FO829" t="str">
            <v>Wind/HailCC45078</v>
          </cell>
          <cell r="FP829" t="str">
            <v>WH</v>
          </cell>
          <cell r="FQ829" t="str">
            <v>CC</v>
          </cell>
          <cell r="FR829">
            <v>45078</v>
          </cell>
          <cell r="FS829">
            <v>0.89200000000000002</v>
          </cell>
          <cell r="FT829">
            <v>12449.55</v>
          </cell>
          <cell r="FU829">
            <v>111.05</v>
          </cell>
          <cell r="FV829" t="str">
            <v>N</v>
          </cell>
          <cell r="FW829">
            <v>0.89270000000000005</v>
          </cell>
          <cell r="FX829">
            <v>13148.87</v>
          </cell>
          <cell r="FY829">
            <v>117.38</v>
          </cell>
          <cell r="FZ829" t="str">
            <v>N</v>
          </cell>
          <cell r="GB829" t="str">
            <v>All Perils</v>
          </cell>
          <cell r="GR829" t="str">
            <v>All Perils</v>
          </cell>
          <cell r="HH829" t="str">
            <v>All Perils</v>
          </cell>
          <cell r="HQ829" t="str">
            <v>All Perils</v>
          </cell>
          <cell r="IZ829" t="str">
            <v/>
          </cell>
          <cell r="JE829" t="e">
            <v>#DIV/0!</v>
          </cell>
          <cell r="JU829" t="str">
            <v/>
          </cell>
        </row>
        <row r="830">
          <cell r="CC830" t="str">
            <v>All PerilsCC48Linear RegressionEarned</v>
          </cell>
          <cell r="CD830" t="str">
            <v>COMP</v>
          </cell>
          <cell r="CE830" t="str">
            <v>CC</v>
          </cell>
          <cell r="CF830" t="str">
            <v>Linear Regression</v>
          </cell>
          <cell r="CG830" t="str">
            <v>Earned</v>
          </cell>
          <cell r="CH830">
            <v>48</v>
          </cell>
          <cell r="CI830">
            <v>0.02</v>
          </cell>
          <cell r="CU830" t="str">
            <v>All Perils</v>
          </cell>
          <cell r="DB830" t="str">
            <v/>
          </cell>
          <cell r="DC830" t="str">
            <v/>
          </cell>
          <cell r="DD830" t="str">
            <v/>
          </cell>
          <cell r="DO830" t="str">
            <v/>
          </cell>
          <cell r="DV830" t="str">
            <v/>
          </cell>
          <cell r="DW830" t="str">
            <v/>
          </cell>
          <cell r="DX830" t="str">
            <v/>
          </cell>
          <cell r="EE830" t="str">
            <v/>
          </cell>
          <cell r="EM830" t="str">
            <v/>
          </cell>
          <cell r="EU830" t="str">
            <v>Fire - TotalCAPure Premium24Exponential RegressionPaid</v>
          </cell>
          <cell r="EV830" t="str">
            <v>FT</v>
          </cell>
          <cell r="EW830" t="str">
            <v>CA</v>
          </cell>
          <cell r="EX830" t="str">
            <v>Pure Premium</v>
          </cell>
          <cell r="EY830" t="str">
            <v>Exponential Regression</v>
          </cell>
          <cell r="EZ830" t="str">
            <v>Paid</v>
          </cell>
          <cell r="FA830">
            <v>24</v>
          </cell>
          <cell r="FB830">
            <v>8.4000000000000005E-2</v>
          </cell>
          <cell r="FO830" t="str">
            <v>CrimeCC42461</v>
          </cell>
          <cell r="FP830" t="str">
            <v>CR</v>
          </cell>
          <cell r="FQ830" t="str">
            <v>CC</v>
          </cell>
          <cell r="FR830">
            <v>42461</v>
          </cell>
          <cell r="FS830">
            <v>0.39510000000000001</v>
          </cell>
          <cell r="FT830">
            <v>3143.51</v>
          </cell>
          <cell r="FU830">
            <v>12.42</v>
          </cell>
          <cell r="FV830" t="str">
            <v>N</v>
          </cell>
          <cell r="FW830">
            <v>0.37709999999999999</v>
          </cell>
          <cell r="FX830">
            <v>3134.45</v>
          </cell>
          <cell r="FY830">
            <v>11.82</v>
          </cell>
          <cell r="FZ830" t="str">
            <v>N</v>
          </cell>
          <cell r="GB830" t="str">
            <v>All Perils</v>
          </cell>
          <cell r="GR830" t="str">
            <v>All Perils</v>
          </cell>
          <cell r="HH830" t="str">
            <v>All Perils</v>
          </cell>
          <cell r="HQ830" t="str">
            <v>All Perils</v>
          </cell>
          <cell r="IZ830" t="str">
            <v/>
          </cell>
          <cell r="JE830" t="e">
            <v>#DIV/0!</v>
          </cell>
          <cell r="JU830" t="str">
            <v/>
          </cell>
        </row>
        <row r="831">
          <cell r="CC831" t="str">
            <v>All PerilsCC48Linear RegressionWritten</v>
          </cell>
          <cell r="CD831" t="str">
            <v>COMP</v>
          </cell>
          <cell r="CE831" t="str">
            <v>CC</v>
          </cell>
          <cell r="CF831" t="str">
            <v>Linear Regression</v>
          </cell>
          <cell r="CG831" t="str">
            <v>Written</v>
          </cell>
          <cell r="CH831">
            <v>48</v>
          </cell>
          <cell r="CI831">
            <v>2.1999999999999999E-2</v>
          </cell>
          <cell r="CU831" t="str">
            <v>All Perils</v>
          </cell>
          <cell r="DB831" t="str">
            <v/>
          </cell>
          <cell r="DC831" t="str">
            <v/>
          </cell>
          <cell r="DD831" t="str">
            <v/>
          </cell>
          <cell r="DO831" t="str">
            <v/>
          </cell>
          <cell r="DV831" t="str">
            <v/>
          </cell>
          <cell r="DW831" t="str">
            <v/>
          </cell>
          <cell r="DX831" t="str">
            <v/>
          </cell>
          <cell r="EE831" t="str">
            <v/>
          </cell>
          <cell r="EM831" t="str">
            <v/>
          </cell>
          <cell r="EU831" t="str">
            <v>Fire - TotalCASeverity24Exponential RegressionPaid</v>
          </cell>
          <cell r="EV831" t="str">
            <v>FT</v>
          </cell>
          <cell r="EW831" t="str">
            <v>CA</v>
          </cell>
          <cell r="EX831" t="str">
            <v>Severity</v>
          </cell>
          <cell r="EY831" t="str">
            <v>Exponential Regression</v>
          </cell>
          <cell r="EZ831" t="str">
            <v>Paid</v>
          </cell>
          <cell r="FA831">
            <v>24</v>
          </cell>
          <cell r="FB831">
            <v>0.11</v>
          </cell>
          <cell r="FO831" t="str">
            <v>Fire - TotalCC42461</v>
          </cell>
          <cell r="FP831" t="str">
            <v>FT</v>
          </cell>
          <cell r="FQ831" t="str">
            <v>CC</v>
          </cell>
          <cell r="FR831">
            <v>42461</v>
          </cell>
          <cell r="FS831">
            <v>0.36670000000000003</v>
          </cell>
          <cell r="FT831">
            <v>37493.86</v>
          </cell>
          <cell r="FU831">
            <v>137.49</v>
          </cell>
          <cell r="FV831" t="str">
            <v>N</v>
          </cell>
          <cell r="FW831">
            <v>0.3523</v>
          </cell>
          <cell r="FX831">
            <v>37885.33</v>
          </cell>
          <cell r="FY831">
            <v>133.47</v>
          </cell>
          <cell r="FZ831" t="str">
            <v>N</v>
          </cell>
          <cell r="GB831" t="str">
            <v>All Perils</v>
          </cell>
          <cell r="GR831" t="str">
            <v>All Perils</v>
          </cell>
          <cell r="HH831" t="str">
            <v>All Perils</v>
          </cell>
          <cell r="HQ831" t="str">
            <v>All Perils</v>
          </cell>
          <cell r="IZ831" t="str">
            <v/>
          </cell>
          <cell r="JE831" t="e">
            <v>#DIV/0!</v>
          </cell>
          <cell r="JU831" t="str">
            <v/>
          </cell>
        </row>
        <row r="832">
          <cell r="CC832" t="str">
            <v>All PerilsCC60Linear RegressionEarned</v>
          </cell>
          <cell r="CD832" t="str">
            <v>COMP</v>
          </cell>
          <cell r="CE832" t="str">
            <v>CC</v>
          </cell>
          <cell r="CF832" t="str">
            <v>Linear Regression</v>
          </cell>
          <cell r="CG832" t="str">
            <v>Earned</v>
          </cell>
          <cell r="CH832">
            <v>60</v>
          </cell>
          <cell r="CI832">
            <v>1.4E-2</v>
          </cell>
          <cell r="CU832" t="str">
            <v>All Perils</v>
          </cell>
          <cell r="DB832" t="str">
            <v/>
          </cell>
          <cell r="DC832" t="str">
            <v/>
          </cell>
          <cell r="DD832" t="str">
            <v/>
          </cell>
          <cell r="DO832" t="str">
            <v/>
          </cell>
          <cell r="DV832" t="str">
            <v/>
          </cell>
          <cell r="DW832" t="str">
            <v/>
          </cell>
          <cell r="DX832" t="str">
            <v/>
          </cell>
          <cell r="EE832" t="str">
            <v/>
          </cell>
          <cell r="EM832" t="str">
            <v/>
          </cell>
          <cell r="EU832" t="str">
            <v>All PerilsCAPure Premium12Exponential RegressionPaid</v>
          </cell>
          <cell r="EV832" t="str">
            <v>FT_WH_OEC_CR_SEC2</v>
          </cell>
          <cell r="EW832" t="str">
            <v>CA</v>
          </cell>
          <cell r="EX832" t="str">
            <v>Pure Premium</v>
          </cell>
          <cell r="EY832" t="str">
            <v>Exponential Regression</v>
          </cell>
          <cell r="EZ832" t="str">
            <v>Paid</v>
          </cell>
          <cell r="FA832">
            <v>12</v>
          </cell>
          <cell r="FB832">
            <v>0.10100000000000001</v>
          </cell>
          <cell r="FO832" t="str">
            <v>All PerilsCC42461</v>
          </cell>
          <cell r="FP832" t="str">
            <v>FT_WH_OEC_CR_SEC2</v>
          </cell>
          <cell r="FQ832" t="str">
            <v>CC</v>
          </cell>
          <cell r="FR832">
            <v>42461</v>
          </cell>
          <cell r="FS832">
            <v>3.5499000000000001</v>
          </cell>
          <cell r="FT832">
            <v>10872.7</v>
          </cell>
          <cell r="FU832">
            <v>385.97</v>
          </cell>
          <cell r="FV832" t="str">
            <v>N</v>
          </cell>
          <cell r="FW832">
            <v>3.4447999999999999</v>
          </cell>
          <cell r="FX832">
            <v>10903.39</v>
          </cell>
          <cell r="FY832">
            <v>375.6</v>
          </cell>
          <cell r="FZ832" t="str">
            <v>N</v>
          </cell>
          <cell r="GB832" t="str">
            <v>All Perils</v>
          </cell>
          <cell r="GR832" t="str">
            <v>All Perils</v>
          </cell>
          <cell r="HH832" t="str">
            <v>All Perils</v>
          </cell>
          <cell r="HQ832" t="str">
            <v>All Perils</v>
          </cell>
          <cell r="IZ832" t="str">
            <v/>
          </cell>
          <cell r="JE832" t="e">
            <v>#DIV/0!</v>
          </cell>
          <cell r="JU832" t="str">
            <v/>
          </cell>
        </row>
        <row r="833">
          <cell r="CC833" t="str">
            <v>All PerilsCC60Linear RegressionWritten</v>
          </cell>
          <cell r="CD833" t="str">
            <v>COMP</v>
          </cell>
          <cell r="CE833" t="str">
            <v>CC</v>
          </cell>
          <cell r="CF833" t="str">
            <v>Linear Regression</v>
          </cell>
          <cell r="CG833" t="str">
            <v>Written</v>
          </cell>
          <cell r="CH833">
            <v>60</v>
          </cell>
          <cell r="CI833">
            <v>1.6E-2</v>
          </cell>
          <cell r="CU833" t="str">
            <v>All Perils</v>
          </cell>
          <cell r="DB833" t="str">
            <v/>
          </cell>
          <cell r="DC833" t="str">
            <v/>
          </cell>
          <cell r="DD833" t="str">
            <v/>
          </cell>
          <cell r="DO833" t="str">
            <v/>
          </cell>
          <cell r="DV833" t="str">
            <v/>
          </cell>
          <cell r="DW833" t="str">
            <v/>
          </cell>
          <cell r="DX833" t="str">
            <v/>
          </cell>
          <cell r="EE833" t="str">
            <v/>
          </cell>
          <cell r="EM833" t="str">
            <v/>
          </cell>
          <cell r="EU833" t="str">
            <v>All PerilsCASeverity12Exponential RegressionPaid</v>
          </cell>
          <cell r="EV833" t="str">
            <v>FT_WH_OEC_CR_SEC2</v>
          </cell>
          <cell r="EW833" t="str">
            <v>CA</v>
          </cell>
          <cell r="EX833" t="str">
            <v>Severity</v>
          </cell>
          <cell r="EY833" t="str">
            <v>Exponential Regression</v>
          </cell>
          <cell r="EZ833" t="str">
            <v>Paid</v>
          </cell>
          <cell r="FA833">
            <v>12</v>
          </cell>
          <cell r="FB833">
            <v>0.13800000000000001</v>
          </cell>
          <cell r="FO833" t="str">
            <v>OECCC42461</v>
          </cell>
          <cell r="FP833" t="str">
            <v>OEC</v>
          </cell>
          <cell r="FQ833" t="str">
            <v>CC</v>
          </cell>
          <cell r="FR833">
            <v>42461</v>
          </cell>
          <cell r="FS833">
            <v>1.6374</v>
          </cell>
          <cell r="FT833">
            <v>8453.0400000000009</v>
          </cell>
          <cell r="FU833">
            <v>138.41</v>
          </cell>
          <cell r="FV833" t="str">
            <v>N</v>
          </cell>
          <cell r="FW833">
            <v>1.5667</v>
          </cell>
          <cell r="FX833">
            <v>8530.67</v>
          </cell>
          <cell r="FY833">
            <v>133.65</v>
          </cell>
          <cell r="FZ833" t="str">
            <v>N</v>
          </cell>
          <cell r="GB833" t="str">
            <v>All Perils</v>
          </cell>
          <cell r="GR833" t="str">
            <v>All Perils</v>
          </cell>
          <cell r="HH833" t="str">
            <v>All Perils</v>
          </cell>
          <cell r="HQ833" t="str">
            <v>All Perils</v>
          </cell>
          <cell r="IZ833" t="str">
            <v/>
          </cell>
          <cell r="JE833" t="e">
            <v>#DIV/0!</v>
          </cell>
          <cell r="JU833" t="str">
            <v/>
          </cell>
        </row>
        <row r="834">
          <cell r="CC834" t="str">
            <v>All PerilsCC84Linear RegressionEarned</v>
          </cell>
          <cell r="CD834" t="str">
            <v>COMP</v>
          </cell>
          <cell r="CE834" t="str">
            <v>CC</v>
          </cell>
          <cell r="CF834" t="str">
            <v>Linear Regression</v>
          </cell>
          <cell r="CG834" t="str">
            <v>Earned</v>
          </cell>
          <cell r="CH834">
            <v>84</v>
          </cell>
          <cell r="CI834">
            <v>8.9999999999999993E-3</v>
          </cell>
          <cell r="CU834" t="str">
            <v>All Perils</v>
          </cell>
          <cell r="DB834" t="str">
            <v/>
          </cell>
          <cell r="DC834" t="str">
            <v/>
          </cell>
          <cell r="DD834" t="str">
            <v/>
          </cell>
          <cell r="DO834" t="str">
            <v/>
          </cell>
          <cell r="DV834" t="str">
            <v/>
          </cell>
          <cell r="DW834" t="str">
            <v/>
          </cell>
          <cell r="DX834" t="str">
            <v/>
          </cell>
          <cell r="EE834" t="str">
            <v/>
          </cell>
          <cell r="EM834" t="str">
            <v/>
          </cell>
          <cell r="EU834" t="str">
            <v>All PerilsCAFrequency Per 10024Exponential RegressionCaseIncurred</v>
          </cell>
          <cell r="EV834" t="str">
            <v>FT_WH_OEC_CR_SEC2</v>
          </cell>
          <cell r="EW834" t="str">
            <v>CA</v>
          </cell>
          <cell r="EX834" t="str">
            <v>Frequency Per 100</v>
          </cell>
          <cell r="EY834" t="str">
            <v>Exponential Regression</v>
          </cell>
          <cell r="EZ834" t="str">
            <v>CaseIncurred</v>
          </cell>
          <cell r="FA834">
            <v>24</v>
          </cell>
          <cell r="FB834">
            <v>1.2999999999999999E-2</v>
          </cell>
          <cell r="FO834" t="str">
            <v>Section IICC42461</v>
          </cell>
          <cell r="FP834" t="str">
            <v>SEC2</v>
          </cell>
          <cell r="FQ834" t="str">
            <v>CC</v>
          </cell>
          <cell r="FR834">
            <v>42461</v>
          </cell>
          <cell r="FS834">
            <v>0.13519999999999999</v>
          </cell>
          <cell r="FT834">
            <v>18565.09</v>
          </cell>
          <cell r="FU834">
            <v>25.1</v>
          </cell>
          <cell r="FV834" t="str">
            <v>N</v>
          </cell>
          <cell r="FW834">
            <v>0.13189999999999999</v>
          </cell>
          <cell r="FX834">
            <v>18059.14</v>
          </cell>
          <cell r="FY834">
            <v>23.82</v>
          </cell>
          <cell r="FZ834" t="str">
            <v>N</v>
          </cell>
          <cell r="GB834" t="str">
            <v>All Perils</v>
          </cell>
          <cell r="GR834" t="str">
            <v>All Perils</v>
          </cell>
          <cell r="HH834" t="str">
            <v>All Perils</v>
          </cell>
          <cell r="HQ834" t="str">
            <v>All Perils</v>
          </cell>
          <cell r="IZ834" t="str">
            <v/>
          </cell>
          <cell r="JE834" t="e">
            <v>#DIV/0!</v>
          </cell>
          <cell r="JU834" t="str">
            <v/>
          </cell>
        </row>
        <row r="835">
          <cell r="CC835" t="str">
            <v>All PerilsCC84Linear RegressionWritten</v>
          </cell>
          <cell r="CD835" t="str">
            <v>COMP</v>
          </cell>
          <cell r="CE835" t="str">
            <v>CC</v>
          </cell>
          <cell r="CF835" t="str">
            <v>Linear Regression</v>
          </cell>
          <cell r="CG835" t="str">
            <v>Written</v>
          </cell>
          <cell r="CH835">
            <v>84</v>
          </cell>
          <cell r="CI835">
            <v>8.9999999999999993E-3</v>
          </cell>
          <cell r="CU835" t="str">
            <v>All Perils</v>
          </cell>
          <cell r="DB835" t="str">
            <v/>
          </cell>
          <cell r="DC835" t="str">
            <v/>
          </cell>
          <cell r="DD835" t="str">
            <v/>
          </cell>
          <cell r="DO835" t="str">
            <v/>
          </cell>
          <cell r="DV835" t="str">
            <v/>
          </cell>
          <cell r="DW835" t="str">
            <v/>
          </cell>
          <cell r="DX835" t="str">
            <v/>
          </cell>
          <cell r="EE835" t="str">
            <v/>
          </cell>
          <cell r="EM835" t="str">
            <v/>
          </cell>
          <cell r="EU835" t="str">
            <v>All PerilsCAPure Premium24Exponential RegressionCaseIncurred</v>
          </cell>
          <cell r="EV835" t="str">
            <v>FT_WH_OEC_CR_SEC2</v>
          </cell>
          <cell r="EW835" t="str">
            <v>CA</v>
          </cell>
          <cell r="EX835" t="str">
            <v>Pure Premium</v>
          </cell>
          <cell r="EY835" t="str">
            <v>Exponential Regression</v>
          </cell>
          <cell r="EZ835" t="str">
            <v>CaseIncurred</v>
          </cell>
          <cell r="FA835">
            <v>24</v>
          </cell>
          <cell r="FB835">
            <v>0.217</v>
          </cell>
          <cell r="FO835" t="str">
            <v>Wind/HailCC42461</v>
          </cell>
          <cell r="FP835" t="str">
            <v>WH</v>
          </cell>
          <cell r="FQ835" t="str">
            <v>CC</v>
          </cell>
          <cell r="FR835">
            <v>42461</v>
          </cell>
          <cell r="FS835">
            <v>1.0156000000000001</v>
          </cell>
          <cell r="FT835">
            <v>7142.58</v>
          </cell>
          <cell r="FU835">
            <v>72.540000000000006</v>
          </cell>
          <cell r="FV835" t="str">
            <v>N</v>
          </cell>
          <cell r="FW835">
            <v>1.0167999999999999</v>
          </cell>
          <cell r="FX835">
            <v>7163.65</v>
          </cell>
          <cell r="FY835">
            <v>72.84</v>
          </cell>
          <cell r="FZ835" t="str">
            <v>N</v>
          </cell>
          <cell r="GB835" t="str">
            <v>All Perils</v>
          </cell>
          <cell r="GR835" t="str">
            <v>All Perils</v>
          </cell>
          <cell r="HH835" t="str">
            <v>All Perils</v>
          </cell>
          <cell r="HQ835" t="str">
            <v>All Perils</v>
          </cell>
          <cell r="IZ835" t="str">
            <v/>
          </cell>
          <cell r="JE835" t="e">
            <v>#DIV/0!</v>
          </cell>
          <cell r="JU835" t="str">
            <v/>
          </cell>
        </row>
        <row r="836">
          <cell r="CC836" t="str">
            <v>All PerilsCC108Linear RegressionEarned</v>
          </cell>
          <cell r="CD836" t="str">
            <v>COMP</v>
          </cell>
          <cell r="CE836" t="str">
            <v>CC</v>
          </cell>
          <cell r="CF836" t="str">
            <v>Linear Regression</v>
          </cell>
          <cell r="CG836" t="str">
            <v>Earned</v>
          </cell>
          <cell r="CH836">
            <v>108</v>
          </cell>
          <cell r="CI836">
            <v>0.01</v>
          </cell>
          <cell r="CU836" t="str">
            <v>All Perils</v>
          </cell>
          <cell r="DB836" t="str">
            <v/>
          </cell>
          <cell r="DC836" t="str">
            <v/>
          </cell>
          <cell r="DD836" t="str">
            <v/>
          </cell>
          <cell r="DO836" t="str">
            <v/>
          </cell>
          <cell r="DV836" t="str">
            <v/>
          </cell>
          <cell r="DW836" t="str">
            <v/>
          </cell>
          <cell r="DX836" t="str">
            <v/>
          </cell>
          <cell r="EE836" t="str">
            <v/>
          </cell>
          <cell r="EM836" t="str">
            <v/>
          </cell>
          <cell r="EU836" t="str">
            <v>All PerilsCASeverity24Exponential RegressionCaseIncurred</v>
          </cell>
          <cell r="EV836" t="str">
            <v>FT_WH_OEC_CR_SEC2</v>
          </cell>
          <cell r="EW836" t="str">
            <v>CA</v>
          </cell>
          <cell r="EX836" t="str">
            <v>Severity</v>
          </cell>
          <cell r="EY836" t="str">
            <v>Exponential Regression</v>
          </cell>
          <cell r="EZ836" t="str">
            <v>CaseIncurred</v>
          </cell>
          <cell r="FA836">
            <v>24</v>
          </cell>
          <cell r="FB836">
            <v>0.2</v>
          </cell>
          <cell r="FO836" t="str">
            <v>CrimeCC42767</v>
          </cell>
          <cell r="FP836" t="str">
            <v>CR</v>
          </cell>
          <cell r="FQ836" t="str">
            <v>CC</v>
          </cell>
          <cell r="FR836">
            <v>42767</v>
          </cell>
          <cell r="FS836">
            <v>0.3659</v>
          </cell>
          <cell r="FT836">
            <v>3328.78</v>
          </cell>
          <cell r="FU836">
            <v>12.18</v>
          </cell>
          <cell r="FV836" t="str">
            <v>N</v>
          </cell>
          <cell r="FW836">
            <v>0.34960000000000002</v>
          </cell>
          <cell r="FX836">
            <v>3398.17</v>
          </cell>
          <cell r="FY836">
            <v>11.88</v>
          </cell>
          <cell r="FZ836" t="str">
            <v>N</v>
          </cell>
          <cell r="GB836" t="str">
            <v>All Perils</v>
          </cell>
          <cell r="GR836" t="str">
            <v>All Perils</v>
          </cell>
          <cell r="HH836" t="str">
            <v>All Perils</v>
          </cell>
          <cell r="HQ836" t="str">
            <v>All Perils</v>
          </cell>
          <cell r="IZ836" t="str">
            <v/>
          </cell>
          <cell r="JE836" t="e">
            <v>#DIV/0!</v>
          </cell>
          <cell r="JU836" t="str">
            <v/>
          </cell>
        </row>
        <row r="837">
          <cell r="CC837" t="str">
            <v>All PerilsCC108Linear RegressionWritten</v>
          </cell>
          <cell r="CD837" t="str">
            <v>COMP</v>
          </cell>
          <cell r="CE837" t="str">
            <v>CC</v>
          </cell>
          <cell r="CF837" t="str">
            <v>Linear Regression</v>
          </cell>
          <cell r="CG837" t="str">
            <v>Written</v>
          </cell>
          <cell r="CH837">
            <v>108</v>
          </cell>
          <cell r="CI837">
            <v>0.01</v>
          </cell>
          <cell r="CU837" t="str">
            <v>All Perils</v>
          </cell>
          <cell r="DB837" t="str">
            <v/>
          </cell>
          <cell r="DC837" t="str">
            <v/>
          </cell>
          <cell r="DD837" t="str">
            <v/>
          </cell>
          <cell r="DO837" t="str">
            <v/>
          </cell>
          <cell r="DV837" t="str">
            <v/>
          </cell>
          <cell r="DW837" t="str">
            <v/>
          </cell>
          <cell r="DX837" t="str">
            <v/>
          </cell>
          <cell r="EE837" t="str">
            <v/>
          </cell>
          <cell r="EM837" t="str">
            <v/>
          </cell>
          <cell r="EU837" t="str">
            <v>All PerilsCAFrequency Per 10024Exponential RegressionPaid</v>
          </cell>
          <cell r="EV837" t="str">
            <v>FT_WH_OEC_CR_SEC2</v>
          </cell>
          <cell r="EW837" t="str">
            <v>CA</v>
          </cell>
          <cell r="EX837" t="str">
            <v>Frequency Per 100</v>
          </cell>
          <cell r="EY837" t="str">
            <v>Exponential Regression</v>
          </cell>
          <cell r="EZ837" t="str">
            <v>Paid</v>
          </cell>
          <cell r="FA837">
            <v>24</v>
          </cell>
          <cell r="FB837">
            <v>1.0999999999999999E-2</v>
          </cell>
          <cell r="FO837" t="str">
            <v>Fire - TotalCC42767</v>
          </cell>
          <cell r="FP837" t="str">
            <v>FT</v>
          </cell>
          <cell r="FQ837" t="str">
            <v>CC</v>
          </cell>
          <cell r="FR837">
            <v>42767</v>
          </cell>
          <cell r="FS837">
            <v>0.3634</v>
          </cell>
          <cell r="FT837">
            <v>39094.660000000003</v>
          </cell>
          <cell r="FU837">
            <v>142.07</v>
          </cell>
          <cell r="FV837" t="str">
            <v>N</v>
          </cell>
          <cell r="FW837">
            <v>0.35949999999999999</v>
          </cell>
          <cell r="FX837">
            <v>40589.71</v>
          </cell>
          <cell r="FY837">
            <v>145.91999999999999</v>
          </cell>
          <cell r="FZ837" t="str">
            <v>N</v>
          </cell>
          <cell r="GB837" t="str">
            <v>All Perils</v>
          </cell>
          <cell r="GR837" t="str">
            <v>All Perils</v>
          </cell>
          <cell r="HH837" t="str">
            <v>All Perils</v>
          </cell>
          <cell r="HQ837" t="str">
            <v>All Perils</v>
          </cell>
          <cell r="IZ837" t="str">
            <v/>
          </cell>
          <cell r="JE837" t="e">
            <v>#DIV/0!</v>
          </cell>
          <cell r="JU837" t="str">
            <v/>
          </cell>
        </row>
        <row r="838">
          <cell r="CC838" t="str">
            <v>All PerilsCC120Linear RegressionEarned</v>
          </cell>
          <cell r="CD838" t="str">
            <v>COMP</v>
          </cell>
          <cell r="CE838" t="str">
            <v>CC</v>
          </cell>
          <cell r="CF838" t="str">
            <v>Linear Regression</v>
          </cell>
          <cell r="CG838" t="str">
            <v>Earned</v>
          </cell>
          <cell r="CH838">
            <v>120</v>
          </cell>
          <cell r="CI838">
            <v>0.01</v>
          </cell>
          <cell r="CU838" t="str">
            <v>All Perils</v>
          </cell>
          <cell r="DB838" t="str">
            <v/>
          </cell>
          <cell r="DC838" t="str">
            <v/>
          </cell>
          <cell r="DD838" t="str">
            <v/>
          </cell>
          <cell r="DO838" t="str">
            <v/>
          </cell>
          <cell r="DV838" t="str">
            <v/>
          </cell>
          <cell r="DW838" t="str">
            <v/>
          </cell>
          <cell r="DX838" t="str">
            <v/>
          </cell>
          <cell r="EE838" t="str">
            <v/>
          </cell>
          <cell r="EM838" t="str">
            <v/>
          </cell>
          <cell r="EU838" t="str">
            <v>All PerilsCAPure Premium24Exponential RegressionPaid</v>
          </cell>
          <cell r="EV838" t="str">
            <v>FT_WH_OEC_CR_SEC2</v>
          </cell>
          <cell r="EW838" t="str">
            <v>CA</v>
          </cell>
          <cell r="EX838" t="str">
            <v>Pure Premium</v>
          </cell>
          <cell r="EY838" t="str">
            <v>Exponential Regression</v>
          </cell>
          <cell r="EZ838" t="str">
            <v>Paid</v>
          </cell>
          <cell r="FA838">
            <v>24</v>
          </cell>
          <cell r="FB838">
            <v>0.13900000000000001</v>
          </cell>
          <cell r="FO838" t="str">
            <v>All PerilsCC42767</v>
          </cell>
          <cell r="FP838" t="str">
            <v>FT_WH_OEC_CR_SEC2</v>
          </cell>
          <cell r="FQ838" t="str">
            <v>CC</v>
          </cell>
          <cell r="FR838">
            <v>42767</v>
          </cell>
          <cell r="FS838">
            <v>3.5226000000000002</v>
          </cell>
          <cell r="FT838">
            <v>11443.25</v>
          </cell>
          <cell r="FU838">
            <v>403.1</v>
          </cell>
          <cell r="FV838" t="str">
            <v>N</v>
          </cell>
          <cell r="FW838">
            <v>3.4460000000000002</v>
          </cell>
          <cell r="FX838">
            <v>11762.91</v>
          </cell>
          <cell r="FY838">
            <v>405.35</v>
          </cell>
          <cell r="FZ838" t="str">
            <v>N</v>
          </cell>
          <cell r="GB838" t="str">
            <v>All Perils</v>
          </cell>
          <cell r="GR838" t="str">
            <v>All Perils</v>
          </cell>
          <cell r="HH838" t="str">
            <v>All Perils</v>
          </cell>
          <cell r="HQ838" t="str">
            <v>All Perils</v>
          </cell>
          <cell r="IZ838" t="str">
            <v/>
          </cell>
          <cell r="JE838" t="e">
            <v>#DIV/0!</v>
          </cell>
          <cell r="JU838" t="str">
            <v/>
          </cell>
        </row>
        <row r="839">
          <cell r="CC839" t="str">
            <v>All PerilsCC120Linear RegressionWritten</v>
          </cell>
          <cell r="CD839" t="str">
            <v>COMP</v>
          </cell>
          <cell r="CE839" t="str">
            <v>CC</v>
          </cell>
          <cell r="CF839" t="str">
            <v>Linear Regression</v>
          </cell>
          <cell r="CG839" t="str">
            <v>Written</v>
          </cell>
          <cell r="CH839">
            <v>120</v>
          </cell>
          <cell r="CI839">
            <v>1.0999999999999999E-2</v>
          </cell>
          <cell r="CU839" t="str">
            <v>All Perils</v>
          </cell>
          <cell r="DB839" t="str">
            <v/>
          </cell>
          <cell r="DC839" t="str">
            <v/>
          </cell>
          <cell r="DD839" t="str">
            <v/>
          </cell>
          <cell r="DO839" t="str">
            <v/>
          </cell>
          <cell r="DV839" t="str">
            <v/>
          </cell>
          <cell r="DW839" t="str">
            <v/>
          </cell>
          <cell r="DX839" t="str">
            <v/>
          </cell>
          <cell r="EE839" t="str">
            <v/>
          </cell>
          <cell r="EM839" t="str">
            <v/>
          </cell>
          <cell r="EU839" t="str">
            <v>All PerilsCASeverity24Exponential RegressionPaid</v>
          </cell>
          <cell r="EV839" t="str">
            <v>FT_WH_OEC_CR_SEC2</v>
          </cell>
          <cell r="EW839" t="str">
            <v>CA</v>
          </cell>
          <cell r="EX839" t="str">
            <v>Severity</v>
          </cell>
          <cell r="EY839" t="str">
            <v>Exponential Regression</v>
          </cell>
          <cell r="EZ839" t="str">
            <v>Paid</v>
          </cell>
          <cell r="FA839">
            <v>24</v>
          </cell>
          <cell r="FB839">
            <v>0.126</v>
          </cell>
          <cell r="FO839" t="str">
            <v>OECCC42767</v>
          </cell>
          <cell r="FP839" t="str">
            <v>OEC</v>
          </cell>
          <cell r="FQ839" t="str">
            <v>CC</v>
          </cell>
          <cell r="FR839">
            <v>42767</v>
          </cell>
          <cell r="FS839">
            <v>1.6247</v>
          </cell>
          <cell r="FT839">
            <v>9056.44</v>
          </cell>
          <cell r="FU839">
            <v>147.13999999999999</v>
          </cell>
          <cell r="FV839" t="str">
            <v>N</v>
          </cell>
          <cell r="FW839">
            <v>1.5969</v>
          </cell>
          <cell r="FX839">
            <v>9193.44</v>
          </cell>
          <cell r="FY839">
            <v>146.81</v>
          </cell>
          <cell r="FZ839" t="str">
            <v>N</v>
          </cell>
          <cell r="GB839" t="str">
            <v>All Perils</v>
          </cell>
          <cell r="GR839" t="str">
            <v>All Perils</v>
          </cell>
          <cell r="HH839" t="str">
            <v>All Perils</v>
          </cell>
          <cell r="HQ839" t="str">
            <v>All Perils</v>
          </cell>
          <cell r="IZ839" t="str">
            <v/>
          </cell>
          <cell r="JE839" t="e">
            <v>#DIV/0!</v>
          </cell>
          <cell r="JU839" t="str">
            <v/>
          </cell>
        </row>
        <row r="840">
          <cell r="CC840" t="str">
            <v>All PerilsCC12Linear RegressionEarned</v>
          </cell>
          <cell r="CD840" t="str">
            <v>COLL</v>
          </cell>
          <cell r="CE840" t="str">
            <v>CC</v>
          </cell>
          <cell r="CF840" t="str">
            <v>Linear Regression</v>
          </cell>
          <cell r="CG840" t="str">
            <v>Earned</v>
          </cell>
          <cell r="CH840">
            <v>12</v>
          </cell>
          <cell r="CI840">
            <v>5.8000000000000003E-2</v>
          </cell>
          <cell r="CU840" t="str">
            <v>All Perils</v>
          </cell>
          <cell r="DB840" t="str">
            <v/>
          </cell>
          <cell r="DC840" t="str">
            <v/>
          </cell>
          <cell r="DD840" t="str">
            <v/>
          </cell>
          <cell r="DO840" t="str">
            <v/>
          </cell>
          <cell r="DV840" t="str">
            <v/>
          </cell>
          <cell r="DW840" t="str">
            <v/>
          </cell>
          <cell r="DX840" t="str">
            <v/>
          </cell>
          <cell r="EE840" t="str">
            <v/>
          </cell>
          <cell r="EM840" t="str">
            <v/>
          </cell>
          <cell r="EU840" t="str">
            <v>All PerilsCAFrequency Per 10036Exponential RegressionCaseIncurred</v>
          </cell>
          <cell r="EV840" t="str">
            <v>FT_WH_OEC_CR_SEC2</v>
          </cell>
          <cell r="EW840" t="str">
            <v>CA</v>
          </cell>
          <cell r="EX840" t="str">
            <v>Frequency Per 100</v>
          </cell>
          <cell r="EY840" t="str">
            <v>Exponential Regression</v>
          </cell>
          <cell r="EZ840" t="str">
            <v>CaseIncurred</v>
          </cell>
          <cell r="FA840">
            <v>36</v>
          </cell>
          <cell r="FB840">
            <v>-1E-3</v>
          </cell>
          <cell r="FO840" t="str">
            <v>Section IICC42767</v>
          </cell>
          <cell r="FP840" t="str">
            <v>SEC2</v>
          </cell>
          <cell r="FQ840" t="str">
            <v>CC</v>
          </cell>
          <cell r="FR840">
            <v>42767</v>
          </cell>
          <cell r="FS840">
            <v>0.13450000000000001</v>
          </cell>
          <cell r="FT840">
            <v>17702.599999999999</v>
          </cell>
          <cell r="FU840">
            <v>23.81</v>
          </cell>
          <cell r="FV840" t="str">
            <v>N</v>
          </cell>
          <cell r="FW840">
            <v>0.12</v>
          </cell>
          <cell r="FX840">
            <v>19608.330000000002</v>
          </cell>
          <cell r="FY840">
            <v>23.53</v>
          </cell>
          <cell r="FZ840" t="str">
            <v>N</v>
          </cell>
          <cell r="GB840" t="str">
            <v>All Perils</v>
          </cell>
          <cell r="GR840" t="str">
            <v>All Perils</v>
          </cell>
          <cell r="HH840" t="str">
            <v>All Perils</v>
          </cell>
          <cell r="HQ840" t="str">
            <v>All Perils</v>
          </cell>
          <cell r="IZ840" t="str">
            <v/>
          </cell>
          <cell r="JE840" t="e">
            <v>#DIV/0!</v>
          </cell>
          <cell r="JU840" t="str">
            <v/>
          </cell>
        </row>
        <row r="841">
          <cell r="CC841" t="str">
            <v>All PerilsCC12Linear RegressionWritten</v>
          </cell>
          <cell r="CD841" t="str">
            <v>COLL</v>
          </cell>
          <cell r="CE841" t="str">
            <v>CC</v>
          </cell>
          <cell r="CF841" t="str">
            <v>Linear Regression</v>
          </cell>
          <cell r="CG841" t="str">
            <v>Written</v>
          </cell>
          <cell r="CH841">
            <v>12</v>
          </cell>
          <cell r="CI841">
            <v>6.0999999999999999E-2</v>
          </cell>
          <cell r="CU841" t="str">
            <v>All Perils</v>
          </cell>
          <cell r="DB841" t="str">
            <v/>
          </cell>
          <cell r="DC841" t="str">
            <v/>
          </cell>
          <cell r="DD841" t="str">
            <v/>
          </cell>
          <cell r="DO841" t="str">
            <v/>
          </cell>
          <cell r="DV841" t="str">
            <v/>
          </cell>
          <cell r="DW841" t="str">
            <v/>
          </cell>
          <cell r="DX841" t="str">
            <v/>
          </cell>
          <cell r="EE841" t="str">
            <v/>
          </cell>
          <cell r="EM841" t="str">
            <v/>
          </cell>
          <cell r="EU841" t="str">
            <v>All PerilsCAPure Premium36Exponential RegressionCaseIncurred</v>
          </cell>
          <cell r="EV841" t="str">
            <v>FT_WH_OEC_CR_SEC2</v>
          </cell>
          <cell r="EW841" t="str">
            <v>CA</v>
          </cell>
          <cell r="EX841" t="str">
            <v>Pure Premium</v>
          </cell>
          <cell r="EY841" t="str">
            <v>Exponential Regression</v>
          </cell>
          <cell r="EZ841" t="str">
            <v>CaseIncurred</v>
          </cell>
          <cell r="FA841">
            <v>36</v>
          </cell>
          <cell r="FB841">
            <v>0.20499999999999999</v>
          </cell>
          <cell r="FO841" t="str">
            <v>Wind/HailCC42767</v>
          </cell>
          <cell r="FP841" t="str">
            <v>WH</v>
          </cell>
          <cell r="FQ841" t="str">
            <v>CC</v>
          </cell>
          <cell r="FR841">
            <v>42767</v>
          </cell>
          <cell r="FS841">
            <v>1.034</v>
          </cell>
          <cell r="FT841">
            <v>7532.88</v>
          </cell>
          <cell r="FU841">
            <v>77.89</v>
          </cell>
          <cell r="FV841" t="str">
            <v>N</v>
          </cell>
          <cell r="FW841">
            <v>1.02</v>
          </cell>
          <cell r="FX841">
            <v>7570.59</v>
          </cell>
          <cell r="FY841">
            <v>77.22</v>
          </cell>
          <cell r="FZ841" t="str">
            <v>N</v>
          </cell>
          <cell r="GB841" t="str">
            <v>All Perils</v>
          </cell>
          <cell r="GR841" t="str">
            <v>All Perils</v>
          </cell>
          <cell r="HH841" t="str">
            <v>All Perils</v>
          </cell>
          <cell r="HQ841" t="str">
            <v>All Perils</v>
          </cell>
          <cell r="IZ841" t="str">
            <v/>
          </cell>
          <cell r="JE841" t="e">
            <v>#DIV/0!</v>
          </cell>
          <cell r="JU841" t="str">
            <v/>
          </cell>
        </row>
        <row r="842">
          <cell r="CC842" t="str">
            <v>All PerilsCC24Linear RegressionEarned</v>
          </cell>
          <cell r="CD842" t="str">
            <v>COLL</v>
          </cell>
          <cell r="CE842" t="str">
            <v>CC</v>
          </cell>
          <cell r="CF842" t="str">
            <v>Linear Regression</v>
          </cell>
          <cell r="CG842" t="str">
            <v>Earned</v>
          </cell>
          <cell r="CH842">
            <v>24</v>
          </cell>
          <cell r="CI842">
            <v>4.3999999999999997E-2</v>
          </cell>
          <cell r="CU842" t="str">
            <v>All Perils</v>
          </cell>
          <cell r="DB842" t="str">
            <v/>
          </cell>
          <cell r="DC842" t="str">
            <v/>
          </cell>
          <cell r="DD842" t="str">
            <v/>
          </cell>
          <cell r="DO842" t="str">
            <v/>
          </cell>
          <cell r="DV842" t="str">
            <v/>
          </cell>
          <cell r="DW842" t="str">
            <v/>
          </cell>
          <cell r="DX842" t="str">
            <v/>
          </cell>
          <cell r="EE842" t="str">
            <v/>
          </cell>
          <cell r="EM842" t="str">
            <v/>
          </cell>
          <cell r="EU842" t="str">
            <v>All PerilsCASeverity36Exponential RegressionCaseIncurred</v>
          </cell>
          <cell r="EV842" t="str">
            <v>FT_WH_OEC_CR_SEC2</v>
          </cell>
          <cell r="EW842" t="str">
            <v>CA</v>
          </cell>
          <cell r="EX842" t="str">
            <v>Severity</v>
          </cell>
          <cell r="EY842" t="str">
            <v>Exponential Regression</v>
          </cell>
          <cell r="EZ842" t="str">
            <v>CaseIncurred</v>
          </cell>
          <cell r="FA842">
            <v>36</v>
          </cell>
          <cell r="FB842">
            <v>0.20699999999999999</v>
          </cell>
          <cell r="FO842" t="str">
            <v>CrimeCA43132</v>
          </cell>
          <cell r="FP842" t="str">
            <v>CR</v>
          </cell>
          <cell r="FQ842" t="str">
            <v>CA</v>
          </cell>
          <cell r="FR842">
            <v>43132</v>
          </cell>
          <cell r="FS842">
            <v>0.52200000000000002</v>
          </cell>
          <cell r="FT842">
            <v>4469.3500000000004</v>
          </cell>
          <cell r="FU842">
            <v>23.33</v>
          </cell>
          <cell r="FV842" t="str">
            <v>N</v>
          </cell>
          <cell r="FW842">
            <v>0.50990000000000002</v>
          </cell>
          <cell r="FX842">
            <v>4522.46</v>
          </cell>
          <cell r="FY842">
            <v>23.06</v>
          </cell>
          <cell r="FZ842" t="str">
            <v>N</v>
          </cell>
          <cell r="GB842" t="str">
            <v>All Perils</v>
          </cell>
          <cell r="GR842" t="str">
            <v>All Perils</v>
          </cell>
          <cell r="HH842" t="str">
            <v>All Perils</v>
          </cell>
          <cell r="HQ842" t="str">
            <v>All Perils</v>
          </cell>
          <cell r="IZ842" t="str">
            <v/>
          </cell>
          <cell r="JE842" t="e">
            <v>#DIV/0!</v>
          </cell>
          <cell r="JU842" t="str">
            <v/>
          </cell>
        </row>
        <row r="843">
          <cell r="CC843" t="str">
            <v>All PerilsCC24Linear RegressionWritten</v>
          </cell>
          <cell r="CD843" t="str">
            <v>COLL</v>
          </cell>
          <cell r="CE843" t="str">
            <v>CC</v>
          </cell>
          <cell r="CF843" t="str">
            <v>Linear Regression</v>
          </cell>
          <cell r="CG843" t="str">
            <v>Written</v>
          </cell>
          <cell r="CH843">
            <v>24</v>
          </cell>
          <cell r="CI843">
            <v>4.5999999999999999E-2</v>
          </cell>
          <cell r="CU843" t="str">
            <v>All Perils</v>
          </cell>
          <cell r="DB843" t="str">
            <v/>
          </cell>
          <cell r="DC843" t="str">
            <v/>
          </cell>
          <cell r="DD843" t="str">
            <v/>
          </cell>
          <cell r="DO843" t="str">
            <v/>
          </cell>
          <cell r="DV843" t="str">
            <v/>
          </cell>
          <cell r="DW843" t="str">
            <v/>
          </cell>
          <cell r="DX843" t="str">
            <v/>
          </cell>
          <cell r="EE843" t="str">
            <v/>
          </cell>
          <cell r="EM843" t="str">
            <v/>
          </cell>
          <cell r="EU843" t="str">
            <v>All PerilsCAFrequency Per 10036Exponential RegressionPaid</v>
          </cell>
          <cell r="EV843" t="str">
            <v>FT_WH_OEC_CR_SEC2</v>
          </cell>
          <cell r="EW843" t="str">
            <v>CA</v>
          </cell>
          <cell r="EX843" t="str">
            <v>Frequency Per 100</v>
          </cell>
          <cell r="EY843" t="str">
            <v>Exponential Regression</v>
          </cell>
          <cell r="EZ843" t="str">
            <v>Paid</v>
          </cell>
          <cell r="FA843">
            <v>36</v>
          </cell>
          <cell r="FB843">
            <v>-1.4E-2</v>
          </cell>
          <cell r="FO843" t="str">
            <v>Fire - TotalCA43132</v>
          </cell>
          <cell r="FP843" t="str">
            <v>FT</v>
          </cell>
          <cell r="FQ843" t="str">
            <v>CA</v>
          </cell>
          <cell r="FR843">
            <v>43132</v>
          </cell>
          <cell r="FS843">
            <v>0.16539999999999999</v>
          </cell>
          <cell r="FT843">
            <v>83337.36</v>
          </cell>
          <cell r="FU843">
            <v>137.84</v>
          </cell>
          <cell r="FV843" t="str">
            <v>N</v>
          </cell>
          <cell r="FW843">
            <v>0.15720000000000001</v>
          </cell>
          <cell r="FX843">
            <v>88257</v>
          </cell>
          <cell r="FY843">
            <v>138.74</v>
          </cell>
          <cell r="FZ843" t="str">
            <v>N</v>
          </cell>
          <cell r="GB843" t="str">
            <v>All Perils</v>
          </cell>
          <cell r="GR843" t="str">
            <v>All Perils</v>
          </cell>
          <cell r="HH843" t="str">
            <v>All Perils</v>
          </cell>
          <cell r="HQ843" t="str">
            <v>All Perils</v>
          </cell>
          <cell r="IZ843" t="str">
            <v/>
          </cell>
          <cell r="JE843" t="e">
            <v>#DIV/0!</v>
          </cell>
          <cell r="JU843" t="str">
            <v/>
          </cell>
        </row>
        <row r="844">
          <cell r="CC844" t="str">
            <v>All PerilsCC36Linear RegressionEarned</v>
          </cell>
          <cell r="CD844" t="str">
            <v>COLL</v>
          </cell>
          <cell r="CE844" t="str">
            <v>CC</v>
          </cell>
          <cell r="CF844" t="str">
            <v>Linear Regression</v>
          </cell>
          <cell r="CG844" t="str">
            <v>Earned</v>
          </cell>
          <cell r="CH844">
            <v>36</v>
          </cell>
          <cell r="CI844">
            <v>4.7E-2</v>
          </cell>
          <cell r="CU844" t="str">
            <v>All Perils</v>
          </cell>
          <cell r="DB844" t="str">
            <v/>
          </cell>
          <cell r="DC844" t="str">
            <v/>
          </cell>
          <cell r="DD844" t="str">
            <v/>
          </cell>
          <cell r="DO844" t="str">
            <v/>
          </cell>
          <cell r="DV844" t="str">
            <v/>
          </cell>
          <cell r="DW844" t="str">
            <v/>
          </cell>
          <cell r="DX844" t="str">
            <v/>
          </cell>
          <cell r="EE844" t="str">
            <v/>
          </cell>
          <cell r="EM844" t="str">
            <v/>
          </cell>
          <cell r="EU844" t="str">
            <v>All PerilsCAPure Premium36Exponential RegressionPaid</v>
          </cell>
          <cell r="EV844" t="str">
            <v>FT_WH_OEC_CR_SEC2</v>
          </cell>
          <cell r="EW844" t="str">
            <v>CA</v>
          </cell>
          <cell r="EX844" t="str">
            <v>Pure Premium</v>
          </cell>
          <cell r="EY844" t="str">
            <v>Exponential Regression</v>
          </cell>
          <cell r="EZ844" t="str">
            <v>Paid</v>
          </cell>
          <cell r="FA844">
            <v>36</v>
          </cell>
          <cell r="FB844">
            <v>0.14299999999999999</v>
          </cell>
          <cell r="FO844" t="str">
            <v>All PerilsCA43132</v>
          </cell>
          <cell r="FP844" t="str">
            <v>FT_WH_OEC_CR_SEC2</v>
          </cell>
          <cell r="FQ844" t="str">
            <v>CA</v>
          </cell>
          <cell r="FR844">
            <v>43132</v>
          </cell>
          <cell r="FS844">
            <v>2.4746999999999999</v>
          </cell>
          <cell r="FT844">
            <v>17928.64</v>
          </cell>
          <cell r="FU844">
            <v>443.68</v>
          </cell>
          <cell r="FV844" t="str">
            <v>N</v>
          </cell>
          <cell r="FW844">
            <v>2.3368000000000002</v>
          </cell>
          <cell r="FX844">
            <v>18749.57</v>
          </cell>
          <cell r="FY844">
            <v>438.14</v>
          </cell>
          <cell r="FZ844" t="str">
            <v>N</v>
          </cell>
          <cell r="GB844" t="str">
            <v>All Perils</v>
          </cell>
          <cell r="GR844" t="str">
            <v>All Perils</v>
          </cell>
          <cell r="HH844" t="str">
            <v>All Perils</v>
          </cell>
          <cell r="HQ844" t="str">
            <v>All Perils</v>
          </cell>
          <cell r="IZ844" t="str">
            <v/>
          </cell>
          <cell r="JE844" t="e">
            <v>#DIV/0!</v>
          </cell>
          <cell r="JU844" t="str">
            <v/>
          </cell>
        </row>
        <row r="845">
          <cell r="CC845" t="str">
            <v>All PerilsCC36Linear RegressionWritten</v>
          </cell>
          <cell r="CD845" t="str">
            <v>COLL</v>
          </cell>
          <cell r="CE845" t="str">
            <v>CC</v>
          </cell>
          <cell r="CF845" t="str">
            <v>Linear Regression</v>
          </cell>
          <cell r="CG845" t="str">
            <v>Written</v>
          </cell>
          <cell r="CH845">
            <v>36</v>
          </cell>
          <cell r="CI845">
            <v>4.7E-2</v>
          </cell>
          <cell r="CU845" t="str">
            <v>All Perils</v>
          </cell>
          <cell r="DB845" t="str">
            <v/>
          </cell>
          <cell r="DC845" t="str">
            <v/>
          </cell>
          <cell r="DD845" t="str">
            <v/>
          </cell>
          <cell r="DO845" t="str">
            <v/>
          </cell>
          <cell r="DV845" t="str">
            <v/>
          </cell>
          <cell r="DW845" t="str">
            <v/>
          </cell>
          <cell r="DX845" t="str">
            <v/>
          </cell>
          <cell r="EE845" t="str">
            <v/>
          </cell>
          <cell r="EM845" t="str">
            <v/>
          </cell>
          <cell r="EU845" t="str">
            <v>All PerilsCASeverity36Exponential RegressionPaid</v>
          </cell>
          <cell r="EV845" t="str">
            <v>FT_WH_OEC_CR_SEC2</v>
          </cell>
          <cell r="EW845" t="str">
            <v>CA</v>
          </cell>
          <cell r="EX845" t="str">
            <v>Severity</v>
          </cell>
          <cell r="EY845" t="str">
            <v>Exponential Regression</v>
          </cell>
          <cell r="EZ845" t="str">
            <v>Paid</v>
          </cell>
          <cell r="FA845">
            <v>36</v>
          </cell>
          <cell r="FB845">
            <v>0.159</v>
          </cell>
          <cell r="FO845" t="str">
            <v>OECCA43132</v>
          </cell>
          <cell r="FP845" t="str">
            <v>OEC</v>
          </cell>
          <cell r="FQ845" t="str">
            <v>CA</v>
          </cell>
          <cell r="FR845">
            <v>43132</v>
          </cell>
          <cell r="FS845">
            <v>1.3883000000000001</v>
          </cell>
          <cell r="FT845">
            <v>16636.169999999998</v>
          </cell>
          <cell r="FU845">
            <v>230.96</v>
          </cell>
          <cell r="FV845" t="str">
            <v>N</v>
          </cell>
          <cell r="FW845">
            <v>1.3166</v>
          </cell>
          <cell r="FX845">
            <v>17242.14</v>
          </cell>
          <cell r="FY845">
            <v>227.01</v>
          </cell>
          <cell r="FZ845" t="str">
            <v>N</v>
          </cell>
          <cell r="GB845" t="str">
            <v>All Perils</v>
          </cell>
          <cell r="GR845" t="str">
            <v>All Perils</v>
          </cell>
          <cell r="HH845" t="str">
            <v>All Perils</v>
          </cell>
          <cell r="HQ845" t="str">
            <v>All Perils</v>
          </cell>
          <cell r="IZ845" t="str">
            <v/>
          </cell>
          <cell r="JE845" t="e">
            <v>#DIV/0!</v>
          </cell>
          <cell r="JU845" t="str">
            <v/>
          </cell>
        </row>
        <row r="846">
          <cell r="CC846" t="str">
            <v>All PerilsCC48Linear RegressionEarned</v>
          </cell>
          <cell r="CD846" t="str">
            <v>COLL</v>
          </cell>
          <cell r="CE846" t="str">
            <v>CC</v>
          </cell>
          <cell r="CF846" t="str">
            <v>Linear Regression</v>
          </cell>
          <cell r="CG846" t="str">
            <v>Earned</v>
          </cell>
          <cell r="CH846">
            <v>48</v>
          </cell>
          <cell r="CI846">
            <v>4.2999999999999997E-2</v>
          </cell>
          <cell r="CU846" t="str">
            <v>All Perils</v>
          </cell>
          <cell r="DB846" t="str">
            <v/>
          </cell>
          <cell r="DC846" t="str">
            <v/>
          </cell>
          <cell r="DD846" t="str">
            <v/>
          </cell>
          <cell r="DO846" t="str">
            <v/>
          </cell>
          <cell r="DV846" t="str">
            <v/>
          </cell>
          <cell r="DW846" t="str">
            <v/>
          </cell>
          <cell r="DX846" t="str">
            <v/>
          </cell>
          <cell r="EE846" t="str">
            <v/>
          </cell>
          <cell r="EM846" t="str">
            <v/>
          </cell>
          <cell r="EU846" t="str">
            <v>All PerilsCAFrequency Per 10048Exponential RegressionCaseIncurred</v>
          </cell>
          <cell r="EV846" t="str">
            <v>FT_WH_OEC_CR_SEC2</v>
          </cell>
          <cell r="EW846" t="str">
            <v>CA</v>
          </cell>
          <cell r="EX846" t="str">
            <v>Frequency Per 100</v>
          </cell>
          <cell r="EY846" t="str">
            <v>Exponential Regression</v>
          </cell>
          <cell r="EZ846" t="str">
            <v>CaseIncurred</v>
          </cell>
          <cell r="FA846">
            <v>48</v>
          </cell>
          <cell r="FB846">
            <v>-3.1E-2</v>
          </cell>
          <cell r="FO846" t="str">
            <v>Section IICA43132</v>
          </cell>
          <cell r="FP846" t="str">
            <v>SEC2</v>
          </cell>
          <cell r="FQ846" t="str">
            <v>CA</v>
          </cell>
          <cell r="FR846">
            <v>43132</v>
          </cell>
          <cell r="FS846">
            <v>0.17330000000000001</v>
          </cell>
          <cell r="FT846">
            <v>21529.14</v>
          </cell>
          <cell r="FU846">
            <v>37.31</v>
          </cell>
          <cell r="FV846" t="str">
            <v>N</v>
          </cell>
          <cell r="FW846">
            <v>0.1497</v>
          </cell>
          <cell r="FX846">
            <v>24488.98</v>
          </cell>
          <cell r="FY846">
            <v>36.659999999999997</v>
          </cell>
          <cell r="FZ846" t="str">
            <v>N</v>
          </cell>
          <cell r="GB846" t="str">
            <v>All Perils</v>
          </cell>
          <cell r="GR846" t="str">
            <v>All Perils</v>
          </cell>
          <cell r="HH846" t="str">
            <v>All Perils</v>
          </cell>
          <cell r="HQ846" t="str">
            <v>All Perils</v>
          </cell>
          <cell r="IZ846" t="str">
            <v/>
          </cell>
          <cell r="JE846" t="e">
            <v>#DIV/0!</v>
          </cell>
          <cell r="JU846" t="str">
            <v/>
          </cell>
        </row>
        <row r="847">
          <cell r="CC847" t="str">
            <v>All PerilsCC48Linear RegressionWritten</v>
          </cell>
          <cell r="CD847" t="str">
            <v>COLL</v>
          </cell>
          <cell r="CE847" t="str">
            <v>CC</v>
          </cell>
          <cell r="CF847" t="str">
            <v>Linear Regression</v>
          </cell>
          <cell r="CG847" t="str">
            <v>Written</v>
          </cell>
          <cell r="CH847">
            <v>48</v>
          </cell>
          <cell r="CI847">
            <v>4.3999999999999997E-2</v>
          </cell>
          <cell r="CU847" t="str">
            <v>All Perils</v>
          </cell>
          <cell r="DB847" t="str">
            <v/>
          </cell>
          <cell r="DC847" t="str">
            <v/>
          </cell>
          <cell r="DD847" t="str">
            <v/>
          </cell>
          <cell r="DO847" t="str">
            <v/>
          </cell>
          <cell r="DV847" t="str">
            <v/>
          </cell>
          <cell r="DW847" t="str">
            <v/>
          </cell>
          <cell r="DX847" t="str">
            <v/>
          </cell>
          <cell r="EE847" t="str">
            <v/>
          </cell>
          <cell r="EM847" t="str">
            <v/>
          </cell>
          <cell r="EU847" t="str">
            <v>All PerilsCAPure Premium48Exponential RegressionCaseIncurred</v>
          </cell>
          <cell r="EV847" t="str">
            <v>FT_WH_OEC_CR_SEC2</v>
          </cell>
          <cell r="EW847" t="str">
            <v>CA</v>
          </cell>
          <cell r="EX847" t="str">
            <v>Pure Premium</v>
          </cell>
          <cell r="EY847" t="str">
            <v>Exponential Regression</v>
          </cell>
          <cell r="EZ847" t="str">
            <v>CaseIncurred</v>
          </cell>
          <cell r="FA847">
            <v>48</v>
          </cell>
          <cell r="FB847">
            <v>0.14199999999999999</v>
          </cell>
          <cell r="FO847" t="str">
            <v>Wind/HailCA43132</v>
          </cell>
          <cell r="FP847" t="str">
            <v>WH</v>
          </cell>
          <cell r="FQ847" t="str">
            <v>CA</v>
          </cell>
          <cell r="FR847">
            <v>43132</v>
          </cell>
          <cell r="FS847">
            <v>0.2223</v>
          </cell>
          <cell r="FT847">
            <v>6257.31</v>
          </cell>
          <cell r="FU847">
            <v>13.91</v>
          </cell>
          <cell r="FV847" t="str">
            <v>N</v>
          </cell>
          <cell r="FW847">
            <v>0.2024</v>
          </cell>
          <cell r="FX847">
            <v>6338.93</v>
          </cell>
          <cell r="FY847">
            <v>12.83</v>
          </cell>
          <cell r="FZ847" t="str">
            <v>N</v>
          </cell>
          <cell r="GB847" t="str">
            <v>All Perils</v>
          </cell>
          <cell r="GR847" t="str">
            <v>All Perils</v>
          </cell>
          <cell r="HH847" t="str">
            <v>All Perils</v>
          </cell>
          <cell r="HQ847" t="str">
            <v>All Perils</v>
          </cell>
          <cell r="IZ847" t="str">
            <v/>
          </cell>
          <cell r="JE847" t="e">
            <v>#DIV/0!</v>
          </cell>
          <cell r="JU847" t="str">
            <v/>
          </cell>
        </row>
        <row r="848">
          <cell r="CC848" t="str">
            <v>All PerilsCC60Linear RegressionEarned</v>
          </cell>
          <cell r="CD848" t="str">
            <v>COLL</v>
          </cell>
          <cell r="CE848" t="str">
            <v>CC</v>
          </cell>
          <cell r="CF848" t="str">
            <v>Linear Regression</v>
          </cell>
          <cell r="CG848" t="str">
            <v>Earned</v>
          </cell>
          <cell r="CH848">
            <v>60</v>
          </cell>
          <cell r="CI848">
            <v>3.7999999999999999E-2</v>
          </cell>
          <cell r="CU848" t="str">
            <v>All Perils</v>
          </cell>
          <cell r="DB848" t="str">
            <v/>
          </cell>
          <cell r="DC848" t="str">
            <v/>
          </cell>
          <cell r="DD848" t="str">
            <v/>
          </cell>
          <cell r="DO848" t="str">
            <v/>
          </cell>
          <cell r="DV848" t="str">
            <v/>
          </cell>
          <cell r="DW848" t="str">
            <v/>
          </cell>
          <cell r="DX848" t="str">
            <v/>
          </cell>
          <cell r="EE848" t="str">
            <v/>
          </cell>
          <cell r="EM848" t="str">
            <v/>
          </cell>
          <cell r="EU848" t="str">
            <v>All PerilsCASeverity48Exponential RegressionCaseIncurred</v>
          </cell>
          <cell r="EV848" t="str">
            <v>FT_WH_OEC_CR_SEC2</v>
          </cell>
          <cell r="EW848" t="str">
            <v>CA</v>
          </cell>
          <cell r="EX848" t="str">
            <v>Severity</v>
          </cell>
          <cell r="EY848" t="str">
            <v>Exponential Regression</v>
          </cell>
          <cell r="EZ848" t="str">
            <v>CaseIncurred</v>
          </cell>
          <cell r="FA848">
            <v>48</v>
          </cell>
          <cell r="FB848">
            <v>0.17799999999999999</v>
          </cell>
          <cell r="FO848" t="str">
            <v>CrimeCC44713</v>
          </cell>
          <cell r="FP848" t="str">
            <v>CR</v>
          </cell>
          <cell r="FQ848" t="str">
            <v>CC</v>
          </cell>
          <cell r="FR848">
            <v>44713</v>
          </cell>
          <cell r="FS848">
            <v>0.129</v>
          </cell>
          <cell r="FT848">
            <v>5139.53</v>
          </cell>
          <cell r="FU848">
            <v>6.63</v>
          </cell>
          <cell r="FV848" t="str">
            <v>N</v>
          </cell>
          <cell r="FW848">
            <v>0.13020000000000001</v>
          </cell>
          <cell r="FX848">
            <v>5176.6499999999996</v>
          </cell>
          <cell r="FY848">
            <v>6.74</v>
          </cell>
          <cell r="FZ848" t="str">
            <v>N</v>
          </cell>
          <cell r="GB848" t="str">
            <v>All Perils</v>
          </cell>
          <cell r="GR848" t="str">
            <v>All Perils</v>
          </cell>
          <cell r="HH848" t="str">
            <v>All Perils</v>
          </cell>
          <cell r="HQ848" t="str">
            <v>All Perils</v>
          </cell>
          <cell r="IZ848" t="str">
            <v/>
          </cell>
          <cell r="JE848" t="e">
            <v>#DIV/0!</v>
          </cell>
          <cell r="JU848" t="str">
            <v/>
          </cell>
        </row>
        <row r="849">
          <cell r="CC849" t="str">
            <v>All PerilsCC60Linear RegressionWritten</v>
          </cell>
          <cell r="CD849" t="str">
            <v>COLL</v>
          </cell>
          <cell r="CE849" t="str">
            <v>CC</v>
          </cell>
          <cell r="CF849" t="str">
            <v>Linear Regression</v>
          </cell>
          <cell r="CG849" t="str">
            <v>Written</v>
          </cell>
          <cell r="CH849">
            <v>60</v>
          </cell>
          <cell r="CI849">
            <v>3.9E-2</v>
          </cell>
          <cell r="CU849" t="str">
            <v>All Perils</v>
          </cell>
          <cell r="DB849" t="str">
            <v/>
          </cell>
          <cell r="DC849" t="str">
            <v/>
          </cell>
          <cell r="DD849" t="str">
            <v/>
          </cell>
          <cell r="DO849" t="str">
            <v/>
          </cell>
          <cell r="DV849" t="str">
            <v/>
          </cell>
          <cell r="DW849" t="str">
            <v/>
          </cell>
          <cell r="DX849" t="str">
            <v/>
          </cell>
          <cell r="EE849" t="str">
            <v/>
          </cell>
          <cell r="EM849" t="str">
            <v/>
          </cell>
          <cell r="EU849" t="str">
            <v>All PerilsCAFrequency Per 10048Exponential RegressionPaid</v>
          </cell>
          <cell r="EV849" t="str">
            <v>FT_WH_OEC_CR_SEC2</v>
          </cell>
          <cell r="EW849" t="str">
            <v>CA</v>
          </cell>
          <cell r="EX849" t="str">
            <v>Frequency Per 100</v>
          </cell>
          <cell r="EY849" t="str">
            <v>Exponential Regression</v>
          </cell>
          <cell r="EZ849" t="str">
            <v>Paid</v>
          </cell>
          <cell r="FA849">
            <v>48</v>
          </cell>
          <cell r="FB849">
            <v>-3.9E-2</v>
          </cell>
          <cell r="FO849" t="str">
            <v>Fire - TotalCC44713</v>
          </cell>
          <cell r="FP849" t="str">
            <v>FT</v>
          </cell>
          <cell r="FQ849" t="str">
            <v>CC</v>
          </cell>
          <cell r="FR849">
            <v>44713</v>
          </cell>
          <cell r="FS849">
            <v>0.29559999999999997</v>
          </cell>
          <cell r="FT849">
            <v>64627.88</v>
          </cell>
          <cell r="FU849">
            <v>191.04</v>
          </cell>
          <cell r="FV849" t="str">
            <v>N</v>
          </cell>
          <cell r="FW849">
            <v>0.30630000000000002</v>
          </cell>
          <cell r="FX849">
            <v>66539.34</v>
          </cell>
          <cell r="FY849">
            <v>203.81</v>
          </cell>
          <cell r="FZ849" t="str">
            <v>N</v>
          </cell>
          <cell r="GB849" t="str">
            <v>All Perils</v>
          </cell>
          <cell r="GR849" t="str">
            <v>All Perils</v>
          </cell>
          <cell r="HH849" t="str">
            <v>All Perils</v>
          </cell>
          <cell r="HQ849" t="str">
            <v>All Perils</v>
          </cell>
          <cell r="IZ849" t="str">
            <v/>
          </cell>
          <cell r="JE849" t="e">
            <v>#DIV/0!</v>
          </cell>
          <cell r="JU849" t="str">
            <v/>
          </cell>
        </row>
        <row r="850">
          <cell r="CC850" t="str">
            <v>All PerilsCC84Linear RegressionEarned</v>
          </cell>
          <cell r="CD850" t="str">
            <v>COLL</v>
          </cell>
          <cell r="CE850" t="str">
            <v>CC</v>
          </cell>
          <cell r="CF850" t="str">
            <v>Linear Regression</v>
          </cell>
          <cell r="CG850" t="str">
            <v>Earned</v>
          </cell>
          <cell r="CH850">
            <v>84</v>
          </cell>
          <cell r="CI850">
            <v>3.5000000000000003E-2</v>
          </cell>
          <cell r="CU850" t="str">
            <v>All Perils</v>
          </cell>
          <cell r="DB850" t="str">
            <v/>
          </cell>
          <cell r="DC850" t="str">
            <v/>
          </cell>
          <cell r="DD850" t="str">
            <v/>
          </cell>
          <cell r="DO850" t="str">
            <v/>
          </cell>
          <cell r="DV850" t="str">
            <v/>
          </cell>
          <cell r="DW850" t="str">
            <v/>
          </cell>
          <cell r="DX850" t="str">
            <v/>
          </cell>
          <cell r="EE850" t="str">
            <v/>
          </cell>
          <cell r="EM850" t="str">
            <v/>
          </cell>
          <cell r="EU850" t="str">
            <v>All PerilsCAPure Premium48Exponential RegressionPaid</v>
          </cell>
          <cell r="EV850" t="str">
            <v>FT_WH_OEC_CR_SEC2</v>
          </cell>
          <cell r="EW850" t="str">
            <v>CA</v>
          </cell>
          <cell r="EX850" t="str">
            <v>Pure Premium</v>
          </cell>
          <cell r="EY850" t="str">
            <v>Exponential Regression</v>
          </cell>
          <cell r="EZ850" t="str">
            <v>Paid</v>
          </cell>
          <cell r="FA850">
            <v>48</v>
          </cell>
          <cell r="FB850">
            <v>0.104</v>
          </cell>
          <cell r="FO850" t="str">
            <v>All PerilsCC44713</v>
          </cell>
          <cell r="FP850" t="str">
            <v>FT_WH_OEC_CR_SEC2</v>
          </cell>
          <cell r="FQ850" t="str">
            <v>CC</v>
          </cell>
          <cell r="FR850">
            <v>44713</v>
          </cell>
          <cell r="FS850">
            <v>2.7618999999999998</v>
          </cell>
          <cell r="FT850">
            <v>18204.5</v>
          </cell>
          <cell r="FU850">
            <v>502.79</v>
          </cell>
          <cell r="FV850" t="str">
            <v>N</v>
          </cell>
          <cell r="FW850">
            <v>2.8153000000000001</v>
          </cell>
          <cell r="FX850">
            <v>18699.25</v>
          </cell>
          <cell r="FY850">
            <v>526.44000000000005</v>
          </cell>
          <cell r="FZ850" t="str">
            <v>N</v>
          </cell>
          <cell r="GB850" t="str">
            <v>All Perils</v>
          </cell>
          <cell r="GR850" t="str">
            <v>All Perils</v>
          </cell>
          <cell r="HH850" t="str">
            <v>All Perils</v>
          </cell>
          <cell r="HQ850" t="str">
            <v>All Perils</v>
          </cell>
          <cell r="IZ850" t="str">
            <v/>
          </cell>
          <cell r="JE850" t="e">
            <v>#DIV/0!</v>
          </cell>
          <cell r="JU850" t="str">
            <v/>
          </cell>
        </row>
        <row r="851">
          <cell r="CC851" t="str">
            <v>All PerilsCC84Linear RegressionWritten</v>
          </cell>
          <cell r="CD851" t="str">
            <v>COLL</v>
          </cell>
          <cell r="CE851" t="str">
            <v>CC</v>
          </cell>
          <cell r="CF851" t="str">
            <v>Linear Regression</v>
          </cell>
          <cell r="CG851" t="str">
            <v>Written</v>
          </cell>
          <cell r="CH851">
            <v>84</v>
          </cell>
          <cell r="CI851">
            <v>3.5000000000000003E-2</v>
          </cell>
          <cell r="CU851" t="str">
            <v>All Perils</v>
          </cell>
          <cell r="DB851" t="str">
            <v/>
          </cell>
          <cell r="DC851" t="str">
            <v/>
          </cell>
          <cell r="DD851" t="str">
            <v/>
          </cell>
          <cell r="DO851" t="str">
            <v/>
          </cell>
          <cell r="DV851" t="str">
            <v/>
          </cell>
          <cell r="DW851" t="str">
            <v/>
          </cell>
          <cell r="DX851" t="str">
            <v/>
          </cell>
          <cell r="EE851" t="str">
            <v/>
          </cell>
          <cell r="EM851" t="str">
            <v/>
          </cell>
          <cell r="EU851" t="str">
            <v>All PerilsCASeverity48Exponential RegressionPaid</v>
          </cell>
          <cell r="EV851" t="str">
            <v>FT_WH_OEC_CR_SEC2</v>
          </cell>
          <cell r="EW851" t="str">
            <v>CA</v>
          </cell>
          <cell r="EX851" t="str">
            <v>Severity</v>
          </cell>
          <cell r="EY851" t="str">
            <v>Exponential Regression</v>
          </cell>
          <cell r="EZ851" t="str">
            <v>Paid</v>
          </cell>
          <cell r="FA851">
            <v>48</v>
          </cell>
          <cell r="FB851">
            <v>0.14899999999999999</v>
          </cell>
          <cell r="FO851" t="str">
            <v>OECCC44713</v>
          </cell>
          <cell r="FP851" t="str">
            <v>OEC</v>
          </cell>
          <cell r="FQ851" t="str">
            <v>CC</v>
          </cell>
          <cell r="FR851">
            <v>44713</v>
          </cell>
          <cell r="FS851">
            <v>1.3875999999999999</v>
          </cell>
          <cell r="FT851">
            <v>13451.28</v>
          </cell>
          <cell r="FU851">
            <v>186.65</v>
          </cell>
          <cell r="FV851" t="str">
            <v>N</v>
          </cell>
          <cell r="FW851">
            <v>1.4016999999999999</v>
          </cell>
          <cell r="FX851">
            <v>13824.64</v>
          </cell>
          <cell r="FY851">
            <v>193.78</v>
          </cell>
          <cell r="FZ851" t="str">
            <v>N</v>
          </cell>
          <cell r="GB851" t="str">
            <v>All Perils</v>
          </cell>
          <cell r="GR851" t="str">
            <v>All Perils</v>
          </cell>
          <cell r="HH851" t="str">
            <v>All Perils</v>
          </cell>
          <cell r="HQ851" t="str">
            <v>All Perils</v>
          </cell>
          <cell r="IZ851" t="str">
            <v/>
          </cell>
          <cell r="JE851" t="e">
            <v>#DIV/0!</v>
          </cell>
          <cell r="JU851" t="str">
            <v/>
          </cell>
        </row>
        <row r="852">
          <cell r="CC852" t="str">
            <v>All PerilsCC108Linear RegressionEarned</v>
          </cell>
          <cell r="CD852" t="str">
            <v>COLL</v>
          </cell>
          <cell r="CE852" t="str">
            <v>CC</v>
          </cell>
          <cell r="CF852" t="str">
            <v>Linear Regression</v>
          </cell>
          <cell r="CG852" t="str">
            <v>Earned</v>
          </cell>
          <cell r="CH852">
            <v>108</v>
          </cell>
          <cell r="CI852">
            <v>3.4000000000000002E-2</v>
          </cell>
          <cell r="CU852" t="str">
            <v>All Perils</v>
          </cell>
          <cell r="DB852" t="str">
            <v/>
          </cell>
          <cell r="DC852" t="str">
            <v/>
          </cell>
          <cell r="DD852" t="str">
            <v/>
          </cell>
          <cell r="DO852" t="str">
            <v/>
          </cell>
          <cell r="DV852" t="str">
            <v/>
          </cell>
          <cell r="DW852" t="str">
            <v/>
          </cell>
          <cell r="DX852" t="str">
            <v/>
          </cell>
          <cell r="EE852" t="str">
            <v/>
          </cell>
          <cell r="EM852" t="str">
            <v/>
          </cell>
          <cell r="EU852" t="str">
            <v>All PerilsCAFrequency Per 10060Exponential RegressionCaseIncurred</v>
          </cell>
          <cell r="EV852" t="str">
            <v>FT_WH_OEC_CR_SEC2</v>
          </cell>
          <cell r="EW852" t="str">
            <v>CA</v>
          </cell>
          <cell r="EX852" t="str">
            <v>Frequency Per 100</v>
          </cell>
          <cell r="EY852" t="str">
            <v>Exponential Regression</v>
          </cell>
          <cell r="EZ852" t="str">
            <v>CaseIncurred</v>
          </cell>
          <cell r="FA852">
            <v>60</v>
          </cell>
          <cell r="FB852">
            <v>-4.3999999999999997E-2</v>
          </cell>
          <cell r="FO852" t="str">
            <v>Section IICC44713</v>
          </cell>
          <cell r="FP852" t="str">
            <v>SEC2</v>
          </cell>
          <cell r="FQ852" t="str">
            <v>CC</v>
          </cell>
          <cell r="FR852">
            <v>44713</v>
          </cell>
          <cell r="FS852">
            <v>9.7500000000000003E-2</v>
          </cell>
          <cell r="FT852">
            <v>29292.31</v>
          </cell>
          <cell r="FU852">
            <v>28.56</v>
          </cell>
          <cell r="FV852" t="str">
            <v>N</v>
          </cell>
          <cell r="FW852">
            <v>9.4600000000000004E-2</v>
          </cell>
          <cell r="FX852">
            <v>31670.19</v>
          </cell>
          <cell r="FY852">
            <v>29.96</v>
          </cell>
          <cell r="FZ852" t="str">
            <v>N</v>
          </cell>
          <cell r="GB852" t="str">
            <v>All Perils</v>
          </cell>
          <cell r="GR852" t="str">
            <v>All Perils</v>
          </cell>
          <cell r="HH852" t="str">
            <v>All Perils</v>
          </cell>
          <cell r="HQ852" t="str">
            <v>All Perils</v>
          </cell>
          <cell r="IZ852" t="str">
            <v/>
          </cell>
          <cell r="JE852" t="e">
            <v>#DIV/0!</v>
          </cell>
          <cell r="JU852" t="str">
            <v/>
          </cell>
        </row>
        <row r="853">
          <cell r="CC853" t="str">
            <v>All PerilsCC108Linear RegressionWritten</v>
          </cell>
          <cell r="CD853" t="str">
            <v>COLL</v>
          </cell>
          <cell r="CE853" t="str">
            <v>CC</v>
          </cell>
          <cell r="CF853" t="str">
            <v>Linear Regression</v>
          </cell>
          <cell r="CG853" t="str">
            <v>Written</v>
          </cell>
          <cell r="CH853">
            <v>108</v>
          </cell>
          <cell r="CI853">
            <v>3.5000000000000003E-2</v>
          </cell>
          <cell r="CU853" t="str">
            <v>All Perils</v>
          </cell>
          <cell r="DB853" t="str">
            <v/>
          </cell>
          <cell r="DC853" t="str">
            <v/>
          </cell>
          <cell r="DD853" t="str">
            <v/>
          </cell>
          <cell r="DO853" t="str">
            <v/>
          </cell>
          <cell r="DV853" t="str">
            <v/>
          </cell>
          <cell r="DW853" t="str">
            <v/>
          </cell>
          <cell r="DX853" t="str">
            <v/>
          </cell>
          <cell r="EE853" t="str">
            <v/>
          </cell>
          <cell r="EM853" t="str">
            <v/>
          </cell>
          <cell r="EU853" t="str">
            <v>All PerilsCAPure Premium60Exponential RegressionCaseIncurred</v>
          </cell>
          <cell r="EV853" t="str">
            <v>FT_WH_OEC_CR_SEC2</v>
          </cell>
          <cell r="EW853" t="str">
            <v>CA</v>
          </cell>
          <cell r="EX853" t="str">
            <v>Pure Premium</v>
          </cell>
          <cell r="EY853" t="str">
            <v>Exponential Regression</v>
          </cell>
          <cell r="EZ853" t="str">
            <v>CaseIncurred</v>
          </cell>
          <cell r="FA853">
            <v>60</v>
          </cell>
          <cell r="FB853">
            <v>0.106</v>
          </cell>
          <cell r="FO853" t="str">
            <v>Wind/HailCC44713</v>
          </cell>
          <cell r="FP853" t="str">
            <v>WH</v>
          </cell>
          <cell r="FQ853" t="str">
            <v>CC</v>
          </cell>
          <cell r="FR853">
            <v>44713</v>
          </cell>
          <cell r="FS853">
            <v>0.85229999999999995</v>
          </cell>
          <cell r="FT853">
            <v>10549.1</v>
          </cell>
          <cell r="FU853">
            <v>89.91</v>
          </cell>
          <cell r="FV853" t="str">
            <v>N</v>
          </cell>
          <cell r="FW853">
            <v>0.88249999999999995</v>
          </cell>
          <cell r="FX853">
            <v>10441.93</v>
          </cell>
          <cell r="FY853">
            <v>92.15</v>
          </cell>
          <cell r="FZ853" t="str">
            <v>N</v>
          </cell>
          <cell r="GB853" t="str">
            <v>All Perils</v>
          </cell>
          <cell r="GR853" t="str">
            <v>All Perils</v>
          </cell>
          <cell r="HH853" t="str">
            <v>All Perils</v>
          </cell>
          <cell r="HQ853" t="str">
            <v>All Perils</v>
          </cell>
          <cell r="IZ853" t="str">
            <v/>
          </cell>
          <cell r="JE853" t="e">
            <v>#DIV/0!</v>
          </cell>
          <cell r="JU853" t="str">
            <v/>
          </cell>
        </row>
        <row r="854">
          <cell r="CC854" t="str">
            <v>All PerilsCC120Linear RegressionEarned</v>
          </cell>
          <cell r="CD854" t="str">
            <v>COLL</v>
          </cell>
          <cell r="CE854" t="str">
            <v>CC</v>
          </cell>
          <cell r="CF854" t="str">
            <v>Linear Regression</v>
          </cell>
          <cell r="CG854" t="str">
            <v>Earned</v>
          </cell>
          <cell r="CH854">
            <v>120</v>
          </cell>
          <cell r="CI854">
            <v>3.4000000000000002E-2</v>
          </cell>
          <cell r="CU854" t="str">
            <v>All Perils</v>
          </cell>
          <cell r="DB854" t="str">
            <v/>
          </cell>
          <cell r="DC854" t="str">
            <v/>
          </cell>
          <cell r="DD854" t="str">
            <v/>
          </cell>
          <cell r="DO854" t="str">
            <v/>
          </cell>
          <cell r="DV854" t="str">
            <v/>
          </cell>
          <cell r="DW854" t="str">
            <v/>
          </cell>
          <cell r="DX854" t="str">
            <v/>
          </cell>
          <cell r="EE854" t="str">
            <v/>
          </cell>
          <cell r="EM854" t="str">
            <v/>
          </cell>
          <cell r="EU854" t="str">
            <v>All PerilsCASeverity60Exponential RegressionCaseIncurred</v>
          </cell>
          <cell r="EV854" t="str">
            <v>FT_WH_OEC_CR_SEC2</v>
          </cell>
          <cell r="EW854" t="str">
            <v>CA</v>
          </cell>
          <cell r="EX854" t="str">
            <v>Severity</v>
          </cell>
          <cell r="EY854" t="str">
            <v>Exponential Regression</v>
          </cell>
          <cell r="EZ854" t="str">
            <v>CaseIncurred</v>
          </cell>
          <cell r="FA854">
            <v>60</v>
          </cell>
          <cell r="FB854">
            <v>0.157</v>
          </cell>
          <cell r="FO854" t="str">
            <v>CrimeCA41640</v>
          </cell>
          <cell r="FP854" t="str">
            <v>CR</v>
          </cell>
          <cell r="FQ854" t="str">
            <v>CA</v>
          </cell>
          <cell r="FR854">
            <v>41640</v>
          </cell>
          <cell r="FS854">
            <v>0.98870000000000002</v>
          </cell>
          <cell r="FT854">
            <v>3097</v>
          </cell>
          <cell r="FU854">
            <v>30.62</v>
          </cell>
          <cell r="FV854" t="str">
            <v>N</v>
          </cell>
          <cell r="FW854">
            <v>0.9587</v>
          </cell>
          <cell r="FX854">
            <v>2944.61</v>
          </cell>
          <cell r="FY854">
            <v>28.23</v>
          </cell>
          <cell r="FZ854" t="str">
            <v>N</v>
          </cell>
          <cell r="GB854" t="str">
            <v>All Perils</v>
          </cell>
          <cell r="GR854" t="str">
            <v>All Perils</v>
          </cell>
          <cell r="HH854" t="str">
            <v>All Perils</v>
          </cell>
          <cell r="HQ854" t="str">
            <v>All Perils</v>
          </cell>
          <cell r="IZ854" t="str">
            <v/>
          </cell>
          <cell r="JE854" t="e">
            <v>#DIV/0!</v>
          </cell>
          <cell r="JU854" t="str">
            <v/>
          </cell>
        </row>
        <row r="855">
          <cell r="CC855" t="str">
            <v>All PerilsCC120Linear RegressionWritten</v>
          </cell>
          <cell r="CD855" t="str">
            <v>COLL</v>
          </cell>
          <cell r="CE855" t="str">
            <v>CC</v>
          </cell>
          <cell r="CF855" t="str">
            <v>Linear Regression</v>
          </cell>
          <cell r="CG855" t="str">
            <v>Written</v>
          </cell>
          <cell r="CH855">
            <v>120</v>
          </cell>
          <cell r="CI855">
            <v>3.4000000000000002E-2</v>
          </cell>
          <cell r="CU855" t="str">
            <v>All Perils</v>
          </cell>
          <cell r="DB855" t="str">
            <v/>
          </cell>
          <cell r="DC855" t="str">
            <v/>
          </cell>
          <cell r="DD855" t="str">
            <v/>
          </cell>
          <cell r="DO855" t="str">
            <v/>
          </cell>
          <cell r="DV855" t="str">
            <v/>
          </cell>
          <cell r="DW855" t="str">
            <v/>
          </cell>
          <cell r="DX855" t="str">
            <v/>
          </cell>
          <cell r="EE855" t="str">
            <v/>
          </cell>
          <cell r="EM855" t="str">
            <v/>
          </cell>
          <cell r="EU855" t="str">
            <v>All PerilsCAFrequency Per 10060Exponential RegressionPaid</v>
          </cell>
          <cell r="EV855" t="str">
            <v>FT_WH_OEC_CR_SEC2</v>
          </cell>
          <cell r="EW855" t="str">
            <v>CA</v>
          </cell>
          <cell r="EX855" t="str">
            <v>Frequency Per 100</v>
          </cell>
          <cell r="EY855" t="str">
            <v>Exponential Regression</v>
          </cell>
          <cell r="EZ855" t="str">
            <v>Paid</v>
          </cell>
          <cell r="FA855">
            <v>60</v>
          </cell>
          <cell r="FB855">
            <v>-4.7E-2</v>
          </cell>
          <cell r="FO855" t="str">
            <v>Fire - TotalCA41640</v>
          </cell>
          <cell r="FP855" t="str">
            <v>FT</v>
          </cell>
          <cell r="FQ855" t="str">
            <v>CA</v>
          </cell>
          <cell r="FR855">
            <v>41640</v>
          </cell>
          <cell r="FS855">
            <v>0.1837</v>
          </cell>
          <cell r="FT855">
            <v>60304.84</v>
          </cell>
          <cell r="FU855">
            <v>110.78</v>
          </cell>
          <cell r="FV855" t="str">
            <v>N</v>
          </cell>
          <cell r="FW855">
            <v>0.1716</v>
          </cell>
          <cell r="FX855">
            <v>62132.87</v>
          </cell>
          <cell r="FY855">
            <v>106.62</v>
          </cell>
          <cell r="FZ855" t="str">
            <v>N</v>
          </cell>
          <cell r="GB855" t="str">
            <v>All Perils</v>
          </cell>
          <cell r="GR855" t="str">
            <v>All Perils</v>
          </cell>
          <cell r="HH855" t="str">
            <v>All Perils</v>
          </cell>
          <cell r="HQ855" t="str">
            <v>All Perils</v>
          </cell>
          <cell r="IZ855" t="str">
            <v/>
          </cell>
          <cell r="JE855" t="e">
            <v>#DIV/0!</v>
          </cell>
          <cell r="JU855" t="str">
            <v/>
          </cell>
        </row>
        <row r="856">
          <cell r="CC856" t="str">
            <v>All PerilsCC12Linear RegressionEarned</v>
          </cell>
          <cell r="CD856" t="str">
            <v>PKG_U_BIPD</v>
          </cell>
          <cell r="CE856" t="str">
            <v>CC</v>
          </cell>
          <cell r="CF856" t="str">
            <v>Linear Regression</v>
          </cell>
          <cell r="CG856" t="str">
            <v>Earned</v>
          </cell>
          <cell r="CH856">
            <v>12</v>
          </cell>
          <cell r="CI856">
            <v>4.5999999999999999E-2</v>
          </cell>
          <cell r="CU856" t="str">
            <v>All Perils</v>
          </cell>
          <cell r="DB856" t="str">
            <v/>
          </cell>
          <cell r="DC856" t="str">
            <v/>
          </cell>
          <cell r="DD856" t="str">
            <v/>
          </cell>
          <cell r="DO856" t="str">
            <v/>
          </cell>
          <cell r="DV856" t="str">
            <v/>
          </cell>
          <cell r="DW856" t="str">
            <v/>
          </cell>
          <cell r="DX856" t="str">
            <v/>
          </cell>
          <cell r="EE856" t="str">
            <v/>
          </cell>
          <cell r="EM856" t="str">
            <v/>
          </cell>
          <cell r="EU856" t="str">
            <v>All PerilsCAPure Premium60Exponential RegressionPaid</v>
          </cell>
          <cell r="EV856" t="str">
            <v>FT_WH_OEC_CR_SEC2</v>
          </cell>
          <cell r="EW856" t="str">
            <v>CA</v>
          </cell>
          <cell r="EX856" t="str">
            <v>Pure Premium</v>
          </cell>
          <cell r="EY856" t="str">
            <v>Exponential Regression</v>
          </cell>
          <cell r="EZ856" t="str">
            <v>Paid</v>
          </cell>
          <cell r="FA856">
            <v>60</v>
          </cell>
          <cell r="FB856">
            <v>8.7999999999999995E-2</v>
          </cell>
          <cell r="FO856" t="str">
            <v>All PerilsCA41640</v>
          </cell>
          <cell r="FP856" t="str">
            <v>FT_WH_OEC_CR_SEC2</v>
          </cell>
          <cell r="FQ856" t="str">
            <v>CA</v>
          </cell>
          <cell r="FR856">
            <v>41640</v>
          </cell>
          <cell r="FS856">
            <v>3.5101</v>
          </cell>
          <cell r="FT856">
            <v>11912.77</v>
          </cell>
          <cell r="FU856">
            <v>418.15</v>
          </cell>
          <cell r="FV856" t="str">
            <v>N</v>
          </cell>
          <cell r="FW856">
            <v>3.3694999999999999</v>
          </cell>
          <cell r="FX856">
            <v>11773.26</v>
          </cell>
          <cell r="FY856">
            <v>396.7</v>
          </cell>
          <cell r="FZ856" t="str">
            <v>N</v>
          </cell>
          <cell r="GB856" t="str">
            <v>All Perils</v>
          </cell>
          <cell r="GR856" t="str">
            <v>All Perils</v>
          </cell>
          <cell r="HH856" t="str">
            <v>All Perils</v>
          </cell>
          <cell r="HQ856" t="str">
            <v>All Perils</v>
          </cell>
          <cell r="IZ856" t="str">
            <v/>
          </cell>
          <cell r="JE856" t="e">
            <v>#DIV/0!</v>
          </cell>
          <cell r="JU856" t="str">
            <v/>
          </cell>
        </row>
        <row r="857">
          <cell r="CC857" t="str">
            <v>All PerilsCC12Linear RegressionWritten</v>
          </cell>
          <cell r="CD857" t="str">
            <v>PKG_U_BIPD</v>
          </cell>
          <cell r="CE857" t="str">
            <v>CC</v>
          </cell>
          <cell r="CF857" t="str">
            <v>Linear Regression</v>
          </cell>
          <cell r="CG857" t="str">
            <v>Written</v>
          </cell>
          <cell r="CH857">
            <v>12</v>
          </cell>
          <cell r="CI857">
            <v>5.5E-2</v>
          </cell>
          <cell r="CU857" t="str">
            <v>All Perils</v>
          </cell>
          <cell r="DB857" t="str">
            <v/>
          </cell>
          <cell r="DC857" t="str">
            <v/>
          </cell>
          <cell r="DD857" t="str">
            <v/>
          </cell>
          <cell r="DO857" t="str">
            <v/>
          </cell>
          <cell r="DV857" t="str">
            <v/>
          </cell>
          <cell r="DW857" t="str">
            <v/>
          </cell>
          <cell r="DX857" t="str">
            <v/>
          </cell>
          <cell r="EE857" t="str">
            <v/>
          </cell>
          <cell r="EM857" t="str">
            <v/>
          </cell>
          <cell r="EU857" t="str">
            <v>All PerilsCASeverity60Exponential RegressionPaid</v>
          </cell>
          <cell r="EV857" t="str">
            <v>FT_WH_OEC_CR_SEC2</v>
          </cell>
          <cell r="EW857" t="str">
            <v>CA</v>
          </cell>
          <cell r="EX857" t="str">
            <v>Severity</v>
          </cell>
          <cell r="EY857" t="str">
            <v>Exponential Regression</v>
          </cell>
          <cell r="EZ857" t="str">
            <v>Paid</v>
          </cell>
          <cell r="FA857">
            <v>60</v>
          </cell>
          <cell r="FB857">
            <v>0.14099999999999999</v>
          </cell>
          <cell r="FO857" t="str">
            <v>OECCA41640</v>
          </cell>
          <cell r="FP857" t="str">
            <v>OEC</v>
          </cell>
          <cell r="FQ857" t="str">
            <v>CA</v>
          </cell>
          <cell r="FR857">
            <v>41640</v>
          </cell>
          <cell r="FS857">
            <v>1.5375000000000001</v>
          </cell>
          <cell r="FT857">
            <v>12439.02</v>
          </cell>
          <cell r="FU857">
            <v>191.25</v>
          </cell>
          <cell r="FV857" t="str">
            <v>N</v>
          </cell>
          <cell r="FW857">
            <v>1.4718</v>
          </cell>
          <cell r="FX857">
            <v>12543.82</v>
          </cell>
          <cell r="FY857">
            <v>184.62</v>
          </cell>
          <cell r="FZ857" t="str">
            <v>N</v>
          </cell>
          <cell r="GB857" t="str">
            <v>All Perils</v>
          </cell>
          <cell r="GR857" t="str">
            <v>All Perils</v>
          </cell>
          <cell r="HH857" t="str">
            <v>All Perils</v>
          </cell>
          <cell r="HQ857" t="str">
            <v>All Perils</v>
          </cell>
          <cell r="IZ857" t="str">
            <v/>
          </cell>
          <cell r="JE857" t="e">
            <v>#DIV/0!</v>
          </cell>
          <cell r="JU857" t="str">
            <v/>
          </cell>
        </row>
        <row r="858">
          <cell r="CC858" t="str">
            <v>All PerilsCC24Linear RegressionEarned</v>
          </cell>
          <cell r="CD858" t="str">
            <v>PKG_U_BIPD</v>
          </cell>
          <cell r="CE858" t="str">
            <v>CC</v>
          </cell>
          <cell r="CF858" t="str">
            <v>Linear Regression</v>
          </cell>
          <cell r="CG858" t="str">
            <v>Earned</v>
          </cell>
          <cell r="CH858">
            <v>24</v>
          </cell>
          <cell r="CI858">
            <v>2.3E-2</v>
          </cell>
          <cell r="CU858" t="str">
            <v>All Perils</v>
          </cell>
          <cell r="DB858" t="str">
            <v/>
          </cell>
          <cell r="DC858" t="str">
            <v/>
          </cell>
          <cell r="DD858" t="str">
            <v/>
          </cell>
          <cell r="DO858" t="str">
            <v/>
          </cell>
          <cell r="DV858" t="str">
            <v/>
          </cell>
          <cell r="DW858" t="str">
            <v/>
          </cell>
          <cell r="DX858" t="str">
            <v/>
          </cell>
          <cell r="EE858" t="str">
            <v/>
          </cell>
          <cell r="EM858" t="str">
            <v/>
          </cell>
          <cell r="EU858" t="str">
            <v>All PerilsCAFrequency Per 10084Exponential RegressionCaseIncurred</v>
          </cell>
          <cell r="EV858" t="str">
            <v>FT_WH_OEC_CR_SEC2</v>
          </cell>
          <cell r="EW858" t="str">
            <v>CA</v>
          </cell>
          <cell r="EX858" t="str">
            <v>Frequency Per 100</v>
          </cell>
          <cell r="EY858" t="str">
            <v>Exponential Regression</v>
          </cell>
          <cell r="EZ858" t="str">
            <v>CaseIncurred</v>
          </cell>
          <cell r="FA858">
            <v>84</v>
          </cell>
          <cell r="FB858">
            <v>-4.5999999999999999E-2</v>
          </cell>
          <cell r="FO858" t="str">
            <v>Section IICA41640</v>
          </cell>
          <cell r="FP858" t="str">
            <v>SEC2</v>
          </cell>
          <cell r="FQ858" t="str">
            <v>CA</v>
          </cell>
          <cell r="FR858">
            <v>41640</v>
          </cell>
          <cell r="FS858">
            <v>0.2324</v>
          </cell>
          <cell r="FT858">
            <v>18253.009999999998</v>
          </cell>
          <cell r="FU858">
            <v>42.42</v>
          </cell>
          <cell r="FV858" t="str">
            <v>N</v>
          </cell>
          <cell r="FW858">
            <v>0.21940000000000001</v>
          </cell>
          <cell r="FX858">
            <v>16257.98</v>
          </cell>
          <cell r="FY858">
            <v>35.67</v>
          </cell>
          <cell r="FZ858" t="str">
            <v>N</v>
          </cell>
          <cell r="GB858" t="str">
            <v>All Perils</v>
          </cell>
          <cell r="GR858" t="str">
            <v>All Perils</v>
          </cell>
          <cell r="HH858" t="str">
            <v>All Perils</v>
          </cell>
          <cell r="HQ858" t="str">
            <v>All Perils</v>
          </cell>
          <cell r="IZ858" t="str">
            <v/>
          </cell>
          <cell r="JE858" t="e">
            <v>#DIV/0!</v>
          </cell>
          <cell r="JU858" t="str">
            <v/>
          </cell>
        </row>
        <row r="859">
          <cell r="CC859" t="str">
            <v>All PerilsCC24Linear RegressionWritten</v>
          </cell>
          <cell r="CD859" t="str">
            <v>PKG_U_BIPD</v>
          </cell>
          <cell r="CE859" t="str">
            <v>CC</v>
          </cell>
          <cell r="CF859" t="str">
            <v>Linear Regression</v>
          </cell>
          <cell r="CG859" t="str">
            <v>Written</v>
          </cell>
          <cell r="CH859">
            <v>24</v>
          </cell>
          <cell r="CI859">
            <v>3.1E-2</v>
          </cell>
          <cell r="CU859" t="str">
            <v>All Perils</v>
          </cell>
          <cell r="DB859" t="str">
            <v/>
          </cell>
          <cell r="DC859" t="str">
            <v/>
          </cell>
          <cell r="DD859" t="str">
            <v/>
          </cell>
          <cell r="DO859" t="str">
            <v/>
          </cell>
          <cell r="DV859" t="str">
            <v/>
          </cell>
          <cell r="DW859" t="str">
            <v/>
          </cell>
          <cell r="DX859" t="str">
            <v/>
          </cell>
          <cell r="EE859" t="str">
            <v/>
          </cell>
          <cell r="EM859" t="str">
            <v/>
          </cell>
          <cell r="EU859" t="str">
            <v>Section IICCSeverity48Linear RegressionPaid</v>
          </cell>
          <cell r="EV859" t="str">
            <v>SEC2</v>
          </cell>
          <cell r="EW859" t="str">
            <v>CC</v>
          </cell>
          <cell r="EX859" t="str">
            <v>Severity</v>
          </cell>
          <cell r="EY859" t="str">
            <v>Linear Regression</v>
          </cell>
          <cell r="EZ859" t="str">
            <v>Paid</v>
          </cell>
          <cell r="FA859">
            <v>48</v>
          </cell>
          <cell r="FB859">
            <v>9.1999999999999998E-2</v>
          </cell>
          <cell r="FO859" t="str">
            <v>Wind/HailCA41640</v>
          </cell>
          <cell r="FP859" t="str">
            <v>WH</v>
          </cell>
          <cell r="FQ859" t="str">
            <v>CA</v>
          </cell>
          <cell r="FR859">
            <v>41640</v>
          </cell>
          <cell r="FS859">
            <v>0.1101</v>
          </cell>
          <cell r="FT859">
            <v>3996.37</v>
          </cell>
          <cell r="FU859">
            <v>4.4000000000000004</v>
          </cell>
          <cell r="FV859" t="str">
            <v>N</v>
          </cell>
          <cell r="FW859">
            <v>0.10780000000000001</v>
          </cell>
          <cell r="FX859">
            <v>4025.97</v>
          </cell>
          <cell r="FY859">
            <v>4.34</v>
          </cell>
          <cell r="FZ859" t="str">
            <v>N</v>
          </cell>
          <cell r="GB859" t="str">
            <v>All Perils</v>
          </cell>
          <cell r="GR859" t="str">
            <v>All Perils</v>
          </cell>
          <cell r="HH859" t="str">
            <v>All Perils</v>
          </cell>
          <cell r="HQ859" t="str">
            <v>All Perils</v>
          </cell>
          <cell r="IZ859" t="str">
            <v/>
          </cell>
          <cell r="JE859" t="e">
            <v>#DIV/0!</v>
          </cell>
          <cell r="JU859" t="str">
            <v/>
          </cell>
        </row>
        <row r="860">
          <cell r="CC860" t="str">
            <v>All PerilsCC36Linear RegressionEarned</v>
          </cell>
          <cell r="CD860" t="str">
            <v>PKG_U_BIPD</v>
          </cell>
          <cell r="CE860" t="str">
            <v>CC</v>
          </cell>
          <cell r="CF860" t="str">
            <v>Linear Regression</v>
          </cell>
          <cell r="CG860" t="str">
            <v>Earned</v>
          </cell>
          <cell r="CH860">
            <v>36</v>
          </cell>
          <cell r="CI860">
            <v>1.4999999999999999E-2</v>
          </cell>
          <cell r="CU860" t="str">
            <v>All Perils</v>
          </cell>
          <cell r="DB860" t="str">
            <v/>
          </cell>
          <cell r="DC860" t="str">
            <v/>
          </cell>
          <cell r="DD860" t="str">
            <v/>
          </cell>
          <cell r="DO860" t="str">
            <v/>
          </cell>
          <cell r="DV860" t="str">
            <v/>
          </cell>
          <cell r="DW860" t="str">
            <v/>
          </cell>
          <cell r="DX860" t="str">
            <v/>
          </cell>
          <cell r="EE860" t="str">
            <v/>
          </cell>
          <cell r="EM860" t="str">
            <v/>
          </cell>
          <cell r="EU860" t="str">
            <v>Section IICCFrequency Per 10060Linear RegressionCaseIncurred</v>
          </cell>
          <cell r="EV860" t="str">
            <v>SEC2</v>
          </cell>
          <cell r="EW860" t="str">
            <v>CC</v>
          </cell>
          <cell r="EX860" t="str">
            <v>Frequency Per 100</v>
          </cell>
          <cell r="EY860" t="str">
            <v>Linear Regression</v>
          </cell>
          <cell r="EZ860" t="str">
            <v>CaseIncurred</v>
          </cell>
          <cell r="FA860">
            <v>60</v>
          </cell>
          <cell r="FB860">
            <v>-3.6999999999999998E-2</v>
          </cell>
          <cell r="FO860" t="str">
            <v>CrimeCC42339</v>
          </cell>
          <cell r="FP860" t="str">
            <v>CR</v>
          </cell>
          <cell r="FQ860" t="str">
            <v>CC</v>
          </cell>
          <cell r="FR860">
            <v>42339</v>
          </cell>
          <cell r="FS860">
            <v>0.4118</v>
          </cell>
          <cell r="FT860">
            <v>3074.31</v>
          </cell>
          <cell r="FU860">
            <v>12.66</v>
          </cell>
          <cell r="FV860" t="str">
            <v>N</v>
          </cell>
          <cell r="FW860">
            <v>0.4022</v>
          </cell>
          <cell r="FX860">
            <v>2998.51</v>
          </cell>
          <cell r="FY860">
            <v>12.06</v>
          </cell>
          <cell r="FZ860" t="str">
            <v>N</v>
          </cell>
          <cell r="GB860" t="str">
            <v>All Perils</v>
          </cell>
          <cell r="GR860" t="str">
            <v>All Perils</v>
          </cell>
          <cell r="HH860" t="str">
            <v>All Perils</v>
          </cell>
          <cell r="HQ860" t="str">
            <v>All Perils</v>
          </cell>
          <cell r="IZ860" t="str">
            <v/>
          </cell>
          <cell r="JE860" t="e">
            <v>#DIV/0!</v>
          </cell>
          <cell r="JU860" t="str">
            <v/>
          </cell>
        </row>
        <row r="861">
          <cell r="CC861" t="str">
            <v>All PerilsCC36Linear RegressionEarned</v>
          </cell>
          <cell r="CD861" t="str">
            <v>PIP</v>
          </cell>
          <cell r="CE861" t="str">
            <v>CC</v>
          </cell>
          <cell r="CF861" t="str">
            <v>Linear Regression</v>
          </cell>
          <cell r="CG861" t="str">
            <v>Earned</v>
          </cell>
          <cell r="CH861">
            <v>36</v>
          </cell>
          <cell r="CI861">
            <v>-1E-3</v>
          </cell>
          <cell r="CU861" t="str">
            <v>All Perils</v>
          </cell>
          <cell r="DB861" t="str">
            <v/>
          </cell>
          <cell r="DC861" t="str">
            <v/>
          </cell>
          <cell r="DD861" t="str">
            <v/>
          </cell>
          <cell r="DO861" t="str">
            <v/>
          </cell>
          <cell r="DV861" t="str">
            <v/>
          </cell>
          <cell r="DW861" t="str">
            <v/>
          </cell>
          <cell r="DX861" t="str">
            <v/>
          </cell>
          <cell r="EE861" t="str">
            <v/>
          </cell>
          <cell r="EM861" t="str">
            <v/>
          </cell>
          <cell r="EU861" t="str">
            <v>Section IICCPure Premium60Linear RegressionCaseIncurred</v>
          </cell>
          <cell r="EV861" t="str">
            <v>SEC2</v>
          </cell>
          <cell r="EW861" t="str">
            <v>CC</v>
          </cell>
          <cell r="EX861" t="str">
            <v>Pure Premium</v>
          </cell>
          <cell r="EY861" t="str">
            <v>Linear Regression</v>
          </cell>
          <cell r="EZ861" t="str">
            <v>CaseIncurred</v>
          </cell>
          <cell r="FA861">
            <v>60</v>
          </cell>
          <cell r="FB861">
            <v>7.9000000000000001E-2</v>
          </cell>
          <cell r="FO861" t="str">
            <v>Fire - TotalCC42339</v>
          </cell>
          <cell r="FP861" t="str">
            <v>FT</v>
          </cell>
          <cell r="FQ861" t="str">
            <v>CC</v>
          </cell>
          <cell r="FR861">
            <v>42339</v>
          </cell>
          <cell r="FS861">
            <v>0.3629</v>
          </cell>
          <cell r="FT861">
            <v>37249.93</v>
          </cell>
          <cell r="FU861">
            <v>135.18</v>
          </cell>
          <cell r="FV861" t="str">
            <v>N</v>
          </cell>
          <cell r="FW861">
            <v>0.35859999999999997</v>
          </cell>
          <cell r="FX861">
            <v>36993.870000000003</v>
          </cell>
          <cell r="FY861">
            <v>132.66</v>
          </cell>
          <cell r="FZ861" t="str">
            <v>N</v>
          </cell>
          <cell r="GB861" t="str">
            <v>All Perils</v>
          </cell>
          <cell r="GR861" t="str">
            <v>All Perils</v>
          </cell>
          <cell r="HH861" t="str">
            <v>All Perils</v>
          </cell>
          <cell r="HQ861" t="str">
            <v>All Perils</v>
          </cell>
          <cell r="IZ861" t="str">
            <v/>
          </cell>
          <cell r="JE861" t="e">
            <v>#DIV/0!</v>
          </cell>
          <cell r="JU861" t="str">
            <v/>
          </cell>
        </row>
        <row r="862">
          <cell r="CC862" t="str">
            <v>All PerilsCC36Linear RegressionWritten</v>
          </cell>
          <cell r="CD862" t="str">
            <v>PIP</v>
          </cell>
          <cell r="CE862" t="str">
            <v>CC</v>
          </cell>
          <cell r="CF862" t="str">
            <v>Linear Regression</v>
          </cell>
          <cell r="CG862" t="str">
            <v>Written</v>
          </cell>
          <cell r="CH862">
            <v>36</v>
          </cell>
          <cell r="CI862">
            <v>8.0000000000000002E-3</v>
          </cell>
          <cell r="CU862" t="str">
            <v>All Perils</v>
          </cell>
          <cell r="DB862" t="str">
            <v/>
          </cell>
          <cell r="DC862" t="str">
            <v/>
          </cell>
          <cell r="DD862" t="str">
            <v/>
          </cell>
          <cell r="DO862" t="str">
            <v/>
          </cell>
          <cell r="DV862" t="str">
            <v/>
          </cell>
          <cell r="DW862" t="str">
            <v/>
          </cell>
          <cell r="DX862" t="str">
            <v/>
          </cell>
          <cell r="EE862" t="str">
            <v/>
          </cell>
          <cell r="EM862" t="str">
            <v/>
          </cell>
          <cell r="EU862" t="str">
            <v>Section IICCSeverity60Linear RegressionCaseIncurred</v>
          </cell>
          <cell r="EV862" t="str">
            <v>SEC2</v>
          </cell>
          <cell r="EW862" t="str">
            <v>CC</v>
          </cell>
          <cell r="EX862" t="str">
            <v>Severity</v>
          </cell>
          <cell r="EY862" t="str">
            <v>Linear Regression</v>
          </cell>
          <cell r="EZ862" t="str">
            <v>CaseIncurred</v>
          </cell>
          <cell r="FA862">
            <v>60</v>
          </cell>
          <cell r="FB862">
            <v>9.9000000000000005E-2</v>
          </cell>
          <cell r="FO862" t="str">
            <v>All PerilsCC42339</v>
          </cell>
          <cell r="FP862" t="str">
            <v>FT_WH_OEC_CR_SEC2</v>
          </cell>
          <cell r="FQ862" t="str">
            <v>CC</v>
          </cell>
          <cell r="FR862">
            <v>42339</v>
          </cell>
          <cell r="FS862">
            <v>3.4611999999999998</v>
          </cell>
          <cell r="FT862">
            <v>10825.44</v>
          </cell>
          <cell r="FU862">
            <v>374.69</v>
          </cell>
          <cell r="FV862" t="str">
            <v>N</v>
          </cell>
          <cell r="FW862">
            <v>3.4535</v>
          </cell>
          <cell r="FX862">
            <v>10730.85</v>
          </cell>
          <cell r="FY862">
            <v>370.59</v>
          </cell>
          <cell r="FZ862" t="str">
            <v>N</v>
          </cell>
          <cell r="GB862" t="str">
            <v>All Perils</v>
          </cell>
          <cell r="GR862" t="str">
            <v>All Perils</v>
          </cell>
          <cell r="HH862" t="str">
            <v>All Perils</v>
          </cell>
          <cell r="HQ862" t="str">
            <v>All Perils</v>
          </cell>
          <cell r="IZ862" t="str">
            <v/>
          </cell>
          <cell r="JE862" t="e">
            <v>#DIV/0!</v>
          </cell>
          <cell r="JU862" t="str">
            <v/>
          </cell>
        </row>
        <row r="863">
          <cell r="CC863" t="str">
            <v>All PerilsCC48Linear RegressionEarned</v>
          </cell>
          <cell r="CD863" t="str">
            <v>PIP</v>
          </cell>
          <cell r="CE863" t="str">
            <v>CC</v>
          </cell>
          <cell r="CF863" t="str">
            <v>Linear Regression</v>
          </cell>
          <cell r="CG863" t="str">
            <v>Earned</v>
          </cell>
          <cell r="CH863">
            <v>48</v>
          </cell>
          <cell r="CI863">
            <v>-7.0000000000000001E-3</v>
          </cell>
          <cell r="CU863" t="str">
            <v>All Perils</v>
          </cell>
          <cell r="DB863" t="str">
            <v/>
          </cell>
          <cell r="DC863" t="str">
            <v/>
          </cell>
          <cell r="DD863" t="str">
            <v/>
          </cell>
          <cell r="DO863" t="str">
            <v/>
          </cell>
          <cell r="DV863" t="str">
            <v/>
          </cell>
          <cell r="DW863" t="str">
            <v/>
          </cell>
          <cell r="DX863" t="str">
            <v/>
          </cell>
          <cell r="EE863" t="str">
            <v/>
          </cell>
          <cell r="EM863" t="str">
            <v/>
          </cell>
          <cell r="EU863" t="str">
            <v>Section IICCFrequency Per 10060Linear RegressionPaid</v>
          </cell>
          <cell r="EV863" t="str">
            <v>SEC2</v>
          </cell>
          <cell r="EW863" t="str">
            <v>CC</v>
          </cell>
          <cell r="EX863" t="str">
            <v>Frequency Per 100</v>
          </cell>
          <cell r="EY863" t="str">
            <v>Linear Regression</v>
          </cell>
          <cell r="EZ863" t="str">
            <v>Paid</v>
          </cell>
          <cell r="FA863">
            <v>60</v>
          </cell>
          <cell r="FB863">
            <v>-0.06</v>
          </cell>
          <cell r="FO863" t="str">
            <v>OECCC42339</v>
          </cell>
          <cell r="FP863" t="str">
            <v>OEC</v>
          </cell>
          <cell r="FQ863" t="str">
            <v>CC</v>
          </cell>
          <cell r="FR863">
            <v>42339</v>
          </cell>
          <cell r="FS863">
            <v>1.657</v>
          </cell>
          <cell r="FT863">
            <v>8368.74</v>
          </cell>
          <cell r="FU863">
            <v>138.66999999999999</v>
          </cell>
          <cell r="FV863" t="str">
            <v>N</v>
          </cell>
          <cell r="FW863">
            <v>1.653</v>
          </cell>
          <cell r="FX863">
            <v>8339.3799999999992</v>
          </cell>
          <cell r="FY863">
            <v>137.85</v>
          </cell>
          <cell r="FZ863" t="str">
            <v>N</v>
          </cell>
          <cell r="GB863" t="str">
            <v>All Perils</v>
          </cell>
          <cell r="GR863" t="str">
            <v>All Perils</v>
          </cell>
          <cell r="HH863" t="str">
            <v>All Perils</v>
          </cell>
          <cell r="HQ863" t="str">
            <v>All Perils</v>
          </cell>
          <cell r="IZ863" t="str">
            <v/>
          </cell>
          <cell r="JE863" t="e">
            <v>#DIV/0!</v>
          </cell>
          <cell r="JU863" t="str">
            <v/>
          </cell>
        </row>
        <row r="864">
          <cell r="CC864" t="str">
            <v>All PerilsCC48Linear RegressionWritten</v>
          </cell>
          <cell r="CD864" t="str">
            <v>PIP</v>
          </cell>
          <cell r="CE864" t="str">
            <v>CC</v>
          </cell>
          <cell r="CF864" t="str">
            <v>Linear Regression</v>
          </cell>
          <cell r="CG864" t="str">
            <v>Written</v>
          </cell>
          <cell r="CH864">
            <v>48</v>
          </cell>
          <cell r="CI864">
            <v>-3.0000000000000001E-3</v>
          </cell>
          <cell r="CU864" t="str">
            <v>All Perils</v>
          </cell>
          <cell r="DB864" t="str">
            <v/>
          </cell>
          <cell r="DC864" t="str">
            <v/>
          </cell>
          <cell r="DD864" t="str">
            <v/>
          </cell>
          <cell r="DO864" t="str">
            <v/>
          </cell>
          <cell r="DV864" t="str">
            <v/>
          </cell>
          <cell r="DW864" t="str">
            <v/>
          </cell>
          <cell r="DX864" t="str">
            <v/>
          </cell>
          <cell r="EE864" t="str">
            <v/>
          </cell>
          <cell r="EM864" t="str">
            <v/>
          </cell>
          <cell r="EU864" t="str">
            <v>Section IICCPure Premium60Linear RegressionPaid</v>
          </cell>
          <cell r="EV864" t="str">
            <v>SEC2</v>
          </cell>
          <cell r="EW864" t="str">
            <v>CC</v>
          </cell>
          <cell r="EX864" t="str">
            <v>Pure Premium</v>
          </cell>
          <cell r="EY864" t="str">
            <v>Linear Regression</v>
          </cell>
          <cell r="EZ864" t="str">
            <v>Paid</v>
          </cell>
          <cell r="FA864">
            <v>60</v>
          </cell>
          <cell r="FB864">
            <v>4.7E-2</v>
          </cell>
          <cell r="FO864" t="str">
            <v>Section IICC42339</v>
          </cell>
          <cell r="FP864" t="str">
            <v>SEC2</v>
          </cell>
          <cell r="FQ864" t="str">
            <v>CC</v>
          </cell>
          <cell r="FR864">
            <v>42339</v>
          </cell>
          <cell r="FS864">
            <v>0.1346</v>
          </cell>
          <cell r="FT864">
            <v>18276.37</v>
          </cell>
          <cell r="FU864">
            <v>24.6</v>
          </cell>
          <cell r="FV864" t="str">
            <v>N</v>
          </cell>
          <cell r="FW864">
            <v>0.1356</v>
          </cell>
          <cell r="FX864">
            <v>17699.12</v>
          </cell>
          <cell r="FY864">
            <v>24</v>
          </cell>
          <cell r="FZ864" t="str">
            <v>N</v>
          </cell>
          <cell r="GB864" t="str">
            <v>All Perils</v>
          </cell>
          <cell r="GR864" t="str">
            <v>All Perils</v>
          </cell>
          <cell r="HH864" t="str">
            <v>All Perils</v>
          </cell>
          <cell r="HQ864" t="str">
            <v>All Perils</v>
          </cell>
          <cell r="IZ864" t="str">
            <v/>
          </cell>
          <cell r="JE864" t="e">
            <v>#DIV/0!</v>
          </cell>
          <cell r="JU864" t="str">
            <v/>
          </cell>
        </row>
        <row r="865">
          <cell r="CC865" t="str">
            <v>All PerilsCC60Linear RegressionEarned</v>
          </cell>
          <cell r="CD865" t="str">
            <v>PIP</v>
          </cell>
          <cell r="CE865" t="str">
            <v>CC</v>
          </cell>
          <cell r="CF865" t="str">
            <v>Linear Regression</v>
          </cell>
          <cell r="CG865" t="str">
            <v>Earned</v>
          </cell>
          <cell r="CH865">
            <v>60</v>
          </cell>
          <cell r="CI865">
            <v>-3.0000000000000001E-3</v>
          </cell>
          <cell r="CU865" t="str">
            <v>All Perils</v>
          </cell>
          <cell r="DB865" t="str">
            <v/>
          </cell>
          <cell r="DC865" t="str">
            <v/>
          </cell>
          <cell r="DD865" t="str">
            <v/>
          </cell>
          <cell r="DO865" t="str">
            <v/>
          </cell>
          <cell r="DV865" t="str">
            <v/>
          </cell>
          <cell r="DW865" t="str">
            <v/>
          </cell>
          <cell r="DX865" t="str">
            <v/>
          </cell>
          <cell r="EE865" t="str">
            <v/>
          </cell>
          <cell r="EM865" t="str">
            <v/>
          </cell>
          <cell r="EU865" t="str">
            <v>Section IICCSeverity60Linear RegressionPaid</v>
          </cell>
          <cell r="EV865" t="str">
            <v>SEC2</v>
          </cell>
          <cell r="EW865" t="str">
            <v>CC</v>
          </cell>
          <cell r="EX865" t="str">
            <v>Severity</v>
          </cell>
          <cell r="EY865" t="str">
            <v>Linear Regression</v>
          </cell>
          <cell r="EZ865" t="str">
            <v>Paid</v>
          </cell>
          <cell r="FA865">
            <v>60</v>
          </cell>
          <cell r="FB865">
            <v>8.3000000000000004E-2</v>
          </cell>
          <cell r="FO865" t="str">
            <v>Wind/HailCC42339</v>
          </cell>
          <cell r="FP865" t="str">
            <v>WH</v>
          </cell>
          <cell r="FQ865" t="str">
            <v>CC</v>
          </cell>
          <cell r="FR865">
            <v>42339</v>
          </cell>
          <cell r="FS865">
            <v>0.89490000000000003</v>
          </cell>
          <cell r="FT865">
            <v>7104.7</v>
          </cell>
          <cell r="FU865">
            <v>63.58</v>
          </cell>
          <cell r="FV865" t="str">
            <v>N</v>
          </cell>
          <cell r="FW865">
            <v>0.90410000000000001</v>
          </cell>
          <cell r="FX865">
            <v>7078.86</v>
          </cell>
          <cell r="FY865">
            <v>64</v>
          </cell>
          <cell r="FZ865" t="str">
            <v>N</v>
          </cell>
          <cell r="GB865" t="str">
            <v>All Perils</v>
          </cell>
          <cell r="GR865" t="str">
            <v>All Perils</v>
          </cell>
          <cell r="HH865" t="str">
            <v>All Perils</v>
          </cell>
          <cell r="HQ865" t="str">
            <v>All Perils</v>
          </cell>
          <cell r="IZ865" t="str">
            <v/>
          </cell>
          <cell r="JE865" t="e">
            <v>#DIV/0!</v>
          </cell>
          <cell r="JU865" t="str">
            <v/>
          </cell>
        </row>
        <row r="866">
          <cell r="CC866" t="str">
            <v>All PerilsCC60Linear RegressionWritten</v>
          </cell>
          <cell r="CD866" t="str">
            <v>PIP</v>
          </cell>
          <cell r="CE866" t="str">
            <v>CC</v>
          </cell>
          <cell r="CF866" t="str">
            <v>Linear Regression</v>
          </cell>
          <cell r="CG866" t="str">
            <v>Written</v>
          </cell>
          <cell r="CH866">
            <v>60</v>
          </cell>
          <cell r="CI866">
            <v>-1E-3</v>
          </cell>
          <cell r="CU866" t="str">
            <v>All Perils</v>
          </cell>
          <cell r="DB866" t="str">
            <v/>
          </cell>
          <cell r="DC866" t="str">
            <v/>
          </cell>
          <cell r="DD866" t="str">
            <v/>
          </cell>
          <cell r="DO866" t="str">
            <v/>
          </cell>
          <cell r="DV866" t="str">
            <v/>
          </cell>
          <cell r="DW866" t="str">
            <v/>
          </cell>
          <cell r="DX866" t="str">
            <v/>
          </cell>
          <cell r="EE866" t="str">
            <v/>
          </cell>
          <cell r="EM866" t="str">
            <v/>
          </cell>
          <cell r="EU866" t="str">
            <v>Section IICCFrequency Per 10084Linear RegressionCaseIncurred</v>
          </cell>
          <cell r="EV866" t="str">
            <v>SEC2</v>
          </cell>
          <cell r="EW866" t="str">
            <v>CC</v>
          </cell>
          <cell r="EX866" t="str">
            <v>Frequency Per 100</v>
          </cell>
          <cell r="EY866" t="str">
            <v>Linear Regression</v>
          </cell>
          <cell r="EZ866" t="str">
            <v>CaseIncurred</v>
          </cell>
          <cell r="FA866">
            <v>84</v>
          </cell>
          <cell r="FB866">
            <v>-3.9E-2</v>
          </cell>
          <cell r="FO866" t="str">
            <v>CrimeCC42370</v>
          </cell>
          <cell r="FP866" t="str">
            <v>CR</v>
          </cell>
          <cell r="FQ866" t="str">
            <v>CC</v>
          </cell>
          <cell r="FR866">
            <v>42370</v>
          </cell>
          <cell r="FS866">
            <v>0.40910000000000002</v>
          </cell>
          <cell r="FT866">
            <v>3092.15</v>
          </cell>
          <cell r="FU866">
            <v>12.65</v>
          </cell>
          <cell r="FV866" t="str">
            <v>N</v>
          </cell>
          <cell r="FW866">
            <v>0.39190000000000003</v>
          </cell>
          <cell r="FX866">
            <v>3049.25</v>
          </cell>
          <cell r="FY866">
            <v>11.95</v>
          </cell>
          <cell r="FZ866" t="str">
            <v>N</v>
          </cell>
          <cell r="GB866" t="str">
            <v>All Perils</v>
          </cell>
          <cell r="GR866" t="str">
            <v>All Perils</v>
          </cell>
          <cell r="HH866" t="str">
            <v>All Perils</v>
          </cell>
          <cell r="HQ866" t="str">
            <v>All Perils</v>
          </cell>
          <cell r="IZ866" t="str">
            <v/>
          </cell>
          <cell r="JE866" t="e">
            <v>#DIV/0!</v>
          </cell>
          <cell r="JU866" t="str">
            <v/>
          </cell>
        </row>
        <row r="867">
          <cell r="CC867" t="str">
            <v>All PerilsCC84Linear RegressionEarned</v>
          </cell>
          <cell r="CD867" t="str">
            <v>PIP</v>
          </cell>
          <cell r="CE867" t="str">
            <v>CC</v>
          </cell>
          <cell r="CF867" t="str">
            <v>Linear Regression</v>
          </cell>
          <cell r="CG867" t="str">
            <v>Earned</v>
          </cell>
          <cell r="CH867">
            <v>84</v>
          </cell>
          <cell r="CI867">
            <v>-8.0000000000000002E-3</v>
          </cell>
          <cell r="CU867" t="str">
            <v>All Perils</v>
          </cell>
          <cell r="DB867" t="str">
            <v/>
          </cell>
          <cell r="DC867" t="str">
            <v/>
          </cell>
          <cell r="DD867" t="str">
            <v/>
          </cell>
          <cell r="DO867" t="str">
            <v/>
          </cell>
          <cell r="DV867" t="str">
            <v/>
          </cell>
          <cell r="DW867" t="str">
            <v/>
          </cell>
          <cell r="DX867" t="str">
            <v/>
          </cell>
          <cell r="EE867" t="str">
            <v/>
          </cell>
          <cell r="EM867" t="str">
            <v/>
          </cell>
          <cell r="EU867" t="str">
            <v>Section IICCPure Premium84Linear RegressionCaseIncurred</v>
          </cell>
          <cell r="EV867" t="str">
            <v>SEC2</v>
          </cell>
          <cell r="EW867" t="str">
            <v>CC</v>
          </cell>
          <cell r="EX867" t="str">
            <v>Pure Premium</v>
          </cell>
          <cell r="EY867" t="str">
            <v>Linear Regression</v>
          </cell>
          <cell r="EZ867" t="str">
            <v>CaseIncurred</v>
          </cell>
          <cell r="FA867">
            <v>84</v>
          </cell>
          <cell r="FB867">
            <v>5.0999999999999997E-2</v>
          </cell>
          <cell r="FO867" t="str">
            <v>Fire - TotalCC42370</v>
          </cell>
          <cell r="FP867" t="str">
            <v>FT</v>
          </cell>
          <cell r="FQ867" t="str">
            <v>CC</v>
          </cell>
          <cell r="FR867">
            <v>42370</v>
          </cell>
          <cell r="FS867">
            <v>0.36349999999999999</v>
          </cell>
          <cell r="FT867">
            <v>37240.720000000001</v>
          </cell>
          <cell r="FU867">
            <v>135.37</v>
          </cell>
          <cell r="FV867" t="str">
            <v>N</v>
          </cell>
          <cell r="FW867">
            <v>0.3574</v>
          </cell>
          <cell r="FX867">
            <v>37140.46</v>
          </cell>
          <cell r="FY867">
            <v>132.74</v>
          </cell>
          <cell r="FZ867" t="str">
            <v>N</v>
          </cell>
          <cell r="GB867" t="str">
            <v>All Perils</v>
          </cell>
          <cell r="GR867" t="str">
            <v>All Perils</v>
          </cell>
          <cell r="HH867" t="str">
            <v>All Perils</v>
          </cell>
          <cell r="HQ867" t="str">
            <v>All Perils</v>
          </cell>
          <cell r="IZ867" t="str">
            <v/>
          </cell>
          <cell r="JE867" t="e">
            <v>#DIV/0!</v>
          </cell>
          <cell r="JU867" t="str">
            <v/>
          </cell>
        </row>
        <row r="868">
          <cell r="CC868" t="str">
            <v>All PerilsCC84Linear RegressionWritten</v>
          </cell>
          <cell r="CD868" t="str">
            <v>PIP</v>
          </cell>
          <cell r="CE868" t="str">
            <v>CC</v>
          </cell>
          <cell r="CF868" t="str">
            <v>Linear Regression</v>
          </cell>
          <cell r="CG868" t="str">
            <v>Written</v>
          </cell>
          <cell r="CH868">
            <v>84</v>
          </cell>
          <cell r="CI868">
            <v>-5.0000000000000001E-3</v>
          </cell>
          <cell r="CU868" t="str">
            <v>All Perils</v>
          </cell>
          <cell r="DB868" t="str">
            <v/>
          </cell>
          <cell r="DC868" t="str">
            <v/>
          </cell>
          <cell r="DD868" t="str">
            <v/>
          </cell>
          <cell r="DO868" t="str">
            <v/>
          </cell>
          <cell r="DV868" t="str">
            <v/>
          </cell>
          <cell r="DW868" t="str">
            <v/>
          </cell>
          <cell r="DX868" t="str">
            <v/>
          </cell>
          <cell r="EE868" t="str">
            <v/>
          </cell>
          <cell r="EM868" t="str">
            <v/>
          </cell>
          <cell r="EU868" t="str">
            <v>Section IICCSeverity84Linear RegressionCaseIncurred</v>
          </cell>
          <cell r="EV868" t="str">
            <v>SEC2</v>
          </cell>
          <cell r="EW868" t="str">
            <v>CC</v>
          </cell>
          <cell r="EX868" t="str">
            <v>Severity</v>
          </cell>
          <cell r="EY868" t="str">
            <v>Linear Regression</v>
          </cell>
          <cell r="EZ868" t="str">
            <v>CaseIncurred</v>
          </cell>
          <cell r="FA868">
            <v>84</v>
          </cell>
          <cell r="FB868">
            <v>7.2999999999999995E-2</v>
          </cell>
          <cell r="FO868" t="str">
            <v>All PerilsCC42370</v>
          </cell>
          <cell r="FP868" t="str">
            <v>FT_WH_OEC_CR_SEC2</v>
          </cell>
          <cell r="FQ868" t="str">
            <v>CC</v>
          </cell>
          <cell r="FR868">
            <v>42370</v>
          </cell>
          <cell r="FS868">
            <v>3.4828000000000001</v>
          </cell>
          <cell r="FT868">
            <v>10795.05</v>
          </cell>
          <cell r="FU868">
            <v>375.97</v>
          </cell>
          <cell r="FV868" t="str">
            <v>N</v>
          </cell>
          <cell r="FW868">
            <v>3.44</v>
          </cell>
          <cell r="FX868">
            <v>10766.57</v>
          </cell>
          <cell r="FY868">
            <v>370.37</v>
          </cell>
          <cell r="FZ868" t="str">
            <v>N</v>
          </cell>
          <cell r="GB868" t="str">
            <v>All Perils</v>
          </cell>
          <cell r="GR868" t="str">
            <v>All Perils</v>
          </cell>
          <cell r="HH868" t="str">
            <v>All Perils</v>
          </cell>
          <cell r="HQ868" t="str">
            <v>All Perils</v>
          </cell>
          <cell r="IZ868" t="str">
            <v/>
          </cell>
          <cell r="JE868" t="e">
            <v>#DIV/0!</v>
          </cell>
          <cell r="JU868" t="str">
            <v/>
          </cell>
        </row>
        <row r="869">
          <cell r="CC869" t="str">
            <v>All PerilsCC108Linear RegressionEarned</v>
          </cell>
          <cell r="CD869" t="str">
            <v>PIP</v>
          </cell>
          <cell r="CE869" t="str">
            <v>CC</v>
          </cell>
          <cell r="CF869" t="str">
            <v>Linear Regression</v>
          </cell>
          <cell r="CG869" t="str">
            <v>Earned</v>
          </cell>
          <cell r="CH869">
            <v>108</v>
          </cell>
          <cell r="CI869">
            <v>-0.02</v>
          </cell>
          <cell r="CU869" t="str">
            <v>All Perils</v>
          </cell>
          <cell r="DB869" t="str">
            <v/>
          </cell>
          <cell r="DC869" t="str">
            <v/>
          </cell>
          <cell r="DD869" t="str">
            <v/>
          </cell>
          <cell r="DO869" t="str">
            <v/>
          </cell>
          <cell r="DV869" t="str">
            <v/>
          </cell>
          <cell r="DW869" t="str">
            <v/>
          </cell>
          <cell r="DX869" t="str">
            <v/>
          </cell>
          <cell r="EE869" t="str">
            <v/>
          </cell>
          <cell r="EM869" t="str">
            <v/>
          </cell>
          <cell r="EU869" t="str">
            <v>Section IICCFrequency Per 10084Linear RegressionPaid</v>
          </cell>
          <cell r="EV869" t="str">
            <v>SEC2</v>
          </cell>
          <cell r="EW869" t="str">
            <v>CC</v>
          </cell>
          <cell r="EX869" t="str">
            <v>Frequency Per 100</v>
          </cell>
          <cell r="EY869" t="str">
            <v>Linear Regression</v>
          </cell>
          <cell r="EZ869" t="str">
            <v>Paid</v>
          </cell>
          <cell r="FA869">
            <v>84</v>
          </cell>
          <cell r="FB869">
            <v>-7.4999999999999997E-2</v>
          </cell>
          <cell r="FO869" t="str">
            <v>OECCC42370</v>
          </cell>
          <cell r="FP869" t="str">
            <v>OEC</v>
          </cell>
          <cell r="FQ869" t="str">
            <v>CC</v>
          </cell>
          <cell r="FR869">
            <v>42370</v>
          </cell>
          <cell r="FS869">
            <v>1.6628000000000001</v>
          </cell>
          <cell r="FT869">
            <v>8335.94</v>
          </cell>
          <cell r="FU869">
            <v>138.61000000000001</v>
          </cell>
          <cell r="FV869" t="str">
            <v>N</v>
          </cell>
          <cell r="FW869">
            <v>1.6383000000000001</v>
          </cell>
          <cell r="FX869">
            <v>8329.3700000000008</v>
          </cell>
          <cell r="FY869">
            <v>136.46</v>
          </cell>
          <cell r="FZ869" t="str">
            <v>N</v>
          </cell>
          <cell r="GB869" t="str">
            <v>All Perils</v>
          </cell>
          <cell r="GR869" t="str">
            <v>All Perils</v>
          </cell>
          <cell r="HH869" t="str">
            <v>All Perils</v>
          </cell>
          <cell r="HQ869" t="str">
            <v>All Perils</v>
          </cell>
          <cell r="IZ869" t="str">
            <v/>
          </cell>
          <cell r="JE869" t="e">
            <v>#DIV/0!</v>
          </cell>
          <cell r="JU869" t="str">
            <v/>
          </cell>
        </row>
        <row r="870">
          <cell r="CC870" t="str">
            <v>All PerilsCC108Linear RegressionWritten</v>
          </cell>
          <cell r="CD870" t="str">
            <v>PIP</v>
          </cell>
          <cell r="CE870" t="str">
            <v>CC</v>
          </cell>
          <cell r="CF870" t="str">
            <v>Linear Regression</v>
          </cell>
          <cell r="CG870" t="str">
            <v>Written</v>
          </cell>
          <cell r="CH870">
            <v>108</v>
          </cell>
          <cell r="CI870">
            <v>-1.7000000000000001E-2</v>
          </cell>
          <cell r="CU870" t="str">
            <v>All Perils</v>
          </cell>
          <cell r="DB870" t="str">
            <v/>
          </cell>
          <cell r="DC870" t="str">
            <v/>
          </cell>
          <cell r="DD870" t="str">
            <v/>
          </cell>
          <cell r="DO870" t="str">
            <v/>
          </cell>
          <cell r="DV870" t="str">
            <v/>
          </cell>
          <cell r="DW870" t="str">
            <v/>
          </cell>
          <cell r="DX870" t="str">
            <v/>
          </cell>
          <cell r="EE870" t="str">
            <v/>
          </cell>
          <cell r="EM870" t="str">
            <v/>
          </cell>
          <cell r="EU870" t="str">
            <v>Section IICCPure Premium84Linear RegressionPaid</v>
          </cell>
          <cell r="EV870" t="str">
            <v>SEC2</v>
          </cell>
          <cell r="EW870" t="str">
            <v>CC</v>
          </cell>
          <cell r="EX870" t="str">
            <v>Pure Premium</v>
          </cell>
          <cell r="EY870" t="str">
            <v>Linear Regression</v>
          </cell>
          <cell r="EZ870" t="str">
            <v>Paid</v>
          </cell>
          <cell r="FA870">
            <v>84</v>
          </cell>
          <cell r="FB870">
            <v>3.1E-2</v>
          </cell>
          <cell r="FO870" t="str">
            <v>Section IICC42370</v>
          </cell>
          <cell r="FP870" t="str">
            <v>SEC2</v>
          </cell>
          <cell r="FQ870" t="str">
            <v>CC</v>
          </cell>
          <cell r="FR870">
            <v>42370</v>
          </cell>
          <cell r="FS870">
            <v>0.1336</v>
          </cell>
          <cell r="FT870">
            <v>18300.900000000001</v>
          </cell>
          <cell r="FU870">
            <v>24.45</v>
          </cell>
          <cell r="FV870" t="str">
            <v>N</v>
          </cell>
          <cell r="FW870">
            <v>0.13500000000000001</v>
          </cell>
          <cell r="FX870">
            <v>17792.59</v>
          </cell>
          <cell r="FY870">
            <v>24.02</v>
          </cell>
          <cell r="FZ870" t="str">
            <v>N</v>
          </cell>
          <cell r="GB870" t="str">
            <v>All Perils</v>
          </cell>
          <cell r="GR870" t="str">
            <v>All Perils</v>
          </cell>
          <cell r="HH870" t="str">
            <v>All Perils</v>
          </cell>
          <cell r="HQ870" t="str">
            <v>All Perils</v>
          </cell>
          <cell r="IZ870" t="str">
            <v/>
          </cell>
          <cell r="JE870" t="e">
            <v>#DIV/0!</v>
          </cell>
          <cell r="JU870" t="str">
            <v/>
          </cell>
        </row>
        <row r="871">
          <cell r="CC871" t="str">
            <v>All PerilsCC120Linear RegressionEarned</v>
          </cell>
          <cell r="CD871" t="str">
            <v>PIP</v>
          </cell>
          <cell r="CE871" t="str">
            <v>CC</v>
          </cell>
          <cell r="CF871" t="str">
            <v>Linear Regression</v>
          </cell>
          <cell r="CG871" t="str">
            <v>Earned</v>
          </cell>
          <cell r="CH871">
            <v>120</v>
          </cell>
          <cell r="CI871">
            <v>-0.03</v>
          </cell>
          <cell r="CU871" t="str">
            <v>All Perils</v>
          </cell>
          <cell r="DB871" t="str">
            <v/>
          </cell>
          <cell r="DC871" t="str">
            <v/>
          </cell>
          <cell r="DD871" t="str">
            <v/>
          </cell>
          <cell r="DO871" t="str">
            <v/>
          </cell>
          <cell r="DV871" t="str">
            <v/>
          </cell>
          <cell r="DW871" t="str">
            <v/>
          </cell>
          <cell r="DX871" t="str">
            <v/>
          </cell>
          <cell r="EE871" t="str">
            <v/>
          </cell>
          <cell r="EM871" t="str">
            <v/>
          </cell>
          <cell r="EU871" t="str">
            <v>Section IICCSeverity84Linear RegressionPaid</v>
          </cell>
          <cell r="EV871" t="str">
            <v>SEC2</v>
          </cell>
          <cell r="EW871" t="str">
            <v>CC</v>
          </cell>
          <cell r="EX871" t="str">
            <v>Severity</v>
          </cell>
          <cell r="EY871" t="str">
            <v>Linear Regression</v>
          </cell>
          <cell r="EZ871" t="str">
            <v>Paid</v>
          </cell>
          <cell r="FA871">
            <v>84</v>
          </cell>
          <cell r="FB871">
            <v>7.0999999999999994E-2</v>
          </cell>
          <cell r="FO871" t="str">
            <v>Wind/HailCC42370</v>
          </cell>
          <cell r="FP871" t="str">
            <v>WH</v>
          </cell>
          <cell r="FQ871" t="str">
            <v>CC</v>
          </cell>
          <cell r="FR871">
            <v>42370</v>
          </cell>
          <cell r="FS871">
            <v>0.91379999999999995</v>
          </cell>
          <cell r="FT871">
            <v>7101.12</v>
          </cell>
          <cell r="FU871">
            <v>64.89</v>
          </cell>
          <cell r="FV871" t="str">
            <v>N</v>
          </cell>
          <cell r="FW871">
            <v>0.91739999999999999</v>
          </cell>
          <cell r="FX871">
            <v>7107.04</v>
          </cell>
          <cell r="FY871">
            <v>65.2</v>
          </cell>
          <cell r="FZ871" t="str">
            <v>N</v>
          </cell>
          <cell r="GB871" t="str">
            <v>All Perils</v>
          </cell>
          <cell r="GR871" t="str">
            <v>All Perils</v>
          </cell>
          <cell r="HH871" t="str">
            <v>All Perils</v>
          </cell>
          <cell r="HQ871" t="str">
            <v>All Perils</v>
          </cell>
          <cell r="IZ871" t="str">
            <v/>
          </cell>
          <cell r="JE871" t="e">
            <v>#DIV/0!</v>
          </cell>
          <cell r="JU871" t="str">
            <v/>
          </cell>
        </row>
        <row r="872">
          <cell r="CC872" t="str">
            <v>All PerilsCC120Linear RegressionWritten</v>
          </cell>
          <cell r="CD872" t="str">
            <v>PIP</v>
          </cell>
          <cell r="CE872" t="str">
            <v>CC</v>
          </cell>
          <cell r="CF872" t="str">
            <v>Linear Regression</v>
          </cell>
          <cell r="CG872" t="str">
            <v>Written</v>
          </cell>
          <cell r="CH872">
            <v>120</v>
          </cell>
          <cell r="CI872">
            <v>-2.5000000000000001E-2</v>
          </cell>
          <cell r="CU872" t="str">
            <v>All Perils</v>
          </cell>
          <cell r="DB872" t="str">
            <v/>
          </cell>
          <cell r="DC872" t="str">
            <v/>
          </cell>
          <cell r="DD872" t="str">
            <v/>
          </cell>
          <cell r="DO872" t="str">
            <v/>
          </cell>
          <cell r="DV872" t="str">
            <v/>
          </cell>
          <cell r="DW872" t="str">
            <v/>
          </cell>
          <cell r="DX872" t="str">
            <v/>
          </cell>
          <cell r="EE872" t="str">
            <v/>
          </cell>
          <cell r="EM872" t="str">
            <v/>
          </cell>
          <cell r="EU872" t="str">
            <v>Section IICCFrequency Per 100108Linear RegressionCaseIncurred</v>
          </cell>
          <cell r="EV872" t="str">
            <v>SEC2</v>
          </cell>
          <cell r="EW872" t="str">
            <v>CC</v>
          </cell>
          <cell r="EX872" t="str">
            <v>Frequency Per 100</v>
          </cell>
          <cell r="EY872" t="str">
            <v>Linear Regression</v>
          </cell>
          <cell r="EZ872" t="str">
            <v>CaseIncurred</v>
          </cell>
          <cell r="FA872">
            <v>108</v>
          </cell>
          <cell r="FB872">
            <v>-0.05</v>
          </cell>
          <cell r="FO872" t="str">
            <v>CrimeCC43374</v>
          </cell>
          <cell r="FP872" t="str">
            <v>CR</v>
          </cell>
          <cell r="FQ872" t="str">
            <v>CC</v>
          </cell>
          <cell r="FR872">
            <v>43374</v>
          </cell>
          <cell r="FS872">
            <v>0.27610000000000001</v>
          </cell>
          <cell r="FT872">
            <v>3658.09</v>
          </cell>
          <cell r="FU872">
            <v>10.1</v>
          </cell>
          <cell r="FV872" t="str">
            <v>N</v>
          </cell>
          <cell r="FW872">
            <v>0.27989999999999998</v>
          </cell>
          <cell r="FX872">
            <v>3579.85</v>
          </cell>
          <cell r="FY872">
            <v>10.02</v>
          </cell>
          <cell r="FZ872" t="str">
            <v>N</v>
          </cell>
          <cell r="GB872" t="str">
            <v>All Perils</v>
          </cell>
          <cell r="GR872" t="str">
            <v>All Perils</v>
          </cell>
          <cell r="HH872" t="str">
            <v>All Perils</v>
          </cell>
          <cell r="HQ872" t="str">
            <v>All Perils</v>
          </cell>
          <cell r="IZ872" t="str">
            <v/>
          </cell>
          <cell r="JE872" t="e">
            <v>#DIV/0!</v>
          </cell>
          <cell r="JU872" t="str">
            <v/>
          </cell>
        </row>
        <row r="873">
          <cell r="CC873" t="str">
            <v>All PerilsCC12Linear RegressionEarned</v>
          </cell>
          <cell r="CD873" t="str">
            <v>PKG_PHYS_DMG</v>
          </cell>
          <cell r="CE873" t="str">
            <v>CC</v>
          </cell>
          <cell r="CF873" t="str">
            <v>Linear Regression</v>
          </cell>
          <cell r="CG873" t="str">
            <v>Earned</v>
          </cell>
          <cell r="CH873">
            <v>12</v>
          </cell>
          <cell r="CI873">
            <v>5.5E-2</v>
          </cell>
          <cell r="CU873" t="str">
            <v>All Perils</v>
          </cell>
          <cell r="DB873" t="str">
            <v/>
          </cell>
          <cell r="DC873" t="str">
            <v/>
          </cell>
          <cell r="DD873" t="str">
            <v/>
          </cell>
          <cell r="DO873" t="str">
            <v/>
          </cell>
          <cell r="DV873" t="str">
            <v/>
          </cell>
          <cell r="DW873" t="str">
            <v/>
          </cell>
          <cell r="DX873" t="str">
            <v/>
          </cell>
          <cell r="EE873" t="str">
            <v/>
          </cell>
          <cell r="EM873" t="str">
            <v/>
          </cell>
          <cell r="EU873" t="str">
            <v>Section IICCPure Premium108Linear RegressionCaseIncurred</v>
          </cell>
          <cell r="EV873" t="str">
            <v>SEC2</v>
          </cell>
          <cell r="EW873" t="str">
            <v>CC</v>
          </cell>
          <cell r="EX873" t="str">
            <v>Pure Premium</v>
          </cell>
          <cell r="EY873" t="str">
            <v>Linear Regression</v>
          </cell>
          <cell r="EZ873" t="str">
            <v>CaseIncurred</v>
          </cell>
          <cell r="FA873">
            <v>108</v>
          </cell>
          <cell r="FB873">
            <v>3.5000000000000003E-2</v>
          </cell>
          <cell r="FO873" t="str">
            <v>Fire - TotalCC43374</v>
          </cell>
          <cell r="FP873" t="str">
            <v>FT</v>
          </cell>
          <cell r="FQ873" t="str">
            <v>CC</v>
          </cell>
          <cell r="FR873">
            <v>43374</v>
          </cell>
          <cell r="FS873">
            <v>0.33929999999999999</v>
          </cell>
          <cell r="FT873">
            <v>44618.33</v>
          </cell>
          <cell r="FU873">
            <v>151.38999999999999</v>
          </cell>
          <cell r="FV873" t="str">
            <v>N</v>
          </cell>
          <cell r="FW873">
            <v>0.34989999999999999</v>
          </cell>
          <cell r="FX873">
            <v>45164.33</v>
          </cell>
          <cell r="FY873">
            <v>158.03</v>
          </cell>
          <cell r="FZ873" t="str">
            <v>N</v>
          </cell>
          <cell r="GB873" t="str">
            <v>All Perils</v>
          </cell>
          <cell r="GR873" t="str">
            <v>All Perils</v>
          </cell>
          <cell r="HH873" t="str">
            <v>All Perils</v>
          </cell>
          <cell r="HQ873" t="str">
            <v>All Perils</v>
          </cell>
          <cell r="IZ873" t="str">
            <v/>
          </cell>
          <cell r="JE873" t="e">
            <v>#DIV/0!</v>
          </cell>
          <cell r="JU873" t="str">
            <v/>
          </cell>
        </row>
        <row r="874">
          <cell r="CC874" t="str">
            <v>All PerilsCC12Linear RegressionWritten</v>
          </cell>
          <cell r="CD874" t="str">
            <v>PKG_PHYS_DMG</v>
          </cell>
          <cell r="CE874" t="str">
            <v>CC</v>
          </cell>
          <cell r="CF874" t="str">
            <v>Linear Regression</v>
          </cell>
          <cell r="CG874" t="str">
            <v>Written</v>
          </cell>
          <cell r="CH874">
            <v>12</v>
          </cell>
          <cell r="CI874">
            <v>5.8999999999999997E-2</v>
          </cell>
          <cell r="CU874" t="str">
            <v>All Perils</v>
          </cell>
          <cell r="DB874" t="str">
            <v/>
          </cell>
          <cell r="DC874" t="str">
            <v/>
          </cell>
          <cell r="DD874" t="str">
            <v/>
          </cell>
          <cell r="DO874" t="str">
            <v/>
          </cell>
          <cell r="DV874" t="str">
            <v/>
          </cell>
          <cell r="DW874" t="str">
            <v/>
          </cell>
          <cell r="DX874" t="str">
            <v/>
          </cell>
          <cell r="EE874" t="str">
            <v/>
          </cell>
          <cell r="EM874" t="str">
            <v/>
          </cell>
          <cell r="EU874" t="str">
            <v>Section IICCSeverity108Linear RegressionCaseIncurred</v>
          </cell>
          <cell r="EV874" t="str">
            <v>SEC2</v>
          </cell>
          <cell r="EW874" t="str">
            <v>CC</v>
          </cell>
          <cell r="EX874" t="str">
            <v>Severity</v>
          </cell>
          <cell r="EY874" t="str">
            <v>Linear Regression</v>
          </cell>
          <cell r="EZ874" t="str">
            <v>CaseIncurred</v>
          </cell>
          <cell r="FA874">
            <v>108</v>
          </cell>
          <cell r="FB874">
            <v>0.06</v>
          </cell>
          <cell r="FO874" t="str">
            <v>All PerilsCC43374</v>
          </cell>
          <cell r="FP874" t="str">
            <v>FT_WH_OEC_CR_SEC2</v>
          </cell>
          <cell r="FQ874" t="str">
            <v>CC</v>
          </cell>
          <cell r="FR874">
            <v>43374</v>
          </cell>
          <cell r="FS874">
            <v>3.4045999999999998</v>
          </cell>
          <cell r="FT874">
            <v>12482.82</v>
          </cell>
          <cell r="FU874">
            <v>424.99</v>
          </cell>
          <cell r="FV874" t="str">
            <v>N</v>
          </cell>
          <cell r="FW874">
            <v>3.4550999999999998</v>
          </cell>
          <cell r="FX874">
            <v>12623.37</v>
          </cell>
          <cell r="FY874">
            <v>436.15</v>
          </cell>
          <cell r="FZ874" t="str">
            <v>N</v>
          </cell>
          <cell r="GB874" t="str">
            <v>All Perils</v>
          </cell>
          <cell r="GR874" t="str">
            <v>All Perils</v>
          </cell>
          <cell r="HH874" t="str">
            <v>All Perils</v>
          </cell>
          <cell r="HQ874" t="str">
            <v>All Perils</v>
          </cell>
          <cell r="IZ874" t="str">
            <v/>
          </cell>
          <cell r="JE874" t="e">
            <v>#DIV/0!</v>
          </cell>
          <cell r="JU874" t="str">
            <v/>
          </cell>
        </row>
        <row r="875">
          <cell r="CC875" t="str">
            <v>All PerilsCC24Linear RegressionEarned</v>
          </cell>
          <cell r="CD875" t="str">
            <v>PKG_PHYS_DMG</v>
          </cell>
          <cell r="CE875" t="str">
            <v>CC</v>
          </cell>
          <cell r="CF875" t="str">
            <v>Linear Regression</v>
          </cell>
          <cell r="CG875" t="str">
            <v>Earned</v>
          </cell>
          <cell r="CH875">
            <v>24</v>
          </cell>
          <cell r="CI875">
            <v>3.9E-2</v>
          </cell>
          <cell r="CU875" t="str">
            <v>All Perils</v>
          </cell>
          <cell r="DB875" t="str">
            <v/>
          </cell>
          <cell r="DC875" t="str">
            <v/>
          </cell>
          <cell r="DD875" t="str">
            <v/>
          </cell>
          <cell r="DO875" t="str">
            <v/>
          </cell>
          <cell r="DV875" t="str">
            <v/>
          </cell>
          <cell r="DW875" t="str">
            <v/>
          </cell>
          <cell r="DX875" t="str">
            <v/>
          </cell>
          <cell r="EE875" t="str">
            <v/>
          </cell>
          <cell r="EM875" t="str">
            <v/>
          </cell>
          <cell r="EU875" t="str">
            <v>Section IICCFrequency Per 100108Linear RegressionPaid</v>
          </cell>
          <cell r="EV875" t="str">
            <v>SEC2</v>
          </cell>
          <cell r="EW875" t="str">
            <v>CC</v>
          </cell>
          <cell r="EX875" t="str">
            <v>Frequency Per 100</v>
          </cell>
          <cell r="EY875" t="str">
            <v>Linear Regression</v>
          </cell>
          <cell r="EZ875" t="str">
            <v>Paid</v>
          </cell>
          <cell r="FA875">
            <v>108</v>
          </cell>
          <cell r="FB875">
            <v>-7.3999999999999996E-2</v>
          </cell>
          <cell r="FO875" t="str">
            <v>OECCC43374</v>
          </cell>
          <cell r="FP875" t="str">
            <v>OEC</v>
          </cell>
          <cell r="FQ875" t="str">
            <v>CC</v>
          </cell>
          <cell r="FR875">
            <v>43374</v>
          </cell>
          <cell r="FS875">
            <v>1.633</v>
          </cell>
          <cell r="FT875">
            <v>9420.7000000000007</v>
          </cell>
          <cell r="FU875">
            <v>153.84</v>
          </cell>
          <cell r="FV875" t="str">
            <v>N</v>
          </cell>
          <cell r="FW875">
            <v>1.6604000000000001</v>
          </cell>
          <cell r="FX875">
            <v>9444.11</v>
          </cell>
          <cell r="FY875">
            <v>156.81</v>
          </cell>
          <cell r="FZ875" t="str">
            <v>N</v>
          </cell>
          <cell r="GB875" t="str">
            <v>All Perils</v>
          </cell>
          <cell r="GR875" t="str">
            <v>All Perils</v>
          </cell>
          <cell r="HH875" t="str">
            <v>All Perils</v>
          </cell>
          <cell r="HQ875" t="str">
            <v>All Perils</v>
          </cell>
          <cell r="IZ875" t="str">
            <v/>
          </cell>
          <cell r="JE875" t="e">
            <v>#DIV/0!</v>
          </cell>
          <cell r="JU875" t="str">
            <v/>
          </cell>
        </row>
        <row r="876">
          <cell r="CC876" t="str">
            <v>All PerilsCC24Linear RegressionWritten</v>
          </cell>
          <cell r="CD876" t="str">
            <v>PKG_PHYS_DMG</v>
          </cell>
          <cell r="CE876" t="str">
            <v>CC</v>
          </cell>
          <cell r="CF876" t="str">
            <v>Linear Regression</v>
          </cell>
          <cell r="CG876" t="str">
            <v>Written</v>
          </cell>
          <cell r="CH876">
            <v>24</v>
          </cell>
          <cell r="CI876">
            <v>4.2000000000000003E-2</v>
          </cell>
          <cell r="CU876" t="str">
            <v>All Perils</v>
          </cell>
          <cell r="DB876" t="str">
            <v/>
          </cell>
          <cell r="DC876" t="str">
            <v/>
          </cell>
          <cell r="DD876" t="str">
            <v/>
          </cell>
          <cell r="DO876" t="str">
            <v/>
          </cell>
          <cell r="DV876" t="str">
            <v/>
          </cell>
          <cell r="DW876" t="str">
            <v/>
          </cell>
          <cell r="DX876" t="str">
            <v/>
          </cell>
          <cell r="EE876" t="str">
            <v/>
          </cell>
          <cell r="EM876" t="str">
            <v/>
          </cell>
          <cell r="EU876" t="str">
            <v>Section IICCPure Premium108Linear RegressionPaid</v>
          </cell>
          <cell r="EV876" t="str">
            <v>SEC2</v>
          </cell>
          <cell r="EW876" t="str">
            <v>CC</v>
          </cell>
          <cell r="EX876" t="str">
            <v>Pure Premium</v>
          </cell>
          <cell r="EY876" t="str">
            <v>Linear Regression</v>
          </cell>
          <cell r="EZ876" t="str">
            <v>Paid</v>
          </cell>
          <cell r="FA876">
            <v>108</v>
          </cell>
          <cell r="FB876">
            <v>1.9E-2</v>
          </cell>
          <cell r="FO876" t="str">
            <v>Section IICC43374</v>
          </cell>
          <cell r="FP876" t="str">
            <v>SEC2</v>
          </cell>
          <cell r="FQ876" t="str">
            <v>CC</v>
          </cell>
          <cell r="FR876">
            <v>43374</v>
          </cell>
          <cell r="FS876">
            <v>0.12039999999999999</v>
          </cell>
          <cell r="FT876">
            <v>19202.66</v>
          </cell>
          <cell r="FU876">
            <v>23.12</v>
          </cell>
          <cell r="FV876" t="str">
            <v>N</v>
          </cell>
          <cell r="FW876">
            <v>0.1124</v>
          </cell>
          <cell r="FX876">
            <v>20960.849999999999</v>
          </cell>
          <cell r="FY876">
            <v>23.56</v>
          </cell>
          <cell r="FZ876" t="str">
            <v>N</v>
          </cell>
          <cell r="GB876" t="str">
            <v>All Perils</v>
          </cell>
          <cell r="GR876" t="str">
            <v>All Perils</v>
          </cell>
          <cell r="HH876" t="str">
            <v>All Perils</v>
          </cell>
          <cell r="HQ876" t="str">
            <v>All Perils</v>
          </cell>
          <cell r="IZ876" t="str">
            <v/>
          </cell>
          <cell r="JE876" t="e">
            <v>#DIV/0!</v>
          </cell>
          <cell r="JU876" t="str">
            <v/>
          </cell>
        </row>
        <row r="877">
          <cell r="CC877" t="str">
            <v>All PerilsCC36Linear RegressionEarned</v>
          </cell>
          <cell r="CD877" t="str">
            <v>PKG_PHYS_DMG</v>
          </cell>
          <cell r="CE877" t="str">
            <v>CC</v>
          </cell>
          <cell r="CF877" t="str">
            <v>Linear Regression</v>
          </cell>
          <cell r="CG877" t="str">
            <v>Earned</v>
          </cell>
          <cell r="CH877">
            <v>36</v>
          </cell>
          <cell r="CI877">
            <v>0.04</v>
          </cell>
          <cell r="CU877" t="str">
            <v>All Perils</v>
          </cell>
          <cell r="DB877" t="str">
            <v/>
          </cell>
          <cell r="DC877" t="str">
            <v/>
          </cell>
          <cell r="DD877" t="str">
            <v/>
          </cell>
          <cell r="DO877" t="str">
            <v/>
          </cell>
          <cell r="DV877" t="str">
            <v/>
          </cell>
          <cell r="DW877" t="str">
            <v/>
          </cell>
          <cell r="DX877" t="str">
            <v/>
          </cell>
          <cell r="EE877" t="str">
            <v/>
          </cell>
          <cell r="EM877" t="str">
            <v/>
          </cell>
          <cell r="EU877" t="str">
            <v>Section IICCSeverity108Linear RegressionPaid</v>
          </cell>
          <cell r="EV877" t="str">
            <v>SEC2</v>
          </cell>
          <cell r="EW877" t="str">
            <v>CC</v>
          </cell>
          <cell r="EX877" t="str">
            <v>Severity</v>
          </cell>
          <cell r="EY877" t="str">
            <v>Linear Regression</v>
          </cell>
          <cell r="EZ877" t="str">
            <v>Paid</v>
          </cell>
          <cell r="FA877">
            <v>108</v>
          </cell>
          <cell r="FB877">
            <v>5.8000000000000003E-2</v>
          </cell>
          <cell r="FO877" t="str">
            <v>Wind/HailCC43374</v>
          </cell>
          <cell r="FP877" t="str">
            <v>WH</v>
          </cell>
          <cell r="FQ877" t="str">
            <v>CC</v>
          </cell>
          <cell r="FR877">
            <v>43374</v>
          </cell>
          <cell r="FS877">
            <v>1.0358000000000001</v>
          </cell>
          <cell r="FT877">
            <v>8355.86</v>
          </cell>
          <cell r="FU877">
            <v>86.55</v>
          </cell>
          <cell r="FV877" t="str">
            <v>N</v>
          </cell>
          <cell r="FW877">
            <v>1.0525</v>
          </cell>
          <cell r="FX877">
            <v>8335.39</v>
          </cell>
          <cell r="FY877">
            <v>87.73</v>
          </cell>
          <cell r="FZ877" t="str">
            <v>N</v>
          </cell>
          <cell r="GB877" t="str">
            <v>All Perils</v>
          </cell>
          <cell r="GR877" t="str">
            <v>All Perils</v>
          </cell>
          <cell r="HH877" t="str">
            <v>All Perils</v>
          </cell>
          <cell r="HQ877" t="str">
            <v>All Perils</v>
          </cell>
          <cell r="IZ877" t="str">
            <v/>
          </cell>
          <cell r="JE877" t="e">
            <v>#DIV/0!</v>
          </cell>
          <cell r="JU877" t="str">
            <v/>
          </cell>
        </row>
        <row r="878">
          <cell r="CC878" t="str">
            <v>All PerilsCC36Linear RegressionWritten</v>
          </cell>
          <cell r="CD878" t="str">
            <v>PKG_PHYS_DMG</v>
          </cell>
          <cell r="CE878" t="str">
            <v>CC</v>
          </cell>
          <cell r="CF878" t="str">
            <v>Linear Regression</v>
          </cell>
          <cell r="CG878" t="str">
            <v>Written</v>
          </cell>
          <cell r="CH878">
            <v>36</v>
          </cell>
          <cell r="CI878">
            <v>4.1000000000000002E-2</v>
          </cell>
          <cell r="CU878" t="str">
            <v>All Perils</v>
          </cell>
          <cell r="DB878" t="str">
            <v/>
          </cell>
          <cell r="DC878" t="str">
            <v/>
          </cell>
          <cell r="DD878" t="str">
            <v/>
          </cell>
          <cell r="DO878" t="str">
            <v/>
          </cell>
          <cell r="DV878" t="str">
            <v/>
          </cell>
          <cell r="DW878" t="str">
            <v/>
          </cell>
          <cell r="DX878" t="str">
            <v/>
          </cell>
          <cell r="EE878" t="str">
            <v/>
          </cell>
          <cell r="EM878" t="str">
            <v/>
          </cell>
          <cell r="EU878" t="str">
            <v>Section IICCFrequency Per 100120Linear RegressionCaseIncurred</v>
          </cell>
          <cell r="EV878" t="str">
            <v>SEC2</v>
          </cell>
          <cell r="EW878" t="str">
            <v>CC</v>
          </cell>
          <cell r="EX878" t="str">
            <v>Frequency Per 100</v>
          </cell>
          <cell r="EY878" t="str">
            <v>Linear Regression</v>
          </cell>
          <cell r="EZ878" t="str">
            <v>CaseIncurred</v>
          </cell>
          <cell r="FA878">
            <v>120</v>
          </cell>
          <cell r="FB878">
            <v>-6.3E-2</v>
          </cell>
          <cell r="FO878" t="str">
            <v>CrimeCA42675</v>
          </cell>
          <cell r="FP878" t="str">
            <v>CR</v>
          </cell>
          <cell r="FQ878" t="str">
            <v>CA</v>
          </cell>
          <cell r="FR878">
            <v>42675</v>
          </cell>
          <cell r="FS878">
            <v>0.61839999999999995</v>
          </cell>
          <cell r="FT878">
            <v>3952.13</v>
          </cell>
          <cell r="FU878">
            <v>24.44</v>
          </cell>
          <cell r="FV878" t="str">
            <v>N</v>
          </cell>
          <cell r="FW878">
            <v>0.59179999999999999</v>
          </cell>
          <cell r="FX878">
            <v>4079.08</v>
          </cell>
          <cell r="FY878">
            <v>24.14</v>
          </cell>
          <cell r="FZ878" t="str">
            <v>N</v>
          </cell>
          <cell r="GB878" t="str">
            <v>All Perils</v>
          </cell>
          <cell r="GR878" t="str">
            <v>All Perils</v>
          </cell>
          <cell r="HH878" t="str">
            <v>All Perils</v>
          </cell>
          <cell r="HQ878" t="str">
            <v>All Perils</v>
          </cell>
          <cell r="IZ878" t="str">
            <v/>
          </cell>
          <cell r="JE878" t="e">
            <v>#DIV/0!</v>
          </cell>
          <cell r="JU878" t="str">
            <v/>
          </cell>
        </row>
        <row r="879">
          <cell r="CC879" t="str">
            <v>All PerilsCC48Linear RegressionEarned</v>
          </cell>
          <cell r="CD879" t="str">
            <v>PKG_PHYS_DMG</v>
          </cell>
          <cell r="CE879" t="str">
            <v>CC</v>
          </cell>
          <cell r="CF879" t="str">
            <v>Linear Regression</v>
          </cell>
          <cell r="CG879" t="str">
            <v>Earned</v>
          </cell>
          <cell r="CH879">
            <v>48</v>
          </cell>
          <cell r="CI879">
            <v>3.5000000000000003E-2</v>
          </cell>
          <cell r="CU879" t="str">
            <v>All Perils</v>
          </cell>
          <cell r="DB879" t="str">
            <v/>
          </cell>
          <cell r="DC879" t="str">
            <v/>
          </cell>
          <cell r="DD879" t="str">
            <v/>
          </cell>
          <cell r="DO879" t="str">
            <v/>
          </cell>
          <cell r="DV879" t="str">
            <v/>
          </cell>
          <cell r="DW879" t="str">
            <v/>
          </cell>
          <cell r="DX879" t="str">
            <v/>
          </cell>
          <cell r="EE879" t="str">
            <v/>
          </cell>
          <cell r="EM879" t="str">
            <v/>
          </cell>
          <cell r="EU879" t="str">
            <v>Section IICCPure Premium120Linear RegressionCaseIncurred</v>
          </cell>
          <cell r="EV879" t="str">
            <v>SEC2</v>
          </cell>
          <cell r="EW879" t="str">
            <v>CC</v>
          </cell>
          <cell r="EX879" t="str">
            <v>Pure Premium</v>
          </cell>
          <cell r="EY879" t="str">
            <v>Linear Regression</v>
          </cell>
          <cell r="EZ879" t="str">
            <v>CaseIncurred</v>
          </cell>
          <cell r="FA879">
            <v>120</v>
          </cell>
          <cell r="FB879">
            <v>2.9000000000000001E-2</v>
          </cell>
          <cell r="FO879" t="str">
            <v>Fire - TotalCA42675</v>
          </cell>
          <cell r="FP879" t="str">
            <v>FT</v>
          </cell>
          <cell r="FQ879" t="str">
            <v>CA</v>
          </cell>
          <cell r="FR879">
            <v>42675</v>
          </cell>
          <cell r="FS879">
            <v>0.16170000000000001</v>
          </cell>
          <cell r="FT879">
            <v>74669.14</v>
          </cell>
          <cell r="FU879">
            <v>120.74</v>
          </cell>
          <cell r="FV879" t="str">
            <v>N</v>
          </cell>
          <cell r="FW879">
            <v>0.16189999999999999</v>
          </cell>
          <cell r="FX879">
            <v>72878.320000000007</v>
          </cell>
          <cell r="FY879">
            <v>117.99</v>
          </cell>
          <cell r="FZ879" t="str">
            <v>N</v>
          </cell>
          <cell r="GB879" t="str">
            <v>All Perils</v>
          </cell>
          <cell r="GR879" t="str">
            <v>All Perils</v>
          </cell>
          <cell r="HH879" t="str">
            <v>All Perils</v>
          </cell>
          <cell r="HQ879" t="str">
            <v>All Perils</v>
          </cell>
          <cell r="IZ879" t="str">
            <v/>
          </cell>
          <cell r="JE879" t="e">
            <v>#DIV/0!</v>
          </cell>
          <cell r="JU879" t="str">
            <v/>
          </cell>
        </row>
        <row r="880">
          <cell r="CC880" t="str">
            <v>All PerilsCC48Linear RegressionWritten</v>
          </cell>
          <cell r="CD880" t="str">
            <v>PKG_PHYS_DMG</v>
          </cell>
          <cell r="CE880" t="str">
            <v>CC</v>
          </cell>
          <cell r="CF880" t="str">
            <v>Linear Regression</v>
          </cell>
          <cell r="CG880" t="str">
            <v>Written</v>
          </cell>
          <cell r="CH880">
            <v>48</v>
          </cell>
          <cell r="CI880">
            <v>3.6999999999999998E-2</v>
          </cell>
          <cell r="CU880" t="str">
            <v>All Perils</v>
          </cell>
          <cell r="DB880" t="str">
            <v/>
          </cell>
          <cell r="DC880" t="str">
            <v/>
          </cell>
          <cell r="DD880" t="str">
            <v/>
          </cell>
          <cell r="DO880" t="str">
            <v/>
          </cell>
          <cell r="DV880" t="str">
            <v/>
          </cell>
          <cell r="DW880" t="str">
            <v/>
          </cell>
          <cell r="DX880" t="str">
            <v/>
          </cell>
          <cell r="EE880" t="str">
            <v/>
          </cell>
          <cell r="EM880" t="str">
            <v/>
          </cell>
          <cell r="EU880" t="str">
            <v>Section IICCSeverity120Linear RegressionCaseIncurred</v>
          </cell>
          <cell r="EV880" t="str">
            <v>SEC2</v>
          </cell>
          <cell r="EW880" t="str">
            <v>CC</v>
          </cell>
          <cell r="EX880" t="str">
            <v>Severity</v>
          </cell>
          <cell r="EY880" t="str">
            <v>Linear Regression</v>
          </cell>
          <cell r="EZ880" t="str">
            <v>CaseIncurred</v>
          </cell>
          <cell r="FA880">
            <v>120</v>
          </cell>
          <cell r="FB880">
            <v>5.8000000000000003E-2</v>
          </cell>
          <cell r="FO880" t="str">
            <v>All PerilsCA42675</v>
          </cell>
          <cell r="FP880" t="str">
            <v>FT_WH_OEC_CR_SEC2</v>
          </cell>
          <cell r="FQ880" t="str">
            <v>CA</v>
          </cell>
          <cell r="FR880">
            <v>42675</v>
          </cell>
          <cell r="FS880">
            <v>2.8247</v>
          </cell>
          <cell r="FT880">
            <v>16102.59</v>
          </cell>
          <cell r="FU880">
            <v>454.85</v>
          </cell>
          <cell r="FV880" t="str">
            <v>N</v>
          </cell>
          <cell r="FW880">
            <v>2.6831</v>
          </cell>
          <cell r="FX880">
            <v>16528.64</v>
          </cell>
          <cell r="FY880">
            <v>443.48</v>
          </cell>
          <cell r="FZ880" t="str">
            <v>N</v>
          </cell>
          <cell r="GB880" t="str">
            <v>All Perils</v>
          </cell>
          <cell r="GR880" t="str">
            <v>All Perils</v>
          </cell>
          <cell r="HH880" t="str">
            <v>All Perils</v>
          </cell>
          <cell r="HQ880" t="str">
            <v>All Perils</v>
          </cell>
          <cell r="IZ880" t="str">
            <v/>
          </cell>
          <cell r="JE880" t="e">
            <v>#DIV/0!</v>
          </cell>
          <cell r="JU880" t="str">
            <v/>
          </cell>
        </row>
        <row r="881">
          <cell r="CC881" t="str">
            <v>All PerilsCC60Linear RegressionEarned</v>
          </cell>
          <cell r="CD881" t="str">
            <v>PKG_PHYS_DMG</v>
          </cell>
          <cell r="CE881" t="str">
            <v>CC</v>
          </cell>
          <cell r="CF881" t="str">
            <v>Linear Regression</v>
          </cell>
          <cell r="CG881" t="str">
            <v>Earned</v>
          </cell>
          <cell r="CH881">
            <v>60</v>
          </cell>
          <cell r="CI881">
            <v>2.9000000000000001E-2</v>
          </cell>
          <cell r="CU881" t="str">
            <v>All Perils</v>
          </cell>
          <cell r="DB881" t="str">
            <v/>
          </cell>
          <cell r="DC881" t="str">
            <v/>
          </cell>
          <cell r="DD881" t="str">
            <v/>
          </cell>
          <cell r="DO881" t="str">
            <v/>
          </cell>
          <cell r="DV881" t="str">
            <v/>
          </cell>
          <cell r="DW881" t="str">
            <v/>
          </cell>
          <cell r="DX881" t="str">
            <v/>
          </cell>
          <cell r="EE881" t="str">
            <v/>
          </cell>
          <cell r="EM881" t="str">
            <v/>
          </cell>
          <cell r="EU881" t="str">
            <v>Section IICCFrequency Per 100120Linear RegressionPaid</v>
          </cell>
          <cell r="EV881" t="str">
            <v>SEC2</v>
          </cell>
          <cell r="EW881" t="str">
            <v>CC</v>
          </cell>
          <cell r="EX881" t="str">
            <v>Frequency Per 100</v>
          </cell>
          <cell r="EY881" t="str">
            <v>Linear Regression</v>
          </cell>
          <cell r="EZ881" t="str">
            <v>Paid</v>
          </cell>
          <cell r="FA881">
            <v>120</v>
          </cell>
          <cell r="FB881">
            <v>-8.4000000000000005E-2</v>
          </cell>
          <cell r="FO881" t="str">
            <v>OECCA42675</v>
          </cell>
          <cell r="FP881" t="str">
            <v>OEC</v>
          </cell>
          <cell r="FQ881" t="str">
            <v>CA</v>
          </cell>
          <cell r="FR881">
            <v>42675</v>
          </cell>
          <cell r="FS881">
            <v>1.6044</v>
          </cell>
          <cell r="FT881">
            <v>15769.76</v>
          </cell>
          <cell r="FU881">
            <v>253.01</v>
          </cell>
          <cell r="FV881" t="str">
            <v>N</v>
          </cell>
          <cell r="FW881">
            <v>1.5528</v>
          </cell>
          <cell r="FX881">
            <v>15948.61</v>
          </cell>
          <cell r="FY881">
            <v>247.65</v>
          </cell>
          <cell r="FZ881" t="str">
            <v>N</v>
          </cell>
          <cell r="GB881" t="str">
            <v>All Perils</v>
          </cell>
          <cell r="GR881" t="str">
            <v>All Perils</v>
          </cell>
          <cell r="HH881" t="str">
            <v>All Perils</v>
          </cell>
          <cell r="HQ881" t="str">
            <v>All Perils</v>
          </cell>
          <cell r="IZ881" t="str">
            <v/>
          </cell>
          <cell r="JE881" t="e">
            <v>#DIV/0!</v>
          </cell>
          <cell r="JU881" t="str">
            <v/>
          </cell>
        </row>
        <row r="882">
          <cell r="CC882" t="str">
            <v>All PerilsCC60Linear RegressionWritten</v>
          </cell>
          <cell r="CD882" t="str">
            <v>PKG_PHYS_DMG</v>
          </cell>
          <cell r="CE882" t="str">
            <v>CC</v>
          </cell>
          <cell r="CF882" t="str">
            <v>Linear Regression</v>
          </cell>
          <cell r="CG882" t="str">
            <v>Written</v>
          </cell>
          <cell r="CH882">
            <v>60</v>
          </cell>
          <cell r="CI882">
            <v>3.1E-2</v>
          </cell>
          <cell r="CU882" t="str">
            <v>All Perils</v>
          </cell>
          <cell r="DB882" t="str">
            <v/>
          </cell>
          <cell r="DC882" t="str">
            <v/>
          </cell>
          <cell r="DD882" t="str">
            <v/>
          </cell>
          <cell r="DO882" t="str">
            <v/>
          </cell>
          <cell r="DV882" t="str">
            <v/>
          </cell>
          <cell r="DW882" t="str">
            <v/>
          </cell>
          <cell r="DX882" t="str">
            <v/>
          </cell>
          <cell r="EE882" t="str">
            <v/>
          </cell>
          <cell r="EM882" t="str">
            <v/>
          </cell>
          <cell r="EU882" t="str">
            <v>Section IICCPure Premium120Linear RegressionPaid</v>
          </cell>
          <cell r="EV882" t="str">
            <v>SEC2</v>
          </cell>
          <cell r="EW882" t="str">
            <v>CC</v>
          </cell>
          <cell r="EX882" t="str">
            <v>Pure Premium</v>
          </cell>
          <cell r="EY882" t="str">
            <v>Linear Regression</v>
          </cell>
          <cell r="EZ882" t="str">
            <v>Paid</v>
          </cell>
          <cell r="FA882">
            <v>120</v>
          </cell>
          <cell r="FB882">
            <v>1.6E-2</v>
          </cell>
          <cell r="FO882" t="str">
            <v>Section IICA42675</v>
          </cell>
          <cell r="FP882" t="str">
            <v>SEC2</v>
          </cell>
          <cell r="FQ882" t="str">
            <v>CA</v>
          </cell>
          <cell r="FR882">
            <v>42675</v>
          </cell>
          <cell r="FS882">
            <v>0.17899999999999999</v>
          </cell>
          <cell r="FT882">
            <v>19748.599999999999</v>
          </cell>
          <cell r="FU882">
            <v>35.35</v>
          </cell>
          <cell r="FV882" t="str">
            <v>N</v>
          </cell>
          <cell r="FW882">
            <v>0.15029999999999999</v>
          </cell>
          <cell r="FX882">
            <v>24377.91</v>
          </cell>
          <cell r="FY882">
            <v>36.64</v>
          </cell>
          <cell r="FZ882" t="str">
            <v>N</v>
          </cell>
          <cell r="GB882" t="str">
            <v>All Perils</v>
          </cell>
          <cell r="GR882" t="str">
            <v>All Perils</v>
          </cell>
          <cell r="HH882" t="str">
            <v>All Perils</v>
          </cell>
          <cell r="HQ882" t="str">
            <v>All Perils</v>
          </cell>
          <cell r="IZ882" t="str">
            <v/>
          </cell>
          <cell r="JE882" t="e">
            <v>#DIV/0!</v>
          </cell>
          <cell r="JU882" t="str">
            <v/>
          </cell>
        </row>
        <row r="883">
          <cell r="CC883" t="str">
            <v>All PerilsCC84Linear RegressionEarned</v>
          </cell>
          <cell r="CD883" t="str">
            <v>PKG_PHYS_DMG</v>
          </cell>
          <cell r="CE883" t="str">
            <v>CC</v>
          </cell>
          <cell r="CF883" t="str">
            <v>Linear Regression</v>
          </cell>
          <cell r="CG883" t="str">
            <v>Earned</v>
          </cell>
          <cell r="CH883">
            <v>84</v>
          </cell>
          <cell r="CI883">
            <v>2.5000000000000001E-2</v>
          </cell>
          <cell r="CU883" t="str">
            <v>All Perils</v>
          </cell>
          <cell r="DB883" t="str">
            <v/>
          </cell>
          <cell r="DC883" t="str">
            <v/>
          </cell>
          <cell r="DD883" t="str">
            <v/>
          </cell>
          <cell r="DO883" t="str">
            <v/>
          </cell>
          <cell r="DV883" t="str">
            <v/>
          </cell>
          <cell r="DW883" t="str">
            <v/>
          </cell>
          <cell r="DX883" t="str">
            <v/>
          </cell>
          <cell r="EE883" t="str">
            <v/>
          </cell>
          <cell r="EM883" t="str">
            <v/>
          </cell>
          <cell r="EU883" t="str">
            <v>Section IICCSeverity120Linear RegressionPaid</v>
          </cell>
          <cell r="EV883" t="str">
            <v>SEC2</v>
          </cell>
          <cell r="EW883" t="str">
            <v>CC</v>
          </cell>
          <cell r="EX883" t="str">
            <v>Severity</v>
          </cell>
          <cell r="EY883" t="str">
            <v>Linear Regression</v>
          </cell>
          <cell r="EZ883" t="str">
            <v>Paid</v>
          </cell>
          <cell r="FA883">
            <v>120</v>
          </cell>
          <cell r="FB883">
            <v>5.6000000000000001E-2</v>
          </cell>
          <cell r="FO883" t="str">
            <v>Wind/HailCA42675</v>
          </cell>
          <cell r="FP883" t="str">
            <v>WH</v>
          </cell>
          <cell r="FQ883" t="str">
            <v>CA</v>
          </cell>
          <cell r="FR883">
            <v>42675</v>
          </cell>
          <cell r="FS883">
            <v>0.1991</v>
          </cell>
          <cell r="FT883">
            <v>6474.13</v>
          </cell>
          <cell r="FU883">
            <v>12.89</v>
          </cell>
          <cell r="FV883" t="str">
            <v>N</v>
          </cell>
          <cell r="FW883">
            <v>0.19639999999999999</v>
          </cell>
          <cell r="FX883">
            <v>6522.4</v>
          </cell>
          <cell r="FY883">
            <v>12.81</v>
          </cell>
          <cell r="FZ883" t="str">
            <v>N</v>
          </cell>
          <cell r="GB883" t="str">
            <v>All Perils</v>
          </cell>
          <cell r="GR883" t="str">
            <v>All Perils</v>
          </cell>
          <cell r="HH883" t="str">
            <v>All Perils</v>
          </cell>
          <cell r="HQ883" t="str">
            <v>All Perils</v>
          </cell>
          <cell r="IZ883" t="str">
            <v/>
          </cell>
          <cell r="JE883" t="e">
            <v>#DIV/0!</v>
          </cell>
          <cell r="JU883" t="str">
            <v/>
          </cell>
        </row>
        <row r="884">
          <cell r="CC884" t="str">
            <v>All PerilsCC84Linear RegressionWritten</v>
          </cell>
          <cell r="CD884" t="str">
            <v>PKG_PHYS_DMG</v>
          </cell>
          <cell r="CE884" t="str">
            <v>CC</v>
          </cell>
          <cell r="CF884" t="str">
            <v>Linear Regression</v>
          </cell>
          <cell r="CG884" t="str">
            <v>Written</v>
          </cell>
          <cell r="CH884">
            <v>84</v>
          </cell>
          <cell r="CI884">
            <v>2.5999999999999999E-2</v>
          </cell>
          <cell r="CU884" t="str">
            <v>All Perils</v>
          </cell>
          <cell r="DB884" t="str">
            <v/>
          </cell>
          <cell r="DC884" t="str">
            <v/>
          </cell>
          <cell r="DD884" t="str">
            <v/>
          </cell>
          <cell r="DO884" t="str">
            <v/>
          </cell>
          <cell r="DV884" t="str">
            <v/>
          </cell>
          <cell r="DW884" t="str">
            <v/>
          </cell>
          <cell r="DX884" t="str">
            <v/>
          </cell>
          <cell r="EE884" t="str">
            <v/>
          </cell>
          <cell r="EM884" t="str">
            <v/>
          </cell>
          <cell r="EU884" t="str">
            <v>All PerilsCAFrequency Per 10012Exponential RegressionCaseIncurred</v>
          </cell>
          <cell r="EV884" t="str">
            <v>FT_WH_OEC_CR_SEC2</v>
          </cell>
          <cell r="EW884" t="str">
            <v>CA</v>
          </cell>
          <cell r="EX884" t="str">
            <v>Frequency Per 100</v>
          </cell>
          <cell r="EY884" t="str">
            <v>Exponential Regression</v>
          </cell>
          <cell r="EZ884" t="str">
            <v>CaseIncurred</v>
          </cell>
          <cell r="FA884">
            <v>12</v>
          </cell>
          <cell r="FB884">
            <v>-0.108</v>
          </cell>
          <cell r="FO884" t="str">
            <v>CrimeCC43556</v>
          </cell>
          <cell r="FP884" t="str">
            <v>CR</v>
          </cell>
          <cell r="FQ884" t="str">
            <v>CC</v>
          </cell>
          <cell r="FR884">
            <v>43556</v>
          </cell>
          <cell r="FS884">
            <v>0.24679999999999999</v>
          </cell>
          <cell r="FT884">
            <v>3861.43</v>
          </cell>
          <cell r="FU884">
            <v>9.5299999999999994</v>
          </cell>
          <cell r="FV884" t="str">
            <v>N</v>
          </cell>
          <cell r="FW884">
            <v>0.2472</v>
          </cell>
          <cell r="FX884">
            <v>3814.72</v>
          </cell>
          <cell r="FY884">
            <v>9.43</v>
          </cell>
          <cell r="FZ884" t="str">
            <v>N</v>
          </cell>
          <cell r="GB884" t="str">
            <v>All Perils</v>
          </cell>
          <cell r="GR884" t="str">
            <v>All Perils</v>
          </cell>
          <cell r="HH884" t="str">
            <v>All Perils</v>
          </cell>
          <cell r="HQ884" t="str">
            <v>All Perils</v>
          </cell>
          <cell r="IZ884" t="str">
            <v/>
          </cell>
          <cell r="JE884" t="e">
            <v>#DIV/0!</v>
          </cell>
          <cell r="JU884" t="str">
            <v/>
          </cell>
        </row>
        <row r="885">
          <cell r="CC885" t="str">
            <v>All PerilsCC108Linear RegressionEarned</v>
          </cell>
          <cell r="CD885" t="str">
            <v>PKG_PHYS_DMG</v>
          </cell>
          <cell r="CE885" t="str">
            <v>CC</v>
          </cell>
          <cell r="CF885" t="str">
            <v>Linear Regression</v>
          </cell>
          <cell r="CG885" t="str">
            <v>Earned</v>
          </cell>
          <cell r="CH885">
            <v>108</v>
          </cell>
          <cell r="CI885">
            <v>2.5999999999999999E-2</v>
          </cell>
          <cell r="CU885" t="str">
            <v>All Perils</v>
          </cell>
          <cell r="DB885" t="str">
            <v/>
          </cell>
          <cell r="DC885" t="str">
            <v/>
          </cell>
          <cell r="DD885" t="str">
            <v/>
          </cell>
          <cell r="DO885" t="str">
            <v/>
          </cell>
          <cell r="DV885" t="str">
            <v/>
          </cell>
          <cell r="DW885" t="str">
            <v/>
          </cell>
          <cell r="DX885" t="str">
            <v/>
          </cell>
          <cell r="EE885" t="str">
            <v/>
          </cell>
          <cell r="EM885" t="str">
            <v/>
          </cell>
          <cell r="EU885" t="str">
            <v>All PerilsCAPure Premium12Exponential RegressionCaseIncurred</v>
          </cell>
          <cell r="EV885" t="str">
            <v>FT_WH_OEC_CR_SEC2</v>
          </cell>
          <cell r="EW885" t="str">
            <v>CA</v>
          </cell>
          <cell r="EX885" t="str">
            <v>Pure Premium</v>
          </cell>
          <cell r="EY885" t="str">
            <v>Exponential Regression</v>
          </cell>
          <cell r="EZ885" t="str">
            <v>CaseIncurred</v>
          </cell>
          <cell r="FA885">
            <v>12</v>
          </cell>
          <cell r="FB885">
            <v>8.1000000000000003E-2</v>
          </cell>
          <cell r="FO885" t="str">
            <v>Fire - TotalCC43556</v>
          </cell>
          <cell r="FP885" t="str">
            <v>FT</v>
          </cell>
          <cell r="FQ885" t="str">
            <v>CC</v>
          </cell>
          <cell r="FR885">
            <v>43556</v>
          </cell>
          <cell r="FS885">
            <v>0.33260000000000001</v>
          </cell>
          <cell r="FT885">
            <v>44224.29</v>
          </cell>
          <cell r="FU885">
            <v>147.09</v>
          </cell>
          <cell r="FV885" t="str">
            <v>N</v>
          </cell>
          <cell r="FW885">
            <v>0.3372</v>
          </cell>
          <cell r="FX885">
            <v>45311.39</v>
          </cell>
          <cell r="FY885">
            <v>152.79</v>
          </cell>
          <cell r="FZ885" t="str">
            <v>N</v>
          </cell>
          <cell r="GB885" t="str">
            <v>All Perils</v>
          </cell>
          <cell r="GR885" t="str">
            <v>All Perils</v>
          </cell>
          <cell r="HH885" t="str">
            <v>All Perils</v>
          </cell>
          <cell r="HQ885" t="str">
            <v>All Perils</v>
          </cell>
          <cell r="IZ885" t="str">
            <v/>
          </cell>
          <cell r="JE885" t="e">
            <v>#DIV/0!</v>
          </cell>
          <cell r="JU885" t="str">
            <v/>
          </cell>
        </row>
        <row r="886">
          <cell r="CC886" t="str">
            <v>All PerilsCC108Linear RegressionWritten</v>
          </cell>
          <cell r="CD886" t="str">
            <v>PKG_PHYS_DMG</v>
          </cell>
          <cell r="CE886" t="str">
            <v>CC</v>
          </cell>
          <cell r="CF886" t="str">
            <v>Linear Regression</v>
          </cell>
          <cell r="CG886" t="str">
            <v>Written</v>
          </cell>
          <cell r="CH886">
            <v>108</v>
          </cell>
          <cell r="CI886">
            <v>2.5999999999999999E-2</v>
          </cell>
          <cell r="CU886" t="str">
            <v>All Perils</v>
          </cell>
          <cell r="DB886" t="str">
            <v/>
          </cell>
          <cell r="DC886" t="str">
            <v/>
          </cell>
          <cell r="DD886" t="str">
            <v/>
          </cell>
          <cell r="DO886" t="str">
            <v/>
          </cell>
          <cell r="DV886" t="str">
            <v/>
          </cell>
          <cell r="DW886" t="str">
            <v/>
          </cell>
          <cell r="DX886" t="str">
            <v/>
          </cell>
          <cell r="EE886" t="str">
            <v/>
          </cell>
          <cell r="EM886" t="str">
            <v/>
          </cell>
          <cell r="EU886" t="str">
            <v>All PerilsCASeverity12Exponential RegressionCaseIncurred</v>
          </cell>
          <cell r="EV886" t="str">
            <v>FT_WH_OEC_CR_SEC2</v>
          </cell>
          <cell r="EW886" t="str">
            <v>CA</v>
          </cell>
          <cell r="EX886" t="str">
            <v>Severity</v>
          </cell>
          <cell r="EY886" t="str">
            <v>Exponential Regression</v>
          </cell>
          <cell r="EZ886" t="str">
            <v>CaseIncurred</v>
          </cell>
          <cell r="FA886">
            <v>12</v>
          </cell>
          <cell r="FB886">
            <v>0.21199999999999999</v>
          </cell>
          <cell r="FO886" t="str">
            <v>All PerilsCC43556</v>
          </cell>
          <cell r="FP886" t="str">
            <v>FT_WH_OEC_CR_SEC2</v>
          </cell>
          <cell r="FQ886" t="str">
            <v>CC</v>
          </cell>
          <cell r="FR886">
            <v>43556</v>
          </cell>
          <cell r="FS886">
            <v>3.4836</v>
          </cell>
          <cell r="FT886">
            <v>12675.11</v>
          </cell>
          <cell r="FU886">
            <v>441.55</v>
          </cell>
          <cell r="FV886" t="str">
            <v>N</v>
          </cell>
          <cell r="FW886">
            <v>3.5619000000000001</v>
          </cell>
          <cell r="FX886">
            <v>12806.93</v>
          </cell>
          <cell r="FY886">
            <v>456.17</v>
          </cell>
          <cell r="FZ886" t="str">
            <v>N</v>
          </cell>
          <cell r="GB886" t="str">
            <v>All Perils</v>
          </cell>
          <cell r="GR886" t="str">
            <v>All Perils</v>
          </cell>
          <cell r="HH886" t="str">
            <v>All Perils</v>
          </cell>
          <cell r="HQ886" t="str">
            <v>All Perils</v>
          </cell>
          <cell r="IZ886" t="str">
            <v/>
          </cell>
          <cell r="JE886" t="e">
            <v>#DIV/0!</v>
          </cell>
          <cell r="JU886" t="str">
            <v/>
          </cell>
        </row>
        <row r="887">
          <cell r="CC887" t="str">
            <v>All PerilsCC120Linear RegressionEarned</v>
          </cell>
          <cell r="CD887" t="str">
            <v>PKG_PHYS_DMG</v>
          </cell>
          <cell r="CE887" t="str">
            <v>CC</v>
          </cell>
          <cell r="CF887" t="str">
            <v>Linear Regression</v>
          </cell>
          <cell r="CG887" t="str">
            <v>Earned</v>
          </cell>
          <cell r="CH887">
            <v>120</v>
          </cell>
          <cell r="CI887">
            <v>2.5999999999999999E-2</v>
          </cell>
          <cell r="CU887" t="str">
            <v>All Perils</v>
          </cell>
          <cell r="DB887" t="str">
            <v/>
          </cell>
          <cell r="DC887" t="str">
            <v/>
          </cell>
          <cell r="DD887" t="str">
            <v/>
          </cell>
          <cell r="DO887" t="str">
            <v/>
          </cell>
          <cell r="DV887" t="str">
            <v/>
          </cell>
          <cell r="DW887" t="str">
            <v/>
          </cell>
          <cell r="DX887" t="str">
            <v/>
          </cell>
          <cell r="EE887" t="str">
            <v/>
          </cell>
          <cell r="EM887" t="str">
            <v/>
          </cell>
          <cell r="EU887" t="str">
            <v>All PerilsCAFrequency Per 10012Exponential RegressionPaid</v>
          </cell>
          <cell r="EV887" t="str">
            <v>FT_WH_OEC_CR_SEC2</v>
          </cell>
          <cell r="EW887" t="str">
            <v>CA</v>
          </cell>
          <cell r="EX887" t="str">
            <v>Frequency Per 100</v>
          </cell>
          <cell r="EY887" t="str">
            <v>Exponential Regression</v>
          </cell>
          <cell r="EZ887" t="str">
            <v>Paid</v>
          </cell>
          <cell r="FA887">
            <v>12</v>
          </cell>
          <cell r="FB887">
            <v>-3.2000000000000001E-2</v>
          </cell>
          <cell r="FO887" t="str">
            <v>OECCC43556</v>
          </cell>
          <cell r="FP887" t="str">
            <v>OEC</v>
          </cell>
          <cell r="FQ887" t="str">
            <v>CC</v>
          </cell>
          <cell r="FR887">
            <v>43556</v>
          </cell>
          <cell r="FS887">
            <v>1.6363000000000001</v>
          </cell>
          <cell r="FT887">
            <v>9893.66</v>
          </cell>
          <cell r="FU887">
            <v>161.88999999999999</v>
          </cell>
          <cell r="FV887" t="str">
            <v>N</v>
          </cell>
          <cell r="FW887">
            <v>1.6783999999999999</v>
          </cell>
          <cell r="FX887">
            <v>10034.56</v>
          </cell>
          <cell r="FY887">
            <v>168.42</v>
          </cell>
          <cell r="FZ887" t="str">
            <v>N</v>
          </cell>
          <cell r="GB887" t="str">
            <v>All Perils</v>
          </cell>
          <cell r="GR887" t="str">
            <v>All Perils</v>
          </cell>
          <cell r="HH887" t="str">
            <v>All Perils</v>
          </cell>
          <cell r="HQ887" t="str">
            <v>All Perils</v>
          </cell>
          <cell r="IZ887" t="str">
            <v/>
          </cell>
          <cell r="JE887" t="e">
            <v>#DIV/0!</v>
          </cell>
          <cell r="JU887" t="str">
            <v/>
          </cell>
        </row>
        <row r="888">
          <cell r="CC888" t="str">
            <v>All PerilsCC120Linear RegressionWritten</v>
          </cell>
          <cell r="CD888" t="str">
            <v>PKG_PHYS_DMG</v>
          </cell>
          <cell r="CE888" t="str">
            <v>CC</v>
          </cell>
          <cell r="CF888" t="str">
            <v>Linear Regression</v>
          </cell>
          <cell r="CG888" t="str">
            <v>Written</v>
          </cell>
          <cell r="CH888">
            <v>120</v>
          </cell>
          <cell r="CI888">
            <v>2.7E-2</v>
          </cell>
          <cell r="CU888" t="str">
            <v>All Perils</v>
          </cell>
          <cell r="DB888" t="str">
            <v/>
          </cell>
          <cell r="DC888" t="str">
            <v/>
          </cell>
          <cell r="DD888" t="str">
            <v/>
          </cell>
          <cell r="DO888" t="str">
            <v/>
          </cell>
          <cell r="DV888" t="str">
            <v/>
          </cell>
          <cell r="DW888" t="str">
            <v/>
          </cell>
          <cell r="DX888" t="str">
            <v/>
          </cell>
          <cell r="EE888" t="str">
            <v/>
          </cell>
          <cell r="EM888" t="str">
            <v/>
          </cell>
          <cell r="EU888" t="str">
            <v>CrimeCCSeverity108Linear RegressionPaid</v>
          </cell>
          <cell r="EV888" t="str">
            <v>CR</v>
          </cell>
          <cell r="EW888" t="str">
            <v>CC</v>
          </cell>
          <cell r="EX888" t="str">
            <v>Severity</v>
          </cell>
          <cell r="EY888" t="str">
            <v>Linear Regression</v>
          </cell>
          <cell r="EZ888" t="str">
            <v>Paid</v>
          </cell>
          <cell r="FA888">
            <v>108</v>
          </cell>
          <cell r="FB888">
            <v>6.6000000000000003E-2</v>
          </cell>
          <cell r="FO888" t="str">
            <v>Section IICC43556</v>
          </cell>
          <cell r="FP888" t="str">
            <v>SEC2</v>
          </cell>
          <cell r="FQ888" t="str">
            <v>CC</v>
          </cell>
          <cell r="FR888">
            <v>43556</v>
          </cell>
          <cell r="FS888">
            <v>0.1153</v>
          </cell>
          <cell r="FT888">
            <v>20529.05</v>
          </cell>
          <cell r="FU888">
            <v>23.67</v>
          </cell>
          <cell r="FV888" t="str">
            <v>N</v>
          </cell>
          <cell r="FW888">
            <v>0.11310000000000001</v>
          </cell>
          <cell r="FX888">
            <v>20804.599999999999</v>
          </cell>
          <cell r="FY888">
            <v>23.53</v>
          </cell>
          <cell r="FZ888" t="str">
            <v>N</v>
          </cell>
          <cell r="GB888" t="str">
            <v>All Perils</v>
          </cell>
          <cell r="GR888" t="str">
            <v>All Perils</v>
          </cell>
          <cell r="HH888" t="str">
            <v>All Perils</v>
          </cell>
          <cell r="HQ888" t="str">
            <v>All Perils</v>
          </cell>
          <cell r="IZ888" t="str">
            <v/>
          </cell>
          <cell r="JE888" t="e">
            <v>#DIV/0!</v>
          </cell>
          <cell r="JU888" t="str">
            <v/>
          </cell>
        </row>
        <row r="889">
          <cell r="CC889" t="str">
            <v>All PerilsCC12Linear RegressionEarned</v>
          </cell>
          <cell r="CD889" t="str">
            <v>COMP</v>
          </cell>
          <cell r="CE889" t="str">
            <v>CC</v>
          </cell>
          <cell r="CF889" t="str">
            <v>Linear Regression</v>
          </cell>
          <cell r="CG889" t="str">
            <v>Earned</v>
          </cell>
          <cell r="CH889">
            <v>12</v>
          </cell>
          <cell r="CI889">
            <v>2.7E-2</v>
          </cell>
          <cell r="CU889" t="str">
            <v>All Perils</v>
          </cell>
          <cell r="DB889" t="str">
            <v/>
          </cell>
          <cell r="DC889" t="str">
            <v/>
          </cell>
          <cell r="DD889" t="str">
            <v/>
          </cell>
          <cell r="DO889" t="str">
            <v/>
          </cell>
          <cell r="DV889" t="str">
            <v/>
          </cell>
          <cell r="DW889" t="str">
            <v/>
          </cell>
          <cell r="DX889" t="str">
            <v/>
          </cell>
          <cell r="EE889" t="str">
            <v/>
          </cell>
          <cell r="EM889" t="str">
            <v/>
          </cell>
          <cell r="EU889" t="str">
            <v>CrimeCCFrequency Per 100120Linear RegressionCaseIncurred</v>
          </cell>
          <cell r="EV889" t="str">
            <v>CR</v>
          </cell>
          <cell r="EW889" t="str">
            <v>CC</v>
          </cell>
          <cell r="EX889" t="str">
            <v>Frequency Per 100</v>
          </cell>
          <cell r="EY889" t="str">
            <v>Linear Regression</v>
          </cell>
          <cell r="EZ889" t="str">
            <v>CaseIncurred</v>
          </cell>
          <cell r="FA889">
            <v>120</v>
          </cell>
          <cell r="FB889">
            <v>-1.173</v>
          </cell>
          <cell r="FO889" t="str">
            <v>Wind/HailCC43556</v>
          </cell>
          <cell r="FP889" t="str">
            <v>WH</v>
          </cell>
          <cell r="FQ889" t="str">
            <v>CC</v>
          </cell>
          <cell r="FR889">
            <v>43556</v>
          </cell>
          <cell r="FS889">
            <v>1.1527000000000001</v>
          </cell>
          <cell r="FT889">
            <v>8620.6299999999992</v>
          </cell>
          <cell r="FU889">
            <v>99.37</v>
          </cell>
          <cell r="FV889" t="str">
            <v>N</v>
          </cell>
          <cell r="FW889">
            <v>1.1859999999999999</v>
          </cell>
          <cell r="FX889">
            <v>8600.34</v>
          </cell>
          <cell r="FY889">
            <v>102</v>
          </cell>
          <cell r="FZ889" t="str">
            <v>N</v>
          </cell>
          <cell r="GB889" t="str">
            <v>All Perils</v>
          </cell>
          <cell r="GR889" t="str">
            <v>All Perils</v>
          </cell>
          <cell r="HH889" t="str">
            <v>All Perils</v>
          </cell>
          <cell r="HQ889" t="str">
            <v>All Perils</v>
          </cell>
          <cell r="IZ889" t="str">
            <v/>
          </cell>
          <cell r="JE889" t="e">
            <v>#DIV/0!</v>
          </cell>
          <cell r="JU889" t="str">
            <v/>
          </cell>
        </row>
        <row r="890">
          <cell r="CC890" t="str">
            <v>All PerilsCC12Linear RegressionWritten</v>
          </cell>
          <cell r="CD890" t="str">
            <v>COMP</v>
          </cell>
          <cell r="CE890" t="str">
            <v>CC</v>
          </cell>
          <cell r="CF890" t="str">
            <v>Linear Regression</v>
          </cell>
          <cell r="CG890" t="str">
            <v>Written</v>
          </cell>
          <cell r="CH890">
            <v>12</v>
          </cell>
          <cell r="CI890">
            <v>3.2000000000000001E-2</v>
          </cell>
          <cell r="CU890" t="str">
            <v>All Perils</v>
          </cell>
          <cell r="DB890" t="str">
            <v/>
          </cell>
          <cell r="DC890" t="str">
            <v/>
          </cell>
          <cell r="DD890" t="str">
            <v/>
          </cell>
          <cell r="DO890" t="str">
            <v/>
          </cell>
          <cell r="DV890" t="str">
            <v/>
          </cell>
          <cell r="DW890" t="str">
            <v/>
          </cell>
          <cell r="DX890" t="str">
            <v/>
          </cell>
          <cell r="EE890" t="str">
            <v/>
          </cell>
          <cell r="EM890" t="str">
            <v/>
          </cell>
          <cell r="EU890" t="str">
            <v>CrimeCCPure Premium120Linear RegressionCaseIncurred</v>
          </cell>
          <cell r="EV890" t="str">
            <v>CR</v>
          </cell>
          <cell r="EW890" t="str">
            <v>CC</v>
          </cell>
          <cell r="EX890" t="str">
            <v>Pure Premium</v>
          </cell>
          <cell r="EY890" t="str">
            <v>Linear Regression</v>
          </cell>
          <cell r="EZ890" t="str">
            <v>CaseIncurred</v>
          </cell>
          <cell r="FA890">
            <v>120</v>
          </cell>
          <cell r="FB890">
            <v>-0.16200000000000001</v>
          </cell>
          <cell r="FO890" t="str">
            <v>CrimeCC42887</v>
          </cell>
          <cell r="FP890" t="str">
            <v>CR</v>
          </cell>
          <cell r="FQ890" t="str">
            <v>CC</v>
          </cell>
          <cell r="FR890">
            <v>42887</v>
          </cell>
          <cell r="FS890">
            <v>0.36709999999999998</v>
          </cell>
          <cell r="FT890">
            <v>3396.89</v>
          </cell>
          <cell r="FU890">
            <v>12.47</v>
          </cell>
          <cell r="FV890" t="str">
            <v>N</v>
          </cell>
          <cell r="FW890">
            <v>0.34989999999999999</v>
          </cell>
          <cell r="FX890">
            <v>3438.13</v>
          </cell>
          <cell r="FY890">
            <v>12.03</v>
          </cell>
          <cell r="FZ890" t="str">
            <v>N</v>
          </cell>
          <cell r="GB890" t="str">
            <v>All Perils</v>
          </cell>
          <cell r="GR890" t="str">
            <v>All Perils</v>
          </cell>
          <cell r="HH890" t="str">
            <v>All Perils</v>
          </cell>
          <cell r="HQ890" t="str">
            <v>All Perils</v>
          </cell>
          <cell r="IZ890" t="str">
            <v/>
          </cell>
          <cell r="JE890" t="e">
            <v>#DIV/0!</v>
          </cell>
          <cell r="JU890" t="str">
            <v/>
          </cell>
        </row>
        <row r="891">
          <cell r="CC891" t="str">
            <v>All PerilsCC24Linear RegressionEarned</v>
          </cell>
          <cell r="CD891" t="str">
            <v>COMP</v>
          </cell>
          <cell r="CE891" t="str">
            <v>CC</v>
          </cell>
          <cell r="CF891" t="str">
            <v>Linear Regression</v>
          </cell>
          <cell r="CG891" t="str">
            <v>Earned</v>
          </cell>
          <cell r="CH891">
            <v>24</v>
          </cell>
          <cell r="CI891">
            <v>2.1000000000000001E-2</v>
          </cell>
          <cell r="CU891" t="str">
            <v>All Perils</v>
          </cell>
          <cell r="DB891" t="str">
            <v/>
          </cell>
          <cell r="DC891" t="str">
            <v/>
          </cell>
          <cell r="DD891" t="str">
            <v/>
          </cell>
          <cell r="DO891" t="str">
            <v/>
          </cell>
          <cell r="DV891" t="str">
            <v/>
          </cell>
          <cell r="DW891" t="str">
            <v/>
          </cell>
          <cell r="DX891" t="str">
            <v/>
          </cell>
          <cell r="EE891" t="str">
            <v/>
          </cell>
          <cell r="EM891" t="str">
            <v/>
          </cell>
          <cell r="EU891" t="str">
            <v>CrimeCCSeverity120Linear RegressionCaseIncurred</v>
          </cell>
          <cell r="EV891" t="str">
            <v>CR</v>
          </cell>
          <cell r="EW891" t="str">
            <v>CC</v>
          </cell>
          <cell r="EX891" t="str">
            <v>Severity</v>
          </cell>
          <cell r="EY891" t="str">
            <v>Linear Regression</v>
          </cell>
          <cell r="EZ891" t="str">
            <v>CaseIncurred</v>
          </cell>
          <cell r="FA891">
            <v>120</v>
          </cell>
          <cell r="FB891">
            <v>6.5000000000000002E-2</v>
          </cell>
          <cell r="FO891" t="str">
            <v>Fire - TotalCC42887</v>
          </cell>
          <cell r="FP891" t="str">
            <v>FT</v>
          </cell>
          <cell r="FQ891" t="str">
            <v>CC</v>
          </cell>
          <cell r="FR891">
            <v>42887</v>
          </cell>
          <cell r="FS891">
            <v>0.3765</v>
          </cell>
          <cell r="FT891">
            <v>38725.1</v>
          </cell>
          <cell r="FU891">
            <v>145.80000000000001</v>
          </cell>
          <cell r="FV891" t="str">
            <v>N</v>
          </cell>
          <cell r="FW891">
            <v>0.3644</v>
          </cell>
          <cell r="FX891">
            <v>39991.769999999997</v>
          </cell>
          <cell r="FY891">
            <v>145.72999999999999</v>
          </cell>
          <cell r="FZ891" t="str">
            <v>N</v>
          </cell>
          <cell r="GB891" t="str">
            <v>All Perils</v>
          </cell>
          <cell r="GR891" t="str">
            <v>All Perils</v>
          </cell>
          <cell r="HH891" t="str">
            <v>All Perils</v>
          </cell>
          <cell r="HQ891" t="str">
            <v>All Perils</v>
          </cell>
          <cell r="IZ891" t="str">
            <v/>
          </cell>
          <cell r="JE891" t="e">
            <v>#DIV/0!</v>
          </cell>
          <cell r="JU891" t="str">
            <v/>
          </cell>
        </row>
        <row r="892">
          <cell r="CC892" t="str">
            <v>All PerilsCC24Linear RegressionWritten</v>
          </cell>
          <cell r="CD892" t="str">
            <v>COMP</v>
          </cell>
          <cell r="CE892" t="str">
            <v>CC</v>
          </cell>
          <cell r="CF892" t="str">
            <v>Linear Regression</v>
          </cell>
          <cell r="CG892" t="str">
            <v>Written</v>
          </cell>
          <cell r="CH892">
            <v>24</v>
          </cell>
          <cell r="CI892">
            <v>2.1999999999999999E-2</v>
          </cell>
          <cell r="CU892" t="str">
            <v>All Perils</v>
          </cell>
          <cell r="DB892" t="str">
            <v/>
          </cell>
          <cell r="DC892" t="str">
            <v/>
          </cell>
          <cell r="DD892" t="str">
            <v/>
          </cell>
          <cell r="DO892" t="str">
            <v/>
          </cell>
          <cell r="DV892" t="str">
            <v/>
          </cell>
          <cell r="DW892" t="str">
            <v/>
          </cell>
          <cell r="DX892" t="str">
            <v/>
          </cell>
          <cell r="EE892" t="str">
            <v/>
          </cell>
          <cell r="EM892" t="str">
            <v/>
          </cell>
          <cell r="EU892" t="str">
            <v>CrimeCCFrequency Per 100120Linear RegressionPaid</v>
          </cell>
          <cell r="EV892" t="str">
            <v>CR</v>
          </cell>
          <cell r="EW892" t="str">
            <v>CC</v>
          </cell>
          <cell r="EX892" t="str">
            <v>Frequency Per 100</v>
          </cell>
          <cell r="EY892" t="str">
            <v>Linear Regression</v>
          </cell>
          <cell r="EZ892" t="str">
            <v>Paid</v>
          </cell>
          <cell r="FA892">
            <v>120</v>
          </cell>
          <cell r="FB892">
            <v>-1.3380000000000001</v>
          </cell>
          <cell r="FO892" t="str">
            <v>All PerilsCC42887</v>
          </cell>
          <cell r="FP892" t="str">
            <v>FT_WH_OEC_CR_SEC2</v>
          </cell>
          <cell r="FQ892" t="str">
            <v>CC</v>
          </cell>
          <cell r="FR892">
            <v>42887</v>
          </cell>
          <cell r="FS892">
            <v>3.6204999999999998</v>
          </cell>
          <cell r="FT892">
            <v>11527.97</v>
          </cell>
          <cell r="FU892">
            <v>417.37</v>
          </cell>
          <cell r="FV892" t="str">
            <v>N</v>
          </cell>
          <cell r="FW892">
            <v>3.5556000000000001</v>
          </cell>
          <cell r="FX892">
            <v>11703.79</v>
          </cell>
          <cell r="FY892">
            <v>416.14</v>
          </cell>
          <cell r="FZ892" t="str">
            <v>N</v>
          </cell>
          <cell r="GB892" t="str">
            <v>All Perils</v>
          </cell>
          <cell r="GR892" t="str">
            <v>All Perils</v>
          </cell>
          <cell r="HH892" t="str">
            <v>All Perils</v>
          </cell>
          <cell r="HQ892" t="str">
            <v>All Perils</v>
          </cell>
          <cell r="IZ892" t="str">
            <v/>
          </cell>
          <cell r="JE892" t="e">
            <v>#DIV/0!</v>
          </cell>
          <cell r="JU892" t="str">
            <v/>
          </cell>
        </row>
        <row r="893">
          <cell r="CC893" t="str">
            <v>All PerilsCC24Linear RegressionEarned</v>
          </cell>
          <cell r="CD893" t="str">
            <v>BI</v>
          </cell>
          <cell r="CE893" t="str">
            <v>CC</v>
          </cell>
          <cell r="CF893" t="str">
            <v>Linear Regression</v>
          </cell>
          <cell r="CG893" t="str">
            <v>Earned</v>
          </cell>
          <cell r="CH893">
            <v>24</v>
          </cell>
          <cell r="CI893">
            <v>0.01</v>
          </cell>
          <cell r="CU893" t="str">
            <v>All Perils</v>
          </cell>
          <cell r="DB893" t="str">
            <v/>
          </cell>
          <cell r="DC893" t="str">
            <v/>
          </cell>
          <cell r="DD893" t="str">
            <v/>
          </cell>
          <cell r="DO893" t="str">
            <v/>
          </cell>
          <cell r="DV893" t="str">
            <v/>
          </cell>
          <cell r="DW893" t="str">
            <v/>
          </cell>
          <cell r="DX893" t="str">
            <v/>
          </cell>
          <cell r="EE893" t="str">
            <v/>
          </cell>
          <cell r="EM893" t="str">
            <v/>
          </cell>
          <cell r="EU893" t="str">
            <v>CrimeCCPure Premium120Linear RegressionPaid</v>
          </cell>
          <cell r="EV893" t="str">
            <v>CR</v>
          </cell>
          <cell r="EW893" t="str">
            <v>CC</v>
          </cell>
          <cell r="EX893" t="str">
            <v>Pure Premium</v>
          </cell>
          <cell r="EY893" t="str">
            <v>Linear Regression</v>
          </cell>
          <cell r="EZ893" t="str">
            <v>Paid</v>
          </cell>
          <cell r="FA893">
            <v>120</v>
          </cell>
          <cell r="FB893">
            <v>-0.19600000000000001</v>
          </cell>
          <cell r="FO893" t="str">
            <v>OECCC42887</v>
          </cell>
          <cell r="FP893" t="str">
            <v>OEC</v>
          </cell>
          <cell r="FQ893" t="str">
            <v>CC</v>
          </cell>
          <cell r="FR893">
            <v>42887</v>
          </cell>
          <cell r="FS893">
            <v>1.6639999999999999</v>
          </cell>
          <cell r="FT893">
            <v>9109.3799999999992</v>
          </cell>
          <cell r="FU893">
            <v>151.58000000000001</v>
          </cell>
          <cell r="FV893" t="str">
            <v>N</v>
          </cell>
          <cell r="FW893">
            <v>1.6468</v>
          </cell>
          <cell r="FX893">
            <v>9133.4699999999993</v>
          </cell>
          <cell r="FY893">
            <v>150.41</v>
          </cell>
          <cell r="FZ893" t="str">
            <v>N</v>
          </cell>
          <cell r="GB893" t="str">
            <v>All Perils</v>
          </cell>
          <cell r="GR893" t="str">
            <v>All Perils</v>
          </cell>
          <cell r="HH893" t="str">
            <v>All Perils</v>
          </cell>
          <cell r="HQ893" t="str">
            <v>All Perils</v>
          </cell>
          <cell r="IZ893" t="str">
            <v/>
          </cell>
          <cell r="JE893" t="e">
            <v>#DIV/0!</v>
          </cell>
          <cell r="JU893" t="str">
            <v/>
          </cell>
        </row>
        <row r="894">
          <cell r="CC894" t="str">
            <v>All PerilsCC24Linear RegressionWritten</v>
          </cell>
          <cell r="CD894" t="str">
            <v>BI</v>
          </cell>
          <cell r="CE894" t="str">
            <v>CC</v>
          </cell>
          <cell r="CF894" t="str">
            <v>Linear Regression</v>
          </cell>
          <cell r="CG894" t="str">
            <v>Written</v>
          </cell>
          <cell r="CH894">
            <v>24</v>
          </cell>
          <cell r="CI894">
            <v>1.2999999999999999E-2</v>
          </cell>
          <cell r="CU894" t="str">
            <v>All Perils</v>
          </cell>
          <cell r="DB894" t="str">
            <v/>
          </cell>
          <cell r="DC894" t="str">
            <v/>
          </cell>
          <cell r="DD894" t="str">
            <v/>
          </cell>
          <cell r="DO894" t="str">
            <v/>
          </cell>
          <cell r="DV894" t="str">
            <v/>
          </cell>
          <cell r="DW894" t="str">
            <v/>
          </cell>
          <cell r="DX894" t="str">
            <v/>
          </cell>
          <cell r="EE894" t="str">
            <v/>
          </cell>
          <cell r="EM894" t="str">
            <v/>
          </cell>
          <cell r="EU894" t="str">
            <v>CrimeCCSeverity120Linear RegressionPaid</v>
          </cell>
          <cell r="EV894" t="str">
            <v>CR</v>
          </cell>
          <cell r="EW894" t="str">
            <v>CC</v>
          </cell>
          <cell r="EX894" t="str">
            <v>Severity</v>
          </cell>
          <cell r="EY894" t="str">
            <v>Linear Regression</v>
          </cell>
          <cell r="EZ894" t="str">
            <v>Paid</v>
          </cell>
          <cell r="FA894">
            <v>120</v>
          </cell>
          <cell r="FB894">
            <v>6.2E-2</v>
          </cell>
          <cell r="FO894" t="str">
            <v>Section IICC42887</v>
          </cell>
          <cell r="FP894" t="str">
            <v>SEC2</v>
          </cell>
          <cell r="FQ894" t="str">
            <v>CC</v>
          </cell>
          <cell r="FR894">
            <v>42887</v>
          </cell>
          <cell r="FS894">
            <v>0.13300000000000001</v>
          </cell>
          <cell r="FT894">
            <v>17744.36</v>
          </cell>
          <cell r="FU894">
            <v>23.6</v>
          </cell>
          <cell r="FV894" t="str">
            <v>N</v>
          </cell>
          <cell r="FW894">
            <v>0.12</v>
          </cell>
          <cell r="FX894">
            <v>20033.330000000002</v>
          </cell>
          <cell r="FY894">
            <v>24.04</v>
          </cell>
          <cell r="FZ894" t="str">
            <v>N</v>
          </cell>
          <cell r="GB894" t="str">
            <v>All Perils</v>
          </cell>
          <cell r="GR894" t="str">
            <v>All Perils</v>
          </cell>
          <cell r="HH894" t="str">
            <v>All Perils</v>
          </cell>
          <cell r="HQ894" t="str">
            <v>All Perils</v>
          </cell>
          <cell r="IZ894" t="str">
            <v/>
          </cell>
          <cell r="JE894" t="e">
            <v>#DIV/0!</v>
          </cell>
          <cell r="JU894" t="str">
            <v/>
          </cell>
        </row>
        <row r="895">
          <cell r="CC895" t="str">
            <v>All PerilsCC36Linear RegressionEarned</v>
          </cell>
          <cell r="CD895" t="str">
            <v>BI</v>
          </cell>
          <cell r="CE895" t="str">
            <v>CC</v>
          </cell>
          <cell r="CF895" t="str">
            <v>Linear Regression</v>
          </cell>
          <cell r="CG895" t="str">
            <v>Earned</v>
          </cell>
          <cell r="CH895">
            <v>36</v>
          </cell>
          <cell r="CI895">
            <v>1.2E-2</v>
          </cell>
          <cell r="CU895" t="str">
            <v>All Perils</v>
          </cell>
          <cell r="DB895" t="str">
            <v/>
          </cell>
          <cell r="DC895" t="str">
            <v/>
          </cell>
          <cell r="DD895" t="str">
            <v/>
          </cell>
          <cell r="DO895" t="str">
            <v/>
          </cell>
          <cell r="DV895" t="str">
            <v/>
          </cell>
          <cell r="DW895" t="str">
            <v/>
          </cell>
          <cell r="DX895" t="str">
            <v/>
          </cell>
          <cell r="EE895" t="str">
            <v/>
          </cell>
          <cell r="EM895" t="str">
            <v/>
          </cell>
          <cell r="EU895" t="str">
            <v>Section IICCFrequency Per 10012Linear RegressionCaseIncurred</v>
          </cell>
          <cell r="EV895" t="str">
            <v>SEC2</v>
          </cell>
          <cell r="EW895" t="str">
            <v>CC</v>
          </cell>
          <cell r="EX895" t="str">
            <v>Frequency Per 100</v>
          </cell>
          <cell r="EY895" t="str">
            <v>Linear Regression</v>
          </cell>
          <cell r="EZ895" t="str">
            <v>CaseIncurred</v>
          </cell>
          <cell r="FA895">
            <v>12</v>
          </cell>
          <cell r="FB895">
            <v>-1.4E-2</v>
          </cell>
          <cell r="FO895" t="str">
            <v>Wind/HailCC42887</v>
          </cell>
          <cell r="FP895" t="str">
            <v>WH</v>
          </cell>
          <cell r="FQ895" t="str">
            <v>CC</v>
          </cell>
          <cell r="FR895">
            <v>42887</v>
          </cell>
          <cell r="FS895">
            <v>1.0799000000000001</v>
          </cell>
          <cell r="FT895">
            <v>7770.16</v>
          </cell>
          <cell r="FU895">
            <v>83.91</v>
          </cell>
          <cell r="FV895" t="str">
            <v>N</v>
          </cell>
          <cell r="FW895">
            <v>1.0745</v>
          </cell>
          <cell r="FX895">
            <v>7810.14</v>
          </cell>
          <cell r="FY895">
            <v>83.92</v>
          </cell>
          <cell r="FZ895" t="str">
            <v>N</v>
          </cell>
          <cell r="GB895" t="str">
            <v>All Perils</v>
          </cell>
          <cell r="GR895" t="str">
            <v>All Perils</v>
          </cell>
          <cell r="HH895" t="str">
            <v>All Perils</v>
          </cell>
          <cell r="HQ895" t="str">
            <v>All Perils</v>
          </cell>
          <cell r="IZ895" t="str">
            <v/>
          </cell>
          <cell r="JE895" t="e">
            <v>#DIV/0!</v>
          </cell>
          <cell r="JU895" t="str">
            <v/>
          </cell>
        </row>
        <row r="896">
          <cell r="CC896" t="str">
            <v>All PerilsCC36Linear RegressionWritten</v>
          </cell>
          <cell r="CD896" t="str">
            <v>BI</v>
          </cell>
          <cell r="CE896" t="str">
            <v>CC</v>
          </cell>
          <cell r="CF896" t="str">
            <v>Linear Regression</v>
          </cell>
          <cell r="CG896" t="str">
            <v>Written</v>
          </cell>
          <cell r="CH896">
            <v>36</v>
          </cell>
          <cell r="CI896">
            <v>1.2999999999999999E-2</v>
          </cell>
          <cell r="CU896" t="str">
            <v>All Perils</v>
          </cell>
          <cell r="DB896" t="str">
            <v/>
          </cell>
          <cell r="DC896" t="str">
            <v/>
          </cell>
          <cell r="DD896" t="str">
            <v/>
          </cell>
          <cell r="DO896" t="str">
            <v/>
          </cell>
          <cell r="DV896" t="str">
            <v/>
          </cell>
          <cell r="DW896" t="str">
            <v/>
          </cell>
          <cell r="DX896" t="str">
            <v/>
          </cell>
          <cell r="EE896" t="str">
            <v/>
          </cell>
          <cell r="EM896" t="str">
            <v/>
          </cell>
          <cell r="EU896" t="str">
            <v>Section IICCPure Premium12Linear RegressionCaseIncurred</v>
          </cell>
          <cell r="EV896" t="str">
            <v>SEC2</v>
          </cell>
          <cell r="EW896" t="str">
            <v>CC</v>
          </cell>
          <cell r="EX896" t="str">
            <v>Pure Premium</v>
          </cell>
          <cell r="EY896" t="str">
            <v>Linear Regression</v>
          </cell>
          <cell r="EZ896" t="str">
            <v>CaseIncurred</v>
          </cell>
          <cell r="FA896">
            <v>12</v>
          </cell>
          <cell r="FB896">
            <v>0.152</v>
          </cell>
          <cell r="FO896" t="str">
            <v>CrimeCC45261</v>
          </cell>
          <cell r="FP896" t="str">
            <v>CR</v>
          </cell>
          <cell r="FQ896" t="str">
            <v>CC</v>
          </cell>
          <cell r="FR896">
            <v>45261</v>
          </cell>
          <cell r="FS896">
            <v>0.1086</v>
          </cell>
          <cell r="FT896">
            <v>7062.62</v>
          </cell>
          <cell r="FU896">
            <v>7.67</v>
          </cell>
          <cell r="FV896" t="str">
            <v>N</v>
          </cell>
          <cell r="FW896">
            <v>0.11</v>
          </cell>
          <cell r="FX896">
            <v>7518.18</v>
          </cell>
          <cell r="FY896">
            <v>8.27</v>
          </cell>
          <cell r="FZ896" t="str">
            <v>N</v>
          </cell>
          <cell r="GB896" t="str">
            <v>All Perils</v>
          </cell>
          <cell r="GR896" t="str">
            <v>All Perils</v>
          </cell>
          <cell r="HH896" t="str">
            <v>All Perils</v>
          </cell>
          <cell r="HQ896" t="str">
            <v>All Perils</v>
          </cell>
          <cell r="IZ896" t="str">
            <v/>
          </cell>
          <cell r="JE896" t="e">
            <v>#DIV/0!</v>
          </cell>
          <cell r="JU896" t="str">
            <v/>
          </cell>
        </row>
        <row r="897">
          <cell r="CC897" t="str">
            <v>All PerilsCC48Linear RegressionEarned</v>
          </cell>
          <cell r="CD897" t="str">
            <v>BI</v>
          </cell>
          <cell r="CE897" t="str">
            <v>CC</v>
          </cell>
          <cell r="CF897" t="str">
            <v>Linear Regression</v>
          </cell>
          <cell r="CG897" t="str">
            <v>Earned</v>
          </cell>
          <cell r="CH897">
            <v>48</v>
          </cell>
          <cell r="CI897">
            <v>8.9999999999999993E-3</v>
          </cell>
          <cell r="CU897" t="str">
            <v>All Perils</v>
          </cell>
          <cell r="DB897" t="str">
            <v/>
          </cell>
          <cell r="DC897" t="str">
            <v/>
          </cell>
          <cell r="DD897" t="str">
            <v/>
          </cell>
          <cell r="DO897" t="str">
            <v/>
          </cell>
          <cell r="DV897" t="str">
            <v/>
          </cell>
          <cell r="DW897" t="str">
            <v/>
          </cell>
          <cell r="DX897" t="str">
            <v/>
          </cell>
          <cell r="EE897" t="str">
            <v/>
          </cell>
          <cell r="EM897" t="str">
            <v/>
          </cell>
          <cell r="EU897" t="str">
            <v>Section IICCSeverity12Linear RegressionCaseIncurred</v>
          </cell>
          <cell r="EV897" t="str">
            <v>SEC2</v>
          </cell>
          <cell r="EW897" t="str">
            <v>CC</v>
          </cell>
          <cell r="EX897" t="str">
            <v>Severity</v>
          </cell>
          <cell r="EY897" t="str">
            <v>Linear Regression</v>
          </cell>
          <cell r="EZ897" t="str">
            <v>CaseIncurred</v>
          </cell>
          <cell r="FA897">
            <v>12</v>
          </cell>
          <cell r="FB897">
            <v>0.16500000000000001</v>
          </cell>
          <cell r="FO897" t="str">
            <v>Fire - TotalCC45261</v>
          </cell>
          <cell r="FP897" t="str">
            <v>FT</v>
          </cell>
          <cell r="FQ897" t="str">
            <v>CC</v>
          </cell>
          <cell r="FR897">
            <v>45261</v>
          </cell>
          <cell r="FS897">
            <v>0.27689999999999998</v>
          </cell>
          <cell r="FT897">
            <v>74102.559999999998</v>
          </cell>
          <cell r="FU897">
            <v>205.19</v>
          </cell>
          <cell r="FV897" t="str">
            <v>N</v>
          </cell>
          <cell r="FW897">
            <v>0.27760000000000001</v>
          </cell>
          <cell r="FX897">
            <v>76689.48</v>
          </cell>
          <cell r="FY897">
            <v>212.89</v>
          </cell>
          <cell r="FZ897" t="str">
            <v>N</v>
          </cell>
          <cell r="GB897" t="str">
            <v>All Perils</v>
          </cell>
          <cell r="GR897" t="str">
            <v>All Perils</v>
          </cell>
          <cell r="HH897" t="str">
            <v>All Perils</v>
          </cell>
          <cell r="HQ897" t="str">
            <v>All Perils</v>
          </cell>
          <cell r="IZ897" t="str">
            <v/>
          </cell>
          <cell r="JE897" t="e">
            <v>#DIV/0!</v>
          </cell>
          <cell r="JU897" t="str">
            <v/>
          </cell>
        </row>
        <row r="898">
          <cell r="CC898" t="str">
            <v>All PerilsCC48Linear RegressionWritten</v>
          </cell>
          <cell r="CD898" t="str">
            <v>BI</v>
          </cell>
          <cell r="CE898" t="str">
            <v>CC</v>
          </cell>
          <cell r="CF898" t="str">
            <v>Linear Regression</v>
          </cell>
          <cell r="CG898" t="str">
            <v>Written</v>
          </cell>
          <cell r="CH898">
            <v>48</v>
          </cell>
          <cell r="CI898">
            <v>1.0999999999999999E-2</v>
          </cell>
          <cell r="CU898" t="str">
            <v>All Perils</v>
          </cell>
          <cell r="DB898" t="str">
            <v/>
          </cell>
          <cell r="DC898" t="str">
            <v/>
          </cell>
          <cell r="DD898" t="str">
            <v/>
          </cell>
          <cell r="DO898" t="str">
            <v/>
          </cell>
          <cell r="DV898" t="str">
            <v/>
          </cell>
          <cell r="DW898" t="str">
            <v/>
          </cell>
          <cell r="DX898" t="str">
            <v/>
          </cell>
          <cell r="EE898" t="str">
            <v/>
          </cell>
          <cell r="EM898" t="str">
            <v/>
          </cell>
          <cell r="EU898" t="str">
            <v>Section IICCFrequency Per 10012Linear RegressionPaid</v>
          </cell>
          <cell r="EV898" t="str">
            <v>SEC2</v>
          </cell>
          <cell r="EW898" t="str">
            <v>CC</v>
          </cell>
          <cell r="EX898" t="str">
            <v>Frequency Per 100</v>
          </cell>
          <cell r="EY898" t="str">
            <v>Linear Regression</v>
          </cell>
          <cell r="EZ898" t="str">
            <v>Paid</v>
          </cell>
          <cell r="FA898">
            <v>12</v>
          </cell>
          <cell r="FB898">
            <v>-6.7000000000000004E-2</v>
          </cell>
          <cell r="FO898" t="str">
            <v>All PerilsCC45261</v>
          </cell>
          <cell r="FP898" t="str">
            <v>FT_WH_OEC_CR_SEC2</v>
          </cell>
          <cell r="FQ898" t="str">
            <v>CC</v>
          </cell>
          <cell r="FR898">
            <v>45261</v>
          </cell>
          <cell r="FS898">
            <v>2.6831999999999998</v>
          </cell>
          <cell r="FT898">
            <v>21459.45</v>
          </cell>
          <cell r="FU898">
            <v>575.79999999999995</v>
          </cell>
          <cell r="FV898" t="str">
            <v>N</v>
          </cell>
          <cell r="FW898">
            <v>2.7155999999999998</v>
          </cell>
          <cell r="FX898">
            <v>22683.38</v>
          </cell>
          <cell r="FY898">
            <v>615.99</v>
          </cell>
          <cell r="FZ898" t="str">
            <v>N</v>
          </cell>
          <cell r="GB898" t="str">
            <v>All Perils</v>
          </cell>
          <cell r="GR898" t="str">
            <v>All Perils</v>
          </cell>
          <cell r="HH898" t="str">
            <v>All Perils</v>
          </cell>
          <cell r="HQ898" t="str">
            <v>All Perils</v>
          </cell>
          <cell r="IZ898" t="str">
            <v/>
          </cell>
          <cell r="JE898" t="e">
            <v>#DIV/0!</v>
          </cell>
          <cell r="JU898" t="str">
            <v/>
          </cell>
        </row>
        <row r="899">
          <cell r="CC899" t="str">
            <v>All PerilsCC60Linear RegressionEarned</v>
          </cell>
          <cell r="CD899" t="str">
            <v>BI</v>
          </cell>
          <cell r="CE899" t="str">
            <v>CC</v>
          </cell>
          <cell r="CF899" t="str">
            <v>Linear Regression</v>
          </cell>
          <cell r="CG899" t="str">
            <v>Earned</v>
          </cell>
          <cell r="CH899">
            <v>60</v>
          </cell>
          <cell r="CI899">
            <v>5.0000000000000001E-3</v>
          </cell>
          <cell r="CU899" t="str">
            <v>All Perils</v>
          </cell>
          <cell r="DB899" t="str">
            <v/>
          </cell>
          <cell r="DC899" t="str">
            <v/>
          </cell>
          <cell r="DD899" t="str">
            <v/>
          </cell>
          <cell r="DO899" t="str">
            <v/>
          </cell>
          <cell r="DV899" t="str">
            <v/>
          </cell>
          <cell r="DW899" t="str">
            <v/>
          </cell>
          <cell r="DX899" t="str">
            <v/>
          </cell>
          <cell r="EE899" t="str">
            <v/>
          </cell>
          <cell r="EM899" t="str">
            <v/>
          </cell>
          <cell r="EU899" t="str">
            <v>Section IICCPure Premium12Linear RegressionPaid</v>
          </cell>
          <cell r="EV899" t="str">
            <v>SEC2</v>
          </cell>
          <cell r="EW899" t="str">
            <v>CC</v>
          </cell>
          <cell r="EX899" t="str">
            <v>Pure Premium</v>
          </cell>
          <cell r="EY899" t="str">
            <v>Linear Regression</v>
          </cell>
          <cell r="EZ899" t="str">
            <v>Paid</v>
          </cell>
          <cell r="FA899">
            <v>12</v>
          </cell>
          <cell r="FB899">
            <v>-8.3000000000000004E-2</v>
          </cell>
          <cell r="FO899" t="str">
            <v>OECCC45261</v>
          </cell>
          <cell r="FP899" t="str">
            <v>OEC</v>
          </cell>
          <cell r="FQ899" t="str">
            <v>CC</v>
          </cell>
          <cell r="FR899">
            <v>45261</v>
          </cell>
          <cell r="FS899">
            <v>1.3585</v>
          </cell>
          <cell r="FT899">
            <v>16383.51</v>
          </cell>
          <cell r="FU899">
            <v>222.57</v>
          </cell>
          <cell r="FV899" t="str">
            <v>N</v>
          </cell>
          <cell r="FW899">
            <v>1.3724000000000001</v>
          </cell>
          <cell r="FX899">
            <v>17467.21</v>
          </cell>
          <cell r="FY899">
            <v>239.72</v>
          </cell>
          <cell r="FZ899" t="str">
            <v>N</v>
          </cell>
          <cell r="GB899" t="str">
            <v>All Perils</v>
          </cell>
          <cell r="GR899" t="str">
            <v>All Perils</v>
          </cell>
          <cell r="HH899" t="str">
            <v>All Perils</v>
          </cell>
          <cell r="HQ899" t="str">
            <v>All Perils</v>
          </cell>
          <cell r="IZ899" t="str">
            <v/>
          </cell>
          <cell r="JE899" t="e">
            <v>#DIV/0!</v>
          </cell>
          <cell r="JU899" t="str">
            <v/>
          </cell>
        </row>
        <row r="900">
          <cell r="CC900" t="str">
            <v>All PerilsCC60Linear RegressionWritten</v>
          </cell>
          <cell r="CD900" t="str">
            <v>BI</v>
          </cell>
          <cell r="CE900" t="str">
            <v>CC</v>
          </cell>
          <cell r="CF900" t="str">
            <v>Linear Regression</v>
          </cell>
          <cell r="CG900" t="str">
            <v>Written</v>
          </cell>
          <cell r="CH900">
            <v>60</v>
          </cell>
          <cell r="CI900">
            <v>7.0000000000000001E-3</v>
          </cell>
          <cell r="CU900" t="str">
            <v>All Perils</v>
          </cell>
          <cell r="DB900" t="str">
            <v/>
          </cell>
          <cell r="DC900" t="str">
            <v/>
          </cell>
          <cell r="DD900" t="str">
            <v/>
          </cell>
          <cell r="DO900" t="str">
            <v/>
          </cell>
          <cell r="DV900" t="str">
            <v/>
          </cell>
          <cell r="DW900" t="str">
            <v/>
          </cell>
          <cell r="DX900" t="str">
            <v/>
          </cell>
          <cell r="EE900" t="str">
            <v/>
          </cell>
          <cell r="EM900" t="str">
            <v/>
          </cell>
          <cell r="EU900" t="str">
            <v>Section IICCSeverity12Linear RegressionPaid</v>
          </cell>
          <cell r="EV900" t="str">
            <v>SEC2</v>
          </cell>
          <cell r="EW900" t="str">
            <v>CC</v>
          </cell>
          <cell r="EX900" t="str">
            <v>Severity</v>
          </cell>
          <cell r="EY900" t="str">
            <v>Linear Regression</v>
          </cell>
          <cell r="EZ900" t="str">
            <v>Paid</v>
          </cell>
          <cell r="FA900">
            <v>12</v>
          </cell>
          <cell r="FB900">
            <v>-1.4999999999999999E-2</v>
          </cell>
          <cell r="FO900" t="str">
            <v>Section IICC45261</v>
          </cell>
          <cell r="FP900" t="str">
            <v>SEC2</v>
          </cell>
          <cell r="FQ900" t="str">
            <v>CC</v>
          </cell>
          <cell r="FR900">
            <v>45261</v>
          </cell>
          <cell r="FS900">
            <v>9.1399999999999995E-2</v>
          </cell>
          <cell r="FT900">
            <v>31378.560000000001</v>
          </cell>
          <cell r="FU900">
            <v>28.68</v>
          </cell>
          <cell r="FV900" t="str">
            <v>N</v>
          </cell>
          <cell r="FW900">
            <v>9.9000000000000005E-2</v>
          </cell>
          <cell r="FX900">
            <v>39050.51</v>
          </cell>
          <cell r="FY900">
            <v>38.659999999999997</v>
          </cell>
          <cell r="FZ900" t="str">
            <v>N</v>
          </cell>
          <cell r="GB900" t="str">
            <v>All Perils</v>
          </cell>
          <cell r="GR900" t="str">
            <v>All Perils</v>
          </cell>
          <cell r="HH900" t="str">
            <v>All Perils</v>
          </cell>
          <cell r="HQ900" t="str">
            <v>All Perils</v>
          </cell>
          <cell r="IZ900" t="str">
            <v/>
          </cell>
          <cell r="JE900" t="e">
            <v>#DIV/0!</v>
          </cell>
          <cell r="JU900" t="str">
            <v/>
          </cell>
        </row>
        <row r="901">
          <cell r="CC901" t="str">
            <v>All PerilsCC84Linear RegressionEarned</v>
          </cell>
          <cell r="CD901" t="str">
            <v>BI</v>
          </cell>
          <cell r="CE901" t="str">
            <v>CC</v>
          </cell>
          <cell r="CF901" t="str">
            <v>Linear Regression</v>
          </cell>
          <cell r="CG901" t="str">
            <v>Earned</v>
          </cell>
          <cell r="CH901">
            <v>84</v>
          </cell>
          <cell r="CI901">
            <v>4.0000000000000001E-3</v>
          </cell>
          <cell r="CU901" t="str">
            <v>All Perils</v>
          </cell>
          <cell r="DB901" t="str">
            <v/>
          </cell>
          <cell r="DC901" t="str">
            <v/>
          </cell>
          <cell r="DD901" t="str">
            <v/>
          </cell>
          <cell r="DO901" t="str">
            <v/>
          </cell>
          <cell r="DV901" t="str">
            <v/>
          </cell>
          <cell r="DW901" t="str">
            <v/>
          </cell>
          <cell r="DX901" t="str">
            <v/>
          </cell>
          <cell r="EE901" t="str">
            <v/>
          </cell>
          <cell r="EM901" t="str">
            <v/>
          </cell>
          <cell r="EU901" t="str">
            <v>Section IICCFrequency Per 10024Linear RegressionCaseIncurred</v>
          </cell>
          <cell r="EV901" t="str">
            <v>SEC2</v>
          </cell>
          <cell r="EW901" t="str">
            <v>CC</v>
          </cell>
          <cell r="EX901" t="str">
            <v>Frequency Per 100</v>
          </cell>
          <cell r="EY901" t="str">
            <v>Linear Regression</v>
          </cell>
          <cell r="EZ901" t="str">
            <v>CaseIncurred</v>
          </cell>
          <cell r="FA901">
            <v>24</v>
          </cell>
          <cell r="FB901">
            <v>2.1999999999999999E-2</v>
          </cell>
          <cell r="FO901" t="str">
            <v>Wind/HailCC45261</v>
          </cell>
          <cell r="FP901" t="str">
            <v>WH</v>
          </cell>
          <cell r="FQ901" t="str">
            <v>CC</v>
          </cell>
          <cell r="FR901">
            <v>45261</v>
          </cell>
          <cell r="FS901">
            <v>0.8478</v>
          </cell>
          <cell r="FT901">
            <v>13175.28</v>
          </cell>
          <cell r="FU901">
            <v>111.7</v>
          </cell>
          <cell r="FV901" t="str">
            <v>N</v>
          </cell>
          <cell r="FW901">
            <v>0.85660000000000003</v>
          </cell>
          <cell r="FX901">
            <v>13595.61</v>
          </cell>
          <cell r="FY901">
            <v>116.46</v>
          </cell>
          <cell r="FZ901" t="str">
            <v>N</v>
          </cell>
          <cell r="GB901" t="str">
            <v>All Perils</v>
          </cell>
          <cell r="GR901" t="str">
            <v>All Perils</v>
          </cell>
          <cell r="HH901" t="str">
            <v>All Perils</v>
          </cell>
          <cell r="HQ901" t="str">
            <v>All Perils</v>
          </cell>
          <cell r="IZ901" t="str">
            <v/>
          </cell>
          <cell r="JE901" t="e">
            <v>#DIV/0!</v>
          </cell>
          <cell r="JU901" t="str">
            <v/>
          </cell>
        </row>
        <row r="902">
          <cell r="CC902" t="str">
            <v>All PerilsCC84Linear RegressionWritten</v>
          </cell>
          <cell r="CD902" t="str">
            <v>BI</v>
          </cell>
          <cell r="CE902" t="str">
            <v>CC</v>
          </cell>
          <cell r="CF902" t="str">
            <v>Linear Regression</v>
          </cell>
          <cell r="CG902" t="str">
            <v>Written</v>
          </cell>
          <cell r="CH902">
            <v>84</v>
          </cell>
          <cell r="CI902">
            <v>5.0000000000000001E-3</v>
          </cell>
          <cell r="CU902" t="str">
            <v>All Perils</v>
          </cell>
          <cell r="DB902" t="str">
            <v/>
          </cell>
          <cell r="DC902" t="str">
            <v/>
          </cell>
          <cell r="DD902" t="str">
            <v/>
          </cell>
          <cell r="DO902" t="str">
            <v/>
          </cell>
          <cell r="DV902" t="str">
            <v/>
          </cell>
          <cell r="DW902" t="str">
            <v/>
          </cell>
          <cell r="DX902" t="str">
            <v/>
          </cell>
          <cell r="EE902" t="str">
            <v/>
          </cell>
          <cell r="EM902" t="str">
            <v/>
          </cell>
          <cell r="EU902" t="str">
            <v>Section IICCPure Premium24Linear RegressionCaseIncurred</v>
          </cell>
          <cell r="EV902" t="str">
            <v>SEC2</v>
          </cell>
          <cell r="EW902" t="str">
            <v>CC</v>
          </cell>
          <cell r="EX902" t="str">
            <v>Pure Premium</v>
          </cell>
          <cell r="EY902" t="str">
            <v>Linear Regression</v>
          </cell>
          <cell r="EZ902" t="str">
            <v>CaseIncurred</v>
          </cell>
          <cell r="FA902">
            <v>24</v>
          </cell>
          <cell r="FB902">
            <v>0.16400000000000001</v>
          </cell>
          <cell r="FO902" t="str">
            <v>CrimeCA44287</v>
          </cell>
          <cell r="FP902" t="str">
            <v>CR</v>
          </cell>
          <cell r="FQ902" t="str">
            <v>CA</v>
          </cell>
          <cell r="FR902">
            <v>44287</v>
          </cell>
          <cell r="FS902">
            <v>0.22359999999999999</v>
          </cell>
          <cell r="FT902">
            <v>6855.99</v>
          </cell>
          <cell r="FU902">
            <v>15.33</v>
          </cell>
          <cell r="FV902" t="str">
            <v>N</v>
          </cell>
          <cell r="FW902">
            <v>0.2203</v>
          </cell>
          <cell r="FX902">
            <v>6876.99</v>
          </cell>
          <cell r="FY902">
            <v>15.15</v>
          </cell>
          <cell r="FZ902" t="str">
            <v>N</v>
          </cell>
          <cell r="GB902" t="str">
            <v>All Perils</v>
          </cell>
          <cell r="GR902" t="str">
            <v>All Perils</v>
          </cell>
          <cell r="HH902" t="str">
            <v>All Perils</v>
          </cell>
          <cell r="HQ902" t="str">
            <v>All Perils</v>
          </cell>
          <cell r="IZ902" t="str">
            <v/>
          </cell>
          <cell r="JE902" t="e">
            <v>#DIV/0!</v>
          </cell>
          <cell r="JU902" t="str">
            <v/>
          </cell>
        </row>
        <row r="903">
          <cell r="CC903" t="str">
            <v>All PerilsCC108Linear RegressionEarned</v>
          </cell>
          <cell r="CD903" t="str">
            <v>BI</v>
          </cell>
          <cell r="CE903" t="str">
            <v>CC</v>
          </cell>
          <cell r="CF903" t="str">
            <v>Linear Regression</v>
          </cell>
          <cell r="CG903" t="str">
            <v>Earned</v>
          </cell>
          <cell r="CH903">
            <v>108</v>
          </cell>
          <cell r="CI903">
            <v>0</v>
          </cell>
          <cell r="CU903" t="str">
            <v>All Perils</v>
          </cell>
          <cell r="DB903" t="str">
            <v/>
          </cell>
          <cell r="DC903" t="str">
            <v/>
          </cell>
          <cell r="DD903" t="str">
            <v/>
          </cell>
          <cell r="DO903" t="str">
            <v/>
          </cell>
          <cell r="DV903" t="str">
            <v/>
          </cell>
          <cell r="DW903" t="str">
            <v/>
          </cell>
          <cell r="DX903" t="str">
            <v/>
          </cell>
          <cell r="EE903" t="str">
            <v/>
          </cell>
          <cell r="EM903" t="str">
            <v/>
          </cell>
          <cell r="EU903" t="str">
            <v>Section IICCSeverity24Linear RegressionCaseIncurred</v>
          </cell>
          <cell r="EV903" t="str">
            <v>SEC2</v>
          </cell>
          <cell r="EW903" t="str">
            <v>CC</v>
          </cell>
          <cell r="EX903" t="str">
            <v>Severity</v>
          </cell>
          <cell r="EY903" t="str">
            <v>Linear Regression</v>
          </cell>
          <cell r="EZ903" t="str">
            <v>CaseIncurred</v>
          </cell>
          <cell r="FA903">
            <v>24</v>
          </cell>
          <cell r="FB903">
            <v>0.14799999999999999</v>
          </cell>
          <cell r="FO903" t="str">
            <v>Fire - TotalCA44287</v>
          </cell>
          <cell r="FP903" t="str">
            <v>FT</v>
          </cell>
          <cell r="FQ903" t="str">
            <v>CA</v>
          </cell>
          <cell r="FR903">
            <v>44287</v>
          </cell>
          <cell r="FS903">
            <v>0.16309999999999999</v>
          </cell>
          <cell r="FT903">
            <v>87198.04</v>
          </cell>
          <cell r="FU903">
            <v>142.22</v>
          </cell>
          <cell r="FV903" t="str">
            <v>N</v>
          </cell>
          <cell r="FW903">
            <v>0.16339999999999999</v>
          </cell>
          <cell r="FX903">
            <v>93243.57</v>
          </cell>
          <cell r="FY903">
            <v>152.36000000000001</v>
          </cell>
          <cell r="FZ903" t="str">
            <v>N</v>
          </cell>
          <cell r="GB903" t="str">
            <v>All Perils</v>
          </cell>
          <cell r="GR903" t="str">
            <v>All Perils</v>
          </cell>
          <cell r="HH903" t="str">
            <v>All Perils</v>
          </cell>
          <cell r="HQ903" t="str">
            <v>All Perils</v>
          </cell>
          <cell r="IZ903" t="str">
            <v/>
          </cell>
          <cell r="JE903" t="e">
            <v>#DIV/0!</v>
          </cell>
          <cell r="JU903" t="str">
            <v/>
          </cell>
        </row>
        <row r="904">
          <cell r="CC904" t="str">
            <v>All PerilsCC108Linear RegressionWritten</v>
          </cell>
          <cell r="CD904" t="str">
            <v>BI</v>
          </cell>
          <cell r="CE904" t="str">
            <v>CC</v>
          </cell>
          <cell r="CF904" t="str">
            <v>Linear Regression</v>
          </cell>
          <cell r="CG904" t="str">
            <v>Written</v>
          </cell>
          <cell r="CH904">
            <v>108</v>
          </cell>
          <cell r="CI904">
            <v>1E-3</v>
          </cell>
          <cell r="CU904" t="str">
            <v>All Perils</v>
          </cell>
          <cell r="DB904" t="str">
            <v/>
          </cell>
          <cell r="DC904" t="str">
            <v/>
          </cell>
          <cell r="DD904" t="str">
            <v/>
          </cell>
          <cell r="DO904" t="str">
            <v/>
          </cell>
          <cell r="DV904" t="str">
            <v/>
          </cell>
          <cell r="DW904" t="str">
            <v/>
          </cell>
          <cell r="DX904" t="str">
            <v/>
          </cell>
          <cell r="EE904" t="str">
            <v/>
          </cell>
          <cell r="EM904" t="str">
            <v/>
          </cell>
          <cell r="EU904" t="str">
            <v>Section IICCFrequency Per 10024Linear RegressionPaid</v>
          </cell>
          <cell r="EV904" t="str">
            <v>SEC2</v>
          </cell>
          <cell r="EW904" t="str">
            <v>CC</v>
          </cell>
          <cell r="EX904" t="str">
            <v>Frequency Per 100</v>
          </cell>
          <cell r="EY904" t="str">
            <v>Linear Regression</v>
          </cell>
          <cell r="EZ904" t="str">
            <v>Paid</v>
          </cell>
          <cell r="FA904">
            <v>24</v>
          </cell>
          <cell r="FB904">
            <v>-0.04</v>
          </cell>
          <cell r="FO904" t="str">
            <v>All PerilsCA44287</v>
          </cell>
          <cell r="FP904" t="str">
            <v>FT_WH_OEC_CR_SEC2</v>
          </cell>
          <cell r="FQ904" t="str">
            <v>CA</v>
          </cell>
          <cell r="FR904">
            <v>44287</v>
          </cell>
          <cell r="FS904">
            <v>2.0299999999999998</v>
          </cell>
          <cell r="FT904">
            <v>24034.48</v>
          </cell>
          <cell r="FU904">
            <v>487.9</v>
          </cell>
          <cell r="FV904" t="str">
            <v>N</v>
          </cell>
          <cell r="FW904">
            <v>2.0129999999999999</v>
          </cell>
          <cell r="FX904">
            <v>24577.74</v>
          </cell>
          <cell r="FY904">
            <v>494.75</v>
          </cell>
          <cell r="FZ904" t="str">
            <v>N</v>
          </cell>
          <cell r="GB904" t="str">
            <v>All Perils</v>
          </cell>
          <cell r="GR904" t="str">
            <v>All Perils</v>
          </cell>
          <cell r="HH904" t="str">
            <v>All Perils</v>
          </cell>
          <cell r="HQ904" t="str">
            <v>All Perils</v>
          </cell>
          <cell r="IZ904" t="str">
            <v/>
          </cell>
          <cell r="JE904" t="e">
            <v>#DIV/0!</v>
          </cell>
          <cell r="JU904" t="str">
            <v/>
          </cell>
        </row>
        <row r="905">
          <cell r="CC905" t="str">
            <v>All PerilsCC120Linear RegressionEarned</v>
          </cell>
          <cell r="CD905" t="str">
            <v>BI</v>
          </cell>
          <cell r="CE905" t="str">
            <v>CC</v>
          </cell>
          <cell r="CF905" t="str">
            <v>Linear Regression</v>
          </cell>
          <cell r="CG905" t="str">
            <v>Earned</v>
          </cell>
          <cell r="CH905">
            <v>120</v>
          </cell>
          <cell r="CI905">
            <v>-2E-3</v>
          </cell>
          <cell r="CU905" t="str">
            <v>All Perils</v>
          </cell>
          <cell r="DB905" t="str">
            <v/>
          </cell>
          <cell r="DC905" t="str">
            <v/>
          </cell>
          <cell r="DD905" t="str">
            <v/>
          </cell>
          <cell r="DO905" t="str">
            <v/>
          </cell>
          <cell r="DV905" t="str">
            <v/>
          </cell>
          <cell r="DW905" t="str">
            <v/>
          </cell>
          <cell r="DX905" t="str">
            <v/>
          </cell>
          <cell r="EE905" t="str">
            <v/>
          </cell>
          <cell r="EM905" t="str">
            <v/>
          </cell>
          <cell r="EU905" t="str">
            <v>Section IICCPure Premium24Linear RegressionPaid</v>
          </cell>
          <cell r="EV905" t="str">
            <v>SEC2</v>
          </cell>
          <cell r="EW905" t="str">
            <v>CC</v>
          </cell>
          <cell r="EX905" t="str">
            <v>Pure Premium</v>
          </cell>
          <cell r="EY905" t="str">
            <v>Linear Regression</v>
          </cell>
          <cell r="EZ905" t="str">
            <v>Paid</v>
          </cell>
          <cell r="FA905">
            <v>24</v>
          </cell>
          <cell r="FB905">
            <v>4.1000000000000002E-2</v>
          </cell>
          <cell r="FO905" t="str">
            <v>OECCA44287</v>
          </cell>
          <cell r="FP905" t="str">
            <v>OEC</v>
          </cell>
          <cell r="FQ905" t="str">
            <v>CA</v>
          </cell>
          <cell r="FR905">
            <v>44287</v>
          </cell>
          <cell r="FS905">
            <v>1.3101</v>
          </cell>
          <cell r="FT905">
            <v>20923.59</v>
          </cell>
          <cell r="FU905">
            <v>274.12</v>
          </cell>
          <cell r="FV905" t="str">
            <v>N</v>
          </cell>
          <cell r="FW905">
            <v>1.2904</v>
          </cell>
          <cell r="FX905">
            <v>21029.14</v>
          </cell>
          <cell r="FY905">
            <v>271.36</v>
          </cell>
          <cell r="FZ905" t="str">
            <v>N</v>
          </cell>
          <cell r="GB905" t="str">
            <v>All Perils</v>
          </cell>
          <cell r="GR905" t="str">
            <v>All Perils</v>
          </cell>
          <cell r="HH905" t="str">
            <v>All Perils</v>
          </cell>
          <cell r="HQ905" t="str">
            <v>All Perils</v>
          </cell>
          <cell r="IZ905" t="str">
            <v/>
          </cell>
          <cell r="JE905" t="e">
            <v>#DIV/0!</v>
          </cell>
          <cell r="JU905" t="str">
            <v/>
          </cell>
        </row>
        <row r="906">
          <cell r="CC906" t="str">
            <v>All PerilsCC120Linear RegressionWritten</v>
          </cell>
          <cell r="CD906" t="str">
            <v>BI</v>
          </cell>
          <cell r="CE906" t="str">
            <v>CC</v>
          </cell>
          <cell r="CF906" t="str">
            <v>Linear Regression</v>
          </cell>
          <cell r="CG906" t="str">
            <v>Written</v>
          </cell>
          <cell r="CH906">
            <v>120</v>
          </cell>
          <cell r="CI906">
            <v>-1E-3</v>
          </cell>
          <cell r="CU906" t="str">
            <v>All Perils</v>
          </cell>
          <cell r="DB906" t="str">
            <v/>
          </cell>
          <cell r="DC906" t="str">
            <v/>
          </cell>
          <cell r="DD906" t="str">
            <v/>
          </cell>
          <cell r="DO906" t="str">
            <v/>
          </cell>
          <cell r="DV906" t="str">
            <v/>
          </cell>
          <cell r="DW906" t="str">
            <v/>
          </cell>
          <cell r="DX906" t="str">
            <v/>
          </cell>
          <cell r="EE906" t="str">
            <v/>
          </cell>
          <cell r="EM906" t="str">
            <v/>
          </cell>
          <cell r="EU906" t="str">
            <v>Section IICCSeverity24Linear RegressionPaid</v>
          </cell>
          <cell r="EV906" t="str">
            <v>SEC2</v>
          </cell>
          <cell r="EW906" t="str">
            <v>CC</v>
          </cell>
          <cell r="EX906" t="str">
            <v>Severity</v>
          </cell>
          <cell r="EY906" t="str">
            <v>Linear Regression</v>
          </cell>
          <cell r="EZ906" t="str">
            <v>Paid</v>
          </cell>
          <cell r="FA906">
            <v>24</v>
          </cell>
          <cell r="FB906">
            <v>7.4999999999999997E-2</v>
          </cell>
          <cell r="FO906" t="str">
            <v>Section IICA44287</v>
          </cell>
          <cell r="FP906" t="str">
            <v>SEC2</v>
          </cell>
          <cell r="FQ906" t="str">
            <v>CA</v>
          </cell>
          <cell r="FR906">
            <v>44287</v>
          </cell>
          <cell r="FS906">
            <v>0.13869999999999999</v>
          </cell>
          <cell r="FT906">
            <v>29884.639999999999</v>
          </cell>
          <cell r="FU906">
            <v>41.45</v>
          </cell>
          <cell r="FV906" t="str">
            <v>N</v>
          </cell>
          <cell r="FW906">
            <v>0.15010000000000001</v>
          </cell>
          <cell r="FX906">
            <v>27948.03</v>
          </cell>
          <cell r="FY906">
            <v>41.95</v>
          </cell>
          <cell r="FZ906" t="str">
            <v>N</v>
          </cell>
          <cell r="GB906" t="str">
            <v>All Perils</v>
          </cell>
          <cell r="GR906" t="str">
            <v>All Perils</v>
          </cell>
          <cell r="HH906" t="str">
            <v>All Perils</v>
          </cell>
          <cell r="HQ906" t="str">
            <v>All Perils</v>
          </cell>
          <cell r="IZ906" t="str">
            <v/>
          </cell>
          <cell r="JE906" t="e">
            <v>#DIV/0!</v>
          </cell>
          <cell r="JU906" t="str">
            <v/>
          </cell>
        </row>
        <row r="907">
          <cell r="CC907" t="str">
            <v>All PerilsCC12Linear RegressionEarned</v>
          </cell>
          <cell r="CD907" t="str">
            <v>PD</v>
          </cell>
          <cell r="CE907" t="str">
            <v>CC</v>
          </cell>
          <cell r="CF907" t="str">
            <v>Linear Regression</v>
          </cell>
          <cell r="CG907" t="str">
            <v>Earned</v>
          </cell>
          <cell r="CH907">
            <v>12</v>
          </cell>
          <cell r="CI907">
            <v>0.02</v>
          </cell>
          <cell r="CU907" t="str">
            <v>All Perils</v>
          </cell>
          <cell r="DB907" t="str">
            <v/>
          </cell>
          <cell r="DC907" t="str">
            <v/>
          </cell>
          <cell r="DD907" t="str">
            <v/>
          </cell>
          <cell r="DO907" t="str">
            <v/>
          </cell>
          <cell r="DV907" t="str">
            <v/>
          </cell>
          <cell r="DW907" t="str">
            <v/>
          </cell>
          <cell r="DX907" t="str">
            <v/>
          </cell>
          <cell r="EE907" t="str">
            <v/>
          </cell>
          <cell r="EM907" t="str">
            <v/>
          </cell>
          <cell r="EU907" t="str">
            <v>Section IICCFrequency Per 10036Linear RegressionCaseIncurred</v>
          </cell>
          <cell r="EV907" t="str">
            <v>SEC2</v>
          </cell>
          <cell r="EW907" t="str">
            <v>CC</v>
          </cell>
          <cell r="EX907" t="str">
            <v>Frequency Per 100</v>
          </cell>
          <cell r="EY907" t="str">
            <v>Linear Regression</v>
          </cell>
          <cell r="EZ907" t="str">
            <v>CaseIncurred</v>
          </cell>
          <cell r="FA907">
            <v>36</v>
          </cell>
          <cell r="FB907">
            <v>-3.5999999999999997E-2</v>
          </cell>
          <cell r="FO907" t="str">
            <v>Wind/HailCA44287</v>
          </cell>
          <cell r="FP907" t="str">
            <v>WH</v>
          </cell>
          <cell r="FQ907" t="str">
            <v>CA</v>
          </cell>
          <cell r="FR907">
            <v>44287</v>
          </cell>
          <cell r="FS907">
            <v>0.19439999999999999</v>
          </cell>
          <cell r="FT907">
            <v>7597.74</v>
          </cell>
          <cell r="FU907">
            <v>14.77</v>
          </cell>
          <cell r="FV907" t="str">
            <v>N</v>
          </cell>
          <cell r="FW907">
            <v>0.18870000000000001</v>
          </cell>
          <cell r="FX907">
            <v>7392.69</v>
          </cell>
          <cell r="FY907">
            <v>13.95</v>
          </cell>
          <cell r="FZ907" t="str">
            <v>N</v>
          </cell>
          <cell r="GB907" t="str">
            <v>All Perils</v>
          </cell>
          <cell r="GR907" t="str">
            <v>All Perils</v>
          </cell>
          <cell r="HH907" t="str">
            <v>All Perils</v>
          </cell>
          <cell r="HQ907" t="str">
            <v>All Perils</v>
          </cell>
          <cell r="IZ907" t="str">
            <v/>
          </cell>
          <cell r="JE907" t="e">
            <v>#DIV/0!</v>
          </cell>
          <cell r="JU907" t="str">
            <v/>
          </cell>
        </row>
        <row r="908">
          <cell r="CC908" t="str">
            <v>All PerilsCC12Linear RegressionWritten</v>
          </cell>
          <cell r="CD908" t="str">
            <v>PD</v>
          </cell>
          <cell r="CE908" t="str">
            <v>CC</v>
          </cell>
          <cell r="CF908" t="str">
            <v>Linear Regression</v>
          </cell>
          <cell r="CG908" t="str">
            <v>Written</v>
          </cell>
          <cell r="CH908">
            <v>12</v>
          </cell>
          <cell r="CI908">
            <v>2.3E-2</v>
          </cell>
          <cell r="CU908" t="str">
            <v>All Perils</v>
          </cell>
          <cell r="DB908" t="str">
            <v/>
          </cell>
          <cell r="DC908" t="str">
            <v/>
          </cell>
          <cell r="DD908" t="str">
            <v/>
          </cell>
          <cell r="DO908" t="str">
            <v/>
          </cell>
          <cell r="DV908" t="str">
            <v/>
          </cell>
          <cell r="DW908" t="str">
            <v/>
          </cell>
          <cell r="DX908" t="str">
            <v/>
          </cell>
          <cell r="EE908" t="str">
            <v/>
          </cell>
          <cell r="EM908" t="str">
            <v/>
          </cell>
          <cell r="EU908" t="str">
            <v>Section IICCPure Premium36Linear RegressionCaseIncurred</v>
          </cell>
          <cell r="EV908" t="str">
            <v>SEC2</v>
          </cell>
          <cell r="EW908" t="str">
            <v>CC</v>
          </cell>
          <cell r="EX908" t="str">
            <v>Pure Premium</v>
          </cell>
          <cell r="EY908" t="str">
            <v>Linear Regression</v>
          </cell>
          <cell r="EZ908" t="str">
            <v>CaseIncurred</v>
          </cell>
          <cell r="FA908">
            <v>36</v>
          </cell>
          <cell r="FB908">
            <v>0.14399999999999999</v>
          </cell>
          <cell r="FO908" t="str">
            <v>CrimeCA42491</v>
          </cell>
          <cell r="FP908" t="str">
            <v>CR</v>
          </cell>
          <cell r="FQ908" t="str">
            <v>CA</v>
          </cell>
          <cell r="FR908">
            <v>42491</v>
          </cell>
          <cell r="FS908">
            <v>0.61560000000000004</v>
          </cell>
          <cell r="FT908">
            <v>3630.6</v>
          </cell>
          <cell r="FU908">
            <v>22.35</v>
          </cell>
          <cell r="FV908" t="str">
            <v>N</v>
          </cell>
          <cell r="FW908">
            <v>0.60270000000000001</v>
          </cell>
          <cell r="FX908">
            <v>3645.26</v>
          </cell>
          <cell r="FY908">
            <v>21.97</v>
          </cell>
          <cell r="FZ908" t="str">
            <v>N</v>
          </cell>
          <cell r="GB908" t="str">
            <v>All Perils</v>
          </cell>
          <cell r="GR908" t="str">
            <v>All Perils</v>
          </cell>
          <cell r="HH908" t="str">
            <v>All Perils</v>
          </cell>
          <cell r="HQ908" t="str">
            <v>All Perils</v>
          </cell>
          <cell r="IZ908" t="str">
            <v/>
          </cell>
          <cell r="JE908" t="e">
            <v>#DIV/0!</v>
          </cell>
          <cell r="JU908" t="str">
            <v/>
          </cell>
        </row>
        <row r="909">
          <cell r="CC909" t="str">
            <v>All PerilsCC24Linear RegressionEarned</v>
          </cell>
          <cell r="CD909" t="str">
            <v>PD</v>
          </cell>
          <cell r="CE909" t="str">
            <v>CC</v>
          </cell>
          <cell r="CF909" t="str">
            <v>Linear Regression</v>
          </cell>
          <cell r="CG909" t="str">
            <v>Earned</v>
          </cell>
          <cell r="CH909">
            <v>24</v>
          </cell>
          <cell r="CI909">
            <v>0.01</v>
          </cell>
          <cell r="CU909" t="str">
            <v>All Perils</v>
          </cell>
          <cell r="DB909" t="str">
            <v/>
          </cell>
          <cell r="DC909" t="str">
            <v/>
          </cell>
          <cell r="DD909" t="str">
            <v/>
          </cell>
          <cell r="DO909" t="str">
            <v/>
          </cell>
          <cell r="DV909" t="str">
            <v/>
          </cell>
          <cell r="DW909" t="str">
            <v/>
          </cell>
          <cell r="DX909" t="str">
            <v/>
          </cell>
          <cell r="EE909" t="str">
            <v/>
          </cell>
          <cell r="EM909" t="str">
            <v/>
          </cell>
          <cell r="EU909" t="str">
            <v>Section IICCSeverity36Linear RegressionCaseIncurred</v>
          </cell>
          <cell r="EV909" t="str">
            <v>SEC2</v>
          </cell>
          <cell r="EW909" t="str">
            <v>CC</v>
          </cell>
          <cell r="EX909" t="str">
            <v>Severity</v>
          </cell>
          <cell r="EY909" t="str">
            <v>Linear Regression</v>
          </cell>
          <cell r="EZ909" t="str">
            <v>CaseIncurred</v>
          </cell>
          <cell r="FA909">
            <v>36</v>
          </cell>
          <cell r="FB909">
            <v>0.16</v>
          </cell>
          <cell r="FO909" t="str">
            <v>Fire - TotalCA42491</v>
          </cell>
          <cell r="FP909" t="str">
            <v>FT</v>
          </cell>
          <cell r="FQ909" t="str">
            <v>CA</v>
          </cell>
          <cell r="FR909">
            <v>42491</v>
          </cell>
          <cell r="FS909">
            <v>0.1641</v>
          </cell>
          <cell r="FT909">
            <v>72291.289999999994</v>
          </cell>
          <cell r="FU909">
            <v>118.63</v>
          </cell>
          <cell r="FV909" t="str">
            <v>N</v>
          </cell>
          <cell r="FW909">
            <v>0.158</v>
          </cell>
          <cell r="FX909">
            <v>74113.919999999998</v>
          </cell>
          <cell r="FY909">
            <v>117.1</v>
          </cell>
          <cell r="FZ909" t="str">
            <v>N</v>
          </cell>
          <cell r="GB909" t="str">
            <v>All Perils</v>
          </cell>
          <cell r="GR909" t="str">
            <v>All Perils</v>
          </cell>
          <cell r="HH909" t="str">
            <v>All Perils</v>
          </cell>
          <cell r="HQ909" t="str">
            <v>All Perils</v>
          </cell>
          <cell r="IZ909" t="str">
            <v/>
          </cell>
          <cell r="JE909" t="e">
            <v>#DIV/0!</v>
          </cell>
          <cell r="JU909" t="str">
            <v/>
          </cell>
        </row>
        <row r="910">
          <cell r="CC910" t="str">
            <v>All PerilsCC24Linear RegressionWritten</v>
          </cell>
          <cell r="CD910" t="str">
            <v>PD</v>
          </cell>
          <cell r="CE910" t="str">
            <v>CC</v>
          </cell>
          <cell r="CF910" t="str">
            <v>Linear Regression</v>
          </cell>
          <cell r="CG910" t="str">
            <v>Written</v>
          </cell>
          <cell r="CH910">
            <v>24</v>
          </cell>
          <cell r="CI910">
            <v>1.2E-2</v>
          </cell>
          <cell r="CU910" t="str">
            <v>All Perils</v>
          </cell>
          <cell r="DB910" t="str">
            <v/>
          </cell>
          <cell r="DC910" t="str">
            <v/>
          </cell>
          <cell r="DD910" t="str">
            <v/>
          </cell>
          <cell r="DO910" t="str">
            <v/>
          </cell>
          <cell r="DV910" t="str">
            <v/>
          </cell>
          <cell r="DW910" t="str">
            <v/>
          </cell>
          <cell r="DX910" t="str">
            <v/>
          </cell>
          <cell r="EE910" t="str">
            <v/>
          </cell>
          <cell r="EM910" t="str">
            <v/>
          </cell>
          <cell r="EU910" t="str">
            <v>Section IICCFrequency Per 10036Linear RegressionPaid</v>
          </cell>
          <cell r="EV910" t="str">
            <v>SEC2</v>
          </cell>
          <cell r="EW910" t="str">
            <v>CC</v>
          </cell>
          <cell r="EX910" t="str">
            <v>Frequency Per 100</v>
          </cell>
          <cell r="EY910" t="str">
            <v>Linear Regression</v>
          </cell>
          <cell r="EZ910" t="str">
            <v>Paid</v>
          </cell>
          <cell r="FA910">
            <v>36</v>
          </cell>
          <cell r="FB910">
            <v>-0.04</v>
          </cell>
          <cell r="FO910" t="str">
            <v>All PerilsCA42491</v>
          </cell>
          <cell r="FP910" t="str">
            <v>FT_WH_OEC_CR_SEC2</v>
          </cell>
          <cell r="FQ910" t="str">
            <v>CA</v>
          </cell>
          <cell r="FR910">
            <v>42491</v>
          </cell>
          <cell r="FS910">
            <v>2.9039000000000001</v>
          </cell>
          <cell r="FT910">
            <v>14942.66</v>
          </cell>
          <cell r="FU910">
            <v>433.92</v>
          </cell>
          <cell r="FV910" t="str">
            <v>N</v>
          </cell>
          <cell r="FW910">
            <v>2.7595000000000001</v>
          </cell>
          <cell r="FX910">
            <v>15615.15</v>
          </cell>
          <cell r="FY910">
            <v>430.9</v>
          </cell>
          <cell r="FZ910" t="str">
            <v>N</v>
          </cell>
          <cell r="GB910" t="str">
            <v>All Perils</v>
          </cell>
          <cell r="GR910" t="str">
            <v>All Perils</v>
          </cell>
          <cell r="HH910" t="str">
            <v>All Perils</v>
          </cell>
          <cell r="HQ910" t="str">
            <v>All Perils</v>
          </cell>
          <cell r="IZ910" t="str">
            <v/>
          </cell>
          <cell r="JE910" t="e">
            <v>#DIV/0!</v>
          </cell>
          <cell r="JU910" t="str">
            <v/>
          </cell>
        </row>
        <row r="911">
          <cell r="CC911" t="str">
            <v>All PerilsCC36Linear RegressionEarned</v>
          </cell>
          <cell r="CD911" t="str">
            <v>PD</v>
          </cell>
          <cell r="CE911" t="str">
            <v>CC</v>
          </cell>
          <cell r="CF911" t="str">
            <v>Linear Regression</v>
          </cell>
          <cell r="CG911" t="str">
            <v>Earned</v>
          </cell>
          <cell r="CH911">
            <v>36</v>
          </cell>
          <cell r="CI911">
            <v>0.01</v>
          </cell>
          <cell r="CU911" t="str">
            <v>All Perils</v>
          </cell>
          <cell r="DB911" t="str">
            <v/>
          </cell>
          <cell r="DC911" t="str">
            <v/>
          </cell>
          <cell r="DD911" t="str">
            <v/>
          </cell>
          <cell r="DO911" t="str">
            <v/>
          </cell>
          <cell r="DV911" t="str">
            <v/>
          </cell>
          <cell r="DW911" t="str">
            <v/>
          </cell>
          <cell r="DX911" t="str">
            <v/>
          </cell>
          <cell r="EE911" t="str">
            <v/>
          </cell>
          <cell r="EM911" t="str">
            <v/>
          </cell>
          <cell r="EU911" t="str">
            <v>Section IICCPure Premium36Linear RegressionPaid</v>
          </cell>
          <cell r="EV911" t="str">
            <v>SEC2</v>
          </cell>
          <cell r="EW911" t="str">
            <v>CC</v>
          </cell>
          <cell r="EX911" t="str">
            <v>Pure Premium</v>
          </cell>
          <cell r="EY911" t="str">
            <v>Linear Regression</v>
          </cell>
          <cell r="EZ911" t="str">
            <v>Paid</v>
          </cell>
          <cell r="FA911">
            <v>36</v>
          </cell>
          <cell r="FB911">
            <v>8.6999999999999994E-2</v>
          </cell>
          <cell r="FO911" t="str">
            <v>OECCA42491</v>
          </cell>
          <cell r="FP911" t="str">
            <v>OEC</v>
          </cell>
          <cell r="FQ911" t="str">
            <v>CA</v>
          </cell>
          <cell r="FR911">
            <v>42491</v>
          </cell>
          <cell r="FS911">
            <v>1.5865</v>
          </cell>
          <cell r="FT911">
            <v>14274.19</v>
          </cell>
          <cell r="FU911">
            <v>226.46</v>
          </cell>
          <cell r="FV911" t="str">
            <v>N</v>
          </cell>
          <cell r="FW911">
            <v>1.5135000000000001</v>
          </cell>
          <cell r="FX911">
            <v>15089.53</v>
          </cell>
          <cell r="FY911">
            <v>228.38</v>
          </cell>
          <cell r="FZ911" t="str">
            <v>N</v>
          </cell>
          <cell r="GB911" t="str">
            <v>All Perils</v>
          </cell>
          <cell r="GR911" t="str">
            <v>All Perils</v>
          </cell>
          <cell r="HH911" t="str">
            <v>All Perils</v>
          </cell>
          <cell r="HQ911" t="str">
            <v>All Perils</v>
          </cell>
          <cell r="IZ911" t="str">
            <v/>
          </cell>
          <cell r="JE911" t="e">
            <v>#DIV/0!</v>
          </cell>
          <cell r="JU911" t="str">
            <v/>
          </cell>
        </row>
        <row r="912">
          <cell r="CC912" t="str">
            <v>All PerilsCC36Linear RegressionWritten</v>
          </cell>
          <cell r="CD912" t="str">
            <v>PD</v>
          </cell>
          <cell r="CE912" t="str">
            <v>CC</v>
          </cell>
          <cell r="CF912" t="str">
            <v>Linear Regression</v>
          </cell>
          <cell r="CG912" t="str">
            <v>Written</v>
          </cell>
          <cell r="CH912">
            <v>36</v>
          </cell>
          <cell r="CI912">
            <v>1.0999999999999999E-2</v>
          </cell>
          <cell r="CU912" t="str">
            <v>All Perils</v>
          </cell>
          <cell r="DB912" t="str">
            <v/>
          </cell>
          <cell r="DC912" t="str">
            <v/>
          </cell>
          <cell r="DD912" t="str">
            <v/>
          </cell>
          <cell r="DO912" t="str">
            <v/>
          </cell>
          <cell r="DV912" t="str">
            <v/>
          </cell>
          <cell r="DW912" t="str">
            <v/>
          </cell>
          <cell r="DX912" t="str">
            <v/>
          </cell>
          <cell r="EE912" t="str">
            <v/>
          </cell>
          <cell r="EM912" t="str">
            <v/>
          </cell>
          <cell r="EU912" t="str">
            <v>Section IICCSeverity36Linear RegressionPaid</v>
          </cell>
          <cell r="EV912" t="str">
            <v>SEC2</v>
          </cell>
          <cell r="EW912" t="str">
            <v>CC</v>
          </cell>
          <cell r="EX912" t="str">
            <v>Severity</v>
          </cell>
          <cell r="EY912" t="str">
            <v>Linear Regression</v>
          </cell>
          <cell r="EZ912" t="str">
            <v>Paid</v>
          </cell>
          <cell r="FA912">
            <v>36</v>
          </cell>
          <cell r="FB912">
            <v>0.113</v>
          </cell>
          <cell r="FO912" t="str">
            <v>Section IICA42491</v>
          </cell>
          <cell r="FP912" t="str">
            <v>SEC2</v>
          </cell>
          <cell r="FQ912" t="str">
            <v>CA</v>
          </cell>
          <cell r="FR912">
            <v>42491</v>
          </cell>
          <cell r="FS912">
            <v>0.18079999999999999</v>
          </cell>
          <cell r="FT912">
            <v>19728.98</v>
          </cell>
          <cell r="FU912">
            <v>35.67</v>
          </cell>
          <cell r="FV912" t="str">
            <v>N</v>
          </cell>
          <cell r="FW912">
            <v>0.1666</v>
          </cell>
          <cell r="FX912">
            <v>21794.720000000001</v>
          </cell>
          <cell r="FY912">
            <v>36.31</v>
          </cell>
          <cell r="FZ912" t="str">
            <v>N</v>
          </cell>
          <cell r="GB912" t="str">
            <v>All Perils</v>
          </cell>
          <cell r="GR912" t="str">
            <v>All Perils</v>
          </cell>
          <cell r="HH912" t="str">
            <v>All Perils</v>
          </cell>
          <cell r="HQ912" t="str">
            <v>All Perils</v>
          </cell>
          <cell r="IZ912" t="str">
            <v/>
          </cell>
          <cell r="JE912" t="e">
            <v>#DIV/0!</v>
          </cell>
          <cell r="JU912" t="str">
            <v/>
          </cell>
        </row>
        <row r="913">
          <cell r="CC913" t="str">
            <v>All PerilsCC48Linear RegressionEarned</v>
          </cell>
          <cell r="CD913" t="str">
            <v>PD</v>
          </cell>
          <cell r="CE913" t="str">
            <v>CC</v>
          </cell>
          <cell r="CF913" t="str">
            <v>Linear Regression</v>
          </cell>
          <cell r="CG913" t="str">
            <v>Earned</v>
          </cell>
          <cell r="CH913">
            <v>48</v>
          </cell>
          <cell r="CI913">
            <v>5.0000000000000001E-3</v>
          </cell>
          <cell r="CU913" t="str">
            <v>All Perils</v>
          </cell>
          <cell r="DB913" t="str">
            <v/>
          </cell>
          <cell r="DC913" t="str">
            <v/>
          </cell>
          <cell r="DD913" t="str">
            <v/>
          </cell>
          <cell r="DO913" t="str">
            <v/>
          </cell>
          <cell r="DV913" t="str">
            <v/>
          </cell>
          <cell r="DW913" t="str">
            <v/>
          </cell>
          <cell r="DX913" t="str">
            <v/>
          </cell>
          <cell r="EE913" t="str">
            <v/>
          </cell>
          <cell r="EM913" t="str">
            <v/>
          </cell>
          <cell r="EU913" t="str">
            <v>Section IICCFrequency Per 10048Linear RegressionCaseIncurred</v>
          </cell>
          <cell r="EV913" t="str">
            <v>SEC2</v>
          </cell>
          <cell r="EW913" t="str">
            <v>CC</v>
          </cell>
          <cell r="EX913" t="str">
            <v>Frequency Per 100</v>
          </cell>
          <cell r="EY913" t="str">
            <v>Linear Regression</v>
          </cell>
          <cell r="EZ913" t="str">
            <v>CaseIncurred</v>
          </cell>
          <cell r="FA913">
            <v>48</v>
          </cell>
          <cell r="FB913">
            <v>-3.5999999999999997E-2</v>
          </cell>
          <cell r="FO913" t="str">
            <v>Wind/HailCA42491</v>
          </cell>
          <cell r="FP913" t="str">
            <v>WH</v>
          </cell>
          <cell r="FQ913" t="str">
            <v>CA</v>
          </cell>
          <cell r="FR913">
            <v>42491</v>
          </cell>
          <cell r="FS913">
            <v>0.20150000000000001</v>
          </cell>
          <cell r="FT913">
            <v>6044.67</v>
          </cell>
          <cell r="FU913">
            <v>12.18</v>
          </cell>
          <cell r="FV913" t="str">
            <v>N</v>
          </cell>
          <cell r="FW913">
            <v>0.20230000000000001</v>
          </cell>
          <cell r="FX913">
            <v>6124.57</v>
          </cell>
          <cell r="FY913">
            <v>12.39</v>
          </cell>
          <cell r="FZ913" t="str">
            <v>N</v>
          </cell>
          <cell r="GB913" t="str">
            <v>All Perils</v>
          </cell>
          <cell r="GR913" t="str">
            <v>All Perils</v>
          </cell>
          <cell r="HH913" t="str">
            <v>All Perils</v>
          </cell>
          <cell r="HQ913" t="str">
            <v>All Perils</v>
          </cell>
          <cell r="IZ913" t="str">
            <v/>
          </cell>
          <cell r="JE913" t="e">
            <v>#DIV/0!</v>
          </cell>
          <cell r="JU913" t="str">
            <v/>
          </cell>
        </row>
        <row r="914">
          <cell r="CC914" t="str">
            <v>All PerilsCC48Linear RegressionWritten</v>
          </cell>
          <cell r="CD914" t="str">
            <v>PD</v>
          </cell>
          <cell r="CE914" t="str">
            <v>CC</v>
          </cell>
          <cell r="CF914" t="str">
            <v>Linear Regression</v>
          </cell>
          <cell r="CG914" t="str">
            <v>Written</v>
          </cell>
          <cell r="CH914">
            <v>48</v>
          </cell>
          <cell r="CI914">
            <v>7.0000000000000001E-3</v>
          </cell>
          <cell r="CU914" t="str">
            <v>All Perils</v>
          </cell>
          <cell r="DB914" t="str">
            <v/>
          </cell>
          <cell r="DC914" t="str">
            <v/>
          </cell>
          <cell r="DD914" t="str">
            <v/>
          </cell>
          <cell r="DO914" t="str">
            <v/>
          </cell>
          <cell r="DV914" t="str">
            <v/>
          </cell>
          <cell r="DW914" t="str">
            <v/>
          </cell>
          <cell r="DX914" t="str">
            <v/>
          </cell>
          <cell r="EE914" t="str">
            <v/>
          </cell>
          <cell r="EM914" t="str">
            <v/>
          </cell>
          <cell r="EU914" t="str">
            <v>Section IICCPure Premium48Linear RegressionCaseIncurred</v>
          </cell>
          <cell r="EV914" t="str">
            <v>SEC2</v>
          </cell>
          <cell r="EW914" t="str">
            <v>CC</v>
          </cell>
          <cell r="EX914" t="str">
            <v>Pure Premium</v>
          </cell>
          <cell r="EY914" t="str">
            <v>Linear Regression</v>
          </cell>
          <cell r="EZ914" t="str">
            <v>CaseIncurred</v>
          </cell>
          <cell r="FA914">
            <v>48</v>
          </cell>
          <cell r="FB914">
            <v>9.9000000000000005E-2</v>
          </cell>
          <cell r="FO914" t="str">
            <v>CrimeCA42705</v>
          </cell>
          <cell r="FP914" t="str">
            <v>CR</v>
          </cell>
          <cell r="FQ914" t="str">
            <v>CA</v>
          </cell>
          <cell r="FR914">
            <v>42705</v>
          </cell>
          <cell r="FS914">
            <v>0.61570000000000003</v>
          </cell>
          <cell r="FT914">
            <v>4107.5200000000004</v>
          </cell>
          <cell r="FU914">
            <v>25.29</v>
          </cell>
          <cell r="FV914" t="str">
            <v>N</v>
          </cell>
          <cell r="FW914">
            <v>0.58379999999999999</v>
          </cell>
          <cell r="FX914">
            <v>4450.1499999999996</v>
          </cell>
          <cell r="FY914">
            <v>25.98</v>
          </cell>
          <cell r="FZ914" t="str">
            <v>N</v>
          </cell>
          <cell r="GB914" t="str">
            <v>All Perils</v>
          </cell>
          <cell r="GR914" t="str">
            <v>All Perils</v>
          </cell>
          <cell r="HH914" t="str">
            <v>All Perils</v>
          </cell>
          <cell r="HQ914" t="str">
            <v>All Perils</v>
          </cell>
          <cell r="IZ914" t="str">
            <v/>
          </cell>
          <cell r="JE914" t="e">
            <v>#DIV/0!</v>
          </cell>
          <cell r="JU914" t="str">
            <v/>
          </cell>
        </row>
        <row r="915">
          <cell r="CC915" t="str">
            <v>All PerilsCC60Linear RegressionEarned</v>
          </cell>
          <cell r="CD915" t="str">
            <v>PD</v>
          </cell>
          <cell r="CE915" t="str">
            <v>CC</v>
          </cell>
          <cell r="CF915" t="str">
            <v>Linear Regression</v>
          </cell>
          <cell r="CG915" t="str">
            <v>Earned</v>
          </cell>
          <cell r="CH915">
            <v>60</v>
          </cell>
          <cell r="CI915">
            <v>0</v>
          </cell>
          <cell r="CU915" t="str">
            <v>All Perils</v>
          </cell>
          <cell r="DB915" t="str">
            <v/>
          </cell>
          <cell r="DC915" t="str">
            <v/>
          </cell>
          <cell r="DD915" t="str">
            <v/>
          </cell>
          <cell r="DO915" t="str">
            <v/>
          </cell>
          <cell r="DV915" t="str">
            <v/>
          </cell>
          <cell r="DW915" t="str">
            <v/>
          </cell>
          <cell r="DX915" t="str">
            <v/>
          </cell>
          <cell r="EE915" t="str">
            <v/>
          </cell>
          <cell r="EM915" t="str">
            <v/>
          </cell>
          <cell r="EU915" t="str">
            <v>Section IICCSeverity48Linear RegressionCaseIncurred</v>
          </cell>
          <cell r="EV915" t="str">
            <v>SEC2</v>
          </cell>
          <cell r="EW915" t="str">
            <v>CC</v>
          </cell>
          <cell r="EX915" t="str">
            <v>Severity</v>
          </cell>
          <cell r="EY915" t="str">
            <v>Linear Regression</v>
          </cell>
          <cell r="EZ915" t="str">
            <v>CaseIncurred</v>
          </cell>
          <cell r="FA915">
            <v>48</v>
          </cell>
          <cell r="FB915">
            <v>0.11799999999999999</v>
          </cell>
          <cell r="FO915" t="str">
            <v>Fire - TotalCA42705</v>
          </cell>
          <cell r="FP915" t="str">
            <v>FT</v>
          </cell>
          <cell r="FQ915" t="str">
            <v>CA</v>
          </cell>
          <cell r="FR915">
            <v>42705</v>
          </cell>
          <cell r="FS915">
            <v>0.16170000000000001</v>
          </cell>
          <cell r="FT915">
            <v>73914.66</v>
          </cell>
          <cell r="FU915">
            <v>119.52</v>
          </cell>
          <cell r="FV915" t="str">
            <v>N</v>
          </cell>
          <cell r="FW915">
            <v>0.1643</v>
          </cell>
          <cell r="FX915">
            <v>74181.38</v>
          </cell>
          <cell r="FY915">
            <v>121.88</v>
          </cell>
          <cell r="FZ915" t="str">
            <v>N</v>
          </cell>
          <cell r="GB915" t="str">
            <v>All Perils</v>
          </cell>
          <cell r="GR915" t="str">
            <v>All Perils</v>
          </cell>
          <cell r="HH915" t="str">
            <v>All Perils</v>
          </cell>
          <cell r="HQ915" t="str">
            <v>All Perils</v>
          </cell>
          <cell r="IZ915" t="str">
            <v/>
          </cell>
          <cell r="JE915" t="e">
            <v>#DIV/0!</v>
          </cell>
          <cell r="JU915" t="str">
            <v/>
          </cell>
        </row>
        <row r="916">
          <cell r="CC916" t="str">
            <v>All PerilsCC60Linear RegressionWritten</v>
          </cell>
          <cell r="CD916" t="str">
            <v>PD</v>
          </cell>
          <cell r="CE916" t="str">
            <v>CC</v>
          </cell>
          <cell r="CF916" t="str">
            <v>Linear Regression</v>
          </cell>
          <cell r="CG916" t="str">
            <v>Written</v>
          </cell>
          <cell r="CH916">
            <v>60</v>
          </cell>
          <cell r="CI916">
            <v>2E-3</v>
          </cell>
          <cell r="CU916" t="str">
            <v>All Perils</v>
          </cell>
          <cell r="DB916" t="str">
            <v/>
          </cell>
          <cell r="DC916" t="str">
            <v/>
          </cell>
          <cell r="DD916" t="str">
            <v/>
          </cell>
          <cell r="DO916" t="str">
            <v/>
          </cell>
          <cell r="DV916" t="str">
            <v/>
          </cell>
          <cell r="DW916" t="str">
            <v/>
          </cell>
          <cell r="DX916" t="str">
            <v/>
          </cell>
          <cell r="EE916" t="str">
            <v/>
          </cell>
          <cell r="EM916" t="str">
            <v/>
          </cell>
          <cell r="EU916" t="str">
            <v>Section IICCFrequency Per 10048Linear RegressionPaid</v>
          </cell>
          <cell r="EV916" t="str">
            <v>SEC2</v>
          </cell>
          <cell r="EW916" t="str">
            <v>CC</v>
          </cell>
          <cell r="EX916" t="str">
            <v>Frequency Per 100</v>
          </cell>
          <cell r="EY916" t="str">
            <v>Linear Regression</v>
          </cell>
          <cell r="EZ916" t="str">
            <v>Paid</v>
          </cell>
          <cell r="FA916">
            <v>48</v>
          </cell>
          <cell r="FB916">
            <v>-5.5E-2</v>
          </cell>
          <cell r="FO916" t="str">
            <v>All PerilsCA42705</v>
          </cell>
          <cell r="FP916" t="str">
            <v>FT_WH_OEC_CR_SEC2</v>
          </cell>
          <cell r="FQ916" t="str">
            <v>CA</v>
          </cell>
          <cell r="FR916">
            <v>42705</v>
          </cell>
          <cell r="FS916">
            <v>2.7985000000000002</v>
          </cell>
          <cell r="FT916">
            <v>16246.92</v>
          </cell>
          <cell r="FU916">
            <v>454.67</v>
          </cell>
          <cell r="FV916" t="str">
            <v>N</v>
          </cell>
          <cell r="FW916">
            <v>2.6901000000000002</v>
          </cell>
          <cell r="FX916">
            <v>16829.86</v>
          </cell>
          <cell r="FY916">
            <v>452.74</v>
          </cell>
          <cell r="FZ916" t="str">
            <v>N</v>
          </cell>
          <cell r="GB916" t="str">
            <v>All Perils</v>
          </cell>
          <cell r="GR916" t="str">
            <v>All Perils</v>
          </cell>
          <cell r="HH916" t="str">
            <v>All Perils</v>
          </cell>
          <cell r="HQ916" t="str">
            <v>All Perils</v>
          </cell>
          <cell r="IZ916" t="str">
            <v/>
          </cell>
          <cell r="JE916" t="e">
            <v>#DIV/0!</v>
          </cell>
          <cell r="JU916" t="str">
            <v/>
          </cell>
        </row>
        <row r="917">
          <cell r="CC917" t="str">
            <v>All PerilsCC84Linear RegressionEarned</v>
          </cell>
          <cell r="CD917" t="str">
            <v>PD</v>
          </cell>
          <cell r="CE917" t="str">
            <v>CC</v>
          </cell>
          <cell r="CF917" t="str">
            <v>Linear Regression</v>
          </cell>
          <cell r="CG917" t="str">
            <v>Earned</v>
          </cell>
          <cell r="CH917">
            <v>84</v>
          </cell>
          <cell r="CI917">
            <v>-4.0000000000000001E-3</v>
          </cell>
          <cell r="CU917" t="str">
            <v>All Perils</v>
          </cell>
          <cell r="DB917" t="str">
            <v/>
          </cell>
          <cell r="DC917" t="str">
            <v/>
          </cell>
          <cell r="DD917" t="str">
            <v/>
          </cell>
          <cell r="DO917" t="str">
            <v/>
          </cell>
          <cell r="DV917" t="str">
            <v/>
          </cell>
          <cell r="DW917" t="str">
            <v/>
          </cell>
          <cell r="DX917" t="str">
            <v/>
          </cell>
          <cell r="EE917" t="str">
            <v/>
          </cell>
          <cell r="EM917" t="str">
            <v/>
          </cell>
          <cell r="EU917" t="str">
            <v>Section IICCPure Premium48Linear RegressionPaid</v>
          </cell>
          <cell r="EV917" t="str">
            <v>SEC2</v>
          </cell>
          <cell r="EW917" t="str">
            <v>CC</v>
          </cell>
          <cell r="EX917" t="str">
            <v>Pure Premium</v>
          </cell>
          <cell r="EY917" t="str">
            <v>Linear Regression</v>
          </cell>
          <cell r="EZ917" t="str">
            <v>Paid</v>
          </cell>
          <cell r="FA917">
            <v>48</v>
          </cell>
          <cell r="FB917">
            <v>5.7000000000000002E-2</v>
          </cell>
          <cell r="FO917" t="str">
            <v>OECCA42705</v>
          </cell>
          <cell r="FP917" t="str">
            <v>OEC</v>
          </cell>
          <cell r="FQ917" t="str">
            <v>CA</v>
          </cell>
          <cell r="FR917">
            <v>42705</v>
          </cell>
          <cell r="FS917">
            <v>1.5966</v>
          </cell>
          <cell r="FT917">
            <v>15880.62</v>
          </cell>
          <cell r="FU917">
            <v>253.55</v>
          </cell>
          <cell r="FV917" t="str">
            <v>N</v>
          </cell>
          <cell r="FW917">
            <v>1.5767</v>
          </cell>
          <cell r="FX917">
            <v>15980.85</v>
          </cell>
          <cell r="FY917">
            <v>251.97</v>
          </cell>
          <cell r="FZ917" t="str">
            <v>N</v>
          </cell>
          <cell r="GB917" t="str">
            <v>All Perils</v>
          </cell>
          <cell r="GR917" t="str">
            <v>All Perils</v>
          </cell>
          <cell r="HH917" t="str">
            <v>All Perils</v>
          </cell>
          <cell r="HQ917" t="str">
            <v>All Perils</v>
          </cell>
          <cell r="IZ917" t="str">
            <v/>
          </cell>
          <cell r="JE917" t="e">
            <v>#DIV/0!</v>
          </cell>
          <cell r="JU917" t="str">
            <v/>
          </cell>
        </row>
        <row r="918">
          <cell r="CC918" t="str">
            <v>All PerilsCC84Linear RegressionWritten</v>
          </cell>
          <cell r="CD918" t="str">
            <v>PD</v>
          </cell>
          <cell r="CE918" t="str">
            <v>CC</v>
          </cell>
          <cell r="CF918" t="str">
            <v>Linear Regression</v>
          </cell>
          <cell r="CG918" t="str">
            <v>Written</v>
          </cell>
          <cell r="CH918">
            <v>84</v>
          </cell>
          <cell r="CI918">
            <v>-3.0000000000000001E-3</v>
          </cell>
          <cell r="CU918" t="str">
            <v>All Perils</v>
          </cell>
          <cell r="DB918" t="str">
            <v/>
          </cell>
          <cell r="DC918" t="str">
            <v/>
          </cell>
          <cell r="DD918" t="str">
            <v/>
          </cell>
          <cell r="DO918" t="str">
            <v/>
          </cell>
          <cell r="DV918" t="str">
            <v/>
          </cell>
          <cell r="DW918" t="str">
            <v/>
          </cell>
          <cell r="DX918" t="str">
            <v/>
          </cell>
          <cell r="EE918" t="str">
            <v/>
          </cell>
          <cell r="EM918" t="str">
            <v/>
          </cell>
          <cell r="EU918" t="str">
            <v>CrimeCCSeverity24Linear RegressionPaid</v>
          </cell>
          <cell r="EV918" t="str">
            <v>CR</v>
          </cell>
          <cell r="EW918" t="str">
            <v>CC</v>
          </cell>
          <cell r="EX918" t="str">
            <v>Severity</v>
          </cell>
          <cell r="EY918" t="str">
            <v>Linear Regression</v>
          </cell>
          <cell r="EZ918" t="str">
            <v>Paid</v>
          </cell>
          <cell r="FA918">
            <v>24</v>
          </cell>
          <cell r="FB918">
            <v>0.17299999999999999</v>
          </cell>
          <cell r="FO918" t="str">
            <v>Section IICA42705</v>
          </cell>
          <cell r="FP918" t="str">
            <v>SEC2</v>
          </cell>
          <cell r="FQ918" t="str">
            <v>CA</v>
          </cell>
          <cell r="FR918">
            <v>42705</v>
          </cell>
          <cell r="FS918">
            <v>0.17660000000000001</v>
          </cell>
          <cell r="FT918">
            <v>20928.650000000001</v>
          </cell>
          <cell r="FU918">
            <v>36.96</v>
          </cell>
          <cell r="FV918" t="str">
            <v>N</v>
          </cell>
          <cell r="FW918">
            <v>0.1449</v>
          </cell>
          <cell r="FX918">
            <v>25817.81</v>
          </cell>
          <cell r="FY918">
            <v>37.409999999999997</v>
          </cell>
          <cell r="FZ918" t="str">
            <v>N</v>
          </cell>
          <cell r="GB918" t="str">
            <v>All Perils</v>
          </cell>
          <cell r="GR918" t="str">
            <v>All Perils</v>
          </cell>
          <cell r="HH918" t="str">
            <v>All Perils</v>
          </cell>
          <cell r="HQ918" t="str">
            <v>All Perils</v>
          </cell>
          <cell r="IZ918" t="str">
            <v/>
          </cell>
          <cell r="JE918" t="e">
            <v>#DIV/0!</v>
          </cell>
          <cell r="JU918" t="str">
            <v/>
          </cell>
        </row>
        <row r="919">
          <cell r="CC919" t="str">
            <v>All PerilsCC108Linear RegressionEarned</v>
          </cell>
          <cell r="CD919" t="str">
            <v>PD</v>
          </cell>
          <cell r="CE919" t="str">
            <v>CC</v>
          </cell>
          <cell r="CF919" t="str">
            <v>Linear Regression</v>
          </cell>
          <cell r="CG919" t="str">
            <v>Earned</v>
          </cell>
          <cell r="CH919">
            <v>108</v>
          </cell>
          <cell r="CI919">
            <v>-6.0000000000000001E-3</v>
          </cell>
          <cell r="CU919" t="str">
            <v>All Perils</v>
          </cell>
          <cell r="DB919" t="str">
            <v/>
          </cell>
          <cell r="DC919" t="str">
            <v/>
          </cell>
          <cell r="DD919" t="str">
            <v/>
          </cell>
          <cell r="DO919" t="str">
            <v/>
          </cell>
          <cell r="DV919" t="str">
            <v/>
          </cell>
          <cell r="DW919" t="str">
            <v/>
          </cell>
          <cell r="DX919" t="str">
            <v/>
          </cell>
          <cell r="EE919" t="str">
            <v/>
          </cell>
          <cell r="EM919" t="str">
            <v/>
          </cell>
          <cell r="EU919" t="str">
            <v>CrimeCCFrequency Per 10036Linear RegressionCaseIncurred</v>
          </cell>
          <cell r="EV919" t="str">
            <v>CR</v>
          </cell>
          <cell r="EW919" t="str">
            <v>CC</v>
          </cell>
          <cell r="EX919" t="str">
            <v>Frequency Per 100</v>
          </cell>
          <cell r="EY919" t="str">
            <v>Linear Regression</v>
          </cell>
          <cell r="EZ919" t="str">
            <v>CaseIncurred</v>
          </cell>
          <cell r="FA919">
            <v>36</v>
          </cell>
          <cell r="FB919">
            <v>-4.9000000000000002E-2</v>
          </cell>
          <cell r="FO919" t="str">
            <v>Wind/HailCA42705</v>
          </cell>
          <cell r="FP919" t="str">
            <v>WH</v>
          </cell>
          <cell r="FQ919" t="str">
            <v>CA</v>
          </cell>
          <cell r="FR919">
            <v>42705</v>
          </cell>
          <cell r="FS919">
            <v>0.2034</v>
          </cell>
          <cell r="FT919">
            <v>6337.27</v>
          </cell>
          <cell r="FU919">
            <v>12.89</v>
          </cell>
          <cell r="FV919" t="str">
            <v>N</v>
          </cell>
          <cell r="FW919">
            <v>0.20979999999999999</v>
          </cell>
          <cell r="FX919">
            <v>6224.98</v>
          </cell>
          <cell r="FY919">
            <v>13.06</v>
          </cell>
          <cell r="FZ919" t="str">
            <v>N</v>
          </cell>
          <cell r="GB919" t="str">
            <v>All Perils</v>
          </cell>
          <cell r="GR919" t="str">
            <v>All Perils</v>
          </cell>
          <cell r="HH919" t="str">
            <v>All Perils</v>
          </cell>
          <cell r="HQ919" t="str">
            <v>All Perils</v>
          </cell>
          <cell r="IZ919" t="str">
            <v/>
          </cell>
          <cell r="JE919" t="e">
            <v>#DIV/0!</v>
          </cell>
          <cell r="JU919" t="str">
            <v/>
          </cell>
        </row>
        <row r="920">
          <cell r="CC920" t="str">
            <v>All PerilsCC108Linear RegressionWritten</v>
          </cell>
          <cell r="CD920" t="str">
            <v>PD</v>
          </cell>
          <cell r="CE920" t="str">
            <v>CC</v>
          </cell>
          <cell r="CF920" t="str">
            <v>Linear Regression</v>
          </cell>
          <cell r="CG920" t="str">
            <v>Written</v>
          </cell>
          <cell r="CH920">
            <v>108</v>
          </cell>
          <cell r="CI920">
            <v>-5.0000000000000001E-3</v>
          </cell>
          <cell r="CU920" t="str">
            <v>All Perils</v>
          </cell>
          <cell r="DB920" t="str">
            <v/>
          </cell>
          <cell r="DC920" t="str">
            <v/>
          </cell>
          <cell r="DD920" t="str">
            <v/>
          </cell>
          <cell r="DO920" t="str">
            <v/>
          </cell>
          <cell r="DV920" t="str">
            <v/>
          </cell>
          <cell r="DW920" t="str">
            <v/>
          </cell>
          <cell r="DX920" t="str">
            <v/>
          </cell>
          <cell r="EE920" t="str">
            <v/>
          </cell>
          <cell r="EM920" t="str">
            <v/>
          </cell>
          <cell r="EU920" t="str">
            <v>CrimeCCPure Premium36Linear RegressionCaseIncurred</v>
          </cell>
          <cell r="EV920" t="str">
            <v>CR</v>
          </cell>
          <cell r="EW920" t="str">
            <v>CC</v>
          </cell>
          <cell r="EX920" t="str">
            <v>Pure Premium</v>
          </cell>
          <cell r="EY920" t="str">
            <v>Linear Regression</v>
          </cell>
          <cell r="EZ920" t="str">
            <v>CaseIncurred</v>
          </cell>
          <cell r="FA920">
            <v>36</v>
          </cell>
          <cell r="FB920">
            <v>0.108</v>
          </cell>
          <cell r="FO920" t="str">
            <v>CrimeCA43922</v>
          </cell>
          <cell r="FP920" t="str">
            <v>CR</v>
          </cell>
          <cell r="FQ920" t="str">
            <v>CA</v>
          </cell>
          <cell r="FR920">
            <v>43922</v>
          </cell>
          <cell r="FS920">
            <v>0.3604</v>
          </cell>
          <cell r="FT920">
            <v>5876.8</v>
          </cell>
          <cell r="FU920">
            <v>21.18</v>
          </cell>
          <cell r="FV920" t="str">
            <v>N</v>
          </cell>
          <cell r="FW920">
            <v>0.34060000000000001</v>
          </cell>
          <cell r="FX920">
            <v>6127.42</v>
          </cell>
          <cell r="FY920">
            <v>20.87</v>
          </cell>
          <cell r="FZ920" t="str">
            <v>N</v>
          </cell>
          <cell r="GB920" t="str">
            <v>All Perils</v>
          </cell>
          <cell r="GR920" t="str">
            <v>All Perils</v>
          </cell>
          <cell r="HH920" t="str">
            <v>All Perils</v>
          </cell>
          <cell r="HQ920" t="str">
            <v>All Perils</v>
          </cell>
          <cell r="IZ920" t="str">
            <v/>
          </cell>
          <cell r="JE920" t="e">
            <v>#DIV/0!</v>
          </cell>
          <cell r="JU920" t="str">
            <v/>
          </cell>
        </row>
        <row r="921">
          <cell r="CC921" t="str">
            <v>All PerilsCC120Linear RegressionEarned</v>
          </cell>
          <cell r="CD921" t="str">
            <v>PD</v>
          </cell>
          <cell r="CE921" t="str">
            <v>CC</v>
          </cell>
          <cell r="CF921" t="str">
            <v>Linear Regression</v>
          </cell>
          <cell r="CG921" t="str">
            <v>Earned</v>
          </cell>
          <cell r="CH921">
            <v>120</v>
          </cell>
          <cell r="CI921">
            <v>-6.0000000000000001E-3</v>
          </cell>
          <cell r="CU921" t="str">
            <v>All Perils</v>
          </cell>
          <cell r="DB921" t="str">
            <v/>
          </cell>
          <cell r="DC921" t="str">
            <v/>
          </cell>
          <cell r="DD921" t="str">
            <v/>
          </cell>
          <cell r="DO921" t="str">
            <v/>
          </cell>
          <cell r="DV921" t="str">
            <v/>
          </cell>
          <cell r="DW921" t="str">
            <v/>
          </cell>
          <cell r="DX921" t="str">
            <v/>
          </cell>
          <cell r="EE921" t="str">
            <v/>
          </cell>
          <cell r="EM921" t="str">
            <v/>
          </cell>
          <cell r="EU921" t="str">
            <v>CrimeCCSeverity36Linear RegressionCaseIncurred</v>
          </cell>
          <cell r="EV921" t="str">
            <v>CR</v>
          </cell>
          <cell r="EW921" t="str">
            <v>CC</v>
          </cell>
          <cell r="EX921" t="str">
            <v>Severity</v>
          </cell>
          <cell r="EY921" t="str">
            <v>Linear Regression</v>
          </cell>
          <cell r="EZ921" t="str">
            <v>CaseIncurred</v>
          </cell>
          <cell r="FA921">
            <v>36</v>
          </cell>
          <cell r="FB921">
            <v>0.14000000000000001</v>
          </cell>
          <cell r="FO921" t="str">
            <v>Fire - TotalCA43922</v>
          </cell>
          <cell r="FP921" t="str">
            <v>FT</v>
          </cell>
          <cell r="FQ921" t="str">
            <v>CA</v>
          </cell>
          <cell r="FR921">
            <v>43922</v>
          </cell>
          <cell r="FS921">
            <v>0.14280000000000001</v>
          </cell>
          <cell r="FT921">
            <v>97422.97</v>
          </cell>
          <cell r="FU921">
            <v>139.12</v>
          </cell>
          <cell r="FV921" t="str">
            <v>N</v>
          </cell>
          <cell r="FW921">
            <v>0.1492</v>
          </cell>
          <cell r="FX921">
            <v>97124.66</v>
          </cell>
          <cell r="FY921">
            <v>144.91</v>
          </cell>
          <cell r="FZ921" t="str">
            <v>N</v>
          </cell>
          <cell r="GB921" t="str">
            <v>All Perils</v>
          </cell>
          <cell r="GR921" t="str">
            <v>All Perils</v>
          </cell>
          <cell r="HH921" t="str">
            <v>All Perils</v>
          </cell>
          <cell r="HQ921" t="str">
            <v>All Perils</v>
          </cell>
          <cell r="IZ921" t="str">
            <v/>
          </cell>
          <cell r="JE921" t="e">
            <v>#DIV/0!</v>
          </cell>
          <cell r="JU921" t="str">
            <v/>
          </cell>
        </row>
        <row r="922">
          <cell r="CC922" t="str">
            <v>All PerilsCC120Linear RegressionWritten</v>
          </cell>
          <cell r="CD922" t="str">
            <v>PD</v>
          </cell>
          <cell r="CE922" t="str">
            <v>CC</v>
          </cell>
          <cell r="CF922" t="str">
            <v>Linear Regression</v>
          </cell>
          <cell r="CG922" t="str">
            <v>Written</v>
          </cell>
          <cell r="CH922">
            <v>120</v>
          </cell>
          <cell r="CI922">
            <v>-6.0000000000000001E-3</v>
          </cell>
          <cell r="CU922" t="str">
            <v>All Perils</v>
          </cell>
          <cell r="DB922" t="str">
            <v/>
          </cell>
          <cell r="DC922" t="str">
            <v/>
          </cell>
          <cell r="DD922" t="str">
            <v/>
          </cell>
          <cell r="DO922" t="str">
            <v/>
          </cell>
          <cell r="DV922" t="str">
            <v/>
          </cell>
          <cell r="DW922" t="str">
            <v/>
          </cell>
          <cell r="DX922" t="str">
            <v/>
          </cell>
          <cell r="EE922" t="str">
            <v/>
          </cell>
          <cell r="EM922" t="str">
            <v/>
          </cell>
          <cell r="EU922" t="str">
            <v>CrimeCCFrequency Per 10036Linear RegressionPaid</v>
          </cell>
          <cell r="EV922" t="str">
            <v>CR</v>
          </cell>
          <cell r="EW922" t="str">
            <v>CC</v>
          </cell>
          <cell r="EX922" t="str">
            <v>Frequency Per 100</v>
          </cell>
          <cell r="EY922" t="str">
            <v>Linear Regression</v>
          </cell>
          <cell r="EZ922" t="str">
            <v>Paid</v>
          </cell>
          <cell r="FA922">
            <v>36</v>
          </cell>
          <cell r="FB922">
            <v>-6.3E-2</v>
          </cell>
          <cell r="FO922" t="str">
            <v>All PerilsCA43922</v>
          </cell>
          <cell r="FP922" t="str">
            <v>FT_WH_OEC_CR_SEC2</v>
          </cell>
          <cell r="FQ922" t="str">
            <v>CA</v>
          </cell>
          <cell r="FR922">
            <v>43922</v>
          </cell>
          <cell r="FS922">
            <v>2.2757999999999998</v>
          </cell>
          <cell r="FT922">
            <v>22257.67</v>
          </cell>
          <cell r="FU922">
            <v>506.54</v>
          </cell>
          <cell r="FV922" t="str">
            <v>N</v>
          </cell>
          <cell r="FW922">
            <v>2.2740999999999998</v>
          </cell>
          <cell r="FX922">
            <v>22792.31</v>
          </cell>
          <cell r="FY922">
            <v>518.32000000000005</v>
          </cell>
          <cell r="FZ922" t="str">
            <v>N</v>
          </cell>
          <cell r="GB922" t="str">
            <v>All Perils</v>
          </cell>
          <cell r="GR922" t="str">
            <v>All Perils</v>
          </cell>
          <cell r="HH922" t="str">
            <v>All Perils</v>
          </cell>
          <cell r="HQ922" t="str">
            <v>All Perils</v>
          </cell>
          <cell r="IZ922" t="str">
            <v/>
          </cell>
          <cell r="JE922" t="e">
            <v>#DIV/0!</v>
          </cell>
          <cell r="JU922" t="str">
            <v/>
          </cell>
        </row>
        <row r="923">
          <cell r="CC923" t="str">
            <v>All PerilsCC12Linear RegressionEarned</v>
          </cell>
          <cell r="CD923" t="str">
            <v>PIP</v>
          </cell>
          <cell r="CE923" t="str">
            <v>CC</v>
          </cell>
          <cell r="CF923" t="str">
            <v>Linear Regression</v>
          </cell>
          <cell r="CG923" t="str">
            <v>Earned</v>
          </cell>
          <cell r="CH923">
            <v>12</v>
          </cell>
          <cell r="CI923">
            <v>5.3999999999999999E-2</v>
          </cell>
          <cell r="CU923" t="str">
            <v>All Perils</v>
          </cell>
          <cell r="DB923" t="str">
            <v/>
          </cell>
          <cell r="DC923" t="str">
            <v/>
          </cell>
          <cell r="DD923" t="str">
            <v/>
          </cell>
          <cell r="DO923" t="str">
            <v/>
          </cell>
          <cell r="DV923" t="str">
            <v/>
          </cell>
          <cell r="DW923" t="str">
            <v/>
          </cell>
          <cell r="DX923" t="str">
            <v/>
          </cell>
          <cell r="EE923" t="str">
            <v/>
          </cell>
          <cell r="EM923" t="str">
            <v/>
          </cell>
          <cell r="EU923" t="str">
            <v>CrimeCCPure Premium36Linear RegressionPaid</v>
          </cell>
          <cell r="EV923" t="str">
            <v>CR</v>
          </cell>
          <cell r="EW923" t="str">
            <v>CC</v>
          </cell>
          <cell r="EX923" t="str">
            <v>Pure Premium</v>
          </cell>
          <cell r="EY923" t="str">
            <v>Linear Regression</v>
          </cell>
          <cell r="EZ923" t="str">
            <v>Paid</v>
          </cell>
          <cell r="FA923">
            <v>36</v>
          </cell>
          <cell r="FB923">
            <v>8.6999999999999994E-2</v>
          </cell>
          <cell r="FO923" t="str">
            <v>OECCA43922</v>
          </cell>
          <cell r="FP923" t="str">
            <v>OEC</v>
          </cell>
          <cell r="FQ923" t="str">
            <v>CA</v>
          </cell>
          <cell r="FR923">
            <v>43922</v>
          </cell>
          <cell r="FS923">
            <v>1.4160999999999999</v>
          </cell>
          <cell r="FT923">
            <v>20382.04</v>
          </cell>
          <cell r="FU923">
            <v>288.63</v>
          </cell>
          <cell r="FV923" t="str">
            <v>N</v>
          </cell>
          <cell r="FW923">
            <v>1.4366000000000001</v>
          </cell>
          <cell r="FX923">
            <v>20345.259999999998</v>
          </cell>
          <cell r="FY923">
            <v>292.27999999999997</v>
          </cell>
          <cell r="FZ923" t="str">
            <v>N</v>
          </cell>
          <cell r="GB923" t="str">
            <v>All Perils</v>
          </cell>
          <cell r="GR923" t="str">
            <v>All Perils</v>
          </cell>
          <cell r="HH923" t="str">
            <v>All Perils</v>
          </cell>
          <cell r="HQ923" t="str">
            <v>All Perils</v>
          </cell>
          <cell r="IZ923" t="str">
            <v/>
          </cell>
          <cell r="JE923" t="e">
            <v>#DIV/0!</v>
          </cell>
          <cell r="JU923" t="str">
            <v/>
          </cell>
        </row>
        <row r="924">
          <cell r="CC924" t="str">
            <v>All PerilsCC12Linear RegressionWritten</v>
          </cell>
          <cell r="CD924" t="str">
            <v>PIP</v>
          </cell>
          <cell r="CE924" t="str">
            <v>CC</v>
          </cell>
          <cell r="CF924" t="str">
            <v>Linear Regression</v>
          </cell>
          <cell r="CG924" t="str">
            <v>Written</v>
          </cell>
          <cell r="CH924">
            <v>12</v>
          </cell>
          <cell r="CI924">
            <v>6.7000000000000004E-2</v>
          </cell>
          <cell r="CU924" t="str">
            <v>All Perils</v>
          </cell>
          <cell r="DB924" t="str">
            <v/>
          </cell>
          <cell r="DC924" t="str">
            <v/>
          </cell>
          <cell r="DD924" t="str">
            <v/>
          </cell>
          <cell r="DO924" t="str">
            <v/>
          </cell>
          <cell r="DV924" t="str">
            <v/>
          </cell>
          <cell r="DW924" t="str">
            <v/>
          </cell>
          <cell r="DX924" t="str">
            <v/>
          </cell>
          <cell r="EE924" t="str">
            <v/>
          </cell>
          <cell r="EM924" t="str">
            <v/>
          </cell>
          <cell r="EU924" t="str">
            <v>CrimeCCSeverity36Linear RegressionPaid</v>
          </cell>
          <cell r="EV924" t="str">
            <v>CR</v>
          </cell>
          <cell r="EW924" t="str">
            <v>CC</v>
          </cell>
          <cell r="EX924" t="str">
            <v>Severity</v>
          </cell>
          <cell r="EY924" t="str">
            <v>Linear Regression</v>
          </cell>
          <cell r="EZ924" t="str">
            <v>Paid</v>
          </cell>
          <cell r="FA924">
            <v>36</v>
          </cell>
          <cell r="FB924">
            <v>0.13</v>
          </cell>
          <cell r="FO924" t="str">
            <v>Section IICA43922</v>
          </cell>
          <cell r="FP924" t="str">
            <v>SEC2</v>
          </cell>
          <cell r="FQ924" t="str">
            <v>CA</v>
          </cell>
          <cell r="FR924">
            <v>43922</v>
          </cell>
          <cell r="FS924">
            <v>0.13780000000000001</v>
          </cell>
          <cell r="FT924">
            <v>29891.15</v>
          </cell>
          <cell r="FU924">
            <v>41.19</v>
          </cell>
          <cell r="FV924" t="str">
            <v>N</v>
          </cell>
          <cell r="FW924">
            <v>0.12189999999999999</v>
          </cell>
          <cell r="FX924">
            <v>35365.050000000003</v>
          </cell>
          <cell r="FY924">
            <v>43.11</v>
          </cell>
          <cell r="FZ924" t="str">
            <v>N</v>
          </cell>
          <cell r="GB924" t="str">
            <v>All Perils</v>
          </cell>
          <cell r="GR924" t="str">
            <v>All Perils</v>
          </cell>
          <cell r="HH924" t="str">
            <v>All Perils</v>
          </cell>
          <cell r="HQ924" t="str">
            <v>All Perils</v>
          </cell>
          <cell r="IZ924" t="str">
            <v/>
          </cell>
          <cell r="JE924" t="e">
            <v>#DIV/0!</v>
          </cell>
          <cell r="JU924" t="str">
            <v/>
          </cell>
        </row>
        <row r="925">
          <cell r="CC925" t="str">
            <v>All PerilsCC24Linear RegressionEarned</v>
          </cell>
          <cell r="CD925" t="str">
            <v>PIP</v>
          </cell>
          <cell r="CE925" t="str">
            <v>CC</v>
          </cell>
          <cell r="CF925" t="str">
            <v>Linear Regression</v>
          </cell>
          <cell r="CG925" t="str">
            <v>Earned</v>
          </cell>
          <cell r="CH925">
            <v>24</v>
          </cell>
          <cell r="CI925">
            <v>0.01</v>
          </cell>
          <cell r="CU925" t="str">
            <v>All Perils</v>
          </cell>
          <cell r="DB925" t="str">
            <v/>
          </cell>
          <cell r="DC925" t="str">
            <v/>
          </cell>
          <cell r="DD925" t="str">
            <v/>
          </cell>
          <cell r="DO925" t="str">
            <v/>
          </cell>
          <cell r="DV925" t="str">
            <v/>
          </cell>
          <cell r="DW925" t="str">
            <v/>
          </cell>
          <cell r="DX925" t="str">
            <v/>
          </cell>
          <cell r="EE925" t="str">
            <v/>
          </cell>
          <cell r="EM925" t="str">
            <v/>
          </cell>
          <cell r="EU925" t="str">
            <v>CrimeCCFrequency Per 10048Linear RegressionCaseIncurred</v>
          </cell>
          <cell r="EV925" t="str">
            <v>CR</v>
          </cell>
          <cell r="EW925" t="str">
            <v>CC</v>
          </cell>
          <cell r="EX925" t="str">
            <v>Frequency Per 100</v>
          </cell>
          <cell r="EY925" t="str">
            <v>Linear Regression</v>
          </cell>
          <cell r="EZ925" t="str">
            <v>CaseIncurred</v>
          </cell>
          <cell r="FA925">
            <v>48</v>
          </cell>
          <cell r="FB925">
            <v>-0.17699999999999999</v>
          </cell>
          <cell r="FO925" t="str">
            <v>Wind/HailCA43922</v>
          </cell>
          <cell r="FP925" t="str">
            <v>WH</v>
          </cell>
          <cell r="FQ925" t="str">
            <v>CA</v>
          </cell>
          <cell r="FR925">
            <v>43922</v>
          </cell>
          <cell r="FS925">
            <v>0.21840000000000001</v>
          </cell>
          <cell r="FT925">
            <v>7582.42</v>
          </cell>
          <cell r="FU925">
            <v>16.559999999999999</v>
          </cell>
          <cell r="FV925" t="str">
            <v>N</v>
          </cell>
          <cell r="FW925">
            <v>0.22570000000000001</v>
          </cell>
          <cell r="FX925">
            <v>7687.2</v>
          </cell>
          <cell r="FY925">
            <v>17.350000000000001</v>
          </cell>
          <cell r="FZ925" t="str">
            <v>N</v>
          </cell>
          <cell r="GB925" t="str">
            <v>All Perils</v>
          </cell>
          <cell r="GR925" t="str">
            <v>All Perils</v>
          </cell>
          <cell r="HH925" t="str">
            <v>All Perils</v>
          </cell>
          <cell r="HQ925" t="str">
            <v>All Perils</v>
          </cell>
          <cell r="IZ925" t="str">
            <v/>
          </cell>
          <cell r="JE925" t="e">
            <v>#DIV/0!</v>
          </cell>
          <cell r="JU925" t="str">
            <v/>
          </cell>
        </row>
        <row r="926">
          <cell r="CC926" t="str">
            <v>All PerilsCC24Linear RegressionWritten</v>
          </cell>
          <cell r="CD926" t="str">
            <v>PIP</v>
          </cell>
          <cell r="CE926" t="str">
            <v>CC</v>
          </cell>
          <cell r="CF926" t="str">
            <v>Linear Regression</v>
          </cell>
          <cell r="CG926" t="str">
            <v>Written</v>
          </cell>
          <cell r="CH926">
            <v>24</v>
          </cell>
          <cell r="CI926">
            <v>2.4E-2</v>
          </cell>
          <cell r="CU926" t="str">
            <v>All Perils</v>
          </cell>
          <cell r="DB926" t="str">
            <v/>
          </cell>
          <cell r="DC926" t="str">
            <v/>
          </cell>
          <cell r="DD926" t="str">
            <v/>
          </cell>
          <cell r="DO926" t="str">
            <v/>
          </cell>
          <cell r="DV926" t="str">
            <v/>
          </cell>
          <cell r="DW926" t="str">
            <v/>
          </cell>
          <cell r="DX926" t="str">
            <v/>
          </cell>
          <cell r="EE926" t="str">
            <v/>
          </cell>
          <cell r="EM926" t="str">
            <v/>
          </cell>
          <cell r="EU926" t="str">
            <v>CrimeCCPure Premium48Linear RegressionCaseIncurred</v>
          </cell>
          <cell r="EV926" t="str">
            <v>CR</v>
          </cell>
          <cell r="EW926" t="str">
            <v>CC</v>
          </cell>
          <cell r="EX926" t="str">
            <v>Pure Premium</v>
          </cell>
          <cell r="EY926" t="str">
            <v>Linear Regression</v>
          </cell>
          <cell r="EZ926" t="str">
            <v>CaseIncurred</v>
          </cell>
          <cell r="FA926">
            <v>48</v>
          </cell>
          <cell r="FB926">
            <v>2.1999999999999999E-2</v>
          </cell>
          <cell r="FO926" t="str">
            <v>CrimeCC44409</v>
          </cell>
          <cell r="FP926" t="str">
            <v>CR</v>
          </cell>
          <cell r="FQ926" t="str">
            <v>CC</v>
          </cell>
          <cell r="FR926">
            <v>44409</v>
          </cell>
          <cell r="FS926">
            <v>0.13100000000000001</v>
          </cell>
          <cell r="FT926">
            <v>4770.99</v>
          </cell>
          <cell r="FU926">
            <v>6.25</v>
          </cell>
          <cell r="FV926" t="str">
            <v>N</v>
          </cell>
          <cell r="FW926">
            <v>0.1298</v>
          </cell>
          <cell r="FX926">
            <v>4915.25</v>
          </cell>
          <cell r="FY926">
            <v>6.38</v>
          </cell>
          <cell r="FZ926" t="str">
            <v>N</v>
          </cell>
          <cell r="GB926" t="str">
            <v>All Perils</v>
          </cell>
          <cell r="GR926" t="str">
            <v>All Perils</v>
          </cell>
          <cell r="HH926" t="str">
            <v>All Perils</v>
          </cell>
          <cell r="HQ926" t="str">
            <v>All Perils</v>
          </cell>
          <cell r="IZ926" t="str">
            <v/>
          </cell>
          <cell r="JE926" t="e">
            <v>#DIV/0!</v>
          </cell>
          <cell r="JU926" t="str">
            <v/>
          </cell>
        </row>
        <row r="927">
          <cell r="CC927" t="str">
            <v>All PerilsCC12Linear RegressionWritten</v>
          </cell>
          <cell r="CD927" t="str">
            <v>ALL_COVS</v>
          </cell>
          <cell r="CE927" t="str">
            <v>CC</v>
          </cell>
          <cell r="CF927" t="str">
            <v>Linear Regression</v>
          </cell>
          <cell r="CG927" t="str">
            <v>Written</v>
          </cell>
          <cell r="CH927">
            <v>12</v>
          </cell>
          <cell r="CI927">
            <v>6.0999999999999999E-2</v>
          </cell>
          <cell r="CU927" t="str">
            <v>All Perils</v>
          </cell>
          <cell r="DB927" t="str">
            <v/>
          </cell>
          <cell r="DC927" t="str">
            <v/>
          </cell>
          <cell r="DD927" t="str">
            <v/>
          </cell>
          <cell r="DO927" t="str">
            <v/>
          </cell>
          <cell r="DV927" t="str">
            <v/>
          </cell>
          <cell r="DW927" t="str">
            <v/>
          </cell>
          <cell r="DX927" t="str">
            <v/>
          </cell>
          <cell r="EE927" t="str">
            <v/>
          </cell>
          <cell r="EM927" t="str">
            <v/>
          </cell>
          <cell r="EU927" t="str">
            <v>CrimeCCSeverity48Linear RegressionCaseIncurred</v>
          </cell>
          <cell r="EV927" t="str">
            <v>CR</v>
          </cell>
          <cell r="EW927" t="str">
            <v>CC</v>
          </cell>
          <cell r="EX927" t="str">
            <v>Severity</v>
          </cell>
          <cell r="EY927" t="str">
            <v>Linear Regression</v>
          </cell>
          <cell r="EZ927" t="str">
            <v>CaseIncurred</v>
          </cell>
          <cell r="FA927">
            <v>48</v>
          </cell>
          <cell r="FB927">
            <v>0.11600000000000001</v>
          </cell>
          <cell r="FO927" t="str">
            <v>Fire - TotalCC44409</v>
          </cell>
          <cell r="FP927" t="str">
            <v>FT</v>
          </cell>
          <cell r="FQ927" t="str">
            <v>CC</v>
          </cell>
          <cell r="FR927">
            <v>44409</v>
          </cell>
          <cell r="FS927">
            <v>0.29420000000000002</v>
          </cell>
          <cell r="FT927">
            <v>59755.27</v>
          </cell>
          <cell r="FU927">
            <v>175.8</v>
          </cell>
          <cell r="FV927" t="str">
            <v>N</v>
          </cell>
          <cell r="FW927">
            <v>0.30149999999999999</v>
          </cell>
          <cell r="FX927">
            <v>64404.639999999999</v>
          </cell>
          <cell r="FY927">
            <v>194.18</v>
          </cell>
          <cell r="FZ927" t="str">
            <v>N</v>
          </cell>
          <cell r="GB927" t="str">
            <v>All Perils</v>
          </cell>
          <cell r="GR927" t="str">
            <v>All Perils</v>
          </cell>
          <cell r="HH927" t="str">
            <v>All Perils</v>
          </cell>
          <cell r="HQ927" t="str">
            <v>All Perils</v>
          </cell>
          <cell r="IZ927" t="str">
            <v/>
          </cell>
          <cell r="JE927" t="e">
            <v>#DIV/0!</v>
          </cell>
          <cell r="JU927" t="str">
            <v/>
          </cell>
        </row>
        <row r="928">
          <cell r="CC928" t="str">
            <v>All PerilsCC24Linear RegressionEarned</v>
          </cell>
          <cell r="CD928" t="str">
            <v>ALL_COVS</v>
          </cell>
          <cell r="CE928" t="str">
            <v>CC</v>
          </cell>
          <cell r="CF928" t="str">
            <v>Linear Regression</v>
          </cell>
          <cell r="CG928" t="str">
            <v>Earned</v>
          </cell>
          <cell r="CH928">
            <v>24</v>
          </cell>
          <cell r="CI928">
            <v>0.03</v>
          </cell>
          <cell r="CU928" t="str">
            <v>All Perils</v>
          </cell>
          <cell r="DB928" t="str">
            <v/>
          </cell>
          <cell r="DC928" t="str">
            <v/>
          </cell>
          <cell r="DD928" t="str">
            <v/>
          </cell>
          <cell r="DO928" t="str">
            <v/>
          </cell>
          <cell r="DV928" t="str">
            <v/>
          </cell>
          <cell r="DW928" t="str">
            <v/>
          </cell>
          <cell r="DX928" t="str">
            <v/>
          </cell>
          <cell r="EE928" t="str">
            <v/>
          </cell>
          <cell r="EM928" t="str">
            <v/>
          </cell>
          <cell r="EU928" t="str">
            <v>CrimeCCFrequency Per 10048Linear RegressionPaid</v>
          </cell>
          <cell r="EV928" t="str">
            <v>CR</v>
          </cell>
          <cell r="EW928" t="str">
            <v>CC</v>
          </cell>
          <cell r="EX928" t="str">
            <v>Frequency Per 100</v>
          </cell>
          <cell r="EY928" t="str">
            <v>Linear Regression</v>
          </cell>
          <cell r="EZ928" t="str">
            <v>Paid</v>
          </cell>
          <cell r="FA928">
            <v>48</v>
          </cell>
          <cell r="FB928">
            <v>-0.193</v>
          </cell>
          <cell r="FO928" t="str">
            <v>All PerilsCC44409</v>
          </cell>
          <cell r="FP928" t="str">
            <v>FT_WH_OEC_CR_SEC2</v>
          </cell>
          <cell r="FQ928" t="str">
            <v>CC</v>
          </cell>
          <cell r="FR928">
            <v>44409</v>
          </cell>
          <cell r="FS928">
            <v>2.8201000000000001</v>
          </cell>
          <cell r="FT928">
            <v>16399.060000000001</v>
          </cell>
          <cell r="FU928">
            <v>462.47</v>
          </cell>
          <cell r="FV928" t="str">
            <v>N</v>
          </cell>
          <cell r="FW928">
            <v>2.8422999999999998</v>
          </cell>
          <cell r="FX928">
            <v>17073.849999999999</v>
          </cell>
          <cell r="FY928">
            <v>485.29</v>
          </cell>
          <cell r="FZ928" t="str">
            <v>N</v>
          </cell>
          <cell r="GB928" t="str">
            <v>All Perils</v>
          </cell>
          <cell r="GR928" t="str">
            <v>All Perils</v>
          </cell>
          <cell r="HH928" t="str">
            <v>All Perils</v>
          </cell>
          <cell r="HQ928" t="str">
            <v>All Perils</v>
          </cell>
          <cell r="IZ928" t="str">
            <v/>
          </cell>
          <cell r="JE928" t="e">
            <v>#DIV/0!</v>
          </cell>
          <cell r="JU928" t="str">
            <v/>
          </cell>
        </row>
        <row r="929">
          <cell r="CC929" t="str">
            <v>All PerilsCC24Linear RegressionWritten</v>
          </cell>
          <cell r="CD929" t="str">
            <v>ALL_COVS</v>
          </cell>
          <cell r="CE929" t="str">
            <v>CC</v>
          </cell>
          <cell r="CF929" t="str">
            <v>Linear Regression</v>
          </cell>
          <cell r="CG929" t="str">
            <v>Written</v>
          </cell>
          <cell r="CH929">
            <v>24</v>
          </cell>
          <cell r="CI929">
            <v>3.6999999999999998E-2</v>
          </cell>
          <cell r="CU929" t="str">
            <v>All Perils</v>
          </cell>
          <cell r="DB929" t="str">
            <v/>
          </cell>
          <cell r="DC929" t="str">
            <v/>
          </cell>
          <cell r="DD929" t="str">
            <v/>
          </cell>
          <cell r="DO929" t="str">
            <v/>
          </cell>
          <cell r="DV929" t="str">
            <v/>
          </cell>
          <cell r="DW929" t="str">
            <v/>
          </cell>
          <cell r="DX929" t="str">
            <v/>
          </cell>
          <cell r="EE929" t="str">
            <v/>
          </cell>
          <cell r="EM929" t="str">
            <v/>
          </cell>
          <cell r="EU929" t="str">
            <v>CrimeCCPure Premium48Linear RegressionPaid</v>
          </cell>
          <cell r="EV929" t="str">
            <v>CR</v>
          </cell>
          <cell r="EW929" t="str">
            <v>CC</v>
          </cell>
          <cell r="EX929" t="str">
            <v>Pure Premium</v>
          </cell>
          <cell r="EY929" t="str">
            <v>Linear Regression</v>
          </cell>
          <cell r="EZ929" t="str">
            <v>Paid</v>
          </cell>
          <cell r="FA929">
            <v>48</v>
          </cell>
          <cell r="FB929">
            <v>3.0000000000000001E-3</v>
          </cell>
          <cell r="FO929" t="str">
            <v>OECCC44409</v>
          </cell>
          <cell r="FP929" t="str">
            <v>OEC</v>
          </cell>
          <cell r="FQ929" t="str">
            <v>CC</v>
          </cell>
          <cell r="FR929">
            <v>44409</v>
          </cell>
          <cell r="FS929">
            <v>1.3973</v>
          </cell>
          <cell r="FT929">
            <v>11830.67</v>
          </cell>
          <cell r="FU929">
            <v>165.31</v>
          </cell>
          <cell r="FV929" t="str">
            <v>N</v>
          </cell>
          <cell r="FW929">
            <v>1.4068000000000001</v>
          </cell>
          <cell r="FX929">
            <v>11968.3</v>
          </cell>
          <cell r="FY929">
            <v>168.37</v>
          </cell>
          <cell r="FZ929" t="str">
            <v>N</v>
          </cell>
          <cell r="GB929" t="str">
            <v>All Perils</v>
          </cell>
          <cell r="GR929" t="str">
            <v>All Perils</v>
          </cell>
          <cell r="HH929" t="str">
            <v>All Perils</v>
          </cell>
          <cell r="HQ929" t="str">
            <v>All Perils</v>
          </cell>
          <cell r="IZ929" t="str">
            <v/>
          </cell>
          <cell r="JE929" t="e">
            <v>#DIV/0!</v>
          </cell>
          <cell r="JU929" t="str">
            <v/>
          </cell>
        </row>
        <row r="930">
          <cell r="CC930" t="str">
            <v>All PerilsCC36Linear RegressionEarned</v>
          </cell>
          <cell r="CD930" t="str">
            <v>ALL_COVS</v>
          </cell>
          <cell r="CE930" t="str">
            <v>CC</v>
          </cell>
          <cell r="CF930" t="str">
            <v>Linear Regression</v>
          </cell>
          <cell r="CG930" t="str">
            <v>Earned</v>
          </cell>
          <cell r="CH930">
            <v>36</v>
          </cell>
          <cell r="CI930">
            <v>2.7E-2</v>
          </cell>
          <cell r="CU930" t="str">
            <v>All Perils</v>
          </cell>
          <cell r="DB930" t="str">
            <v/>
          </cell>
          <cell r="DC930" t="str">
            <v/>
          </cell>
          <cell r="DD930" t="str">
            <v/>
          </cell>
          <cell r="DO930" t="str">
            <v/>
          </cell>
          <cell r="DV930" t="str">
            <v/>
          </cell>
          <cell r="DW930" t="str">
            <v/>
          </cell>
          <cell r="DX930" t="str">
            <v/>
          </cell>
          <cell r="EE930" t="str">
            <v/>
          </cell>
          <cell r="EM930" t="str">
            <v/>
          </cell>
          <cell r="EU930" t="str">
            <v>CrimeCCSeverity48Linear RegressionPaid</v>
          </cell>
          <cell r="EV930" t="str">
            <v>CR</v>
          </cell>
          <cell r="EW930" t="str">
            <v>CC</v>
          </cell>
          <cell r="EX930" t="str">
            <v>Severity</v>
          </cell>
          <cell r="EY930" t="str">
            <v>Linear Regression</v>
          </cell>
          <cell r="EZ930" t="str">
            <v>Paid</v>
          </cell>
          <cell r="FA930">
            <v>48</v>
          </cell>
          <cell r="FB930">
            <v>0.109</v>
          </cell>
          <cell r="FO930" t="str">
            <v>Section IICC44409</v>
          </cell>
          <cell r="FP930" t="str">
            <v>SEC2</v>
          </cell>
          <cell r="FQ930" t="str">
            <v>CC</v>
          </cell>
          <cell r="FR930">
            <v>44409</v>
          </cell>
          <cell r="FS930">
            <v>0.1004</v>
          </cell>
          <cell r="FT930">
            <v>23585.66</v>
          </cell>
          <cell r="FU930">
            <v>23.68</v>
          </cell>
          <cell r="FV930" t="str">
            <v>N</v>
          </cell>
          <cell r="FW930">
            <v>0.10390000000000001</v>
          </cell>
          <cell r="FX930">
            <v>23599.62</v>
          </cell>
          <cell r="FY930">
            <v>24.52</v>
          </cell>
          <cell r="FZ930" t="str">
            <v>N</v>
          </cell>
          <cell r="GB930" t="str">
            <v>All Perils</v>
          </cell>
          <cell r="GR930" t="str">
            <v>All Perils</v>
          </cell>
          <cell r="HH930" t="str">
            <v>All Perils</v>
          </cell>
          <cell r="HQ930" t="str">
            <v>All Perils</v>
          </cell>
          <cell r="IZ930" t="str">
            <v/>
          </cell>
          <cell r="JE930" t="e">
            <v>#DIV/0!</v>
          </cell>
          <cell r="JU930" t="str">
            <v/>
          </cell>
        </row>
        <row r="931">
          <cell r="CC931" t="str">
            <v>All PerilsCC36Linear RegressionWritten</v>
          </cell>
          <cell r="CD931" t="str">
            <v>ALL_COVS</v>
          </cell>
          <cell r="CE931" t="str">
            <v>CC</v>
          </cell>
          <cell r="CF931" t="str">
            <v>Linear Regression</v>
          </cell>
          <cell r="CG931" t="str">
            <v>Written</v>
          </cell>
          <cell r="CH931">
            <v>36</v>
          </cell>
          <cell r="CI931">
            <v>0.03</v>
          </cell>
          <cell r="CU931" t="str">
            <v>All Perils</v>
          </cell>
          <cell r="DB931" t="str">
            <v/>
          </cell>
          <cell r="DC931" t="str">
            <v/>
          </cell>
          <cell r="DD931" t="str">
            <v/>
          </cell>
          <cell r="DO931" t="str">
            <v/>
          </cell>
          <cell r="DV931" t="str">
            <v/>
          </cell>
          <cell r="DW931" t="str">
            <v/>
          </cell>
          <cell r="DX931" t="str">
            <v/>
          </cell>
          <cell r="EE931" t="str">
            <v/>
          </cell>
          <cell r="EM931" t="str">
            <v/>
          </cell>
          <cell r="EU931" t="str">
            <v>CrimeCCFrequency Per 10060Linear RegressionCaseIncurred</v>
          </cell>
          <cell r="EV931" t="str">
            <v>CR</v>
          </cell>
          <cell r="EW931" t="str">
            <v>CC</v>
          </cell>
          <cell r="EX931" t="str">
            <v>Frequency Per 100</v>
          </cell>
          <cell r="EY931" t="str">
            <v>Linear Regression</v>
          </cell>
          <cell r="EZ931" t="str">
            <v>CaseIncurred</v>
          </cell>
          <cell r="FA931">
            <v>60</v>
          </cell>
          <cell r="FB931">
            <v>-0.318</v>
          </cell>
          <cell r="FO931" t="str">
            <v>Wind/HailCC44409</v>
          </cell>
          <cell r="FP931" t="str">
            <v>WH</v>
          </cell>
          <cell r="FQ931" t="str">
            <v>CC</v>
          </cell>
          <cell r="FR931">
            <v>44409</v>
          </cell>
          <cell r="FS931">
            <v>0.89729999999999999</v>
          </cell>
          <cell r="FT931">
            <v>10190.57</v>
          </cell>
          <cell r="FU931">
            <v>91.44</v>
          </cell>
          <cell r="FV931" t="str">
            <v>N</v>
          </cell>
          <cell r="FW931">
            <v>0.90039999999999998</v>
          </cell>
          <cell r="FX931">
            <v>10199.91</v>
          </cell>
          <cell r="FY931">
            <v>91.84</v>
          </cell>
          <cell r="FZ931" t="str">
            <v>N</v>
          </cell>
          <cell r="GB931" t="str">
            <v>All Perils</v>
          </cell>
          <cell r="GR931" t="str">
            <v>All Perils</v>
          </cell>
          <cell r="HH931" t="str">
            <v>All Perils</v>
          </cell>
          <cell r="HQ931" t="str">
            <v>All Perils</v>
          </cell>
          <cell r="IZ931" t="str">
            <v/>
          </cell>
          <cell r="JE931" t="e">
            <v>#DIV/0!</v>
          </cell>
          <cell r="JU931" t="str">
            <v/>
          </cell>
        </row>
        <row r="932">
          <cell r="CC932" t="str">
            <v>All PerilsCC48Linear RegressionEarned</v>
          </cell>
          <cell r="CD932" t="str">
            <v>ALL_COVS</v>
          </cell>
          <cell r="CE932" t="str">
            <v>CC</v>
          </cell>
          <cell r="CF932" t="str">
            <v>Linear Regression</v>
          </cell>
          <cell r="CG932" t="str">
            <v>Earned</v>
          </cell>
          <cell r="CH932">
            <v>48</v>
          </cell>
          <cell r="CI932">
            <v>0.02</v>
          </cell>
          <cell r="CU932" t="str">
            <v>All Perils</v>
          </cell>
          <cell r="DB932" t="str">
            <v/>
          </cell>
          <cell r="DC932" t="str">
            <v/>
          </cell>
          <cell r="DD932" t="str">
            <v/>
          </cell>
          <cell r="DO932" t="str">
            <v/>
          </cell>
          <cell r="DV932" t="str">
            <v/>
          </cell>
          <cell r="DW932" t="str">
            <v/>
          </cell>
          <cell r="DX932" t="str">
            <v/>
          </cell>
          <cell r="EE932" t="str">
            <v/>
          </cell>
          <cell r="EM932" t="str">
            <v/>
          </cell>
          <cell r="EU932" t="str">
            <v>CrimeCCPure Premium60Linear RegressionCaseIncurred</v>
          </cell>
          <cell r="EV932" t="str">
            <v>CR</v>
          </cell>
          <cell r="EW932" t="str">
            <v>CC</v>
          </cell>
          <cell r="EX932" t="str">
            <v>Pure Premium</v>
          </cell>
          <cell r="EY932" t="str">
            <v>Linear Regression</v>
          </cell>
          <cell r="EZ932" t="str">
            <v>CaseIncurred</v>
          </cell>
          <cell r="FA932">
            <v>60</v>
          </cell>
          <cell r="FB932">
            <v>-4.4999999999999998E-2</v>
          </cell>
          <cell r="FO932" t="str">
            <v>CrimeCC42125</v>
          </cell>
          <cell r="FP932" t="str">
            <v>CR</v>
          </cell>
          <cell r="FQ932" t="str">
            <v>CC</v>
          </cell>
          <cell r="FR932">
            <v>42125</v>
          </cell>
          <cell r="FS932">
            <v>0.4572</v>
          </cell>
          <cell r="FT932">
            <v>2965.88</v>
          </cell>
          <cell r="FU932">
            <v>13.56</v>
          </cell>
          <cell r="FV932" t="str">
            <v>N</v>
          </cell>
          <cell r="FW932">
            <v>0.45150000000000001</v>
          </cell>
          <cell r="FX932">
            <v>2941.31</v>
          </cell>
          <cell r="FY932">
            <v>13.28</v>
          </cell>
          <cell r="FZ932" t="str">
            <v>N</v>
          </cell>
          <cell r="GB932" t="str">
            <v>All Perils</v>
          </cell>
          <cell r="GR932" t="str">
            <v>All Perils</v>
          </cell>
          <cell r="HH932" t="str">
            <v>All Perils</v>
          </cell>
          <cell r="HQ932" t="str">
            <v>All Perils</v>
          </cell>
          <cell r="IZ932" t="str">
            <v/>
          </cell>
          <cell r="JE932" t="e">
            <v>#DIV/0!</v>
          </cell>
          <cell r="JU932" t="str">
            <v/>
          </cell>
        </row>
        <row r="933">
          <cell r="CC933" t="str">
            <v>All PerilsCC48Linear RegressionWritten</v>
          </cell>
          <cell r="CD933" t="str">
            <v>ALL_COVS</v>
          </cell>
          <cell r="CE933" t="str">
            <v>CC</v>
          </cell>
          <cell r="CF933" t="str">
            <v>Linear Regression</v>
          </cell>
          <cell r="CG933" t="str">
            <v>Written</v>
          </cell>
          <cell r="CH933">
            <v>48</v>
          </cell>
          <cell r="CI933">
            <v>2.4E-2</v>
          </cell>
          <cell r="CU933" t="str">
            <v>All Perils</v>
          </cell>
          <cell r="DB933" t="str">
            <v/>
          </cell>
          <cell r="DC933" t="str">
            <v/>
          </cell>
          <cell r="DD933" t="str">
            <v/>
          </cell>
          <cell r="DO933" t="str">
            <v/>
          </cell>
          <cell r="DV933" t="str">
            <v/>
          </cell>
          <cell r="DW933" t="str">
            <v/>
          </cell>
          <cell r="DX933" t="str">
            <v/>
          </cell>
          <cell r="EE933" t="str">
            <v/>
          </cell>
          <cell r="EM933" t="str">
            <v/>
          </cell>
          <cell r="EU933" t="str">
            <v>CrimeCCSeverity60Linear RegressionCaseIncurred</v>
          </cell>
          <cell r="EV933" t="str">
            <v>CR</v>
          </cell>
          <cell r="EW933" t="str">
            <v>CC</v>
          </cell>
          <cell r="EX933" t="str">
            <v>Severity</v>
          </cell>
          <cell r="EY933" t="str">
            <v>Linear Regression</v>
          </cell>
          <cell r="EZ933" t="str">
            <v>CaseIncurred</v>
          </cell>
          <cell r="FA933">
            <v>60</v>
          </cell>
          <cell r="FB933">
            <v>0.10100000000000001</v>
          </cell>
          <cell r="FO933" t="str">
            <v>Fire - TotalCC42125</v>
          </cell>
          <cell r="FP933" t="str">
            <v>FT</v>
          </cell>
          <cell r="FQ933" t="str">
            <v>CC</v>
          </cell>
          <cell r="FR933">
            <v>42125</v>
          </cell>
          <cell r="FS933">
            <v>0.37109999999999999</v>
          </cell>
          <cell r="FT933">
            <v>36507.68</v>
          </cell>
          <cell r="FU933">
            <v>135.47999999999999</v>
          </cell>
          <cell r="FV933" t="str">
            <v>N</v>
          </cell>
          <cell r="FW933">
            <v>0.36749999999999999</v>
          </cell>
          <cell r="FX933">
            <v>35455.78</v>
          </cell>
          <cell r="FY933">
            <v>130.30000000000001</v>
          </cell>
          <cell r="FZ933" t="str">
            <v>N</v>
          </cell>
          <cell r="GB933" t="str">
            <v>All Perils</v>
          </cell>
          <cell r="GR933" t="str">
            <v>All Perils</v>
          </cell>
          <cell r="HH933" t="str">
            <v>All Perils</v>
          </cell>
          <cell r="HQ933" t="str">
            <v>All Perils</v>
          </cell>
          <cell r="IZ933" t="str">
            <v/>
          </cell>
          <cell r="JE933" t="e">
            <v>#DIV/0!</v>
          </cell>
          <cell r="JU933" t="str">
            <v/>
          </cell>
        </row>
        <row r="934">
          <cell r="CC934" t="str">
            <v>All PerilsCC60Linear RegressionEarned</v>
          </cell>
          <cell r="CD934" t="str">
            <v>ALL_COVS</v>
          </cell>
          <cell r="CE934" t="str">
            <v>CC</v>
          </cell>
          <cell r="CF934" t="str">
            <v>Linear Regression</v>
          </cell>
          <cell r="CG934" t="str">
            <v>Earned</v>
          </cell>
          <cell r="CH934">
            <v>60</v>
          </cell>
          <cell r="CI934">
            <v>1.4E-2</v>
          </cell>
          <cell r="CU934" t="str">
            <v>All Perils</v>
          </cell>
          <cell r="DB934" t="str">
            <v/>
          </cell>
          <cell r="DC934" t="str">
            <v/>
          </cell>
          <cell r="DD934" t="str">
            <v/>
          </cell>
          <cell r="DO934" t="str">
            <v/>
          </cell>
          <cell r="DV934" t="str">
            <v/>
          </cell>
          <cell r="DW934" t="str">
            <v/>
          </cell>
          <cell r="DX934" t="str">
            <v/>
          </cell>
          <cell r="EE934" t="str">
            <v/>
          </cell>
          <cell r="EM934" t="str">
            <v/>
          </cell>
          <cell r="EU934" t="str">
            <v>CrimeCCFrequency Per 10060Linear RegressionPaid</v>
          </cell>
          <cell r="EV934" t="str">
            <v>CR</v>
          </cell>
          <cell r="EW934" t="str">
            <v>CC</v>
          </cell>
          <cell r="EX934" t="str">
            <v>Frequency Per 100</v>
          </cell>
          <cell r="EY934" t="str">
            <v>Linear Regression</v>
          </cell>
          <cell r="EZ934" t="str">
            <v>Paid</v>
          </cell>
          <cell r="FA934">
            <v>60</v>
          </cell>
          <cell r="FB934">
            <v>-0.33500000000000002</v>
          </cell>
          <cell r="FO934" t="str">
            <v>All PerilsCC42125</v>
          </cell>
          <cell r="FP934" t="str">
            <v>FT_WH_OEC_CR_SEC2</v>
          </cell>
          <cell r="FQ934" t="str">
            <v>CC</v>
          </cell>
          <cell r="FR934">
            <v>42125</v>
          </cell>
          <cell r="FS934">
            <v>3.4420000000000002</v>
          </cell>
          <cell r="FT934">
            <v>10549.39</v>
          </cell>
          <cell r="FU934">
            <v>363.11</v>
          </cell>
          <cell r="FV934" t="str">
            <v>N</v>
          </cell>
          <cell r="FW934">
            <v>3.4095</v>
          </cell>
          <cell r="FX934">
            <v>10379.82</v>
          </cell>
          <cell r="FY934">
            <v>353.9</v>
          </cell>
          <cell r="FZ934" t="str">
            <v>N</v>
          </cell>
          <cell r="GB934" t="str">
            <v>All Perils</v>
          </cell>
          <cell r="GR934" t="str">
            <v>All Perils</v>
          </cell>
          <cell r="HH934" t="str">
            <v>All Perils</v>
          </cell>
          <cell r="HQ934" t="str">
            <v>All Perils</v>
          </cell>
          <cell r="IZ934" t="str">
            <v/>
          </cell>
          <cell r="JE934" t="e">
            <v>#DIV/0!</v>
          </cell>
          <cell r="JU934" t="str">
            <v/>
          </cell>
        </row>
        <row r="935">
          <cell r="CC935" t="str">
            <v>All PerilsCC60Linear RegressionWritten</v>
          </cell>
          <cell r="CD935" t="str">
            <v>ALL_COVS</v>
          </cell>
          <cell r="CE935" t="str">
            <v>CC</v>
          </cell>
          <cell r="CF935" t="str">
            <v>Linear Regression</v>
          </cell>
          <cell r="CG935" t="str">
            <v>Written</v>
          </cell>
          <cell r="CH935">
            <v>60</v>
          </cell>
          <cell r="CI935">
            <v>1.7000000000000001E-2</v>
          </cell>
          <cell r="CU935" t="str">
            <v>All Perils</v>
          </cell>
          <cell r="DB935" t="str">
            <v/>
          </cell>
          <cell r="DC935" t="str">
            <v/>
          </cell>
          <cell r="DD935" t="str">
            <v/>
          </cell>
          <cell r="DO935" t="str">
            <v/>
          </cell>
          <cell r="DV935" t="str">
            <v/>
          </cell>
          <cell r="DW935" t="str">
            <v/>
          </cell>
          <cell r="DX935" t="str">
            <v/>
          </cell>
          <cell r="EE935" t="str">
            <v/>
          </cell>
          <cell r="EM935" t="str">
            <v/>
          </cell>
          <cell r="EU935" t="str">
            <v>CrimeCCPure Premium60Linear RegressionPaid</v>
          </cell>
          <cell r="EV935" t="str">
            <v>CR</v>
          </cell>
          <cell r="EW935" t="str">
            <v>CC</v>
          </cell>
          <cell r="EX935" t="str">
            <v>Pure Premium</v>
          </cell>
          <cell r="EY935" t="str">
            <v>Linear Regression</v>
          </cell>
          <cell r="EZ935" t="str">
            <v>Paid</v>
          </cell>
          <cell r="FA935">
            <v>60</v>
          </cell>
          <cell r="FB935">
            <v>-6.6000000000000003E-2</v>
          </cell>
          <cell r="FO935" t="str">
            <v>OECCC42125</v>
          </cell>
          <cell r="FP935" t="str">
            <v>OEC</v>
          </cell>
          <cell r="FQ935" t="str">
            <v>CC</v>
          </cell>
          <cell r="FR935">
            <v>42125</v>
          </cell>
          <cell r="FS935">
            <v>1.647</v>
          </cell>
          <cell r="FT935">
            <v>8149.36</v>
          </cell>
          <cell r="FU935">
            <v>134.22</v>
          </cell>
          <cell r="FV935" t="str">
            <v>N</v>
          </cell>
          <cell r="FW935">
            <v>1.6223000000000001</v>
          </cell>
          <cell r="FX935">
            <v>8036.12</v>
          </cell>
          <cell r="FY935">
            <v>130.37</v>
          </cell>
          <cell r="FZ935" t="str">
            <v>N</v>
          </cell>
          <cell r="GB935" t="str">
            <v>All Perils</v>
          </cell>
          <cell r="GR935" t="str">
            <v>All Perils</v>
          </cell>
          <cell r="HH935" t="str">
            <v>All Perils</v>
          </cell>
          <cell r="HQ935" t="str">
            <v>All Perils</v>
          </cell>
          <cell r="IZ935" t="str">
            <v/>
          </cell>
          <cell r="JE935" t="e">
            <v>#DIV/0!</v>
          </cell>
          <cell r="JU935" t="str">
            <v/>
          </cell>
        </row>
        <row r="936">
          <cell r="CC936" t="str">
            <v>All PerilsCC84Linear RegressionEarned</v>
          </cell>
          <cell r="CD936" t="str">
            <v>ALL_COVS</v>
          </cell>
          <cell r="CE936" t="str">
            <v>CC</v>
          </cell>
          <cell r="CF936" t="str">
            <v>Linear Regression</v>
          </cell>
          <cell r="CG936" t="str">
            <v>Earned</v>
          </cell>
          <cell r="CH936">
            <v>84</v>
          </cell>
          <cell r="CI936">
            <v>8.9999999999999993E-3</v>
          </cell>
          <cell r="CU936" t="str">
            <v>All Perils</v>
          </cell>
          <cell r="DB936" t="str">
            <v/>
          </cell>
          <cell r="DC936" t="str">
            <v/>
          </cell>
          <cell r="DD936" t="str">
            <v/>
          </cell>
          <cell r="DO936" t="str">
            <v/>
          </cell>
          <cell r="DV936" t="str">
            <v/>
          </cell>
          <cell r="DW936" t="str">
            <v/>
          </cell>
          <cell r="DX936" t="str">
            <v/>
          </cell>
          <cell r="EE936" t="str">
            <v/>
          </cell>
          <cell r="EM936" t="str">
            <v/>
          </cell>
          <cell r="EU936" t="str">
            <v>CrimeCCSeverity60Linear RegressionPaid</v>
          </cell>
          <cell r="EV936" t="str">
            <v>CR</v>
          </cell>
          <cell r="EW936" t="str">
            <v>CC</v>
          </cell>
          <cell r="EX936" t="str">
            <v>Severity</v>
          </cell>
          <cell r="EY936" t="str">
            <v>Linear Regression</v>
          </cell>
          <cell r="EZ936" t="str">
            <v>Paid</v>
          </cell>
          <cell r="FA936">
            <v>60</v>
          </cell>
          <cell r="FB936">
            <v>9.5000000000000001E-2</v>
          </cell>
          <cell r="FO936" t="str">
            <v>Section IICC42125</v>
          </cell>
          <cell r="FP936" t="str">
            <v>SEC2</v>
          </cell>
          <cell r="FQ936" t="str">
            <v>CC</v>
          </cell>
          <cell r="FR936">
            <v>42125</v>
          </cell>
          <cell r="FS936">
            <v>0.14549999999999999</v>
          </cell>
          <cell r="FT936">
            <v>16515.46</v>
          </cell>
          <cell r="FU936">
            <v>24.03</v>
          </cell>
          <cell r="FV936" t="str">
            <v>N</v>
          </cell>
          <cell r="FW936">
            <v>0.1391</v>
          </cell>
          <cell r="FX936">
            <v>17311.29</v>
          </cell>
          <cell r="FY936">
            <v>24.08</v>
          </cell>
          <cell r="FZ936" t="str">
            <v>N</v>
          </cell>
          <cell r="GB936" t="str">
            <v>All Perils</v>
          </cell>
          <cell r="GR936" t="str">
            <v>All Perils</v>
          </cell>
          <cell r="HH936" t="str">
            <v>All Perils</v>
          </cell>
          <cell r="HQ936" t="str">
            <v>All Perils</v>
          </cell>
          <cell r="IZ936" t="str">
            <v/>
          </cell>
          <cell r="JE936" t="e">
            <v>#DIV/0!</v>
          </cell>
          <cell r="JU936" t="str">
            <v/>
          </cell>
        </row>
        <row r="937">
          <cell r="CC937" t="str">
            <v>All PerilsCC84Linear RegressionWritten</v>
          </cell>
          <cell r="CD937" t="str">
            <v>ALL_COVS</v>
          </cell>
          <cell r="CE937" t="str">
            <v>CC</v>
          </cell>
          <cell r="CF937" t="str">
            <v>Linear Regression</v>
          </cell>
          <cell r="CG937" t="str">
            <v>Written</v>
          </cell>
          <cell r="CH937">
            <v>84</v>
          </cell>
          <cell r="CI937">
            <v>1.0999999999999999E-2</v>
          </cell>
          <cell r="CU937" t="str">
            <v>All Perils</v>
          </cell>
          <cell r="DB937" t="str">
            <v/>
          </cell>
          <cell r="DC937" t="str">
            <v/>
          </cell>
          <cell r="DD937" t="str">
            <v/>
          </cell>
          <cell r="DO937" t="str">
            <v/>
          </cell>
          <cell r="DV937" t="str">
            <v/>
          </cell>
          <cell r="DW937" t="str">
            <v/>
          </cell>
          <cell r="DX937" t="str">
            <v/>
          </cell>
          <cell r="EE937" t="str">
            <v/>
          </cell>
          <cell r="EM937" t="str">
            <v/>
          </cell>
          <cell r="EU937" t="str">
            <v>CrimeCCFrequency Per 10084Linear RegressionCaseIncurred</v>
          </cell>
          <cell r="EV937" t="str">
            <v>CR</v>
          </cell>
          <cell r="EW937" t="str">
            <v>CC</v>
          </cell>
          <cell r="EX937" t="str">
            <v>Frequency Per 100</v>
          </cell>
          <cell r="EY937" t="str">
            <v>Linear Regression</v>
          </cell>
          <cell r="EZ937" t="str">
            <v>CaseIncurred</v>
          </cell>
          <cell r="FA937">
            <v>84</v>
          </cell>
          <cell r="FB937">
            <v>-0.58099999999999996</v>
          </cell>
          <cell r="FO937" t="str">
            <v>Wind/HailCC42125</v>
          </cell>
          <cell r="FP937" t="str">
            <v>WH</v>
          </cell>
          <cell r="FQ937" t="str">
            <v>CC</v>
          </cell>
          <cell r="FR937">
            <v>42125</v>
          </cell>
          <cell r="FS937">
            <v>0.82120000000000004</v>
          </cell>
          <cell r="FT937">
            <v>6798.59</v>
          </cell>
          <cell r="FU937">
            <v>55.83</v>
          </cell>
          <cell r="FV937" t="str">
            <v>N</v>
          </cell>
          <cell r="FW937">
            <v>0.82909999999999995</v>
          </cell>
          <cell r="FX937">
            <v>6738.63</v>
          </cell>
          <cell r="FY937">
            <v>55.87</v>
          </cell>
          <cell r="FZ937" t="str">
            <v>N</v>
          </cell>
          <cell r="GB937" t="str">
            <v>All Perils</v>
          </cell>
          <cell r="GR937" t="str">
            <v>All Perils</v>
          </cell>
          <cell r="HH937" t="str">
            <v>All Perils</v>
          </cell>
          <cell r="HQ937" t="str">
            <v>All Perils</v>
          </cell>
          <cell r="IZ937" t="str">
            <v/>
          </cell>
          <cell r="JE937" t="e">
            <v>#DIV/0!</v>
          </cell>
          <cell r="JU937" t="str">
            <v/>
          </cell>
        </row>
        <row r="938">
          <cell r="CC938" t="str">
            <v>All PerilsCC108Linear RegressionEarned</v>
          </cell>
          <cell r="CD938" t="str">
            <v>ALL_COVS</v>
          </cell>
          <cell r="CE938" t="str">
            <v>CC</v>
          </cell>
          <cell r="CF938" t="str">
            <v>Linear Regression</v>
          </cell>
          <cell r="CG938" t="str">
            <v>Earned</v>
          </cell>
          <cell r="CH938">
            <v>108</v>
          </cell>
          <cell r="CI938">
            <v>6.0000000000000001E-3</v>
          </cell>
          <cell r="CU938" t="str">
            <v>All Perils</v>
          </cell>
          <cell r="DB938" t="str">
            <v/>
          </cell>
          <cell r="DC938" t="str">
            <v/>
          </cell>
          <cell r="DD938" t="str">
            <v/>
          </cell>
          <cell r="DO938" t="str">
            <v/>
          </cell>
          <cell r="DV938" t="str">
            <v/>
          </cell>
          <cell r="DW938" t="str">
            <v/>
          </cell>
          <cell r="DX938" t="str">
            <v/>
          </cell>
          <cell r="EE938" t="str">
            <v/>
          </cell>
          <cell r="EM938" t="str">
            <v/>
          </cell>
          <cell r="EU938" t="str">
            <v>CrimeCCPure Premium84Linear RegressionCaseIncurred</v>
          </cell>
          <cell r="EV938" t="str">
            <v>CR</v>
          </cell>
          <cell r="EW938" t="str">
            <v>CC</v>
          </cell>
          <cell r="EX938" t="str">
            <v>Pure Premium</v>
          </cell>
          <cell r="EY938" t="str">
            <v>Linear Regression</v>
          </cell>
          <cell r="EZ938" t="str">
            <v>CaseIncurred</v>
          </cell>
          <cell r="FA938">
            <v>84</v>
          </cell>
          <cell r="FB938">
            <v>-0.124</v>
          </cell>
          <cell r="FO938" t="str">
            <v>CrimeCC43800</v>
          </cell>
          <cell r="FP938" t="str">
            <v>CR</v>
          </cell>
          <cell r="FQ938" t="str">
            <v>CC</v>
          </cell>
          <cell r="FR938">
            <v>43800</v>
          </cell>
          <cell r="FS938">
            <v>0.21490000000000001</v>
          </cell>
          <cell r="FT938">
            <v>4118.1899999999996</v>
          </cell>
          <cell r="FU938">
            <v>8.85</v>
          </cell>
          <cell r="FV938" t="str">
            <v>N</v>
          </cell>
          <cell r="FW938">
            <v>0.2092</v>
          </cell>
          <cell r="FX938">
            <v>4282.9799999999996</v>
          </cell>
          <cell r="FY938">
            <v>8.9600000000000009</v>
          </cell>
          <cell r="FZ938" t="str">
            <v>N</v>
          </cell>
          <cell r="GB938" t="str">
            <v>All Perils</v>
          </cell>
          <cell r="GR938" t="str">
            <v>All Perils</v>
          </cell>
          <cell r="HH938" t="str">
            <v>All Perils</v>
          </cell>
          <cell r="HQ938" t="str">
            <v>All Perils</v>
          </cell>
          <cell r="IZ938" t="str">
            <v/>
          </cell>
          <cell r="JE938" t="e">
            <v>#DIV/0!</v>
          </cell>
          <cell r="JU938" t="str">
            <v/>
          </cell>
        </row>
        <row r="939">
          <cell r="CC939" t="str">
            <v>All PerilsCC108Linear RegressionWritten</v>
          </cell>
          <cell r="CD939" t="str">
            <v>ALL_COVS</v>
          </cell>
          <cell r="CE939" t="str">
            <v>CC</v>
          </cell>
          <cell r="CF939" t="str">
            <v>Linear Regression</v>
          </cell>
          <cell r="CG939" t="str">
            <v>Written</v>
          </cell>
          <cell r="CH939">
            <v>108</v>
          </cell>
          <cell r="CI939">
            <v>7.0000000000000001E-3</v>
          </cell>
          <cell r="CU939" t="str">
            <v>All Perils</v>
          </cell>
          <cell r="DB939" t="str">
            <v/>
          </cell>
          <cell r="DC939" t="str">
            <v/>
          </cell>
          <cell r="DD939" t="str">
            <v/>
          </cell>
          <cell r="DO939" t="str">
            <v/>
          </cell>
          <cell r="DV939" t="str">
            <v/>
          </cell>
          <cell r="DW939" t="str">
            <v/>
          </cell>
          <cell r="DX939" t="str">
            <v/>
          </cell>
          <cell r="EE939" t="str">
            <v/>
          </cell>
          <cell r="EM939" t="str">
            <v/>
          </cell>
          <cell r="EU939" t="str">
            <v>CrimeCCSeverity84Linear RegressionCaseIncurred</v>
          </cell>
          <cell r="EV939" t="str">
            <v>CR</v>
          </cell>
          <cell r="EW939" t="str">
            <v>CC</v>
          </cell>
          <cell r="EX939" t="str">
            <v>Severity</v>
          </cell>
          <cell r="EY939" t="str">
            <v>Linear Regression</v>
          </cell>
          <cell r="EZ939" t="str">
            <v>CaseIncurred</v>
          </cell>
          <cell r="FA939">
            <v>84</v>
          </cell>
          <cell r="FB939">
            <v>8.1000000000000003E-2</v>
          </cell>
          <cell r="FO939" t="str">
            <v>Fire - TotalCC43800</v>
          </cell>
          <cell r="FP939" t="str">
            <v>FT</v>
          </cell>
          <cell r="FQ939" t="str">
            <v>CC</v>
          </cell>
          <cell r="FR939">
            <v>43800</v>
          </cell>
          <cell r="FS939">
            <v>0.31979999999999997</v>
          </cell>
          <cell r="FT939">
            <v>46966.85</v>
          </cell>
          <cell r="FU939">
            <v>150.19999999999999</v>
          </cell>
          <cell r="FV939" t="str">
            <v>N</v>
          </cell>
          <cell r="FW939">
            <v>0.31530000000000002</v>
          </cell>
          <cell r="FX939">
            <v>47399.3</v>
          </cell>
          <cell r="FY939">
            <v>149.44999999999999</v>
          </cell>
          <cell r="FZ939" t="str">
            <v>N</v>
          </cell>
          <cell r="GB939" t="str">
            <v>All Perils</v>
          </cell>
          <cell r="GR939" t="str">
            <v>All Perils</v>
          </cell>
          <cell r="HH939" t="str">
            <v>All Perils</v>
          </cell>
          <cell r="HQ939" t="str">
            <v>All Perils</v>
          </cell>
          <cell r="IZ939" t="str">
            <v/>
          </cell>
          <cell r="JE939" t="e">
            <v>#DIV/0!</v>
          </cell>
          <cell r="JU939" t="str">
            <v/>
          </cell>
        </row>
        <row r="940">
          <cell r="CC940" t="str">
            <v>All PerilsCC120Linear RegressionEarned</v>
          </cell>
          <cell r="CD940" t="str">
            <v>ALL_COVS</v>
          </cell>
          <cell r="CE940" t="str">
            <v>CC</v>
          </cell>
          <cell r="CF940" t="str">
            <v>Linear Regression</v>
          </cell>
          <cell r="CG940" t="str">
            <v>Earned</v>
          </cell>
          <cell r="CH940">
            <v>120</v>
          </cell>
          <cell r="CI940">
            <v>3.0000000000000001E-3</v>
          </cell>
          <cell r="CU940" t="str">
            <v>All Perils</v>
          </cell>
          <cell r="DB940" t="str">
            <v/>
          </cell>
          <cell r="DC940" t="str">
            <v/>
          </cell>
          <cell r="DD940" t="str">
            <v/>
          </cell>
          <cell r="DO940" t="str">
            <v/>
          </cell>
          <cell r="DV940" t="str">
            <v/>
          </cell>
          <cell r="DW940" t="str">
            <v/>
          </cell>
          <cell r="DX940" t="str">
            <v/>
          </cell>
          <cell r="EE940" t="str">
            <v/>
          </cell>
          <cell r="EM940" t="str">
            <v/>
          </cell>
          <cell r="EU940" t="str">
            <v>CrimeCCFrequency Per 10084Linear RegressionPaid</v>
          </cell>
          <cell r="EV940" t="str">
            <v>CR</v>
          </cell>
          <cell r="EW940" t="str">
            <v>CC</v>
          </cell>
          <cell r="EX940" t="str">
            <v>Frequency Per 100</v>
          </cell>
          <cell r="EY940" t="str">
            <v>Linear Regression</v>
          </cell>
          <cell r="EZ940" t="str">
            <v>Paid</v>
          </cell>
          <cell r="FA940">
            <v>84</v>
          </cell>
          <cell r="FB940">
            <v>-0.63300000000000001</v>
          </cell>
          <cell r="FO940" t="str">
            <v>All PerilsCC43800</v>
          </cell>
          <cell r="FP940" t="str">
            <v>FT_WH_OEC_CR_SEC2</v>
          </cell>
          <cell r="FQ940" t="str">
            <v>CC</v>
          </cell>
          <cell r="FR940">
            <v>43800</v>
          </cell>
          <cell r="FS940">
            <v>3.4847999999999999</v>
          </cell>
          <cell r="FT940">
            <v>13360.59</v>
          </cell>
          <cell r="FU940">
            <v>465.59</v>
          </cell>
          <cell r="FV940" t="str">
            <v>N</v>
          </cell>
          <cell r="FW940">
            <v>3.4702999999999999</v>
          </cell>
          <cell r="FX940">
            <v>13513.24</v>
          </cell>
          <cell r="FY940">
            <v>468.95</v>
          </cell>
          <cell r="FZ940" t="str">
            <v>N</v>
          </cell>
          <cell r="GB940" t="str">
            <v>All Perils</v>
          </cell>
          <cell r="GR940" t="str">
            <v>All Perils</v>
          </cell>
          <cell r="HH940" t="str">
            <v>All Perils</v>
          </cell>
          <cell r="HQ940" t="str">
            <v>All Perils</v>
          </cell>
          <cell r="IZ940" t="str">
            <v/>
          </cell>
          <cell r="JE940" t="e">
            <v>#DIV/0!</v>
          </cell>
          <cell r="JU940" t="str">
            <v/>
          </cell>
        </row>
        <row r="941">
          <cell r="CC941" t="str">
            <v>All PerilsCC120Linear RegressionWritten</v>
          </cell>
          <cell r="CD941" t="str">
            <v>ALL_COVS</v>
          </cell>
          <cell r="CE941" t="str">
            <v>CC</v>
          </cell>
          <cell r="CF941" t="str">
            <v>Linear Regression</v>
          </cell>
          <cell r="CG941" t="str">
            <v>Written</v>
          </cell>
          <cell r="CH941">
            <v>120</v>
          </cell>
          <cell r="CI941">
            <v>5.0000000000000001E-3</v>
          </cell>
          <cell r="CU941" t="str">
            <v>All Perils</v>
          </cell>
          <cell r="DB941" t="str">
            <v/>
          </cell>
          <cell r="DC941" t="str">
            <v/>
          </cell>
          <cell r="DD941" t="str">
            <v/>
          </cell>
          <cell r="DO941" t="str">
            <v/>
          </cell>
          <cell r="DV941" t="str">
            <v/>
          </cell>
          <cell r="DW941" t="str">
            <v/>
          </cell>
          <cell r="DX941" t="str">
            <v/>
          </cell>
          <cell r="EE941" t="str">
            <v/>
          </cell>
          <cell r="EM941" t="str">
            <v/>
          </cell>
          <cell r="EU941" t="str">
            <v>CrimeCCPure Premium84Linear RegressionPaid</v>
          </cell>
          <cell r="EV941" t="str">
            <v>CR</v>
          </cell>
          <cell r="EW941" t="str">
            <v>CC</v>
          </cell>
          <cell r="EX941" t="str">
            <v>Pure Premium</v>
          </cell>
          <cell r="EY941" t="str">
            <v>Linear Regression</v>
          </cell>
          <cell r="EZ941" t="str">
            <v>Paid</v>
          </cell>
          <cell r="FA941">
            <v>84</v>
          </cell>
          <cell r="FB941">
            <v>-0.15</v>
          </cell>
          <cell r="FO941" t="str">
            <v>OECCC43800</v>
          </cell>
          <cell r="FP941" t="str">
            <v>OEC</v>
          </cell>
          <cell r="FQ941" t="str">
            <v>CC</v>
          </cell>
          <cell r="FR941">
            <v>43800</v>
          </cell>
          <cell r="FS941">
            <v>1.6052</v>
          </cell>
          <cell r="FT941">
            <v>10625.47</v>
          </cell>
          <cell r="FU941">
            <v>170.56</v>
          </cell>
          <cell r="FV941" t="str">
            <v>N</v>
          </cell>
          <cell r="FW941">
            <v>1.6017999999999999</v>
          </cell>
          <cell r="FX941">
            <v>10808.47</v>
          </cell>
          <cell r="FY941">
            <v>173.13</v>
          </cell>
          <cell r="FZ941" t="str">
            <v>N</v>
          </cell>
          <cell r="GB941" t="str">
            <v>All Perils</v>
          </cell>
          <cell r="GR941" t="str">
            <v>All Perils</v>
          </cell>
          <cell r="HH941" t="str">
            <v>All Perils</v>
          </cell>
          <cell r="HQ941" t="str">
            <v>All Perils</v>
          </cell>
          <cell r="IZ941" t="str">
            <v/>
          </cell>
          <cell r="JE941" t="e">
            <v>#DIV/0!</v>
          </cell>
          <cell r="JU941" t="str">
            <v/>
          </cell>
        </row>
        <row r="942">
          <cell r="CC942" t="str">
            <v>All PerilsCC12Linear RegressionEarned</v>
          </cell>
          <cell r="CD942" t="str">
            <v>PKG_BIPD</v>
          </cell>
          <cell r="CE942" t="str">
            <v>CC</v>
          </cell>
          <cell r="CF942" t="str">
            <v>Linear Regression</v>
          </cell>
          <cell r="CG942" t="str">
            <v>Earned</v>
          </cell>
          <cell r="CH942">
            <v>12</v>
          </cell>
          <cell r="CI942">
            <v>2.1999999999999999E-2</v>
          </cell>
          <cell r="CU942" t="str">
            <v>All Perils</v>
          </cell>
          <cell r="DB942" t="str">
            <v/>
          </cell>
          <cell r="DC942" t="str">
            <v/>
          </cell>
          <cell r="DD942" t="str">
            <v/>
          </cell>
          <cell r="DO942" t="str">
            <v/>
          </cell>
          <cell r="DV942" t="str">
            <v/>
          </cell>
          <cell r="DW942" t="str">
            <v/>
          </cell>
          <cell r="DX942" t="str">
            <v/>
          </cell>
          <cell r="EE942" t="str">
            <v/>
          </cell>
          <cell r="EM942" t="str">
            <v/>
          </cell>
          <cell r="EU942" t="str">
            <v>CrimeCCSeverity84Linear RegressionPaid</v>
          </cell>
          <cell r="EV942" t="str">
            <v>CR</v>
          </cell>
          <cell r="EW942" t="str">
            <v>CC</v>
          </cell>
          <cell r="EX942" t="str">
            <v>Severity</v>
          </cell>
          <cell r="EY942" t="str">
            <v>Linear Regression</v>
          </cell>
          <cell r="EZ942" t="str">
            <v>Paid</v>
          </cell>
          <cell r="FA942">
            <v>84</v>
          </cell>
          <cell r="FB942">
            <v>7.8E-2</v>
          </cell>
          <cell r="FO942" t="str">
            <v>Section IICC43800</v>
          </cell>
          <cell r="FP942" t="str">
            <v>SEC2</v>
          </cell>
          <cell r="FQ942" t="str">
            <v>CC</v>
          </cell>
          <cell r="FR942">
            <v>43800</v>
          </cell>
          <cell r="FS942">
            <v>0.11559999999999999</v>
          </cell>
          <cell r="FT942">
            <v>21704.15</v>
          </cell>
          <cell r="FU942">
            <v>25.09</v>
          </cell>
          <cell r="FV942" t="str">
            <v>N</v>
          </cell>
          <cell r="FW942">
            <v>0.11360000000000001</v>
          </cell>
          <cell r="FX942">
            <v>22896.13</v>
          </cell>
          <cell r="FY942">
            <v>26.01</v>
          </cell>
          <cell r="FZ942" t="str">
            <v>N</v>
          </cell>
          <cell r="GB942" t="str">
            <v>All Perils</v>
          </cell>
          <cell r="GR942" t="str">
            <v>All Perils</v>
          </cell>
          <cell r="HH942" t="str">
            <v>All Perils</v>
          </cell>
          <cell r="HQ942" t="str">
            <v>All Perils</v>
          </cell>
          <cell r="IZ942" t="str">
            <v/>
          </cell>
          <cell r="JE942" t="e">
            <v>#DIV/0!</v>
          </cell>
          <cell r="JU942" t="str">
            <v/>
          </cell>
        </row>
        <row r="943">
          <cell r="CC943" t="str">
            <v>All PerilsCC12Linear RegressionWritten</v>
          </cell>
          <cell r="CD943" t="str">
            <v>PKG_BIPD</v>
          </cell>
          <cell r="CE943" t="str">
            <v>CC</v>
          </cell>
          <cell r="CF943" t="str">
            <v>Linear Regression</v>
          </cell>
          <cell r="CG943" t="str">
            <v>Written</v>
          </cell>
          <cell r="CH943">
            <v>12</v>
          </cell>
          <cell r="CI943">
            <v>2.7E-2</v>
          </cell>
          <cell r="CU943" t="str">
            <v>All Perils</v>
          </cell>
          <cell r="DB943" t="str">
            <v/>
          </cell>
          <cell r="DC943" t="str">
            <v/>
          </cell>
          <cell r="DD943" t="str">
            <v/>
          </cell>
          <cell r="DO943" t="str">
            <v/>
          </cell>
          <cell r="DV943" t="str">
            <v/>
          </cell>
          <cell r="DW943" t="str">
            <v/>
          </cell>
          <cell r="DX943" t="str">
            <v/>
          </cell>
          <cell r="EE943" t="str">
            <v/>
          </cell>
          <cell r="EM943" t="str">
            <v/>
          </cell>
          <cell r="EU943" t="str">
            <v>CrimeCCFrequency Per 100108Linear RegressionCaseIncurred</v>
          </cell>
          <cell r="EV943" t="str">
            <v>CR</v>
          </cell>
          <cell r="EW943" t="str">
            <v>CC</v>
          </cell>
          <cell r="EX943" t="str">
            <v>Frequency Per 100</v>
          </cell>
          <cell r="EY943" t="str">
            <v>Linear Regression</v>
          </cell>
          <cell r="EZ943" t="str">
            <v>CaseIncurred</v>
          </cell>
          <cell r="FA943">
            <v>108</v>
          </cell>
          <cell r="FB943">
            <v>-0.71799999999999997</v>
          </cell>
          <cell r="FO943" t="str">
            <v>Wind/HailCC43800</v>
          </cell>
          <cell r="FP943" t="str">
            <v>WH</v>
          </cell>
          <cell r="FQ943" t="str">
            <v>CC</v>
          </cell>
          <cell r="FR943">
            <v>43800</v>
          </cell>
          <cell r="FS943">
            <v>1.2294</v>
          </cell>
          <cell r="FT943">
            <v>9020.66</v>
          </cell>
          <cell r="FU943">
            <v>110.9</v>
          </cell>
          <cell r="FV943" t="str">
            <v>N</v>
          </cell>
          <cell r="FW943">
            <v>1.2302999999999999</v>
          </cell>
          <cell r="FX943">
            <v>9054.7000000000007</v>
          </cell>
          <cell r="FY943">
            <v>111.4</v>
          </cell>
          <cell r="FZ943" t="str">
            <v>N</v>
          </cell>
          <cell r="GB943" t="str">
            <v>All Perils</v>
          </cell>
          <cell r="GR943" t="str">
            <v>All Perils</v>
          </cell>
          <cell r="HH943" t="str">
            <v>All Perils</v>
          </cell>
          <cell r="HQ943" t="str">
            <v>All Perils</v>
          </cell>
          <cell r="IZ943" t="str">
            <v/>
          </cell>
          <cell r="JE943" t="e">
            <v>#DIV/0!</v>
          </cell>
          <cell r="JU943" t="str">
            <v/>
          </cell>
        </row>
        <row r="944">
          <cell r="CC944" t="str">
            <v>All PerilsCC24Linear RegressionEarned</v>
          </cell>
          <cell r="CD944" t="str">
            <v>PKG_BIPD</v>
          </cell>
          <cell r="CE944" t="str">
            <v>CC</v>
          </cell>
          <cell r="CF944" t="str">
            <v>Linear Regression</v>
          </cell>
          <cell r="CG944" t="str">
            <v>Earned</v>
          </cell>
          <cell r="CH944">
            <v>24</v>
          </cell>
          <cell r="CI944">
            <v>8.9999999999999993E-3</v>
          </cell>
          <cell r="CU944" t="str">
            <v>All Perils</v>
          </cell>
          <cell r="DB944" t="str">
            <v/>
          </cell>
          <cell r="DC944" t="str">
            <v/>
          </cell>
          <cell r="DD944" t="str">
            <v/>
          </cell>
          <cell r="DO944" t="str">
            <v/>
          </cell>
          <cell r="DV944" t="str">
            <v/>
          </cell>
          <cell r="DW944" t="str">
            <v/>
          </cell>
          <cell r="DX944" t="str">
            <v/>
          </cell>
          <cell r="EE944" t="str">
            <v/>
          </cell>
          <cell r="EM944" t="str">
            <v/>
          </cell>
          <cell r="EU944" t="str">
            <v>CrimeCCPure Premium108Linear RegressionCaseIncurred</v>
          </cell>
          <cell r="EV944" t="str">
            <v>CR</v>
          </cell>
          <cell r="EW944" t="str">
            <v>CC</v>
          </cell>
          <cell r="EX944" t="str">
            <v>Pure Premium</v>
          </cell>
          <cell r="EY944" t="str">
            <v>Linear Regression</v>
          </cell>
          <cell r="EZ944" t="str">
            <v>CaseIncurred</v>
          </cell>
          <cell r="FA944">
            <v>108</v>
          </cell>
          <cell r="FB944">
            <v>-0.13400000000000001</v>
          </cell>
          <cell r="FO944" t="str">
            <v>CrimeCA44317</v>
          </cell>
          <cell r="FP944" t="str">
            <v>CR</v>
          </cell>
          <cell r="FQ944" t="str">
            <v>CA</v>
          </cell>
          <cell r="FR944">
            <v>44317</v>
          </cell>
          <cell r="FS944">
            <v>0.22170000000000001</v>
          </cell>
          <cell r="FT944">
            <v>6806.5</v>
          </cell>
          <cell r="FU944">
            <v>15.09</v>
          </cell>
          <cell r="FV944" t="str">
            <v>N</v>
          </cell>
          <cell r="FW944">
            <v>0.21510000000000001</v>
          </cell>
          <cell r="FX944">
            <v>6889.82</v>
          </cell>
          <cell r="FY944">
            <v>14.82</v>
          </cell>
          <cell r="FZ944" t="str">
            <v>N</v>
          </cell>
          <cell r="GB944" t="str">
            <v>All Perils</v>
          </cell>
          <cell r="GR944" t="str">
            <v>All Perils</v>
          </cell>
          <cell r="HH944" t="str">
            <v>All Perils</v>
          </cell>
          <cell r="HQ944" t="str">
            <v>All Perils</v>
          </cell>
          <cell r="IZ944" t="str">
            <v/>
          </cell>
          <cell r="JE944" t="e">
            <v>#DIV/0!</v>
          </cell>
          <cell r="JU944" t="str">
            <v/>
          </cell>
        </row>
        <row r="945">
          <cell r="CC945" t="str">
            <v>All PerilsCC24Linear RegressionWritten</v>
          </cell>
          <cell r="CD945" t="str">
            <v>PKG_BIPD</v>
          </cell>
          <cell r="CE945" t="str">
            <v>CC</v>
          </cell>
          <cell r="CF945" t="str">
            <v>Linear Regression</v>
          </cell>
          <cell r="CG945" t="str">
            <v>Written</v>
          </cell>
          <cell r="CH945">
            <v>24</v>
          </cell>
          <cell r="CI945">
            <v>1.2E-2</v>
          </cell>
          <cell r="CU945" t="str">
            <v>All Perils</v>
          </cell>
          <cell r="DB945" t="str">
            <v/>
          </cell>
          <cell r="DC945" t="str">
            <v/>
          </cell>
          <cell r="DD945" t="str">
            <v/>
          </cell>
          <cell r="DO945" t="str">
            <v/>
          </cell>
          <cell r="DV945" t="str">
            <v/>
          </cell>
          <cell r="DW945" t="str">
            <v/>
          </cell>
          <cell r="DX945" t="str">
            <v/>
          </cell>
          <cell r="EE945" t="str">
            <v/>
          </cell>
          <cell r="EM945" t="str">
            <v/>
          </cell>
          <cell r="EU945" t="str">
            <v>CrimeCCSeverity108Linear RegressionCaseIncurred</v>
          </cell>
          <cell r="EV945" t="str">
            <v>CR</v>
          </cell>
          <cell r="EW945" t="str">
            <v>CC</v>
          </cell>
          <cell r="EX945" t="str">
            <v>Severity</v>
          </cell>
          <cell r="EY945" t="str">
            <v>Linear Regression</v>
          </cell>
          <cell r="EZ945" t="str">
            <v>CaseIncurred</v>
          </cell>
          <cell r="FA945">
            <v>108</v>
          </cell>
          <cell r="FB945">
            <v>6.9000000000000006E-2</v>
          </cell>
          <cell r="FO945" t="str">
            <v>Fire - TotalCA44317</v>
          </cell>
          <cell r="FP945" t="str">
            <v>FT</v>
          </cell>
          <cell r="FQ945" t="str">
            <v>CA</v>
          </cell>
          <cell r="FR945">
            <v>44317</v>
          </cell>
          <cell r="FS945">
            <v>0.1643</v>
          </cell>
          <cell r="FT945">
            <v>88015.82</v>
          </cell>
          <cell r="FU945">
            <v>144.61000000000001</v>
          </cell>
          <cell r="FV945" t="str">
            <v>N</v>
          </cell>
          <cell r="FW945">
            <v>0.1656</v>
          </cell>
          <cell r="FX945">
            <v>93514.49</v>
          </cell>
          <cell r="FY945">
            <v>154.86000000000001</v>
          </cell>
          <cell r="FZ945" t="str">
            <v>N</v>
          </cell>
          <cell r="GB945" t="str">
            <v>All Perils</v>
          </cell>
          <cell r="GR945" t="str">
            <v>All Perils</v>
          </cell>
          <cell r="HH945" t="str">
            <v>All Perils</v>
          </cell>
          <cell r="HQ945" t="str">
            <v>All Perils</v>
          </cell>
          <cell r="IZ945" t="str">
            <v/>
          </cell>
          <cell r="JE945" t="e">
            <v>#DIV/0!</v>
          </cell>
          <cell r="JU945" t="str">
            <v/>
          </cell>
        </row>
        <row r="946">
          <cell r="CC946" t="str">
            <v>All PerilsCC36Linear RegressionEarned</v>
          </cell>
          <cell r="CD946" t="str">
            <v>PKG_BIPD</v>
          </cell>
          <cell r="CE946" t="str">
            <v>CC</v>
          </cell>
          <cell r="CF946" t="str">
            <v>Linear Regression</v>
          </cell>
          <cell r="CG946" t="str">
            <v>Earned</v>
          </cell>
          <cell r="CH946">
            <v>36</v>
          </cell>
          <cell r="CI946">
            <v>1.0999999999999999E-2</v>
          </cell>
          <cell r="CU946" t="str">
            <v>All Perils</v>
          </cell>
          <cell r="DB946" t="str">
            <v/>
          </cell>
          <cell r="DC946" t="str">
            <v/>
          </cell>
          <cell r="DD946" t="str">
            <v/>
          </cell>
          <cell r="DO946" t="str">
            <v/>
          </cell>
          <cell r="DV946" t="str">
            <v/>
          </cell>
          <cell r="DW946" t="str">
            <v/>
          </cell>
          <cell r="DX946" t="str">
            <v/>
          </cell>
          <cell r="EE946" t="str">
            <v/>
          </cell>
          <cell r="EM946" t="str">
            <v/>
          </cell>
          <cell r="EU946" t="str">
            <v>CrimeCCFrequency Per 100108Linear RegressionPaid</v>
          </cell>
          <cell r="EV946" t="str">
            <v>CR</v>
          </cell>
          <cell r="EW946" t="str">
            <v>CC</v>
          </cell>
          <cell r="EX946" t="str">
            <v>Frequency Per 100</v>
          </cell>
          <cell r="EY946" t="str">
            <v>Linear Regression</v>
          </cell>
          <cell r="EZ946" t="str">
            <v>Paid</v>
          </cell>
          <cell r="FA946">
            <v>108</v>
          </cell>
          <cell r="FB946">
            <v>-0.79200000000000004</v>
          </cell>
          <cell r="FO946" t="str">
            <v>All PerilsCA44317</v>
          </cell>
          <cell r="FP946" t="str">
            <v>FT_WH_OEC_CR_SEC2</v>
          </cell>
          <cell r="FQ946" t="str">
            <v>CA</v>
          </cell>
          <cell r="FR946">
            <v>44317</v>
          </cell>
          <cell r="FS946">
            <v>2.0127000000000002</v>
          </cell>
          <cell r="FT946">
            <v>24434.34</v>
          </cell>
          <cell r="FU946">
            <v>491.79</v>
          </cell>
          <cell r="FV946" t="str">
            <v>N</v>
          </cell>
          <cell r="FW946">
            <v>1.9958</v>
          </cell>
          <cell r="FX946">
            <v>25127.77</v>
          </cell>
          <cell r="FY946">
            <v>501.5</v>
          </cell>
          <cell r="FZ946" t="str">
            <v>N</v>
          </cell>
          <cell r="GB946" t="str">
            <v>All Perils</v>
          </cell>
          <cell r="GR946" t="str">
            <v>All Perils</v>
          </cell>
          <cell r="HH946" t="str">
            <v>All Perils</v>
          </cell>
          <cell r="HQ946" t="str">
            <v>All Perils</v>
          </cell>
          <cell r="IZ946" t="str">
            <v/>
          </cell>
          <cell r="JE946" t="e">
            <v>#DIV/0!</v>
          </cell>
          <cell r="JU946" t="str">
            <v/>
          </cell>
        </row>
        <row r="947">
          <cell r="CC947" t="str">
            <v>All PerilsCC36Linear RegressionWritten</v>
          </cell>
          <cell r="CD947" t="str">
            <v>PKG_BIPD</v>
          </cell>
          <cell r="CE947" t="str">
            <v>CC</v>
          </cell>
          <cell r="CF947" t="str">
            <v>Linear Regression</v>
          </cell>
          <cell r="CG947" t="str">
            <v>Written</v>
          </cell>
          <cell r="CH947">
            <v>36</v>
          </cell>
          <cell r="CI947">
            <v>1.2E-2</v>
          </cell>
          <cell r="CU947" t="str">
            <v>All Perils</v>
          </cell>
          <cell r="DB947" t="str">
            <v/>
          </cell>
          <cell r="DC947" t="str">
            <v/>
          </cell>
          <cell r="DD947" t="str">
            <v/>
          </cell>
          <cell r="DO947" t="str">
            <v/>
          </cell>
          <cell r="DV947" t="str">
            <v/>
          </cell>
          <cell r="DW947" t="str">
            <v/>
          </cell>
          <cell r="DX947" t="str">
            <v/>
          </cell>
          <cell r="EE947" t="str">
            <v/>
          </cell>
          <cell r="EM947" t="str">
            <v/>
          </cell>
          <cell r="EU947" t="str">
            <v>CrimeCCPure Premium108Linear RegressionPaid</v>
          </cell>
          <cell r="EV947" t="str">
            <v>CR</v>
          </cell>
          <cell r="EW947" t="str">
            <v>CC</v>
          </cell>
          <cell r="EX947" t="str">
            <v>Pure Premium</v>
          </cell>
          <cell r="EY947" t="str">
            <v>Linear Regression</v>
          </cell>
          <cell r="EZ947" t="str">
            <v>Paid</v>
          </cell>
          <cell r="FA947">
            <v>108</v>
          </cell>
          <cell r="FB947">
            <v>-0.16200000000000001</v>
          </cell>
          <cell r="FO947" t="str">
            <v>OECCA44317</v>
          </cell>
          <cell r="FP947" t="str">
            <v>OEC</v>
          </cell>
          <cell r="FQ947" t="str">
            <v>CA</v>
          </cell>
          <cell r="FR947">
            <v>44317</v>
          </cell>
          <cell r="FS947">
            <v>1.2961</v>
          </cell>
          <cell r="FT947">
            <v>21235.24</v>
          </cell>
          <cell r="FU947">
            <v>275.23</v>
          </cell>
          <cell r="FV947" t="str">
            <v>N</v>
          </cell>
          <cell r="FW947">
            <v>1.2726999999999999</v>
          </cell>
          <cell r="FX947">
            <v>21686.959999999999</v>
          </cell>
          <cell r="FY947">
            <v>276.01</v>
          </cell>
          <cell r="FZ947" t="str">
            <v>N</v>
          </cell>
          <cell r="GB947" t="str">
            <v>All Perils</v>
          </cell>
          <cell r="GR947" t="str">
            <v>All Perils</v>
          </cell>
          <cell r="HH947" t="str">
            <v>All Perils</v>
          </cell>
          <cell r="HQ947" t="str">
            <v>All Perils</v>
          </cell>
          <cell r="IZ947" t="str">
            <v/>
          </cell>
          <cell r="JE947" t="e">
            <v>#DIV/0!</v>
          </cell>
          <cell r="JU947" t="str">
            <v/>
          </cell>
        </row>
        <row r="948">
          <cell r="CC948" t="str">
            <v>All PerilsCC48Linear RegressionEarned</v>
          </cell>
          <cell r="CD948" t="str">
            <v>PKG_BIPD</v>
          </cell>
          <cell r="CE948" t="str">
            <v>CC</v>
          </cell>
          <cell r="CF948" t="str">
            <v>Linear Regression</v>
          </cell>
          <cell r="CG948" t="str">
            <v>Earned</v>
          </cell>
          <cell r="CH948">
            <v>48</v>
          </cell>
          <cell r="CI948">
            <v>6.0000000000000001E-3</v>
          </cell>
          <cell r="CU948" t="str">
            <v>All Perils</v>
          </cell>
          <cell r="DB948" t="str">
            <v/>
          </cell>
          <cell r="DC948" t="str">
            <v/>
          </cell>
          <cell r="DD948" t="str">
            <v/>
          </cell>
          <cell r="DO948" t="str">
            <v/>
          </cell>
          <cell r="DV948" t="str">
            <v/>
          </cell>
          <cell r="DW948" t="str">
            <v/>
          </cell>
          <cell r="DX948" t="str">
            <v/>
          </cell>
          <cell r="EE948" t="str">
            <v/>
          </cell>
          <cell r="EM948" t="str">
            <v/>
          </cell>
          <cell r="EU948" t="str">
            <v>OECCCSeverity60Linear RegressionPaid</v>
          </cell>
          <cell r="EV948" t="str">
            <v>OEC</v>
          </cell>
          <cell r="EW948" t="str">
            <v>CC</v>
          </cell>
          <cell r="EX948" t="str">
            <v>Severity</v>
          </cell>
          <cell r="EY948" t="str">
            <v>Linear Regression</v>
          </cell>
          <cell r="EZ948" t="str">
            <v>Paid</v>
          </cell>
          <cell r="FA948">
            <v>60</v>
          </cell>
          <cell r="FB948">
            <v>8.4000000000000005E-2</v>
          </cell>
          <cell r="FO948" t="str">
            <v>Section IICA44317</v>
          </cell>
          <cell r="FP948" t="str">
            <v>SEC2</v>
          </cell>
          <cell r="FQ948" t="str">
            <v>CA</v>
          </cell>
          <cell r="FR948">
            <v>44317</v>
          </cell>
          <cell r="FS948">
            <v>0.13969999999999999</v>
          </cell>
          <cell r="FT948">
            <v>30601.29</v>
          </cell>
          <cell r="FU948">
            <v>42.75</v>
          </cell>
          <cell r="FV948" t="str">
            <v>N</v>
          </cell>
          <cell r="FW948">
            <v>0.15129999999999999</v>
          </cell>
          <cell r="FX948">
            <v>27779.25</v>
          </cell>
          <cell r="FY948">
            <v>42.03</v>
          </cell>
          <cell r="FZ948" t="str">
            <v>N</v>
          </cell>
          <cell r="GB948" t="str">
            <v>All Perils</v>
          </cell>
          <cell r="GR948" t="str">
            <v>All Perils</v>
          </cell>
          <cell r="HH948" t="str">
            <v>All Perils</v>
          </cell>
          <cell r="HQ948" t="str">
            <v>All Perils</v>
          </cell>
          <cell r="IZ948" t="str">
            <v/>
          </cell>
          <cell r="JE948" t="e">
            <v>#DIV/0!</v>
          </cell>
          <cell r="JU948" t="str">
            <v/>
          </cell>
        </row>
        <row r="949">
          <cell r="CC949" t="str">
            <v>All PerilsCC48Linear RegressionWritten</v>
          </cell>
          <cell r="CD949" t="str">
            <v>PKG_BIPD</v>
          </cell>
          <cell r="CE949" t="str">
            <v>CC</v>
          </cell>
          <cell r="CF949" t="str">
            <v>Linear Regression</v>
          </cell>
          <cell r="CG949" t="str">
            <v>Written</v>
          </cell>
          <cell r="CH949">
            <v>48</v>
          </cell>
          <cell r="CI949">
            <v>8.9999999999999993E-3</v>
          </cell>
          <cell r="CU949" t="str">
            <v>All Perils</v>
          </cell>
          <cell r="DB949" t="str">
            <v/>
          </cell>
          <cell r="DC949" t="str">
            <v/>
          </cell>
          <cell r="DD949" t="str">
            <v/>
          </cell>
          <cell r="DO949" t="str">
            <v/>
          </cell>
          <cell r="DV949" t="str">
            <v/>
          </cell>
          <cell r="DW949" t="str">
            <v/>
          </cell>
          <cell r="DX949" t="str">
            <v/>
          </cell>
          <cell r="EE949" t="str">
            <v/>
          </cell>
          <cell r="EM949" t="str">
            <v/>
          </cell>
          <cell r="EU949" t="str">
            <v>OECCCFrequency Per 10084Linear RegressionCaseIncurred</v>
          </cell>
          <cell r="EV949" t="str">
            <v>OEC</v>
          </cell>
          <cell r="EW949" t="str">
            <v>CC</v>
          </cell>
          <cell r="EX949" t="str">
            <v>Frequency Per 100</v>
          </cell>
          <cell r="EY949" t="str">
            <v>Linear Regression</v>
          </cell>
          <cell r="EZ949" t="str">
            <v>CaseIncurred</v>
          </cell>
          <cell r="FA949">
            <v>84</v>
          </cell>
          <cell r="FB949">
            <v>-3.7999999999999999E-2</v>
          </cell>
          <cell r="FO949" t="str">
            <v>Wind/HailCA44317</v>
          </cell>
          <cell r="FP949" t="str">
            <v>WH</v>
          </cell>
          <cell r="FQ949" t="str">
            <v>CA</v>
          </cell>
          <cell r="FR949">
            <v>44317</v>
          </cell>
          <cell r="FS949">
            <v>0.19070000000000001</v>
          </cell>
          <cell r="FT949">
            <v>7393.81</v>
          </cell>
          <cell r="FU949">
            <v>14.1</v>
          </cell>
          <cell r="FV949" t="str">
            <v>N</v>
          </cell>
          <cell r="FW949">
            <v>0.191</v>
          </cell>
          <cell r="FX949">
            <v>7230.37</v>
          </cell>
          <cell r="FY949">
            <v>13.81</v>
          </cell>
          <cell r="FZ949" t="str">
            <v>N</v>
          </cell>
          <cell r="GB949" t="str">
            <v>All Perils</v>
          </cell>
          <cell r="GR949" t="str">
            <v>All Perils</v>
          </cell>
          <cell r="HH949" t="str">
            <v>All Perils</v>
          </cell>
          <cell r="HQ949" t="str">
            <v>All Perils</v>
          </cell>
          <cell r="IZ949" t="str">
            <v/>
          </cell>
          <cell r="JE949" t="e">
            <v>#DIV/0!</v>
          </cell>
          <cell r="JU949" t="str">
            <v/>
          </cell>
        </row>
        <row r="950">
          <cell r="CC950" t="str">
            <v>All PerilsCC60Linear RegressionEarned</v>
          </cell>
          <cell r="CD950" t="str">
            <v>PKG_BIPD</v>
          </cell>
          <cell r="CE950" t="str">
            <v>CC</v>
          </cell>
          <cell r="CF950" t="str">
            <v>Linear Regression</v>
          </cell>
          <cell r="CG950" t="str">
            <v>Earned</v>
          </cell>
          <cell r="CH950">
            <v>60</v>
          </cell>
          <cell r="CI950">
            <v>2E-3</v>
          </cell>
          <cell r="CU950" t="str">
            <v>All Perils</v>
          </cell>
          <cell r="DB950" t="str">
            <v/>
          </cell>
          <cell r="DC950" t="str">
            <v/>
          </cell>
          <cell r="DD950" t="str">
            <v/>
          </cell>
          <cell r="DO950" t="str">
            <v/>
          </cell>
          <cell r="DV950" t="str">
            <v/>
          </cell>
          <cell r="DW950" t="str">
            <v/>
          </cell>
          <cell r="DX950" t="str">
            <v/>
          </cell>
          <cell r="EE950" t="str">
            <v/>
          </cell>
          <cell r="EM950" t="str">
            <v/>
          </cell>
          <cell r="EU950" t="str">
            <v>OECCCPure Premium84Linear RegressionCaseIncurred</v>
          </cell>
          <cell r="EV950" t="str">
            <v>OEC</v>
          </cell>
          <cell r="EW950" t="str">
            <v>CC</v>
          </cell>
          <cell r="EX950" t="str">
            <v>Pure Premium</v>
          </cell>
          <cell r="EY950" t="str">
            <v>Linear Regression</v>
          </cell>
          <cell r="EZ950" t="str">
            <v>CaseIncurred</v>
          </cell>
          <cell r="FA950">
            <v>84</v>
          </cell>
          <cell r="FB950">
            <v>5.3999999999999999E-2</v>
          </cell>
          <cell r="FO950" t="str">
            <v>CrimeCA44348</v>
          </cell>
          <cell r="FP950" t="str">
            <v>CR</v>
          </cell>
          <cell r="FQ950" t="str">
            <v>CA</v>
          </cell>
          <cell r="FR950">
            <v>44348</v>
          </cell>
          <cell r="FS950">
            <v>0.22120000000000001</v>
          </cell>
          <cell r="FT950">
            <v>6582.28</v>
          </cell>
          <cell r="FU950">
            <v>14.56</v>
          </cell>
          <cell r="FV950" t="str">
            <v>N</v>
          </cell>
          <cell r="FW950">
            <v>0.21529999999999999</v>
          </cell>
          <cell r="FX950">
            <v>7570.83</v>
          </cell>
          <cell r="FY950">
            <v>16.3</v>
          </cell>
          <cell r="FZ950" t="str">
            <v>N</v>
          </cell>
          <cell r="GB950" t="str">
            <v>All Perils</v>
          </cell>
          <cell r="GR950" t="str">
            <v>All Perils</v>
          </cell>
          <cell r="HH950" t="str">
            <v>All Perils</v>
          </cell>
          <cell r="HQ950" t="str">
            <v>All Perils</v>
          </cell>
          <cell r="IZ950" t="str">
            <v/>
          </cell>
          <cell r="JE950" t="e">
            <v>#DIV/0!</v>
          </cell>
          <cell r="JU950" t="str">
            <v/>
          </cell>
        </row>
        <row r="951">
          <cell r="CC951" t="str">
            <v>All PerilsCC60Linear RegressionWritten</v>
          </cell>
          <cell r="CD951" t="str">
            <v>PKG_BIPD</v>
          </cell>
          <cell r="CE951" t="str">
            <v>CC</v>
          </cell>
          <cell r="CF951" t="str">
            <v>Linear Regression</v>
          </cell>
          <cell r="CG951" t="str">
            <v>Written</v>
          </cell>
          <cell r="CH951">
            <v>60</v>
          </cell>
          <cell r="CI951">
            <v>3.0000000000000001E-3</v>
          </cell>
          <cell r="CU951" t="str">
            <v>All Perils</v>
          </cell>
          <cell r="DB951" t="str">
            <v/>
          </cell>
          <cell r="DC951" t="str">
            <v/>
          </cell>
          <cell r="DD951" t="str">
            <v/>
          </cell>
          <cell r="DO951" t="str">
            <v/>
          </cell>
          <cell r="DV951" t="str">
            <v/>
          </cell>
          <cell r="DW951" t="str">
            <v/>
          </cell>
          <cell r="DX951" t="str">
            <v/>
          </cell>
          <cell r="EE951" t="str">
            <v/>
          </cell>
          <cell r="EM951" t="str">
            <v/>
          </cell>
          <cell r="EU951" t="str">
            <v>OECCCSeverity84Linear RegressionCaseIncurred</v>
          </cell>
          <cell r="EV951" t="str">
            <v>OEC</v>
          </cell>
          <cell r="EW951" t="str">
            <v>CC</v>
          </cell>
          <cell r="EX951" t="str">
            <v>Severity</v>
          </cell>
          <cell r="EY951" t="str">
            <v>Linear Regression</v>
          </cell>
          <cell r="EZ951" t="str">
            <v>CaseIncurred</v>
          </cell>
          <cell r="FA951">
            <v>84</v>
          </cell>
          <cell r="FB951">
            <v>7.3999999999999996E-2</v>
          </cell>
          <cell r="FO951" t="str">
            <v>Fire - TotalCA44348</v>
          </cell>
          <cell r="FP951" t="str">
            <v>FT</v>
          </cell>
          <cell r="FQ951" t="str">
            <v>CA</v>
          </cell>
          <cell r="FR951">
            <v>44348</v>
          </cell>
          <cell r="FS951">
            <v>0.16789999999999999</v>
          </cell>
          <cell r="FT951">
            <v>87272.19</v>
          </cell>
          <cell r="FU951">
            <v>146.53</v>
          </cell>
          <cell r="FV951" t="str">
            <v>N</v>
          </cell>
          <cell r="FW951">
            <v>0.16489999999999999</v>
          </cell>
          <cell r="FX951">
            <v>93668.89</v>
          </cell>
          <cell r="FY951">
            <v>154.46</v>
          </cell>
          <cell r="FZ951" t="str">
            <v>N</v>
          </cell>
          <cell r="GB951" t="str">
            <v>All Perils</v>
          </cell>
          <cell r="GR951" t="str">
            <v>All Perils</v>
          </cell>
          <cell r="HH951" t="str">
            <v>All Perils</v>
          </cell>
          <cell r="HQ951" t="str">
            <v>All Perils</v>
          </cell>
          <cell r="IZ951" t="str">
            <v/>
          </cell>
          <cell r="JE951" t="e">
            <v>#DIV/0!</v>
          </cell>
          <cell r="JU951" t="str">
            <v/>
          </cell>
        </row>
        <row r="952">
          <cell r="CC952" t="str">
            <v>All PerilsCC84Linear RegressionEarned</v>
          </cell>
          <cell r="CD952" t="str">
            <v>PKG_BIPD</v>
          </cell>
          <cell r="CE952" t="str">
            <v>CC</v>
          </cell>
          <cell r="CF952" t="str">
            <v>Linear Regression</v>
          </cell>
          <cell r="CG952" t="str">
            <v>Earned</v>
          </cell>
          <cell r="CH952">
            <v>84</v>
          </cell>
          <cell r="CI952">
            <v>-1E-3</v>
          </cell>
          <cell r="CU952" t="str">
            <v>All Perils</v>
          </cell>
          <cell r="DB952" t="str">
            <v/>
          </cell>
          <cell r="DC952" t="str">
            <v/>
          </cell>
          <cell r="DD952" t="str">
            <v/>
          </cell>
          <cell r="DO952" t="str">
            <v/>
          </cell>
          <cell r="DV952" t="str">
            <v/>
          </cell>
          <cell r="DW952" t="str">
            <v/>
          </cell>
          <cell r="DX952" t="str">
            <v/>
          </cell>
          <cell r="EE952" t="str">
            <v/>
          </cell>
          <cell r="EM952" t="str">
            <v/>
          </cell>
          <cell r="EU952" t="str">
            <v>OECCCFrequency Per 10084Linear RegressionPaid</v>
          </cell>
          <cell r="EV952" t="str">
            <v>OEC</v>
          </cell>
          <cell r="EW952" t="str">
            <v>CC</v>
          </cell>
          <cell r="EX952" t="str">
            <v>Frequency Per 100</v>
          </cell>
          <cell r="EY952" t="str">
            <v>Linear Regression</v>
          </cell>
          <cell r="EZ952" t="str">
            <v>Paid</v>
          </cell>
          <cell r="FA952">
            <v>84</v>
          </cell>
          <cell r="FB952">
            <v>-4.1000000000000002E-2</v>
          </cell>
          <cell r="FO952" t="str">
            <v>All PerilsCA44348</v>
          </cell>
          <cell r="FP952" t="str">
            <v>FT_WH_OEC_CR_SEC2</v>
          </cell>
          <cell r="FQ952" t="str">
            <v>CA</v>
          </cell>
          <cell r="FR952">
            <v>44348</v>
          </cell>
          <cell r="FS952">
            <v>1.9981</v>
          </cell>
          <cell r="FT952">
            <v>24648.92</v>
          </cell>
          <cell r="FU952">
            <v>492.51</v>
          </cell>
          <cell r="FV952" t="str">
            <v>N</v>
          </cell>
          <cell r="FW952">
            <v>1.9738</v>
          </cell>
          <cell r="FX952">
            <v>25390.11</v>
          </cell>
          <cell r="FY952">
            <v>501.15</v>
          </cell>
          <cell r="FZ952" t="str">
            <v>N</v>
          </cell>
          <cell r="GB952" t="str">
            <v>All Perils</v>
          </cell>
          <cell r="GR952" t="str">
            <v>All Perils</v>
          </cell>
          <cell r="HH952" t="str">
            <v>All Perils</v>
          </cell>
          <cell r="HQ952" t="str">
            <v>All Perils</v>
          </cell>
          <cell r="IZ952" t="str">
            <v/>
          </cell>
          <cell r="JE952" t="e">
            <v>#DIV/0!</v>
          </cell>
          <cell r="JU952" t="str">
            <v/>
          </cell>
        </row>
        <row r="953">
          <cell r="CC953" t="str">
            <v>All PerilsCC84Linear RegressionWritten</v>
          </cell>
          <cell r="CD953" t="str">
            <v>PKG_BIPD</v>
          </cell>
          <cell r="CE953" t="str">
            <v>CC</v>
          </cell>
          <cell r="CF953" t="str">
            <v>Linear Regression</v>
          </cell>
          <cell r="CG953" t="str">
            <v>Written</v>
          </cell>
          <cell r="CH953">
            <v>84</v>
          </cell>
          <cell r="CI953">
            <v>0</v>
          </cell>
          <cell r="CU953" t="str">
            <v>All Perils</v>
          </cell>
          <cell r="DB953" t="str">
            <v/>
          </cell>
          <cell r="DC953" t="str">
            <v/>
          </cell>
          <cell r="DD953" t="str">
            <v/>
          </cell>
          <cell r="DO953" t="str">
            <v/>
          </cell>
          <cell r="DV953" t="str">
            <v/>
          </cell>
          <cell r="DW953" t="str">
            <v/>
          </cell>
          <cell r="DX953" t="str">
            <v/>
          </cell>
          <cell r="EE953" t="str">
            <v/>
          </cell>
          <cell r="EM953" t="str">
            <v/>
          </cell>
          <cell r="EU953" t="str">
            <v>OECCCPure Premium84Linear RegressionPaid</v>
          </cell>
          <cell r="EV953" t="str">
            <v>OEC</v>
          </cell>
          <cell r="EW953" t="str">
            <v>CC</v>
          </cell>
          <cell r="EX953" t="str">
            <v>Pure Premium</v>
          </cell>
          <cell r="EY953" t="str">
            <v>Linear Regression</v>
          </cell>
          <cell r="EZ953" t="str">
            <v>Paid</v>
          </cell>
          <cell r="FA953">
            <v>84</v>
          </cell>
          <cell r="FB953">
            <v>4.5999999999999999E-2</v>
          </cell>
          <cell r="FO953" t="str">
            <v>OECCA44348</v>
          </cell>
          <cell r="FP953" t="str">
            <v>OEC</v>
          </cell>
          <cell r="FQ953" t="str">
            <v>CA</v>
          </cell>
          <cell r="FR953">
            <v>44348</v>
          </cell>
          <cell r="FS953">
            <v>1.2843</v>
          </cell>
          <cell r="FT953">
            <v>21501.21</v>
          </cell>
          <cell r="FU953">
            <v>276.14</v>
          </cell>
          <cell r="FV953" t="str">
            <v>N</v>
          </cell>
          <cell r="FW953">
            <v>1.2593000000000001</v>
          </cell>
          <cell r="FX953">
            <v>21965.38</v>
          </cell>
          <cell r="FY953">
            <v>276.61</v>
          </cell>
          <cell r="FZ953" t="str">
            <v>N</v>
          </cell>
          <cell r="GB953" t="str">
            <v>All Perils</v>
          </cell>
          <cell r="GR953" t="str">
            <v>All Perils</v>
          </cell>
          <cell r="HH953" t="str">
            <v>All Perils</v>
          </cell>
          <cell r="HQ953" t="str">
            <v>All Perils</v>
          </cell>
          <cell r="IZ953" t="str">
            <v/>
          </cell>
          <cell r="JE953" t="e">
            <v>#DIV/0!</v>
          </cell>
          <cell r="JU953" t="str">
            <v/>
          </cell>
        </row>
        <row r="954">
          <cell r="CC954" t="str">
            <v>All PerilsCC108Linear RegressionEarned</v>
          </cell>
          <cell r="CD954" t="str">
            <v>PKG_BIPD</v>
          </cell>
          <cell r="CE954" t="str">
            <v>CC</v>
          </cell>
          <cell r="CF954" t="str">
            <v>Linear Regression</v>
          </cell>
          <cell r="CG954" t="str">
            <v>Earned</v>
          </cell>
          <cell r="CH954">
            <v>108</v>
          </cell>
          <cell r="CI954">
            <v>-3.0000000000000001E-3</v>
          </cell>
          <cell r="CU954" t="str">
            <v>All Perils</v>
          </cell>
          <cell r="DB954" t="str">
            <v/>
          </cell>
          <cell r="DC954" t="str">
            <v/>
          </cell>
          <cell r="DD954" t="str">
            <v/>
          </cell>
          <cell r="DO954" t="str">
            <v/>
          </cell>
          <cell r="DV954" t="str">
            <v/>
          </cell>
          <cell r="DW954" t="str">
            <v/>
          </cell>
          <cell r="DX954" t="str">
            <v/>
          </cell>
          <cell r="EE954" t="str">
            <v/>
          </cell>
          <cell r="EM954" t="str">
            <v/>
          </cell>
          <cell r="EU954" t="str">
            <v>OECCCSeverity84Linear RegressionPaid</v>
          </cell>
          <cell r="EV954" t="str">
            <v>OEC</v>
          </cell>
          <cell r="EW954" t="str">
            <v>CC</v>
          </cell>
          <cell r="EX954" t="str">
            <v>Severity</v>
          </cell>
          <cell r="EY954" t="str">
            <v>Linear Regression</v>
          </cell>
          <cell r="EZ954" t="str">
            <v>Paid</v>
          </cell>
          <cell r="FA954">
            <v>84</v>
          </cell>
          <cell r="FB954">
            <v>6.9000000000000006E-2</v>
          </cell>
          <cell r="FO954" t="str">
            <v>Section IICA44348</v>
          </cell>
          <cell r="FP954" t="str">
            <v>SEC2</v>
          </cell>
          <cell r="FQ954" t="str">
            <v>CA</v>
          </cell>
          <cell r="FR954">
            <v>44348</v>
          </cell>
          <cell r="FS954">
            <v>0.14080000000000001</v>
          </cell>
          <cell r="FT954">
            <v>29559.66</v>
          </cell>
          <cell r="FU954">
            <v>41.62</v>
          </cell>
          <cell r="FV954" t="str">
            <v>N</v>
          </cell>
          <cell r="FW954">
            <v>0.15110000000000001</v>
          </cell>
          <cell r="FX954">
            <v>26863</v>
          </cell>
          <cell r="FY954">
            <v>40.590000000000003</v>
          </cell>
          <cell r="FZ954" t="str">
            <v>N</v>
          </cell>
          <cell r="GB954" t="str">
            <v>All Perils</v>
          </cell>
          <cell r="GR954" t="str">
            <v>All Perils</v>
          </cell>
          <cell r="HH954" t="str">
            <v>All Perils</v>
          </cell>
          <cell r="HQ954" t="str">
            <v>All Perils</v>
          </cell>
          <cell r="IZ954" t="str">
            <v/>
          </cell>
          <cell r="JE954" t="e">
            <v>#DIV/0!</v>
          </cell>
          <cell r="JU954" t="str">
            <v/>
          </cell>
        </row>
        <row r="955">
          <cell r="CC955" t="str">
            <v>All PerilsCC108Linear RegressionWritten</v>
          </cell>
          <cell r="CD955" t="str">
            <v>PKG_BIPD</v>
          </cell>
          <cell r="CE955" t="str">
            <v>CC</v>
          </cell>
          <cell r="CF955" t="str">
            <v>Linear Regression</v>
          </cell>
          <cell r="CG955" t="str">
            <v>Written</v>
          </cell>
          <cell r="CH955">
            <v>108</v>
          </cell>
          <cell r="CI955">
            <v>-2E-3</v>
          </cell>
          <cell r="CU955" t="str">
            <v>All Perils</v>
          </cell>
          <cell r="DB955" t="str">
            <v/>
          </cell>
          <cell r="DC955" t="str">
            <v/>
          </cell>
          <cell r="DD955" t="str">
            <v/>
          </cell>
          <cell r="DO955" t="str">
            <v/>
          </cell>
          <cell r="DV955" t="str">
            <v/>
          </cell>
          <cell r="DW955" t="str">
            <v/>
          </cell>
          <cell r="DX955" t="str">
            <v/>
          </cell>
          <cell r="EE955" t="str">
            <v/>
          </cell>
          <cell r="EM955" t="str">
            <v/>
          </cell>
          <cell r="EU955" t="str">
            <v>OECCCFrequency Per 100108Linear RegressionCaseIncurred</v>
          </cell>
          <cell r="EV955" t="str">
            <v>OEC</v>
          </cell>
          <cell r="EW955" t="str">
            <v>CC</v>
          </cell>
          <cell r="EX955" t="str">
            <v>Frequency Per 100</v>
          </cell>
          <cell r="EY955" t="str">
            <v>Linear Regression</v>
          </cell>
          <cell r="EZ955" t="str">
            <v>CaseIncurred</v>
          </cell>
          <cell r="FA955">
            <v>108</v>
          </cell>
          <cell r="FB955">
            <v>-2.7E-2</v>
          </cell>
          <cell r="FO955" t="str">
            <v>Wind/HailCA44348</v>
          </cell>
          <cell r="FP955" t="str">
            <v>WH</v>
          </cell>
          <cell r="FQ955" t="str">
            <v>CA</v>
          </cell>
          <cell r="FR955">
            <v>44348</v>
          </cell>
          <cell r="FS955">
            <v>0.18390000000000001</v>
          </cell>
          <cell r="FT955">
            <v>7427.95</v>
          </cell>
          <cell r="FU955">
            <v>13.66</v>
          </cell>
          <cell r="FV955" t="str">
            <v>N</v>
          </cell>
          <cell r="FW955">
            <v>0.1832</v>
          </cell>
          <cell r="FX955">
            <v>7221.62</v>
          </cell>
          <cell r="FY955">
            <v>13.23</v>
          </cell>
          <cell r="FZ955" t="str">
            <v>N</v>
          </cell>
          <cell r="GB955" t="str">
            <v>All Perils</v>
          </cell>
          <cell r="GR955" t="str">
            <v>All Perils</v>
          </cell>
          <cell r="HH955" t="str">
            <v>All Perils</v>
          </cell>
          <cell r="HQ955" t="str">
            <v>All Perils</v>
          </cell>
          <cell r="IZ955" t="str">
            <v/>
          </cell>
          <cell r="JE955" t="e">
            <v>#DIV/0!</v>
          </cell>
          <cell r="JU955" t="str">
            <v/>
          </cell>
        </row>
        <row r="956">
          <cell r="CC956" t="str">
            <v>All PerilsCC120Linear RegressionEarned</v>
          </cell>
          <cell r="CD956" t="str">
            <v>PKG_BIPD</v>
          </cell>
          <cell r="CE956" t="str">
            <v>CC</v>
          </cell>
          <cell r="CF956" t="str">
            <v>Linear Regression</v>
          </cell>
          <cell r="CG956" t="str">
            <v>Earned</v>
          </cell>
          <cell r="CH956">
            <v>120</v>
          </cell>
          <cell r="CI956">
            <v>-5.0000000000000001E-3</v>
          </cell>
          <cell r="CU956" t="str">
            <v>All Perils</v>
          </cell>
          <cell r="DB956" t="str">
            <v/>
          </cell>
          <cell r="DC956" t="str">
            <v/>
          </cell>
          <cell r="DD956" t="str">
            <v/>
          </cell>
          <cell r="DO956" t="str">
            <v/>
          </cell>
          <cell r="DV956" t="str">
            <v/>
          </cell>
          <cell r="DW956" t="str">
            <v/>
          </cell>
          <cell r="DX956" t="str">
            <v/>
          </cell>
          <cell r="EE956" t="str">
            <v/>
          </cell>
          <cell r="EM956" t="str">
            <v/>
          </cell>
          <cell r="EU956" t="str">
            <v>OECCCPure Premium108Linear RegressionCaseIncurred</v>
          </cell>
          <cell r="EV956" t="str">
            <v>OEC</v>
          </cell>
          <cell r="EW956" t="str">
            <v>CC</v>
          </cell>
          <cell r="EX956" t="str">
            <v>Pure Premium</v>
          </cell>
          <cell r="EY956" t="str">
            <v>Linear Regression</v>
          </cell>
          <cell r="EZ956" t="str">
            <v>CaseIncurred</v>
          </cell>
          <cell r="FA956">
            <v>108</v>
          </cell>
          <cell r="FB956">
            <v>4.7E-2</v>
          </cell>
          <cell r="FO956" t="str">
            <v>CrimeCA42644</v>
          </cell>
          <cell r="FP956" t="str">
            <v>CR</v>
          </cell>
          <cell r="FQ956" t="str">
            <v>CA</v>
          </cell>
          <cell r="FR956">
            <v>42644</v>
          </cell>
          <cell r="FS956">
            <v>0.61760000000000004</v>
          </cell>
          <cell r="FT956">
            <v>3837.44</v>
          </cell>
          <cell r="FU956">
            <v>23.7</v>
          </cell>
          <cell r="FV956" t="str">
            <v>N</v>
          </cell>
          <cell r="FW956">
            <v>0.59160000000000001</v>
          </cell>
          <cell r="FX956">
            <v>3879.31</v>
          </cell>
          <cell r="FY956">
            <v>22.95</v>
          </cell>
          <cell r="FZ956" t="str">
            <v>N</v>
          </cell>
          <cell r="GB956" t="str">
            <v>All Perils</v>
          </cell>
          <cell r="GR956" t="str">
            <v>All Perils</v>
          </cell>
          <cell r="HH956" t="str">
            <v>All Perils</v>
          </cell>
          <cell r="HQ956" t="str">
            <v>All Perils</v>
          </cell>
          <cell r="IZ956" t="str">
            <v/>
          </cell>
          <cell r="JE956" t="e">
            <v>#DIV/0!</v>
          </cell>
          <cell r="JU956" t="str">
            <v/>
          </cell>
        </row>
        <row r="957">
          <cell r="CC957" t="str">
            <v>All PerilsCC120Linear RegressionWritten</v>
          </cell>
          <cell r="CD957" t="str">
            <v>PKG_BIPD</v>
          </cell>
          <cell r="CE957" t="str">
            <v>CC</v>
          </cell>
          <cell r="CF957" t="str">
            <v>Linear Regression</v>
          </cell>
          <cell r="CG957" t="str">
            <v>Written</v>
          </cell>
          <cell r="CH957">
            <v>120</v>
          </cell>
          <cell r="CI957">
            <v>-4.0000000000000001E-3</v>
          </cell>
          <cell r="CU957" t="str">
            <v>All Perils</v>
          </cell>
          <cell r="DB957" t="str">
            <v/>
          </cell>
          <cell r="DC957" t="str">
            <v/>
          </cell>
          <cell r="DD957" t="str">
            <v/>
          </cell>
          <cell r="DO957" t="str">
            <v/>
          </cell>
          <cell r="DV957" t="str">
            <v/>
          </cell>
          <cell r="DW957" t="str">
            <v/>
          </cell>
          <cell r="DX957" t="str">
            <v/>
          </cell>
          <cell r="EE957" t="str">
            <v/>
          </cell>
          <cell r="EM957" t="str">
            <v/>
          </cell>
          <cell r="EU957" t="str">
            <v>OECCCSeverity108Linear RegressionCaseIncurred</v>
          </cell>
          <cell r="EV957" t="str">
            <v>OEC</v>
          </cell>
          <cell r="EW957" t="str">
            <v>CC</v>
          </cell>
          <cell r="EX957" t="str">
            <v>Severity</v>
          </cell>
          <cell r="EY957" t="str">
            <v>Linear Regression</v>
          </cell>
          <cell r="EZ957" t="str">
            <v>CaseIncurred</v>
          </cell>
          <cell r="FA957">
            <v>108</v>
          </cell>
          <cell r="FB957">
            <v>6.2E-2</v>
          </cell>
          <cell r="FO957" t="str">
            <v>Fire - TotalCA42644</v>
          </cell>
          <cell r="FP957" t="str">
            <v>FT</v>
          </cell>
          <cell r="FQ957" t="str">
            <v>CA</v>
          </cell>
          <cell r="FR957">
            <v>42644</v>
          </cell>
          <cell r="FS957">
            <v>0.157</v>
          </cell>
          <cell r="FT957">
            <v>75509.55</v>
          </cell>
          <cell r="FU957">
            <v>118.55</v>
          </cell>
          <cell r="FV957" t="str">
            <v>N</v>
          </cell>
          <cell r="FW957">
            <v>0.16250000000000001</v>
          </cell>
          <cell r="FX957">
            <v>72824.62</v>
          </cell>
          <cell r="FY957">
            <v>118.34</v>
          </cell>
          <cell r="FZ957" t="str">
            <v>N</v>
          </cell>
          <cell r="GB957" t="str">
            <v>All Perils</v>
          </cell>
          <cell r="GR957" t="str">
            <v>All Perils</v>
          </cell>
          <cell r="HH957" t="str">
            <v>All Perils</v>
          </cell>
          <cell r="HQ957" t="str">
            <v>All Perils</v>
          </cell>
          <cell r="IZ957" t="str">
            <v/>
          </cell>
          <cell r="JE957" t="e">
            <v>#DIV/0!</v>
          </cell>
          <cell r="JU957" t="str">
            <v/>
          </cell>
        </row>
        <row r="958">
          <cell r="CC958" t="str">
            <v>All PerilsCC12Linear RegressionEarned</v>
          </cell>
          <cell r="CD958" t="str">
            <v>BI</v>
          </cell>
          <cell r="CE958" t="str">
            <v>CC</v>
          </cell>
          <cell r="CF958" t="str">
            <v>Linear Regression</v>
          </cell>
          <cell r="CG958" t="str">
            <v>Earned</v>
          </cell>
          <cell r="CH958">
            <v>12</v>
          </cell>
          <cell r="CI958">
            <v>2.4E-2</v>
          </cell>
          <cell r="CU958" t="str">
            <v>All Perils</v>
          </cell>
          <cell r="DB958" t="str">
            <v/>
          </cell>
          <cell r="DC958" t="str">
            <v/>
          </cell>
          <cell r="DD958" t="str">
            <v/>
          </cell>
          <cell r="DO958" t="str">
            <v/>
          </cell>
          <cell r="DV958" t="str">
            <v/>
          </cell>
          <cell r="DW958" t="str">
            <v/>
          </cell>
          <cell r="DX958" t="str">
            <v/>
          </cell>
          <cell r="EE958" t="str">
            <v/>
          </cell>
          <cell r="EM958" t="str">
            <v/>
          </cell>
          <cell r="EU958" t="str">
            <v>OECCCFrequency Per 100108Linear RegressionPaid</v>
          </cell>
          <cell r="EV958" t="str">
            <v>OEC</v>
          </cell>
          <cell r="EW958" t="str">
            <v>CC</v>
          </cell>
          <cell r="EX958" t="str">
            <v>Frequency Per 100</v>
          </cell>
          <cell r="EY958" t="str">
            <v>Linear Regression</v>
          </cell>
          <cell r="EZ958" t="str">
            <v>Paid</v>
          </cell>
          <cell r="FA958">
            <v>108</v>
          </cell>
          <cell r="FB958">
            <v>-3.2000000000000001E-2</v>
          </cell>
          <cell r="FO958" t="str">
            <v>All PerilsCA42644</v>
          </cell>
          <cell r="FP958" t="str">
            <v>FT_WH_OEC_CR_SEC2</v>
          </cell>
          <cell r="FQ958" t="str">
            <v>CA</v>
          </cell>
          <cell r="FR958">
            <v>42644</v>
          </cell>
          <cell r="FS958">
            <v>2.8540000000000001</v>
          </cell>
          <cell r="FT958">
            <v>15770.15</v>
          </cell>
          <cell r="FU958">
            <v>450.08</v>
          </cell>
          <cell r="FV958" t="str">
            <v>N</v>
          </cell>
          <cell r="FW958">
            <v>2.6816</v>
          </cell>
          <cell r="FX958">
            <v>16481.95</v>
          </cell>
          <cell r="FY958">
            <v>441.98</v>
          </cell>
          <cell r="FZ958" t="str">
            <v>N</v>
          </cell>
          <cell r="GB958" t="str">
            <v>All Perils</v>
          </cell>
          <cell r="GR958" t="str">
            <v>All Perils</v>
          </cell>
          <cell r="HH958" t="str">
            <v>All Perils</v>
          </cell>
          <cell r="HQ958" t="str">
            <v>All Perils</v>
          </cell>
          <cell r="IZ958" t="str">
            <v/>
          </cell>
          <cell r="JE958" t="e">
            <v>#DIV/0!</v>
          </cell>
          <cell r="JU958" t="str">
            <v/>
          </cell>
        </row>
        <row r="959">
          <cell r="CC959" t="str">
            <v>All PerilsCC12Linear RegressionWritten</v>
          </cell>
          <cell r="CD959" t="str">
            <v>BI</v>
          </cell>
          <cell r="CE959" t="str">
            <v>CC</v>
          </cell>
          <cell r="CF959" t="str">
            <v>Linear Regression</v>
          </cell>
          <cell r="CG959" t="str">
            <v>Written</v>
          </cell>
          <cell r="CH959">
            <v>12</v>
          </cell>
          <cell r="CI959">
            <v>3.1E-2</v>
          </cell>
          <cell r="CU959" t="str">
            <v>All Perils</v>
          </cell>
          <cell r="DB959" t="str">
            <v/>
          </cell>
          <cell r="DC959" t="str">
            <v/>
          </cell>
          <cell r="DD959" t="str">
            <v/>
          </cell>
          <cell r="DO959" t="str">
            <v/>
          </cell>
          <cell r="DV959" t="str">
            <v/>
          </cell>
          <cell r="DW959" t="str">
            <v/>
          </cell>
          <cell r="DX959" t="str">
            <v/>
          </cell>
          <cell r="EE959" t="str">
            <v/>
          </cell>
          <cell r="EM959" t="str">
            <v/>
          </cell>
          <cell r="EU959" t="str">
            <v>OECCCPure Premium108Linear RegressionPaid</v>
          </cell>
          <cell r="EV959" t="str">
            <v>OEC</v>
          </cell>
          <cell r="EW959" t="str">
            <v>CC</v>
          </cell>
          <cell r="EX959" t="str">
            <v>Pure Premium</v>
          </cell>
          <cell r="EY959" t="str">
            <v>Linear Regression</v>
          </cell>
          <cell r="EZ959" t="str">
            <v>Paid</v>
          </cell>
          <cell r="FA959">
            <v>108</v>
          </cell>
          <cell r="FB959">
            <v>4.1000000000000002E-2</v>
          </cell>
          <cell r="FO959" t="str">
            <v>OECCA42644</v>
          </cell>
          <cell r="FP959" t="str">
            <v>OEC</v>
          </cell>
          <cell r="FQ959" t="str">
            <v>CA</v>
          </cell>
          <cell r="FR959">
            <v>42644</v>
          </cell>
          <cell r="FS959">
            <v>1.6272</v>
          </cell>
          <cell r="FT959">
            <v>15430.19</v>
          </cell>
          <cell r="FU959">
            <v>251.08</v>
          </cell>
          <cell r="FV959" t="str">
            <v>N</v>
          </cell>
          <cell r="FW959">
            <v>1.5261</v>
          </cell>
          <cell r="FX959">
            <v>16040.89</v>
          </cell>
          <cell r="FY959">
            <v>244.8</v>
          </cell>
          <cell r="FZ959" t="str">
            <v>N</v>
          </cell>
          <cell r="GB959" t="str">
            <v>All Perils</v>
          </cell>
          <cell r="GR959" t="str">
            <v>All Perils</v>
          </cell>
          <cell r="HH959" t="str">
            <v>All Perils</v>
          </cell>
          <cell r="HQ959" t="str">
            <v>All Perils</v>
          </cell>
          <cell r="IZ959" t="str">
            <v/>
          </cell>
          <cell r="JE959" t="e">
            <v>#DIV/0!</v>
          </cell>
          <cell r="JU959" t="str">
            <v/>
          </cell>
        </row>
        <row r="960">
          <cell r="CC960" t="str">
            <v>All PerilsCred12Linear RegressionWritten</v>
          </cell>
          <cell r="CD960" t="str">
            <v>D_AND_D</v>
          </cell>
          <cell r="CE960" t="str">
            <v>Cred</v>
          </cell>
          <cell r="CF960" t="str">
            <v>Linear Regression</v>
          </cell>
          <cell r="CG960" t="str">
            <v>Written</v>
          </cell>
          <cell r="CH960">
            <v>12</v>
          </cell>
          <cell r="CI960">
            <v>1.2E-2</v>
          </cell>
          <cell r="CU960" t="str">
            <v>All Perils</v>
          </cell>
          <cell r="DB960" t="str">
            <v/>
          </cell>
          <cell r="DC960" t="str">
            <v/>
          </cell>
          <cell r="DD960" t="str">
            <v/>
          </cell>
          <cell r="DO960" t="str">
            <v/>
          </cell>
          <cell r="DV960" t="str">
            <v/>
          </cell>
          <cell r="DW960" t="str">
            <v/>
          </cell>
          <cell r="DX960" t="str">
            <v/>
          </cell>
          <cell r="EE960" t="str">
            <v/>
          </cell>
          <cell r="EM960" t="str">
            <v/>
          </cell>
          <cell r="EU960" t="str">
            <v>OECCCSeverity108Linear RegressionPaid</v>
          </cell>
          <cell r="EV960" t="str">
            <v>OEC</v>
          </cell>
          <cell r="EW960" t="str">
            <v>CC</v>
          </cell>
          <cell r="EX960" t="str">
            <v>Severity</v>
          </cell>
          <cell r="EY960" t="str">
            <v>Linear Regression</v>
          </cell>
          <cell r="EZ960" t="str">
            <v>Paid</v>
          </cell>
          <cell r="FA960">
            <v>108</v>
          </cell>
          <cell r="FB960">
            <v>5.8000000000000003E-2</v>
          </cell>
          <cell r="FO960" t="str">
            <v>Section IICA42644</v>
          </cell>
          <cell r="FP960" t="str">
            <v>SEC2</v>
          </cell>
          <cell r="FQ960" t="str">
            <v>CA</v>
          </cell>
          <cell r="FR960">
            <v>42644</v>
          </cell>
          <cell r="FS960">
            <v>0.17599999999999999</v>
          </cell>
          <cell r="FT960">
            <v>19261.36</v>
          </cell>
          <cell r="FU960">
            <v>33.9</v>
          </cell>
          <cell r="FV960" t="str">
            <v>N</v>
          </cell>
          <cell r="FW960">
            <v>0.15820000000000001</v>
          </cell>
          <cell r="FX960">
            <v>23508.22</v>
          </cell>
          <cell r="FY960">
            <v>37.19</v>
          </cell>
          <cell r="FZ960" t="str">
            <v>N</v>
          </cell>
          <cell r="GB960" t="str">
            <v>All Perils</v>
          </cell>
          <cell r="GR960" t="str">
            <v>All Perils</v>
          </cell>
          <cell r="HH960" t="str">
            <v>All Perils</v>
          </cell>
          <cell r="HQ960" t="str">
            <v>All Perils</v>
          </cell>
          <cell r="IZ960" t="str">
            <v/>
          </cell>
          <cell r="JE960" t="e">
            <v>#DIV/0!</v>
          </cell>
          <cell r="JU960" t="str">
            <v/>
          </cell>
        </row>
        <row r="961">
          <cell r="CC961" t="str">
            <v>All PerilsCred24Linear RegressionEarned</v>
          </cell>
          <cell r="CD961" t="str">
            <v>D_AND_D</v>
          </cell>
          <cell r="CE961" t="str">
            <v>Cred</v>
          </cell>
          <cell r="CF961" t="str">
            <v>Linear Regression</v>
          </cell>
          <cell r="CG961" t="str">
            <v>Earned</v>
          </cell>
          <cell r="CH961">
            <v>24</v>
          </cell>
          <cell r="CI961">
            <v>1E-3</v>
          </cell>
          <cell r="CU961" t="str">
            <v>All Perils</v>
          </cell>
          <cell r="DB961" t="str">
            <v/>
          </cell>
          <cell r="DC961" t="str">
            <v/>
          </cell>
          <cell r="DD961" t="str">
            <v/>
          </cell>
          <cell r="DO961" t="str">
            <v/>
          </cell>
          <cell r="DV961" t="str">
            <v/>
          </cell>
          <cell r="DW961" t="str">
            <v/>
          </cell>
          <cell r="DX961" t="str">
            <v/>
          </cell>
          <cell r="EE961" t="str">
            <v/>
          </cell>
          <cell r="EM961" t="str">
            <v/>
          </cell>
          <cell r="EU961" t="str">
            <v>OECCCFrequency Per 100120Linear RegressionCaseIncurred</v>
          </cell>
          <cell r="EV961" t="str">
            <v>OEC</v>
          </cell>
          <cell r="EW961" t="str">
            <v>CC</v>
          </cell>
          <cell r="EX961" t="str">
            <v>Frequency Per 100</v>
          </cell>
          <cell r="EY961" t="str">
            <v>Linear Regression</v>
          </cell>
          <cell r="EZ961" t="str">
            <v>CaseIncurred</v>
          </cell>
          <cell r="FA961">
            <v>120</v>
          </cell>
          <cell r="FB961">
            <v>-0.03</v>
          </cell>
          <cell r="FO961" t="str">
            <v>Wind/HailCA42644</v>
          </cell>
          <cell r="FP961" t="str">
            <v>WH</v>
          </cell>
          <cell r="FQ961" t="str">
            <v>CA</v>
          </cell>
          <cell r="FR961">
            <v>42644</v>
          </cell>
          <cell r="FS961">
            <v>0.1981</v>
          </cell>
          <cell r="FT961">
            <v>6471.48</v>
          </cell>
          <cell r="FU961">
            <v>12.82</v>
          </cell>
          <cell r="FV961" t="str">
            <v>N</v>
          </cell>
          <cell r="FW961">
            <v>0.20030000000000001</v>
          </cell>
          <cell r="FX961">
            <v>6460.31</v>
          </cell>
          <cell r="FY961">
            <v>12.94</v>
          </cell>
          <cell r="FZ961" t="str">
            <v>N</v>
          </cell>
          <cell r="GB961" t="str">
            <v>All Perils</v>
          </cell>
          <cell r="GR961" t="str">
            <v>All Perils</v>
          </cell>
          <cell r="HH961" t="str">
            <v>All Perils</v>
          </cell>
          <cell r="HQ961" t="str">
            <v>All Perils</v>
          </cell>
          <cell r="IZ961" t="str">
            <v/>
          </cell>
          <cell r="JE961" t="e">
            <v>#DIV/0!</v>
          </cell>
          <cell r="JU961" t="str">
            <v/>
          </cell>
        </row>
        <row r="962">
          <cell r="CC962" t="str">
            <v>All PerilsCred24Linear RegressionWritten</v>
          </cell>
          <cell r="CD962" t="str">
            <v>D_AND_D</v>
          </cell>
          <cell r="CE962" t="str">
            <v>Cred</v>
          </cell>
          <cell r="CF962" t="str">
            <v>Linear Regression</v>
          </cell>
          <cell r="CG962" t="str">
            <v>Written</v>
          </cell>
          <cell r="CH962">
            <v>24</v>
          </cell>
          <cell r="CI962">
            <v>1E-3</v>
          </cell>
          <cell r="CU962" t="str">
            <v>All Perils</v>
          </cell>
          <cell r="DB962" t="str">
            <v/>
          </cell>
          <cell r="DC962" t="str">
            <v/>
          </cell>
          <cell r="DD962" t="str">
            <v/>
          </cell>
          <cell r="DO962" t="str">
            <v/>
          </cell>
          <cell r="DV962" t="str">
            <v/>
          </cell>
          <cell r="DW962" t="str">
            <v/>
          </cell>
          <cell r="DX962" t="str">
            <v/>
          </cell>
          <cell r="EE962" t="str">
            <v/>
          </cell>
          <cell r="EM962" t="str">
            <v/>
          </cell>
          <cell r="EU962" t="str">
            <v>OECCCPure Premium120Linear RegressionCaseIncurred</v>
          </cell>
          <cell r="EV962" t="str">
            <v>OEC</v>
          </cell>
          <cell r="EW962" t="str">
            <v>CC</v>
          </cell>
          <cell r="EX962" t="str">
            <v>Pure Premium</v>
          </cell>
          <cell r="EY962" t="str">
            <v>Linear Regression</v>
          </cell>
          <cell r="EZ962" t="str">
            <v>CaseIncurred</v>
          </cell>
          <cell r="FA962">
            <v>120</v>
          </cell>
          <cell r="FB962">
            <v>4.2999999999999997E-2</v>
          </cell>
          <cell r="FO962" t="str">
            <v>CrimeCC42644</v>
          </cell>
          <cell r="FP962" t="str">
            <v>CR</v>
          </cell>
          <cell r="FQ962" t="str">
            <v>CC</v>
          </cell>
          <cell r="FR962">
            <v>42644</v>
          </cell>
          <cell r="FS962">
            <v>0.377</v>
          </cell>
          <cell r="FT962">
            <v>3196.29</v>
          </cell>
          <cell r="FU962">
            <v>12.05</v>
          </cell>
          <cell r="FV962" t="str">
            <v>N</v>
          </cell>
          <cell r="FW962">
            <v>0.35520000000000002</v>
          </cell>
          <cell r="FX962">
            <v>3251.69</v>
          </cell>
          <cell r="FY962">
            <v>11.55</v>
          </cell>
          <cell r="FZ962" t="str">
            <v>N</v>
          </cell>
          <cell r="GB962" t="str">
            <v>All Perils</v>
          </cell>
          <cell r="GR962" t="str">
            <v>All Perils</v>
          </cell>
          <cell r="HH962" t="str">
            <v>All Perils</v>
          </cell>
          <cell r="HQ962" t="str">
            <v>All Perils</v>
          </cell>
          <cell r="IZ962" t="str">
            <v/>
          </cell>
          <cell r="JE962" t="e">
            <v>#DIV/0!</v>
          </cell>
          <cell r="JU962" t="str">
            <v/>
          </cell>
        </row>
        <row r="963">
          <cell r="CC963" t="str">
            <v>All PerilsCred36Linear RegressionEarned</v>
          </cell>
          <cell r="CD963" t="str">
            <v>D_AND_D</v>
          </cell>
          <cell r="CE963" t="str">
            <v>Cred</v>
          </cell>
          <cell r="CF963" t="str">
            <v>Linear Regression</v>
          </cell>
          <cell r="CG963" t="str">
            <v>Earned</v>
          </cell>
          <cell r="CH963">
            <v>36</v>
          </cell>
          <cell r="CI963">
            <v>1E-3</v>
          </cell>
          <cell r="CU963" t="str">
            <v>All Perils</v>
          </cell>
          <cell r="DB963" t="str">
            <v/>
          </cell>
          <cell r="DC963" t="str">
            <v/>
          </cell>
          <cell r="DD963" t="str">
            <v/>
          </cell>
          <cell r="DO963" t="str">
            <v/>
          </cell>
          <cell r="DV963" t="str">
            <v/>
          </cell>
          <cell r="DW963" t="str">
            <v/>
          </cell>
          <cell r="DX963" t="str">
            <v/>
          </cell>
          <cell r="EE963" t="str">
            <v/>
          </cell>
          <cell r="EM963" t="str">
            <v/>
          </cell>
          <cell r="EU963" t="str">
            <v>OECCCSeverity120Linear RegressionCaseIncurred</v>
          </cell>
          <cell r="EV963" t="str">
            <v>OEC</v>
          </cell>
          <cell r="EW963" t="str">
            <v>CC</v>
          </cell>
          <cell r="EX963" t="str">
            <v>Severity</v>
          </cell>
          <cell r="EY963" t="str">
            <v>Linear Regression</v>
          </cell>
          <cell r="EZ963" t="str">
            <v>CaseIncurred</v>
          </cell>
          <cell r="FA963">
            <v>120</v>
          </cell>
          <cell r="FB963">
            <v>5.8000000000000003E-2</v>
          </cell>
          <cell r="FO963" t="str">
            <v>Fire - TotalCC42644</v>
          </cell>
          <cell r="FP963" t="str">
            <v>FT</v>
          </cell>
          <cell r="FQ963" t="str">
            <v>CC</v>
          </cell>
          <cell r="FR963">
            <v>42644</v>
          </cell>
          <cell r="FS963">
            <v>0.35420000000000001</v>
          </cell>
          <cell r="FT963">
            <v>38159.230000000003</v>
          </cell>
          <cell r="FU963">
            <v>135.16</v>
          </cell>
          <cell r="FV963" t="str">
            <v>N</v>
          </cell>
          <cell r="FW963">
            <v>0.34939999999999999</v>
          </cell>
          <cell r="FX963">
            <v>38683.46</v>
          </cell>
          <cell r="FY963">
            <v>135.16</v>
          </cell>
          <cell r="FZ963" t="str">
            <v>N</v>
          </cell>
          <cell r="GB963" t="str">
            <v>All Perils</v>
          </cell>
          <cell r="GR963" t="str">
            <v>All Perils</v>
          </cell>
          <cell r="HH963" t="str">
            <v>All Perils</v>
          </cell>
          <cell r="HQ963" t="str">
            <v>All Perils</v>
          </cell>
          <cell r="IZ963" t="str">
            <v/>
          </cell>
          <cell r="JE963" t="e">
            <v>#DIV/0!</v>
          </cell>
          <cell r="JU963" t="str">
            <v/>
          </cell>
        </row>
        <row r="964">
          <cell r="CC964" t="str">
            <v>All PerilsCred36Linear RegressionWritten</v>
          </cell>
          <cell r="CD964" t="str">
            <v>D_AND_D</v>
          </cell>
          <cell r="CE964" t="str">
            <v>Cred</v>
          </cell>
          <cell r="CF964" t="str">
            <v>Linear Regression</v>
          </cell>
          <cell r="CG964" t="str">
            <v>Written</v>
          </cell>
          <cell r="CH964">
            <v>36</v>
          </cell>
          <cell r="CI964">
            <v>2E-3</v>
          </cell>
          <cell r="CU964" t="str">
            <v>All Perils</v>
          </cell>
          <cell r="DB964" t="str">
            <v/>
          </cell>
          <cell r="DC964" t="str">
            <v/>
          </cell>
          <cell r="DD964" t="str">
            <v/>
          </cell>
          <cell r="DO964" t="str">
            <v/>
          </cell>
          <cell r="DV964" t="str">
            <v/>
          </cell>
          <cell r="DW964" t="str">
            <v/>
          </cell>
          <cell r="DX964" t="str">
            <v/>
          </cell>
          <cell r="EE964" t="str">
            <v/>
          </cell>
          <cell r="EM964" t="str">
            <v/>
          </cell>
          <cell r="EU964" t="str">
            <v>OECCCFrequency Per 100120Linear RegressionPaid</v>
          </cell>
          <cell r="EV964" t="str">
            <v>OEC</v>
          </cell>
          <cell r="EW964" t="str">
            <v>CC</v>
          </cell>
          <cell r="EX964" t="str">
            <v>Frequency Per 100</v>
          </cell>
          <cell r="EY964" t="str">
            <v>Linear Regression</v>
          </cell>
          <cell r="EZ964" t="str">
            <v>Paid</v>
          </cell>
          <cell r="FA964">
            <v>120</v>
          </cell>
          <cell r="FB964">
            <v>-3.4000000000000002E-2</v>
          </cell>
          <cell r="FO964" t="str">
            <v>All PerilsCC42644</v>
          </cell>
          <cell r="FP964" t="str">
            <v>FT_WH_OEC_CR_SEC2</v>
          </cell>
          <cell r="FQ964" t="str">
            <v>CC</v>
          </cell>
          <cell r="FR964">
            <v>42644</v>
          </cell>
          <cell r="FS964">
            <v>3.4950999999999999</v>
          </cell>
          <cell r="FT964">
            <v>11080.37</v>
          </cell>
          <cell r="FU964">
            <v>387.27</v>
          </cell>
          <cell r="FV964" t="str">
            <v>N</v>
          </cell>
          <cell r="FW964">
            <v>3.4256000000000002</v>
          </cell>
          <cell r="FX964">
            <v>11231.61</v>
          </cell>
          <cell r="FY964">
            <v>384.75</v>
          </cell>
          <cell r="FZ964" t="str">
            <v>N</v>
          </cell>
          <cell r="GB964" t="str">
            <v>All Perils</v>
          </cell>
          <cell r="GR964" t="str">
            <v>All Perils</v>
          </cell>
          <cell r="HH964" t="str">
            <v>All Perils</v>
          </cell>
          <cell r="HQ964" t="str">
            <v>All Perils</v>
          </cell>
          <cell r="IZ964" t="str">
            <v/>
          </cell>
          <cell r="JE964" t="e">
            <v>#DIV/0!</v>
          </cell>
          <cell r="JU964" t="str">
            <v/>
          </cell>
        </row>
        <row r="965">
          <cell r="CC965" t="str">
            <v>All PerilsCC84Linear RegressionEarned</v>
          </cell>
          <cell r="CD965" t="str">
            <v>ERS</v>
          </cell>
          <cell r="CE965" t="str">
            <v>CC</v>
          </cell>
          <cell r="CF965" t="str">
            <v>Linear Regression</v>
          </cell>
          <cell r="CG965" t="str">
            <v>Earned</v>
          </cell>
          <cell r="CH965">
            <v>84</v>
          </cell>
          <cell r="CI965">
            <v>-1.2E-2</v>
          </cell>
          <cell r="CU965" t="str">
            <v>All Perils</v>
          </cell>
          <cell r="DB965" t="str">
            <v/>
          </cell>
          <cell r="DC965" t="str">
            <v/>
          </cell>
          <cell r="DD965" t="str">
            <v/>
          </cell>
          <cell r="DO965" t="str">
            <v/>
          </cell>
          <cell r="DV965" t="str">
            <v/>
          </cell>
          <cell r="DW965" t="str">
            <v/>
          </cell>
          <cell r="DX965" t="str">
            <v/>
          </cell>
          <cell r="EE965" t="str">
            <v/>
          </cell>
          <cell r="EM965" t="str">
            <v/>
          </cell>
          <cell r="EU965" t="str">
            <v>OECCCPure Premium120Linear RegressionPaid</v>
          </cell>
          <cell r="EV965" t="str">
            <v>OEC</v>
          </cell>
          <cell r="EW965" t="str">
            <v>CC</v>
          </cell>
          <cell r="EX965" t="str">
            <v>Pure Premium</v>
          </cell>
          <cell r="EY965" t="str">
            <v>Linear Regression</v>
          </cell>
          <cell r="EZ965" t="str">
            <v>Paid</v>
          </cell>
          <cell r="FA965">
            <v>120</v>
          </cell>
          <cell r="FB965">
            <v>3.6999999999999998E-2</v>
          </cell>
          <cell r="FO965" t="str">
            <v>OECCC42644</v>
          </cell>
          <cell r="FP965" t="str">
            <v>OEC</v>
          </cell>
          <cell r="FQ965" t="str">
            <v>CC</v>
          </cell>
          <cell r="FR965">
            <v>42644</v>
          </cell>
          <cell r="FS965">
            <v>1.5993999999999999</v>
          </cell>
          <cell r="FT965">
            <v>8816.43</v>
          </cell>
          <cell r="FU965">
            <v>141.01</v>
          </cell>
          <cell r="FV965" t="str">
            <v>N</v>
          </cell>
          <cell r="FW965">
            <v>1.5656000000000001</v>
          </cell>
          <cell r="FX965">
            <v>8839.42</v>
          </cell>
          <cell r="FY965">
            <v>138.38999999999999</v>
          </cell>
          <cell r="FZ965" t="str">
            <v>N</v>
          </cell>
          <cell r="GB965" t="str">
            <v>All Perils</v>
          </cell>
          <cell r="GR965" t="str">
            <v>All Perils</v>
          </cell>
          <cell r="HH965" t="str">
            <v>All Perils</v>
          </cell>
          <cell r="HQ965" t="str">
            <v>All Perils</v>
          </cell>
          <cell r="IZ965" t="str">
            <v/>
          </cell>
          <cell r="JE965" t="e">
            <v>#DIV/0!</v>
          </cell>
          <cell r="JU965" t="str">
            <v/>
          </cell>
        </row>
        <row r="966">
          <cell r="CC966" t="str">
            <v>All PerilsCred48Linear RegressionWritten</v>
          </cell>
          <cell r="CD966" t="str">
            <v>D_AND_D</v>
          </cell>
          <cell r="CE966" t="str">
            <v>Cred</v>
          </cell>
          <cell r="CF966" t="str">
            <v>Linear Regression</v>
          </cell>
          <cell r="CG966" t="str">
            <v>Written</v>
          </cell>
          <cell r="CH966">
            <v>48</v>
          </cell>
          <cell r="CI966">
            <v>2E-3</v>
          </cell>
          <cell r="CU966" t="str">
            <v>All Perils</v>
          </cell>
          <cell r="DB966" t="str">
            <v/>
          </cell>
          <cell r="DC966" t="str">
            <v/>
          </cell>
          <cell r="DD966" t="str">
            <v/>
          </cell>
          <cell r="DO966" t="str">
            <v/>
          </cell>
          <cell r="DV966" t="str">
            <v/>
          </cell>
          <cell r="DW966" t="str">
            <v/>
          </cell>
          <cell r="DX966" t="str">
            <v/>
          </cell>
          <cell r="EE966" t="str">
            <v/>
          </cell>
          <cell r="EM966" t="str">
            <v/>
          </cell>
          <cell r="EU966" t="str">
            <v>OECCCSeverity120Linear RegressionPaid</v>
          </cell>
          <cell r="EV966" t="str">
            <v>OEC</v>
          </cell>
          <cell r="EW966" t="str">
            <v>CC</v>
          </cell>
          <cell r="EX966" t="str">
            <v>Severity</v>
          </cell>
          <cell r="EY966" t="str">
            <v>Linear Regression</v>
          </cell>
          <cell r="EZ966" t="str">
            <v>Paid</v>
          </cell>
          <cell r="FA966">
            <v>120</v>
          </cell>
          <cell r="FB966">
            <v>5.5E-2</v>
          </cell>
          <cell r="FO966" t="str">
            <v>Section IICC42644</v>
          </cell>
          <cell r="FP966" t="str">
            <v>SEC2</v>
          </cell>
          <cell r="FQ966" t="str">
            <v>CC</v>
          </cell>
          <cell r="FR966">
            <v>42644</v>
          </cell>
          <cell r="FS966">
            <v>0.1336</v>
          </cell>
          <cell r="FT966">
            <v>17597.310000000001</v>
          </cell>
          <cell r="FU966">
            <v>23.51</v>
          </cell>
          <cell r="FV966" t="str">
            <v>N</v>
          </cell>
          <cell r="FW966">
            <v>0.126</v>
          </cell>
          <cell r="FX966">
            <v>19126.98</v>
          </cell>
          <cell r="FY966">
            <v>24.1</v>
          </cell>
          <cell r="FZ966" t="str">
            <v>N</v>
          </cell>
          <cell r="GB966" t="str">
            <v>All Perils</v>
          </cell>
          <cell r="GR966" t="str">
            <v>All Perils</v>
          </cell>
          <cell r="HH966" t="str">
            <v>All Perils</v>
          </cell>
          <cell r="HQ966" t="str">
            <v>All Perils</v>
          </cell>
          <cell r="IZ966" t="str">
            <v/>
          </cell>
          <cell r="JE966" t="e">
            <v>#DIV/0!</v>
          </cell>
          <cell r="JU966" t="str">
            <v/>
          </cell>
        </row>
        <row r="967">
          <cell r="CC967" t="str">
            <v>All PerilsCred60Linear RegressionEarned</v>
          </cell>
          <cell r="CD967" t="str">
            <v>D_AND_D</v>
          </cell>
          <cell r="CE967" t="str">
            <v>Cred</v>
          </cell>
          <cell r="CF967" t="str">
            <v>Linear Regression</v>
          </cell>
          <cell r="CG967" t="str">
            <v>Earned</v>
          </cell>
          <cell r="CH967">
            <v>60</v>
          </cell>
          <cell r="CI967">
            <v>2E-3</v>
          </cell>
          <cell r="CU967" t="str">
            <v>All Perils</v>
          </cell>
          <cell r="DB967" t="str">
            <v/>
          </cell>
          <cell r="DC967" t="str">
            <v/>
          </cell>
          <cell r="DD967" t="str">
            <v/>
          </cell>
          <cell r="DO967" t="str">
            <v/>
          </cell>
          <cell r="DV967" t="str">
            <v/>
          </cell>
          <cell r="DW967" t="str">
            <v/>
          </cell>
          <cell r="DX967" t="str">
            <v/>
          </cell>
          <cell r="EE967" t="str">
            <v/>
          </cell>
          <cell r="EM967" t="str">
            <v/>
          </cell>
          <cell r="EU967" t="str">
            <v>CrimeCCFrequency Per 10012Linear RegressionCaseIncurred</v>
          </cell>
          <cell r="EV967" t="str">
            <v>CR</v>
          </cell>
          <cell r="EW967" t="str">
            <v>CC</v>
          </cell>
          <cell r="EX967" t="str">
            <v>Frequency Per 100</v>
          </cell>
          <cell r="EY967" t="str">
            <v>Linear Regression</v>
          </cell>
          <cell r="EZ967" t="str">
            <v>CaseIncurred</v>
          </cell>
          <cell r="FA967">
            <v>12</v>
          </cell>
          <cell r="FB967">
            <v>-0.125</v>
          </cell>
          <cell r="FO967" t="str">
            <v>Wind/HailCC42644</v>
          </cell>
          <cell r="FP967" t="str">
            <v>WH</v>
          </cell>
          <cell r="FQ967" t="str">
            <v>CC</v>
          </cell>
          <cell r="FR967">
            <v>42644</v>
          </cell>
          <cell r="FS967">
            <v>1.0308999999999999</v>
          </cell>
          <cell r="FT967">
            <v>7327.58</v>
          </cell>
          <cell r="FU967">
            <v>75.540000000000006</v>
          </cell>
          <cell r="FV967" t="str">
            <v>N</v>
          </cell>
          <cell r="FW967">
            <v>1.0294000000000001</v>
          </cell>
          <cell r="FX967">
            <v>7337.28</v>
          </cell>
          <cell r="FY967">
            <v>75.53</v>
          </cell>
          <cell r="FZ967" t="str">
            <v>N</v>
          </cell>
          <cell r="GB967" t="str">
            <v>All Perils</v>
          </cell>
          <cell r="GR967" t="str">
            <v>All Perils</v>
          </cell>
          <cell r="HH967" t="str">
            <v>All Perils</v>
          </cell>
          <cell r="HQ967" t="str">
            <v>All Perils</v>
          </cell>
          <cell r="IZ967" t="str">
            <v/>
          </cell>
          <cell r="JE967" t="e">
            <v>#DIV/0!</v>
          </cell>
          <cell r="JU967" t="str">
            <v/>
          </cell>
        </row>
        <row r="968">
          <cell r="CC968" t="str">
            <v>All PerilsCred60Linear RegressionWritten</v>
          </cell>
          <cell r="CD968" t="str">
            <v>D_AND_D</v>
          </cell>
          <cell r="CE968" t="str">
            <v>Cred</v>
          </cell>
          <cell r="CF968" t="str">
            <v>Linear Regression</v>
          </cell>
          <cell r="CG968" t="str">
            <v>Written</v>
          </cell>
          <cell r="CH968">
            <v>60</v>
          </cell>
          <cell r="CI968">
            <v>2E-3</v>
          </cell>
          <cell r="CU968" t="str">
            <v>All Perils</v>
          </cell>
          <cell r="DB968" t="str">
            <v/>
          </cell>
          <cell r="DC968" t="str">
            <v/>
          </cell>
          <cell r="DD968" t="str">
            <v/>
          </cell>
          <cell r="DO968" t="str">
            <v/>
          </cell>
          <cell r="DV968" t="str">
            <v/>
          </cell>
          <cell r="DW968" t="str">
            <v/>
          </cell>
          <cell r="DX968" t="str">
            <v/>
          </cell>
          <cell r="EE968" t="str">
            <v/>
          </cell>
          <cell r="EM968" t="str">
            <v/>
          </cell>
          <cell r="EU968" t="str">
            <v>CrimeCCPure Premium12Linear RegressionCaseIncurred</v>
          </cell>
          <cell r="EV968" t="str">
            <v>CR</v>
          </cell>
          <cell r="EW968" t="str">
            <v>CC</v>
          </cell>
          <cell r="EX968" t="str">
            <v>Pure Premium</v>
          </cell>
          <cell r="EY968" t="str">
            <v>Linear Regression</v>
          </cell>
          <cell r="EZ968" t="str">
            <v>CaseIncurred</v>
          </cell>
          <cell r="FA968">
            <v>12</v>
          </cell>
          <cell r="FB968">
            <v>3.6999999999999998E-2</v>
          </cell>
          <cell r="FO968" t="str">
            <v>CrimeCC44256</v>
          </cell>
          <cell r="FP968" t="str">
            <v>CR</v>
          </cell>
          <cell r="FQ968" t="str">
            <v>CC</v>
          </cell>
          <cell r="FR968">
            <v>44256</v>
          </cell>
          <cell r="FS968">
            <v>0.1326</v>
          </cell>
          <cell r="FT968">
            <v>4743.59</v>
          </cell>
          <cell r="FU968">
            <v>6.29</v>
          </cell>
          <cell r="FV968" t="str">
            <v>N</v>
          </cell>
          <cell r="FW968">
            <v>0.1303</v>
          </cell>
          <cell r="FX968">
            <v>4796.62</v>
          </cell>
          <cell r="FY968">
            <v>6.25</v>
          </cell>
          <cell r="FZ968" t="str">
            <v>N</v>
          </cell>
          <cell r="GB968" t="str">
            <v>All Perils</v>
          </cell>
          <cell r="GR968" t="str">
            <v>All Perils</v>
          </cell>
          <cell r="HH968" t="str">
            <v>All Perils</v>
          </cell>
          <cell r="HQ968" t="str">
            <v>All Perils</v>
          </cell>
          <cell r="IZ968" t="str">
            <v/>
          </cell>
          <cell r="JE968" t="e">
            <v>#DIV/0!</v>
          </cell>
          <cell r="JU968" t="str">
            <v/>
          </cell>
        </row>
        <row r="969">
          <cell r="CC969" t="str">
            <v>All PerilsCred84Linear RegressionEarned</v>
          </cell>
          <cell r="CD969" t="str">
            <v>D_AND_D</v>
          </cell>
          <cell r="CE969" t="str">
            <v>Cred</v>
          </cell>
          <cell r="CF969" t="str">
            <v>Linear Regression</v>
          </cell>
          <cell r="CG969" t="str">
            <v>Earned</v>
          </cell>
          <cell r="CH969">
            <v>84</v>
          </cell>
          <cell r="CI969">
            <v>0</v>
          </cell>
          <cell r="CU969" t="str">
            <v>All Perils</v>
          </cell>
          <cell r="DB969" t="str">
            <v/>
          </cell>
          <cell r="DC969" t="str">
            <v/>
          </cell>
          <cell r="DD969" t="str">
            <v/>
          </cell>
          <cell r="DO969" t="str">
            <v/>
          </cell>
          <cell r="DV969" t="str">
            <v/>
          </cell>
          <cell r="DW969" t="str">
            <v/>
          </cell>
          <cell r="DX969" t="str">
            <v/>
          </cell>
          <cell r="EE969" t="str">
            <v/>
          </cell>
          <cell r="EM969" t="str">
            <v/>
          </cell>
          <cell r="EU969" t="str">
            <v>CrimeCCSeverity12Linear RegressionCaseIncurred</v>
          </cell>
          <cell r="EV969" t="str">
            <v>CR</v>
          </cell>
          <cell r="EW969" t="str">
            <v>CC</v>
          </cell>
          <cell r="EX969" t="str">
            <v>Severity</v>
          </cell>
          <cell r="EY969" t="str">
            <v>Linear Regression</v>
          </cell>
          <cell r="EZ969" t="str">
            <v>CaseIncurred</v>
          </cell>
          <cell r="FA969">
            <v>12</v>
          </cell>
          <cell r="FB969">
            <v>0.14699999999999999</v>
          </cell>
          <cell r="FO969" t="str">
            <v>Fire - TotalCC44256</v>
          </cell>
          <cell r="FP969" t="str">
            <v>FT</v>
          </cell>
          <cell r="FQ969" t="str">
            <v>CC</v>
          </cell>
          <cell r="FR969">
            <v>44256</v>
          </cell>
          <cell r="FS969">
            <v>0.30399999999999999</v>
          </cell>
          <cell r="FT969">
            <v>53983.55</v>
          </cell>
          <cell r="FU969">
            <v>164.11</v>
          </cell>
          <cell r="FV969" t="str">
            <v>N</v>
          </cell>
          <cell r="FW969">
            <v>0.316</v>
          </cell>
          <cell r="FX969">
            <v>56525.32</v>
          </cell>
          <cell r="FY969">
            <v>178.62</v>
          </cell>
          <cell r="FZ969" t="str">
            <v>N</v>
          </cell>
          <cell r="GB969" t="str">
            <v>All Perils</v>
          </cell>
          <cell r="GR969" t="str">
            <v>All Perils</v>
          </cell>
          <cell r="HH969" t="str">
            <v>All Perils</v>
          </cell>
          <cell r="HQ969" t="str">
            <v>All Perils</v>
          </cell>
          <cell r="IZ969" t="str">
            <v/>
          </cell>
          <cell r="JE969" t="e">
            <v>#DIV/0!</v>
          </cell>
          <cell r="JU969" t="str">
            <v/>
          </cell>
        </row>
        <row r="970">
          <cell r="CC970" t="str">
            <v>All PerilsCred84Linear RegressionWritten</v>
          </cell>
          <cell r="CD970" t="str">
            <v>D_AND_D</v>
          </cell>
          <cell r="CE970" t="str">
            <v>Cred</v>
          </cell>
          <cell r="CF970" t="str">
            <v>Linear Regression</v>
          </cell>
          <cell r="CG970" t="str">
            <v>Written</v>
          </cell>
          <cell r="CH970">
            <v>84</v>
          </cell>
          <cell r="CI970">
            <v>0</v>
          </cell>
          <cell r="CU970" t="str">
            <v>All Perils</v>
          </cell>
          <cell r="DB970" t="str">
            <v/>
          </cell>
          <cell r="DC970" t="str">
            <v/>
          </cell>
          <cell r="DD970" t="str">
            <v/>
          </cell>
          <cell r="DO970" t="str">
            <v/>
          </cell>
          <cell r="DV970" t="str">
            <v/>
          </cell>
          <cell r="DW970" t="str">
            <v/>
          </cell>
          <cell r="DX970" t="str">
            <v/>
          </cell>
          <cell r="EE970" t="str">
            <v/>
          </cell>
          <cell r="EM970" t="str">
            <v/>
          </cell>
          <cell r="EU970" t="str">
            <v>CrimeCCFrequency Per 10012Linear RegressionPaid</v>
          </cell>
          <cell r="EV970" t="str">
            <v>CR</v>
          </cell>
          <cell r="EW970" t="str">
            <v>CC</v>
          </cell>
          <cell r="EX970" t="str">
            <v>Frequency Per 100</v>
          </cell>
          <cell r="EY970" t="str">
            <v>Linear Regression</v>
          </cell>
          <cell r="EZ970" t="str">
            <v>Paid</v>
          </cell>
          <cell r="FA970">
            <v>12</v>
          </cell>
          <cell r="FB970">
            <v>-0.184</v>
          </cell>
          <cell r="FO970" t="str">
            <v>All PerilsCC44256</v>
          </cell>
          <cell r="FP970" t="str">
            <v>FT_WH_OEC_CR_SEC2</v>
          </cell>
          <cell r="FQ970" t="str">
            <v>CC</v>
          </cell>
          <cell r="FR970">
            <v>44256</v>
          </cell>
          <cell r="FS970">
            <v>2.9342000000000001</v>
          </cell>
          <cell r="FT970">
            <v>15466.91</v>
          </cell>
          <cell r="FU970">
            <v>453.83</v>
          </cell>
          <cell r="FV970" t="str">
            <v>N</v>
          </cell>
          <cell r="FW970">
            <v>3.0634000000000001</v>
          </cell>
          <cell r="FX970">
            <v>15578.44</v>
          </cell>
          <cell r="FY970">
            <v>477.23</v>
          </cell>
          <cell r="FZ970" t="str">
            <v>N</v>
          </cell>
          <cell r="GB970" t="str">
            <v>All Perils</v>
          </cell>
          <cell r="GR970" t="str">
            <v>All Perils</v>
          </cell>
          <cell r="HH970" t="str">
            <v>All Perils</v>
          </cell>
          <cell r="HQ970" t="str">
            <v>All Perils</v>
          </cell>
          <cell r="IZ970" t="str">
            <v/>
          </cell>
          <cell r="JE970" t="e">
            <v>#DIV/0!</v>
          </cell>
          <cell r="JU970" t="str">
            <v/>
          </cell>
        </row>
        <row r="971">
          <cell r="CC971" t="str">
            <v>All PerilsCred108Linear RegressionEarned</v>
          </cell>
          <cell r="CD971" t="str">
            <v>D_AND_D</v>
          </cell>
          <cell r="CE971" t="str">
            <v>Cred</v>
          </cell>
          <cell r="CF971" t="str">
            <v>Linear Regression</v>
          </cell>
          <cell r="CG971" t="str">
            <v>Earned</v>
          </cell>
          <cell r="CH971">
            <v>108</v>
          </cell>
          <cell r="CI971">
            <v>1E-3</v>
          </cell>
          <cell r="CU971" t="str">
            <v>All Perils</v>
          </cell>
          <cell r="DB971" t="str">
            <v/>
          </cell>
          <cell r="DC971" t="str">
            <v/>
          </cell>
          <cell r="DD971" t="str">
            <v/>
          </cell>
          <cell r="DO971" t="str">
            <v/>
          </cell>
          <cell r="DV971" t="str">
            <v/>
          </cell>
          <cell r="DW971" t="str">
            <v/>
          </cell>
          <cell r="DX971" t="str">
            <v/>
          </cell>
          <cell r="EE971" t="str">
            <v/>
          </cell>
          <cell r="EM971" t="str">
            <v/>
          </cell>
          <cell r="EU971" t="str">
            <v>CrimeCCPure Premium12Linear RegressionPaid</v>
          </cell>
          <cell r="EV971" t="str">
            <v>CR</v>
          </cell>
          <cell r="EW971" t="str">
            <v>CC</v>
          </cell>
          <cell r="EX971" t="str">
            <v>Pure Premium</v>
          </cell>
          <cell r="EY971" t="str">
            <v>Linear Regression</v>
          </cell>
          <cell r="EZ971" t="str">
            <v>Paid</v>
          </cell>
          <cell r="FA971">
            <v>12</v>
          </cell>
          <cell r="FB971">
            <v>0.02</v>
          </cell>
          <cell r="FO971" t="str">
            <v>OECCC44256</v>
          </cell>
          <cell r="FP971" t="str">
            <v>OEC</v>
          </cell>
          <cell r="FQ971" t="str">
            <v>CC</v>
          </cell>
          <cell r="FR971">
            <v>44256</v>
          </cell>
          <cell r="FS971">
            <v>1.3715999999999999</v>
          </cell>
          <cell r="FT971">
            <v>11434.82</v>
          </cell>
          <cell r="FU971">
            <v>156.84</v>
          </cell>
          <cell r="FV971" t="str">
            <v>N</v>
          </cell>
          <cell r="FW971">
            <v>1.4283999999999999</v>
          </cell>
          <cell r="FX971">
            <v>11277.65</v>
          </cell>
          <cell r="FY971">
            <v>161.09</v>
          </cell>
          <cell r="FZ971" t="str">
            <v>N</v>
          </cell>
          <cell r="GB971" t="str">
            <v>All Perils</v>
          </cell>
          <cell r="GR971" t="str">
            <v>All Perils</v>
          </cell>
          <cell r="HH971" t="str">
            <v>All Perils</v>
          </cell>
          <cell r="HQ971" t="str">
            <v>All Perils</v>
          </cell>
          <cell r="IZ971" t="str">
            <v/>
          </cell>
          <cell r="JE971" t="e">
            <v>#DIV/0!</v>
          </cell>
          <cell r="JU971" t="str">
            <v/>
          </cell>
        </row>
        <row r="972">
          <cell r="CC972" t="str">
            <v>All PerilsCred108Linear RegressionWritten</v>
          </cell>
          <cell r="CD972" t="str">
            <v>D_AND_D</v>
          </cell>
          <cell r="CE972" t="str">
            <v>Cred</v>
          </cell>
          <cell r="CF972" t="str">
            <v>Linear Regression</v>
          </cell>
          <cell r="CG972" t="str">
            <v>Written</v>
          </cell>
          <cell r="CH972">
            <v>108</v>
          </cell>
          <cell r="CI972">
            <v>1E-3</v>
          </cell>
          <cell r="CU972" t="str">
            <v>All Perils</v>
          </cell>
          <cell r="DB972" t="str">
            <v/>
          </cell>
          <cell r="DC972" t="str">
            <v/>
          </cell>
          <cell r="DD972" t="str">
            <v/>
          </cell>
          <cell r="DO972" t="str">
            <v/>
          </cell>
          <cell r="DV972" t="str">
            <v/>
          </cell>
          <cell r="DW972" t="str">
            <v/>
          </cell>
          <cell r="DX972" t="str">
            <v/>
          </cell>
          <cell r="EE972" t="str">
            <v/>
          </cell>
          <cell r="EM972" t="str">
            <v/>
          </cell>
          <cell r="EU972" t="str">
            <v>CrimeCCSeverity12Linear RegressionPaid</v>
          </cell>
          <cell r="EV972" t="str">
            <v>CR</v>
          </cell>
          <cell r="EW972" t="str">
            <v>CC</v>
          </cell>
          <cell r="EX972" t="str">
            <v>Severity</v>
          </cell>
          <cell r="EY972" t="str">
            <v>Linear Regression</v>
          </cell>
          <cell r="EZ972" t="str">
            <v>Paid</v>
          </cell>
          <cell r="FA972">
            <v>12</v>
          </cell>
          <cell r="FB972">
            <v>0.17499999999999999</v>
          </cell>
          <cell r="FO972" t="str">
            <v>Section IICC44256</v>
          </cell>
          <cell r="FP972" t="str">
            <v>SEC2</v>
          </cell>
          <cell r="FQ972" t="str">
            <v>CC</v>
          </cell>
          <cell r="FR972">
            <v>44256</v>
          </cell>
          <cell r="FS972">
            <v>0.10249999999999999</v>
          </cell>
          <cell r="FT972">
            <v>22312.2</v>
          </cell>
          <cell r="FU972">
            <v>22.87</v>
          </cell>
          <cell r="FV972" t="str">
            <v>N</v>
          </cell>
          <cell r="FW972">
            <v>0.11260000000000001</v>
          </cell>
          <cell r="FX972">
            <v>21287.74</v>
          </cell>
          <cell r="FY972">
            <v>23.97</v>
          </cell>
          <cell r="FZ972" t="str">
            <v>N</v>
          </cell>
          <cell r="GB972" t="str">
            <v>All Perils</v>
          </cell>
          <cell r="GR972" t="str">
            <v>All Perils</v>
          </cell>
          <cell r="HH972" t="str">
            <v>All Perils</v>
          </cell>
          <cell r="HQ972" t="str">
            <v>All Perils</v>
          </cell>
          <cell r="IZ972" t="str">
            <v/>
          </cell>
          <cell r="JE972" t="e">
            <v>#DIV/0!</v>
          </cell>
          <cell r="JU972" t="str">
            <v/>
          </cell>
        </row>
        <row r="973">
          <cell r="CC973" t="str">
            <v>All PerilsCred120Linear RegressionEarned</v>
          </cell>
          <cell r="CD973" t="str">
            <v>D_AND_D</v>
          </cell>
          <cell r="CE973" t="str">
            <v>Cred</v>
          </cell>
          <cell r="CF973" t="str">
            <v>Linear Regression</v>
          </cell>
          <cell r="CG973" t="str">
            <v>Earned</v>
          </cell>
          <cell r="CH973">
            <v>120</v>
          </cell>
          <cell r="CI973">
            <v>1E-3</v>
          </cell>
          <cell r="CU973" t="str">
            <v>All Perils</v>
          </cell>
          <cell r="DB973" t="str">
            <v/>
          </cell>
          <cell r="DC973" t="str">
            <v/>
          </cell>
          <cell r="DD973" t="str">
            <v/>
          </cell>
          <cell r="DO973" t="str">
            <v/>
          </cell>
          <cell r="DV973" t="str">
            <v/>
          </cell>
          <cell r="DW973" t="str">
            <v/>
          </cell>
          <cell r="DX973" t="str">
            <v/>
          </cell>
          <cell r="EE973" t="str">
            <v/>
          </cell>
          <cell r="EM973" t="str">
            <v/>
          </cell>
          <cell r="EU973" t="str">
            <v>CrimeCCFrequency Per 10024Linear RegressionCaseIncurred</v>
          </cell>
          <cell r="EV973" t="str">
            <v>CR</v>
          </cell>
          <cell r="EW973" t="str">
            <v>CC</v>
          </cell>
          <cell r="EX973" t="str">
            <v>Frequency Per 100</v>
          </cell>
          <cell r="EY973" t="str">
            <v>Linear Regression</v>
          </cell>
          <cell r="EZ973" t="str">
            <v>CaseIncurred</v>
          </cell>
          <cell r="FA973">
            <v>24</v>
          </cell>
          <cell r="FB973">
            <v>-7.1999999999999995E-2</v>
          </cell>
          <cell r="FO973" t="str">
            <v>Wind/HailCC44256</v>
          </cell>
          <cell r="FP973" t="str">
            <v>WH</v>
          </cell>
          <cell r="FQ973" t="str">
            <v>CC</v>
          </cell>
          <cell r="FR973">
            <v>44256</v>
          </cell>
          <cell r="FS973">
            <v>1.0236000000000001</v>
          </cell>
          <cell r="FT973">
            <v>10132.86</v>
          </cell>
          <cell r="FU973">
            <v>103.72</v>
          </cell>
          <cell r="FV973" t="str">
            <v>N</v>
          </cell>
          <cell r="FW973">
            <v>1.0761000000000001</v>
          </cell>
          <cell r="FX973">
            <v>9971.19</v>
          </cell>
          <cell r="FY973">
            <v>107.3</v>
          </cell>
          <cell r="FZ973" t="str">
            <v>N</v>
          </cell>
          <cell r="GB973" t="str">
            <v>All Perils</v>
          </cell>
          <cell r="GR973" t="str">
            <v>All Perils</v>
          </cell>
          <cell r="HH973" t="str">
            <v>All Perils</v>
          </cell>
          <cell r="HQ973" t="str">
            <v>All Perils</v>
          </cell>
          <cell r="IZ973" t="str">
            <v/>
          </cell>
          <cell r="JE973" t="e">
            <v>#DIV/0!</v>
          </cell>
          <cell r="JU973" t="str">
            <v/>
          </cell>
        </row>
        <row r="974">
          <cell r="CC974" t="str">
            <v>All PerilsCred120Linear RegressionWritten</v>
          </cell>
          <cell r="CD974" t="str">
            <v>D_AND_D</v>
          </cell>
          <cell r="CE974" t="str">
            <v>Cred</v>
          </cell>
          <cell r="CF974" t="str">
            <v>Linear Regression</v>
          </cell>
          <cell r="CG974" t="str">
            <v>Written</v>
          </cell>
          <cell r="CH974">
            <v>120</v>
          </cell>
          <cell r="CI974">
            <v>1E-3</v>
          </cell>
          <cell r="CU974" t="str">
            <v>All Perils</v>
          </cell>
          <cell r="DB974" t="str">
            <v/>
          </cell>
          <cell r="DC974" t="str">
            <v/>
          </cell>
          <cell r="DD974" t="str">
            <v/>
          </cell>
          <cell r="DO974" t="str">
            <v/>
          </cell>
          <cell r="DV974" t="str">
            <v/>
          </cell>
          <cell r="DW974" t="str">
            <v/>
          </cell>
          <cell r="DX974" t="str">
            <v/>
          </cell>
          <cell r="EE974" t="str">
            <v/>
          </cell>
          <cell r="EM974" t="str">
            <v/>
          </cell>
          <cell r="EU974" t="str">
            <v>CrimeCCPure Premium24Linear RegressionCaseIncurred</v>
          </cell>
          <cell r="EV974" t="str">
            <v>CR</v>
          </cell>
          <cell r="EW974" t="str">
            <v>CC</v>
          </cell>
          <cell r="EX974" t="str">
            <v>Pure Premium</v>
          </cell>
          <cell r="EY974" t="str">
            <v>Linear Regression</v>
          </cell>
          <cell r="EZ974" t="str">
            <v>CaseIncurred</v>
          </cell>
          <cell r="FA974">
            <v>24</v>
          </cell>
          <cell r="FB974">
            <v>0.14299999999999999</v>
          </cell>
          <cell r="FO974" t="str">
            <v>CrimeCC45139</v>
          </cell>
          <cell r="FP974" t="str">
            <v>CR</v>
          </cell>
          <cell r="FQ974" t="str">
            <v>CC</v>
          </cell>
          <cell r="FR974">
            <v>45139</v>
          </cell>
          <cell r="FS974">
            <v>0.11609999999999999</v>
          </cell>
          <cell r="FT974">
            <v>6735.57</v>
          </cell>
          <cell r="FU974">
            <v>7.82</v>
          </cell>
          <cell r="FV974" t="str">
            <v>N</v>
          </cell>
          <cell r="FW974">
            <v>0.1196</v>
          </cell>
          <cell r="FX974">
            <v>6931.44</v>
          </cell>
          <cell r="FY974">
            <v>8.2899999999999991</v>
          </cell>
          <cell r="FZ974" t="str">
            <v>N</v>
          </cell>
          <cell r="GB974" t="str">
            <v>All Perils</v>
          </cell>
          <cell r="GR974" t="str">
            <v>All Perils</v>
          </cell>
          <cell r="HH974" t="str">
            <v>All Perils</v>
          </cell>
          <cell r="HQ974" t="str">
            <v>All Perils</v>
          </cell>
          <cell r="IZ974" t="str">
            <v/>
          </cell>
          <cell r="JE974" t="e">
            <v>#DIV/0!</v>
          </cell>
          <cell r="JU974" t="str">
            <v/>
          </cell>
        </row>
        <row r="975">
          <cell r="CC975" t="str">
            <v>All PerilsCred12Linear RegressionEarned</v>
          </cell>
          <cell r="CD975" t="str">
            <v>R</v>
          </cell>
          <cell r="CE975" t="str">
            <v>Cred</v>
          </cell>
          <cell r="CF975" t="str">
            <v>Linear Regression</v>
          </cell>
          <cell r="CG975" t="str">
            <v>Earned</v>
          </cell>
          <cell r="CH975">
            <v>12</v>
          </cell>
          <cell r="CI975">
            <v>8.5000000000000006E-2</v>
          </cell>
          <cell r="CU975" t="str">
            <v>All Perils</v>
          </cell>
          <cell r="DB975" t="str">
            <v/>
          </cell>
          <cell r="DC975" t="str">
            <v/>
          </cell>
          <cell r="DD975" t="str">
            <v/>
          </cell>
          <cell r="DO975" t="str">
            <v/>
          </cell>
          <cell r="DV975" t="str">
            <v/>
          </cell>
          <cell r="DW975" t="str">
            <v/>
          </cell>
          <cell r="DX975" t="str">
            <v/>
          </cell>
          <cell r="EE975" t="str">
            <v/>
          </cell>
          <cell r="EM975" t="str">
            <v/>
          </cell>
          <cell r="EU975" t="str">
            <v>CrimeCCSeverity24Linear RegressionCaseIncurred</v>
          </cell>
          <cell r="EV975" t="str">
            <v>CR</v>
          </cell>
          <cell r="EW975" t="str">
            <v>CC</v>
          </cell>
          <cell r="EX975" t="str">
            <v>Severity</v>
          </cell>
          <cell r="EY975" t="str">
            <v>Linear Regression</v>
          </cell>
          <cell r="EZ975" t="str">
            <v>CaseIncurred</v>
          </cell>
          <cell r="FA975">
            <v>24</v>
          </cell>
          <cell r="FB975">
            <v>0.193</v>
          </cell>
          <cell r="FO975" t="str">
            <v>Fire - TotalCC45139</v>
          </cell>
          <cell r="FP975" t="str">
            <v>FT</v>
          </cell>
          <cell r="FQ975" t="str">
            <v>CC</v>
          </cell>
          <cell r="FR975">
            <v>45139</v>
          </cell>
          <cell r="FS975">
            <v>0.28129999999999999</v>
          </cell>
          <cell r="FT975">
            <v>72001.42</v>
          </cell>
          <cell r="FU975">
            <v>202.54</v>
          </cell>
          <cell r="FV975" t="str">
            <v>N</v>
          </cell>
          <cell r="FW975">
            <v>0.2858</v>
          </cell>
          <cell r="FX975">
            <v>75692.789999999994</v>
          </cell>
          <cell r="FY975">
            <v>216.33</v>
          </cell>
          <cell r="FZ975" t="str">
            <v>N</v>
          </cell>
          <cell r="GB975" t="str">
            <v>All Perils</v>
          </cell>
          <cell r="GR975" t="str">
            <v>All Perils</v>
          </cell>
          <cell r="HH975" t="str">
            <v>All Perils</v>
          </cell>
          <cell r="HQ975" t="str">
            <v>All Perils</v>
          </cell>
          <cell r="IZ975" t="str">
            <v/>
          </cell>
          <cell r="JE975" t="e">
            <v>#DIV/0!</v>
          </cell>
          <cell r="JU975" t="str">
            <v/>
          </cell>
        </row>
        <row r="976">
          <cell r="CC976" t="str">
            <v>All PerilsCred12Linear RegressionWritten</v>
          </cell>
          <cell r="CD976" t="str">
            <v>R</v>
          </cell>
          <cell r="CE976" t="str">
            <v>Cred</v>
          </cell>
          <cell r="CF976" t="str">
            <v>Linear Regression</v>
          </cell>
          <cell r="CG976" t="str">
            <v>Written</v>
          </cell>
          <cell r="CH976">
            <v>12</v>
          </cell>
          <cell r="CI976">
            <v>4.3999999999999997E-2</v>
          </cell>
          <cell r="CU976" t="str">
            <v>All Perils</v>
          </cell>
          <cell r="DB976" t="str">
            <v/>
          </cell>
          <cell r="DC976" t="str">
            <v/>
          </cell>
          <cell r="DD976" t="str">
            <v/>
          </cell>
          <cell r="DO976" t="str">
            <v/>
          </cell>
          <cell r="DV976" t="str">
            <v/>
          </cell>
          <cell r="DW976" t="str">
            <v/>
          </cell>
          <cell r="DX976" t="str">
            <v/>
          </cell>
          <cell r="EE976" t="str">
            <v/>
          </cell>
          <cell r="EM976" t="str">
            <v/>
          </cell>
          <cell r="EU976" t="str">
            <v>CrimeCCFrequency Per 10024Linear RegressionPaid</v>
          </cell>
          <cell r="EV976" t="str">
            <v>CR</v>
          </cell>
          <cell r="EW976" t="str">
            <v>CC</v>
          </cell>
          <cell r="EX976" t="str">
            <v>Frequency Per 100</v>
          </cell>
          <cell r="EY976" t="str">
            <v>Linear Regression</v>
          </cell>
          <cell r="EZ976" t="str">
            <v>Paid</v>
          </cell>
          <cell r="FA976">
            <v>24</v>
          </cell>
          <cell r="FB976">
            <v>-8.5000000000000006E-2</v>
          </cell>
          <cell r="FO976" t="str">
            <v>All PerilsCC45139</v>
          </cell>
          <cell r="FP976" t="str">
            <v>FT_WH_OEC_CR_SEC2</v>
          </cell>
          <cell r="FQ976" t="str">
            <v>CC</v>
          </cell>
          <cell r="FR976">
            <v>45139</v>
          </cell>
          <cell r="FS976">
            <v>2.7595000000000001</v>
          </cell>
          <cell r="FT976">
            <v>20598.66</v>
          </cell>
          <cell r="FU976">
            <v>568.41999999999996</v>
          </cell>
          <cell r="FV976" t="str">
            <v>N</v>
          </cell>
          <cell r="FW976">
            <v>2.8283</v>
          </cell>
          <cell r="FX976">
            <v>21879.93</v>
          </cell>
          <cell r="FY976">
            <v>618.83000000000004</v>
          </cell>
          <cell r="FZ976" t="str">
            <v>N</v>
          </cell>
          <cell r="GB976" t="str">
            <v>All Perils</v>
          </cell>
          <cell r="GR976" t="str">
            <v>All Perils</v>
          </cell>
          <cell r="HH976" t="str">
            <v>All Perils</v>
          </cell>
          <cell r="HQ976" t="str">
            <v>All Perils</v>
          </cell>
          <cell r="IZ976" t="str">
            <v/>
          </cell>
          <cell r="JE976" t="e">
            <v>#DIV/0!</v>
          </cell>
          <cell r="JU976" t="str">
            <v/>
          </cell>
        </row>
        <row r="977">
          <cell r="CC977" t="str">
            <v>All PerilsCred24Linear RegressionEarned</v>
          </cell>
          <cell r="CD977" t="str">
            <v>R</v>
          </cell>
          <cell r="CE977" t="str">
            <v>Cred</v>
          </cell>
          <cell r="CF977" t="str">
            <v>Linear Regression</v>
          </cell>
          <cell r="CG977" t="str">
            <v>Earned</v>
          </cell>
          <cell r="CH977">
            <v>24</v>
          </cell>
          <cell r="CI977">
            <v>5.2999999999999999E-2</v>
          </cell>
          <cell r="CU977" t="str">
            <v>All Perils</v>
          </cell>
          <cell r="DB977" t="str">
            <v/>
          </cell>
          <cell r="DC977" t="str">
            <v/>
          </cell>
          <cell r="DD977" t="str">
            <v/>
          </cell>
          <cell r="DO977" t="str">
            <v/>
          </cell>
          <cell r="DV977" t="str">
            <v/>
          </cell>
          <cell r="DW977" t="str">
            <v/>
          </cell>
          <cell r="DX977" t="str">
            <v/>
          </cell>
          <cell r="EE977" t="str">
            <v/>
          </cell>
          <cell r="EM977" t="str">
            <v/>
          </cell>
          <cell r="EU977" t="str">
            <v>CrimeCCPure Premium24Linear RegressionPaid</v>
          </cell>
          <cell r="EV977" t="str">
            <v>CR</v>
          </cell>
          <cell r="EW977" t="str">
            <v>CC</v>
          </cell>
          <cell r="EX977" t="str">
            <v>Pure Premium</v>
          </cell>
          <cell r="EY977" t="str">
            <v>Linear Regression</v>
          </cell>
          <cell r="EZ977" t="str">
            <v>Paid</v>
          </cell>
          <cell r="FA977">
            <v>24</v>
          </cell>
          <cell r="FB977">
            <v>0.111</v>
          </cell>
          <cell r="FO977" t="str">
            <v>OECCC45139</v>
          </cell>
          <cell r="FP977" t="str">
            <v>OEC</v>
          </cell>
          <cell r="FQ977" t="str">
            <v>CC</v>
          </cell>
          <cell r="FR977">
            <v>45139</v>
          </cell>
          <cell r="FS977">
            <v>1.3805000000000001</v>
          </cell>
          <cell r="FT977">
            <v>15632.02</v>
          </cell>
          <cell r="FU977">
            <v>215.8</v>
          </cell>
          <cell r="FV977" t="str">
            <v>N</v>
          </cell>
          <cell r="FW977">
            <v>1.3998999999999999</v>
          </cell>
          <cell r="FX977">
            <v>16754.77</v>
          </cell>
          <cell r="FY977">
            <v>234.55</v>
          </cell>
          <cell r="FZ977" t="str">
            <v>N</v>
          </cell>
          <cell r="GB977" t="str">
            <v>All Perils</v>
          </cell>
          <cell r="GR977" t="str">
            <v>All Perils</v>
          </cell>
          <cell r="HH977" t="str">
            <v>All Perils</v>
          </cell>
          <cell r="HQ977" t="str">
            <v>All Perils</v>
          </cell>
          <cell r="IZ977" t="str">
            <v/>
          </cell>
          <cell r="JE977" t="e">
            <v>#DIV/0!</v>
          </cell>
          <cell r="JU977" t="str">
            <v/>
          </cell>
        </row>
        <row r="978">
          <cell r="CC978" t="str">
            <v>All PerilsCred24Linear RegressionWritten</v>
          </cell>
          <cell r="CD978" t="str">
            <v>R</v>
          </cell>
          <cell r="CE978" t="str">
            <v>Cred</v>
          </cell>
          <cell r="CF978" t="str">
            <v>Linear Regression</v>
          </cell>
          <cell r="CG978" t="str">
            <v>Written</v>
          </cell>
          <cell r="CH978">
            <v>24</v>
          </cell>
          <cell r="CI978">
            <v>6.5000000000000002E-2</v>
          </cell>
          <cell r="CU978" t="str">
            <v>All Perils</v>
          </cell>
          <cell r="DB978" t="str">
            <v/>
          </cell>
          <cell r="DC978" t="str">
            <v/>
          </cell>
          <cell r="DD978" t="str">
            <v/>
          </cell>
          <cell r="DO978" t="str">
            <v/>
          </cell>
          <cell r="DV978" t="str">
            <v/>
          </cell>
          <cell r="DW978" t="str">
            <v/>
          </cell>
          <cell r="DX978" t="str">
            <v/>
          </cell>
          <cell r="EE978" t="str">
            <v/>
          </cell>
          <cell r="EM978" t="str">
            <v/>
          </cell>
          <cell r="EU978" t="str">
            <v>Wind/HailCCSeverity120Linear RegressionPaid</v>
          </cell>
          <cell r="EV978" t="str">
            <v>WH</v>
          </cell>
          <cell r="EW978" t="str">
            <v>CC</v>
          </cell>
          <cell r="EX978" t="str">
            <v>Severity</v>
          </cell>
          <cell r="EY978" t="str">
            <v>Linear Regression</v>
          </cell>
          <cell r="EZ978" t="str">
            <v>Paid</v>
          </cell>
          <cell r="FA978">
            <v>120</v>
          </cell>
          <cell r="FB978">
            <v>5.1999999999999998E-2</v>
          </cell>
          <cell r="FO978" t="str">
            <v>Section IICC45139</v>
          </cell>
          <cell r="FP978" t="str">
            <v>SEC2</v>
          </cell>
          <cell r="FQ978" t="str">
            <v>CC</v>
          </cell>
          <cell r="FR978">
            <v>45139</v>
          </cell>
          <cell r="FS978">
            <v>9.2700000000000005E-2</v>
          </cell>
          <cell r="FT978">
            <v>30884.57</v>
          </cell>
          <cell r="FU978">
            <v>28.63</v>
          </cell>
          <cell r="FV978" t="str">
            <v>N</v>
          </cell>
          <cell r="FW978">
            <v>0.10050000000000001</v>
          </cell>
          <cell r="FX978">
            <v>36537.31</v>
          </cell>
          <cell r="FY978">
            <v>36.72</v>
          </cell>
          <cell r="FZ978" t="str">
            <v>N</v>
          </cell>
          <cell r="GB978" t="str">
            <v>All Perils</v>
          </cell>
          <cell r="GR978" t="str">
            <v>All Perils</v>
          </cell>
          <cell r="HH978" t="str">
            <v>All Perils</v>
          </cell>
          <cell r="HQ978" t="str">
            <v>All Perils</v>
          </cell>
          <cell r="IZ978" t="str">
            <v/>
          </cell>
          <cell r="JE978" t="e">
            <v>#DIV/0!</v>
          </cell>
          <cell r="JU978" t="str">
            <v/>
          </cell>
        </row>
        <row r="979">
          <cell r="CC979" t="str">
            <v>All PerilsCred36Linear RegressionEarned</v>
          </cell>
          <cell r="CD979" t="str">
            <v>R</v>
          </cell>
          <cell r="CE979" t="str">
            <v>Cred</v>
          </cell>
          <cell r="CF979" t="str">
            <v>Linear Regression</v>
          </cell>
          <cell r="CG979" t="str">
            <v>Earned</v>
          </cell>
          <cell r="CH979">
            <v>36</v>
          </cell>
          <cell r="CI979">
            <v>0.03</v>
          </cell>
          <cell r="CU979" t="str">
            <v>All Perils</v>
          </cell>
          <cell r="DB979" t="str">
            <v/>
          </cell>
          <cell r="DC979" t="str">
            <v/>
          </cell>
          <cell r="DD979" t="str">
            <v/>
          </cell>
          <cell r="DO979" t="str">
            <v/>
          </cell>
          <cell r="DV979" t="str">
            <v/>
          </cell>
          <cell r="DW979" t="str">
            <v/>
          </cell>
          <cell r="DX979" t="str">
            <v/>
          </cell>
          <cell r="EE979" t="str">
            <v/>
          </cell>
          <cell r="EM979" t="str">
            <v/>
          </cell>
          <cell r="EU979" t="str">
            <v>OECCCFrequency Per 10012Linear RegressionCaseIncurred</v>
          </cell>
          <cell r="EV979" t="str">
            <v>OEC</v>
          </cell>
          <cell r="EW979" t="str">
            <v>CC</v>
          </cell>
          <cell r="EX979" t="str">
            <v>Frequency Per 100</v>
          </cell>
          <cell r="EY979" t="str">
            <v>Linear Regression</v>
          </cell>
          <cell r="EZ979" t="str">
            <v>CaseIncurred</v>
          </cell>
          <cell r="FA979">
            <v>12</v>
          </cell>
          <cell r="FB979">
            <v>1E-3</v>
          </cell>
          <cell r="FO979" t="str">
            <v>Wind/HailCC45139</v>
          </cell>
          <cell r="FP979" t="str">
            <v>WH</v>
          </cell>
          <cell r="FQ979" t="str">
            <v>CC</v>
          </cell>
          <cell r="FR979">
            <v>45139</v>
          </cell>
          <cell r="FS979">
            <v>0.88890000000000002</v>
          </cell>
          <cell r="FT979">
            <v>12784.34</v>
          </cell>
          <cell r="FU979">
            <v>113.64</v>
          </cell>
          <cell r="FV979" t="str">
            <v>N</v>
          </cell>
          <cell r="FW979">
            <v>0.9224</v>
          </cell>
          <cell r="FX979">
            <v>13329.36</v>
          </cell>
          <cell r="FY979">
            <v>122.95</v>
          </cell>
          <cell r="FZ979" t="str">
            <v>N</v>
          </cell>
          <cell r="GB979" t="str">
            <v>All Perils</v>
          </cell>
          <cell r="GR979" t="str">
            <v>All Perils</v>
          </cell>
          <cell r="HH979" t="str">
            <v>All Perils</v>
          </cell>
          <cell r="HQ979" t="str">
            <v>All Perils</v>
          </cell>
          <cell r="IZ979" t="str">
            <v/>
          </cell>
          <cell r="JE979" t="e">
            <v>#DIV/0!</v>
          </cell>
          <cell r="JU979" t="str">
            <v/>
          </cell>
        </row>
        <row r="980">
          <cell r="CC980" t="str">
            <v>All PerilsCred36Linear RegressionWritten</v>
          </cell>
          <cell r="CD980" t="str">
            <v>R</v>
          </cell>
          <cell r="CE980" t="str">
            <v>Cred</v>
          </cell>
          <cell r="CF980" t="str">
            <v>Linear Regression</v>
          </cell>
          <cell r="CG980" t="str">
            <v>Written</v>
          </cell>
          <cell r="CH980">
            <v>36</v>
          </cell>
          <cell r="CI980">
            <v>4.4999999999999998E-2</v>
          </cell>
          <cell r="CU980" t="str">
            <v>All Perils</v>
          </cell>
          <cell r="DB980" t="str">
            <v/>
          </cell>
          <cell r="DC980" t="str">
            <v/>
          </cell>
          <cell r="DD980" t="str">
            <v/>
          </cell>
          <cell r="DO980" t="str">
            <v/>
          </cell>
          <cell r="DV980" t="str">
            <v/>
          </cell>
          <cell r="DW980" t="str">
            <v/>
          </cell>
          <cell r="DX980" t="str">
            <v/>
          </cell>
          <cell r="EE980" t="str">
            <v/>
          </cell>
          <cell r="EM980" t="str">
            <v/>
          </cell>
          <cell r="EU980" t="str">
            <v>OECCCPure Premium12Linear RegressionCaseIncurred</v>
          </cell>
          <cell r="EV980" t="str">
            <v>OEC</v>
          </cell>
          <cell r="EW980" t="str">
            <v>CC</v>
          </cell>
          <cell r="EX980" t="str">
            <v>Pure Premium</v>
          </cell>
          <cell r="EY980" t="str">
            <v>Linear Regression</v>
          </cell>
          <cell r="EZ980" t="str">
            <v>CaseIncurred</v>
          </cell>
          <cell r="FA980">
            <v>12</v>
          </cell>
          <cell r="FB980">
            <v>0.108</v>
          </cell>
          <cell r="FO980" t="str">
            <v>CrimeCC44958</v>
          </cell>
          <cell r="FP980" t="str">
            <v>CR</v>
          </cell>
          <cell r="FQ980" t="str">
            <v>CC</v>
          </cell>
          <cell r="FR980">
            <v>44958</v>
          </cell>
          <cell r="FS980">
            <v>0.12509999999999999</v>
          </cell>
          <cell r="FT980">
            <v>6011.19</v>
          </cell>
          <cell r="FU980">
            <v>7.52</v>
          </cell>
          <cell r="FV980" t="str">
            <v>N</v>
          </cell>
          <cell r="FW980">
            <v>0.1236</v>
          </cell>
          <cell r="FX980">
            <v>6480.58</v>
          </cell>
          <cell r="FY980">
            <v>8.01</v>
          </cell>
          <cell r="FZ980" t="str">
            <v>N</v>
          </cell>
          <cell r="GB980" t="str">
            <v>All Perils</v>
          </cell>
          <cell r="GR980" t="str">
            <v>All Perils</v>
          </cell>
          <cell r="HH980" t="str">
            <v>All Perils</v>
          </cell>
          <cell r="HQ980" t="str">
            <v>All Perils</v>
          </cell>
          <cell r="IZ980" t="str">
            <v/>
          </cell>
          <cell r="JE980" t="e">
            <v>#DIV/0!</v>
          </cell>
          <cell r="JU980" t="str">
            <v/>
          </cell>
        </row>
        <row r="981">
          <cell r="CC981" t="str">
            <v>All PerilsCred48Linear RegressionEarned</v>
          </cell>
          <cell r="CD981" t="str">
            <v>R</v>
          </cell>
          <cell r="CE981" t="str">
            <v>Cred</v>
          </cell>
          <cell r="CF981" t="str">
            <v>Linear Regression</v>
          </cell>
          <cell r="CG981" t="str">
            <v>Earned</v>
          </cell>
          <cell r="CH981">
            <v>48</v>
          </cell>
          <cell r="CI981">
            <v>2.3E-2</v>
          </cell>
          <cell r="CU981" t="str">
            <v>All Perils</v>
          </cell>
          <cell r="DB981" t="str">
            <v/>
          </cell>
          <cell r="DC981" t="str">
            <v/>
          </cell>
          <cell r="DD981" t="str">
            <v/>
          </cell>
          <cell r="DO981" t="str">
            <v/>
          </cell>
          <cell r="DV981" t="str">
            <v/>
          </cell>
          <cell r="DW981" t="str">
            <v/>
          </cell>
          <cell r="DX981" t="str">
            <v/>
          </cell>
          <cell r="EE981" t="str">
            <v/>
          </cell>
          <cell r="EM981" t="str">
            <v/>
          </cell>
          <cell r="EU981" t="str">
            <v>OECCCSeverity12Linear RegressionCaseIncurred</v>
          </cell>
          <cell r="EV981" t="str">
            <v>OEC</v>
          </cell>
          <cell r="EW981" t="str">
            <v>CC</v>
          </cell>
          <cell r="EX981" t="str">
            <v>Severity</v>
          </cell>
          <cell r="EY981" t="str">
            <v>Linear Regression</v>
          </cell>
          <cell r="EZ981" t="str">
            <v>CaseIncurred</v>
          </cell>
          <cell r="FA981">
            <v>12</v>
          </cell>
          <cell r="FB981">
            <v>0.107</v>
          </cell>
          <cell r="FO981" t="str">
            <v>Fire - TotalCC44958</v>
          </cell>
          <cell r="FP981" t="str">
            <v>FT</v>
          </cell>
          <cell r="FQ981" t="str">
            <v>CC</v>
          </cell>
          <cell r="FR981">
            <v>44958</v>
          </cell>
          <cell r="FS981">
            <v>0.3034</v>
          </cell>
          <cell r="FT981">
            <v>66914.960000000006</v>
          </cell>
          <cell r="FU981">
            <v>203.02</v>
          </cell>
          <cell r="FV981" t="str">
            <v>N</v>
          </cell>
          <cell r="FW981">
            <v>0.30690000000000001</v>
          </cell>
          <cell r="FX981">
            <v>70371.460000000006</v>
          </cell>
          <cell r="FY981">
            <v>215.97</v>
          </cell>
          <cell r="FZ981" t="str">
            <v>N</v>
          </cell>
          <cell r="GB981" t="str">
            <v>All Perils</v>
          </cell>
          <cell r="GR981" t="str">
            <v>All Perils</v>
          </cell>
          <cell r="HH981" t="str">
            <v>All Perils</v>
          </cell>
          <cell r="HQ981" t="str">
            <v>All Perils</v>
          </cell>
          <cell r="IZ981" t="str">
            <v/>
          </cell>
          <cell r="JE981" t="e">
            <v>#DIV/0!</v>
          </cell>
          <cell r="JU981" t="str">
            <v/>
          </cell>
        </row>
        <row r="982">
          <cell r="CC982" t="str">
            <v>All PerilsCred48Linear RegressionWritten</v>
          </cell>
          <cell r="CD982" t="str">
            <v>R</v>
          </cell>
          <cell r="CE982" t="str">
            <v>Cred</v>
          </cell>
          <cell r="CF982" t="str">
            <v>Linear Regression</v>
          </cell>
          <cell r="CG982" t="str">
            <v>Written</v>
          </cell>
          <cell r="CH982">
            <v>48</v>
          </cell>
          <cell r="CI982">
            <v>0.03</v>
          </cell>
          <cell r="CU982" t="str">
            <v>All Perils</v>
          </cell>
          <cell r="DB982" t="str">
            <v/>
          </cell>
          <cell r="DC982" t="str">
            <v/>
          </cell>
          <cell r="DD982" t="str">
            <v/>
          </cell>
          <cell r="DO982" t="str">
            <v/>
          </cell>
          <cell r="DV982" t="str">
            <v/>
          </cell>
          <cell r="DW982" t="str">
            <v/>
          </cell>
          <cell r="DX982" t="str">
            <v/>
          </cell>
          <cell r="EE982" t="str">
            <v/>
          </cell>
          <cell r="EM982" t="str">
            <v/>
          </cell>
          <cell r="EU982" t="str">
            <v>OECCCFrequency Per 10012Linear RegressionPaid</v>
          </cell>
          <cell r="EV982" t="str">
            <v>OEC</v>
          </cell>
          <cell r="EW982" t="str">
            <v>CC</v>
          </cell>
          <cell r="EX982" t="str">
            <v>Frequency Per 100</v>
          </cell>
          <cell r="EY982" t="str">
            <v>Linear Regression</v>
          </cell>
          <cell r="EZ982" t="str">
            <v>Paid</v>
          </cell>
          <cell r="FA982">
            <v>12</v>
          </cell>
          <cell r="FB982">
            <v>-1.6E-2</v>
          </cell>
          <cell r="FO982" t="str">
            <v>All PerilsCC44958</v>
          </cell>
          <cell r="FP982" t="str">
            <v>FT_WH_OEC_CR_SEC2</v>
          </cell>
          <cell r="FQ982" t="str">
            <v>CC</v>
          </cell>
          <cell r="FR982">
            <v>44958</v>
          </cell>
          <cell r="FS982">
            <v>2.8022999999999998</v>
          </cell>
          <cell r="FT982">
            <v>19592.12</v>
          </cell>
          <cell r="FU982">
            <v>549.03</v>
          </cell>
          <cell r="FV982" t="str">
            <v>N</v>
          </cell>
          <cell r="FW982">
            <v>2.8294000000000001</v>
          </cell>
          <cell r="FX982">
            <v>20737.97</v>
          </cell>
          <cell r="FY982">
            <v>586.76</v>
          </cell>
          <cell r="FZ982" t="str">
            <v>N</v>
          </cell>
          <cell r="GB982" t="str">
            <v>All Perils</v>
          </cell>
          <cell r="GR982" t="str">
            <v>All Perils</v>
          </cell>
          <cell r="HH982" t="str">
            <v>All Perils</v>
          </cell>
          <cell r="HQ982" t="str">
            <v>All Perils</v>
          </cell>
          <cell r="IZ982" t="str">
            <v/>
          </cell>
          <cell r="JE982" t="e">
            <v>#DIV/0!</v>
          </cell>
          <cell r="JU982" t="str">
            <v/>
          </cell>
        </row>
        <row r="983">
          <cell r="CC983" t="str">
            <v>All PerilsCred60Linear RegressionEarned</v>
          </cell>
          <cell r="CD983" t="str">
            <v>R</v>
          </cell>
          <cell r="CE983" t="str">
            <v>Cred</v>
          </cell>
          <cell r="CF983" t="str">
            <v>Linear Regression</v>
          </cell>
          <cell r="CG983" t="str">
            <v>Earned</v>
          </cell>
          <cell r="CH983">
            <v>60</v>
          </cell>
          <cell r="CI983">
            <v>1.6E-2</v>
          </cell>
          <cell r="CU983" t="str">
            <v>All Perils</v>
          </cell>
          <cell r="DB983" t="str">
            <v/>
          </cell>
          <cell r="DC983" t="str">
            <v/>
          </cell>
          <cell r="DD983" t="str">
            <v/>
          </cell>
          <cell r="DO983" t="str">
            <v/>
          </cell>
          <cell r="DV983" t="str">
            <v/>
          </cell>
          <cell r="DW983" t="str">
            <v/>
          </cell>
          <cell r="DX983" t="str">
            <v/>
          </cell>
          <cell r="EE983" t="str">
            <v/>
          </cell>
          <cell r="EM983" t="str">
            <v/>
          </cell>
          <cell r="EU983" t="str">
            <v>OECCCPure Premium12Linear RegressionPaid</v>
          </cell>
          <cell r="EV983" t="str">
            <v>OEC</v>
          </cell>
          <cell r="EW983" t="str">
            <v>CC</v>
          </cell>
          <cell r="EX983" t="str">
            <v>Pure Premium</v>
          </cell>
          <cell r="EY983" t="str">
            <v>Linear Regression</v>
          </cell>
          <cell r="EZ983" t="str">
            <v>Paid</v>
          </cell>
          <cell r="FA983">
            <v>12</v>
          </cell>
          <cell r="FB983">
            <v>0.104</v>
          </cell>
          <cell r="FO983" t="str">
            <v>OECCC44958</v>
          </cell>
          <cell r="FP983" t="str">
            <v>OEC</v>
          </cell>
          <cell r="FQ983" t="str">
            <v>CC</v>
          </cell>
          <cell r="FR983">
            <v>44958</v>
          </cell>
          <cell r="FS983">
            <v>1.3766</v>
          </cell>
          <cell r="FT983">
            <v>14775.53</v>
          </cell>
          <cell r="FU983">
            <v>203.4</v>
          </cell>
          <cell r="FV983" t="str">
            <v>N</v>
          </cell>
          <cell r="FW983">
            <v>1.3781000000000001</v>
          </cell>
          <cell r="FX983">
            <v>15942.96</v>
          </cell>
          <cell r="FY983">
            <v>219.71</v>
          </cell>
          <cell r="FZ983" t="str">
            <v>N</v>
          </cell>
          <cell r="GB983" t="str">
            <v>All Perils</v>
          </cell>
          <cell r="GR983" t="str">
            <v>All Perils</v>
          </cell>
          <cell r="HH983" t="str">
            <v>All Perils</v>
          </cell>
          <cell r="HQ983" t="str">
            <v>All Perils</v>
          </cell>
          <cell r="IZ983" t="str">
            <v/>
          </cell>
          <cell r="JE983" t="e">
            <v>#DIV/0!</v>
          </cell>
          <cell r="JU983" t="str">
            <v/>
          </cell>
        </row>
        <row r="984">
          <cell r="CC984" t="str">
            <v>All PerilsCred60Linear RegressionWritten</v>
          </cell>
          <cell r="CD984" t="str">
            <v>R</v>
          </cell>
          <cell r="CE984" t="str">
            <v>Cred</v>
          </cell>
          <cell r="CF984" t="str">
            <v>Linear Regression</v>
          </cell>
          <cell r="CG984" t="str">
            <v>Written</v>
          </cell>
          <cell r="CH984">
            <v>60</v>
          </cell>
          <cell r="CI984">
            <v>2.4E-2</v>
          </cell>
          <cell r="CU984" t="str">
            <v>All Perils</v>
          </cell>
          <cell r="DB984" t="str">
            <v/>
          </cell>
          <cell r="DC984" t="str">
            <v/>
          </cell>
          <cell r="DD984" t="str">
            <v/>
          </cell>
          <cell r="DO984" t="str">
            <v/>
          </cell>
          <cell r="DV984" t="str">
            <v/>
          </cell>
          <cell r="DW984" t="str">
            <v/>
          </cell>
          <cell r="DX984" t="str">
            <v/>
          </cell>
          <cell r="EE984" t="str">
            <v/>
          </cell>
          <cell r="EM984" t="str">
            <v/>
          </cell>
          <cell r="EU984" t="str">
            <v>OECCCSeverity12Linear RegressionPaid</v>
          </cell>
          <cell r="EV984" t="str">
            <v>OEC</v>
          </cell>
          <cell r="EW984" t="str">
            <v>CC</v>
          </cell>
          <cell r="EX984" t="str">
            <v>Severity</v>
          </cell>
          <cell r="EY984" t="str">
            <v>Linear Regression</v>
          </cell>
          <cell r="EZ984" t="str">
            <v>Paid</v>
          </cell>
          <cell r="FA984">
            <v>12</v>
          </cell>
          <cell r="FB984">
            <v>0.11799999999999999</v>
          </cell>
          <cell r="FO984" t="str">
            <v>Section IICC44958</v>
          </cell>
          <cell r="FP984" t="str">
            <v>SEC2</v>
          </cell>
          <cell r="FQ984" t="str">
            <v>CC</v>
          </cell>
          <cell r="FR984">
            <v>44958</v>
          </cell>
          <cell r="FS984">
            <v>9.6500000000000002E-2</v>
          </cell>
          <cell r="FT984">
            <v>31699.48</v>
          </cell>
          <cell r="FU984">
            <v>30.59</v>
          </cell>
          <cell r="FV984" t="str">
            <v>N</v>
          </cell>
          <cell r="FW984">
            <v>0.1003</v>
          </cell>
          <cell r="FX984">
            <v>33579.26</v>
          </cell>
          <cell r="FY984">
            <v>33.68</v>
          </cell>
          <cell r="FZ984" t="str">
            <v>N</v>
          </cell>
          <cell r="GB984" t="str">
            <v>All Perils</v>
          </cell>
          <cell r="GR984" t="str">
            <v>All Perils</v>
          </cell>
          <cell r="HH984" t="str">
            <v>All Perils</v>
          </cell>
          <cell r="HQ984" t="str">
            <v>All Perils</v>
          </cell>
          <cell r="IZ984" t="str">
            <v/>
          </cell>
          <cell r="JE984" t="e">
            <v>#DIV/0!</v>
          </cell>
          <cell r="JU984" t="str">
            <v/>
          </cell>
        </row>
        <row r="985">
          <cell r="CC985" t="str">
            <v>All PerilsCred84Linear RegressionEarned</v>
          </cell>
          <cell r="CD985" t="str">
            <v>R</v>
          </cell>
          <cell r="CE985" t="str">
            <v>Cred</v>
          </cell>
          <cell r="CF985" t="str">
            <v>Linear Regression</v>
          </cell>
          <cell r="CG985" t="str">
            <v>Earned</v>
          </cell>
          <cell r="CH985">
            <v>84</v>
          </cell>
          <cell r="CI985">
            <v>0</v>
          </cell>
          <cell r="CU985" t="str">
            <v>All Perils</v>
          </cell>
          <cell r="DB985" t="str">
            <v/>
          </cell>
          <cell r="DC985" t="str">
            <v/>
          </cell>
          <cell r="DD985" t="str">
            <v/>
          </cell>
          <cell r="DO985" t="str">
            <v/>
          </cell>
          <cell r="DV985" t="str">
            <v/>
          </cell>
          <cell r="DW985" t="str">
            <v/>
          </cell>
          <cell r="DX985" t="str">
            <v/>
          </cell>
          <cell r="EE985" t="str">
            <v/>
          </cell>
          <cell r="EM985" t="str">
            <v/>
          </cell>
          <cell r="EU985" t="str">
            <v>OECCCFrequency Per 10024Linear RegressionCaseIncurred</v>
          </cell>
          <cell r="EV985" t="str">
            <v>OEC</v>
          </cell>
          <cell r="EW985" t="str">
            <v>CC</v>
          </cell>
          <cell r="EX985" t="str">
            <v>Frequency Per 100</v>
          </cell>
          <cell r="EY985" t="str">
            <v>Linear Regression</v>
          </cell>
          <cell r="EZ985" t="str">
            <v>CaseIncurred</v>
          </cell>
          <cell r="FA985">
            <v>24</v>
          </cell>
          <cell r="FB985">
            <v>1E-3</v>
          </cell>
          <cell r="FO985" t="str">
            <v>Wind/HailCC44958</v>
          </cell>
          <cell r="FP985" t="str">
            <v>WH</v>
          </cell>
          <cell r="FQ985" t="str">
            <v>CC</v>
          </cell>
          <cell r="FR985">
            <v>44958</v>
          </cell>
          <cell r="FS985">
            <v>0.90059999999999996</v>
          </cell>
          <cell r="FT985">
            <v>11604.49</v>
          </cell>
          <cell r="FU985">
            <v>104.51</v>
          </cell>
          <cell r="FV985" t="str">
            <v>N</v>
          </cell>
          <cell r="FW985">
            <v>0.92049999999999998</v>
          </cell>
          <cell r="FX985">
            <v>11884.85</v>
          </cell>
          <cell r="FY985">
            <v>109.4</v>
          </cell>
          <cell r="FZ985" t="str">
            <v>N</v>
          </cell>
          <cell r="GB985" t="str">
            <v>All Perils</v>
          </cell>
          <cell r="GR985" t="str">
            <v>All Perils</v>
          </cell>
          <cell r="HH985" t="str">
            <v>All Perils</v>
          </cell>
          <cell r="HQ985" t="str">
            <v>All Perils</v>
          </cell>
          <cell r="IZ985" t="str">
            <v/>
          </cell>
          <cell r="JE985" t="e">
            <v>#DIV/0!</v>
          </cell>
          <cell r="JU985" t="str">
            <v/>
          </cell>
        </row>
        <row r="986">
          <cell r="CC986" t="str">
            <v>All PerilsCred84Linear RegressionWritten</v>
          </cell>
          <cell r="CD986" t="str">
            <v>R</v>
          </cell>
          <cell r="CE986" t="str">
            <v>Cred</v>
          </cell>
          <cell r="CF986" t="str">
            <v>Linear Regression</v>
          </cell>
          <cell r="CG986" t="str">
            <v>Written</v>
          </cell>
          <cell r="CH986">
            <v>84</v>
          </cell>
          <cell r="CI986">
            <v>3.0000000000000001E-3</v>
          </cell>
          <cell r="CU986" t="str">
            <v>All Perils</v>
          </cell>
          <cell r="DB986" t="str">
            <v/>
          </cell>
          <cell r="DC986" t="str">
            <v/>
          </cell>
          <cell r="DD986" t="str">
            <v/>
          </cell>
          <cell r="DO986" t="str">
            <v/>
          </cell>
          <cell r="DV986" t="str">
            <v/>
          </cell>
          <cell r="DW986" t="str">
            <v/>
          </cell>
          <cell r="DX986" t="str">
            <v/>
          </cell>
          <cell r="EE986" t="str">
            <v/>
          </cell>
          <cell r="EM986" t="str">
            <v/>
          </cell>
          <cell r="EU986" t="str">
            <v>OECCCPure Premium24Linear RegressionCaseIncurred</v>
          </cell>
          <cell r="EV986" t="str">
            <v>OEC</v>
          </cell>
          <cell r="EW986" t="str">
            <v>CC</v>
          </cell>
          <cell r="EX986" t="str">
            <v>Pure Premium</v>
          </cell>
          <cell r="EY986" t="str">
            <v>Linear Regression</v>
          </cell>
          <cell r="EZ986" t="str">
            <v>CaseIncurred</v>
          </cell>
          <cell r="FA986">
            <v>24</v>
          </cell>
          <cell r="FB986">
            <v>0.14499999999999999</v>
          </cell>
          <cell r="FO986" t="str">
            <v>CrimeCA42370</v>
          </cell>
          <cell r="FP986" t="str">
            <v>CR</v>
          </cell>
          <cell r="FQ986" t="str">
            <v>CA</v>
          </cell>
          <cell r="FR986">
            <v>42370</v>
          </cell>
          <cell r="FS986">
            <v>0.66269999999999996</v>
          </cell>
          <cell r="FT986">
            <v>3435.94</v>
          </cell>
          <cell r="FU986">
            <v>22.77</v>
          </cell>
          <cell r="FV986" t="str">
            <v>N</v>
          </cell>
          <cell r="FW986">
            <v>0.63680000000000003</v>
          </cell>
          <cell r="FX986">
            <v>3369.97</v>
          </cell>
          <cell r="FY986">
            <v>21.46</v>
          </cell>
          <cell r="FZ986" t="str">
            <v>N</v>
          </cell>
          <cell r="GB986" t="str">
            <v>All Perils</v>
          </cell>
          <cell r="GR986" t="str">
            <v>All Perils</v>
          </cell>
          <cell r="HH986" t="str">
            <v>All Perils</v>
          </cell>
          <cell r="HQ986" t="str">
            <v>All Perils</v>
          </cell>
          <cell r="IZ986" t="str">
            <v/>
          </cell>
          <cell r="JE986" t="e">
            <v>#DIV/0!</v>
          </cell>
          <cell r="JU986" t="str">
            <v/>
          </cell>
        </row>
        <row r="987">
          <cell r="CC987" t="str">
            <v>All PerilsCred108Linear RegressionEarned</v>
          </cell>
          <cell r="CD987" t="str">
            <v>R</v>
          </cell>
          <cell r="CE987" t="str">
            <v>Cred</v>
          </cell>
          <cell r="CF987" t="str">
            <v>Linear Regression</v>
          </cell>
          <cell r="CG987" t="str">
            <v>Earned</v>
          </cell>
          <cell r="CH987">
            <v>108</v>
          </cell>
          <cell r="CI987">
            <v>-3.0000000000000001E-3</v>
          </cell>
          <cell r="CU987" t="str">
            <v>All Perils</v>
          </cell>
          <cell r="DB987" t="str">
            <v/>
          </cell>
          <cell r="DC987" t="str">
            <v/>
          </cell>
          <cell r="DD987" t="str">
            <v/>
          </cell>
          <cell r="DO987" t="str">
            <v/>
          </cell>
          <cell r="DV987" t="str">
            <v/>
          </cell>
          <cell r="DW987" t="str">
            <v/>
          </cell>
          <cell r="DX987" t="str">
            <v/>
          </cell>
          <cell r="EE987" t="str">
            <v/>
          </cell>
          <cell r="EM987" t="str">
            <v/>
          </cell>
          <cell r="EU987" t="str">
            <v>OECCCSeverity24Linear RegressionCaseIncurred</v>
          </cell>
          <cell r="EV987" t="str">
            <v>OEC</v>
          </cell>
          <cell r="EW987" t="str">
            <v>CC</v>
          </cell>
          <cell r="EX987" t="str">
            <v>Severity</v>
          </cell>
          <cell r="EY987" t="str">
            <v>Linear Regression</v>
          </cell>
          <cell r="EZ987" t="str">
            <v>CaseIncurred</v>
          </cell>
          <cell r="FA987">
            <v>24</v>
          </cell>
          <cell r="FB987">
            <v>0.14399999999999999</v>
          </cell>
          <cell r="FO987" t="str">
            <v>Fire - TotalCA42370</v>
          </cell>
          <cell r="FP987" t="str">
            <v>FT</v>
          </cell>
          <cell r="FQ987" t="str">
            <v>CA</v>
          </cell>
          <cell r="FR987">
            <v>42370</v>
          </cell>
          <cell r="FS987">
            <v>0.16950000000000001</v>
          </cell>
          <cell r="FT987">
            <v>67681.42</v>
          </cell>
          <cell r="FU987">
            <v>114.72</v>
          </cell>
          <cell r="FV987" t="str">
            <v>N</v>
          </cell>
          <cell r="FW987">
            <v>0.15909999999999999</v>
          </cell>
          <cell r="FX987">
            <v>68774.36</v>
          </cell>
          <cell r="FY987">
            <v>109.42</v>
          </cell>
          <cell r="FZ987" t="str">
            <v>N</v>
          </cell>
          <cell r="GB987" t="str">
            <v>All Perils</v>
          </cell>
          <cell r="GR987" t="str">
            <v>All Perils</v>
          </cell>
          <cell r="HH987" t="str">
            <v>All Perils</v>
          </cell>
          <cell r="HQ987" t="str">
            <v>All Perils</v>
          </cell>
          <cell r="IZ987" t="str">
            <v/>
          </cell>
          <cell r="JE987" t="e">
            <v>#DIV/0!</v>
          </cell>
          <cell r="JU987" t="str">
            <v/>
          </cell>
        </row>
        <row r="988">
          <cell r="CC988" t="str">
            <v>All PerilsCred108Linear RegressionWritten</v>
          </cell>
          <cell r="CD988" t="str">
            <v>R</v>
          </cell>
          <cell r="CE988" t="str">
            <v>Cred</v>
          </cell>
          <cell r="CF988" t="str">
            <v>Linear Regression</v>
          </cell>
          <cell r="CG988" t="str">
            <v>Written</v>
          </cell>
          <cell r="CH988">
            <v>108</v>
          </cell>
          <cell r="CI988">
            <v>-3.0000000000000001E-3</v>
          </cell>
          <cell r="CU988" t="str">
            <v>All Perils</v>
          </cell>
          <cell r="DB988" t="str">
            <v/>
          </cell>
          <cell r="DC988" t="str">
            <v/>
          </cell>
          <cell r="DD988" t="str">
            <v/>
          </cell>
          <cell r="DO988" t="str">
            <v/>
          </cell>
          <cell r="DV988" t="str">
            <v/>
          </cell>
          <cell r="DW988" t="str">
            <v/>
          </cell>
          <cell r="DX988" t="str">
            <v/>
          </cell>
          <cell r="EE988" t="str">
            <v/>
          </cell>
          <cell r="EM988" t="str">
            <v/>
          </cell>
          <cell r="EU988" t="str">
            <v>OECCCFrequency Per 10024Linear RegressionPaid</v>
          </cell>
          <cell r="EV988" t="str">
            <v>OEC</v>
          </cell>
          <cell r="EW988" t="str">
            <v>CC</v>
          </cell>
          <cell r="EX988" t="str">
            <v>Frequency Per 100</v>
          </cell>
          <cell r="EY988" t="str">
            <v>Linear Regression</v>
          </cell>
          <cell r="EZ988" t="str">
            <v>Paid</v>
          </cell>
          <cell r="FA988">
            <v>24</v>
          </cell>
          <cell r="FB988">
            <v>-7.0000000000000001E-3</v>
          </cell>
          <cell r="FO988" t="str">
            <v>All PerilsCA42370</v>
          </cell>
          <cell r="FP988" t="str">
            <v>FT_WH_OEC_CR_SEC2</v>
          </cell>
          <cell r="FQ988" t="str">
            <v>CA</v>
          </cell>
          <cell r="FR988">
            <v>42370</v>
          </cell>
          <cell r="FS988">
            <v>2.9432</v>
          </cell>
          <cell r="FT988">
            <v>14057.83</v>
          </cell>
          <cell r="FU988">
            <v>413.75</v>
          </cell>
          <cell r="FV988" t="str">
            <v>N</v>
          </cell>
          <cell r="FW988">
            <v>2.7679</v>
          </cell>
          <cell r="FX988">
            <v>14488.24</v>
          </cell>
          <cell r="FY988">
            <v>401.02</v>
          </cell>
          <cell r="FZ988" t="str">
            <v>N</v>
          </cell>
          <cell r="GB988" t="str">
            <v>All Perils</v>
          </cell>
          <cell r="GR988" t="str">
            <v>All Perils</v>
          </cell>
          <cell r="HH988" t="str">
            <v>All Perils</v>
          </cell>
          <cell r="HQ988" t="str">
            <v>All Perils</v>
          </cell>
          <cell r="IZ988" t="str">
            <v/>
          </cell>
          <cell r="JE988" t="e">
            <v>#DIV/0!</v>
          </cell>
          <cell r="JU988" t="str">
            <v/>
          </cell>
        </row>
        <row r="989">
          <cell r="CC989" t="str">
            <v>All PerilsCred120Linear RegressionEarned</v>
          </cell>
          <cell r="CD989" t="str">
            <v>R</v>
          </cell>
          <cell r="CE989" t="str">
            <v>Cred</v>
          </cell>
          <cell r="CF989" t="str">
            <v>Linear Regression</v>
          </cell>
          <cell r="CG989" t="str">
            <v>Earned</v>
          </cell>
          <cell r="CH989">
            <v>120</v>
          </cell>
          <cell r="CI989">
            <v>-1E-3</v>
          </cell>
          <cell r="CU989" t="str">
            <v>All Perils</v>
          </cell>
          <cell r="DB989" t="str">
            <v/>
          </cell>
          <cell r="DC989" t="str">
            <v/>
          </cell>
          <cell r="DD989" t="str">
            <v/>
          </cell>
          <cell r="DO989" t="str">
            <v/>
          </cell>
          <cell r="DV989" t="str">
            <v/>
          </cell>
          <cell r="DW989" t="str">
            <v/>
          </cell>
          <cell r="DX989" t="str">
            <v/>
          </cell>
          <cell r="EE989" t="str">
            <v/>
          </cell>
          <cell r="EM989" t="str">
            <v/>
          </cell>
          <cell r="EU989" t="str">
            <v>OECCCPure Premium24Linear RegressionPaid</v>
          </cell>
          <cell r="EV989" t="str">
            <v>OEC</v>
          </cell>
          <cell r="EW989" t="str">
            <v>CC</v>
          </cell>
          <cell r="EX989" t="str">
            <v>Pure Premium</v>
          </cell>
          <cell r="EY989" t="str">
            <v>Linear Regression</v>
          </cell>
          <cell r="EZ989" t="str">
            <v>Paid</v>
          </cell>
          <cell r="FA989">
            <v>24</v>
          </cell>
          <cell r="FB989">
            <v>0.11600000000000001</v>
          </cell>
          <cell r="FO989" t="str">
            <v>OECCA42370</v>
          </cell>
          <cell r="FP989" t="str">
            <v>OEC</v>
          </cell>
          <cell r="FQ989" t="str">
            <v>CA</v>
          </cell>
          <cell r="FR989">
            <v>42370</v>
          </cell>
          <cell r="FS989">
            <v>1.5412999999999999</v>
          </cell>
          <cell r="FT989">
            <v>13578.15</v>
          </cell>
          <cell r="FU989">
            <v>209.28</v>
          </cell>
          <cell r="FV989" t="str">
            <v>N</v>
          </cell>
          <cell r="FW989">
            <v>1.4513</v>
          </cell>
          <cell r="FX989">
            <v>14198.99</v>
          </cell>
          <cell r="FY989">
            <v>206.07</v>
          </cell>
          <cell r="FZ989" t="str">
            <v>N</v>
          </cell>
          <cell r="GB989" t="str">
            <v>All Perils</v>
          </cell>
          <cell r="GR989" t="str">
            <v>All Perils</v>
          </cell>
          <cell r="HH989" t="str">
            <v>All Perils</v>
          </cell>
          <cell r="HQ989" t="str">
            <v>All Perils</v>
          </cell>
          <cell r="IZ989" t="str">
            <v/>
          </cell>
          <cell r="JE989" t="e">
            <v>#DIV/0!</v>
          </cell>
          <cell r="JU989" t="str">
            <v/>
          </cell>
        </row>
        <row r="990">
          <cell r="CC990" t="str">
            <v>All PerilsCred120Linear RegressionWritten</v>
          </cell>
          <cell r="CD990" t="str">
            <v>R</v>
          </cell>
          <cell r="CE990" t="str">
            <v>Cred</v>
          </cell>
          <cell r="CF990" t="str">
            <v>Linear Regression</v>
          </cell>
          <cell r="CG990" t="str">
            <v>Written</v>
          </cell>
          <cell r="CH990">
            <v>120</v>
          </cell>
          <cell r="CI990">
            <v>-1E-3</v>
          </cell>
          <cell r="CU990" t="str">
            <v>All Perils</v>
          </cell>
          <cell r="DB990" t="str">
            <v/>
          </cell>
          <cell r="DC990" t="str">
            <v/>
          </cell>
          <cell r="DD990" t="str">
            <v/>
          </cell>
          <cell r="DO990" t="str">
            <v/>
          </cell>
          <cell r="DV990" t="str">
            <v/>
          </cell>
          <cell r="DW990" t="str">
            <v/>
          </cell>
          <cell r="DX990" t="str">
            <v/>
          </cell>
          <cell r="EE990" t="str">
            <v/>
          </cell>
          <cell r="EM990" t="str">
            <v/>
          </cell>
          <cell r="EU990" t="str">
            <v>OECCCSeverity24Linear RegressionPaid</v>
          </cell>
          <cell r="EV990" t="str">
            <v>OEC</v>
          </cell>
          <cell r="EW990" t="str">
            <v>CC</v>
          </cell>
          <cell r="EX990" t="str">
            <v>Severity</v>
          </cell>
          <cell r="EY990" t="str">
            <v>Linear Regression</v>
          </cell>
          <cell r="EZ990" t="str">
            <v>Paid</v>
          </cell>
          <cell r="FA990">
            <v>24</v>
          </cell>
          <cell r="FB990">
            <v>0.122</v>
          </cell>
          <cell r="FO990" t="str">
            <v>Section IICA42370</v>
          </cell>
          <cell r="FP990" t="str">
            <v>SEC2</v>
          </cell>
          <cell r="FQ990" t="str">
            <v>CA</v>
          </cell>
          <cell r="FR990">
            <v>42370</v>
          </cell>
          <cell r="FS990">
            <v>0.18410000000000001</v>
          </cell>
          <cell r="FT990">
            <v>17859.86</v>
          </cell>
          <cell r="FU990">
            <v>32.880000000000003</v>
          </cell>
          <cell r="FV990" t="str">
            <v>N</v>
          </cell>
          <cell r="FW990">
            <v>0.18959999999999999</v>
          </cell>
          <cell r="FX990">
            <v>18612.87</v>
          </cell>
          <cell r="FY990">
            <v>35.29</v>
          </cell>
          <cell r="FZ990" t="str">
            <v>N</v>
          </cell>
          <cell r="GB990" t="str">
            <v>All Perils</v>
          </cell>
          <cell r="GR990" t="str">
            <v>All Perils</v>
          </cell>
          <cell r="HH990" t="str">
            <v>All Perils</v>
          </cell>
          <cell r="HQ990" t="str">
            <v>All Perils</v>
          </cell>
          <cell r="IZ990" t="str">
            <v/>
          </cell>
          <cell r="JE990" t="e">
            <v>#DIV/0!</v>
          </cell>
          <cell r="JU990" t="str">
            <v/>
          </cell>
        </row>
        <row r="991">
          <cell r="CC991" t="str">
            <v>All PerilsCC12Linear RegressionEarned</v>
          </cell>
          <cell r="CD991" t="str">
            <v>ALL_COVS</v>
          </cell>
          <cell r="CE991" t="str">
            <v>CC</v>
          </cell>
          <cell r="CF991" t="str">
            <v>Linear Regression</v>
          </cell>
          <cell r="CG991" t="str">
            <v>Earned</v>
          </cell>
          <cell r="CH991">
            <v>12</v>
          </cell>
          <cell r="CI991">
            <v>5.3999999999999999E-2</v>
          </cell>
          <cell r="CU991" t="str">
            <v>All Perils</v>
          </cell>
          <cell r="DB991" t="str">
            <v/>
          </cell>
          <cell r="DC991" t="str">
            <v/>
          </cell>
          <cell r="DD991" t="str">
            <v/>
          </cell>
          <cell r="DO991" t="str">
            <v/>
          </cell>
          <cell r="DV991" t="str">
            <v/>
          </cell>
          <cell r="DW991" t="str">
            <v/>
          </cell>
          <cell r="DX991" t="str">
            <v/>
          </cell>
          <cell r="EE991" t="str">
            <v/>
          </cell>
          <cell r="EM991" t="str">
            <v/>
          </cell>
          <cell r="EU991" t="str">
            <v>OECCCFrequency Per 10036Linear RegressionCaseIncurred</v>
          </cell>
          <cell r="EV991" t="str">
            <v>OEC</v>
          </cell>
          <cell r="EW991" t="str">
            <v>CC</v>
          </cell>
          <cell r="EX991" t="str">
            <v>Frequency Per 100</v>
          </cell>
          <cell r="EY991" t="str">
            <v>Linear Regression</v>
          </cell>
          <cell r="EZ991" t="str">
            <v>CaseIncurred</v>
          </cell>
          <cell r="FA991">
            <v>36</v>
          </cell>
          <cell r="FB991">
            <v>-3.0000000000000001E-3</v>
          </cell>
          <cell r="FO991" t="str">
            <v>Wind/HailCA42370</v>
          </cell>
          <cell r="FP991" t="str">
            <v>WH</v>
          </cell>
          <cell r="FQ991" t="str">
            <v>CA</v>
          </cell>
          <cell r="FR991">
            <v>42370</v>
          </cell>
          <cell r="FS991">
            <v>0.15840000000000001</v>
          </cell>
          <cell r="FT991">
            <v>5814.39</v>
          </cell>
          <cell r="FU991">
            <v>9.2100000000000009</v>
          </cell>
          <cell r="FV991" t="str">
            <v>N</v>
          </cell>
          <cell r="FW991">
            <v>0.1565</v>
          </cell>
          <cell r="FX991">
            <v>5884.98</v>
          </cell>
          <cell r="FY991">
            <v>9.2100000000000009</v>
          </cell>
          <cell r="FZ991" t="str">
            <v>N</v>
          </cell>
          <cell r="GB991" t="str">
            <v>All Perils</v>
          </cell>
          <cell r="GR991" t="str">
            <v>All Perils</v>
          </cell>
          <cell r="HH991" t="str">
            <v>All Perils</v>
          </cell>
          <cell r="HQ991" t="str">
            <v>All Perils</v>
          </cell>
          <cell r="IZ991" t="str">
            <v/>
          </cell>
          <cell r="JE991" t="e">
            <v>#DIV/0!</v>
          </cell>
          <cell r="JU991" t="str">
            <v/>
          </cell>
        </row>
        <row r="992">
          <cell r="CC992" t="str">
            <v>All PerilsCred12Linear RegressionWritten</v>
          </cell>
          <cell r="CD992" t="str">
            <v>WBI</v>
          </cell>
          <cell r="CE992" t="str">
            <v>Cred</v>
          </cell>
          <cell r="CF992" t="str">
            <v>Linear Regression</v>
          </cell>
          <cell r="CG992" t="str">
            <v>Written</v>
          </cell>
          <cell r="CH992">
            <v>12</v>
          </cell>
          <cell r="CI992">
            <v>3.5999999999999997E-2</v>
          </cell>
          <cell r="CU992" t="str">
            <v>All Perils</v>
          </cell>
          <cell r="DB992" t="str">
            <v/>
          </cell>
          <cell r="DC992" t="str">
            <v/>
          </cell>
          <cell r="DD992" t="str">
            <v/>
          </cell>
          <cell r="DO992" t="str">
            <v/>
          </cell>
          <cell r="DV992" t="str">
            <v/>
          </cell>
          <cell r="DW992" t="str">
            <v/>
          </cell>
          <cell r="DX992" t="str">
            <v/>
          </cell>
          <cell r="EE992" t="str">
            <v/>
          </cell>
          <cell r="EM992" t="str">
            <v/>
          </cell>
          <cell r="EU992" t="str">
            <v>OECCCPure Premium36Linear RegressionCaseIncurred</v>
          </cell>
          <cell r="EV992" t="str">
            <v>OEC</v>
          </cell>
          <cell r="EW992" t="str">
            <v>CC</v>
          </cell>
          <cell r="EX992" t="str">
            <v>Pure Premium</v>
          </cell>
          <cell r="EY992" t="str">
            <v>Linear Regression</v>
          </cell>
          <cell r="EZ992" t="str">
            <v>CaseIncurred</v>
          </cell>
          <cell r="FA992">
            <v>36</v>
          </cell>
          <cell r="FB992">
            <v>0.13100000000000001</v>
          </cell>
          <cell r="FO992" t="str">
            <v>CrimeCC43282</v>
          </cell>
          <cell r="FP992" t="str">
            <v>CR</v>
          </cell>
          <cell r="FQ992" t="str">
            <v>CC</v>
          </cell>
          <cell r="FR992">
            <v>43282</v>
          </cell>
          <cell r="FS992">
            <v>0.28970000000000001</v>
          </cell>
          <cell r="FT992">
            <v>3555.4</v>
          </cell>
          <cell r="FU992">
            <v>10.3</v>
          </cell>
          <cell r="FV992" t="str">
            <v>N</v>
          </cell>
          <cell r="FW992">
            <v>0.28939999999999999</v>
          </cell>
          <cell r="FX992">
            <v>3527.99</v>
          </cell>
          <cell r="FY992">
            <v>10.210000000000001</v>
          </cell>
          <cell r="FZ992" t="str">
            <v>N</v>
          </cell>
          <cell r="GB992" t="str">
            <v>All Perils</v>
          </cell>
          <cell r="GR992" t="str">
            <v>All Perils</v>
          </cell>
          <cell r="HH992" t="str">
            <v>All Perils</v>
          </cell>
          <cell r="HQ992" t="str">
            <v>All Perils</v>
          </cell>
          <cell r="IZ992" t="str">
            <v/>
          </cell>
          <cell r="JE992" t="e">
            <v>#DIV/0!</v>
          </cell>
          <cell r="JU992" t="str">
            <v/>
          </cell>
        </row>
        <row r="993">
          <cell r="CC993" t="str">
            <v>All PerilsCred24Linear RegressionEarned</v>
          </cell>
          <cell r="CD993" t="str">
            <v>WBI</v>
          </cell>
          <cell r="CE993" t="str">
            <v>Cred</v>
          </cell>
          <cell r="CF993" t="str">
            <v>Linear Regression</v>
          </cell>
          <cell r="CG993" t="str">
            <v>Earned</v>
          </cell>
          <cell r="CH993">
            <v>24</v>
          </cell>
          <cell r="CI993">
            <v>0.03</v>
          </cell>
          <cell r="CU993" t="str">
            <v>All Perils</v>
          </cell>
          <cell r="DB993" t="str">
            <v/>
          </cell>
          <cell r="DC993" t="str">
            <v/>
          </cell>
          <cell r="DD993" t="str">
            <v/>
          </cell>
          <cell r="DO993" t="str">
            <v/>
          </cell>
          <cell r="DV993" t="str">
            <v/>
          </cell>
          <cell r="DW993" t="str">
            <v/>
          </cell>
          <cell r="DX993" t="str">
            <v/>
          </cell>
          <cell r="EE993" t="str">
            <v/>
          </cell>
          <cell r="EM993" t="str">
            <v/>
          </cell>
          <cell r="EU993" t="str">
            <v>OECCCSeverity36Linear RegressionCaseIncurred</v>
          </cell>
          <cell r="EV993" t="str">
            <v>OEC</v>
          </cell>
          <cell r="EW993" t="str">
            <v>CC</v>
          </cell>
          <cell r="EX993" t="str">
            <v>Severity</v>
          </cell>
          <cell r="EY993" t="str">
            <v>Linear Regression</v>
          </cell>
          <cell r="EZ993" t="str">
            <v>CaseIncurred</v>
          </cell>
          <cell r="FA993">
            <v>36</v>
          </cell>
          <cell r="FB993">
            <v>0.13300000000000001</v>
          </cell>
          <cell r="FO993" t="str">
            <v>Fire - TotalCC43282</v>
          </cell>
          <cell r="FP993" t="str">
            <v>FT</v>
          </cell>
          <cell r="FQ993" t="str">
            <v>CC</v>
          </cell>
          <cell r="FR993">
            <v>43282</v>
          </cell>
          <cell r="FS993">
            <v>0.33639999999999998</v>
          </cell>
          <cell r="FT993">
            <v>44652.2</v>
          </cell>
          <cell r="FU993">
            <v>150.21</v>
          </cell>
          <cell r="FV993" t="str">
            <v>N</v>
          </cell>
          <cell r="FW993">
            <v>0.34100000000000003</v>
          </cell>
          <cell r="FX993">
            <v>45595.31</v>
          </cell>
          <cell r="FY993">
            <v>155.47999999999999</v>
          </cell>
          <cell r="FZ993" t="str">
            <v>N</v>
          </cell>
          <cell r="GB993" t="str">
            <v>All Perils</v>
          </cell>
          <cell r="GR993" t="str">
            <v>All Perils</v>
          </cell>
          <cell r="HH993" t="str">
            <v>All Perils</v>
          </cell>
          <cell r="HQ993" t="str">
            <v>All Perils</v>
          </cell>
          <cell r="IZ993" t="str">
            <v/>
          </cell>
          <cell r="JE993" t="e">
            <v>#DIV/0!</v>
          </cell>
          <cell r="JU993" t="str">
            <v/>
          </cell>
        </row>
        <row r="994">
          <cell r="CC994" t="str">
            <v>All PerilsCred24Linear RegressionWritten</v>
          </cell>
          <cell r="CD994" t="str">
            <v>WBI</v>
          </cell>
          <cell r="CE994" t="str">
            <v>Cred</v>
          </cell>
          <cell r="CF994" t="str">
            <v>Linear Regression</v>
          </cell>
          <cell r="CG994" t="str">
            <v>Written</v>
          </cell>
          <cell r="CH994">
            <v>24</v>
          </cell>
          <cell r="CI994">
            <v>2.8000000000000001E-2</v>
          </cell>
          <cell r="CU994" t="str">
            <v>All Perils</v>
          </cell>
          <cell r="DB994" t="str">
            <v/>
          </cell>
          <cell r="DC994" t="str">
            <v/>
          </cell>
          <cell r="DD994" t="str">
            <v/>
          </cell>
          <cell r="DO994" t="str">
            <v/>
          </cell>
          <cell r="DV994" t="str">
            <v/>
          </cell>
          <cell r="DW994" t="str">
            <v/>
          </cell>
          <cell r="DX994" t="str">
            <v/>
          </cell>
          <cell r="EE994" t="str">
            <v/>
          </cell>
          <cell r="EM994" t="str">
            <v/>
          </cell>
          <cell r="EU994" t="str">
            <v>OECCCFrequency Per 10036Linear RegressionPaid</v>
          </cell>
          <cell r="EV994" t="str">
            <v>OEC</v>
          </cell>
          <cell r="EW994" t="str">
            <v>CC</v>
          </cell>
          <cell r="EX994" t="str">
            <v>Frequency Per 100</v>
          </cell>
          <cell r="EY994" t="str">
            <v>Linear Regression</v>
          </cell>
          <cell r="EZ994" t="str">
            <v>Paid</v>
          </cell>
          <cell r="FA994">
            <v>36</v>
          </cell>
          <cell r="FB994">
            <v>-3.0000000000000001E-3</v>
          </cell>
          <cell r="FO994" t="str">
            <v>All PerilsCC43282</v>
          </cell>
          <cell r="FP994" t="str">
            <v>FT_WH_OEC_CR_SEC2</v>
          </cell>
          <cell r="FQ994" t="str">
            <v>CC</v>
          </cell>
          <cell r="FR994">
            <v>43282</v>
          </cell>
          <cell r="FS994">
            <v>3.3149999999999999</v>
          </cell>
          <cell r="FT994">
            <v>12450.08</v>
          </cell>
          <cell r="FU994">
            <v>412.72</v>
          </cell>
          <cell r="FV994" t="str">
            <v>N</v>
          </cell>
          <cell r="FW994">
            <v>3.3273000000000001</v>
          </cell>
          <cell r="FX994">
            <v>12636.07</v>
          </cell>
          <cell r="FY994">
            <v>420.44</v>
          </cell>
          <cell r="FZ994" t="str">
            <v>N</v>
          </cell>
          <cell r="GB994" t="str">
            <v>All Perils</v>
          </cell>
          <cell r="GR994" t="str">
            <v>All Perils</v>
          </cell>
          <cell r="HH994" t="str">
            <v>All Perils</v>
          </cell>
          <cell r="HQ994" t="str">
            <v>All Perils</v>
          </cell>
          <cell r="IZ994" t="str">
            <v/>
          </cell>
          <cell r="JE994" t="e">
            <v>#DIV/0!</v>
          </cell>
          <cell r="JU994" t="str">
            <v/>
          </cell>
        </row>
        <row r="995">
          <cell r="CC995" t="str">
            <v>All PerilsCred36Linear RegressionEarned</v>
          </cell>
          <cell r="CD995" t="str">
            <v>WBI</v>
          </cell>
          <cell r="CE995" t="str">
            <v>Cred</v>
          </cell>
          <cell r="CF995" t="str">
            <v>Linear Regression</v>
          </cell>
          <cell r="CG995" t="str">
            <v>Earned</v>
          </cell>
          <cell r="CH995">
            <v>36</v>
          </cell>
          <cell r="CI995">
            <v>3.1E-2</v>
          </cell>
          <cell r="CU995" t="str">
            <v>All Perils</v>
          </cell>
          <cell r="DB995" t="str">
            <v/>
          </cell>
          <cell r="DC995" t="str">
            <v/>
          </cell>
          <cell r="DD995" t="str">
            <v/>
          </cell>
          <cell r="DO995" t="str">
            <v/>
          </cell>
          <cell r="DV995" t="str">
            <v/>
          </cell>
          <cell r="DW995" t="str">
            <v/>
          </cell>
          <cell r="DX995" t="str">
            <v/>
          </cell>
          <cell r="EE995" t="str">
            <v/>
          </cell>
          <cell r="EM995" t="str">
            <v/>
          </cell>
          <cell r="EU995" t="str">
            <v>OECCCPure Premium36Linear RegressionPaid</v>
          </cell>
          <cell r="EV995" t="str">
            <v>OEC</v>
          </cell>
          <cell r="EW995" t="str">
            <v>CC</v>
          </cell>
          <cell r="EX995" t="str">
            <v>Pure Premium</v>
          </cell>
          <cell r="EY995" t="str">
            <v>Linear Regression</v>
          </cell>
          <cell r="EZ995" t="str">
            <v>Paid</v>
          </cell>
          <cell r="FA995">
            <v>36</v>
          </cell>
          <cell r="FB995">
            <v>0.111</v>
          </cell>
          <cell r="FO995" t="str">
            <v>OECCC43282</v>
          </cell>
          <cell r="FP995" t="str">
            <v>OEC</v>
          </cell>
          <cell r="FQ995" t="str">
            <v>CC</v>
          </cell>
          <cell r="FR995">
            <v>43282</v>
          </cell>
          <cell r="FS995">
            <v>1.6102000000000001</v>
          </cell>
          <cell r="FT995">
            <v>9272.76</v>
          </cell>
          <cell r="FU995">
            <v>149.31</v>
          </cell>
          <cell r="FV995" t="str">
            <v>N</v>
          </cell>
          <cell r="FW995">
            <v>1.6113999999999999</v>
          </cell>
          <cell r="FX995">
            <v>9330.4</v>
          </cell>
          <cell r="FY995">
            <v>150.35</v>
          </cell>
          <cell r="FZ995" t="str">
            <v>N</v>
          </cell>
          <cell r="GB995" t="str">
            <v>All Perils</v>
          </cell>
          <cell r="GR995" t="str">
            <v>All Perils</v>
          </cell>
          <cell r="HH995" t="str">
            <v>All Perils</v>
          </cell>
          <cell r="HQ995" t="str">
            <v>All Perils</v>
          </cell>
          <cell r="IZ995" t="str">
            <v/>
          </cell>
          <cell r="JE995" t="e">
            <v>#DIV/0!</v>
          </cell>
          <cell r="JU995" t="str">
            <v/>
          </cell>
        </row>
        <row r="996">
          <cell r="CC996" t="str">
            <v>All PerilsCred36Linear RegressionWritten</v>
          </cell>
          <cell r="CD996" t="str">
            <v>WBI</v>
          </cell>
          <cell r="CE996" t="str">
            <v>Cred</v>
          </cell>
          <cell r="CF996" t="str">
            <v>Linear Regression</v>
          </cell>
          <cell r="CG996" t="str">
            <v>Written</v>
          </cell>
          <cell r="CH996">
            <v>36</v>
          </cell>
          <cell r="CI996">
            <v>0.03</v>
          </cell>
          <cell r="CU996" t="str">
            <v>All Perils</v>
          </cell>
          <cell r="DB996" t="str">
            <v/>
          </cell>
          <cell r="DC996" t="str">
            <v/>
          </cell>
          <cell r="DD996" t="str">
            <v/>
          </cell>
          <cell r="DO996" t="str">
            <v/>
          </cell>
          <cell r="DV996" t="str">
            <v/>
          </cell>
          <cell r="DW996" t="str">
            <v/>
          </cell>
          <cell r="DX996" t="str">
            <v/>
          </cell>
          <cell r="EE996" t="str">
            <v/>
          </cell>
          <cell r="EM996" t="str">
            <v/>
          </cell>
          <cell r="EU996" t="str">
            <v>OECCCSeverity36Linear RegressionPaid</v>
          </cell>
          <cell r="EV996" t="str">
            <v>OEC</v>
          </cell>
          <cell r="EW996" t="str">
            <v>CC</v>
          </cell>
          <cell r="EX996" t="str">
            <v>Severity</v>
          </cell>
          <cell r="EY996" t="str">
            <v>Linear Regression</v>
          </cell>
          <cell r="EZ996" t="str">
            <v>Paid</v>
          </cell>
          <cell r="FA996">
            <v>36</v>
          </cell>
          <cell r="FB996">
            <v>0.113</v>
          </cell>
          <cell r="FO996" t="str">
            <v>Section IICC43282</v>
          </cell>
          <cell r="FP996" t="str">
            <v>SEC2</v>
          </cell>
          <cell r="FQ996" t="str">
            <v>CC</v>
          </cell>
          <cell r="FR996">
            <v>43282</v>
          </cell>
          <cell r="FS996">
            <v>0.12379999999999999</v>
          </cell>
          <cell r="FT996">
            <v>19289.18</v>
          </cell>
          <cell r="FU996">
            <v>23.88</v>
          </cell>
          <cell r="FV996" t="str">
            <v>N</v>
          </cell>
          <cell r="FW996">
            <v>0.1186</v>
          </cell>
          <cell r="FX996">
            <v>20758.849999999999</v>
          </cell>
          <cell r="FY996">
            <v>24.62</v>
          </cell>
          <cell r="FZ996" t="str">
            <v>N</v>
          </cell>
          <cell r="GB996" t="str">
            <v>All Perils</v>
          </cell>
          <cell r="GR996" t="str">
            <v>All Perils</v>
          </cell>
          <cell r="HH996" t="str">
            <v>All Perils</v>
          </cell>
          <cell r="HQ996" t="str">
            <v>All Perils</v>
          </cell>
          <cell r="IZ996" t="str">
            <v/>
          </cell>
          <cell r="JE996" t="e">
            <v>#DIV/0!</v>
          </cell>
          <cell r="JU996" t="str">
            <v/>
          </cell>
        </row>
        <row r="997">
          <cell r="CC997" t="str">
            <v>All PerilsCred48Linear RegressionEarned</v>
          </cell>
          <cell r="CD997" t="str">
            <v>WBI</v>
          </cell>
          <cell r="CE997" t="str">
            <v>Cred</v>
          </cell>
          <cell r="CF997" t="str">
            <v>Linear Regression</v>
          </cell>
          <cell r="CG997" t="str">
            <v>Earned</v>
          </cell>
          <cell r="CH997">
            <v>48</v>
          </cell>
          <cell r="CI997">
            <v>0.03</v>
          </cell>
          <cell r="CU997" t="str">
            <v>All Perils</v>
          </cell>
          <cell r="DB997" t="str">
            <v/>
          </cell>
          <cell r="DC997" t="str">
            <v/>
          </cell>
          <cell r="DD997" t="str">
            <v/>
          </cell>
          <cell r="DO997" t="str">
            <v/>
          </cell>
          <cell r="DV997" t="str">
            <v/>
          </cell>
          <cell r="DW997" t="str">
            <v/>
          </cell>
          <cell r="DX997" t="str">
            <v/>
          </cell>
          <cell r="EE997" t="str">
            <v/>
          </cell>
          <cell r="EM997" t="str">
            <v/>
          </cell>
          <cell r="EU997" t="str">
            <v>OECCCFrequency Per 10048Linear RegressionCaseIncurred</v>
          </cell>
          <cell r="EV997" t="str">
            <v>OEC</v>
          </cell>
          <cell r="EW997" t="str">
            <v>CC</v>
          </cell>
          <cell r="EX997" t="str">
            <v>Frequency Per 100</v>
          </cell>
          <cell r="EY997" t="str">
            <v>Linear Regression</v>
          </cell>
          <cell r="EZ997" t="str">
            <v>CaseIncurred</v>
          </cell>
          <cell r="FA997">
            <v>48</v>
          </cell>
          <cell r="FB997">
            <v>-1.9E-2</v>
          </cell>
          <cell r="FO997" t="str">
            <v>Wind/HailCC43282</v>
          </cell>
          <cell r="FP997" t="str">
            <v>WH</v>
          </cell>
          <cell r="FQ997" t="str">
            <v>CC</v>
          </cell>
          <cell r="FR997">
            <v>43282</v>
          </cell>
          <cell r="FS997">
            <v>0.95499999999999996</v>
          </cell>
          <cell r="FT997">
            <v>8275.39</v>
          </cell>
          <cell r="FU997">
            <v>79.03</v>
          </cell>
          <cell r="FV997" t="str">
            <v>N</v>
          </cell>
          <cell r="FW997">
            <v>0.96699999999999997</v>
          </cell>
          <cell r="FX997">
            <v>8251.2900000000009</v>
          </cell>
          <cell r="FY997">
            <v>79.790000000000006</v>
          </cell>
          <cell r="FZ997" t="str">
            <v>N</v>
          </cell>
          <cell r="GB997" t="str">
            <v>All Perils</v>
          </cell>
          <cell r="GR997" t="str">
            <v>All Perils</v>
          </cell>
          <cell r="HH997" t="str">
            <v>All Perils</v>
          </cell>
          <cell r="HQ997" t="str">
            <v>All Perils</v>
          </cell>
          <cell r="IZ997" t="str">
            <v/>
          </cell>
          <cell r="JE997" t="e">
            <v>#DIV/0!</v>
          </cell>
          <cell r="JU997" t="str">
            <v/>
          </cell>
        </row>
        <row r="998">
          <cell r="CC998" t="str">
            <v>All PerilsCred48Linear RegressionWritten</v>
          </cell>
          <cell r="CD998" t="str">
            <v>WBI</v>
          </cell>
          <cell r="CE998" t="str">
            <v>Cred</v>
          </cell>
          <cell r="CF998" t="str">
            <v>Linear Regression</v>
          </cell>
          <cell r="CG998" t="str">
            <v>Written</v>
          </cell>
          <cell r="CH998">
            <v>48</v>
          </cell>
          <cell r="CI998">
            <v>0.03</v>
          </cell>
          <cell r="CU998" t="str">
            <v>All Perils</v>
          </cell>
          <cell r="DB998" t="str">
            <v/>
          </cell>
          <cell r="DC998" t="str">
            <v/>
          </cell>
          <cell r="DD998" t="str">
            <v/>
          </cell>
          <cell r="DO998" t="str">
            <v/>
          </cell>
          <cell r="DV998" t="str">
            <v/>
          </cell>
          <cell r="DW998" t="str">
            <v/>
          </cell>
          <cell r="DX998" t="str">
            <v/>
          </cell>
          <cell r="EE998" t="str">
            <v/>
          </cell>
          <cell r="EM998" t="str">
            <v/>
          </cell>
          <cell r="EU998" t="str">
            <v>OECCCPure Premium48Linear RegressionCaseIncurred</v>
          </cell>
          <cell r="EV998" t="str">
            <v>OEC</v>
          </cell>
          <cell r="EW998" t="str">
            <v>CC</v>
          </cell>
          <cell r="EX998" t="str">
            <v>Pure Premium</v>
          </cell>
          <cell r="EY998" t="str">
            <v>Linear Regression</v>
          </cell>
          <cell r="EZ998" t="str">
            <v>CaseIncurred</v>
          </cell>
          <cell r="FA998">
            <v>48</v>
          </cell>
          <cell r="FB998">
            <v>9.8000000000000004E-2</v>
          </cell>
          <cell r="FO998" t="str">
            <v>CrimeCA44378</v>
          </cell>
          <cell r="FP998" t="str">
            <v>CR</v>
          </cell>
          <cell r="FQ998" t="str">
            <v>CA</v>
          </cell>
          <cell r="FR998">
            <v>44378</v>
          </cell>
          <cell r="FS998">
            <v>0.22420000000000001</v>
          </cell>
          <cell r="FT998">
            <v>6601.25</v>
          </cell>
          <cell r="FU998">
            <v>14.8</v>
          </cell>
          <cell r="FV998" t="str">
            <v>N</v>
          </cell>
          <cell r="FW998">
            <v>0.21729999999999999</v>
          </cell>
          <cell r="FX998">
            <v>7510.35</v>
          </cell>
          <cell r="FY998">
            <v>16.32</v>
          </cell>
          <cell r="FZ998" t="str">
            <v>N</v>
          </cell>
          <cell r="GB998" t="str">
            <v>All Perils</v>
          </cell>
          <cell r="GR998" t="str">
            <v>All Perils</v>
          </cell>
          <cell r="HH998" t="str">
            <v>All Perils</v>
          </cell>
          <cell r="HQ998" t="str">
            <v>All Perils</v>
          </cell>
          <cell r="IZ998" t="str">
            <v/>
          </cell>
          <cell r="JE998" t="e">
            <v>#DIV/0!</v>
          </cell>
          <cell r="JU998" t="str">
            <v/>
          </cell>
        </row>
        <row r="999">
          <cell r="CC999" t="str">
            <v>All PerilsCred60Linear RegressionEarned</v>
          </cell>
          <cell r="CD999" t="str">
            <v>WBI</v>
          </cell>
          <cell r="CE999" t="str">
            <v>Cred</v>
          </cell>
          <cell r="CF999" t="str">
            <v>Linear Regression</v>
          </cell>
          <cell r="CG999" t="str">
            <v>Earned</v>
          </cell>
          <cell r="CH999">
            <v>60</v>
          </cell>
          <cell r="CI999">
            <v>2.9000000000000001E-2</v>
          </cell>
          <cell r="CU999" t="str">
            <v>All Perils</v>
          </cell>
          <cell r="DB999" t="str">
            <v/>
          </cell>
          <cell r="DC999" t="str">
            <v/>
          </cell>
          <cell r="DD999" t="str">
            <v/>
          </cell>
          <cell r="DO999" t="str">
            <v/>
          </cell>
          <cell r="DV999" t="str">
            <v/>
          </cell>
          <cell r="DW999" t="str">
            <v/>
          </cell>
          <cell r="DX999" t="str">
            <v/>
          </cell>
          <cell r="EE999" t="str">
            <v/>
          </cell>
          <cell r="EM999" t="str">
            <v/>
          </cell>
          <cell r="EU999" t="str">
            <v>OECCCSeverity48Linear RegressionCaseIncurred</v>
          </cell>
          <cell r="EV999" t="str">
            <v>OEC</v>
          </cell>
          <cell r="EW999" t="str">
            <v>CC</v>
          </cell>
          <cell r="EX999" t="str">
            <v>Severity</v>
          </cell>
          <cell r="EY999" t="str">
            <v>Linear Regression</v>
          </cell>
          <cell r="EZ999" t="str">
            <v>CaseIncurred</v>
          </cell>
          <cell r="FA999">
            <v>48</v>
          </cell>
          <cell r="FB999">
            <v>0.109</v>
          </cell>
          <cell r="FO999" t="str">
            <v>Fire - TotalCA44378</v>
          </cell>
          <cell r="FP999" t="str">
            <v>FT</v>
          </cell>
          <cell r="FQ999" t="str">
            <v>CA</v>
          </cell>
          <cell r="FR999">
            <v>44378</v>
          </cell>
          <cell r="FS999">
            <v>0.16669999999999999</v>
          </cell>
          <cell r="FT999">
            <v>89316.14</v>
          </cell>
          <cell r="FU999">
            <v>148.88999999999999</v>
          </cell>
          <cell r="FV999" t="str">
            <v>N</v>
          </cell>
          <cell r="FW999">
            <v>0.16439999999999999</v>
          </cell>
          <cell r="FX999">
            <v>95444.04</v>
          </cell>
          <cell r="FY999">
            <v>156.91</v>
          </cell>
          <cell r="FZ999" t="str">
            <v>N</v>
          </cell>
          <cell r="GB999" t="str">
            <v>All Perils</v>
          </cell>
          <cell r="GR999" t="str">
            <v>All Perils</v>
          </cell>
          <cell r="HH999" t="str">
            <v>All Perils</v>
          </cell>
          <cell r="HQ999" t="str">
            <v>All Perils</v>
          </cell>
          <cell r="IZ999" t="str">
            <v/>
          </cell>
          <cell r="JE999" t="e">
            <v>#DIV/0!</v>
          </cell>
          <cell r="JU999" t="str">
            <v/>
          </cell>
        </row>
        <row r="1000">
          <cell r="CC1000" t="str">
            <v>All PerilsCred60Linear RegressionWritten</v>
          </cell>
          <cell r="CD1000" t="str">
            <v>WBI</v>
          </cell>
          <cell r="CE1000" t="str">
            <v>Cred</v>
          </cell>
          <cell r="CF1000" t="str">
            <v>Linear Regression</v>
          </cell>
          <cell r="CG1000" t="str">
            <v>Written</v>
          </cell>
          <cell r="CH1000">
            <v>60</v>
          </cell>
          <cell r="CI1000">
            <v>0.03</v>
          </cell>
          <cell r="CU1000" t="str">
            <v>All Perils</v>
          </cell>
          <cell r="DB1000" t="str">
            <v/>
          </cell>
          <cell r="DC1000" t="str">
            <v/>
          </cell>
          <cell r="DD1000" t="str">
            <v/>
          </cell>
          <cell r="DO1000" t="str">
            <v/>
          </cell>
          <cell r="DV1000" t="str">
            <v/>
          </cell>
          <cell r="DW1000" t="str">
            <v/>
          </cell>
          <cell r="DX1000" t="str">
            <v/>
          </cell>
          <cell r="EE1000" t="str">
            <v/>
          </cell>
          <cell r="EM1000" t="str">
            <v/>
          </cell>
          <cell r="EU1000" t="str">
            <v>OECCCFrequency Per 10048Linear RegressionPaid</v>
          </cell>
          <cell r="EV1000" t="str">
            <v>OEC</v>
          </cell>
          <cell r="EW1000" t="str">
            <v>CC</v>
          </cell>
          <cell r="EX1000" t="str">
            <v>Frequency Per 100</v>
          </cell>
          <cell r="EY1000" t="str">
            <v>Linear Regression</v>
          </cell>
          <cell r="EZ1000" t="str">
            <v>Paid</v>
          </cell>
          <cell r="FA1000">
            <v>48</v>
          </cell>
          <cell r="FB1000">
            <v>-2.1000000000000001E-2</v>
          </cell>
          <cell r="FO1000" t="str">
            <v>All PerilsCA44378</v>
          </cell>
          <cell r="FP1000" t="str">
            <v>FT_WH_OEC_CR_SEC2</v>
          </cell>
          <cell r="FQ1000" t="str">
            <v>CA</v>
          </cell>
          <cell r="FR1000">
            <v>44378</v>
          </cell>
          <cell r="FS1000">
            <v>1.9897</v>
          </cell>
          <cell r="FT1000">
            <v>25087.7</v>
          </cell>
          <cell r="FU1000">
            <v>499.17</v>
          </cell>
          <cell r="FV1000" t="str">
            <v>N</v>
          </cell>
          <cell r="FW1000">
            <v>1.996</v>
          </cell>
          <cell r="FX1000">
            <v>25698.400000000001</v>
          </cell>
          <cell r="FY1000">
            <v>512.94000000000005</v>
          </cell>
          <cell r="FZ1000" t="str">
            <v>N</v>
          </cell>
          <cell r="GB1000" t="str">
            <v>All Perils</v>
          </cell>
          <cell r="GR1000" t="str">
            <v>All Perils</v>
          </cell>
          <cell r="HH1000" t="str">
            <v>All Perils</v>
          </cell>
          <cell r="HQ1000" t="str">
            <v>All Perils</v>
          </cell>
          <cell r="IZ1000" t="str">
            <v/>
          </cell>
          <cell r="JE1000" t="e">
            <v>#DIV/0!</v>
          </cell>
          <cell r="JU1000" t="str">
            <v/>
          </cell>
        </row>
        <row r="1001">
          <cell r="CC1001" t="str">
            <v>All PerilsCred84Linear RegressionEarned</v>
          </cell>
          <cell r="CD1001" t="str">
            <v>WBI</v>
          </cell>
          <cell r="CE1001" t="str">
            <v>Cred</v>
          </cell>
          <cell r="CF1001" t="str">
            <v>Linear Regression</v>
          </cell>
          <cell r="CG1001" t="str">
            <v>Earned</v>
          </cell>
          <cell r="CH1001">
            <v>84</v>
          </cell>
          <cell r="CI1001">
            <v>1.4999999999999999E-2</v>
          </cell>
          <cell r="CU1001" t="str">
            <v>All Perils</v>
          </cell>
          <cell r="DB1001" t="str">
            <v/>
          </cell>
          <cell r="DC1001" t="str">
            <v/>
          </cell>
          <cell r="DD1001" t="str">
            <v/>
          </cell>
          <cell r="DO1001" t="str">
            <v/>
          </cell>
          <cell r="DV1001" t="str">
            <v/>
          </cell>
          <cell r="DW1001" t="str">
            <v/>
          </cell>
          <cell r="DX1001" t="str">
            <v/>
          </cell>
          <cell r="EE1001" t="str">
            <v/>
          </cell>
          <cell r="EM1001" t="str">
            <v/>
          </cell>
          <cell r="EU1001" t="str">
            <v>OECCCPure Premium48Linear RegressionPaid</v>
          </cell>
          <cell r="EV1001" t="str">
            <v>OEC</v>
          </cell>
          <cell r="EW1001" t="str">
            <v>CC</v>
          </cell>
          <cell r="EX1001" t="str">
            <v>Pure Premium</v>
          </cell>
          <cell r="EY1001" t="str">
            <v>Linear Regression</v>
          </cell>
          <cell r="EZ1001" t="str">
            <v>Paid</v>
          </cell>
          <cell r="FA1001">
            <v>48</v>
          </cell>
          <cell r="FB1001">
            <v>8.1000000000000003E-2</v>
          </cell>
          <cell r="FO1001" t="str">
            <v>OECCA44378</v>
          </cell>
          <cell r="FP1001" t="str">
            <v>OEC</v>
          </cell>
          <cell r="FQ1001" t="str">
            <v>CA</v>
          </cell>
          <cell r="FR1001">
            <v>44378</v>
          </cell>
          <cell r="FS1001">
            <v>1.2738</v>
          </cell>
          <cell r="FT1001">
            <v>21867.64</v>
          </cell>
          <cell r="FU1001">
            <v>278.55</v>
          </cell>
          <cell r="FV1001" t="str">
            <v>N</v>
          </cell>
          <cell r="FW1001">
            <v>1.2831999999999999</v>
          </cell>
          <cell r="FX1001">
            <v>22287.25</v>
          </cell>
          <cell r="FY1001">
            <v>285.99</v>
          </cell>
          <cell r="FZ1001" t="str">
            <v>N</v>
          </cell>
          <cell r="GB1001" t="str">
            <v>All Perils</v>
          </cell>
          <cell r="GR1001" t="str">
            <v>All Perils</v>
          </cell>
          <cell r="HH1001" t="str">
            <v>All Perils</v>
          </cell>
          <cell r="HQ1001" t="str">
            <v>All Perils</v>
          </cell>
          <cell r="IZ1001" t="str">
            <v/>
          </cell>
          <cell r="JE1001" t="e">
            <v>#DIV/0!</v>
          </cell>
          <cell r="JU1001" t="str">
            <v/>
          </cell>
        </row>
        <row r="1002">
          <cell r="CC1002" t="str">
            <v>All PerilsCred84Linear RegressionWritten</v>
          </cell>
          <cell r="CD1002" t="str">
            <v>WBI</v>
          </cell>
          <cell r="CE1002" t="str">
            <v>Cred</v>
          </cell>
          <cell r="CF1002" t="str">
            <v>Linear Regression</v>
          </cell>
          <cell r="CG1002" t="str">
            <v>Written</v>
          </cell>
          <cell r="CH1002">
            <v>84</v>
          </cell>
          <cell r="CI1002">
            <v>0.02</v>
          </cell>
          <cell r="CU1002" t="str">
            <v>All Perils</v>
          </cell>
          <cell r="DB1002" t="str">
            <v/>
          </cell>
          <cell r="DC1002" t="str">
            <v/>
          </cell>
          <cell r="DD1002" t="str">
            <v/>
          </cell>
          <cell r="DO1002" t="str">
            <v/>
          </cell>
          <cell r="DV1002" t="str">
            <v/>
          </cell>
          <cell r="DW1002" t="str">
            <v/>
          </cell>
          <cell r="DX1002" t="str">
            <v/>
          </cell>
          <cell r="EE1002" t="str">
            <v/>
          </cell>
          <cell r="EM1002" t="str">
            <v/>
          </cell>
          <cell r="EU1002" t="str">
            <v>OECCCSeverity48Linear RegressionPaid</v>
          </cell>
          <cell r="EV1002" t="str">
            <v>OEC</v>
          </cell>
          <cell r="EW1002" t="str">
            <v>CC</v>
          </cell>
          <cell r="EX1002" t="str">
            <v>Severity</v>
          </cell>
          <cell r="EY1002" t="str">
            <v>Linear Regression</v>
          </cell>
          <cell r="EZ1002" t="str">
            <v>Paid</v>
          </cell>
          <cell r="FA1002">
            <v>48</v>
          </cell>
          <cell r="FB1002">
            <v>9.4E-2</v>
          </cell>
          <cell r="FO1002" t="str">
            <v>Section IICA44378</v>
          </cell>
          <cell r="FP1002" t="str">
            <v>SEC2</v>
          </cell>
          <cell r="FQ1002" t="str">
            <v>CA</v>
          </cell>
          <cell r="FR1002">
            <v>44378</v>
          </cell>
          <cell r="FS1002">
            <v>0.13900000000000001</v>
          </cell>
          <cell r="FT1002">
            <v>30618.71</v>
          </cell>
          <cell r="FU1002">
            <v>42.56</v>
          </cell>
          <cell r="FV1002" t="str">
            <v>N</v>
          </cell>
          <cell r="FW1002">
            <v>0.1474</v>
          </cell>
          <cell r="FX1002">
            <v>27157.39</v>
          </cell>
          <cell r="FY1002">
            <v>40.03</v>
          </cell>
          <cell r="FZ1002" t="str">
            <v>N</v>
          </cell>
          <cell r="GB1002" t="str">
            <v>All Perils</v>
          </cell>
          <cell r="GR1002" t="str">
            <v>All Perils</v>
          </cell>
          <cell r="HH1002" t="str">
            <v>All Perils</v>
          </cell>
          <cell r="HQ1002" t="str">
            <v>All Perils</v>
          </cell>
          <cell r="IZ1002" t="str">
            <v/>
          </cell>
          <cell r="JE1002" t="e">
            <v>#DIV/0!</v>
          </cell>
          <cell r="JU1002" t="str">
            <v/>
          </cell>
        </row>
        <row r="1003">
          <cell r="CC1003" t="str">
            <v>All PerilsCred108Linear RegressionEarned</v>
          </cell>
          <cell r="CD1003" t="str">
            <v>WBI</v>
          </cell>
          <cell r="CE1003" t="str">
            <v>Cred</v>
          </cell>
          <cell r="CF1003" t="str">
            <v>Linear Regression</v>
          </cell>
          <cell r="CG1003" t="str">
            <v>Earned</v>
          </cell>
          <cell r="CH1003">
            <v>108</v>
          </cell>
          <cell r="CI1003">
            <v>-1E-3</v>
          </cell>
          <cell r="CU1003" t="str">
            <v>All Perils</v>
          </cell>
          <cell r="DB1003" t="str">
            <v/>
          </cell>
          <cell r="DC1003" t="str">
            <v/>
          </cell>
          <cell r="DD1003" t="str">
            <v/>
          </cell>
          <cell r="DO1003" t="str">
            <v/>
          </cell>
          <cell r="DV1003" t="str">
            <v/>
          </cell>
          <cell r="DW1003" t="str">
            <v/>
          </cell>
          <cell r="DX1003" t="str">
            <v/>
          </cell>
          <cell r="EE1003" t="str">
            <v/>
          </cell>
          <cell r="EM1003" t="str">
            <v/>
          </cell>
          <cell r="EU1003" t="str">
            <v>OECCCFrequency Per 10060Linear RegressionCaseIncurred</v>
          </cell>
          <cell r="EV1003" t="str">
            <v>OEC</v>
          </cell>
          <cell r="EW1003" t="str">
            <v>CC</v>
          </cell>
          <cell r="EX1003" t="str">
            <v>Frequency Per 100</v>
          </cell>
          <cell r="EY1003" t="str">
            <v>Linear Regression</v>
          </cell>
          <cell r="EZ1003" t="str">
            <v>CaseIncurred</v>
          </cell>
          <cell r="FA1003">
            <v>60</v>
          </cell>
          <cell r="FB1003">
            <v>-4.4999999999999998E-2</v>
          </cell>
          <cell r="FO1003" t="str">
            <v>Wind/HailCA44378</v>
          </cell>
          <cell r="FP1003" t="str">
            <v>WH</v>
          </cell>
          <cell r="FQ1003" t="str">
            <v>CA</v>
          </cell>
          <cell r="FR1003">
            <v>44378</v>
          </cell>
          <cell r="FS1003">
            <v>0.186</v>
          </cell>
          <cell r="FT1003">
            <v>7725.81</v>
          </cell>
          <cell r="FU1003">
            <v>14.37</v>
          </cell>
          <cell r="FV1003" t="str">
            <v>N</v>
          </cell>
          <cell r="FW1003">
            <v>0.18360000000000001</v>
          </cell>
          <cell r="FX1003">
            <v>7483.66</v>
          </cell>
          <cell r="FY1003">
            <v>13.74</v>
          </cell>
          <cell r="FZ1003" t="str">
            <v>N</v>
          </cell>
          <cell r="GB1003" t="str">
            <v>All Perils</v>
          </cell>
          <cell r="GR1003" t="str">
            <v>All Perils</v>
          </cell>
          <cell r="HH1003" t="str">
            <v>All Perils</v>
          </cell>
          <cell r="HQ1003" t="str">
            <v>All Perils</v>
          </cell>
          <cell r="IZ1003" t="str">
            <v/>
          </cell>
          <cell r="JE1003" t="e">
            <v>#DIV/0!</v>
          </cell>
          <cell r="JU1003" t="str">
            <v/>
          </cell>
        </row>
        <row r="1004">
          <cell r="CC1004" t="str">
            <v>All PerilsCred108Linear RegressionWritten</v>
          </cell>
          <cell r="CD1004" t="str">
            <v>WBI</v>
          </cell>
          <cell r="CE1004" t="str">
            <v>Cred</v>
          </cell>
          <cell r="CF1004" t="str">
            <v>Linear Regression</v>
          </cell>
          <cell r="CG1004" t="str">
            <v>Written</v>
          </cell>
          <cell r="CH1004">
            <v>108</v>
          </cell>
          <cell r="CI1004">
            <v>3.0000000000000001E-3</v>
          </cell>
          <cell r="CU1004" t="str">
            <v>All Perils</v>
          </cell>
          <cell r="DB1004" t="str">
            <v/>
          </cell>
          <cell r="DC1004" t="str">
            <v/>
          </cell>
          <cell r="DD1004" t="str">
            <v/>
          </cell>
          <cell r="DO1004" t="str">
            <v/>
          </cell>
          <cell r="DV1004" t="str">
            <v/>
          </cell>
          <cell r="DW1004" t="str">
            <v/>
          </cell>
          <cell r="DX1004" t="str">
            <v/>
          </cell>
          <cell r="EE1004" t="str">
            <v/>
          </cell>
          <cell r="EM1004" t="str">
            <v/>
          </cell>
          <cell r="EU1004" t="str">
            <v>OECCCPure Premium60Linear RegressionCaseIncurred</v>
          </cell>
          <cell r="EV1004" t="str">
            <v>OEC</v>
          </cell>
          <cell r="EW1004" t="str">
            <v>CC</v>
          </cell>
          <cell r="EX1004" t="str">
            <v>Pure Premium</v>
          </cell>
          <cell r="EY1004" t="str">
            <v>Linear Regression</v>
          </cell>
          <cell r="EZ1004" t="str">
            <v>CaseIncurred</v>
          </cell>
          <cell r="FA1004">
            <v>60</v>
          </cell>
          <cell r="FB1004">
            <v>6.9000000000000006E-2</v>
          </cell>
          <cell r="FO1004" t="str">
            <v>CrimeCA44166</v>
          </cell>
          <cell r="FP1004" t="str">
            <v>CR</v>
          </cell>
          <cell r="FQ1004" t="str">
            <v>CA</v>
          </cell>
          <cell r="FR1004">
            <v>44166</v>
          </cell>
          <cell r="FS1004">
            <v>0.25750000000000001</v>
          </cell>
          <cell r="FT1004">
            <v>6283.5</v>
          </cell>
          <cell r="FU1004">
            <v>16.18</v>
          </cell>
          <cell r="FV1004" t="str">
            <v>N</v>
          </cell>
          <cell r="FW1004">
            <v>0.24510000000000001</v>
          </cell>
          <cell r="FX1004">
            <v>6189.31</v>
          </cell>
          <cell r="FY1004">
            <v>15.17</v>
          </cell>
          <cell r="FZ1004" t="str">
            <v>N</v>
          </cell>
          <cell r="GB1004" t="str">
            <v>All Perils</v>
          </cell>
          <cell r="GR1004" t="str">
            <v>All Perils</v>
          </cell>
          <cell r="HH1004" t="str">
            <v>All Perils</v>
          </cell>
          <cell r="HQ1004" t="str">
            <v>All Perils</v>
          </cell>
          <cell r="IZ1004" t="str">
            <v/>
          </cell>
          <cell r="JE1004" t="e">
            <v>#DIV/0!</v>
          </cell>
          <cell r="JU1004" t="str">
            <v/>
          </cell>
        </row>
        <row r="1005">
          <cell r="CC1005" t="str">
            <v>All PerilsCred120Linear RegressionEarned</v>
          </cell>
          <cell r="CD1005" t="str">
            <v>WBI</v>
          </cell>
          <cell r="CE1005" t="str">
            <v>Cred</v>
          </cell>
          <cell r="CF1005" t="str">
            <v>Linear Regression</v>
          </cell>
          <cell r="CG1005" t="str">
            <v>Earned</v>
          </cell>
          <cell r="CH1005">
            <v>120</v>
          </cell>
          <cell r="CI1005">
            <v>-3.0000000000000001E-3</v>
          </cell>
          <cell r="CU1005" t="str">
            <v>All Perils</v>
          </cell>
          <cell r="DB1005" t="str">
            <v/>
          </cell>
          <cell r="DC1005" t="str">
            <v/>
          </cell>
          <cell r="DD1005" t="str">
            <v/>
          </cell>
          <cell r="DO1005" t="str">
            <v/>
          </cell>
          <cell r="DV1005" t="str">
            <v/>
          </cell>
          <cell r="DW1005" t="str">
            <v/>
          </cell>
          <cell r="DX1005" t="str">
            <v/>
          </cell>
          <cell r="EE1005" t="str">
            <v/>
          </cell>
          <cell r="EM1005" t="str">
            <v/>
          </cell>
          <cell r="EU1005" t="str">
            <v>OECCCSeverity60Linear RegressionCaseIncurred</v>
          </cell>
          <cell r="EV1005" t="str">
            <v>OEC</v>
          </cell>
          <cell r="EW1005" t="str">
            <v>CC</v>
          </cell>
          <cell r="EX1005" t="str">
            <v>Severity</v>
          </cell>
          <cell r="EY1005" t="str">
            <v>Linear Regression</v>
          </cell>
          <cell r="EZ1005" t="str">
            <v>CaseIncurred</v>
          </cell>
          <cell r="FA1005">
            <v>60</v>
          </cell>
          <cell r="FB1005">
            <v>9.2999999999999999E-2</v>
          </cell>
          <cell r="FO1005" t="str">
            <v>Fire - TotalCA44166</v>
          </cell>
          <cell r="FP1005" t="str">
            <v>FT</v>
          </cell>
          <cell r="FQ1005" t="str">
            <v>CA</v>
          </cell>
          <cell r="FR1005">
            <v>44166</v>
          </cell>
          <cell r="FS1005">
            <v>0.16270000000000001</v>
          </cell>
          <cell r="FT1005">
            <v>89028.89</v>
          </cell>
          <cell r="FU1005">
            <v>144.85</v>
          </cell>
          <cell r="FV1005" t="str">
            <v>N</v>
          </cell>
          <cell r="FW1005">
            <v>0.16039999999999999</v>
          </cell>
          <cell r="FX1005">
            <v>84694.51</v>
          </cell>
          <cell r="FY1005">
            <v>135.85</v>
          </cell>
          <cell r="FZ1005" t="str">
            <v>N</v>
          </cell>
          <cell r="GB1005" t="str">
            <v>All Perils</v>
          </cell>
          <cell r="GR1005" t="str">
            <v>All Perils</v>
          </cell>
          <cell r="HH1005" t="str">
            <v>All Perils</v>
          </cell>
          <cell r="HQ1005" t="str">
            <v>All Perils</v>
          </cell>
          <cell r="IZ1005" t="str">
            <v/>
          </cell>
          <cell r="JE1005" t="e">
            <v>#DIV/0!</v>
          </cell>
          <cell r="JU1005" t="str">
            <v/>
          </cell>
        </row>
        <row r="1006">
          <cell r="CC1006" t="str">
            <v>All PerilsCred120Linear RegressionWritten</v>
          </cell>
          <cell r="CD1006" t="str">
            <v>WBI</v>
          </cell>
          <cell r="CE1006" t="str">
            <v>Cred</v>
          </cell>
          <cell r="CF1006" t="str">
            <v>Linear Regression</v>
          </cell>
          <cell r="CG1006" t="str">
            <v>Written</v>
          </cell>
          <cell r="CH1006">
            <v>120</v>
          </cell>
          <cell r="CI1006">
            <v>-1E-3</v>
          </cell>
          <cell r="CU1006" t="str">
            <v>All Perils</v>
          </cell>
          <cell r="DB1006" t="str">
            <v/>
          </cell>
          <cell r="DC1006" t="str">
            <v/>
          </cell>
          <cell r="DD1006" t="str">
            <v/>
          </cell>
          <cell r="DO1006" t="str">
            <v/>
          </cell>
          <cell r="DV1006" t="str">
            <v/>
          </cell>
          <cell r="DW1006" t="str">
            <v/>
          </cell>
          <cell r="DX1006" t="str">
            <v/>
          </cell>
          <cell r="EE1006" t="str">
            <v/>
          </cell>
          <cell r="EM1006" t="str">
            <v/>
          </cell>
          <cell r="EU1006" t="str">
            <v>OECCCFrequency Per 10060Linear RegressionPaid</v>
          </cell>
          <cell r="EV1006" t="str">
            <v>OEC</v>
          </cell>
          <cell r="EW1006" t="str">
            <v>CC</v>
          </cell>
          <cell r="EX1006" t="str">
            <v>Frequency Per 100</v>
          </cell>
          <cell r="EY1006" t="str">
            <v>Linear Regression</v>
          </cell>
          <cell r="EZ1006" t="str">
            <v>Paid</v>
          </cell>
          <cell r="FA1006">
            <v>60</v>
          </cell>
          <cell r="FB1006">
            <v>-4.4999999999999998E-2</v>
          </cell>
          <cell r="FO1006" t="str">
            <v>All PerilsCA44166</v>
          </cell>
          <cell r="FP1006" t="str">
            <v>FT_WH_OEC_CR_SEC2</v>
          </cell>
          <cell r="FQ1006" t="str">
            <v>CA</v>
          </cell>
          <cell r="FR1006">
            <v>44166</v>
          </cell>
          <cell r="FS1006">
            <v>2.1208</v>
          </cell>
          <cell r="FT1006">
            <v>23187.95</v>
          </cell>
          <cell r="FU1006">
            <v>491.77</v>
          </cell>
          <cell r="FV1006" t="str">
            <v>N</v>
          </cell>
          <cell r="FW1006">
            <v>2.0912000000000002</v>
          </cell>
          <cell r="FX1006">
            <v>22974.85</v>
          </cell>
          <cell r="FY1006">
            <v>480.45</v>
          </cell>
          <cell r="FZ1006" t="str">
            <v>N</v>
          </cell>
          <cell r="GB1006" t="str">
            <v>All Perils</v>
          </cell>
          <cell r="GR1006" t="str">
            <v>All Perils</v>
          </cell>
          <cell r="HH1006" t="str">
            <v>All Perils</v>
          </cell>
          <cell r="HQ1006" t="str">
            <v>All Perils</v>
          </cell>
          <cell r="IZ1006" t="str">
            <v/>
          </cell>
          <cell r="JE1006" t="e">
            <v>#DIV/0!</v>
          </cell>
          <cell r="JU1006" t="str">
            <v/>
          </cell>
        </row>
        <row r="1007">
          <cell r="CC1007" t="str">
            <v>All PerilsCred12Linear RegressionEarned</v>
          </cell>
          <cell r="CD1007" t="str">
            <v>ERS</v>
          </cell>
          <cell r="CE1007" t="str">
            <v>Cred</v>
          </cell>
          <cell r="CF1007" t="str">
            <v>Linear Regression</v>
          </cell>
          <cell r="CG1007" t="str">
            <v>Earned</v>
          </cell>
          <cell r="CH1007">
            <v>12</v>
          </cell>
          <cell r="CI1007">
            <v>-7.2999999999999995E-2</v>
          </cell>
          <cell r="CU1007" t="str">
            <v>All Perils</v>
          </cell>
          <cell r="DB1007" t="str">
            <v/>
          </cell>
          <cell r="DC1007" t="str">
            <v/>
          </cell>
          <cell r="DD1007" t="str">
            <v/>
          </cell>
          <cell r="DO1007" t="str">
            <v/>
          </cell>
          <cell r="DV1007" t="str">
            <v/>
          </cell>
          <cell r="DW1007" t="str">
            <v/>
          </cell>
          <cell r="DX1007" t="str">
            <v/>
          </cell>
          <cell r="EE1007" t="str">
            <v/>
          </cell>
          <cell r="EM1007" t="str">
            <v/>
          </cell>
          <cell r="EU1007" t="str">
            <v>OECCCPure Premium60Linear RegressionPaid</v>
          </cell>
          <cell r="EV1007" t="str">
            <v>OEC</v>
          </cell>
          <cell r="EW1007" t="str">
            <v>CC</v>
          </cell>
          <cell r="EX1007" t="str">
            <v>Pure Premium</v>
          </cell>
          <cell r="EY1007" t="str">
            <v>Linear Regression</v>
          </cell>
          <cell r="EZ1007" t="str">
            <v>Paid</v>
          </cell>
          <cell r="FA1007">
            <v>60</v>
          </cell>
          <cell r="FB1007">
            <v>5.8000000000000003E-2</v>
          </cell>
          <cell r="FO1007" t="str">
            <v>OECCA44166</v>
          </cell>
          <cell r="FP1007" t="str">
            <v>OEC</v>
          </cell>
          <cell r="FQ1007" t="str">
            <v>CA</v>
          </cell>
          <cell r="FR1007">
            <v>44166</v>
          </cell>
          <cell r="FS1007">
            <v>1.3778999999999999</v>
          </cell>
          <cell r="FT1007">
            <v>19791.71</v>
          </cell>
          <cell r="FU1007">
            <v>272.70999999999998</v>
          </cell>
          <cell r="FV1007" t="str">
            <v>N</v>
          </cell>
          <cell r="FW1007">
            <v>1.3633</v>
          </cell>
          <cell r="FX1007">
            <v>19571.63</v>
          </cell>
          <cell r="FY1007">
            <v>266.82</v>
          </cell>
          <cell r="FZ1007" t="str">
            <v>N</v>
          </cell>
          <cell r="GB1007" t="str">
            <v>All Perils</v>
          </cell>
          <cell r="GR1007" t="str">
            <v>All Perils</v>
          </cell>
          <cell r="HH1007" t="str">
            <v>All Perils</v>
          </cell>
          <cell r="HQ1007" t="str">
            <v>All Perils</v>
          </cell>
          <cell r="IZ1007" t="str">
            <v/>
          </cell>
          <cell r="JE1007" t="e">
            <v>#DIV/0!</v>
          </cell>
          <cell r="JU1007" t="str">
            <v/>
          </cell>
        </row>
        <row r="1008">
          <cell r="CC1008" t="str">
            <v>All PerilsCred12Linear RegressionWritten</v>
          </cell>
          <cell r="CD1008" t="str">
            <v>ERS</v>
          </cell>
          <cell r="CE1008" t="str">
            <v>Cred</v>
          </cell>
          <cell r="CF1008" t="str">
            <v>Linear Regression</v>
          </cell>
          <cell r="CG1008" t="str">
            <v>Written</v>
          </cell>
          <cell r="CH1008">
            <v>12</v>
          </cell>
          <cell r="CI1008">
            <v>-7.8E-2</v>
          </cell>
          <cell r="CU1008" t="str">
            <v>All Perils</v>
          </cell>
          <cell r="DB1008" t="str">
            <v/>
          </cell>
          <cell r="DC1008" t="str">
            <v/>
          </cell>
          <cell r="DD1008" t="str">
            <v/>
          </cell>
          <cell r="DO1008" t="str">
            <v/>
          </cell>
          <cell r="DV1008" t="str">
            <v/>
          </cell>
          <cell r="DW1008" t="str">
            <v/>
          </cell>
          <cell r="DX1008" t="str">
            <v/>
          </cell>
          <cell r="EE1008" t="str">
            <v/>
          </cell>
          <cell r="EM1008" t="str">
            <v/>
          </cell>
          <cell r="EU1008" t="str">
            <v>Wind/HailCCSeverity36Linear RegressionPaid</v>
          </cell>
          <cell r="EV1008" t="str">
            <v>WH</v>
          </cell>
          <cell r="EW1008" t="str">
            <v>CC</v>
          </cell>
          <cell r="EX1008" t="str">
            <v>Severity</v>
          </cell>
          <cell r="EY1008" t="str">
            <v>Linear Regression</v>
          </cell>
          <cell r="EZ1008" t="str">
            <v>Paid</v>
          </cell>
          <cell r="FA1008">
            <v>36</v>
          </cell>
          <cell r="FB1008">
            <v>8.7999999999999995E-2</v>
          </cell>
          <cell r="FO1008" t="str">
            <v>Section IICA44166</v>
          </cell>
          <cell r="FP1008" t="str">
            <v>SEC2</v>
          </cell>
          <cell r="FQ1008" t="str">
            <v>CA</v>
          </cell>
          <cell r="FR1008">
            <v>44166</v>
          </cell>
          <cell r="FS1008">
            <v>0.11509999999999999</v>
          </cell>
          <cell r="FT1008">
            <v>36116.42</v>
          </cell>
          <cell r="FU1008">
            <v>41.57</v>
          </cell>
          <cell r="FV1008" t="str">
            <v>N</v>
          </cell>
          <cell r="FW1008">
            <v>0.126</v>
          </cell>
          <cell r="FX1008">
            <v>37055.56</v>
          </cell>
          <cell r="FY1008">
            <v>46.69</v>
          </cell>
          <cell r="FZ1008" t="str">
            <v>N</v>
          </cell>
          <cell r="GB1008" t="str">
            <v>All Perils</v>
          </cell>
          <cell r="GR1008" t="str">
            <v>All Perils</v>
          </cell>
          <cell r="HH1008" t="str">
            <v>All Perils</v>
          </cell>
          <cell r="HQ1008" t="str">
            <v>All Perils</v>
          </cell>
          <cell r="IZ1008" t="str">
            <v/>
          </cell>
          <cell r="JE1008" t="e">
            <v>#DIV/0!</v>
          </cell>
          <cell r="JU1008" t="str">
            <v/>
          </cell>
        </row>
        <row r="1009">
          <cell r="CC1009" t="str">
            <v>All PerilsCred24Linear RegressionEarned</v>
          </cell>
          <cell r="CD1009" t="str">
            <v>ERS</v>
          </cell>
          <cell r="CE1009" t="str">
            <v>Cred</v>
          </cell>
          <cell r="CF1009" t="str">
            <v>Linear Regression</v>
          </cell>
          <cell r="CG1009" t="str">
            <v>Earned</v>
          </cell>
          <cell r="CH1009">
            <v>24</v>
          </cell>
          <cell r="CI1009">
            <v>-3.6999999999999998E-2</v>
          </cell>
          <cell r="CU1009" t="str">
            <v>All Perils</v>
          </cell>
          <cell r="DB1009" t="str">
            <v/>
          </cell>
          <cell r="DC1009" t="str">
            <v/>
          </cell>
          <cell r="DD1009" t="str">
            <v/>
          </cell>
          <cell r="DO1009" t="str">
            <v/>
          </cell>
          <cell r="DV1009" t="str">
            <v/>
          </cell>
          <cell r="DW1009" t="str">
            <v/>
          </cell>
          <cell r="DX1009" t="str">
            <v/>
          </cell>
          <cell r="EE1009" t="str">
            <v/>
          </cell>
          <cell r="EM1009" t="str">
            <v/>
          </cell>
          <cell r="EU1009" t="str">
            <v>Wind/HailCCFrequency Per 10048Linear RegressionCaseIncurred</v>
          </cell>
          <cell r="EV1009" t="str">
            <v>WH</v>
          </cell>
          <cell r="EW1009" t="str">
            <v>CC</v>
          </cell>
          <cell r="EX1009" t="str">
            <v>Frequency Per 100</v>
          </cell>
          <cell r="EY1009" t="str">
            <v>Linear Regression</v>
          </cell>
          <cell r="EZ1009" t="str">
            <v>CaseIncurred</v>
          </cell>
          <cell r="FA1009">
            <v>48</v>
          </cell>
          <cell r="FB1009">
            <v>-9.7000000000000003E-2</v>
          </cell>
          <cell r="FO1009" t="str">
            <v>Wind/HailCA44166</v>
          </cell>
          <cell r="FP1009" t="str">
            <v>WH</v>
          </cell>
          <cell r="FQ1009" t="str">
            <v>CA</v>
          </cell>
          <cell r="FR1009">
            <v>44166</v>
          </cell>
          <cell r="FS1009">
            <v>0.20760000000000001</v>
          </cell>
          <cell r="FT1009">
            <v>7914.26</v>
          </cell>
          <cell r="FU1009">
            <v>16.43</v>
          </cell>
          <cell r="FV1009" t="str">
            <v>N</v>
          </cell>
          <cell r="FW1009">
            <v>0.1963</v>
          </cell>
          <cell r="FX1009">
            <v>8104.94</v>
          </cell>
          <cell r="FY1009">
            <v>15.91</v>
          </cell>
          <cell r="FZ1009" t="str">
            <v>N</v>
          </cell>
          <cell r="GB1009" t="str">
            <v>All Perils</v>
          </cell>
          <cell r="GR1009" t="str">
            <v>All Perils</v>
          </cell>
          <cell r="HH1009" t="str">
            <v>All Perils</v>
          </cell>
          <cell r="HQ1009" t="str">
            <v>All Perils</v>
          </cell>
          <cell r="IZ1009" t="str">
            <v/>
          </cell>
          <cell r="JE1009" t="e">
            <v>#DIV/0!</v>
          </cell>
          <cell r="JU1009" t="str">
            <v/>
          </cell>
        </row>
        <row r="1010">
          <cell r="CC1010" t="str">
            <v>All PerilsCred24Linear RegressionWritten</v>
          </cell>
          <cell r="CD1010" t="str">
            <v>ERS</v>
          </cell>
          <cell r="CE1010" t="str">
            <v>Cred</v>
          </cell>
          <cell r="CF1010" t="str">
            <v>Linear Regression</v>
          </cell>
          <cell r="CG1010" t="str">
            <v>Written</v>
          </cell>
          <cell r="CH1010">
            <v>24</v>
          </cell>
          <cell r="CI1010">
            <v>-5.3999999999999999E-2</v>
          </cell>
          <cell r="CU1010" t="str">
            <v>All Perils</v>
          </cell>
          <cell r="DB1010" t="str">
            <v/>
          </cell>
          <cell r="DC1010" t="str">
            <v/>
          </cell>
          <cell r="DD1010" t="str">
            <v/>
          </cell>
          <cell r="DO1010" t="str">
            <v/>
          </cell>
          <cell r="DV1010" t="str">
            <v/>
          </cell>
          <cell r="DW1010" t="str">
            <v/>
          </cell>
          <cell r="DX1010" t="str">
            <v/>
          </cell>
          <cell r="EE1010" t="str">
            <v/>
          </cell>
          <cell r="EM1010" t="str">
            <v/>
          </cell>
          <cell r="EU1010" t="str">
            <v>Wind/HailCCPure Premium48Linear RegressionCaseIncurred</v>
          </cell>
          <cell r="EV1010" t="str">
            <v>WH</v>
          </cell>
          <cell r="EW1010" t="str">
            <v>CC</v>
          </cell>
          <cell r="EX1010" t="str">
            <v>Pure Premium</v>
          </cell>
          <cell r="EY1010" t="str">
            <v>Linear Regression</v>
          </cell>
          <cell r="EZ1010" t="str">
            <v>CaseIncurred</v>
          </cell>
          <cell r="FA1010">
            <v>48</v>
          </cell>
          <cell r="FB1010">
            <v>1.7000000000000001E-2</v>
          </cell>
          <cell r="FO1010" t="str">
            <v>CrimeCC44317</v>
          </cell>
          <cell r="FP1010" t="str">
            <v>CR</v>
          </cell>
          <cell r="FQ1010" t="str">
            <v>CC</v>
          </cell>
          <cell r="FR1010">
            <v>44317</v>
          </cell>
          <cell r="FS1010">
            <v>0.13189999999999999</v>
          </cell>
          <cell r="FT1010">
            <v>4715.6899999999996</v>
          </cell>
          <cell r="FU1010">
            <v>6.22</v>
          </cell>
          <cell r="FV1010" t="str">
            <v>N</v>
          </cell>
          <cell r="FW1010">
            <v>0.13039999999999999</v>
          </cell>
          <cell r="FX1010">
            <v>4746.93</v>
          </cell>
          <cell r="FY1010">
            <v>6.19</v>
          </cell>
          <cell r="FZ1010" t="str">
            <v>N</v>
          </cell>
          <cell r="GB1010" t="str">
            <v>All Perils</v>
          </cell>
          <cell r="GR1010" t="str">
            <v>All Perils</v>
          </cell>
          <cell r="HH1010" t="str">
            <v>All Perils</v>
          </cell>
          <cell r="HQ1010" t="str">
            <v>All Perils</v>
          </cell>
          <cell r="IZ1010" t="str">
            <v/>
          </cell>
          <cell r="JE1010" t="e">
            <v>#DIV/0!</v>
          </cell>
          <cell r="JU1010" t="str">
            <v/>
          </cell>
        </row>
        <row r="1011">
          <cell r="CC1011" t="str">
            <v>All PerilsCred36Linear RegressionEarned</v>
          </cell>
          <cell r="CD1011" t="str">
            <v>ERS</v>
          </cell>
          <cell r="CE1011" t="str">
            <v>Cred</v>
          </cell>
          <cell r="CF1011" t="str">
            <v>Linear Regression</v>
          </cell>
          <cell r="CG1011" t="str">
            <v>Earned</v>
          </cell>
          <cell r="CH1011">
            <v>36</v>
          </cell>
          <cell r="CI1011">
            <v>-0.02</v>
          </cell>
          <cell r="CU1011" t="str">
            <v>All Perils</v>
          </cell>
          <cell r="DB1011" t="str">
            <v/>
          </cell>
          <cell r="DC1011" t="str">
            <v/>
          </cell>
          <cell r="DD1011" t="str">
            <v/>
          </cell>
          <cell r="DO1011" t="str">
            <v/>
          </cell>
          <cell r="DV1011" t="str">
            <v/>
          </cell>
          <cell r="DW1011" t="str">
            <v/>
          </cell>
          <cell r="DX1011" t="str">
            <v/>
          </cell>
          <cell r="EE1011" t="str">
            <v/>
          </cell>
          <cell r="EM1011" t="str">
            <v/>
          </cell>
          <cell r="EU1011" t="str">
            <v>Wind/HailCCSeverity48Linear RegressionCaseIncurred</v>
          </cell>
          <cell r="EV1011" t="str">
            <v>WH</v>
          </cell>
          <cell r="EW1011" t="str">
            <v>CC</v>
          </cell>
          <cell r="EX1011" t="str">
            <v>Severity</v>
          </cell>
          <cell r="EY1011" t="str">
            <v>Linear Regression</v>
          </cell>
          <cell r="EZ1011" t="str">
            <v>CaseIncurred</v>
          </cell>
          <cell r="FA1011">
            <v>48</v>
          </cell>
          <cell r="FB1011">
            <v>8.1000000000000003E-2</v>
          </cell>
          <cell r="FO1011" t="str">
            <v>Fire - TotalCC44317</v>
          </cell>
          <cell r="FP1011" t="str">
            <v>FT</v>
          </cell>
          <cell r="FQ1011" t="str">
            <v>CC</v>
          </cell>
          <cell r="FR1011">
            <v>44317</v>
          </cell>
          <cell r="FS1011">
            <v>0.30649999999999999</v>
          </cell>
          <cell r="FT1011">
            <v>55053.83</v>
          </cell>
          <cell r="FU1011">
            <v>168.74</v>
          </cell>
          <cell r="FV1011" t="str">
            <v>N</v>
          </cell>
          <cell r="FW1011">
            <v>0.31040000000000001</v>
          </cell>
          <cell r="FX1011">
            <v>58901.42</v>
          </cell>
          <cell r="FY1011">
            <v>182.83</v>
          </cell>
          <cell r="FZ1011" t="str">
            <v>N</v>
          </cell>
          <cell r="GB1011" t="str">
            <v>All Perils</v>
          </cell>
          <cell r="GR1011" t="str">
            <v>All Perils</v>
          </cell>
          <cell r="HH1011" t="str">
            <v>All Perils</v>
          </cell>
          <cell r="HQ1011" t="str">
            <v>All Perils</v>
          </cell>
          <cell r="IZ1011" t="str">
            <v/>
          </cell>
          <cell r="JE1011" t="e">
            <v>#DIV/0!</v>
          </cell>
          <cell r="JU1011" t="str">
            <v/>
          </cell>
        </row>
        <row r="1012">
          <cell r="CC1012" t="str">
            <v>All PerilsCred36Linear RegressionWritten</v>
          </cell>
          <cell r="CD1012" t="str">
            <v>ERS</v>
          </cell>
          <cell r="CE1012" t="str">
            <v>Cred</v>
          </cell>
          <cell r="CF1012" t="str">
            <v>Linear Regression</v>
          </cell>
          <cell r="CG1012" t="str">
            <v>Written</v>
          </cell>
          <cell r="CH1012">
            <v>36</v>
          </cell>
          <cell r="CI1012">
            <v>-2.8000000000000001E-2</v>
          </cell>
          <cell r="CU1012" t="str">
            <v>All Perils</v>
          </cell>
          <cell r="DB1012" t="str">
            <v/>
          </cell>
          <cell r="DC1012" t="str">
            <v/>
          </cell>
          <cell r="DD1012" t="str">
            <v/>
          </cell>
          <cell r="DO1012" t="str">
            <v/>
          </cell>
          <cell r="DV1012" t="str">
            <v/>
          </cell>
          <cell r="DW1012" t="str">
            <v/>
          </cell>
          <cell r="DX1012" t="str">
            <v/>
          </cell>
          <cell r="EE1012" t="str">
            <v/>
          </cell>
          <cell r="EM1012" t="str">
            <v/>
          </cell>
          <cell r="EU1012" t="str">
            <v>Wind/HailCCFrequency Per 10048Linear RegressionPaid</v>
          </cell>
          <cell r="EV1012" t="str">
            <v>WH</v>
          </cell>
          <cell r="EW1012" t="str">
            <v>CC</v>
          </cell>
          <cell r="EX1012" t="str">
            <v>Frequency Per 100</v>
          </cell>
          <cell r="EY1012" t="str">
            <v>Linear Regression</v>
          </cell>
          <cell r="EZ1012" t="str">
            <v>Paid</v>
          </cell>
          <cell r="FA1012">
            <v>48</v>
          </cell>
          <cell r="FB1012">
            <v>-0.10100000000000001</v>
          </cell>
          <cell r="FO1012" t="str">
            <v>All PerilsCC44317</v>
          </cell>
          <cell r="FP1012" t="str">
            <v>FT_WH_OEC_CR_SEC2</v>
          </cell>
          <cell r="FQ1012" t="str">
            <v>CC</v>
          </cell>
          <cell r="FR1012">
            <v>44317</v>
          </cell>
          <cell r="FS1012">
            <v>2.9329000000000001</v>
          </cell>
          <cell r="FT1012">
            <v>15615.26</v>
          </cell>
          <cell r="FU1012">
            <v>457.98</v>
          </cell>
          <cell r="FV1012" t="str">
            <v>N</v>
          </cell>
          <cell r="FW1012">
            <v>2.9260999999999999</v>
          </cell>
          <cell r="FX1012">
            <v>16177.51</v>
          </cell>
          <cell r="FY1012">
            <v>473.37</v>
          </cell>
          <cell r="FZ1012" t="str">
            <v>N</v>
          </cell>
          <cell r="GB1012" t="str">
            <v>All Perils</v>
          </cell>
          <cell r="GR1012" t="str">
            <v>All Perils</v>
          </cell>
          <cell r="HH1012" t="str">
            <v>All Perils</v>
          </cell>
          <cell r="HQ1012" t="str">
            <v>All Perils</v>
          </cell>
          <cell r="IZ1012" t="str">
            <v/>
          </cell>
          <cell r="JE1012" t="e">
            <v>#DIV/0!</v>
          </cell>
          <cell r="JU1012" t="str">
            <v/>
          </cell>
        </row>
        <row r="1013">
          <cell r="CC1013" t="str">
            <v>All PerilsCred48Linear RegressionEarned</v>
          </cell>
          <cell r="CD1013" t="str">
            <v>ERS</v>
          </cell>
          <cell r="CE1013" t="str">
            <v>Cred</v>
          </cell>
          <cell r="CF1013" t="str">
            <v>Linear Regression</v>
          </cell>
          <cell r="CG1013" t="str">
            <v>Earned</v>
          </cell>
          <cell r="CH1013">
            <v>48</v>
          </cell>
          <cell r="CI1013">
            <v>-1.7000000000000001E-2</v>
          </cell>
          <cell r="CU1013" t="str">
            <v>All Perils</v>
          </cell>
          <cell r="DB1013" t="str">
            <v/>
          </cell>
          <cell r="DC1013" t="str">
            <v/>
          </cell>
          <cell r="DD1013" t="str">
            <v/>
          </cell>
          <cell r="DO1013" t="str">
            <v/>
          </cell>
          <cell r="DV1013" t="str">
            <v/>
          </cell>
          <cell r="DW1013" t="str">
            <v/>
          </cell>
          <cell r="DX1013" t="str">
            <v/>
          </cell>
          <cell r="EE1013" t="str">
            <v/>
          </cell>
          <cell r="EM1013" t="str">
            <v/>
          </cell>
          <cell r="EU1013" t="str">
            <v>Wind/HailCCPure Premium48Linear RegressionPaid</v>
          </cell>
          <cell r="EV1013" t="str">
            <v>WH</v>
          </cell>
          <cell r="EW1013" t="str">
            <v>CC</v>
          </cell>
          <cell r="EX1013" t="str">
            <v>Pure Premium</v>
          </cell>
          <cell r="EY1013" t="str">
            <v>Linear Regression</v>
          </cell>
          <cell r="EZ1013" t="str">
            <v>Paid</v>
          </cell>
          <cell r="FA1013">
            <v>48</v>
          </cell>
          <cell r="FB1013">
            <v>4.0000000000000001E-3</v>
          </cell>
          <cell r="FO1013" t="str">
            <v>OECCC44317</v>
          </cell>
          <cell r="FP1013" t="str">
            <v>OEC</v>
          </cell>
          <cell r="FQ1013" t="str">
            <v>CC</v>
          </cell>
          <cell r="FR1013">
            <v>44317</v>
          </cell>
          <cell r="FS1013">
            <v>1.4033</v>
          </cell>
          <cell r="FT1013">
            <v>11524.26</v>
          </cell>
          <cell r="FU1013">
            <v>161.72</v>
          </cell>
          <cell r="FV1013" t="str">
            <v>N</v>
          </cell>
          <cell r="FW1013">
            <v>1.4009</v>
          </cell>
          <cell r="FX1013">
            <v>11633.24</v>
          </cell>
          <cell r="FY1013">
            <v>162.97</v>
          </cell>
          <cell r="FZ1013" t="str">
            <v>N</v>
          </cell>
          <cell r="GB1013" t="str">
            <v>All Perils</v>
          </cell>
          <cell r="GR1013" t="str">
            <v>All Perils</v>
          </cell>
          <cell r="HH1013" t="str">
            <v>All Perils</v>
          </cell>
          <cell r="HQ1013" t="str">
            <v>All Perils</v>
          </cell>
          <cell r="IZ1013" t="str">
            <v/>
          </cell>
          <cell r="JE1013" t="e">
            <v>#DIV/0!</v>
          </cell>
          <cell r="JU1013" t="str">
            <v/>
          </cell>
        </row>
        <row r="1014">
          <cell r="CC1014" t="str">
            <v>All PerilsCred48Linear RegressionWritten</v>
          </cell>
          <cell r="CD1014" t="str">
            <v>ERS</v>
          </cell>
          <cell r="CE1014" t="str">
            <v>Cred</v>
          </cell>
          <cell r="CF1014" t="str">
            <v>Linear Regression</v>
          </cell>
          <cell r="CG1014" t="str">
            <v>Written</v>
          </cell>
          <cell r="CH1014">
            <v>48</v>
          </cell>
          <cell r="CI1014">
            <v>-2.1000000000000001E-2</v>
          </cell>
          <cell r="CU1014" t="str">
            <v>All Perils</v>
          </cell>
          <cell r="DB1014" t="str">
            <v/>
          </cell>
          <cell r="DC1014" t="str">
            <v/>
          </cell>
          <cell r="DD1014" t="str">
            <v/>
          </cell>
          <cell r="DO1014" t="str">
            <v/>
          </cell>
          <cell r="DV1014" t="str">
            <v/>
          </cell>
          <cell r="DW1014" t="str">
            <v/>
          </cell>
          <cell r="DX1014" t="str">
            <v/>
          </cell>
          <cell r="EE1014" t="str">
            <v/>
          </cell>
          <cell r="EM1014" t="str">
            <v/>
          </cell>
          <cell r="EU1014" t="str">
            <v>Wind/HailCCSeverity48Linear RegressionPaid</v>
          </cell>
          <cell r="EV1014" t="str">
            <v>WH</v>
          </cell>
          <cell r="EW1014" t="str">
            <v>CC</v>
          </cell>
          <cell r="EX1014" t="str">
            <v>Severity</v>
          </cell>
          <cell r="EY1014" t="str">
            <v>Linear Regression</v>
          </cell>
          <cell r="EZ1014" t="str">
            <v>Paid</v>
          </cell>
          <cell r="FA1014">
            <v>48</v>
          </cell>
          <cell r="FB1014">
            <v>7.2999999999999995E-2</v>
          </cell>
          <cell r="FO1014" t="str">
            <v>Section IICC44317</v>
          </cell>
          <cell r="FP1014" t="str">
            <v>SEC2</v>
          </cell>
          <cell r="FQ1014" t="str">
            <v>CC</v>
          </cell>
          <cell r="FR1014">
            <v>44317</v>
          </cell>
          <cell r="FS1014">
            <v>0.1019</v>
          </cell>
          <cell r="FT1014">
            <v>22512.27</v>
          </cell>
          <cell r="FU1014">
            <v>22.94</v>
          </cell>
          <cell r="FV1014" t="str">
            <v>N</v>
          </cell>
          <cell r="FW1014">
            <v>0.1129</v>
          </cell>
          <cell r="FX1014">
            <v>21488.04</v>
          </cell>
          <cell r="FY1014">
            <v>24.26</v>
          </cell>
          <cell r="FZ1014" t="str">
            <v>N</v>
          </cell>
          <cell r="GB1014" t="str">
            <v>All Perils</v>
          </cell>
          <cell r="GR1014" t="str">
            <v>All Perils</v>
          </cell>
          <cell r="HH1014" t="str">
            <v>All Perils</v>
          </cell>
          <cell r="HQ1014" t="str">
            <v>All Perils</v>
          </cell>
          <cell r="IZ1014" t="str">
            <v/>
          </cell>
          <cell r="JE1014" t="e">
            <v>#DIV/0!</v>
          </cell>
          <cell r="JU1014" t="str">
            <v/>
          </cell>
        </row>
        <row r="1015">
          <cell r="CC1015" t="str">
            <v>All PerilsCred60Linear RegressionEarned</v>
          </cell>
          <cell r="CD1015" t="str">
            <v>ERS</v>
          </cell>
          <cell r="CE1015" t="str">
            <v>Cred</v>
          </cell>
          <cell r="CF1015" t="str">
            <v>Linear Regression</v>
          </cell>
          <cell r="CG1015" t="str">
            <v>Earned</v>
          </cell>
          <cell r="CH1015">
            <v>60</v>
          </cell>
          <cell r="CI1015">
            <v>-1.4E-2</v>
          </cell>
          <cell r="CU1015" t="str">
            <v>All Perils</v>
          </cell>
          <cell r="DB1015" t="str">
            <v/>
          </cell>
          <cell r="DC1015" t="str">
            <v/>
          </cell>
          <cell r="DD1015" t="str">
            <v/>
          </cell>
          <cell r="DO1015" t="str">
            <v/>
          </cell>
          <cell r="DV1015" t="str">
            <v/>
          </cell>
          <cell r="DW1015" t="str">
            <v/>
          </cell>
          <cell r="DX1015" t="str">
            <v/>
          </cell>
          <cell r="EE1015" t="str">
            <v/>
          </cell>
          <cell r="EM1015" t="str">
            <v/>
          </cell>
          <cell r="EU1015" t="str">
            <v>Wind/HailCCFrequency Per 10060Linear RegressionCaseIncurred</v>
          </cell>
          <cell r="EV1015" t="str">
            <v>WH</v>
          </cell>
          <cell r="EW1015" t="str">
            <v>CC</v>
          </cell>
          <cell r="EX1015" t="str">
            <v>Frequency Per 100</v>
          </cell>
          <cell r="EY1015" t="str">
            <v>Linear Regression</v>
          </cell>
          <cell r="EZ1015" t="str">
            <v>CaseIncurred</v>
          </cell>
          <cell r="FA1015">
            <v>60</v>
          </cell>
          <cell r="FB1015">
            <v>-0.105</v>
          </cell>
          <cell r="FO1015" t="str">
            <v>Wind/HailCC44317</v>
          </cell>
          <cell r="FP1015" t="str">
            <v>WH</v>
          </cell>
          <cell r="FQ1015" t="str">
            <v>CC</v>
          </cell>
          <cell r="FR1015">
            <v>44317</v>
          </cell>
          <cell r="FS1015">
            <v>0.98929999999999996</v>
          </cell>
          <cell r="FT1015">
            <v>9942.3799999999992</v>
          </cell>
          <cell r="FU1015">
            <v>98.36</v>
          </cell>
          <cell r="FV1015" t="str">
            <v>N</v>
          </cell>
          <cell r="FW1015">
            <v>0.97140000000000004</v>
          </cell>
          <cell r="FX1015">
            <v>9997.94</v>
          </cell>
          <cell r="FY1015">
            <v>97.12</v>
          </cell>
          <cell r="FZ1015" t="str">
            <v>N</v>
          </cell>
          <cell r="GB1015" t="str">
            <v>All Perils</v>
          </cell>
          <cell r="GR1015" t="str">
            <v>All Perils</v>
          </cell>
          <cell r="HH1015" t="str">
            <v>All Perils</v>
          </cell>
          <cell r="HQ1015" t="str">
            <v>All Perils</v>
          </cell>
          <cell r="IZ1015" t="str">
            <v/>
          </cell>
          <cell r="JE1015" t="e">
            <v>#DIV/0!</v>
          </cell>
          <cell r="JU1015" t="str">
            <v/>
          </cell>
        </row>
        <row r="1016">
          <cell r="CC1016" t="str">
            <v>All PerilsCred60Linear RegressionWritten</v>
          </cell>
          <cell r="CD1016" t="str">
            <v>ERS</v>
          </cell>
          <cell r="CE1016" t="str">
            <v>Cred</v>
          </cell>
          <cell r="CF1016" t="str">
            <v>Linear Regression</v>
          </cell>
          <cell r="CG1016" t="str">
            <v>Written</v>
          </cell>
          <cell r="CH1016">
            <v>60</v>
          </cell>
          <cell r="CI1016">
            <v>-1.7000000000000001E-2</v>
          </cell>
          <cell r="CU1016" t="str">
            <v>All Perils</v>
          </cell>
          <cell r="DB1016" t="str">
            <v/>
          </cell>
          <cell r="DC1016" t="str">
            <v/>
          </cell>
          <cell r="DD1016" t="str">
            <v/>
          </cell>
          <cell r="DO1016" t="str">
            <v/>
          </cell>
          <cell r="DV1016" t="str">
            <v/>
          </cell>
          <cell r="DW1016" t="str">
            <v/>
          </cell>
          <cell r="DX1016" t="str">
            <v/>
          </cell>
          <cell r="EE1016" t="str">
            <v/>
          </cell>
          <cell r="EM1016" t="str">
            <v/>
          </cell>
          <cell r="EU1016" t="str">
            <v>Wind/HailCCPure Premium60Linear RegressionCaseIncurred</v>
          </cell>
          <cell r="EV1016" t="str">
            <v>WH</v>
          </cell>
          <cell r="EW1016" t="str">
            <v>CC</v>
          </cell>
          <cell r="EX1016" t="str">
            <v>Pure Premium</v>
          </cell>
          <cell r="EY1016" t="str">
            <v>Linear Regression</v>
          </cell>
          <cell r="EZ1016" t="str">
            <v>CaseIncurred</v>
          </cell>
          <cell r="FA1016">
            <v>60</v>
          </cell>
          <cell r="FB1016">
            <v>6.0000000000000001E-3</v>
          </cell>
          <cell r="FO1016" t="str">
            <v>CrimeCA43891</v>
          </cell>
          <cell r="FP1016" t="str">
            <v>CR</v>
          </cell>
          <cell r="FQ1016" t="str">
            <v>CA</v>
          </cell>
          <cell r="FR1016">
            <v>43891</v>
          </cell>
          <cell r="FS1016">
            <v>0.37569999999999998</v>
          </cell>
          <cell r="FT1016">
            <v>5837.1</v>
          </cell>
          <cell r="FU1016">
            <v>21.93</v>
          </cell>
          <cell r="FV1016" t="str">
            <v>N</v>
          </cell>
          <cell r="FW1016">
            <v>0.36499999999999999</v>
          </cell>
          <cell r="FX1016">
            <v>5978.08</v>
          </cell>
          <cell r="FY1016">
            <v>21.82</v>
          </cell>
          <cell r="FZ1016" t="str">
            <v>N</v>
          </cell>
          <cell r="GB1016" t="str">
            <v>All Perils</v>
          </cell>
          <cell r="GR1016" t="str">
            <v>All Perils</v>
          </cell>
          <cell r="HH1016" t="str">
            <v>All Perils</v>
          </cell>
          <cell r="HQ1016" t="str">
            <v>All Perils</v>
          </cell>
          <cell r="IZ1016" t="str">
            <v/>
          </cell>
          <cell r="JE1016" t="e">
            <v>#DIV/0!</v>
          </cell>
          <cell r="JU1016" t="str">
            <v/>
          </cell>
        </row>
        <row r="1017">
          <cell r="CC1017" t="str">
            <v>All PerilsCred84Linear RegressionEarned</v>
          </cell>
          <cell r="CD1017" t="str">
            <v>ERS</v>
          </cell>
          <cell r="CE1017" t="str">
            <v>Cred</v>
          </cell>
          <cell r="CF1017" t="str">
            <v>Linear Regression</v>
          </cell>
          <cell r="CG1017" t="str">
            <v>Earned</v>
          </cell>
          <cell r="CH1017">
            <v>84</v>
          </cell>
          <cell r="CI1017">
            <v>-1.0999999999999999E-2</v>
          </cell>
          <cell r="CU1017" t="str">
            <v>All Perils</v>
          </cell>
          <cell r="DB1017" t="str">
            <v/>
          </cell>
          <cell r="DC1017" t="str">
            <v/>
          </cell>
          <cell r="DD1017" t="str">
            <v/>
          </cell>
          <cell r="DO1017" t="str">
            <v/>
          </cell>
          <cell r="DV1017" t="str">
            <v/>
          </cell>
          <cell r="DW1017" t="str">
            <v/>
          </cell>
          <cell r="DX1017" t="str">
            <v/>
          </cell>
          <cell r="EE1017" t="str">
            <v/>
          </cell>
          <cell r="EM1017" t="str">
            <v/>
          </cell>
          <cell r="EU1017" t="str">
            <v>Wind/HailCCSeverity60Linear RegressionCaseIncurred</v>
          </cell>
          <cell r="EV1017" t="str">
            <v>WH</v>
          </cell>
          <cell r="EW1017" t="str">
            <v>CC</v>
          </cell>
          <cell r="EX1017" t="str">
            <v>Severity</v>
          </cell>
          <cell r="EY1017" t="str">
            <v>Linear Regression</v>
          </cell>
          <cell r="EZ1017" t="str">
            <v>CaseIncurred</v>
          </cell>
          <cell r="FA1017">
            <v>60</v>
          </cell>
          <cell r="FB1017">
            <v>7.2999999999999995E-2</v>
          </cell>
          <cell r="FO1017" t="str">
            <v>Fire - TotalCA43891</v>
          </cell>
          <cell r="FP1017" t="str">
            <v>FT</v>
          </cell>
          <cell r="FQ1017" t="str">
            <v>CA</v>
          </cell>
          <cell r="FR1017">
            <v>43891</v>
          </cell>
          <cell r="FS1017">
            <v>0.1404</v>
          </cell>
          <cell r="FT1017">
            <v>95498.58</v>
          </cell>
          <cell r="FU1017">
            <v>134.08000000000001</v>
          </cell>
          <cell r="FV1017" t="str">
            <v>N</v>
          </cell>
          <cell r="FW1017">
            <v>0.1477</v>
          </cell>
          <cell r="FX1017">
            <v>95876.78</v>
          </cell>
          <cell r="FY1017">
            <v>141.61000000000001</v>
          </cell>
          <cell r="FZ1017" t="str">
            <v>N</v>
          </cell>
          <cell r="GB1017" t="str">
            <v>All Perils</v>
          </cell>
          <cell r="GR1017" t="str">
            <v>All Perils</v>
          </cell>
          <cell r="HH1017" t="str">
            <v>All Perils</v>
          </cell>
          <cell r="HQ1017" t="str">
            <v>All Perils</v>
          </cell>
          <cell r="IZ1017" t="str">
            <v/>
          </cell>
          <cell r="JE1017" t="e">
            <v>#DIV/0!</v>
          </cell>
          <cell r="JU1017" t="str">
            <v/>
          </cell>
        </row>
        <row r="1018">
          <cell r="CC1018" t="str">
            <v>All PerilsCred84Linear RegressionWritten</v>
          </cell>
          <cell r="CD1018" t="str">
            <v>ERS</v>
          </cell>
          <cell r="CE1018" t="str">
            <v>Cred</v>
          </cell>
          <cell r="CF1018" t="str">
            <v>Linear Regression</v>
          </cell>
          <cell r="CG1018" t="str">
            <v>Written</v>
          </cell>
          <cell r="CH1018">
            <v>84</v>
          </cell>
          <cell r="CI1018">
            <v>-1.2E-2</v>
          </cell>
          <cell r="CU1018" t="str">
            <v>All Perils</v>
          </cell>
          <cell r="DB1018" t="str">
            <v/>
          </cell>
          <cell r="DC1018" t="str">
            <v/>
          </cell>
          <cell r="DD1018" t="str">
            <v/>
          </cell>
          <cell r="DO1018" t="str">
            <v/>
          </cell>
          <cell r="DV1018" t="str">
            <v/>
          </cell>
          <cell r="DW1018" t="str">
            <v/>
          </cell>
          <cell r="DX1018" t="str">
            <v/>
          </cell>
          <cell r="EE1018" t="str">
            <v/>
          </cell>
          <cell r="EM1018" t="str">
            <v/>
          </cell>
          <cell r="EU1018" t="str">
            <v>Wind/HailCCFrequency Per 10060Linear RegressionPaid</v>
          </cell>
          <cell r="EV1018" t="str">
            <v>WH</v>
          </cell>
          <cell r="EW1018" t="str">
            <v>CC</v>
          </cell>
          <cell r="EX1018" t="str">
            <v>Frequency Per 100</v>
          </cell>
          <cell r="EY1018" t="str">
            <v>Linear Regression</v>
          </cell>
          <cell r="EZ1018" t="str">
            <v>Paid</v>
          </cell>
          <cell r="FA1018">
            <v>60</v>
          </cell>
          <cell r="FB1018">
            <v>-0.105</v>
          </cell>
          <cell r="FO1018" t="str">
            <v>All PerilsCA43891</v>
          </cell>
          <cell r="FP1018" t="str">
            <v>FT_WH_OEC_CR_SEC2</v>
          </cell>
          <cell r="FQ1018" t="str">
            <v>CA</v>
          </cell>
          <cell r="FR1018">
            <v>43891</v>
          </cell>
          <cell r="FS1018">
            <v>2.3077000000000001</v>
          </cell>
          <cell r="FT1018">
            <v>21851.63</v>
          </cell>
          <cell r="FU1018">
            <v>504.27</v>
          </cell>
          <cell r="FV1018" t="str">
            <v>N</v>
          </cell>
          <cell r="FW1018">
            <v>2.2907000000000002</v>
          </cell>
          <cell r="FX1018">
            <v>22494.87</v>
          </cell>
          <cell r="FY1018">
            <v>515.29</v>
          </cell>
          <cell r="FZ1018" t="str">
            <v>N</v>
          </cell>
          <cell r="GB1018" t="str">
            <v>All Perils</v>
          </cell>
          <cell r="GR1018" t="str">
            <v>All Perils</v>
          </cell>
          <cell r="HH1018" t="str">
            <v>All Perils</v>
          </cell>
          <cell r="HQ1018" t="str">
            <v>All Perils</v>
          </cell>
          <cell r="IZ1018" t="str">
            <v/>
          </cell>
          <cell r="JE1018" t="e">
            <v>#DIV/0!</v>
          </cell>
          <cell r="JU1018" t="str">
            <v/>
          </cell>
        </row>
        <row r="1019">
          <cell r="CC1019" t="str">
            <v>All PerilsCred108Linear RegressionEarned</v>
          </cell>
          <cell r="CD1019" t="str">
            <v>ERS</v>
          </cell>
          <cell r="CE1019" t="str">
            <v>Cred</v>
          </cell>
          <cell r="CF1019" t="str">
            <v>Linear Regression</v>
          </cell>
          <cell r="CG1019" t="str">
            <v>Earned</v>
          </cell>
          <cell r="CH1019">
            <v>108</v>
          </cell>
          <cell r="CI1019">
            <v>-8.9999999999999993E-3</v>
          </cell>
          <cell r="CU1019" t="str">
            <v>All Perils</v>
          </cell>
          <cell r="DB1019" t="str">
            <v/>
          </cell>
          <cell r="DC1019" t="str">
            <v/>
          </cell>
          <cell r="DD1019" t="str">
            <v/>
          </cell>
          <cell r="DO1019" t="str">
            <v/>
          </cell>
          <cell r="DV1019" t="str">
            <v/>
          </cell>
          <cell r="DW1019" t="str">
            <v/>
          </cell>
          <cell r="DX1019" t="str">
            <v/>
          </cell>
          <cell r="EE1019" t="str">
            <v/>
          </cell>
          <cell r="EM1019" t="str">
            <v/>
          </cell>
          <cell r="EU1019" t="str">
            <v>Wind/HailCCPure Premium60Linear RegressionPaid</v>
          </cell>
          <cell r="EV1019" t="str">
            <v>WH</v>
          </cell>
          <cell r="EW1019" t="str">
            <v>CC</v>
          </cell>
          <cell r="EX1019" t="str">
            <v>Pure Premium</v>
          </cell>
          <cell r="EY1019" t="str">
            <v>Linear Regression</v>
          </cell>
          <cell r="EZ1019" t="str">
            <v>Paid</v>
          </cell>
          <cell r="FA1019">
            <v>60</v>
          </cell>
          <cell r="FB1019">
            <v>-1E-3</v>
          </cell>
          <cell r="FO1019" t="str">
            <v>OECCA43891</v>
          </cell>
          <cell r="FP1019" t="str">
            <v>OEC</v>
          </cell>
          <cell r="FQ1019" t="str">
            <v>CA</v>
          </cell>
          <cell r="FR1019">
            <v>43891</v>
          </cell>
          <cell r="FS1019">
            <v>1.4242999999999999</v>
          </cell>
          <cell r="FT1019">
            <v>20391.77</v>
          </cell>
          <cell r="FU1019">
            <v>290.44</v>
          </cell>
          <cell r="FV1019" t="str">
            <v>N</v>
          </cell>
          <cell r="FW1019">
            <v>1.4325000000000001</v>
          </cell>
          <cell r="FX1019">
            <v>20560.560000000001</v>
          </cell>
          <cell r="FY1019">
            <v>294.52999999999997</v>
          </cell>
          <cell r="FZ1019" t="str">
            <v>N</v>
          </cell>
          <cell r="GB1019" t="str">
            <v>All Perils</v>
          </cell>
          <cell r="GR1019" t="str">
            <v>All Perils</v>
          </cell>
          <cell r="HH1019" t="str">
            <v>All Perils</v>
          </cell>
          <cell r="HQ1019" t="str">
            <v>All Perils</v>
          </cell>
          <cell r="IZ1019" t="str">
            <v/>
          </cell>
          <cell r="JE1019" t="e">
            <v>#DIV/0!</v>
          </cell>
          <cell r="JU1019" t="str">
            <v/>
          </cell>
        </row>
        <row r="1020">
          <cell r="CC1020" t="str">
            <v>All PerilsCred108Linear RegressionWritten</v>
          </cell>
          <cell r="CD1020" t="str">
            <v>ERS</v>
          </cell>
          <cell r="CE1020" t="str">
            <v>Cred</v>
          </cell>
          <cell r="CF1020" t="str">
            <v>Linear Regression</v>
          </cell>
          <cell r="CG1020" t="str">
            <v>Written</v>
          </cell>
          <cell r="CH1020">
            <v>108</v>
          </cell>
          <cell r="CI1020">
            <v>-1.0999999999999999E-2</v>
          </cell>
          <cell r="CU1020" t="str">
            <v>All Perils</v>
          </cell>
          <cell r="DB1020" t="str">
            <v/>
          </cell>
          <cell r="DC1020" t="str">
            <v/>
          </cell>
          <cell r="DD1020" t="str">
            <v/>
          </cell>
          <cell r="DO1020" t="str">
            <v/>
          </cell>
          <cell r="DV1020" t="str">
            <v/>
          </cell>
          <cell r="DW1020" t="str">
            <v/>
          </cell>
          <cell r="DX1020" t="str">
            <v/>
          </cell>
          <cell r="EE1020" t="str">
            <v/>
          </cell>
          <cell r="EM1020" t="str">
            <v/>
          </cell>
          <cell r="EU1020" t="str">
            <v>Wind/HailCCSeverity60Linear RegressionPaid</v>
          </cell>
          <cell r="EV1020" t="str">
            <v>WH</v>
          </cell>
          <cell r="EW1020" t="str">
            <v>CC</v>
          </cell>
          <cell r="EX1020" t="str">
            <v>Severity</v>
          </cell>
          <cell r="EY1020" t="str">
            <v>Linear Regression</v>
          </cell>
          <cell r="EZ1020" t="str">
            <v>Paid</v>
          </cell>
          <cell r="FA1020">
            <v>60</v>
          </cell>
          <cell r="FB1020">
            <v>6.8000000000000005E-2</v>
          </cell>
          <cell r="FO1020" t="str">
            <v>Section IICA43891</v>
          </cell>
          <cell r="FP1020" t="str">
            <v>SEC2</v>
          </cell>
          <cell r="FQ1020" t="str">
            <v>CA</v>
          </cell>
          <cell r="FR1020">
            <v>43891</v>
          </cell>
          <cell r="FS1020">
            <v>0.13730000000000001</v>
          </cell>
          <cell r="FT1020">
            <v>30036.42</v>
          </cell>
          <cell r="FU1020">
            <v>41.24</v>
          </cell>
          <cell r="FV1020" t="str">
            <v>N</v>
          </cell>
          <cell r="FW1020">
            <v>0.12239999999999999</v>
          </cell>
          <cell r="FX1020">
            <v>33406.86</v>
          </cell>
          <cell r="FY1020">
            <v>40.89</v>
          </cell>
          <cell r="FZ1020" t="str">
            <v>N</v>
          </cell>
          <cell r="GB1020" t="str">
            <v>All Perils</v>
          </cell>
          <cell r="GR1020" t="str">
            <v>All Perils</v>
          </cell>
          <cell r="HH1020" t="str">
            <v>All Perils</v>
          </cell>
          <cell r="HQ1020" t="str">
            <v>All Perils</v>
          </cell>
          <cell r="IZ1020" t="str">
            <v/>
          </cell>
          <cell r="JE1020" t="e">
            <v>#DIV/0!</v>
          </cell>
          <cell r="JU1020" t="str">
            <v/>
          </cell>
        </row>
        <row r="1021">
          <cell r="CC1021" t="str">
            <v>All PerilsCred120Linear RegressionEarned</v>
          </cell>
          <cell r="CD1021" t="str">
            <v>ERS</v>
          </cell>
          <cell r="CE1021" t="str">
            <v>Cred</v>
          </cell>
          <cell r="CF1021" t="str">
            <v>Linear Regression</v>
          </cell>
          <cell r="CG1021" t="str">
            <v>Earned</v>
          </cell>
          <cell r="CH1021">
            <v>120</v>
          </cell>
          <cell r="CI1021">
            <v>-8.9999999999999993E-3</v>
          </cell>
          <cell r="CU1021" t="str">
            <v>All Perils</v>
          </cell>
          <cell r="DB1021" t="str">
            <v/>
          </cell>
          <cell r="DC1021" t="str">
            <v/>
          </cell>
          <cell r="DD1021" t="str">
            <v/>
          </cell>
          <cell r="DO1021" t="str">
            <v/>
          </cell>
          <cell r="DV1021" t="str">
            <v/>
          </cell>
          <cell r="DW1021" t="str">
            <v/>
          </cell>
          <cell r="DX1021" t="str">
            <v/>
          </cell>
          <cell r="EE1021" t="str">
            <v/>
          </cell>
          <cell r="EM1021" t="str">
            <v/>
          </cell>
          <cell r="EU1021" t="str">
            <v>Wind/HailCCFrequency Per 10084Linear RegressionCaseIncurred</v>
          </cell>
          <cell r="EV1021" t="str">
            <v>WH</v>
          </cell>
          <cell r="EW1021" t="str">
            <v>CC</v>
          </cell>
          <cell r="EX1021" t="str">
            <v>Frequency Per 100</v>
          </cell>
          <cell r="EY1021" t="str">
            <v>Linear Regression</v>
          </cell>
          <cell r="EZ1021" t="str">
            <v>CaseIncurred</v>
          </cell>
          <cell r="FA1021">
            <v>84</v>
          </cell>
          <cell r="FB1021">
            <v>-0.04</v>
          </cell>
          <cell r="FO1021" t="str">
            <v>Wind/HailCA43891</v>
          </cell>
          <cell r="FP1021" t="str">
            <v>WH</v>
          </cell>
          <cell r="FQ1021" t="str">
            <v>CA</v>
          </cell>
          <cell r="FR1021">
            <v>43891</v>
          </cell>
          <cell r="FS1021">
            <v>0.22969999999999999</v>
          </cell>
          <cell r="FT1021">
            <v>7283.41</v>
          </cell>
          <cell r="FU1021">
            <v>16.73</v>
          </cell>
          <cell r="FV1021" t="str">
            <v>N</v>
          </cell>
          <cell r="FW1021">
            <v>0.223</v>
          </cell>
          <cell r="FX1021">
            <v>7452.91</v>
          </cell>
          <cell r="FY1021">
            <v>16.62</v>
          </cell>
          <cell r="FZ1021" t="str">
            <v>N</v>
          </cell>
          <cell r="GB1021" t="str">
            <v>All Perils</v>
          </cell>
          <cell r="GR1021" t="str">
            <v>All Perils</v>
          </cell>
          <cell r="HH1021" t="str">
            <v>All Perils</v>
          </cell>
          <cell r="HQ1021" t="str">
            <v>All Perils</v>
          </cell>
          <cell r="IZ1021" t="str">
            <v/>
          </cell>
          <cell r="JE1021" t="e">
            <v>#DIV/0!</v>
          </cell>
          <cell r="JU1021" t="str">
            <v/>
          </cell>
        </row>
        <row r="1022">
          <cell r="CC1022" t="str">
            <v>All PerilsCred120Linear RegressionWritten</v>
          </cell>
          <cell r="CD1022" t="str">
            <v>ERS</v>
          </cell>
          <cell r="CE1022" t="str">
            <v>Cred</v>
          </cell>
          <cell r="CF1022" t="str">
            <v>Linear Regression</v>
          </cell>
          <cell r="CG1022" t="str">
            <v>Written</v>
          </cell>
          <cell r="CH1022">
            <v>120</v>
          </cell>
          <cell r="CI1022">
            <v>-0.01</v>
          </cell>
          <cell r="CU1022" t="str">
            <v>All Perils</v>
          </cell>
          <cell r="DB1022" t="str">
            <v/>
          </cell>
          <cell r="DC1022" t="str">
            <v/>
          </cell>
          <cell r="DD1022" t="str">
            <v/>
          </cell>
          <cell r="DO1022" t="str">
            <v/>
          </cell>
          <cell r="DV1022" t="str">
            <v/>
          </cell>
          <cell r="DW1022" t="str">
            <v/>
          </cell>
          <cell r="DX1022" t="str">
            <v/>
          </cell>
          <cell r="EE1022" t="str">
            <v/>
          </cell>
          <cell r="EM1022" t="str">
            <v/>
          </cell>
          <cell r="EU1022" t="str">
            <v>Wind/HailCCPure Premium84Linear RegressionCaseIncurred</v>
          </cell>
          <cell r="EV1022" t="str">
            <v>WH</v>
          </cell>
          <cell r="EW1022" t="str">
            <v>CC</v>
          </cell>
          <cell r="EX1022" t="str">
            <v>Pure Premium</v>
          </cell>
          <cell r="EY1022" t="str">
            <v>Linear Regression</v>
          </cell>
          <cell r="EZ1022" t="str">
            <v>CaseIncurred</v>
          </cell>
          <cell r="FA1022">
            <v>84</v>
          </cell>
          <cell r="FB1022">
            <v>3.5000000000000003E-2</v>
          </cell>
          <cell r="FO1022" t="str">
            <v>CrimeCA44958</v>
          </cell>
          <cell r="FP1022" t="str">
            <v>CR</v>
          </cell>
          <cell r="FQ1022" t="str">
            <v>CA</v>
          </cell>
          <cell r="FR1022">
            <v>44958</v>
          </cell>
          <cell r="FS1022">
            <v>0.25019999999999998</v>
          </cell>
          <cell r="FT1022">
            <v>9132.69</v>
          </cell>
          <cell r="FU1022">
            <v>22.85</v>
          </cell>
          <cell r="FV1022" t="str">
            <v>N</v>
          </cell>
          <cell r="FW1022">
            <v>0.2515</v>
          </cell>
          <cell r="FX1022">
            <v>10310.14</v>
          </cell>
          <cell r="FY1022">
            <v>25.93</v>
          </cell>
          <cell r="FZ1022" t="str">
            <v>N</v>
          </cell>
          <cell r="GB1022" t="str">
            <v>All Perils</v>
          </cell>
          <cell r="GR1022" t="str">
            <v>All Perils</v>
          </cell>
          <cell r="HH1022" t="str">
            <v>All Perils</v>
          </cell>
          <cell r="HQ1022" t="str">
            <v>All Perils</v>
          </cell>
          <cell r="IZ1022" t="str">
            <v/>
          </cell>
          <cell r="JE1022" t="e">
            <v>#DIV/0!</v>
          </cell>
          <cell r="JU1022" t="str">
            <v/>
          </cell>
        </row>
        <row r="1023">
          <cell r="CC1023" t="str">
            <v>All PerilsCred12Linear RegressionEarned</v>
          </cell>
          <cell r="CD1023" t="str">
            <v>D_AND_D</v>
          </cell>
          <cell r="CE1023" t="str">
            <v>Cred</v>
          </cell>
          <cell r="CF1023" t="str">
            <v>Linear Regression</v>
          </cell>
          <cell r="CG1023" t="str">
            <v>Earned</v>
          </cell>
          <cell r="CH1023">
            <v>12</v>
          </cell>
          <cell r="CI1023">
            <v>3.0000000000000001E-3</v>
          </cell>
          <cell r="CU1023" t="str">
            <v>All Perils</v>
          </cell>
          <cell r="DB1023" t="str">
            <v/>
          </cell>
          <cell r="DC1023" t="str">
            <v/>
          </cell>
          <cell r="DD1023" t="str">
            <v/>
          </cell>
          <cell r="DO1023" t="str">
            <v/>
          </cell>
          <cell r="DV1023" t="str">
            <v/>
          </cell>
          <cell r="DW1023" t="str">
            <v/>
          </cell>
          <cell r="DX1023" t="str">
            <v/>
          </cell>
          <cell r="EE1023" t="str">
            <v/>
          </cell>
          <cell r="EM1023" t="str">
            <v/>
          </cell>
          <cell r="EU1023" t="str">
            <v>Wind/HailCCSeverity84Linear RegressionCaseIncurred</v>
          </cell>
          <cell r="EV1023" t="str">
            <v>WH</v>
          </cell>
          <cell r="EW1023" t="str">
            <v>CC</v>
          </cell>
          <cell r="EX1023" t="str">
            <v>Severity</v>
          </cell>
          <cell r="EY1023" t="str">
            <v>Linear Regression</v>
          </cell>
          <cell r="EZ1023" t="str">
            <v>CaseIncurred</v>
          </cell>
          <cell r="FA1023">
            <v>84</v>
          </cell>
          <cell r="FB1023">
            <v>6.2E-2</v>
          </cell>
          <cell r="FO1023" t="str">
            <v>Fire - TotalCA44958</v>
          </cell>
          <cell r="FP1023" t="str">
            <v>FT</v>
          </cell>
          <cell r="FQ1023" t="str">
            <v>CA</v>
          </cell>
          <cell r="FR1023">
            <v>44958</v>
          </cell>
          <cell r="FS1023">
            <v>0.15759999999999999</v>
          </cell>
          <cell r="FT1023">
            <v>115571.07</v>
          </cell>
          <cell r="FU1023">
            <v>182.14</v>
          </cell>
          <cell r="FV1023" t="str">
            <v>N</v>
          </cell>
          <cell r="FW1023">
            <v>0.1691</v>
          </cell>
          <cell r="FX1023">
            <v>116664.7</v>
          </cell>
          <cell r="FY1023">
            <v>197.28</v>
          </cell>
          <cell r="FZ1023" t="str">
            <v>N</v>
          </cell>
          <cell r="GB1023" t="str">
            <v>All Perils</v>
          </cell>
          <cell r="GR1023" t="str">
            <v>All Perils</v>
          </cell>
          <cell r="HH1023" t="str">
            <v>All Perils</v>
          </cell>
          <cell r="HQ1023" t="str">
            <v>All Perils</v>
          </cell>
          <cell r="IZ1023" t="str">
            <v/>
          </cell>
          <cell r="JE1023" t="e">
            <v>#DIV/0!</v>
          </cell>
          <cell r="JU1023" t="str">
            <v/>
          </cell>
        </row>
        <row r="1024">
          <cell r="CC1024" t="str">
            <v>All PerilsCred12Linear RegressionWritten</v>
          </cell>
          <cell r="CD1024" t="str">
            <v>UBI</v>
          </cell>
          <cell r="CE1024" t="str">
            <v>Cred</v>
          </cell>
          <cell r="CF1024" t="str">
            <v>Linear Regression</v>
          </cell>
          <cell r="CG1024" t="str">
            <v>Written</v>
          </cell>
          <cell r="CH1024">
            <v>12</v>
          </cell>
          <cell r="CI1024">
            <v>1.7000000000000001E-2</v>
          </cell>
          <cell r="CU1024" t="str">
            <v>All Perils</v>
          </cell>
          <cell r="DB1024" t="str">
            <v/>
          </cell>
          <cell r="DC1024" t="str">
            <v/>
          </cell>
          <cell r="DD1024" t="str">
            <v/>
          </cell>
          <cell r="DO1024" t="str">
            <v/>
          </cell>
          <cell r="DV1024" t="str">
            <v/>
          </cell>
          <cell r="DW1024" t="str">
            <v/>
          </cell>
          <cell r="DX1024" t="str">
            <v/>
          </cell>
          <cell r="EE1024" t="str">
            <v/>
          </cell>
          <cell r="EM1024" t="str">
            <v/>
          </cell>
          <cell r="EU1024" t="str">
            <v>Wind/HailCCFrequency Per 10084Linear RegressionPaid</v>
          </cell>
          <cell r="EV1024" t="str">
            <v>WH</v>
          </cell>
          <cell r="EW1024" t="str">
            <v>CC</v>
          </cell>
          <cell r="EX1024" t="str">
            <v>Frequency Per 100</v>
          </cell>
          <cell r="EY1024" t="str">
            <v>Linear Regression</v>
          </cell>
          <cell r="EZ1024" t="str">
            <v>Paid</v>
          </cell>
          <cell r="FA1024">
            <v>84</v>
          </cell>
          <cell r="FB1024">
            <v>-4.2999999999999997E-2</v>
          </cell>
          <cell r="FO1024" t="str">
            <v>All PerilsCA44958</v>
          </cell>
          <cell r="FP1024" t="str">
            <v>FT_WH_OEC_CR_SEC2</v>
          </cell>
          <cell r="FQ1024" t="str">
            <v>CA</v>
          </cell>
          <cell r="FR1024">
            <v>44958</v>
          </cell>
          <cell r="FS1024">
            <v>1.9632000000000001</v>
          </cell>
          <cell r="FT1024">
            <v>32233.599999999999</v>
          </cell>
          <cell r="FU1024">
            <v>632.80999999999995</v>
          </cell>
          <cell r="FV1024" t="str">
            <v>N</v>
          </cell>
          <cell r="FW1024">
            <v>2.0571999999999999</v>
          </cell>
          <cell r="FX1024">
            <v>34747.230000000003</v>
          </cell>
          <cell r="FY1024">
            <v>714.82</v>
          </cell>
          <cell r="FZ1024" t="str">
            <v>N</v>
          </cell>
          <cell r="GB1024" t="str">
            <v>All Perils</v>
          </cell>
          <cell r="GR1024" t="str">
            <v>All Perils</v>
          </cell>
          <cell r="HH1024" t="str">
            <v>All Perils</v>
          </cell>
          <cell r="HQ1024" t="str">
            <v>All Perils</v>
          </cell>
          <cell r="IZ1024" t="str">
            <v/>
          </cell>
          <cell r="JE1024" t="e">
            <v>#DIV/0!</v>
          </cell>
          <cell r="JU1024" t="str">
            <v/>
          </cell>
        </row>
        <row r="1025">
          <cell r="CC1025" t="str">
            <v>All PerilsCred24Linear RegressionEarned</v>
          </cell>
          <cell r="CD1025" t="str">
            <v>UBI</v>
          </cell>
          <cell r="CE1025" t="str">
            <v>Cred</v>
          </cell>
          <cell r="CF1025" t="str">
            <v>Linear Regression</v>
          </cell>
          <cell r="CG1025" t="str">
            <v>Earned</v>
          </cell>
          <cell r="CH1025">
            <v>24</v>
          </cell>
          <cell r="CI1025">
            <v>8.0000000000000002E-3</v>
          </cell>
          <cell r="CU1025" t="str">
            <v>All Perils</v>
          </cell>
          <cell r="DB1025" t="str">
            <v/>
          </cell>
          <cell r="DC1025" t="str">
            <v/>
          </cell>
          <cell r="DD1025" t="str">
            <v/>
          </cell>
          <cell r="DO1025" t="str">
            <v/>
          </cell>
          <cell r="DV1025" t="str">
            <v/>
          </cell>
          <cell r="DW1025" t="str">
            <v/>
          </cell>
          <cell r="DX1025" t="str">
            <v/>
          </cell>
          <cell r="EE1025" t="str">
            <v/>
          </cell>
          <cell r="EM1025" t="str">
            <v/>
          </cell>
          <cell r="EU1025" t="str">
            <v>Wind/HailCCPure Premium84Linear RegressionPaid</v>
          </cell>
          <cell r="EV1025" t="str">
            <v>WH</v>
          </cell>
          <cell r="EW1025" t="str">
            <v>CC</v>
          </cell>
          <cell r="EX1025" t="str">
            <v>Pure Premium</v>
          </cell>
          <cell r="EY1025" t="str">
            <v>Linear Regression</v>
          </cell>
          <cell r="EZ1025" t="str">
            <v>Paid</v>
          </cell>
          <cell r="FA1025">
            <v>84</v>
          </cell>
          <cell r="FB1025">
            <v>0.03</v>
          </cell>
          <cell r="FO1025" t="str">
            <v>OECCA44958</v>
          </cell>
          <cell r="FP1025" t="str">
            <v>OEC</v>
          </cell>
          <cell r="FQ1025" t="str">
            <v>CA</v>
          </cell>
          <cell r="FR1025">
            <v>44958</v>
          </cell>
          <cell r="FS1025">
            <v>1.2539</v>
          </cell>
          <cell r="FT1025">
            <v>29364.38</v>
          </cell>
          <cell r="FU1025">
            <v>368.2</v>
          </cell>
          <cell r="FV1025" t="str">
            <v>N</v>
          </cell>
          <cell r="FW1025">
            <v>1.3064</v>
          </cell>
          <cell r="FX1025">
            <v>32325.47</v>
          </cell>
          <cell r="FY1025">
            <v>422.3</v>
          </cell>
          <cell r="FZ1025" t="str">
            <v>N</v>
          </cell>
          <cell r="GB1025" t="str">
            <v>All Perils</v>
          </cell>
          <cell r="GR1025" t="str">
            <v>All Perils</v>
          </cell>
          <cell r="HH1025" t="str">
            <v>All Perils</v>
          </cell>
          <cell r="HQ1025" t="str">
            <v>All Perils</v>
          </cell>
          <cell r="IZ1025" t="str">
            <v/>
          </cell>
          <cell r="JE1025" t="e">
            <v>#DIV/0!</v>
          </cell>
          <cell r="JU1025" t="str">
            <v/>
          </cell>
        </row>
        <row r="1026">
          <cell r="CC1026" t="str">
            <v>All PerilsCred24Linear RegressionWritten</v>
          </cell>
          <cell r="CD1026" t="str">
            <v>UBI</v>
          </cell>
          <cell r="CE1026" t="str">
            <v>Cred</v>
          </cell>
          <cell r="CF1026" t="str">
            <v>Linear Regression</v>
          </cell>
          <cell r="CG1026" t="str">
            <v>Written</v>
          </cell>
          <cell r="CH1026">
            <v>24</v>
          </cell>
          <cell r="CI1026">
            <v>0.01</v>
          </cell>
          <cell r="CU1026" t="str">
            <v>All Perils</v>
          </cell>
          <cell r="DB1026" t="str">
            <v/>
          </cell>
          <cell r="DC1026" t="str">
            <v/>
          </cell>
          <cell r="DD1026" t="str">
            <v/>
          </cell>
          <cell r="DO1026" t="str">
            <v/>
          </cell>
          <cell r="DV1026" t="str">
            <v/>
          </cell>
          <cell r="DW1026" t="str">
            <v/>
          </cell>
          <cell r="DX1026" t="str">
            <v/>
          </cell>
          <cell r="EE1026" t="str">
            <v/>
          </cell>
          <cell r="EM1026" t="str">
            <v/>
          </cell>
          <cell r="EU1026" t="str">
            <v>Wind/HailCCSeverity84Linear RegressionPaid</v>
          </cell>
          <cell r="EV1026" t="str">
            <v>WH</v>
          </cell>
          <cell r="EW1026" t="str">
            <v>CC</v>
          </cell>
          <cell r="EX1026" t="str">
            <v>Severity</v>
          </cell>
          <cell r="EY1026" t="str">
            <v>Linear Regression</v>
          </cell>
          <cell r="EZ1026" t="str">
            <v>Paid</v>
          </cell>
          <cell r="FA1026">
            <v>84</v>
          </cell>
          <cell r="FB1026">
            <v>5.8999999999999997E-2</v>
          </cell>
          <cell r="FO1026" t="str">
            <v>Section IICA44958</v>
          </cell>
          <cell r="FP1026" t="str">
            <v>SEC2</v>
          </cell>
          <cell r="FQ1026" t="str">
            <v>CA</v>
          </cell>
          <cell r="FR1026">
            <v>44958</v>
          </cell>
          <cell r="FS1026">
            <v>0.12520000000000001</v>
          </cell>
          <cell r="FT1026">
            <v>34816.29</v>
          </cell>
          <cell r="FU1026">
            <v>43.59</v>
          </cell>
          <cell r="FV1026" t="str">
            <v>N</v>
          </cell>
          <cell r="FW1026">
            <v>0.13020000000000001</v>
          </cell>
          <cell r="FX1026">
            <v>39062.980000000003</v>
          </cell>
          <cell r="FY1026">
            <v>50.86</v>
          </cell>
          <cell r="FZ1026" t="str">
            <v>N</v>
          </cell>
          <cell r="GB1026" t="str">
            <v>All Perils</v>
          </cell>
          <cell r="GR1026" t="str">
            <v>All Perils</v>
          </cell>
          <cell r="HH1026" t="str">
            <v>All Perils</v>
          </cell>
          <cell r="HQ1026" t="str">
            <v>All Perils</v>
          </cell>
          <cell r="IZ1026" t="str">
            <v/>
          </cell>
          <cell r="JE1026" t="e">
            <v>#DIV/0!</v>
          </cell>
          <cell r="JU1026" t="str">
            <v/>
          </cell>
        </row>
        <row r="1027">
          <cell r="CC1027" t="str">
            <v>All PerilsCred36Linear RegressionEarned</v>
          </cell>
          <cell r="CD1027" t="str">
            <v>UBI</v>
          </cell>
          <cell r="CE1027" t="str">
            <v>Cred</v>
          </cell>
          <cell r="CF1027" t="str">
            <v>Linear Regression</v>
          </cell>
          <cell r="CG1027" t="str">
            <v>Earned</v>
          </cell>
          <cell r="CH1027">
            <v>36</v>
          </cell>
          <cell r="CI1027">
            <v>8.0000000000000002E-3</v>
          </cell>
          <cell r="CU1027" t="str">
            <v>All Perils</v>
          </cell>
          <cell r="DB1027" t="str">
            <v/>
          </cell>
          <cell r="DC1027" t="str">
            <v/>
          </cell>
          <cell r="DD1027" t="str">
            <v/>
          </cell>
          <cell r="DO1027" t="str">
            <v/>
          </cell>
          <cell r="DV1027" t="str">
            <v/>
          </cell>
          <cell r="DW1027" t="str">
            <v/>
          </cell>
          <cell r="DX1027" t="str">
            <v/>
          </cell>
          <cell r="EE1027" t="str">
            <v/>
          </cell>
          <cell r="EM1027" t="str">
            <v/>
          </cell>
          <cell r="EU1027" t="str">
            <v>Wind/HailCCFrequency Per 100108Linear RegressionCaseIncurred</v>
          </cell>
          <cell r="EV1027" t="str">
            <v>WH</v>
          </cell>
          <cell r="EW1027" t="str">
            <v>CC</v>
          </cell>
          <cell r="EX1027" t="str">
            <v>Frequency Per 100</v>
          </cell>
          <cell r="EY1027" t="str">
            <v>Linear Regression</v>
          </cell>
          <cell r="EZ1027" t="str">
            <v>CaseIncurred</v>
          </cell>
          <cell r="FA1027">
            <v>108</v>
          </cell>
          <cell r="FB1027">
            <v>-8.0000000000000002E-3</v>
          </cell>
          <cell r="FO1027" t="str">
            <v>Wind/HailCA44958</v>
          </cell>
          <cell r="FP1027" t="str">
            <v>WH</v>
          </cell>
          <cell r="FQ1027" t="str">
            <v>CA</v>
          </cell>
          <cell r="FR1027">
            <v>44958</v>
          </cell>
          <cell r="FS1027">
            <v>0.1764</v>
          </cell>
          <cell r="FT1027">
            <v>9087.2999999999993</v>
          </cell>
          <cell r="FU1027">
            <v>16.03</v>
          </cell>
          <cell r="FV1027" t="str">
            <v>N</v>
          </cell>
          <cell r="FW1027">
            <v>0.2001</v>
          </cell>
          <cell r="FX1027">
            <v>9225.39</v>
          </cell>
          <cell r="FY1027">
            <v>18.46</v>
          </cell>
          <cell r="FZ1027" t="str">
            <v>N</v>
          </cell>
          <cell r="GB1027" t="str">
            <v>All Perils</v>
          </cell>
          <cell r="GR1027" t="str">
            <v>All Perils</v>
          </cell>
          <cell r="HH1027" t="str">
            <v>All Perils</v>
          </cell>
          <cell r="HQ1027" t="str">
            <v>All Perils</v>
          </cell>
          <cell r="IZ1027" t="str">
            <v/>
          </cell>
          <cell r="JE1027" t="e">
            <v>#DIV/0!</v>
          </cell>
          <cell r="JU1027" t="str">
            <v/>
          </cell>
        </row>
        <row r="1028">
          <cell r="CC1028" t="str">
            <v>All PerilsCred36Linear RegressionWritten</v>
          </cell>
          <cell r="CD1028" t="str">
            <v>UBI</v>
          </cell>
          <cell r="CE1028" t="str">
            <v>Cred</v>
          </cell>
          <cell r="CF1028" t="str">
            <v>Linear Regression</v>
          </cell>
          <cell r="CG1028" t="str">
            <v>Written</v>
          </cell>
          <cell r="CH1028">
            <v>36</v>
          </cell>
          <cell r="CI1028">
            <v>8.9999999999999993E-3</v>
          </cell>
          <cell r="CU1028" t="str">
            <v>All Perils</v>
          </cell>
          <cell r="DB1028" t="str">
            <v/>
          </cell>
          <cell r="DC1028" t="str">
            <v/>
          </cell>
          <cell r="DD1028" t="str">
            <v/>
          </cell>
          <cell r="DO1028" t="str">
            <v/>
          </cell>
          <cell r="DV1028" t="str">
            <v/>
          </cell>
          <cell r="DW1028" t="str">
            <v/>
          </cell>
          <cell r="DX1028" t="str">
            <v/>
          </cell>
          <cell r="EE1028" t="str">
            <v/>
          </cell>
          <cell r="EM1028" t="str">
            <v/>
          </cell>
          <cell r="EU1028" t="str">
            <v>Wind/HailCCPure Premium108Linear RegressionCaseIncurred</v>
          </cell>
          <cell r="EV1028" t="str">
            <v>WH</v>
          </cell>
          <cell r="EW1028" t="str">
            <v>CC</v>
          </cell>
          <cell r="EX1028" t="str">
            <v>Pure Premium</v>
          </cell>
          <cell r="EY1028" t="str">
            <v>Linear Regression</v>
          </cell>
          <cell r="EZ1028" t="str">
            <v>CaseIncurred</v>
          </cell>
          <cell r="FA1028">
            <v>108</v>
          </cell>
          <cell r="FB1028">
            <v>4.8000000000000001E-2</v>
          </cell>
          <cell r="FO1028" t="str">
            <v>CrimeCC42005</v>
          </cell>
          <cell r="FP1028" t="str">
            <v>CR</v>
          </cell>
          <cell r="FQ1028" t="str">
            <v>CC</v>
          </cell>
          <cell r="FR1028">
            <v>42005</v>
          </cell>
          <cell r="FS1028">
            <v>0.49490000000000001</v>
          </cell>
          <cell r="FT1028">
            <v>2891.49</v>
          </cell>
          <cell r="FU1028">
            <v>14.31</v>
          </cell>
          <cell r="FV1028" t="str">
            <v>N</v>
          </cell>
          <cell r="FW1028">
            <v>0.48449999999999999</v>
          </cell>
          <cell r="FX1028">
            <v>2854.49</v>
          </cell>
          <cell r="FY1028">
            <v>13.83</v>
          </cell>
          <cell r="FZ1028" t="str">
            <v>N</v>
          </cell>
          <cell r="GB1028" t="str">
            <v>All Perils</v>
          </cell>
          <cell r="GR1028" t="str">
            <v>All Perils</v>
          </cell>
          <cell r="HH1028" t="str">
            <v>All Perils</v>
          </cell>
          <cell r="HQ1028" t="str">
            <v>All Perils</v>
          </cell>
          <cell r="IZ1028" t="str">
            <v/>
          </cell>
          <cell r="JE1028" t="e">
            <v>#DIV/0!</v>
          </cell>
          <cell r="JU1028" t="str">
            <v/>
          </cell>
        </row>
        <row r="1029">
          <cell r="CC1029" t="str">
            <v>All PerilsCred48Linear RegressionEarned</v>
          </cell>
          <cell r="CD1029" t="str">
            <v>UBI</v>
          </cell>
          <cell r="CE1029" t="str">
            <v>Cred</v>
          </cell>
          <cell r="CF1029" t="str">
            <v>Linear Regression</v>
          </cell>
          <cell r="CG1029" t="str">
            <v>Earned</v>
          </cell>
          <cell r="CH1029">
            <v>48</v>
          </cell>
          <cell r="CI1029">
            <v>7.0000000000000001E-3</v>
          </cell>
          <cell r="CU1029" t="str">
            <v>All Perils</v>
          </cell>
          <cell r="DB1029" t="str">
            <v/>
          </cell>
          <cell r="DC1029" t="str">
            <v/>
          </cell>
          <cell r="DD1029" t="str">
            <v/>
          </cell>
          <cell r="DO1029" t="str">
            <v/>
          </cell>
          <cell r="DV1029" t="str">
            <v/>
          </cell>
          <cell r="DW1029" t="str">
            <v/>
          </cell>
          <cell r="DX1029" t="str">
            <v/>
          </cell>
          <cell r="EE1029" t="str">
            <v/>
          </cell>
          <cell r="EM1029" t="str">
            <v/>
          </cell>
          <cell r="EU1029" t="str">
            <v>Wind/HailCCSeverity108Linear RegressionCaseIncurred</v>
          </cell>
          <cell r="EV1029" t="str">
            <v>WH</v>
          </cell>
          <cell r="EW1029" t="str">
            <v>CC</v>
          </cell>
          <cell r="EX1029" t="str">
            <v>Severity</v>
          </cell>
          <cell r="EY1029" t="str">
            <v>Linear Regression</v>
          </cell>
          <cell r="EZ1029" t="str">
            <v>CaseIncurred</v>
          </cell>
          <cell r="FA1029">
            <v>108</v>
          </cell>
          <cell r="FB1029">
            <v>5.6000000000000001E-2</v>
          </cell>
          <cell r="FO1029" t="str">
            <v>Fire - TotalCC42005</v>
          </cell>
          <cell r="FP1029" t="str">
            <v>FT</v>
          </cell>
          <cell r="FQ1029" t="str">
            <v>CC</v>
          </cell>
          <cell r="FR1029">
            <v>42005</v>
          </cell>
          <cell r="FS1029">
            <v>0.38300000000000001</v>
          </cell>
          <cell r="FT1029">
            <v>36148.83</v>
          </cell>
          <cell r="FU1029">
            <v>138.44999999999999</v>
          </cell>
          <cell r="FV1029" t="str">
            <v>N</v>
          </cell>
          <cell r="FW1029">
            <v>0.37440000000000001</v>
          </cell>
          <cell r="FX1029">
            <v>35128.21</v>
          </cell>
          <cell r="FY1029">
            <v>131.52000000000001</v>
          </cell>
          <cell r="FZ1029" t="str">
            <v>N</v>
          </cell>
          <cell r="GB1029" t="str">
            <v>All Perils</v>
          </cell>
          <cell r="GR1029" t="str">
            <v>All Perils</v>
          </cell>
          <cell r="HH1029" t="str">
            <v>All Perils</v>
          </cell>
          <cell r="HQ1029" t="str">
            <v>All Perils</v>
          </cell>
          <cell r="IZ1029" t="str">
            <v/>
          </cell>
          <cell r="JE1029" t="e">
            <v>#DIV/0!</v>
          </cell>
          <cell r="JU1029" t="str">
            <v/>
          </cell>
        </row>
        <row r="1030">
          <cell r="CC1030" t="str">
            <v>All PerilsCred48Linear RegressionWritten</v>
          </cell>
          <cell r="CD1030" t="str">
            <v>UBI</v>
          </cell>
          <cell r="CE1030" t="str">
            <v>Cred</v>
          </cell>
          <cell r="CF1030" t="str">
            <v>Linear Regression</v>
          </cell>
          <cell r="CG1030" t="str">
            <v>Written</v>
          </cell>
          <cell r="CH1030">
            <v>48</v>
          </cell>
          <cell r="CI1030">
            <v>8.0000000000000002E-3</v>
          </cell>
          <cell r="CU1030" t="str">
            <v>All Perils</v>
          </cell>
          <cell r="DB1030" t="str">
            <v/>
          </cell>
          <cell r="DC1030" t="str">
            <v/>
          </cell>
          <cell r="DD1030" t="str">
            <v/>
          </cell>
          <cell r="DO1030" t="str">
            <v/>
          </cell>
          <cell r="DV1030" t="str">
            <v/>
          </cell>
          <cell r="DW1030" t="str">
            <v/>
          </cell>
          <cell r="DX1030" t="str">
            <v/>
          </cell>
          <cell r="EE1030" t="str">
            <v/>
          </cell>
          <cell r="EM1030" t="str">
            <v/>
          </cell>
          <cell r="EU1030" t="str">
            <v>Wind/HailCCFrequency Per 100108Linear RegressionPaid</v>
          </cell>
          <cell r="EV1030" t="str">
            <v>WH</v>
          </cell>
          <cell r="EW1030" t="str">
            <v>CC</v>
          </cell>
          <cell r="EX1030" t="str">
            <v>Frequency Per 100</v>
          </cell>
          <cell r="EY1030" t="str">
            <v>Linear Regression</v>
          </cell>
          <cell r="EZ1030" t="str">
            <v>Paid</v>
          </cell>
          <cell r="FA1030">
            <v>108</v>
          </cell>
          <cell r="FB1030">
            <v>-8.9999999999999993E-3</v>
          </cell>
          <cell r="FO1030" t="str">
            <v>All PerilsCC42005</v>
          </cell>
          <cell r="FP1030" t="str">
            <v>FT_WH_OEC_CR_SEC2</v>
          </cell>
          <cell r="FQ1030" t="str">
            <v>CC</v>
          </cell>
          <cell r="FR1030">
            <v>42005</v>
          </cell>
          <cell r="FS1030">
            <v>3.6293000000000002</v>
          </cell>
          <cell r="FT1030">
            <v>10251.290000000001</v>
          </cell>
          <cell r="FU1030">
            <v>372.05</v>
          </cell>
          <cell r="FV1030" t="str">
            <v>N</v>
          </cell>
          <cell r="FW1030">
            <v>3.5291999999999999</v>
          </cell>
          <cell r="FX1030">
            <v>10167.74</v>
          </cell>
          <cell r="FY1030">
            <v>358.84</v>
          </cell>
          <cell r="FZ1030" t="str">
            <v>N</v>
          </cell>
          <cell r="GB1030" t="str">
            <v>All Perils</v>
          </cell>
          <cell r="GR1030" t="str">
            <v>All Perils</v>
          </cell>
          <cell r="HH1030" t="str">
            <v>All Perils</v>
          </cell>
          <cell r="HQ1030" t="str">
            <v>All Perils</v>
          </cell>
          <cell r="IZ1030" t="str">
            <v/>
          </cell>
          <cell r="JE1030" t="e">
            <v>#DIV/0!</v>
          </cell>
          <cell r="JU1030" t="str">
            <v/>
          </cell>
        </row>
        <row r="1031">
          <cell r="CC1031" t="str">
            <v>All PerilsCred60Linear RegressionEarned</v>
          </cell>
          <cell r="CD1031" t="str">
            <v>UBI</v>
          </cell>
          <cell r="CE1031" t="str">
            <v>Cred</v>
          </cell>
          <cell r="CF1031" t="str">
            <v>Linear Regression</v>
          </cell>
          <cell r="CG1031" t="str">
            <v>Earned</v>
          </cell>
          <cell r="CH1031">
            <v>60</v>
          </cell>
          <cell r="CI1031">
            <v>5.0000000000000001E-3</v>
          </cell>
          <cell r="CU1031" t="str">
            <v>All Perils</v>
          </cell>
          <cell r="DB1031" t="str">
            <v/>
          </cell>
          <cell r="DC1031" t="str">
            <v/>
          </cell>
          <cell r="DD1031" t="str">
            <v/>
          </cell>
          <cell r="DO1031" t="str">
            <v/>
          </cell>
          <cell r="DV1031" t="str">
            <v/>
          </cell>
          <cell r="DW1031" t="str">
            <v/>
          </cell>
          <cell r="DX1031" t="str">
            <v/>
          </cell>
          <cell r="EE1031" t="str">
            <v/>
          </cell>
          <cell r="EM1031" t="str">
            <v/>
          </cell>
          <cell r="EU1031" t="str">
            <v>Wind/HailCCPure Premium108Linear RegressionPaid</v>
          </cell>
          <cell r="EV1031" t="str">
            <v>WH</v>
          </cell>
          <cell r="EW1031" t="str">
            <v>CC</v>
          </cell>
          <cell r="EX1031" t="str">
            <v>Pure Premium</v>
          </cell>
          <cell r="EY1031" t="str">
            <v>Linear Regression</v>
          </cell>
          <cell r="EZ1031" t="str">
            <v>Paid</v>
          </cell>
          <cell r="FA1031">
            <v>108</v>
          </cell>
          <cell r="FB1031">
            <v>4.4999999999999998E-2</v>
          </cell>
          <cell r="FO1031" t="str">
            <v>OECCC42005</v>
          </cell>
          <cell r="FP1031" t="str">
            <v>OEC</v>
          </cell>
          <cell r="FQ1031" t="str">
            <v>CC</v>
          </cell>
          <cell r="FR1031">
            <v>42005</v>
          </cell>
          <cell r="FS1031">
            <v>1.7638</v>
          </cell>
          <cell r="FT1031">
            <v>7945.35</v>
          </cell>
          <cell r="FU1031">
            <v>140.13999999999999</v>
          </cell>
          <cell r="FV1031" t="str">
            <v>N</v>
          </cell>
          <cell r="FW1031">
            <v>1.6902999999999999</v>
          </cell>
          <cell r="FX1031">
            <v>7941.19</v>
          </cell>
          <cell r="FY1031">
            <v>134.22999999999999</v>
          </cell>
          <cell r="FZ1031" t="str">
            <v>N</v>
          </cell>
          <cell r="GB1031" t="str">
            <v>All Perils</v>
          </cell>
          <cell r="GR1031" t="str">
            <v>All Perils</v>
          </cell>
          <cell r="HH1031" t="str">
            <v>All Perils</v>
          </cell>
          <cell r="HQ1031" t="str">
            <v>All Perils</v>
          </cell>
          <cell r="IZ1031" t="str">
            <v/>
          </cell>
          <cell r="JE1031" t="e">
            <v>#DIV/0!</v>
          </cell>
          <cell r="JU1031" t="str">
            <v/>
          </cell>
        </row>
        <row r="1032">
          <cell r="CC1032" t="str">
            <v>All PerilsCred60Linear RegressionWritten</v>
          </cell>
          <cell r="CD1032" t="str">
            <v>UBI</v>
          </cell>
          <cell r="CE1032" t="str">
            <v>Cred</v>
          </cell>
          <cell r="CF1032" t="str">
            <v>Linear Regression</v>
          </cell>
          <cell r="CG1032" t="str">
            <v>Written</v>
          </cell>
          <cell r="CH1032">
            <v>60</v>
          </cell>
          <cell r="CI1032">
            <v>6.0000000000000001E-3</v>
          </cell>
          <cell r="CU1032" t="str">
            <v>All Perils</v>
          </cell>
          <cell r="DB1032" t="str">
            <v/>
          </cell>
          <cell r="DC1032" t="str">
            <v/>
          </cell>
          <cell r="DD1032" t="str">
            <v/>
          </cell>
          <cell r="DO1032" t="str">
            <v/>
          </cell>
          <cell r="DV1032" t="str">
            <v/>
          </cell>
          <cell r="DW1032" t="str">
            <v/>
          </cell>
          <cell r="DX1032" t="str">
            <v/>
          </cell>
          <cell r="EE1032" t="str">
            <v/>
          </cell>
          <cell r="EM1032" t="str">
            <v/>
          </cell>
          <cell r="EU1032" t="str">
            <v>Wind/HailCCSeverity108Linear RegressionPaid</v>
          </cell>
          <cell r="EV1032" t="str">
            <v>WH</v>
          </cell>
          <cell r="EW1032" t="str">
            <v>CC</v>
          </cell>
          <cell r="EX1032" t="str">
            <v>Severity</v>
          </cell>
          <cell r="EY1032" t="str">
            <v>Linear Regression</v>
          </cell>
          <cell r="EZ1032" t="str">
            <v>Paid</v>
          </cell>
          <cell r="FA1032">
            <v>108</v>
          </cell>
          <cell r="FB1032">
            <v>5.3999999999999999E-2</v>
          </cell>
          <cell r="FO1032" t="str">
            <v>Section IICC42005</v>
          </cell>
          <cell r="FP1032" t="str">
            <v>SEC2</v>
          </cell>
          <cell r="FQ1032" t="str">
            <v>CC</v>
          </cell>
          <cell r="FR1032">
            <v>42005</v>
          </cell>
          <cell r="FS1032">
            <v>0.15359999999999999</v>
          </cell>
          <cell r="FT1032">
            <v>15865.89</v>
          </cell>
          <cell r="FU1032">
            <v>24.37</v>
          </cell>
          <cell r="FV1032" t="str">
            <v>N</v>
          </cell>
          <cell r="FW1032">
            <v>0.1452</v>
          </cell>
          <cell r="FX1032">
            <v>16969.7</v>
          </cell>
          <cell r="FY1032">
            <v>24.64</v>
          </cell>
          <cell r="FZ1032" t="str">
            <v>N</v>
          </cell>
          <cell r="GB1032" t="str">
            <v>All Perils</v>
          </cell>
          <cell r="GR1032" t="str">
            <v>All Perils</v>
          </cell>
          <cell r="HH1032" t="str">
            <v>All Perils</v>
          </cell>
          <cell r="HQ1032" t="str">
            <v>All Perils</v>
          </cell>
          <cell r="IZ1032" t="str">
            <v/>
          </cell>
          <cell r="JE1032" t="e">
            <v>#DIV/0!</v>
          </cell>
          <cell r="JU1032" t="str">
            <v/>
          </cell>
        </row>
        <row r="1033">
          <cell r="CC1033" t="str">
            <v>All PerilsCred84Linear RegressionEarned</v>
          </cell>
          <cell r="CD1033" t="str">
            <v>UBI</v>
          </cell>
          <cell r="CE1033" t="str">
            <v>Cred</v>
          </cell>
          <cell r="CF1033" t="str">
            <v>Linear Regression</v>
          </cell>
          <cell r="CG1033" t="str">
            <v>Earned</v>
          </cell>
          <cell r="CH1033">
            <v>84</v>
          </cell>
          <cell r="CI1033">
            <v>1E-3</v>
          </cell>
          <cell r="CU1033" t="str">
            <v>All Perils</v>
          </cell>
          <cell r="DB1033" t="str">
            <v/>
          </cell>
          <cell r="DC1033" t="str">
            <v/>
          </cell>
          <cell r="DD1033" t="str">
            <v/>
          </cell>
          <cell r="DO1033" t="str">
            <v/>
          </cell>
          <cell r="DV1033" t="str">
            <v/>
          </cell>
          <cell r="DW1033" t="str">
            <v/>
          </cell>
          <cell r="DX1033" t="str">
            <v/>
          </cell>
          <cell r="EE1033" t="str">
            <v/>
          </cell>
          <cell r="EM1033" t="str">
            <v/>
          </cell>
          <cell r="EU1033" t="str">
            <v>Wind/HailCCFrequency Per 100120Linear RegressionCaseIncurred</v>
          </cell>
          <cell r="EV1033" t="str">
            <v>WH</v>
          </cell>
          <cell r="EW1033" t="str">
            <v>CC</v>
          </cell>
          <cell r="EX1033" t="str">
            <v>Frequency Per 100</v>
          </cell>
          <cell r="EY1033" t="str">
            <v>Linear Regression</v>
          </cell>
          <cell r="EZ1033" t="str">
            <v>CaseIncurred</v>
          </cell>
          <cell r="FA1033">
            <v>120</v>
          </cell>
          <cell r="FB1033">
            <v>4.0000000000000001E-3</v>
          </cell>
          <cell r="FO1033" t="str">
            <v>Wind/HailCC42005</v>
          </cell>
          <cell r="FP1033" t="str">
            <v>WH</v>
          </cell>
          <cell r="FQ1033" t="str">
            <v>CC</v>
          </cell>
          <cell r="FR1033">
            <v>42005</v>
          </cell>
          <cell r="FS1033">
            <v>0.83399999999999996</v>
          </cell>
          <cell r="FT1033">
            <v>6568.35</v>
          </cell>
          <cell r="FU1033">
            <v>54.78</v>
          </cell>
          <cell r="FV1033" t="str">
            <v>N</v>
          </cell>
          <cell r="FW1033">
            <v>0.83479999999999999</v>
          </cell>
          <cell r="FX1033">
            <v>6542.88</v>
          </cell>
          <cell r="FY1033">
            <v>54.62</v>
          </cell>
          <cell r="FZ1033" t="str">
            <v>N</v>
          </cell>
          <cell r="GB1033" t="str">
            <v>All Perils</v>
          </cell>
          <cell r="GR1033" t="str">
            <v>All Perils</v>
          </cell>
          <cell r="HH1033" t="str">
            <v>All Perils</v>
          </cell>
          <cell r="HQ1033" t="str">
            <v>All Perils</v>
          </cell>
          <cell r="IZ1033" t="str">
            <v/>
          </cell>
          <cell r="JE1033" t="e">
            <v>#DIV/0!</v>
          </cell>
          <cell r="JU1033" t="str">
            <v/>
          </cell>
        </row>
        <row r="1034">
          <cell r="CC1034" t="str">
            <v>All PerilsCred84Linear RegressionWritten</v>
          </cell>
          <cell r="CD1034" t="str">
            <v>UBI</v>
          </cell>
          <cell r="CE1034" t="str">
            <v>Cred</v>
          </cell>
          <cell r="CF1034" t="str">
            <v>Linear Regression</v>
          </cell>
          <cell r="CG1034" t="str">
            <v>Written</v>
          </cell>
          <cell r="CH1034">
            <v>84</v>
          </cell>
          <cell r="CI1034">
            <v>2E-3</v>
          </cell>
          <cell r="CU1034" t="str">
            <v>All Perils</v>
          </cell>
          <cell r="DB1034" t="str">
            <v/>
          </cell>
          <cell r="DC1034" t="str">
            <v/>
          </cell>
          <cell r="DD1034" t="str">
            <v/>
          </cell>
          <cell r="DO1034" t="str">
            <v/>
          </cell>
          <cell r="DV1034" t="str">
            <v/>
          </cell>
          <cell r="DW1034" t="str">
            <v/>
          </cell>
          <cell r="DX1034" t="str">
            <v/>
          </cell>
          <cell r="EE1034" t="str">
            <v/>
          </cell>
          <cell r="EM1034" t="str">
            <v/>
          </cell>
          <cell r="EU1034" t="str">
            <v>Wind/HailCCPure Premium120Linear RegressionCaseIncurred</v>
          </cell>
          <cell r="EV1034" t="str">
            <v>WH</v>
          </cell>
          <cell r="EW1034" t="str">
            <v>CC</v>
          </cell>
          <cell r="EX1034" t="str">
            <v>Pure Premium</v>
          </cell>
          <cell r="EY1034" t="str">
            <v>Linear Regression</v>
          </cell>
          <cell r="EZ1034" t="str">
            <v>CaseIncurred</v>
          </cell>
          <cell r="FA1034">
            <v>120</v>
          </cell>
          <cell r="FB1034">
            <v>5.1999999999999998E-2</v>
          </cell>
          <cell r="FO1034" t="str">
            <v>CrimeCC42675</v>
          </cell>
          <cell r="FP1034" t="str">
            <v>CR</v>
          </cell>
          <cell r="FQ1034" t="str">
            <v>CC</v>
          </cell>
          <cell r="FR1034">
            <v>42675</v>
          </cell>
          <cell r="FS1034">
            <v>0.37559999999999999</v>
          </cell>
          <cell r="FT1034">
            <v>3232.16</v>
          </cell>
          <cell r="FU1034">
            <v>12.14</v>
          </cell>
          <cell r="FV1034" t="str">
            <v>N</v>
          </cell>
          <cell r="FW1034">
            <v>0.35260000000000002</v>
          </cell>
          <cell r="FX1034">
            <v>3329.55</v>
          </cell>
          <cell r="FY1034">
            <v>11.74</v>
          </cell>
          <cell r="FZ1034" t="str">
            <v>N</v>
          </cell>
          <cell r="GB1034" t="str">
            <v>All Perils</v>
          </cell>
          <cell r="GR1034" t="str">
            <v>All Perils</v>
          </cell>
          <cell r="HH1034" t="str">
            <v>All Perils</v>
          </cell>
          <cell r="HQ1034" t="str">
            <v>All Perils</v>
          </cell>
          <cell r="IZ1034" t="str">
            <v/>
          </cell>
          <cell r="JE1034" t="e">
            <v>#DIV/0!</v>
          </cell>
          <cell r="JU1034" t="str">
            <v/>
          </cell>
        </row>
        <row r="1035">
          <cell r="CC1035" t="str">
            <v>All PerilsCred108Linear RegressionEarned</v>
          </cell>
          <cell r="CD1035" t="str">
            <v>UBI</v>
          </cell>
          <cell r="CE1035" t="str">
            <v>Cred</v>
          </cell>
          <cell r="CF1035" t="str">
            <v>Linear Regression</v>
          </cell>
          <cell r="CG1035" t="str">
            <v>Earned</v>
          </cell>
          <cell r="CH1035">
            <v>108</v>
          </cell>
          <cell r="CI1035">
            <v>-3.0000000000000001E-3</v>
          </cell>
          <cell r="CU1035" t="str">
            <v>All Perils</v>
          </cell>
          <cell r="DB1035" t="str">
            <v/>
          </cell>
          <cell r="DC1035" t="str">
            <v/>
          </cell>
          <cell r="DD1035" t="str">
            <v/>
          </cell>
          <cell r="DO1035" t="str">
            <v/>
          </cell>
          <cell r="DV1035" t="str">
            <v/>
          </cell>
          <cell r="DW1035" t="str">
            <v/>
          </cell>
          <cell r="DX1035" t="str">
            <v/>
          </cell>
          <cell r="EE1035" t="str">
            <v/>
          </cell>
          <cell r="EM1035" t="str">
            <v/>
          </cell>
          <cell r="EU1035" t="str">
            <v>Wind/HailCCSeverity120Linear RegressionCaseIncurred</v>
          </cell>
          <cell r="EV1035" t="str">
            <v>WH</v>
          </cell>
          <cell r="EW1035" t="str">
            <v>CC</v>
          </cell>
          <cell r="EX1035" t="str">
            <v>Severity</v>
          </cell>
          <cell r="EY1035" t="str">
            <v>Linear Regression</v>
          </cell>
          <cell r="EZ1035" t="str">
            <v>CaseIncurred</v>
          </cell>
          <cell r="FA1035">
            <v>120</v>
          </cell>
          <cell r="FB1035">
            <v>5.3999999999999999E-2</v>
          </cell>
          <cell r="FO1035" t="str">
            <v>Fire - TotalCC42675</v>
          </cell>
          <cell r="FP1035" t="str">
            <v>FT</v>
          </cell>
          <cell r="FQ1035" t="str">
            <v>CC</v>
          </cell>
          <cell r="FR1035">
            <v>42675</v>
          </cell>
          <cell r="FS1035">
            <v>0.3584</v>
          </cell>
          <cell r="FT1035">
            <v>38150.11</v>
          </cell>
          <cell r="FU1035">
            <v>136.72999999999999</v>
          </cell>
          <cell r="FV1035" t="str">
            <v>N</v>
          </cell>
          <cell r="FW1035">
            <v>0.3533</v>
          </cell>
          <cell r="FX1035">
            <v>38811.21</v>
          </cell>
          <cell r="FY1035">
            <v>137.12</v>
          </cell>
          <cell r="FZ1035" t="str">
            <v>N</v>
          </cell>
          <cell r="GB1035" t="str">
            <v>All Perils</v>
          </cell>
          <cell r="GR1035" t="str">
            <v>All Perils</v>
          </cell>
          <cell r="HH1035" t="str">
            <v>All Perils</v>
          </cell>
          <cell r="HQ1035" t="str">
            <v>All Perils</v>
          </cell>
          <cell r="IZ1035" t="str">
            <v/>
          </cell>
          <cell r="JE1035" t="e">
            <v>#DIV/0!</v>
          </cell>
          <cell r="JU1035" t="str">
            <v/>
          </cell>
        </row>
        <row r="1036">
          <cell r="CC1036" t="str">
            <v>All PerilsCred108Linear RegressionWritten</v>
          </cell>
          <cell r="CD1036" t="str">
            <v>UBI</v>
          </cell>
          <cell r="CE1036" t="str">
            <v>Cred</v>
          </cell>
          <cell r="CF1036" t="str">
            <v>Linear Regression</v>
          </cell>
          <cell r="CG1036" t="str">
            <v>Written</v>
          </cell>
          <cell r="CH1036">
            <v>108</v>
          </cell>
          <cell r="CI1036">
            <v>-2E-3</v>
          </cell>
          <cell r="CU1036" t="str">
            <v>All Perils</v>
          </cell>
          <cell r="DB1036" t="str">
            <v/>
          </cell>
          <cell r="DC1036" t="str">
            <v/>
          </cell>
          <cell r="DD1036" t="str">
            <v/>
          </cell>
          <cell r="DO1036" t="str">
            <v/>
          </cell>
          <cell r="DV1036" t="str">
            <v/>
          </cell>
          <cell r="DW1036" t="str">
            <v/>
          </cell>
          <cell r="DX1036" t="str">
            <v/>
          </cell>
          <cell r="EE1036" t="str">
            <v/>
          </cell>
          <cell r="EM1036" t="str">
            <v/>
          </cell>
          <cell r="EU1036" t="str">
            <v>Wind/HailCCFrequency Per 100120Linear RegressionPaid</v>
          </cell>
          <cell r="EV1036" t="str">
            <v>WH</v>
          </cell>
          <cell r="EW1036" t="str">
            <v>CC</v>
          </cell>
          <cell r="EX1036" t="str">
            <v>Frequency Per 100</v>
          </cell>
          <cell r="EY1036" t="str">
            <v>Linear Regression</v>
          </cell>
          <cell r="EZ1036" t="str">
            <v>Paid</v>
          </cell>
          <cell r="FA1036">
            <v>120</v>
          </cell>
          <cell r="FB1036">
            <v>2E-3</v>
          </cell>
          <cell r="FO1036" t="str">
            <v>All PerilsCC42675</v>
          </cell>
          <cell r="FP1036" t="str">
            <v>FT_WH_OEC_CR_SEC2</v>
          </cell>
          <cell r="FQ1036" t="str">
            <v>CC</v>
          </cell>
          <cell r="FR1036">
            <v>42675</v>
          </cell>
          <cell r="FS1036">
            <v>3.5179999999999998</v>
          </cell>
          <cell r="FT1036">
            <v>11164.01</v>
          </cell>
          <cell r="FU1036">
            <v>392.75</v>
          </cell>
          <cell r="FV1036" t="str">
            <v>N</v>
          </cell>
          <cell r="FW1036">
            <v>3.4297</v>
          </cell>
          <cell r="FX1036">
            <v>11357.84</v>
          </cell>
          <cell r="FY1036">
            <v>389.54</v>
          </cell>
          <cell r="FZ1036" t="str">
            <v>N</v>
          </cell>
          <cell r="GB1036" t="str">
            <v>All Perils</v>
          </cell>
          <cell r="GR1036" t="str">
            <v>All Perils</v>
          </cell>
          <cell r="HH1036" t="str">
            <v>All Perils</v>
          </cell>
          <cell r="HQ1036" t="str">
            <v>All Perils</v>
          </cell>
          <cell r="IZ1036" t="str">
            <v/>
          </cell>
          <cell r="JE1036" t="e">
            <v>#DIV/0!</v>
          </cell>
          <cell r="JU1036" t="str">
            <v/>
          </cell>
        </row>
        <row r="1037">
          <cell r="CC1037" t="str">
            <v>All PerilsCred120Linear RegressionEarned</v>
          </cell>
          <cell r="CD1037" t="str">
            <v>UBI</v>
          </cell>
          <cell r="CE1037" t="str">
            <v>Cred</v>
          </cell>
          <cell r="CF1037" t="str">
            <v>Linear Regression</v>
          </cell>
          <cell r="CG1037" t="str">
            <v>Earned</v>
          </cell>
          <cell r="CH1037">
            <v>120</v>
          </cell>
          <cell r="CI1037">
            <v>-4.0000000000000001E-3</v>
          </cell>
          <cell r="CU1037" t="str">
            <v>All Perils</v>
          </cell>
          <cell r="DB1037" t="str">
            <v/>
          </cell>
          <cell r="DC1037" t="str">
            <v/>
          </cell>
          <cell r="DD1037" t="str">
            <v/>
          </cell>
          <cell r="DO1037" t="str">
            <v/>
          </cell>
          <cell r="DV1037" t="str">
            <v/>
          </cell>
          <cell r="DW1037" t="str">
            <v/>
          </cell>
          <cell r="DX1037" t="str">
            <v/>
          </cell>
          <cell r="EE1037" t="str">
            <v/>
          </cell>
          <cell r="EM1037" t="str">
            <v/>
          </cell>
          <cell r="EU1037" t="str">
            <v>Wind/HailCCPure Premium120Linear RegressionPaid</v>
          </cell>
          <cell r="EV1037" t="str">
            <v>WH</v>
          </cell>
          <cell r="EW1037" t="str">
            <v>CC</v>
          </cell>
          <cell r="EX1037" t="str">
            <v>Pure Premium</v>
          </cell>
          <cell r="EY1037" t="str">
            <v>Linear Regression</v>
          </cell>
          <cell r="EZ1037" t="str">
            <v>Paid</v>
          </cell>
          <cell r="FA1037">
            <v>120</v>
          </cell>
          <cell r="FB1037">
            <v>0.05</v>
          </cell>
          <cell r="FO1037" t="str">
            <v>OECCC42675</v>
          </cell>
          <cell r="FP1037" t="str">
            <v>OEC</v>
          </cell>
          <cell r="FQ1037" t="str">
            <v>CC</v>
          </cell>
          <cell r="FR1037">
            <v>42675</v>
          </cell>
          <cell r="FS1037">
            <v>1.6076999999999999</v>
          </cell>
          <cell r="FT1037">
            <v>8848.67</v>
          </cell>
          <cell r="FU1037">
            <v>142.26</v>
          </cell>
          <cell r="FV1037" t="str">
            <v>N</v>
          </cell>
          <cell r="FW1037">
            <v>1.5747</v>
          </cell>
          <cell r="FX1037">
            <v>8879.7900000000009</v>
          </cell>
          <cell r="FY1037">
            <v>139.83000000000001</v>
          </cell>
          <cell r="FZ1037" t="str">
            <v>N</v>
          </cell>
          <cell r="GB1037" t="str">
            <v>All Perils</v>
          </cell>
          <cell r="GR1037" t="str">
            <v>All Perils</v>
          </cell>
          <cell r="HH1037" t="str">
            <v>All Perils</v>
          </cell>
          <cell r="HQ1037" t="str">
            <v>All Perils</v>
          </cell>
          <cell r="IZ1037" t="str">
            <v/>
          </cell>
          <cell r="JE1037" t="e">
            <v>#DIV/0!</v>
          </cell>
          <cell r="JU1037" t="str">
            <v/>
          </cell>
        </row>
        <row r="1038">
          <cell r="CC1038" t="str">
            <v>All PerilsCred120Linear RegressionWritten</v>
          </cell>
          <cell r="CD1038" t="str">
            <v>UBI</v>
          </cell>
          <cell r="CE1038" t="str">
            <v>Cred</v>
          </cell>
          <cell r="CF1038" t="str">
            <v>Linear Regression</v>
          </cell>
          <cell r="CG1038" t="str">
            <v>Written</v>
          </cell>
          <cell r="CH1038">
            <v>120</v>
          </cell>
          <cell r="CI1038">
            <v>-3.0000000000000001E-3</v>
          </cell>
          <cell r="CU1038" t="str">
            <v>All Perils</v>
          </cell>
          <cell r="DB1038" t="str">
            <v/>
          </cell>
          <cell r="DC1038" t="str">
            <v/>
          </cell>
          <cell r="DD1038" t="str">
            <v/>
          </cell>
          <cell r="DO1038" t="str">
            <v/>
          </cell>
          <cell r="DV1038" t="str">
            <v/>
          </cell>
          <cell r="DW1038" t="str">
            <v/>
          </cell>
          <cell r="DX1038" t="str">
            <v/>
          </cell>
          <cell r="EE1038" t="str">
            <v/>
          </cell>
          <cell r="EM1038" t="str">
            <v/>
          </cell>
          <cell r="EU1038" t="str">
            <v>Fire - TotalCCSeverity84Linear RegressionPaid</v>
          </cell>
          <cell r="EV1038" t="str">
            <v>FT</v>
          </cell>
          <cell r="EW1038" t="str">
            <v>CC</v>
          </cell>
          <cell r="EX1038" t="str">
            <v>Severity</v>
          </cell>
          <cell r="EY1038" t="str">
            <v>Linear Regression</v>
          </cell>
          <cell r="EZ1038" t="str">
            <v>Paid</v>
          </cell>
          <cell r="FA1038">
            <v>84</v>
          </cell>
          <cell r="FB1038">
            <v>7.1999999999999995E-2</v>
          </cell>
          <cell r="FO1038" t="str">
            <v>Section IICC42675</v>
          </cell>
          <cell r="FP1038" t="str">
            <v>SEC2</v>
          </cell>
          <cell r="FQ1038" t="str">
            <v>CC</v>
          </cell>
          <cell r="FR1038">
            <v>42675</v>
          </cell>
          <cell r="FS1038">
            <v>0.1376</v>
          </cell>
          <cell r="FT1038">
            <v>17529.07</v>
          </cell>
          <cell r="FU1038">
            <v>24.12</v>
          </cell>
          <cell r="FV1038" t="str">
            <v>N</v>
          </cell>
          <cell r="FW1038">
            <v>0.1225</v>
          </cell>
          <cell r="FX1038">
            <v>19412.240000000002</v>
          </cell>
          <cell r="FY1038">
            <v>23.78</v>
          </cell>
          <cell r="FZ1038" t="str">
            <v>N</v>
          </cell>
          <cell r="GB1038" t="str">
            <v>All Perils</v>
          </cell>
          <cell r="GR1038" t="str">
            <v>All Perils</v>
          </cell>
          <cell r="HH1038" t="str">
            <v>All Perils</v>
          </cell>
          <cell r="HQ1038" t="str">
            <v>All Perils</v>
          </cell>
          <cell r="IZ1038" t="str">
            <v/>
          </cell>
          <cell r="JE1038" t="e">
            <v>#DIV/0!</v>
          </cell>
          <cell r="JU1038" t="str">
            <v/>
          </cell>
        </row>
        <row r="1039">
          <cell r="CC1039" t="str">
            <v>All PerilsCred12Linear RegressionEarned</v>
          </cell>
          <cell r="CD1039" t="str">
            <v>UPD</v>
          </cell>
          <cell r="CE1039" t="str">
            <v>Cred</v>
          </cell>
          <cell r="CF1039" t="str">
            <v>Linear Regression</v>
          </cell>
          <cell r="CG1039" t="str">
            <v>Earned</v>
          </cell>
          <cell r="CH1039">
            <v>12</v>
          </cell>
          <cell r="CI1039">
            <v>-8.0000000000000002E-3</v>
          </cell>
          <cell r="CU1039" t="str">
            <v>All Perils</v>
          </cell>
          <cell r="DB1039" t="str">
            <v/>
          </cell>
          <cell r="DC1039" t="str">
            <v/>
          </cell>
          <cell r="DD1039" t="str">
            <v/>
          </cell>
          <cell r="DO1039" t="str">
            <v/>
          </cell>
          <cell r="DV1039" t="str">
            <v/>
          </cell>
          <cell r="DW1039" t="str">
            <v/>
          </cell>
          <cell r="DX1039" t="str">
            <v/>
          </cell>
          <cell r="EE1039" t="str">
            <v/>
          </cell>
          <cell r="EM1039" t="str">
            <v/>
          </cell>
          <cell r="EU1039" t="str">
            <v>Fire - TotalCCFrequency Per 100108Linear RegressionCaseIncurred</v>
          </cell>
          <cell r="EV1039" t="str">
            <v>FT</v>
          </cell>
          <cell r="EW1039" t="str">
            <v>CC</v>
          </cell>
          <cell r="EX1039" t="str">
            <v>Frequency Per 100</v>
          </cell>
          <cell r="EY1039" t="str">
            <v>Linear Regression</v>
          </cell>
          <cell r="EZ1039" t="str">
            <v>CaseIncurred</v>
          </cell>
          <cell r="FA1039">
            <v>108</v>
          </cell>
          <cell r="FB1039">
            <v>-3.4000000000000002E-2</v>
          </cell>
          <cell r="FO1039" t="str">
            <v>Wind/HailCC42675</v>
          </cell>
          <cell r="FP1039" t="str">
            <v>WH</v>
          </cell>
          <cell r="FQ1039" t="str">
            <v>CC</v>
          </cell>
          <cell r="FR1039">
            <v>42675</v>
          </cell>
          <cell r="FS1039">
            <v>1.0387</v>
          </cell>
          <cell r="FT1039">
            <v>7462.21</v>
          </cell>
          <cell r="FU1039">
            <v>77.510000000000005</v>
          </cell>
          <cell r="FV1039" t="str">
            <v>N</v>
          </cell>
          <cell r="FW1039">
            <v>1.0266</v>
          </cell>
          <cell r="FX1039">
            <v>7507.31</v>
          </cell>
          <cell r="FY1039">
            <v>77.069999999999993</v>
          </cell>
          <cell r="FZ1039" t="str">
            <v>N</v>
          </cell>
          <cell r="GB1039" t="str">
            <v>All Perils</v>
          </cell>
          <cell r="GR1039" t="str">
            <v>All Perils</v>
          </cell>
          <cell r="HH1039" t="str">
            <v>All Perils</v>
          </cell>
          <cell r="HQ1039" t="str">
            <v>All Perils</v>
          </cell>
          <cell r="IZ1039" t="str">
            <v/>
          </cell>
          <cell r="JE1039" t="e">
            <v>#DIV/0!</v>
          </cell>
          <cell r="JU1039" t="str">
            <v/>
          </cell>
        </row>
        <row r="1040">
          <cell r="CC1040" t="str">
            <v>All PerilsCred12Linear RegressionWritten</v>
          </cell>
          <cell r="CD1040" t="str">
            <v>UPD</v>
          </cell>
          <cell r="CE1040" t="str">
            <v>Cred</v>
          </cell>
          <cell r="CF1040" t="str">
            <v>Linear Regression</v>
          </cell>
          <cell r="CG1040" t="str">
            <v>Written</v>
          </cell>
          <cell r="CH1040">
            <v>12</v>
          </cell>
          <cell r="CI1040">
            <v>1.0999999999999999E-2</v>
          </cell>
          <cell r="CU1040" t="str">
            <v>All Perils</v>
          </cell>
          <cell r="DB1040" t="str">
            <v/>
          </cell>
          <cell r="DC1040" t="str">
            <v/>
          </cell>
          <cell r="DD1040" t="str">
            <v/>
          </cell>
          <cell r="DO1040" t="str">
            <v/>
          </cell>
          <cell r="DV1040" t="str">
            <v/>
          </cell>
          <cell r="DW1040" t="str">
            <v/>
          </cell>
          <cell r="DX1040" t="str">
            <v/>
          </cell>
          <cell r="EE1040" t="str">
            <v/>
          </cell>
          <cell r="EM1040" t="str">
            <v/>
          </cell>
          <cell r="EU1040" t="str">
            <v>Fire - TotalCCPure Premium108Linear RegressionCaseIncurred</v>
          </cell>
          <cell r="EV1040" t="str">
            <v>FT</v>
          </cell>
          <cell r="EW1040" t="str">
            <v>CC</v>
          </cell>
          <cell r="EX1040" t="str">
            <v>Pure Premium</v>
          </cell>
          <cell r="EY1040" t="str">
            <v>Linear Regression</v>
          </cell>
          <cell r="EZ1040" t="str">
            <v>CaseIncurred</v>
          </cell>
          <cell r="FA1040">
            <v>108</v>
          </cell>
          <cell r="FB1040">
            <v>4.8000000000000001E-2</v>
          </cell>
          <cell r="FO1040" t="str">
            <v>CrimeCA43678</v>
          </cell>
          <cell r="FP1040" t="str">
            <v>CR</v>
          </cell>
          <cell r="FQ1040" t="str">
            <v>CA</v>
          </cell>
          <cell r="FR1040">
            <v>43678</v>
          </cell>
          <cell r="FS1040">
            <v>0.43209999999999998</v>
          </cell>
          <cell r="FT1040">
            <v>5394.58</v>
          </cell>
          <cell r="FU1040">
            <v>23.31</v>
          </cell>
          <cell r="FV1040" t="str">
            <v>N</v>
          </cell>
          <cell r="FW1040">
            <v>0.42099999999999999</v>
          </cell>
          <cell r="FX1040">
            <v>5610.45</v>
          </cell>
          <cell r="FY1040">
            <v>23.62</v>
          </cell>
          <cell r="FZ1040" t="str">
            <v>N</v>
          </cell>
          <cell r="GB1040" t="str">
            <v>All Perils</v>
          </cell>
          <cell r="GR1040" t="str">
            <v>All Perils</v>
          </cell>
          <cell r="HH1040" t="str">
            <v>All Perils</v>
          </cell>
          <cell r="HQ1040" t="str">
            <v>All Perils</v>
          </cell>
          <cell r="IZ1040" t="str">
            <v/>
          </cell>
          <cell r="JE1040" t="e">
            <v>#DIV/0!</v>
          </cell>
          <cell r="JU1040" t="str">
            <v/>
          </cell>
        </row>
        <row r="1041">
          <cell r="CC1041" t="str">
            <v>All PerilsCred24Linear RegressionEarned</v>
          </cell>
          <cell r="CD1041" t="str">
            <v>UPD</v>
          </cell>
          <cell r="CE1041" t="str">
            <v>Cred</v>
          </cell>
          <cell r="CF1041" t="str">
            <v>Linear Regression</v>
          </cell>
          <cell r="CG1041" t="str">
            <v>Earned</v>
          </cell>
          <cell r="CH1041">
            <v>24</v>
          </cell>
          <cell r="CI1041">
            <v>-1.6E-2</v>
          </cell>
          <cell r="CU1041" t="str">
            <v>All Perils</v>
          </cell>
          <cell r="DB1041" t="str">
            <v/>
          </cell>
          <cell r="DC1041" t="str">
            <v/>
          </cell>
          <cell r="DD1041" t="str">
            <v/>
          </cell>
          <cell r="DO1041" t="str">
            <v/>
          </cell>
          <cell r="DV1041" t="str">
            <v/>
          </cell>
          <cell r="DW1041" t="str">
            <v/>
          </cell>
          <cell r="DX1041" t="str">
            <v/>
          </cell>
          <cell r="EE1041" t="str">
            <v/>
          </cell>
          <cell r="EM1041" t="str">
            <v/>
          </cell>
          <cell r="EU1041" t="str">
            <v>Fire - TotalCCSeverity108Linear RegressionCaseIncurred</v>
          </cell>
          <cell r="EV1041" t="str">
            <v>FT</v>
          </cell>
          <cell r="EW1041" t="str">
            <v>CC</v>
          </cell>
          <cell r="EX1041" t="str">
            <v>Severity</v>
          </cell>
          <cell r="EY1041" t="str">
            <v>Linear Regression</v>
          </cell>
          <cell r="EZ1041" t="str">
            <v>CaseIncurred</v>
          </cell>
          <cell r="FA1041">
            <v>108</v>
          </cell>
          <cell r="FB1041">
            <v>6.5000000000000002E-2</v>
          </cell>
          <cell r="FO1041" t="str">
            <v>Fire - TotalCA43678</v>
          </cell>
          <cell r="FP1041" t="str">
            <v>FT</v>
          </cell>
          <cell r="FQ1041" t="str">
            <v>CA</v>
          </cell>
          <cell r="FR1041">
            <v>43678</v>
          </cell>
          <cell r="FS1041">
            <v>0.16339999999999999</v>
          </cell>
          <cell r="FT1041">
            <v>73041.62</v>
          </cell>
          <cell r="FU1041">
            <v>119.35</v>
          </cell>
          <cell r="FV1041" t="str">
            <v>N</v>
          </cell>
          <cell r="FW1041">
            <v>0.13819999999999999</v>
          </cell>
          <cell r="FX1041">
            <v>89269.18</v>
          </cell>
          <cell r="FY1041">
            <v>123.37</v>
          </cell>
          <cell r="FZ1041" t="str">
            <v>N</v>
          </cell>
          <cell r="GB1041" t="str">
            <v>All Perils</v>
          </cell>
          <cell r="GR1041" t="str">
            <v>All Perils</v>
          </cell>
          <cell r="HH1041" t="str">
            <v>All Perils</v>
          </cell>
          <cell r="HQ1041" t="str">
            <v>All Perils</v>
          </cell>
          <cell r="IZ1041" t="str">
            <v/>
          </cell>
          <cell r="JE1041" t="e">
            <v>#DIV/0!</v>
          </cell>
          <cell r="JU1041" t="str">
            <v/>
          </cell>
        </row>
        <row r="1042">
          <cell r="CC1042" t="str">
            <v>All PerilsCred24Linear RegressionWritten</v>
          </cell>
          <cell r="CD1042" t="str">
            <v>UPD</v>
          </cell>
          <cell r="CE1042" t="str">
            <v>Cred</v>
          </cell>
          <cell r="CF1042" t="str">
            <v>Linear Regression</v>
          </cell>
          <cell r="CG1042" t="str">
            <v>Written</v>
          </cell>
          <cell r="CH1042">
            <v>24</v>
          </cell>
          <cell r="CI1042">
            <v>-5.0000000000000001E-3</v>
          </cell>
          <cell r="CU1042" t="str">
            <v>All Perils</v>
          </cell>
          <cell r="DB1042" t="str">
            <v/>
          </cell>
          <cell r="DC1042" t="str">
            <v/>
          </cell>
          <cell r="DD1042" t="str">
            <v/>
          </cell>
          <cell r="DO1042" t="str">
            <v/>
          </cell>
          <cell r="DV1042" t="str">
            <v/>
          </cell>
          <cell r="DW1042" t="str">
            <v/>
          </cell>
          <cell r="DX1042" t="str">
            <v/>
          </cell>
          <cell r="EE1042" t="str">
            <v/>
          </cell>
          <cell r="EM1042" t="str">
            <v/>
          </cell>
          <cell r="EU1042" t="str">
            <v>Fire - TotalCCFrequency Per 100108Linear RegressionPaid</v>
          </cell>
          <cell r="EV1042" t="str">
            <v>FT</v>
          </cell>
          <cell r="EW1042" t="str">
            <v>CC</v>
          </cell>
          <cell r="EX1042" t="str">
            <v>Frequency Per 100</v>
          </cell>
          <cell r="EY1042" t="str">
            <v>Linear Regression</v>
          </cell>
          <cell r="EZ1042" t="str">
            <v>Paid</v>
          </cell>
          <cell r="FA1042">
            <v>108</v>
          </cell>
          <cell r="FB1042">
            <v>-4.1000000000000002E-2</v>
          </cell>
          <cell r="FO1042" t="str">
            <v>All PerilsCA43678</v>
          </cell>
          <cell r="FP1042" t="str">
            <v>FT_WH_OEC_CR_SEC2</v>
          </cell>
          <cell r="FQ1042" t="str">
            <v>CA</v>
          </cell>
          <cell r="FR1042">
            <v>43678</v>
          </cell>
          <cell r="FS1042">
            <v>2.4628000000000001</v>
          </cell>
          <cell r="FT1042">
            <v>19569.599999999999</v>
          </cell>
          <cell r="FU1042">
            <v>481.96</v>
          </cell>
          <cell r="FV1042" t="str">
            <v>N</v>
          </cell>
          <cell r="FW1042">
            <v>2.3753000000000002</v>
          </cell>
          <cell r="FX1042">
            <v>20907.25</v>
          </cell>
          <cell r="FY1042">
            <v>496.61</v>
          </cell>
          <cell r="FZ1042" t="str">
            <v>N</v>
          </cell>
          <cell r="GB1042" t="str">
            <v>All Perils</v>
          </cell>
          <cell r="GR1042" t="str">
            <v>All Perils</v>
          </cell>
          <cell r="HH1042" t="str">
            <v>All Perils</v>
          </cell>
          <cell r="HQ1042" t="str">
            <v>All Perils</v>
          </cell>
          <cell r="IZ1042" t="str">
            <v/>
          </cell>
          <cell r="JE1042" t="e">
            <v>#DIV/0!</v>
          </cell>
          <cell r="JU1042" t="str">
            <v/>
          </cell>
        </row>
        <row r="1043">
          <cell r="CC1043" t="str">
            <v>All PerilsCred36Linear RegressionEarned</v>
          </cell>
          <cell r="CD1043" t="str">
            <v>UPD</v>
          </cell>
          <cell r="CE1043" t="str">
            <v>Cred</v>
          </cell>
          <cell r="CF1043" t="str">
            <v>Linear Regression</v>
          </cell>
          <cell r="CG1043" t="str">
            <v>Earned</v>
          </cell>
          <cell r="CH1043">
            <v>36</v>
          </cell>
          <cell r="CI1043">
            <v>-1E-3</v>
          </cell>
          <cell r="CU1043" t="str">
            <v>All Perils</v>
          </cell>
          <cell r="DB1043" t="str">
            <v/>
          </cell>
          <cell r="DC1043" t="str">
            <v/>
          </cell>
          <cell r="DD1043" t="str">
            <v/>
          </cell>
          <cell r="DO1043" t="str">
            <v/>
          </cell>
          <cell r="DV1043" t="str">
            <v/>
          </cell>
          <cell r="DW1043" t="str">
            <v/>
          </cell>
          <cell r="DX1043" t="str">
            <v/>
          </cell>
          <cell r="EE1043" t="str">
            <v/>
          </cell>
          <cell r="EM1043" t="str">
            <v/>
          </cell>
          <cell r="EU1043" t="str">
            <v>Fire - TotalCCPure Premium108Linear RegressionPaid</v>
          </cell>
          <cell r="EV1043" t="str">
            <v>FT</v>
          </cell>
          <cell r="EW1043" t="str">
            <v>CC</v>
          </cell>
          <cell r="EX1043" t="str">
            <v>Pure Premium</v>
          </cell>
          <cell r="EY1043" t="str">
            <v>Linear Regression</v>
          </cell>
          <cell r="EZ1043" t="str">
            <v>Paid</v>
          </cell>
          <cell r="FA1043">
            <v>108</v>
          </cell>
          <cell r="FB1043">
            <v>4.1000000000000002E-2</v>
          </cell>
          <cell r="FO1043" t="str">
            <v>OECCA43678</v>
          </cell>
          <cell r="FP1043" t="str">
            <v>OEC</v>
          </cell>
          <cell r="FQ1043" t="str">
            <v>CA</v>
          </cell>
          <cell r="FR1043">
            <v>43678</v>
          </cell>
          <cell r="FS1043">
            <v>1.4634</v>
          </cell>
          <cell r="FT1043">
            <v>19069.97</v>
          </cell>
          <cell r="FU1043">
            <v>279.07</v>
          </cell>
          <cell r="FV1043" t="str">
            <v>N</v>
          </cell>
          <cell r="FW1043">
            <v>1.4357</v>
          </cell>
          <cell r="FX1043">
            <v>20212.439999999999</v>
          </cell>
          <cell r="FY1043">
            <v>290.19</v>
          </cell>
          <cell r="FZ1043" t="str">
            <v>N</v>
          </cell>
          <cell r="GB1043" t="str">
            <v>All Perils</v>
          </cell>
          <cell r="GR1043" t="str">
            <v>All Perils</v>
          </cell>
          <cell r="HH1043" t="str">
            <v>All Perils</v>
          </cell>
          <cell r="HQ1043" t="str">
            <v>All Perils</v>
          </cell>
          <cell r="IZ1043" t="str">
            <v/>
          </cell>
          <cell r="JE1043" t="e">
            <v>#DIV/0!</v>
          </cell>
          <cell r="JU1043" t="str">
            <v/>
          </cell>
        </row>
        <row r="1044">
          <cell r="CC1044" t="str">
            <v>All PerilsCred36Linear RegressionWritten</v>
          </cell>
          <cell r="CD1044" t="str">
            <v>UPD</v>
          </cell>
          <cell r="CE1044" t="str">
            <v>Cred</v>
          </cell>
          <cell r="CF1044" t="str">
            <v>Linear Regression</v>
          </cell>
          <cell r="CG1044" t="str">
            <v>Written</v>
          </cell>
          <cell r="CH1044">
            <v>36</v>
          </cell>
          <cell r="CI1044">
            <v>-2E-3</v>
          </cell>
          <cell r="CU1044" t="str">
            <v>All Perils</v>
          </cell>
          <cell r="DB1044" t="str">
            <v/>
          </cell>
          <cell r="DC1044" t="str">
            <v/>
          </cell>
          <cell r="DD1044" t="str">
            <v/>
          </cell>
          <cell r="DO1044" t="str">
            <v/>
          </cell>
          <cell r="DV1044" t="str">
            <v/>
          </cell>
          <cell r="DW1044" t="str">
            <v/>
          </cell>
          <cell r="DX1044" t="str">
            <v/>
          </cell>
          <cell r="EE1044" t="str">
            <v/>
          </cell>
          <cell r="EM1044" t="str">
            <v/>
          </cell>
          <cell r="EU1044" t="str">
            <v>Fire - TotalCCSeverity108Linear RegressionPaid</v>
          </cell>
          <cell r="EV1044" t="str">
            <v>FT</v>
          </cell>
          <cell r="EW1044" t="str">
            <v>CC</v>
          </cell>
          <cell r="EX1044" t="str">
            <v>Severity</v>
          </cell>
          <cell r="EY1044" t="str">
            <v>Linear Regression</v>
          </cell>
          <cell r="EZ1044" t="str">
            <v>Paid</v>
          </cell>
          <cell r="FA1044">
            <v>108</v>
          </cell>
          <cell r="FB1044">
            <v>6.2E-2</v>
          </cell>
          <cell r="FO1044" t="str">
            <v>Section IICA43678</v>
          </cell>
          <cell r="FP1044" t="str">
            <v>SEC2</v>
          </cell>
          <cell r="FQ1044" t="str">
            <v>CA</v>
          </cell>
          <cell r="FR1044">
            <v>43678</v>
          </cell>
          <cell r="FS1044">
            <v>0.1681</v>
          </cell>
          <cell r="FT1044">
            <v>25609.759999999998</v>
          </cell>
          <cell r="FU1044">
            <v>43.05</v>
          </cell>
          <cell r="FV1044" t="str">
            <v>N</v>
          </cell>
          <cell r="FW1044">
            <v>0.14280000000000001</v>
          </cell>
          <cell r="FX1044">
            <v>29166.67</v>
          </cell>
          <cell r="FY1044">
            <v>41.65</v>
          </cell>
          <cell r="FZ1044" t="str">
            <v>N</v>
          </cell>
          <cell r="GB1044" t="str">
            <v>All Perils</v>
          </cell>
          <cell r="GR1044" t="str">
            <v>All Perils</v>
          </cell>
          <cell r="HH1044" t="str">
            <v>All Perils</v>
          </cell>
          <cell r="HQ1044" t="str">
            <v>All Perils</v>
          </cell>
          <cell r="IZ1044" t="str">
            <v/>
          </cell>
          <cell r="JE1044" t="e">
            <v>#DIV/0!</v>
          </cell>
          <cell r="JU1044" t="str">
            <v/>
          </cell>
        </row>
        <row r="1045">
          <cell r="CC1045" t="str">
            <v>All PerilsCred48Linear RegressionEarned</v>
          </cell>
          <cell r="CD1045" t="str">
            <v>UPD</v>
          </cell>
          <cell r="CE1045" t="str">
            <v>Cred</v>
          </cell>
          <cell r="CF1045" t="str">
            <v>Linear Regression</v>
          </cell>
          <cell r="CG1045" t="str">
            <v>Earned</v>
          </cell>
          <cell r="CH1045">
            <v>48</v>
          </cell>
          <cell r="CI1045">
            <v>-1E-3</v>
          </cell>
          <cell r="CU1045" t="str">
            <v>All Perils</v>
          </cell>
          <cell r="DB1045" t="str">
            <v/>
          </cell>
          <cell r="DC1045" t="str">
            <v/>
          </cell>
          <cell r="DD1045" t="str">
            <v/>
          </cell>
          <cell r="DO1045" t="str">
            <v/>
          </cell>
          <cell r="DV1045" t="str">
            <v/>
          </cell>
          <cell r="DW1045" t="str">
            <v/>
          </cell>
          <cell r="DX1045" t="str">
            <v/>
          </cell>
          <cell r="EE1045" t="str">
            <v/>
          </cell>
          <cell r="EM1045" t="str">
            <v/>
          </cell>
          <cell r="EU1045" t="str">
            <v>Fire - TotalCCFrequency Per 100120Linear RegressionCaseIncurred</v>
          </cell>
          <cell r="EV1045" t="str">
            <v>FT</v>
          </cell>
          <cell r="EW1045" t="str">
            <v>CC</v>
          </cell>
          <cell r="EX1045" t="str">
            <v>Frequency Per 100</v>
          </cell>
          <cell r="EY1045" t="str">
            <v>Linear Regression</v>
          </cell>
          <cell r="EZ1045" t="str">
            <v>CaseIncurred</v>
          </cell>
          <cell r="FA1045">
            <v>120</v>
          </cell>
          <cell r="FB1045">
            <v>-3.7999999999999999E-2</v>
          </cell>
          <cell r="FO1045" t="str">
            <v>Wind/HailCA43678</v>
          </cell>
          <cell r="FP1045" t="str">
            <v>WH</v>
          </cell>
          <cell r="FQ1045" t="str">
            <v>CA</v>
          </cell>
          <cell r="FR1045">
            <v>43678</v>
          </cell>
          <cell r="FS1045">
            <v>0.22420000000000001</v>
          </cell>
          <cell r="FT1045">
            <v>7546.83</v>
          </cell>
          <cell r="FU1045">
            <v>16.920000000000002</v>
          </cell>
          <cell r="FV1045" t="str">
            <v>N</v>
          </cell>
          <cell r="FW1045">
            <v>0.23769999999999999</v>
          </cell>
          <cell r="FX1045">
            <v>7740.85</v>
          </cell>
          <cell r="FY1045">
            <v>18.399999999999999</v>
          </cell>
          <cell r="FZ1045" t="str">
            <v>N</v>
          </cell>
          <cell r="GB1045" t="str">
            <v>All Perils</v>
          </cell>
          <cell r="GR1045" t="str">
            <v>All Perils</v>
          </cell>
          <cell r="HH1045" t="str">
            <v>All Perils</v>
          </cell>
          <cell r="HQ1045" t="str">
            <v>All Perils</v>
          </cell>
          <cell r="IZ1045" t="str">
            <v/>
          </cell>
          <cell r="JE1045" t="e">
            <v>#DIV/0!</v>
          </cell>
          <cell r="JU1045" t="str">
            <v/>
          </cell>
        </row>
        <row r="1046">
          <cell r="CC1046" t="str">
            <v>All PerilsCred48Linear RegressionWritten</v>
          </cell>
          <cell r="CD1046" t="str">
            <v>UPD</v>
          </cell>
          <cell r="CE1046" t="str">
            <v>Cred</v>
          </cell>
          <cell r="CF1046" t="str">
            <v>Linear Regression</v>
          </cell>
          <cell r="CG1046" t="str">
            <v>Written</v>
          </cell>
          <cell r="CH1046">
            <v>48</v>
          </cell>
          <cell r="CI1046">
            <v>-1E-3</v>
          </cell>
          <cell r="CU1046" t="str">
            <v>All Perils</v>
          </cell>
          <cell r="EM1046" t="str">
            <v/>
          </cell>
          <cell r="EU1046" t="str">
            <v>Fire - TotalCCPure Premium120Linear RegressionCaseIncurred</v>
          </cell>
          <cell r="EV1046" t="str">
            <v>FT</v>
          </cell>
          <cell r="EW1046" t="str">
            <v>CC</v>
          </cell>
          <cell r="EX1046" t="str">
            <v>Pure Premium</v>
          </cell>
          <cell r="EY1046" t="str">
            <v>Linear Regression</v>
          </cell>
          <cell r="EZ1046" t="str">
            <v>CaseIncurred</v>
          </cell>
          <cell r="FA1046">
            <v>120</v>
          </cell>
          <cell r="FB1046">
            <v>4.2999999999999997E-2</v>
          </cell>
          <cell r="FO1046" t="str">
            <v>CrimeCA43466</v>
          </cell>
          <cell r="FP1046" t="str">
            <v>CR</v>
          </cell>
          <cell r="FQ1046" t="str">
            <v>CA</v>
          </cell>
          <cell r="FR1046">
            <v>43466</v>
          </cell>
          <cell r="FS1046">
            <v>0.46129999999999999</v>
          </cell>
          <cell r="FT1046">
            <v>4701.93</v>
          </cell>
          <cell r="FU1046">
            <v>21.69</v>
          </cell>
          <cell r="FV1046" t="str">
            <v>N</v>
          </cell>
          <cell r="FW1046">
            <v>0.47039999999999998</v>
          </cell>
          <cell r="FX1046">
            <v>4674.74</v>
          </cell>
          <cell r="FY1046">
            <v>21.99</v>
          </cell>
          <cell r="FZ1046" t="str">
            <v>N</v>
          </cell>
          <cell r="GB1046" t="str">
            <v>All Perils</v>
          </cell>
          <cell r="GR1046" t="str">
            <v>All Perils</v>
          </cell>
          <cell r="HH1046" t="str">
            <v>All Perils</v>
          </cell>
          <cell r="HQ1046" t="str">
            <v>All Perils</v>
          </cell>
          <cell r="IZ1046" t="str">
            <v/>
          </cell>
          <cell r="JE1046" t="e">
            <v>#DIV/0!</v>
          </cell>
          <cell r="JU1046" t="str">
            <v/>
          </cell>
        </row>
        <row r="1047">
          <cell r="CC1047" t="str">
            <v>All PerilsCred60Linear RegressionEarned</v>
          </cell>
          <cell r="CD1047" t="str">
            <v>UPD</v>
          </cell>
          <cell r="CE1047" t="str">
            <v>Cred</v>
          </cell>
          <cell r="CF1047" t="str">
            <v>Linear Regression</v>
          </cell>
          <cell r="CG1047" t="str">
            <v>Earned</v>
          </cell>
          <cell r="CH1047">
            <v>60</v>
          </cell>
          <cell r="CI1047">
            <v>-2E-3</v>
          </cell>
          <cell r="CU1047" t="str">
            <v>All Perils</v>
          </cell>
          <cell r="EM1047" t="str">
            <v/>
          </cell>
          <cell r="EU1047" t="str">
            <v>Fire - TotalCCSeverity120Linear RegressionCaseIncurred</v>
          </cell>
          <cell r="EV1047" t="str">
            <v>FT</v>
          </cell>
          <cell r="EW1047" t="str">
            <v>CC</v>
          </cell>
          <cell r="EX1047" t="str">
            <v>Severity</v>
          </cell>
          <cell r="EY1047" t="str">
            <v>Linear Regression</v>
          </cell>
          <cell r="EZ1047" t="str">
            <v>CaseIncurred</v>
          </cell>
          <cell r="FA1047">
            <v>120</v>
          </cell>
          <cell r="FB1047">
            <v>0.06</v>
          </cell>
          <cell r="FO1047" t="str">
            <v>Fire - TotalCA43466</v>
          </cell>
          <cell r="FP1047" t="str">
            <v>FT</v>
          </cell>
          <cell r="FQ1047" t="str">
            <v>CA</v>
          </cell>
          <cell r="FR1047">
            <v>43466</v>
          </cell>
          <cell r="FS1047">
            <v>0.1464</v>
          </cell>
          <cell r="FT1047">
            <v>86577.87</v>
          </cell>
          <cell r="FU1047">
            <v>126.75</v>
          </cell>
          <cell r="FV1047" t="str">
            <v>N</v>
          </cell>
          <cell r="FW1047">
            <v>0.1537</v>
          </cell>
          <cell r="FX1047">
            <v>86864.02</v>
          </cell>
          <cell r="FY1047">
            <v>133.51</v>
          </cell>
          <cell r="FZ1047" t="str">
            <v>N</v>
          </cell>
          <cell r="GB1047" t="str">
            <v>All Perils</v>
          </cell>
          <cell r="GR1047" t="str">
            <v>All Perils</v>
          </cell>
          <cell r="HH1047" t="str">
            <v>All Perils</v>
          </cell>
          <cell r="HQ1047" t="str">
            <v>All Perils</v>
          </cell>
          <cell r="IZ1047" t="str">
            <v/>
          </cell>
          <cell r="JE1047" t="e">
            <v>#DIV/0!</v>
          </cell>
          <cell r="JU1047" t="str">
            <v/>
          </cell>
        </row>
        <row r="1048">
          <cell r="CC1048" t="str">
            <v>All PerilsCred60Linear RegressionWritten</v>
          </cell>
          <cell r="CD1048" t="str">
            <v>UPD</v>
          </cell>
          <cell r="CE1048" t="str">
            <v>Cred</v>
          </cell>
          <cell r="CF1048" t="str">
            <v>Linear Regression</v>
          </cell>
          <cell r="CG1048" t="str">
            <v>Written</v>
          </cell>
          <cell r="CH1048">
            <v>60</v>
          </cell>
          <cell r="CI1048">
            <v>-1E-3</v>
          </cell>
          <cell r="CU1048" t="str">
            <v>All Perils</v>
          </cell>
          <cell r="EM1048" t="str">
            <v/>
          </cell>
          <cell r="EU1048" t="str">
            <v>Fire - TotalCCFrequency Per 100120Linear RegressionPaid</v>
          </cell>
          <cell r="EV1048" t="str">
            <v>FT</v>
          </cell>
          <cell r="EW1048" t="str">
            <v>CC</v>
          </cell>
          <cell r="EX1048" t="str">
            <v>Frequency Per 100</v>
          </cell>
          <cell r="EY1048" t="str">
            <v>Linear Regression</v>
          </cell>
          <cell r="EZ1048" t="str">
            <v>Paid</v>
          </cell>
          <cell r="FA1048">
            <v>120</v>
          </cell>
          <cell r="FB1048">
            <v>-4.2999999999999997E-2</v>
          </cell>
          <cell r="FO1048" t="str">
            <v>All PerilsCA43466</v>
          </cell>
          <cell r="FP1048" t="str">
            <v>FT_WH_OEC_CR_SEC2</v>
          </cell>
          <cell r="FQ1048" t="str">
            <v>CA</v>
          </cell>
          <cell r="FR1048">
            <v>43466</v>
          </cell>
          <cell r="FS1048">
            <v>2.2357</v>
          </cell>
          <cell r="FT1048">
            <v>19617.57</v>
          </cell>
          <cell r="FU1048">
            <v>438.59</v>
          </cell>
          <cell r="FV1048" t="str">
            <v>N</v>
          </cell>
          <cell r="FW1048">
            <v>2.3574999999999999</v>
          </cell>
          <cell r="FX1048">
            <v>19723.009999999998</v>
          </cell>
          <cell r="FY1048">
            <v>464.97</v>
          </cell>
          <cell r="FZ1048" t="str">
            <v>N</v>
          </cell>
          <cell r="GB1048" t="str">
            <v>All Perils</v>
          </cell>
          <cell r="GR1048" t="str">
            <v>All Perils</v>
          </cell>
          <cell r="HH1048" t="str">
            <v>All Perils</v>
          </cell>
          <cell r="HQ1048" t="str">
            <v>All Perils</v>
          </cell>
          <cell r="IZ1048" t="str">
            <v/>
          </cell>
          <cell r="JE1048" t="e">
            <v>#DIV/0!</v>
          </cell>
          <cell r="JU1048" t="str">
            <v/>
          </cell>
        </row>
        <row r="1049">
          <cell r="CC1049" t="str">
            <v>All PerilsCred84Linear RegressionEarned</v>
          </cell>
          <cell r="CD1049" t="str">
            <v>UPD</v>
          </cell>
          <cell r="CE1049" t="str">
            <v>Cred</v>
          </cell>
          <cell r="CF1049" t="str">
            <v>Linear Regression</v>
          </cell>
          <cell r="CG1049" t="str">
            <v>Earned</v>
          </cell>
          <cell r="CH1049">
            <v>84</v>
          </cell>
          <cell r="CI1049">
            <v>-4.0000000000000001E-3</v>
          </cell>
          <cell r="CU1049" t="str">
            <v>All Perils</v>
          </cell>
          <cell r="EM1049" t="str">
            <v/>
          </cell>
          <cell r="EU1049" t="str">
            <v>Fire - TotalCCPure Premium120Linear RegressionPaid</v>
          </cell>
          <cell r="EV1049" t="str">
            <v>FT</v>
          </cell>
          <cell r="EW1049" t="str">
            <v>CC</v>
          </cell>
          <cell r="EX1049" t="str">
            <v>Pure Premium</v>
          </cell>
          <cell r="EY1049" t="str">
            <v>Linear Regression</v>
          </cell>
          <cell r="EZ1049" t="str">
            <v>Paid</v>
          </cell>
          <cell r="FA1049">
            <v>120</v>
          </cell>
          <cell r="FB1049">
            <v>3.6999999999999998E-2</v>
          </cell>
          <cell r="FO1049" t="str">
            <v>OECCA43466</v>
          </cell>
          <cell r="FP1049" t="str">
            <v>OEC</v>
          </cell>
          <cell r="FQ1049" t="str">
            <v>CA</v>
          </cell>
          <cell r="FR1049">
            <v>43466</v>
          </cell>
          <cell r="FS1049">
            <v>1.3031999999999999</v>
          </cell>
          <cell r="FT1049">
            <v>18347.150000000001</v>
          </cell>
          <cell r="FU1049">
            <v>239.1</v>
          </cell>
          <cell r="FV1049" t="str">
            <v>N</v>
          </cell>
          <cell r="FW1049">
            <v>1.3934</v>
          </cell>
          <cell r="FX1049">
            <v>18143.39</v>
          </cell>
          <cell r="FY1049">
            <v>252.81</v>
          </cell>
          <cell r="FZ1049" t="str">
            <v>N</v>
          </cell>
          <cell r="GB1049" t="str">
            <v>All Perils</v>
          </cell>
          <cell r="GR1049" t="str">
            <v>All Perils</v>
          </cell>
          <cell r="HH1049" t="str">
            <v>All Perils</v>
          </cell>
          <cell r="HQ1049" t="str">
            <v>All Perils</v>
          </cell>
          <cell r="IZ1049" t="str">
            <v/>
          </cell>
          <cell r="JE1049" t="e">
            <v>#DIV/0!</v>
          </cell>
          <cell r="JU1049" t="str">
            <v/>
          </cell>
        </row>
        <row r="1050">
          <cell r="CC1050" t="str">
            <v>All PerilsCred84Linear RegressionWritten</v>
          </cell>
          <cell r="CD1050" t="str">
            <v>UPD</v>
          </cell>
          <cell r="CE1050" t="str">
            <v>Cred</v>
          </cell>
          <cell r="CF1050" t="str">
            <v>Linear Regression</v>
          </cell>
          <cell r="CG1050" t="str">
            <v>Written</v>
          </cell>
          <cell r="CH1050">
            <v>84</v>
          </cell>
          <cell r="CI1050">
            <v>-3.0000000000000001E-3</v>
          </cell>
          <cell r="CU1050" t="str">
            <v>All Perils</v>
          </cell>
          <cell r="EM1050" t="str">
            <v/>
          </cell>
          <cell r="EU1050" t="str">
            <v>Fire - TotalCCSeverity120Linear RegressionPaid</v>
          </cell>
          <cell r="EV1050" t="str">
            <v>FT</v>
          </cell>
          <cell r="EW1050" t="str">
            <v>CC</v>
          </cell>
          <cell r="EX1050" t="str">
            <v>Severity</v>
          </cell>
          <cell r="EY1050" t="str">
            <v>Linear Regression</v>
          </cell>
          <cell r="EZ1050" t="str">
            <v>Paid</v>
          </cell>
          <cell r="FA1050">
            <v>120</v>
          </cell>
          <cell r="FB1050">
            <v>5.8000000000000003E-2</v>
          </cell>
          <cell r="FO1050" t="str">
            <v>Section IICA43466</v>
          </cell>
          <cell r="FP1050" t="str">
            <v>SEC2</v>
          </cell>
          <cell r="FQ1050" t="str">
            <v>CA</v>
          </cell>
          <cell r="FR1050">
            <v>43466</v>
          </cell>
          <cell r="FS1050">
            <v>0.16039999999999999</v>
          </cell>
          <cell r="FT1050">
            <v>24894.01</v>
          </cell>
          <cell r="FU1050">
            <v>39.93</v>
          </cell>
          <cell r="FV1050" t="str">
            <v>N</v>
          </cell>
          <cell r="FW1050">
            <v>0.15060000000000001</v>
          </cell>
          <cell r="FX1050">
            <v>29382.47</v>
          </cell>
          <cell r="FY1050">
            <v>44.25</v>
          </cell>
          <cell r="FZ1050" t="str">
            <v>N</v>
          </cell>
          <cell r="GB1050" t="str">
            <v>All Perils</v>
          </cell>
          <cell r="GR1050" t="str">
            <v>All Perils</v>
          </cell>
          <cell r="HH1050" t="str">
            <v>All Perils</v>
          </cell>
          <cell r="HQ1050" t="str">
            <v>All Perils</v>
          </cell>
          <cell r="IZ1050" t="str">
            <v/>
          </cell>
          <cell r="JE1050" t="e">
            <v>#DIV/0!</v>
          </cell>
          <cell r="JU1050" t="str">
            <v/>
          </cell>
        </row>
        <row r="1051">
          <cell r="CC1051" t="str">
            <v>All PerilsCred108Linear RegressionEarned</v>
          </cell>
          <cell r="CD1051" t="str">
            <v>UPD</v>
          </cell>
          <cell r="CE1051" t="str">
            <v>Cred</v>
          </cell>
          <cell r="CF1051" t="str">
            <v>Linear Regression</v>
          </cell>
          <cell r="CG1051" t="str">
            <v>Earned</v>
          </cell>
          <cell r="CH1051">
            <v>108</v>
          </cell>
          <cell r="CI1051">
            <v>-4.0000000000000001E-3</v>
          </cell>
          <cell r="CU1051" t="str">
            <v>All Perils</v>
          </cell>
          <cell r="EM1051" t="str">
            <v/>
          </cell>
          <cell r="EU1051" t="str">
            <v>Wind/HailCCFrequency Per 10012Linear RegressionCaseIncurred</v>
          </cell>
          <cell r="EV1051" t="str">
            <v>WH</v>
          </cell>
          <cell r="EW1051" t="str">
            <v>CC</v>
          </cell>
          <cell r="EX1051" t="str">
            <v>Frequency Per 100</v>
          </cell>
          <cell r="EY1051" t="str">
            <v>Linear Regression</v>
          </cell>
          <cell r="EZ1051" t="str">
            <v>CaseIncurred</v>
          </cell>
          <cell r="FA1051">
            <v>12</v>
          </cell>
          <cell r="FB1051">
            <v>-5.8000000000000003E-2</v>
          </cell>
          <cell r="FO1051" t="str">
            <v>Wind/HailCA43466</v>
          </cell>
          <cell r="FP1051" t="str">
            <v>WH</v>
          </cell>
          <cell r="FQ1051" t="str">
            <v>CA</v>
          </cell>
          <cell r="FR1051">
            <v>43466</v>
          </cell>
          <cell r="FS1051">
            <v>0.1638</v>
          </cell>
          <cell r="FT1051">
            <v>6660.56</v>
          </cell>
          <cell r="FU1051">
            <v>10.91</v>
          </cell>
          <cell r="FV1051" t="str">
            <v>N</v>
          </cell>
          <cell r="FW1051">
            <v>0.18920000000000001</v>
          </cell>
          <cell r="FX1051">
            <v>6516.91</v>
          </cell>
          <cell r="FY1051">
            <v>12.33</v>
          </cell>
          <cell r="FZ1051" t="str">
            <v>N</v>
          </cell>
          <cell r="GB1051" t="str">
            <v>All Perils</v>
          </cell>
          <cell r="GR1051" t="str">
            <v>All Perils</v>
          </cell>
          <cell r="HH1051" t="str">
            <v>All Perils</v>
          </cell>
          <cell r="HQ1051" t="str">
            <v>All Perils</v>
          </cell>
          <cell r="IZ1051" t="str">
            <v/>
          </cell>
          <cell r="JE1051" t="e">
            <v>#DIV/0!</v>
          </cell>
          <cell r="JU1051" t="str">
            <v/>
          </cell>
        </row>
        <row r="1052">
          <cell r="CC1052" t="str">
            <v>All PerilsCred108Linear RegressionWritten</v>
          </cell>
          <cell r="CD1052" t="str">
            <v>UPD</v>
          </cell>
          <cell r="CE1052" t="str">
            <v>Cred</v>
          </cell>
          <cell r="CF1052" t="str">
            <v>Linear Regression</v>
          </cell>
          <cell r="CG1052" t="str">
            <v>Written</v>
          </cell>
          <cell r="CH1052">
            <v>108</v>
          </cell>
          <cell r="CI1052">
            <v>-4.0000000000000001E-3</v>
          </cell>
          <cell r="CU1052" t="str">
            <v>All Perils</v>
          </cell>
          <cell r="EM1052" t="str">
            <v/>
          </cell>
          <cell r="EU1052" t="str">
            <v>Wind/HailCCPure Premium12Linear RegressionCaseIncurred</v>
          </cell>
          <cell r="EV1052" t="str">
            <v>WH</v>
          </cell>
          <cell r="EW1052" t="str">
            <v>CC</v>
          </cell>
          <cell r="EX1052" t="str">
            <v>Pure Premium</v>
          </cell>
          <cell r="EY1052" t="str">
            <v>Linear Regression</v>
          </cell>
          <cell r="EZ1052" t="str">
            <v>CaseIncurred</v>
          </cell>
          <cell r="FA1052">
            <v>12</v>
          </cell>
          <cell r="FB1052">
            <v>9.4E-2</v>
          </cell>
          <cell r="FO1052" t="str">
            <v>CrimeCA42339</v>
          </cell>
          <cell r="FP1052" t="str">
            <v>CR</v>
          </cell>
          <cell r="FQ1052" t="str">
            <v>CA</v>
          </cell>
          <cell r="FR1052">
            <v>42339</v>
          </cell>
          <cell r="FS1052">
            <v>0.66259999999999997</v>
          </cell>
          <cell r="FT1052">
            <v>3425.9</v>
          </cell>
          <cell r="FU1052">
            <v>22.7</v>
          </cell>
          <cell r="FV1052" t="str">
            <v>N</v>
          </cell>
          <cell r="FW1052">
            <v>0.65920000000000001</v>
          </cell>
          <cell r="FX1052">
            <v>3284.28</v>
          </cell>
          <cell r="FY1052">
            <v>21.65</v>
          </cell>
          <cell r="FZ1052" t="str">
            <v>N</v>
          </cell>
          <cell r="GB1052" t="str">
            <v>All Perils</v>
          </cell>
          <cell r="GR1052" t="str">
            <v>All Perils</v>
          </cell>
          <cell r="HH1052" t="str">
            <v>All Perils</v>
          </cell>
          <cell r="HQ1052" t="str">
            <v>All Perils</v>
          </cell>
          <cell r="IZ1052" t="str">
            <v/>
          </cell>
          <cell r="JE1052" t="e">
            <v>#DIV/0!</v>
          </cell>
          <cell r="JU1052" t="str">
            <v/>
          </cell>
        </row>
        <row r="1053">
          <cell r="CC1053" t="str">
            <v>All PerilsCred120Linear RegressionEarned</v>
          </cell>
          <cell r="CD1053" t="str">
            <v>UPD</v>
          </cell>
          <cell r="CE1053" t="str">
            <v>Cred</v>
          </cell>
          <cell r="CF1053" t="str">
            <v>Linear Regression</v>
          </cell>
          <cell r="CG1053" t="str">
            <v>Earned</v>
          </cell>
          <cell r="CH1053">
            <v>120</v>
          </cell>
          <cell r="CI1053">
            <v>-4.0000000000000001E-3</v>
          </cell>
          <cell r="CU1053" t="str">
            <v>All Perils</v>
          </cell>
          <cell r="EM1053" t="str">
            <v/>
          </cell>
          <cell r="EU1053" t="str">
            <v>Wind/HailCCSeverity12Linear RegressionCaseIncurred</v>
          </cell>
          <cell r="EV1053" t="str">
            <v>WH</v>
          </cell>
          <cell r="EW1053" t="str">
            <v>CC</v>
          </cell>
          <cell r="EX1053" t="str">
            <v>Severity</v>
          </cell>
          <cell r="EY1053" t="str">
            <v>Linear Regression</v>
          </cell>
          <cell r="EZ1053" t="str">
            <v>CaseIncurred</v>
          </cell>
          <cell r="FA1053">
            <v>12</v>
          </cell>
          <cell r="FB1053">
            <v>0.14499999999999999</v>
          </cell>
          <cell r="FO1053" t="str">
            <v>Fire - TotalCA42339</v>
          </cell>
          <cell r="FP1053" t="str">
            <v>FT</v>
          </cell>
          <cell r="FQ1053" t="str">
            <v>CA</v>
          </cell>
          <cell r="FR1053">
            <v>42339</v>
          </cell>
          <cell r="FS1053">
            <v>0.16439999999999999</v>
          </cell>
          <cell r="FT1053">
            <v>69026.759999999995</v>
          </cell>
          <cell r="FU1053">
            <v>113.48</v>
          </cell>
          <cell r="FV1053" t="str">
            <v>N</v>
          </cell>
          <cell r="FW1053">
            <v>0.15970000000000001</v>
          </cell>
          <cell r="FX1053">
            <v>66480.899999999994</v>
          </cell>
          <cell r="FY1053">
            <v>106.17</v>
          </cell>
          <cell r="FZ1053" t="str">
            <v>N</v>
          </cell>
          <cell r="GB1053" t="str">
            <v>All Perils</v>
          </cell>
          <cell r="GR1053" t="str">
            <v>All Perils</v>
          </cell>
          <cell r="HH1053" t="str">
            <v>All Perils</v>
          </cell>
          <cell r="HQ1053" t="str">
            <v>All Perils</v>
          </cell>
          <cell r="IZ1053" t="str">
            <v/>
          </cell>
          <cell r="JE1053" t="e">
            <v>#DIV/0!</v>
          </cell>
          <cell r="JU1053" t="str">
            <v/>
          </cell>
        </row>
        <row r="1054">
          <cell r="CC1054" t="str">
            <v>All PerilsCred120Linear RegressionWritten</v>
          </cell>
          <cell r="CD1054" t="str">
            <v>UPD</v>
          </cell>
          <cell r="CE1054" t="str">
            <v>Cred</v>
          </cell>
          <cell r="CF1054" t="str">
            <v>Linear Regression</v>
          </cell>
          <cell r="CG1054" t="str">
            <v>Written</v>
          </cell>
          <cell r="CH1054">
            <v>120</v>
          </cell>
          <cell r="CI1054">
            <v>-4.0000000000000001E-3</v>
          </cell>
          <cell r="CU1054" t="str">
            <v>All Perils</v>
          </cell>
          <cell r="EM1054" t="str">
            <v/>
          </cell>
          <cell r="EU1054" t="str">
            <v>Wind/HailCCFrequency Per 10012Linear RegressionPaid</v>
          </cell>
          <cell r="EV1054" t="str">
            <v>WH</v>
          </cell>
          <cell r="EW1054" t="str">
            <v>CC</v>
          </cell>
          <cell r="EX1054" t="str">
            <v>Frequency Per 100</v>
          </cell>
          <cell r="EY1054" t="str">
            <v>Linear Regression</v>
          </cell>
          <cell r="EZ1054" t="str">
            <v>Paid</v>
          </cell>
          <cell r="FA1054">
            <v>12</v>
          </cell>
          <cell r="FB1054">
            <v>-6.3E-2</v>
          </cell>
          <cell r="FO1054" t="str">
            <v>All PerilsCA42339</v>
          </cell>
          <cell r="FP1054" t="str">
            <v>FT_WH_OEC_CR_SEC2</v>
          </cell>
          <cell r="FQ1054" t="str">
            <v>CA</v>
          </cell>
          <cell r="FR1054">
            <v>42339</v>
          </cell>
          <cell r="FS1054">
            <v>2.9178000000000002</v>
          </cell>
          <cell r="FT1054">
            <v>14100.35</v>
          </cell>
          <cell r="FU1054">
            <v>411.42</v>
          </cell>
          <cell r="FV1054" t="str">
            <v>N</v>
          </cell>
          <cell r="FW1054">
            <v>2.7948</v>
          </cell>
          <cell r="FX1054">
            <v>14182.77</v>
          </cell>
          <cell r="FY1054">
            <v>396.38</v>
          </cell>
          <cell r="FZ1054" t="str">
            <v>N</v>
          </cell>
          <cell r="GB1054" t="str">
            <v>All Perils</v>
          </cell>
          <cell r="GR1054" t="str">
            <v>All Perils</v>
          </cell>
          <cell r="HH1054" t="str">
            <v>All Perils</v>
          </cell>
          <cell r="HQ1054" t="str">
            <v>All Perils</v>
          </cell>
          <cell r="IZ1054" t="str">
            <v/>
          </cell>
          <cell r="JE1054" t="e">
            <v>#DIV/0!</v>
          </cell>
          <cell r="JU1054" t="str">
            <v/>
          </cell>
        </row>
        <row r="1055">
          <cell r="CC1055" t="str">
            <v>All PerilsCred12Linear RegressionEarned</v>
          </cell>
          <cell r="CD1055" t="str">
            <v>WBI</v>
          </cell>
          <cell r="CE1055" t="str">
            <v>Cred</v>
          </cell>
          <cell r="CF1055" t="str">
            <v>Linear Regression</v>
          </cell>
          <cell r="CG1055" t="str">
            <v>Earned</v>
          </cell>
          <cell r="CH1055">
            <v>12</v>
          </cell>
          <cell r="CI1055">
            <v>2.8000000000000001E-2</v>
          </cell>
          <cell r="CU1055" t="str">
            <v>All Perils</v>
          </cell>
          <cell r="EM1055" t="str">
            <v/>
          </cell>
          <cell r="EU1055" t="str">
            <v>Wind/HailCCPure Premium12Linear RegressionPaid</v>
          </cell>
          <cell r="EV1055" t="str">
            <v>WH</v>
          </cell>
          <cell r="EW1055" t="str">
            <v>CC</v>
          </cell>
          <cell r="EX1055" t="str">
            <v>Pure Premium</v>
          </cell>
          <cell r="EY1055" t="str">
            <v>Linear Regression</v>
          </cell>
          <cell r="EZ1055" t="str">
            <v>Paid</v>
          </cell>
          <cell r="FA1055">
            <v>12</v>
          </cell>
          <cell r="FB1055">
            <v>8.6999999999999994E-2</v>
          </cell>
          <cell r="FO1055" t="str">
            <v>OECCA42339</v>
          </cell>
          <cell r="FP1055" t="str">
            <v>OEC</v>
          </cell>
          <cell r="FQ1055" t="str">
            <v>CA</v>
          </cell>
          <cell r="FR1055">
            <v>42339</v>
          </cell>
          <cell r="FS1055">
            <v>1.5092000000000001</v>
          </cell>
          <cell r="FT1055">
            <v>13583.36</v>
          </cell>
          <cell r="FU1055">
            <v>205</v>
          </cell>
          <cell r="FV1055" t="str">
            <v>N</v>
          </cell>
          <cell r="FW1055">
            <v>1.4389000000000001</v>
          </cell>
          <cell r="FX1055">
            <v>14089.93</v>
          </cell>
          <cell r="FY1055">
            <v>202.74</v>
          </cell>
          <cell r="FZ1055" t="str">
            <v>N</v>
          </cell>
          <cell r="GB1055" t="str">
            <v>All Perils</v>
          </cell>
          <cell r="GR1055" t="str">
            <v>All Perils</v>
          </cell>
          <cell r="HH1055" t="str">
            <v>All Perils</v>
          </cell>
          <cell r="HQ1055" t="str">
            <v>All Perils</v>
          </cell>
          <cell r="IZ1055" t="str">
            <v/>
          </cell>
          <cell r="JE1055" t="e">
            <v>#DIV/0!</v>
          </cell>
          <cell r="JU1055" t="str">
            <v/>
          </cell>
        </row>
        <row r="1056">
          <cell r="CC1056" t="str">
            <v>All PerilsCred24Linear RegressionEarned</v>
          </cell>
          <cell r="CD1056" t="str">
            <v>COLL</v>
          </cell>
          <cell r="CE1056" t="str">
            <v>Cred</v>
          </cell>
          <cell r="CF1056" t="str">
            <v>Linear Regression</v>
          </cell>
          <cell r="CG1056" t="str">
            <v>Earned</v>
          </cell>
          <cell r="CH1056">
            <v>24</v>
          </cell>
          <cell r="CI1056">
            <v>5.3999999999999999E-2</v>
          </cell>
          <cell r="CU1056" t="str">
            <v>All Perils</v>
          </cell>
          <cell r="EM1056" t="str">
            <v/>
          </cell>
          <cell r="EU1056" t="str">
            <v>Wind/HailCCSeverity12Linear RegressionPaid</v>
          </cell>
          <cell r="EV1056" t="str">
            <v>WH</v>
          </cell>
          <cell r="EW1056" t="str">
            <v>CC</v>
          </cell>
          <cell r="EX1056" t="str">
            <v>Severity</v>
          </cell>
          <cell r="EY1056" t="str">
            <v>Linear Regression</v>
          </cell>
          <cell r="EZ1056" t="str">
            <v>Paid</v>
          </cell>
          <cell r="FA1056">
            <v>12</v>
          </cell>
          <cell r="FB1056">
            <v>0.14199999999999999</v>
          </cell>
          <cell r="FO1056" t="str">
            <v>Section IICA42339</v>
          </cell>
          <cell r="FP1056" t="str">
            <v>SEC2</v>
          </cell>
          <cell r="FQ1056" t="str">
            <v>CA</v>
          </cell>
          <cell r="FR1056">
            <v>42339</v>
          </cell>
          <cell r="FS1056">
            <v>0.18820000000000001</v>
          </cell>
          <cell r="FT1056">
            <v>18831.03</v>
          </cell>
          <cell r="FU1056">
            <v>35.44</v>
          </cell>
          <cell r="FV1056" t="str">
            <v>N</v>
          </cell>
          <cell r="FW1056">
            <v>0.1893</v>
          </cell>
          <cell r="FX1056">
            <v>19218.169999999998</v>
          </cell>
          <cell r="FY1056">
            <v>36.380000000000003</v>
          </cell>
          <cell r="FZ1056" t="str">
            <v>N</v>
          </cell>
          <cell r="GB1056" t="str">
            <v>All Perils</v>
          </cell>
          <cell r="GR1056" t="str">
            <v>All Perils</v>
          </cell>
          <cell r="HH1056" t="str">
            <v>All Perils</v>
          </cell>
          <cell r="HQ1056" t="str">
            <v>All Perils</v>
          </cell>
          <cell r="IZ1056" t="str">
            <v/>
          </cell>
          <cell r="JE1056" t="e">
            <v>#DIV/0!</v>
          </cell>
          <cell r="JU1056" t="str">
            <v/>
          </cell>
        </row>
        <row r="1057">
          <cell r="CC1057" t="str">
            <v>All PerilsCred24Linear RegressionWritten</v>
          </cell>
          <cell r="CD1057" t="str">
            <v>COLL</v>
          </cell>
          <cell r="CE1057" t="str">
            <v>Cred</v>
          </cell>
          <cell r="CF1057" t="str">
            <v>Linear Regression</v>
          </cell>
          <cell r="CG1057" t="str">
            <v>Written</v>
          </cell>
          <cell r="CH1057">
            <v>24</v>
          </cell>
          <cell r="CI1057">
            <v>0.05</v>
          </cell>
          <cell r="CU1057" t="str">
            <v>All Perils</v>
          </cell>
          <cell r="EM1057" t="str">
            <v/>
          </cell>
          <cell r="EU1057" t="str">
            <v>Wind/HailCCFrequency Per 10024Linear RegressionCaseIncurred</v>
          </cell>
          <cell r="EV1057" t="str">
            <v>WH</v>
          </cell>
          <cell r="EW1057" t="str">
            <v>CC</v>
          </cell>
          <cell r="EX1057" t="str">
            <v>Frequency Per 100</v>
          </cell>
          <cell r="EY1057" t="str">
            <v>Linear Regression</v>
          </cell>
          <cell r="EZ1057" t="str">
            <v>CaseIncurred</v>
          </cell>
          <cell r="FA1057">
            <v>24</v>
          </cell>
          <cell r="FB1057">
            <v>4.1000000000000002E-2</v>
          </cell>
          <cell r="FO1057" t="str">
            <v>Wind/HailCA42339</v>
          </cell>
          <cell r="FP1057" t="str">
            <v>WH</v>
          </cell>
          <cell r="FQ1057" t="str">
            <v>CA</v>
          </cell>
          <cell r="FR1057">
            <v>42339</v>
          </cell>
          <cell r="FS1057">
            <v>0.15160000000000001</v>
          </cell>
          <cell r="FT1057">
            <v>5666.23</v>
          </cell>
          <cell r="FU1057">
            <v>8.59</v>
          </cell>
          <cell r="FV1057" t="str">
            <v>N</v>
          </cell>
          <cell r="FW1057">
            <v>0.15379999999999999</v>
          </cell>
          <cell r="FX1057">
            <v>5494.15</v>
          </cell>
          <cell r="FY1057">
            <v>8.4499999999999993</v>
          </cell>
          <cell r="FZ1057" t="str">
            <v>N</v>
          </cell>
          <cell r="GB1057" t="str">
            <v>All Perils</v>
          </cell>
          <cell r="GR1057" t="str">
            <v>All Perils</v>
          </cell>
          <cell r="HH1057" t="str">
            <v>All Perils</v>
          </cell>
          <cell r="HQ1057" t="str">
            <v>All Perils</v>
          </cell>
          <cell r="IZ1057" t="str">
            <v/>
          </cell>
          <cell r="JE1057" t="e">
            <v>#DIV/0!</v>
          </cell>
          <cell r="JU1057" t="str">
            <v/>
          </cell>
        </row>
        <row r="1058">
          <cell r="CC1058" t="str">
            <v>All PerilsCred36Linear RegressionEarned</v>
          </cell>
          <cell r="CD1058" t="str">
            <v>COLL</v>
          </cell>
          <cell r="CE1058" t="str">
            <v>Cred</v>
          </cell>
          <cell r="CF1058" t="str">
            <v>Linear Regression</v>
          </cell>
          <cell r="CG1058" t="str">
            <v>Earned</v>
          </cell>
          <cell r="CH1058">
            <v>36</v>
          </cell>
          <cell r="CI1058">
            <v>5.5E-2</v>
          </cell>
          <cell r="CU1058" t="str">
            <v>All Perils</v>
          </cell>
          <cell r="EM1058" t="str">
            <v/>
          </cell>
          <cell r="EU1058" t="str">
            <v>Wind/HailCCPure Premium24Linear RegressionCaseIncurred</v>
          </cell>
          <cell r="EV1058" t="str">
            <v>WH</v>
          </cell>
          <cell r="EW1058" t="str">
            <v>CC</v>
          </cell>
          <cell r="EX1058" t="str">
            <v>Pure Premium</v>
          </cell>
          <cell r="EY1058" t="str">
            <v>Linear Regression</v>
          </cell>
          <cell r="EZ1058" t="str">
            <v>CaseIncurred</v>
          </cell>
          <cell r="FA1058">
            <v>24</v>
          </cell>
          <cell r="FB1058">
            <v>0.17599999999999999</v>
          </cell>
          <cell r="FO1058" t="str">
            <v>CrimeCC42736</v>
          </cell>
          <cell r="FP1058" t="str">
            <v>CR</v>
          </cell>
          <cell r="FQ1058" t="str">
            <v>CC</v>
          </cell>
          <cell r="FR1058">
            <v>42736</v>
          </cell>
          <cell r="FS1058">
            <v>0.36570000000000003</v>
          </cell>
          <cell r="FT1058">
            <v>3311.46</v>
          </cell>
          <cell r="FU1058">
            <v>12.11</v>
          </cell>
          <cell r="FV1058" t="str">
            <v>N</v>
          </cell>
          <cell r="FW1058">
            <v>0.34870000000000001</v>
          </cell>
          <cell r="FX1058">
            <v>3386.87</v>
          </cell>
          <cell r="FY1058">
            <v>11.81</v>
          </cell>
          <cell r="FZ1058" t="str">
            <v>N</v>
          </cell>
          <cell r="GB1058" t="str">
            <v>All Perils</v>
          </cell>
          <cell r="GR1058" t="str">
            <v>All Perils</v>
          </cell>
          <cell r="HH1058" t="str">
            <v>All Perils</v>
          </cell>
          <cell r="HQ1058" t="str">
            <v>All Perils</v>
          </cell>
          <cell r="IZ1058" t="str">
            <v/>
          </cell>
          <cell r="JE1058" t="e">
            <v>#DIV/0!</v>
          </cell>
          <cell r="JU1058" t="str">
            <v/>
          </cell>
        </row>
        <row r="1059">
          <cell r="CC1059" t="str">
            <v>All PerilsCred36Linear RegressionWritten</v>
          </cell>
          <cell r="CD1059" t="str">
            <v>COLL</v>
          </cell>
          <cell r="CE1059" t="str">
            <v>Cred</v>
          </cell>
          <cell r="CF1059" t="str">
            <v>Linear Regression</v>
          </cell>
          <cell r="CG1059" t="str">
            <v>Written</v>
          </cell>
          <cell r="CH1059">
            <v>36</v>
          </cell>
          <cell r="CI1059">
            <v>5.3999999999999999E-2</v>
          </cell>
          <cell r="CU1059" t="str">
            <v>All Perils</v>
          </cell>
          <cell r="EM1059" t="str">
            <v/>
          </cell>
          <cell r="EU1059" t="str">
            <v>Wind/HailCCSeverity24Linear RegressionCaseIncurred</v>
          </cell>
          <cell r="EV1059" t="str">
            <v>WH</v>
          </cell>
          <cell r="EW1059" t="str">
            <v>CC</v>
          </cell>
          <cell r="EX1059" t="str">
            <v>Severity</v>
          </cell>
          <cell r="EY1059" t="str">
            <v>Linear Regression</v>
          </cell>
          <cell r="EZ1059" t="str">
            <v>CaseIncurred</v>
          </cell>
          <cell r="FA1059">
            <v>24</v>
          </cell>
          <cell r="FB1059">
            <v>0.14799999999999999</v>
          </cell>
          <cell r="FO1059" t="str">
            <v>Fire - TotalCC42736</v>
          </cell>
          <cell r="FP1059" t="str">
            <v>FT</v>
          </cell>
          <cell r="FQ1059" t="str">
            <v>CC</v>
          </cell>
          <cell r="FR1059">
            <v>42736</v>
          </cell>
          <cell r="FS1059">
            <v>0.36109999999999998</v>
          </cell>
          <cell r="FT1059">
            <v>39152.589999999997</v>
          </cell>
          <cell r="FU1059">
            <v>141.38</v>
          </cell>
          <cell r="FV1059" t="str">
            <v>N</v>
          </cell>
          <cell r="FW1059">
            <v>0.35980000000000001</v>
          </cell>
          <cell r="FX1059">
            <v>40967.199999999997</v>
          </cell>
          <cell r="FY1059">
            <v>147.4</v>
          </cell>
          <cell r="FZ1059" t="str">
            <v>N</v>
          </cell>
          <cell r="GB1059" t="str">
            <v>All Perils</v>
          </cell>
          <cell r="GR1059" t="str">
            <v>All Perils</v>
          </cell>
          <cell r="HH1059" t="str">
            <v>All Perils</v>
          </cell>
          <cell r="HQ1059" t="str">
            <v>All Perils</v>
          </cell>
          <cell r="IZ1059" t="str">
            <v/>
          </cell>
          <cell r="JE1059" t="e">
            <v>#DIV/0!</v>
          </cell>
          <cell r="JU1059" t="str">
            <v/>
          </cell>
        </row>
        <row r="1060">
          <cell r="CC1060" t="str">
            <v>All PerilsCred48Linear RegressionEarned</v>
          </cell>
          <cell r="CD1060" t="str">
            <v>COLL</v>
          </cell>
          <cell r="CE1060" t="str">
            <v>Cred</v>
          </cell>
          <cell r="CF1060" t="str">
            <v>Linear Regression</v>
          </cell>
          <cell r="CG1060" t="str">
            <v>Earned</v>
          </cell>
          <cell r="CH1060">
            <v>48</v>
          </cell>
          <cell r="CI1060">
            <v>4.3999999999999997E-2</v>
          </cell>
          <cell r="CU1060" t="str">
            <v>All Perils</v>
          </cell>
          <cell r="EM1060" t="str">
            <v/>
          </cell>
          <cell r="EU1060" t="str">
            <v>CrimeCredFrequency Per 10048Exponential RegressionPaid</v>
          </cell>
          <cell r="EV1060" t="str">
            <v>CR</v>
          </cell>
          <cell r="EW1060" t="str">
            <v>Cred</v>
          </cell>
          <cell r="EX1060" t="str">
            <v>Frequency Per 100</v>
          </cell>
          <cell r="EY1060" t="str">
            <v>Exponential Regression</v>
          </cell>
          <cell r="EZ1060" t="str">
            <v>Paid</v>
          </cell>
          <cell r="FA1060">
            <v>48</v>
          </cell>
          <cell r="FB1060">
            <v>-9.7000000000000003E-2</v>
          </cell>
          <cell r="FO1060" t="str">
            <v>All PerilsCC42736</v>
          </cell>
          <cell r="FP1060" t="str">
            <v>FT_WH_OEC_CR_SEC2</v>
          </cell>
          <cell r="FQ1060" t="str">
            <v>CC</v>
          </cell>
          <cell r="FR1060">
            <v>42736</v>
          </cell>
          <cell r="FS1060">
            <v>3.5122</v>
          </cell>
          <cell r="FT1060">
            <v>11406.53</v>
          </cell>
          <cell r="FU1060">
            <v>400.62</v>
          </cell>
          <cell r="FV1060" t="str">
            <v>N</v>
          </cell>
          <cell r="FW1060">
            <v>3.4826999999999999</v>
          </cell>
          <cell r="FX1060">
            <v>11692.94</v>
          </cell>
          <cell r="FY1060">
            <v>407.23</v>
          </cell>
          <cell r="FZ1060" t="str">
            <v>N</v>
          </cell>
          <cell r="GB1060" t="str">
            <v>All Perils</v>
          </cell>
          <cell r="GR1060" t="str">
            <v>All Perils</v>
          </cell>
          <cell r="HH1060" t="str">
            <v>All Perils</v>
          </cell>
          <cell r="HQ1060" t="str">
            <v>All Perils</v>
          </cell>
          <cell r="IZ1060" t="str">
            <v/>
          </cell>
          <cell r="JE1060" t="e">
            <v>#DIV/0!</v>
          </cell>
          <cell r="JU1060" t="str">
            <v/>
          </cell>
        </row>
        <row r="1061">
          <cell r="CC1061" t="str">
            <v>All PerilsCred48Linear RegressionWritten</v>
          </cell>
          <cell r="CD1061" t="str">
            <v>COLL</v>
          </cell>
          <cell r="CE1061" t="str">
            <v>Cred</v>
          </cell>
          <cell r="CF1061" t="str">
            <v>Linear Regression</v>
          </cell>
          <cell r="CG1061" t="str">
            <v>Written</v>
          </cell>
          <cell r="CH1061">
            <v>48</v>
          </cell>
          <cell r="CI1061">
            <v>4.5999999999999999E-2</v>
          </cell>
          <cell r="CU1061" t="str">
            <v>All Perils</v>
          </cell>
          <cell r="EM1061" t="str">
            <v/>
          </cell>
          <cell r="EU1061" t="str">
            <v>CrimeCredPure Premium48Exponential RegressionPaid</v>
          </cell>
          <cell r="EV1061" t="str">
            <v>CR</v>
          </cell>
          <cell r="EW1061" t="str">
            <v>Cred</v>
          </cell>
          <cell r="EX1061" t="str">
            <v>Pure Premium</v>
          </cell>
          <cell r="EY1061" t="str">
            <v>Exponential Regression</v>
          </cell>
          <cell r="EZ1061" t="str">
            <v>Paid</v>
          </cell>
          <cell r="FA1061">
            <v>48</v>
          </cell>
          <cell r="FB1061">
            <v>0.05</v>
          </cell>
          <cell r="FO1061" t="str">
            <v>OECCC42736</v>
          </cell>
          <cell r="FP1061" t="str">
            <v>OEC</v>
          </cell>
          <cell r="FQ1061" t="str">
            <v>CC</v>
          </cell>
          <cell r="FR1061">
            <v>42736</v>
          </cell>
          <cell r="FS1061">
            <v>1.621</v>
          </cell>
          <cell r="FT1061">
            <v>8999.3799999999992</v>
          </cell>
          <cell r="FU1061">
            <v>145.88</v>
          </cell>
          <cell r="FV1061" t="str">
            <v>N</v>
          </cell>
          <cell r="FW1061">
            <v>1.6233</v>
          </cell>
          <cell r="FX1061">
            <v>9053.16</v>
          </cell>
          <cell r="FY1061">
            <v>146.96</v>
          </cell>
          <cell r="FZ1061" t="str">
            <v>N</v>
          </cell>
          <cell r="GB1061" t="str">
            <v>All Perils</v>
          </cell>
          <cell r="GR1061" t="str">
            <v>All Perils</v>
          </cell>
          <cell r="HH1061" t="str">
            <v>All Perils</v>
          </cell>
          <cell r="HQ1061" t="str">
            <v>All Perils</v>
          </cell>
          <cell r="IZ1061" t="str">
            <v/>
          </cell>
          <cell r="JE1061" t="e">
            <v>#DIV/0!</v>
          </cell>
          <cell r="JU1061" t="str">
            <v/>
          </cell>
        </row>
        <row r="1062">
          <cell r="CC1062" t="str">
            <v>All PerilsCred60Linear RegressionEarned</v>
          </cell>
          <cell r="CD1062" t="str">
            <v>COLL</v>
          </cell>
          <cell r="CE1062" t="str">
            <v>Cred</v>
          </cell>
          <cell r="CF1062" t="str">
            <v>Linear Regression</v>
          </cell>
          <cell r="CG1062" t="str">
            <v>Earned</v>
          </cell>
          <cell r="CH1062">
            <v>60</v>
          </cell>
          <cell r="CI1062">
            <v>3.6999999999999998E-2</v>
          </cell>
          <cell r="CU1062" t="str">
            <v>All Perils</v>
          </cell>
          <cell r="EM1062" t="str">
            <v/>
          </cell>
          <cell r="EU1062" t="str">
            <v>CrimeCredSeverity48Exponential RegressionPaid</v>
          </cell>
          <cell r="EV1062" t="str">
            <v>CR</v>
          </cell>
          <cell r="EW1062" t="str">
            <v>Cred</v>
          </cell>
          <cell r="EX1062" t="str">
            <v>Severity</v>
          </cell>
          <cell r="EY1062" t="str">
            <v>Exponential Regression</v>
          </cell>
          <cell r="EZ1062" t="str">
            <v>Paid</v>
          </cell>
          <cell r="FA1062">
            <v>48</v>
          </cell>
          <cell r="FB1062">
            <v>0.16</v>
          </cell>
          <cell r="FO1062" t="str">
            <v>Section IICC42736</v>
          </cell>
          <cell r="FP1062" t="str">
            <v>SEC2</v>
          </cell>
          <cell r="FQ1062" t="str">
            <v>CC</v>
          </cell>
          <cell r="FR1062">
            <v>42736</v>
          </cell>
          <cell r="FS1062">
            <v>0.1371</v>
          </cell>
          <cell r="FT1062">
            <v>17600.29</v>
          </cell>
          <cell r="FU1062">
            <v>24.13</v>
          </cell>
          <cell r="FV1062" t="str">
            <v>N</v>
          </cell>
          <cell r="FW1062">
            <v>0.1207</v>
          </cell>
          <cell r="FX1062">
            <v>19569.18</v>
          </cell>
          <cell r="FY1062">
            <v>23.62</v>
          </cell>
          <cell r="FZ1062" t="str">
            <v>N</v>
          </cell>
          <cell r="GB1062" t="str">
            <v>All Perils</v>
          </cell>
          <cell r="GR1062" t="str">
            <v>All Perils</v>
          </cell>
          <cell r="HH1062" t="str">
            <v>All Perils</v>
          </cell>
          <cell r="HQ1062" t="str">
            <v>All Perils</v>
          </cell>
          <cell r="IZ1062" t="str">
            <v/>
          </cell>
          <cell r="JE1062" t="e">
            <v>#DIV/0!</v>
          </cell>
          <cell r="JU1062" t="str">
            <v/>
          </cell>
        </row>
        <row r="1063">
          <cell r="CC1063" t="str">
            <v>All PerilsCred60Linear RegressionWritten</v>
          </cell>
          <cell r="CD1063" t="str">
            <v>COLL</v>
          </cell>
          <cell r="CE1063" t="str">
            <v>Cred</v>
          </cell>
          <cell r="CF1063" t="str">
            <v>Linear Regression</v>
          </cell>
          <cell r="CG1063" t="str">
            <v>Written</v>
          </cell>
          <cell r="CH1063">
            <v>60</v>
          </cell>
          <cell r="CI1063">
            <v>3.9E-2</v>
          </cell>
          <cell r="CU1063" t="str">
            <v>All Perils</v>
          </cell>
          <cell r="EM1063" t="str">
            <v/>
          </cell>
          <cell r="EU1063" t="str">
            <v>Wind/HailCCFrequency Per 10036Linear RegressionCaseIncurred</v>
          </cell>
          <cell r="EV1063" t="str">
            <v>WH</v>
          </cell>
          <cell r="EW1063" t="str">
            <v>CC</v>
          </cell>
          <cell r="EX1063" t="str">
            <v>Frequency Per 100</v>
          </cell>
          <cell r="EY1063" t="str">
            <v>Linear Regression</v>
          </cell>
          <cell r="EZ1063" t="str">
            <v>CaseIncurred</v>
          </cell>
          <cell r="FA1063">
            <v>36</v>
          </cell>
          <cell r="FB1063">
            <v>-3.2000000000000001E-2</v>
          </cell>
          <cell r="FO1063" t="str">
            <v>Wind/HailCC42736</v>
          </cell>
          <cell r="FP1063" t="str">
            <v>WH</v>
          </cell>
          <cell r="FQ1063" t="str">
            <v>CC</v>
          </cell>
          <cell r="FR1063">
            <v>42736</v>
          </cell>
          <cell r="FS1063">
            <v>1.0273000000000001</v>
          </cell>
          <cell r="FT1063">
            <v>7507.06</v>
          </cell>
          <cell r="FU1063">
            <v>77.12</v>
          </cell>
          <cell r="FV1063" t="str">
            <v>N</v>
          </cell>
          <cell r="FW1063">
            <v>1.0302</v>
          </cell>
          <cell r="FX1063">
            <v>7516.99</v>
          </cell>
          <cell r="FY1063">
            <v>77.44</v>
          </cell>
          <cell r="FZ1063" t="str">
            <v>N</v>
          </cell>
          <cell r="GB1063" t="str">
            <v>All Perils</v>
          </cell>
          <cell r="GR1063" t="str">
            <v>All Perils</v>
          </cell>
          <cell r="HH1063" t="str">
            <v>All Perils</v>
          </cell>
          <cell r="HQ1063" t="str">
            <v>All Perils</v>
          </cell>
          <cell r="IZ1063" t="str">
            <v/>
          </cell>
          <cell r="JE1063" t="e">
            <v>#DIV/0!</v>
          </cell>
          <cell r="JU1063" t="str">
            <v/>
          </cell>
        </row>
        <row r="1064">
          <cell r="CC1064" t="str">
            <v>All PerilsCred84Linear RegressionEarned</v>
          </cell>
          <cell r="CD1064" t="str">
            <v>COLL</v>
          </cell>
          <cell r="CE1064" t="str">
            <v>Cred</v>
          </cell>
          <cell r="CF1064" t="str">
            <v>Linear Regression</v>
          </cell>
          <cell r="CG1064" t="str">
            <v>Earned</v>
          </cell>
          <cell r="CH1064">
            <v>84</v>
          </cell>
          <cell r="CI1064">
            <v>3.2000000000000001E-2</v>
          </cell>
          <cell r="CU1064" t="str">
            <v>All Perils</v>
          </cell>
          <cell r="EM1064" t="str">
            <v/>
          </cell>
          <cell r="EU1064" t="str">
            <v>Wind/HailCCPure Premium36Linear RegressionCaseIncurred</v>
          </cell>
          <cell r="EV1064" t="str">
            <v>WH</v>
          </cell>
          <cell r="EW1064" t="str">
            <v>CC</v>
          </cell>
          <cell r="EX1064" t="str">
            <v>Pure Premium</v>
          </cell>
          <cell r="EY1064" t="str">
            <v>Linear Regression</v>
          </cell>
          <cell r="EZ1064" t="str">
            <v>CaseIncurred</v>
          </cell>
          <cell r="FA1064">
            <v>36</v>
          </cell>
          <cell r="FB1064">
            <v>8.2000000000000003E-2</v>
          </cell>
          <cell r="FO1064" t="str">
            <v>CrimeCA43252</v>
          </cell>
          <cell r="FP1064" t="str">
            <v>CR</v>
          </cell>
          <cell r="FQ1064" t="str">
            <v>CA</v>
          </cell>
          <cell r="FR1064">
            <v>43252</v>
          </cell>
          <cell r="FS1064">
            <v>0.48159999999999997</v>
          </cell>
          <cell r="FT1064">
            <v>4431.0600000000004</v>
          </cell>
          <cell r="FU1064">
            <v>21.34</v>
          </cell>
          <cell r="FV1064" t="str">
            <v>N</v>
          </cell>
          <cell r="FW1064">
            <v>0.48159999999999997</v>
          </cell>
          <cell r="FX1064">
            <v>4472.59</v>
          </cell>
          <cell r="FY1064">
            <v>21.54</v>
          </cell>
          <cell r="FZ1064" t="str">
            <v>N</v>
          </cell>
          <cell r="GB1064" t="str">
            <v>All Perils</v>
          </cell>
          <cell r="GR1064" t="str">
            <v>All Perils</v>
          </cell>
          <cell r="HH1064" t="str">
            <v>All Perils</v>
          </cell>
          <cell r="HQ1064" t="str">
            <v>All Perils</v>
          </cell>
          <cell r="IZ1064" t="str">
            <v/>
          </cell>
          <cell r="JE1064" t="e">
            <v>#DIV/0!</v>
          </cell>
          <cell r="JU1064" t="str">
            <v/>
          </cell>
        </row>
        <row r="1065">
          <cell r="CC1065" t="str">
            <v>All PerilsCred84Linear RegressionWritten</v>
          </cell>
          <cell r="CD1065" t="str">
            <v>COLL</v>
          </cell>
          <cell r="CE1065" t="str">
            <v>Cred</v>
          </cell>
          <cell r="CF1065" t="str">
            <v>Linear Regression</v>
          </cell>
          <cell r="CG1065" t="str">
            <v>Written</v>
          </cell>
          <cell r="CH1065">
            <v>84</v>
          </cell>
          <cell r="CI1065">
            <v>3.3000000000000002E-2</v>
          </cell>
          <cell r="CU1065" t="str">
            <v>All Perils</v>
          </cell>
          <cell r="EM1065" t="str">
            <v/>
          </cell>
          <cell r="EU1065" t="str">
            <v>Wind/HailCCSeverity36Linear RegressionCaseIncurred</v>
          </cell>
          <cell r="EV1065" t="str">
            <v>WH</v>
          </cell>
          <cell r="EW1065" t="str">
            <v>CC</v>
          </cell>
          <cell r="EX1065" t="str">
            <v>Severity</v>
          </cell>
          <cell r="EY1065" t="str">
            <v>Linear Regression</v>
          </cell>
          <cell r="EZ1065" t="str">
            <v>CaseIncurred</v>
          </cell>
          <cell r="FA1065">
            <v>36</v>
          </cell>
          <cell r="FB1065">
            <v>0.10199999999999999</v>
          </cell>
          <cell r="FO1065" t="str">
            <v>Fire - TotalCA43252</v>
          </cell>
          <cell r="FP1065" t="str">
            <v>FT</v>
          </cell>
          <cell r="FQ1065" t="str">
            <v>CA</v>
          </cell>
          <cell r="FR1065">
            <v>43252</v>
          </cell>
          <cell r="FS1065">
            <v>0.15359999999999999</v>
          </cell>
          <cell r="FT1065">
            <v>90117.19</v>
          </cell>
          <cell r="FU1065">
            <v>138.41999999999999</v>
          </cell>
          <cell r="FV1065" t="str">
            <v>N</v>
          </cell>
          <cell r="FW1065">
            <v>0.16289999999999999</v>
          </cell>
          <cell r="FX1065">
            <v>87305.1</v>
          </cell>
          <cell r="FY1065">
            <v>142.22</v>
          </cell>
          <cell r="FZ1065" t="str">
            <v>N</v>
          </cell>
          <cell r="GB1065" t="str">
            <v>All Perils</v>
          </cell>
          <cell r="GR1065" t="str">
            <v>All Perils</v>
          </cell>
          <cell r="HH1065" t="str">
            <v>All Perils</v>
          </cell>
          <cell r="HQ1065" t="str">
            <v>All Perils</v>
          </cell>
          <cell r="IZ1065" t="str">
            <v/>
          </cell>
          <cell r="JE1065" t="e">
            <v>#DIV/0!</v>
          </cell>
          <cell r="JU1065" t="str">
            <v/>
          </cell>
        </row>
        <row r="1066">
          <cell r="CC1066" t="str">
            <v>All PerilsCred108Linear RegressionEarned</v>
          </cell>
          <cell r="CD1066" t="str">
            <v>COLL</v>
          </cell>
          <cell r="CE1066" t="str">
            <v>Cred</v>
          </cell>
          <cell r="CF1066" t="str">
            <v>Linear Regression</v>
          </cell>
          <cell r="CG1066" t="str">
            <v>Earned</v>
          </cell>
          <cell r="CH1066">
            <v>108</v>
          </cell>
          <cell r="CI1066">
            <v>3.1E-2</v>
          </cell>
          <cell r="CU1066" t="str">
            <v>All Perils</v>
          </cell>
          <cell r="EM1066" t="str">
            <v/>
          </cell>
          <cell r="EU1066" t="str">
            <v>Wind/HailCCFrequency Per 10036Linear RegressionPaid</v>
          </cell>
          <cell r="EV1066" t="str">
            <v>WH</v>
          </cell>
          <cell r="EW1066" t="str">
            <v>CC</v>
          </cell>
          <cell r="EX1066" t="str">
            <v>Frequency Per 100</v>
          </cell>
          <cell r="EY1066" t="str">
            <v>Linear Regression</v>
          </cell>
          <cell r="EZ1066" t="str">
            <v>Paid</v>
          </cell>
          <cell r="FA1066">
            <v>36</v>
          </cell>
          <cell r="FB1066">
            <v>-3.5999999999999997E-2</v>
          </cell>
          <cell r="FO1066" t="str">
            <v>All PerilsCA43252</v>
          </cell>
          <cell r="FP1066" t="str">
            <v>FT_WH_OEC_CR_SEC2</v>
          </cell>
          <cell r="FQ1066" t="str">
            <v>CA</v>
          </cell>
          <cell r="FR1066">
            <v>43252</v>
          </cell>
          <cell r="FS1066">
            <v>2.1814</v>
          </cell>
          <cell r="FT1066">
            <v>19327.95</v>
          </cell>
          <cell r="FU1066">
            <v>421.62</v>
          </cell>
          <cell r="FV1066" t="str">
            <v>N</v>
          </cell>
          <cell r="FW1066">
            <v>2.1537999999999999</v>
          </cell>
          <cell r="FX1066">
            <v>19888.57</v>
          </cell>
          <cell r="FY1066">
            <v>428.36</v>
          </cell>
          <cell r="FZ1066" t="str">
            <v>N</v>
          </cell>
          <cell r="GB1066" t="str">
            <v>All Perils</v>
          </cell>
          <cell r="GR1066" t="str">
            <v>All Perils</v>
          </cell>
          <cell r="HH1066" t="str">
            <v>All Perils</v>
          </cell>
          <cell r="HQ1066" t="str">
            <v>All Perils</v>
          </cell>
          <cell r="IZ1066" t="str">
            <v/>
          </cell>
          <cell r="JE1066" t="e">
            <v>#DIV/0!</v>
          </cell>
          <cell r="JU1066" t="str">
            <v/>
          </cell>
        </row>
        <row r="1067">
          <cell r="CC1067" t="str">
            <v>All PerilsCred108Linear RegressionWritten</v>
          </cell>
          <cell r="CD1067" t="str">
            <v>COLL</v>
          </cell>
          <cell r="CE1067" t="str">
            <v>Cred</v>
          </cell>
          <cell r="CF1067" t="str">
            <v>Linear Regression</v>
          </cell>
          <cell r="CG1067" t="str">
            <v>Written</v>
          </cell>
          <cell r="CH1067">
            <v>108</v>
          </cell>
          <cell r="CI1067">
            <v>3.2000000000000001E-2</v>
          </cell>
          <cell r="CU1067" t="str">
            <v>All Perils</v>
          </cell>
          <cell r="EM1067" t="str">
            <v/>
          </cell>
          <cell r="EU1067" t="str">
            <v>Wind/HailCCPure Premium36Linear RegressionPaid</v>
          </cell>
          <cell r="EV1067" t="str">
            <v>WH</v>
          </cell>
          <cell r="EW1067" t="str">
            <v>CC</v>
          </cell>
          <cell r="EX1067" t="str">
            <v>Pure Premium</v>
          </cell>
          <cell r="EY1067" t="str">
            <v>Linear Regression</v>
          </cell>
          <cell r="EZ1067" t="str">
            <v>Paid</v>
          </cell>
          <cell r="FA1067">
            <v>36</v>
          </cell>
          <cell r="FB1067">
            <v>6.3E-2</v>
          </cell>
          <cell r="FO1067" t="str">
            <v>OECCA43252</v>
          </cell>
          <cell r="FP1067" t="str">
            <v>OEC</v>
          </cell>
          <cell r="FQ1067" t="str">
            <v>CA</v>
          </cell>
          <cell r="FR1067">
            <v>43252</v>
          </cell>
          <cell r="FS1067">
            <v>1.2617</v>
          </cell>
          <cell r="FT1067">
            <v>17130.86</v>
          </cell>
          <cell r="FU1067">
            <v>216.14</v>
          </cell>
          <cell r="FV1067" t="str">
            <v>N</v>
          </cell>
          <cell r="FW1067">
            <v>1.24</v>
          </cell>
          <cell r="FX1067">
            <v>17352.419999999998</v>
          </cell>
          <cell r="FY1067">
            <v>215.17</v>
          </cell>
          <cell r="FZ1067" t="str">
            <v>N</v>
          </cell>
          <cell r="GB1067" t="str">
            <v>All Perils</v>
          </cell>
          <cell r="GR1067" t="str">
            <v>All Perils</v>
          </cell>
          <cell r="HH1067" t="str">
            <v>All Perils</v>
          </cell>
          <cell r="HQ1067" t="str">
            <v>All Perils</v>
          </cell>
          <cell r="IZ1067" t="str">
            <v/>
          </cell>
          <cell r="JE1067" t="e">
            <v>#DIV/0!</v>
          </cell>
          <cell r="JU1067" t="str">
            <v/>
          </cell>
        </row>
        <row r="1068">
          <cell r="CC1068" t="str">
            <v>All PerilsCred120Linear RegressionEarned</v>
          </cell>
          <cell r="CD1068" t="str">
            <v>COLL</v>
          </cell>
          <cell r="CE1068" t="str">
            <v>Cred</v>
          </cell>
          <cell r="CF1068" t="str">
            <v>Linear Regression</v>
          </cell>
          <cell r="CG1068" t="str">
            <v>Earned</v>
          </cell>
          <cell r="CH1068">
            <v>120</v>
          </cell>
          <cell r="CI1068">
            <v>3.1E-2</v>
          </cell>
          <cell r="CU1068" t="str">
            <v>All Perils</v>
          </cell>
          <cell r="EM1068" t="str">
            <v/>
          </cell>
          <cell r="EU1068" t="str">
            <v>Fire - TotalCCSeverity12Linear RegressionPaid</v>
          </cell>
          <cell r="EV1068" t="str">
            <v>FT</v>
          </cell>
          <cell r="EW1068" t="str">
            <v>CC</v>
          </cell>
          <cell r="EX1068" t="str">
            <v>Severity</v>
          </cell>
          <cell r="EY1068" t="str">
            <v>Linear Regression</v>
          </cell>
          <cell r="EZ1068" t="str">
            <v>Paid</v>
          </cell>
          <cell r="FA1068">
            <v>12</v>
          </cell>
          <cell r="FB1068">
            <v>0.124</v>
          </cell>
          <cell r="FO1068" t="str">
            <v>Section IICA43252</v>
          </cell>
          <cell r="FP1068" t="str">
            <v>SEC2</v>
          </cell>
          <cell r="FQ1068" t="str">
            <v>CA</v>
          </cell>
          <cell r="FR1068">
            <v>43252</v>
          </cell>
          <cell r="FS1068">
            <v>0.15840000000000001</v>
          </cell>
          <cell r="FT1068">
            <v>23194.44</v>
          </cell>
          <cell r="FU1068">
            <v>36.74</v>
          </cell>
          <cell r="FV1068" t="str">
            <v>N</v>
          </cell>
          <cell r="FW1068">
            <v>0.15029999999999999</v>
          </cell>
          <cell r="FX1068">
            <v>27531.599999999999</v>
          </cell>
          <cell r="FY1068">
            <v>41.38</v>
          </cell>
          <cell r="FZ1068" t="str">
            <v>N</v>
          </cell>
          <cell r="GB1068" t="str">
            <v>All Perils</v>
          </cell>
          <cell r="GR1068" t="str">
            <v>All Perils</v>
          </cell>
          <cell r="HH1068" t="str">
            <v>All Perils</v>
          </cell>
          <cell r="HQ1068" t="str">
            <v>All Perils</v>
          </cell>
          <cell r="IZ1068" t="str">
            <v/>
          </cell>
          <cell r="JE1068" t="e">
            <v>#DIV/0!</v>
          </cell>
          <cell r="JU1068" t="str">
            <v/>
          </cell>
        </row>
        <row r="1069">
          <cell r="CC1069" t="str">
            <v>All PerilsCred120Linear RegressionWritten</v>
          </cell>
          <cell r="CD1069" t="str">
            <v>COLL</v>
          </cell>
          <cell r="CE1069" t="str">
            <v>Cred</v>
          </cell>
          <cell r="CF1069" t="str">
            <v>Linear Regression</v>
          </cell>
          <cell r="CG1069" t="str">
            <v>Written</v>
          </cell>
          <cell r="CH1069">
            <v>120</v>
          </cell>
          <cell r="CI1069">
            <v>3.1E-2</v>
          </cell>
          <cell r="CU1069" t="str">
            <v>All Perils</v>
          </cell>
          <cell r="EM1069" t="str">
            <v/>
          </cell>
          <cell r="EU1069" t="str">
            <v>Fire - TotalCCFrequency Per 10024Linear RegressionCaseIncurred</v>
          </cell>
          <cell r="EV1069" t="str">
            <v>FT</v>
          </cell>
          <cell r="EW1069" t="str">
            <v>CC</v>
          </cell>
          <cell r="EX1069" t="str">
            <v>Frequency Per 100</v>
          </cell>
          <cell r="EY1069" t="str">
            <v>Linear Regression</v>
          </cell>
          <cell r="EZ1069" t="str">
            <v>CaseIncurred</v>
          </cell>
          <cell r="FA1069">
            <v>24</v>
          </cell>
          <cell r="FB1069">
            <v>-2.7E-2</v>
          </cell>
          <cell r="FO1069" t="str">
            <v>Wind/HailCA43252</v>
          </cell>
          <cell r="FP1069" t="str">
            <v>WH</v>
          </cell>
          <cell r="FQ1069" t="str">
            <v>CA</v>
          </cell>
          <cell r="FR1069">
            <v>43252</v>
          </cell>
          <cell r="FS1069">
            <v>0.1246</v>
          </cell>
          <cell r="FT1069">
            <v>7134.83</v>
          </cell>
          <cell r="FU1069">
            <v>8.89</v>
          </cell>
          <cell r="FV1069" t="str">
            <v>N</v>
          </cell>
          <cell r="FW1069">
            <v>0.1183</v>
          </cell>
          <cell r="FX1069">
            <v>6982.25</v>
          </cell>
          <cell r="FY1069">
            <v>8.26</v>
          </cell>
          <cell r="FZ1069" t="str">
            <v>N</v>
          </cell>
          <cell r="GB1069" t="str">
            <v>All Perils</v>
          </cell>
          <cell r="GR1069" t="str">
            <v>All Perils</v>
          </cell>
          <cell r="HH1069" t="str">
            <v>All Perils</v>
          </cell>
          <cell r="HQ1069" t="str">
            <v>All Perils</v>
          </cell>
          <cell r="IZ1069" t="str">
            <v/>
          </cell>
          <cell r="JE1069" t="e">
            <v>#DIV/0!</v>
          </cell>
          <cell r="JU1069" t="str">
            <v/>
          </cell>
        </row>
        <row r="1070">
          <cell r="CC1070" t="str">
            <v>All PerilsCred12Linear RegressionEarned</v>
          </cell>
          <cell r="CD1070" t="str">
            <v>PKG_U_BIPD</v>
          </cell>
          <cell r="CE1070" t="str">
            <v>Cred</v>
          </cell>
          <cell r="CF1070" t="str">
            <v>Linear Regression</v>
          </cell>
          <cell r="CG1070" t="str">
            <v>Earned</v>
          </cell>
          <cell r="CH1070">
            <v>12</v>
          </cell>
          <cell r="CI1070">
            <v>8.9999999999999993E-3</v>
          </cell>
          <cell r="CU1070" t="str">
            <v>All Perils</v>
          </cell>
          <cell r="EM1070" t="str">
            <v/>
          </cell>
          <cell r="EU1070" t="str">
            <v>Fire - TotalCCPure Premium24Linear RegressionCaseIncurred</v>
          </cell>
          <cell r="EV1070" t="str">
            <v>FT</v>
          </cell>
          <cell r="EW1070" t="str">
            <v>CC</v>
          </cell>
          <cell r="EX1070" t="str">
            <v>Pure Premium</v>
          </cell>
          <cell r="EY1070" t="str">
            <v>Linear Regression</v>
          </cell>
          <cell r="EZ1070" t="str">
            <v>CaseIncurred</v>
          </cell>
          <cell r="FA1070">
            <v>24</v>
          </cell>
          <cell r="FB1070">
            <v>6.6000000000000003E-2</v>
          </cell>
          <cell r="FO1070" t="str">
            <v>CrimeCA43770</v>
          </cell>
          <cell r="FP1070" t="str">
            <v>CR</v>
          </cell>
          <cell r="FQ1070" t="str">
            <v>CA</v>
          </cell>
          <cell r="FR1070">
            <v>43770</v>
          </cell>
          <cell r="FS1070">
            <v>0.41110000000000002</v>
          </cell>
          <cell r="FT1070">
            <v>5772.32</v>
          </cell>
          <cell r="FU1070">
            <v>23.73</v>
          </cell>
          <cell r="FV1070" t="str">
            <v>N</v>
          </cell>
          <cell r="FW1070">
            <v>0.39429999999999998</v>
          </cell>
          <cell r="FX1070">
            <v>6053.77</v>
          </cell>
          <cell r="FY1070">
            <v>23.87</v>
          </cell>
          <cell r="FZ1070" t="str">
            <v>N</v>
          </cell>
          <cell r="GB1070" t="str">
            <v>All Perils</v>
          </cell>
          <cell r="GR1070" t="str">
            <v>All Perils</v>
          </cell>
          <cell r="HH1070" t="str">
            <v>All Perils</v>
          </cell>
          <cell r="HQ1070" t="str">
            <v>All Perils</v>
          </cell>
          <cell r="IZ1070" t="str">
            <v/>
          </cell>
          <cell r="JE1070" t="e">
            <v>#DIV/0!</v>
          </cell>
          <cell r="JU1070" t="str">
            <v/>
          </cell>
        </row>
        <row r="1071">
          <cell r="CC1071" t="str">
            <v>All PerilsCred12Linear RegressionWritten</v>
          </cell>
          <cell r="CD1071" t="str">
            <v>PKG_U_BIPD</v>
          </cell>
          <cell r="CE1071" t="str">
            <v>Cred</v>
          </cell>
          <cell r="CF1071" t="str">
            <v>Linear Regression</v>
          </cell>
          <cell r="CG1071" t="str">
            <v>Written</v>
          </cell>
          <cell r="CH1071">
            <v>12</v>
          </cell>
          <cell r="CI1071">
            <v>1.0999999999999999E-2</v>
          </cell>
          <cell r="CU1071" t="str">
            <v>All Perils</v>
          </cell>
          <cell r="EM1071" t="str">
            <v/>
          </cell>
          <cell r="EU1071" t="str">
            <v>Fire - TotalCCSeverity24Linear RegressionCaseIncurred</v>
          </cell>
          <cell r="EV1071" t="str">
            <v>FT</v>
          </cell>
          <cell r="EW1071" t="str">
            <v>CC</v>
          </cell>
          <cell r="EX1071" t="str">
            <v>Severity</v>
          </cell>
          <cell r="EY1071" t="str">
            <v>Linear Regression</v>
          </cell>
          <cell r="EZ1071" t="str">
            <v>CaseIncurred</v>
          </cell>
          <cell r="FA1071">
            <v>24</v>
          </cell>
          <cell r="FB1071">
            <v>0.09</v>
          </cell>
          <cell r="FO1071" t="str">
            <v>Fire - TotalCA43770</v>
          </cell>
          <cell r="FP1071" t="str">
            <v>FT</v>
          </cell>
          <cell r="FQ1071" t="str">
            <v>CA</v>
          </cell>
          <cell r="FR1071">
            <v>43770</v>
          </cell>
          <cell r="FS1071">
            <v>0.13350000000000001</v>
          </cell>
          <cell r="FT1071">
            <v>92067.42</v>
          </cell>
          <cell r="FU1071">
            <v>122.91</v>
          </cell>
          <cell r="FV1071" t="str">
            <v>N</v>
          </cell>
          <cell r="FW1071">
            <v>0.14549999999999999</v>
          </cell>
          <cell r="FX1071">
            <v>93628.87</v>
          </cell>
          <cell r="FY1071">
            <v>136.22999999999999</v>
          </cell>
          <cell r="FZ1071" t="str">
            <v>N</v>
          </cell>
          <cell r="GB1071" t="str">
            <v>All Perils</v>
          </cell>
          <cell r="GR1071" t="str">
            <v>All Perils</v>
          </cell>
          <cell r="HH1071" t="str">
            <v>All Perils</v>
          </cell>
          <cell r="HQ1071" t="str">
            <v>All Perils</v>
          </cell>
          <cell r="IZ1071" t="str">
            <v/>
          </cell>
          <cell r="JE1071" t="e">
            <v>#DIV/0!</v>
          </cell>
          <cell r="JU1071" t="str">
            <v/>
          </cell>
        </row>
        <row r="1072">
          <cell r="CC1072" t="str">
            <v>All PerilsCred24Linear RegressionEarned</v>
          </cell>
          <cell r="CD1072" t="str">
            <v>PKG_U_BIPD</v>
          </cell>
          <cell r="CE1072" t="str">
            <v>Cred</v>
          </cell>
          <cell r="CF1072" t="str">
            <v>Linear Regression</v>
          </cell>
          <cell r="CG1072" t="str">
            <v>Earned</v>
          </cell>
          <cell r="CH1072">
            <v>24</v>
          </cell>
          <cell r="CI1072">
            <v>5.0000000000000001E-3</v>
          </cell>
          <cell r="CU1072" t="str">
            <v>All Perils</v>
          </cell>
          <cell r="EM1072" t="str">
            <v/>
          </cell>
          <cell r="EU1072" t="str">
            <v>Fire - TotalCCFrequency Per 10024Linear RegressionPaid</v>
          </cell>
          <cell r="EV1072" t="str">
            <v>FT</v>
          </cell>
          <cell r="EW1072" t="str">
            <v>CC</v>
          </cell>
          <cell r="EX1072" t="str">
            <v>Frequency Per 100</v>
          </cell>
          <cell r="EY1072" t="str">
            <v>Linear Regression</v>
          </cell>
          <cell r="EZ1072" t="str">
            <v>Paid</v>
          </cell>
          <cell r="FA1072">
            <v>24</v>
          </cell>
          <cell r="FB1072">
            <v>-2.1999999999999999E-2</v>
          </cell>
          <cell r="FO1072" t="str">
            <v>All PerilsCA43770</v>
          </cell>
          <cell r="FP1072" t="str">
            <v>FT_WH_OEC_CR_SEC2</v>
          </cell>
          <cell r="FQ1072" t="str">
            <v>CA</v>
          </cell>
          <cell r="FR1072">
            <v>43770</v>
          </cell>
          <cell r="FS1072">
            <v>2.3515999999999999</v>
          </cell>
          <cell r="FT1072">
            <v>20898.54</v>
          </cell>
          <cell r="FU1072">
            <v>491.45</v>
          </cell>
          <cell r="FV1072" t="str">
            <v>N</v>
          </cell>
          <cell r="FW1072">
            <v>2.3289</v>
          </cell>
          <cell r="FX1072">
            <v>22122.46</v>
          </cell>
          <cell r="FY1072">
            <v>515.21</v>
          </cell>
          <cell r="FZ1072" t="str">
            <v>N</v>
          </cell>
          <cell r="GB1072" t="str">
            <v>All Perils</v>
          </cell>
          <cell r="GR1072" t="str">
            <v>All Perils</v>
          </cell>
          <cell r="HH1072" t="str">
            <v>All Perils</v>
          </cell>
          <cell r="HQ1072" t="str">
            <v>All Perils</v>
          </cell>
          <cell r="IZ1072" t="str">
            <v/>
          </cell>
          <cell r="JE1072" t="e">
            <v>#DIV/0!</v>
          </cell>
          <cell r="JU1072" t="str">
            <v/>
          </cell>
        </row>
        <row r="1073">
          <cell r="CC1073" t="str">
            <v>All PerilsCred24Linear RegressionWritten</v>
          </cell>
          <cell r="CD1073" t="str">
            <v>PKG_U_BIPD</v>
          </cell>
          <cell r="CE1073" t="str">
            <v>Cred</v>
          </cell>
          <cell r="CF1073" t="str">
            <v>Linear Regression</v>
          </cell>
          <cell r="CG1073" t="str">
            <v>Written</v>
          </cell>
          <cell r="CH1073">
            <v>24</v>
          </cell>
          <cell r="CI1073">
            <v>5.0000000000000001E-3</v>
          </cell>
          <cell r="CU1073" t="str">
            <v>All Perils</v>
          </cell>
          <cell r="EM1073" t="str">
            <v/>
          </cell>
          <cell r="EU1073" t="str">
            <v>Fire - TotalCCPure Premium24Linear RegressionPaid</v>
          </cell>
          <cell r="EV1073" t="str">
            <v>FT</v>
          </cell>
          <cell r="EW1073" t="str">
            <v>CC</v>
          </cell>
          <cell r="EX1073" t="str">
            <v>Pure Premium</v>
          </cell>
          <cell r="EY1073" t="str">
            <v>Linear Regression</v>
          </cell>
          <cell r="EZ1073" t="str">
            <v>Paid</v>
          </cell>
          <cell r="FA1073">
            <v>24</v>
          </cell>
          <cell r="FB1073">
            <v>6.5000000000000002E-2</v>
          </cell>
          <cell r="FO1073" t="str">
            <v>OECCA43770</v>
          </cell>
          <cell r="FP1073" t="str">
            <v>OEC</v>
          </cell>
          <cell r="FQ1073" t="str">
            <v>CA</v>
          </cell>
          <cell r="FR1073">
            <v>43770</v>
          </cell>
          <cell r="FS1073">
            <v>1.4076</v>
          </cell>
          <cell r="FT1073">
            <v>20260.73</v>
          </cell>
          <cell r="FU1073">
            <v>285.19</v>
          </cell>
          <cell r="FV1073" t="str">
            <v>N</v>
          </cell>
          <cell r="FW1073">
            <v>1.4160999999999999</v>
          </cell>
          <cell r="FX1073">
            <v>20957.560000000001</v>
          </cell>
          <cell r="FY1073">
            <v>296.77999999999997</v>
          </cell>
          <cell r="FZ1073" t="str">
            <v>N</v>
          </cell>
          <cell r="GB1073" t="str">
            <v>All Perils</v>
          </cell>
          <cell r="GR1073" t="str">
            <v>All Perils</v>
          </cell>
          <cell r="HH1073" t="str">
            <v>All Perils</v>
          </cell>
          <cell r="HQ1073" t="str">
            <v>All Perils</v>
          </cell>
          <cell r="IZ1073" t="str">
            <v/>
          </cell>
          <cell r="JE1073" t="e">
            <v>#DIV/0!</v>
          </cell>
          <cell r="JU1073" t="str">
            <v/>
          </cell>
        </row>
        <row r="1074">
          <cell r="CC1074" t="str">
            <v>All PerilsCred36Linear RegressionEarned</v>
          </cell>
          <cell r="CD1074" t="str">
            <v>PKG_U_BIPD</v>
          </cell>
          <cell r="CE1074" t="str">
            <v>Cred</v>
          </cell>
          <cell r="CF1074" t="str">
            <v>Linear Regression</v>
          </cell>
          <cell r="CG1074" t="str">
            <v>Earned</v>
          </cell>
          <cell r="CH1074">
            <v>36</v>
          </cell>
          <cell r="CI1074">
            <v>7.0000000000000001E-3</v>
          </cell>
          <cell r="CU1074" t="str">
            <v>All Perils</v>
          </cell>
          <cell r="EM1074" t="str">
            <v/>
          </cell>
          <cell r="EU1074" t="str">
            <v>Fire - TotalCCSeverity24Linear RegressionPaid</v>
          </cell>
          <cell r="EV1074" t="str">
            <v>FT</v>
          </cell>
          <cell r="EW1074" t="str">
            <v>CC</v>
          </cell>
          <cell r="EX1074" t="str">
            <v>Severity</v>
          </cell>
          <cell r="EY1074" t="str">
            <v>Linear Regression</v>
          </cell>
          <cell r="EZ1074" t="str">
            <v>Paid</v>
          </cell>
          <cell r="FA1074">
            <v>24</v>
          </cell>
          <cell r="FB1074">
            <v>8.5999999999999993E-2</v>
          </cell>
          <cell r="FO1074" t="str">
            <v>Section IICA43770</v>
          </cell>
          <cell r="FP1074" t="str">
            <v>SEC2</v>
          </cell>
          <cell r="FQ1074" t="str">
            <v>CA</v>
          </cell>
          <cell r="FR1074">
            <v>43770</v>
          </cell>
          <cell r="FS1074">
            <v>0.17860000000000001</v>
          </cell>
          <cell r="FT1074">
            <v>24109.74</v>
          </cell>
          <cell r="FU1074">
            <v>43.06</v>
          </cell>
          <cell r="FV1074" t="str">
            <v>N</v>
          </cell>
          <cell r="FW1074">
            <v>0.1469</v>
          </cell>
          <cell r="FX1074">
            <v>28087.13</v>
          </cell>
          <cell r="FY1074">
            <v>41.26</v>
          </cell>
          <cell r="FZ1074" t="str">
            <v>N</v>
          </cell>
          <cell r="GB1074" t="str">
            <v>All Perils</v>
          </cell>
          <cell r="GR1074" t="str">
            <v>All Perils</v>
          </cell>
          <cell r="HH1074" t="str">
            <v>All Perils</v>
          </cell>
          <cell r="HQ1074" t="str">
            <v>All Perils</v>
          </cell>
          <cell r="IZ1074" t="str">
            <v/>
          </cell>
          <cell r="JE1074" t="e">
            <v>#DIV/0!</v>
          </cell>
          <cell r="JU1074" t="str">
            <v/>
          </cell>
        </row>
        <row r="1075">
          <cell r="CC1075" t="str">
            <v>All PerilsCred36Linear RegressionWritten</v>
          </cell>
          <cell r="CD1075" t="str">
            <v>PKG_U_BIPD</v>
          </cell>
          <cell r="CE1075" t="str">
            <v>Cred</v>
          </cell>
          <cell r="CF1075" t="str">
            <v>Linear Regression</v>
          </cell>
          <cell r="CG1075" t="str">
            <v>Written</v>
          </cell>
          <cell r="CH1075">
            <v>36</v>
          </cell>
          <cell r="CI1075">
            <v>7.0000000000000001E-3</v>
          </cell>
          <cell r="CU1075" t="str">
            <v>All Perils</v>
          </cell>
          <cell r="EM1075" t="str">
            <v/>
          </cell>
          <cell r="EU1075" t="str">
            <v>Fire - TotalCCFrequency Per 10036Linear RegressionCaseIncurred</v>
          </cell>
          <cell r="EV1075" t="str">
            <v>FT</v>
          </cell>
          <cell r="EW1075" t="str">
            <v>CC</v>
          </cell>
          <cell r="EX1075" t="str">
            <v>Frequency Per 100</v>
          </cell>
          <cell r="EY1075" t="str">
            <v>Linear Regression</v>
          </cell>
          <cell r="EZ1075" t="str">
            <v>CaseIncurred</v>
          </cell>
          <cell r="FA1075">
            <v>36</v>
          </cell>
          <cell r="FB1075">
            <v>-1.9E-2</v>
          </cell>
          <cell r="FO1075" t="str">
            <v>Wind/HailCA43770</v>
          </cell>
          <cell r="FP1075" t="str">
            <v>WH</v>
          </cell>
          <cell r="FQ1075" t="str">
            <v>CA</v>
          </cell>
          <cell r="FR1075">
            <v>43770</v>
          </cell>
          <cell r="FS1075">
            <v>0.2205</v>
          </cell>
          <cell r="FT1075">
            <v>7519.27</v>
          </cell>
          <cell r="FU1075">
            <v>16.579999999999998</v>
          </cell>
          <cell r="FV1075" t="str">
            <v>N</v>
          </cell>
          <cell r="FW1075">
            <v>0.22600000000000001</v>
          </cell>
          <cell r="FX1075">
            <v>7575.22</v>
          </cell>
          <cell r="FY1075">
            <v>17.12</v>
          </cell>
          <cell r="FZ1075" t="str">
            <v>N</v>
          </cell>
          <cell r="GB1075" t="str">
            <v>All Perils</v>
          </cell>
          <cell r="GR1075" t="str">
            <v>All Perils</v>
          </cell>
          <cell r="HH1075" t="str">
            <v>All Perils</v>
          </cell>
          <cell r="HQ1075" t="str">
            <v>All Perils</v>
          </cell>
          <cell r="IZ1075" t="str">
            <v/>
          </cell>
          <cell r="JE1075" t="e">
            <v>#DIV/0!</v>
          </cell>
          <cell r="JU1075" t="str">
            <v/>
          </cell>
        </row>
        <row r="1076">
          <cell r="CC1076" t="str">
            <v>All PerilsCred48Linear RegressionEarned</v>
          </cell>
          <cell r="CD1076" t="str">
            <v>PKG_U_BIPD</v>
          </cell>
          <cell r="CE1076" t="str">
            <v>Cred</v>
          </cell>
          <cell r="CF1076" t="str">
            <v>Linear Regression</v>
          </cell>
          <cell r="CG1076" t="str">
            <v>Earned</v>
          </cell>
          <cell r="CH1076">
            <v>48</v>
          </cell>
          <cell r="CI1076">
            <v>6.0000000000000001E-3</v>
          </cell>
          <cell r="CU1076" t="str">
            <v>All Perils</v>
          </cell>
          <cell r="EM1076" t="str">
            <v/>
          </cell>
          <cell r="EU1076" t="str">
            <v>Fire - TotalCCPure Premium36Linear RegressionCaseIncurred</v>
          </cell>
          <cell r="EV1076" t="str">
            <v>FT</v>
          </cell>
          <cell r="EW1076" t="str">
            <v>CC</v>
          </cell>
          <cell r="EX1076" t="str">
            <v>Pure Premium</v>
          </cell>
          <cell r="EY1076" t="str">
            <v>Linear Regression</v>
          </cell>
          <cell r="EZ1076" t="str">
            <v>CaseIncurred</v>
          </cell>
          <cell r="FA1076">
            <v>36</v>
          </cell>
          <cell r="FB1076">
            <v>7.1999999999999995E-2</v>
          </cell>
          <cell r="FO1076" t="str">
            <v>CrimeCA42036</v>
          </cell>
          <cell r="FP1076" t="str">
            <v>CR</v>
          </cell>
          <cell r="FQ1076" t="str">
            <v>CA</v>
          </cell>
          <cell r="FR1076">
            <v>42036</v>
          </cell>
          <cell r="FS1076">
            <v>0.75649999999999995</v>
          </cell>
          <cell r="FT1076">
            <v>3202.91</v>
          </cell>
          <cell r="FU1076">
            <v>24.23</v>
          </cell>
          <cell r="FV1076" t="str">
            <v>N</v>
          </cell>
          <cell r="FW1076">
            <v>0.7611</v>
          </cell>
          <cell r="FX1076">
            <v>3192.75</v>
          </cell>
          <cell r="FY1076">
            <v>24.3</v>
          </cell>
          <cell r="FZ1076" t="str">
            <v>N</v>
          </cell>
          <cell r="GB1076" t="str">
            <v>All Perils</v>
          </cell>
          <cell r="GR1076" t="str">
            <v>All Perils</v>
          </cell>
          <cell r="HH1076" t="str">
            <v>All Perils</v>
          </cell>
          <cell r="HQ1076" t="str">
            <v>All Perils</v>
          </cell>
          <cell r="IZ1076" t="str">
            <v/>
          </cell>
          <cell r="JE1076" t="e">
            <v>#DIV/0!</v>
          </cell>
          <cell r="JU1076" t="str">
            <v/>
          </cell>
        </row>
        <row r="1077">
          <cell r="CC1077" t="str">
            <v>All PerilsCred48Linear RegressionWritten</v>
          </cell>
          <cell r="CD1077" t="str">
            <v>PKG_U_BIPD</v>
          </cell>
          <cell r="CE1077" t="str">
            <v>Cred</v>
          </cell>
          <cell r="CF1077" t="str">
            <v>Linear Regression</v>
          </cell>
          <cell r="CG1077" t="str">
            <v>Written</v>
          </cell>
          <cell r="CH1077">
            <v>48</v>
          </cell>
          <cell r="CI1077">
            <v>7.0000000000000001E-3</v>
          </cell>
          <cell r="CU1077" t="str">
            <v>All Perils</v>
          </cell>
          <cell r="EM1077" t="str">
            <v/>
          </cell>
          <cell r="EU1077" t="str">
            <v>Fire - TotalCCSeverity36Linear RegressionCaseIncurred</v>
          </cell>
          <cell r="EV1077" t="str">
            <v>FT</v>
          </cell>
          <cell r="EW1077" t="str">
            <v>CC</v>
          </cell>
          <cell r="EX1077" t="str">
            <v>Severity</v>
          </cell>
          <cell r="EY1077" t="str">
            <v>Linear Regression</v>
          </cell>
          <cell r="EZ1077" t="str">
            <v>CaseIncurred</v>
          </cell>
          <cell r="FA1077">
            <v>36</v>
          </cell>
          <cell r="FB1077">
            <v>8.6999999999999994E-2</v>
          </cell>
          <cell r="FO1077" t="str">
            <v>Fire - TotalCA42036</v>
          </cell>
          <cell r="FP1077" t="str">
            <v>FT</v>
          </cell>
          <cell r="FQ1077" t="str">
            <v>CA</v>
          </cell>
          <cell r="FR1077">
            <v>42036</v>
          </cell>
          <cell r="FS1077">
            <v>0.1507</v>
          </cell>
          <cell r="FT1077">
            <v>75494.36</v>
          </cell>
          <cell r="FU1077">
            <v>113.77</v>
          </cell>
          <cell r="FV1077" t="str">
            <v>N</v>
          </cell>
          <cell r="FW1077">
            <v>0.14829999999999999</v>
          </cell>
          <cell r="FX1077">
            <v>69501.009999999995</v>
          </cell>
          <cell r="FY1077">
            <v>103.07</v>
          </cell>
          <cell r="FZ1077" t="str">
            <v>N</v>
          </cell>
          <cell r="GB1077" t="str">
            <v>All Perils</v>
          </cell>
          <cell r="GR1077" t="str">
            <v>All Perils</v>
          </cell>
          <cell r="HH1077" t="str">
            <v>All Perils</v>
          </cell>
          <cell r="HQ1077" t="str">
            <v>All Perils</v>
          </cell>
          <cell r="IZ1077" t="str">
            <v/>
          </cell>
          <cell r="JE1077" t="e">
            <v>#DIV/0!</v>
          </cell>
          <cell r="JU1077" t="str">
            <v/>
          </cell>
        </row>
        <row r="1078">
          <cell r="CC1078" t="str">
            <v>All PerilsCred60Linear RegressionEarned</v>
          </cell>
          <cell r="CD1078" t="str">
            <v>PKG_U_BIPD</v>
          </cell>
          <cell r="CE1078" t="str">
            <v>Cred</v>
          </cell>
          <cell r="CF1078" t="str">
            <v>Linear Regression</v>
          </cell>
          <cell r="CG1078" t="str">
            <v>Earned</v>
          </cell>
          <cell r="CH1078">
            <v>60</v>
          </cell>
          <cell r="CI1078">
            <v>6.0000000000000001E-3</v>
          </cell>
          <cell r="CU1078" t="str">
            <v>All Perils</v>
          </cell>
          <cell r="EM1078" t="str">
            <v/>
          </cell>
          <cell r="EU1078" t="str">
            <v>Fire - TotalCCFrequency Per 10036Linear RegressionPaid</v>
          </cell>
          <cell r="EV1078" t="str">
            <v>FT</v>
          </cell>
          <cell r="EW1078" t="str">
            <v>CC</v>
          </cell>
          <cell r="EX1078" t="str">
            <v>Frequency Per 100</v>
          </cell>
          <cell r="EY1078" t="str">
            <v>Linear Regression</v>
          </cell>
          <cell r="EZ1078" t="str">
            <v>Paid</v>
          </cell>
          <cell r="FA1078">
            <v>36</v>
          </cell>
          <cell r="FB1078">
            <v>-1.7000000000000001E-2</v>
          </cell>
          <cell r="FO1078" t="str">
            <v>All PerilsCA42036</v>
          </cell>
          <cell r="FP1078" t="str">
            <v>FT_WH_OEC_CR_SEC2</v>
          </cell>
          <cell r="FQ1078" t="str">
            <v>CA</v>
          </cell>
          <cell r="FR1078">
            <v>42036</v>
          </cell>
          <cell r="FS1078">
            <v>2.9910999999999999</v>
          </cell>
          <cell r="FT1078">
            <v>13599.68</v>
          </cell>
          <cell r="FU1078">
            <v>406.78</v>
          </cell>
          <cell r="FV1078" t="str">
            <v>N</v>
          </cell>
          <cell r="FW1078">
            <v>3.0139</v>
          </cell>
          <cell r="FX1078">
            <v>13070.11</v>
          </cell>
          <cell r="FY1078">
            <v>393.92</v>
          </cell>
          <cell r="FZ1078" t="str">
            <v>N</v>
          </cell>
          <cell r="GB1078" t="str">
            <v>All Perils</v>
          </cell>
          <cell r="GR1078" t="str">
            <v>All Perils</v>
          </cell>
          <cell r="HH1078" t="str">
            <v>All Perils</v>
          </cell>
          <cell r="HQ1078" t="str">
            <v>All Perils</v>
          </cell>
          <cell r="IZ1078" t="str">
            <v/>
          </cell>
          <cell r="JE1078" t="e">
            <v>#DIV/0!</v>
          </cell>
          <cell r="JU1078" t="str">
            <v/>
          </cell>
        </row>
        <row r="1079">
          <cell r="CC1079" t="str">
            <v>All PerilsCred60Linear RegressionWritten</v>
          </cell>
          <cell r="CD1079" t="str">
            <v>PKG_U_BIPD</v>
          </cell>
          <cell r="CE1079" t="str">
            <v>Cred</v>
          </cell>
          <cell r="CF1079" t="str">
            <v>Linear Regression</v>
          </cell>
          <cell r="CG1079" t="str">
            <v>Written</v>
          </cell>
          <cell r="CH1079">
            <v>60</v>
          </cell>
          <cell r="CI1079">
            <v>6.0000000000000001E-3</v>
          </cell>
          <cell r="CU1079" t="str">
            <v>All Perils</v>
          </cell>
          <cell r="EM1079" t="str">
            <v/>
          </cell>
          <cell r="EU1079" t="str">
            <v>Fire - TotalCCPure Premium36Linear RegressionPaid</v>
          </cell>
          <cell r="EV1079" t="str">
            <v>FT</v>
          </cell>
          <cell r="EW1079" t="str">
            <v>CC</v>
          </cell>
          <cell r="EX1079" t="str">
            <v>Pure Premium</v>
          </cell>
          <cell r="EY1079" t="str">
            <v>Linear Regression</v>
          </cell>
          <cell r="EZ1079" t="str">
            <v>Paid</v>
          </cell>
          <cell r="FA1079">
            <v>36</v>
          </cell>
          <cell r="FB1079">
            <v>7.5999999999999998E-2</v>
          </cell>
          <cell r="FO1079" t="str">
            <v>OECCA42036</v>
          </cell>
          <cell r="FP1079" t="str">
            <v>OEC</v>
          </cell>
          <cell r="FQ1079" t="str">
            <v>CA</v>
          </cell>
          <cell r="FR1079">
            <v>42036</v>
          </cell>
          <cell r="FS1079">
            <v>1.3616999999999999</v>
          </cell>
          <cell r="FT1079">
            <v>13646.18</v>
          </cell>
          <cell r="FU1079">
            <v>185.82</v>
          </cell>
          <cell r="FV1079" t="str">
            <v>N</v>
          </cell>
          <cell r="FW1079">
            <v>1.3942000000000001</v>
          </cell>
          <cell r="FX1079">
            <v>13290.78</v>
          </cell>
          <cell r="FY1079">
            <v>185.3</v>
          </cell>
          <cell r="FZ1079" t="str">
            <v>N</v>
          </cell>
          <cell r="GB1079" t="str">
            <v>All Perils</v>
          </cell>
          <cell r="GR1079" t="str">
            <v>All Perils</v>
          </cell>
          <cell r="HH1079" t="str">
            <v>All Perils</v>
          </cell>
          <cell r="HQ1079" t="str">
            <v>All Perils</v>
          </cell>
          <cell r="IZ1079" t="str">
            <v/>
          </cell>
          <cell r="JE1079" t="e">
            <v>#DIV/0!</v>
          </cell>
          <cell r="JU1079" t="str">
            <v/>
          </cell>
        </row>
        <row r="1080">
          <cell r="CC1080" t="str">
            <v>All PerilsCred84Linear RegressionEarned</v>
          </cell>
          <cell r="CD1080" t="str">
            <v>PKG_U_BIPD</v>
          </cell>
          <cell r="CE1080" t="str">
            <v>Cred</v>
          </cell>
          <cell r="CF1080" t="str">
            <v>Linear Regression</v>
          </cell>
          <cell r="CG1080" t="str">
            <v>Earned</v>
          </cell>
          <cell r="CH1080">
            <v>84</v>
          </cell>
          <cell r="CI1080">
            <v>1E-3</v>
          </cell>
          <cell r="CU1080" t="str">
            <v>All Perils</v>
          </cell>
          <cell r="EM1080" t="str">
            <v/>
          </cell>
          <cell r="EU1080" t="str">
            <v>Fire - TotalCCSeverity36Linear RegressionPaid</v>
          </cell>
          <cell r="EV1080" t="str">
            <v>FT</v>
          </cell>
          <cell r="EW1080" t="str">
            <v>CC</v>
          </cell>
          <cell r="EX1080" t="str">
            <v>Severity</v>
          </cell>
          <cell r="EY1080" t="str">
            <v>Linear Regression</v>
          </cell>
          <cell r="EZ1080" t="str">
            <v>Paid</v>
          </cell>
          <cell r="FA1080">
            <v>36</v>
          </cell>
          <cell r="FB1080">
            <v>8.8999999999999996E-2</v>
          </cell>
          <cell r="FO1080" t="str">
            <v>Section IICA42036</v>
          </cell>
          <cell r="FP1080" t="str">
            <v>SEC2</v>
          </cell>
          <cell r="FQ1080" t="str">
            <v>CA</v>
          </cell>
          <cell r="FR1080">
            <v>42036</v>
          </cell>
          <cell r="FS1080">
            <v>0.20680000000000001</v>
          </cell>
          <cell r="FT1080">
            <v>17833.66</v>
          </cell>
          <cell r="FU1080">
            <v>36.880000000000003</v>
          </cell>
          <cell r="FV1080" t="str">
            <v>N</v>
          </cell>
          <cell r="FW1080">
            <v>0.19700000000000001</v>
          </cell>
          <cell r="FX1080">
            <v>18670.05</v>
          </cell>
          <cell r="FY1080">
            <v>36.78</v>
          </cell>
          <cell r="FZ1080" t="str">
            <v>N</v>
          </cell>
          <cell r="GB1080" t="str">
            <v>All Perils</v>
          </cell>
          <cell r="GR1080" t="str">
            <v>All Perils</v>
          </cell>
          <cell r="HH1080" t="str">
            <v>All Perils</v>
          </cell>
          <cell r="HQ1080" t="str">
            <v>All Perils</v>
          </cell>
          <cell r="IZ1080" t="str">
            <v/>
          </cell>
          <cell r="JE1080" t="e">
            <v>#DIV/0!</v>
          </cell>
          <cell r="JU1080" t="str">
            <v/>
          </cell>
        </row>
        <row r="1081">
          <cell r="CC1081" t="str">
            <v>All PerilsCred84Linear RegressionWritten</v>
          </cell>
          <cell r="CD1081" t="str">
            <v>PKG_U_BIPD</v>
          </cell>
          <cell r="CE1081" t="str">
            <v>Cred</v>
          </cell>
          <cell r="CF1081" t="str">
            <v>Linear Regression</v>
          </cell>
          <cell r="CG1081" t="str">
            <v>Written</v>
          </cell>
          <cell r="CH1081">
            <v>84</v>
          </cell>
          <cell r="CI1081">
            <v>2E-3</v>
          </cell>
          <cell r="CU1081" t="str">
            <v>All Perils</v>
          </cell>
          <cell r="EM1081" t="str">
            <v/>
          </cell>
          <cell r="EU1081" t="str">
            <v>Fire - TotalCCFrequency Per 10048Linear RegressionCaseIncurred</v>
          </cell>
          <cell r="EV1081" t="str">
            <v>FT</v>
          </cell>
          <cell r="EW1081" t="str">
            <v>CC</v>
          </cell>
          <cell r="EX1081" t="str">
            <v>Frequency Per 100</v>
          </cell>
          <cell r="EY1081" t="str">
            <v>Linear Regression</v>
          </cell>
          <cell r="EZ1081" t="str">
            <v>CaseIncurred</v>
          </cell>
          <cell r="FA1081">
            <v>48</v>
          </cell>
          <cell r="FB1081">
            <v>-1.7000000000000001E-2</v>
          </cell>
          <cell r="FO1081" t="str">
            <v>Wind/HailCA42036</v>
          </cell>
          <cell r="FP1081" t="str">
            <v>WH</v>
          </cell>
          <cell r="FQ1081" t="str">
            <v>CA</v>
          </cell>
          <cell r="FR1081">
            <v>42036</v>
          </cell>
          <cell r="FS1081">
            <v>0.12809999999999999</v>
          </cell>
          <cell r="FT1081">
            <v>5222.4799999999996</v>
          </cell>
          <cell r="FU1081">
            <v>6.69</v>
          </cell>
          <cell r="FV1081" t="str">
            <v>N</v>
          </cell>
          <cell r="FW1081">
            <v>0.13869999999999999</v>
          </cell>
          <cell r="FX1081">
            <v>5104.54</v>
          </cell>
          <cell r="FY1081">
            <v>7.08</v>
          </cell>
          <cell r="FZ1081" t="str">
            <v>N</v>
          </cell>
          <cell r="GB1081" t="str">
            <v>All Perils</v>
          </cell>
          <cell r="GR1081" t="str">
            <v>All Perils</v>
          </cell>
          <cell r="HH1081" t="str">
            <v>All Perils</v>
          </cell>
          <cell r="HQ1081" t="str">
            <v>All Perils</v>
          </cell>
          <cell r="IZ1081" t="str">
            <v/>
          </cell>
          <cell r="JE1081" t="e">
            <v>#DIV/0!</v>
          </cell>
          <cell r="JU1081" t="str">
            <v/>
          </cell>
        </row>
        <row r="1082">
          <cell r="CC1082" t="str">
            <v>All PerilsCred108Linear RegressionEarned</v>
          </cell>
          <cell r="CD1082" t="str">
            <v>PKG_U_BIPD</v>
          </cell>
          <cell r="CE1082" t="str">
            <v>Cred</v>
          </cell>
          <cell r="CF1082" t="str">
            <v>Linear Regression</v>
          </cell>
          <cell r="CG1082" t="str">
            <v>Earned</v>
          </cell>
          <cell r="CH1082">
            <v>108</v>
          </cell>
          <cell r="CI1082">
            <v>-4.0000000000000001E-3</v>
          </cell>
          <cell r="CU1082" t="str">
            <v>All Perils</v>
          </cell>
          <cell r="EM1082" t="str">
            <v/>
          </cell>
          <cell r="EU1082" t="str">
            <v>Fire - TotalCCPure Premium48Linear RegressionCaseIncurred</v>
          </cell>
          <cell r="EV1082" t="str">
            <v>FT</v>
          </cell>
          <cell r="EW1082" t="str">
            <v>CC</v>
          </cell>
          <cell r="EX1082" t="str">
            <v>Pure Premium</v>
          </cell>
          <cell r="EY1082" t="str">
            <v>Linear Regression</v>
          </cell>
          <cell r="EZ1082" t="str">
            <v>CaseIncurred</v>
          </cell>
          <cell r="FA1082">
            <v>48</v>
          </cell>
          <cell r="FB1082">
            <v>8.6999999999999994E-2</v>
          </cell>
          <cell r="FO1082" t="str">
            <v>CrimeCC42826</v>
          </cell>
          <cell r="FP1082" t="str">
            <v>CR</v>
          </cell>
          <cell r="FQ1082" t="str">
            <v>CC</v>
          </cell>
          <cell r="FR1082">
            <v>42826</v>
          </cell>
          <cell r="FS1082">
            <v>0.36530000000000001</v>
          </cell>
          <cell r="FT1082">
            <v>3380.78</v>
          </cell>
          <cell r="FU1082">
            <v>12.35</v>
          </cell>
          <cell r="FV1082" t="str">
            <v>N</v>
          </cell>
          <cell r="FW1082">
            <v>0.34649999999999997</v>
          </cell>
          <cell r="FX1082">
            <v>3440.12</v>
          </cell>
          <cell r="FY1082">
            <v>11.92</v>
          </cell>
          <cell r="FZ1082" t="str">
            <v>N</v>
          </cell>
          <cell r="GB1082" t="str">
            <v>All Perils</v>
          </cell>
          <cell r="GR1082" t="str">
            <v>All Perils</v>
          </cell>
          <cell r="HH1082" t="str">
            <v>All Perils</v>
          </cell>
          <cell r="HQ1082" t="str">
            <v>All Perils</v>
          </cell>
          <cell r="IZ1082" t="str">
            <v/>
          </cell>
          <cell r="JE1082" t="e">
            <v>#DIV/0!</v>
          </cell>
          <cell r="JU1082" t="str">
            <v/>
          </cell>
        </row>
        <row r="1083">
          <cell r="CC1083" t="str">
            <v>All PerilsCred108Linear RegressionWritten</v>
          </cell>
          <cell r="CD1083" t="str">
            <v>PKG_U_BIPD</v>
          </cell>
          <cell r="CE1083" t="str">
            <v>Cred</v>
          </cell>
          <cell r="CF1083" t="str">
            <v>Linear Regression</v>
          </cell>
          <cell r="CG1083" t="str">
            <v>Written</v>
          </cell>
          <cell r="CH1083">
            <v>108</v>
          </cell>
          <cell r="CI1083">
            <v>-3.0000000000000001E-3</v>
          </cell>
          <cell r="CU1083" t="str">
            <v>All Perils</v>
          </cell>
          <cell r="EM1083" t="str">
            <v/>
          </cell>
          <cell r="EU1083" t="str">
            <v>Fire - TotalCCSeverity48Linear RegressionCaseIncurred</v>
          </cell>
          <cell r="EV1083" t="str">
            <v>FT</v>
          </cell>
          <cell r="EW1083" t="str">
            <v>CC</v>
          </cell>
          <cell r="EX1083" t="str">
            <v>Severity</v>
          </cell>
          <cell r="EY1083" t="str">
            <v>Linear Regression</v>
          </cell>
          <cell r="EZ1083" t="str">
            <v>CaseIncurred</v>
          </cell>
          <cell r="FA1083">
            <v>48</v>
          </cell>
          <cell r="FB1083">
            <v>9.9000000000000005E-2</v>
          </cell>
          <cell r="FO1083" t="str">
            <v>Fire - TotalCC42826</v>
          </cell>
          <cell r="FP1083" t="str">
            <v>FT</v>
          </cell>
          <cell r="FQ1083" t="str">
            <v>CC</v>
          </cell>
          <cell r="FR1083">
            <v>42826</v>
          </cell>
          <cell r="FS1083">
            <v>0.36809999999999998</v>
          </cell>
          <cell r="FT1083">
            <v>38964.959999999999</v>
          </cell>
          <cell r="FU1083">
            <v>143.43</v>
          </cell>
          <cell r="FV1083" t="str">
            <v>N</v>
          </cell>
          <cell r="FW1083">
            <v>0.36309999999999998</v>
          </cell>
          <cell r="FX1083">
            <v>39900.85</v>
          </cell>
          <cell r="FY1083">
            <v>144.88</v>
          </cell>
          <cell r="FZ1083" t="str">
            <v>N</v>
          </cell>
          <cell r="GB1083" t="str">
            <v>All Perils</v>
          </cell>
          <cell r="GR1083" t="str">
            <v>All Perils</v>
          </cell>
          <cell r="HH1083" t="str">
            <v>All Perils</v>
          </cell>
          <cell r="HQ1083" t="str">
            <v>All Perils</v>
          </cell>
          <cell r="IZ1083" t="str">
            <v/>
          </cell>
          <cell r="JE1083" t="e">
            <v>#DIV/0!</v>
          </cell>
          <cell r="JU1083" t="str">
            <v/>
          </cell>
        </row>
        <row r="1084">
          <cell r="CC1084" t="str">
            <v>All PerilsCred120Linear RegressionEarned</v>
          </cell>
          <cell r="CD1084" t="str">
            <v>PKG_U_BIPD</v>
          </cell>
          <cell r="CE1084" t="str">
            <v>Cred</v>
          </cell>
          <cell r="CF1084" t="str">
            <v>Linear Regression</v>
          </cell>
          <cell r="CG1084" t="str">
            <v>Earned</v>
          </cell>
          <cell r="CH1084">
            <v>120</v>
          </cell>
          <cell r="CI1084">
            <v>-5.0000000000000001E-3</v>
          </cell>
          <cell r="CU1084" t="str">
            <v>All Perils</v>
          </cell>
          <cell r="EM1084" t="str">
            <v/>
          </cell>
          <cell r="EU1084" t="str">
            <v>Fire - TotalCCFrequency Per 10048Linear RegressionPaid</v>
          </cell>
          <cell r="EV1084" t="str">
            <v>FT</v>
          </cell>
          <cell r="EW1084" t="str">
            <v>CC</v>
          </cell>
          <cell r="EX1084" t="str">
            <v>Frequency Per 100</v>
          </cell>
          <cell r="EY1084" t="str">
            <v>Linear Regression</v>
          </cell>
          <cell r="EZ1084" t="str">
            <v>Paid</v>
          </cell>
          <cell r="FA1084">
            <v>48</v>
          </cell>
          <cell r="FB1084">
            <v>-2.3E-2</v>
          </cell>
          <cell r="FO1084" t="str">
            <v>All PerilsCC42826</v>
          </cell>
          <cell r="FP1084" t="str">
            <v>FT_WH_OEC_CR_SEC2</v>
          </cell>
          <cell r="FQ1084" t="str">
            <v>CC</v>
          </cell>
          <cell r="FR1084">
            <v>42826</v>
          </cell>
          <cell r="FS1084">
            <v>3.5442</v>
          </cell>
          <cell r="FT1084">
            <v>11506.4</v>
          </cell>
          <cell r="FU1084">
            <v>407.81</v>
          </cell>
          <cell r="FV1084" t="str">
            <v>N</v>
          </cell>
          <cell r="FW1084">
            <v>3.4889999999999999</v>
          </cell>
          <cell r="FX1084">
            <v>11706.51</v>
          </cell>
          <cell r="FY1084">
            <v>408.44</v>
          </cell>
          <cell r="FZ1084" t="str">
            <v>N</v>
          </cell>
          <cell r="GB1084" t="str">
            <v>All Perils</v>
          </cell>
          <cell r="GR1084" t="str">
            <v>All Perils</v>
          </cell>
          <cell r="HH1084" t="str">
            <v>All Perils</v>
          </cell>
          <cell r="HQ1084" t="str">
            <v>All Perils</v>
          </cell>
          <cell r="IZ1084" t="str">
            <v/>
          </cell>
          <cell r="JE1084" t="e">
            <v>#DIV/0!</v>
          </cell>
          <cell r="JU1084" t="str">
            <v/>
          </cell>
        </row>
        <row r="1085">
          <cell r="CC1085" t="str">
            <v>All PerilsCred120Linear RegressionWritten</v>
          </cell>
          <cell r="CD1085" t="str">
            <v>PKG_U_BIPD</v>
          </cell>
          <cell r="CE1085" t="str">
            <v>Cred</v>
          </cell>
          <cell r="CF1085" t="str">
            <v>Linear Regression</v>
          </cell>
          <cell r="CG1085" t="str">
            <v>Written</v>
          </cell>
          <cell r="CH1085">
            <v>120</v>
          </cell>
          <cell r="CI1085">
            <v>-4.0000000000000001E-3</v>
          </cell>
          <cell r="CU1085" t="str">
            <v>All Perils</v>
          </cell>
          <cell r="EM1085" t="str">
            <v/>
          </cell>
          <cell r="EU1085" t="str">
            <v>Fire - TotalCCPure Premium48Linear RegressionPaid</v>
          </cell>
          <cell r="EV1085" t="str">
            <v>FT</v>
          </cell>
          <cell r="EW1085" t="str">
            <v>CC</v>
          </cell>
          <cell r="EX1085" t="str">
            <v>Pure Premium</v>
          </cell>
          <cell r="EY1085" t="str">
            <v>Linear Regression</v>
          </cell>
          <cell r="EZ1085" t="str">
            <v>Paid</v>
          </cell>
          <cell r="FA1085">
            <v>48</v>
          </cell>
          <cell r="FB1085">
            <v>7.9000000000000001E-2</v>
          </cell>
          <cell r="FO1085" t="str">
            <v>OECCC42826</v>
          </cell>
          <cell r="FP1085" t="str">
            <v>OEC</v>
          </cell>
          <cell r="FQ1085" t="str">
            <v>CC</v>
          </cell>
          <cell r="FR1085">
            <v>42826</v>
          </cell>
          <cell r="FS1085">
            <v>1.6359999999999999</v>
          </cell>
          <cell r="FT1085">
            <v>9142.42</v>
          </cell>
          <cell r="FU1085">
            <v>149.57</v>
          </cell>
          <cell r="FV1085" t="str">
            <v>N</v>
          </cell>
          <cell r="FW1085">
            <v>1.6205000000000001</v>
          </cell>
          <cell r="FX1085">
            <v>9183.59</v>
          </cell>
          <cell r="FY1085">
            <v>148.82</v>
          </cell>
          <cell r="FZ1085" t="str">
            <v>N</v>
          </cell>
          <cell r="GB1085" t="str">
            <v>All Perils</v>
          </cell>
          <cell r="GR1085" t="str">
            <v>All Perils</v>
          </cell>
          <cell r="HH1085" t="str">
            <v>All Perils</v>
          </cell>
          <cell r="HQ1085" t="str">
            <v>All Perils</v>
          </cell>
          <cell r="IZ1085" t="str">
            <v/>
          </cell>
          <cell r="JE1085" t="e">
            <v>#DIV/0!</v>
          </cell>
          <cell r="JU1085" t="str">
            <v/>
          </cell>
        </row>
        <row r="1086">
          <cell r="CC1086" t="str">
            <v>All PerilsCred12Linear RegressionEarned</v>
          </cell>
          <cell r="CD1086" t="str">
            <v>UBI</v>
          </cell>
          <cell r="CE1086" t="str">
            <v>Cred</v>
          </cell>
          <cell r="CF1086" t="str">
            <v>Linear Regression</v>
          </cell>
          <cell r="CG1086" t="str">
            <v>Earned</v>
          </cell>
          <cell r="CH1086">
            <v>12</v>
          </cell>
          <cell r="CI1086">
            <v>1.4999999999999999E-2</v>
          </cell>
          <cell r="CU1086" t="str">
            <v>All Perils</v>
          </cell>
          <cell r="EM1086" t="str">
            <v/>
          </cell>
          <cell r="EU1086" t="str">
            <v>Fire - TotalCCSeverity48Linear RegressionPaid</v>
          </cell>
          <cell r="EV1086" t="str">
            <v>FT</v>
          </cell>
          <cell r="EW1086" t="str">
            <v>CC</v>
          </cell>
          <cell r="EX1086" t="str">
            <v>Severity</v>
          </cell>
          <cell r="EY1086" t="str">
            <v>Linear Regression</v>
          </cell>
          <cell r="EZ1086" t="str">
            <v>Paid</v>
          </cell>
          <cell r="FA1086">
            <v>48</v>
          </cell>
          <cell r="FB1086">
            <v>9.4E-2</v>
          </cell>
          <cell r="FO1086" t="str">
            <v>Section IICC42826</v>
          </cell>
          <cell r="FP1086" t="str">
            <v>SEC2</v>
          </cell>
          <cell r="FQ1086" t="str">
            <v>CC</v>
          </cell>
          <cell r="FR1086">
            <v>42826</v>
          </cell>
          <cell r="FS1086">
            <v>0.13289999999999999</v>
          </cell>
          <cell r="FT1086">
            <v>17607.22</v>
          </cell>
          <cell r="FU1086">
            <v>23.4</v>
          </cell>
          <cell r="FV1086" t="str">
            <v>N</v>
          </cell>
          <cell r="FW1086">
            <v>0.1195</v>
          </cell>
          <cell r="FX1086">
            <v>19849.37</v>
          </cell>
          <cell r="FY1086">
            <v>23.72</v>
          </cell>
          <cell r="FZ1086" t="str">
            <v>N</v>
          </cell>
          <cell r="GB1086" t="str">
            <v>All Perils</v>
          </cell>
          <cell r="GR1086" t="str">
            <v>All Perils</v>
          </cell>
          <cell r="HH1086" t="str">
            <v>All Perils</v>
          </cell>
          <cell r="HQ1086" t="str">
            <v>All Perils</v>
          </cell>
          <cell r="IZ1086" t="str">
            <v/>
          </cell>
          <cell r="JE1086" t="e">
            <v>#DIV/0!</v>
          </cell>
          <cell r="JU1086" t="str">
            <v/>
          </cell>
        </row>
        <row r="1087">
          <cell r="CC1087" t="str">
            <v>All PerilsCred36Linear RegressionEarned</v>
          </cell>
          <cell r="CD1087" t="str">
            <v>PKG_PHYS_DMG</v>
          </cell>
          <cell r="CE1087" t="str">
            <v>Cred</v>
          </cell>
          <cell r="CF1087" t="str">
            <v>Linear Regression</v>
          </cell>
          <cell r="CG1087" t="str">
            <v>Earned</v>
          </cell>
          <cell r="CH1087">
            <v>36</v>
          </cell>
          <cell r="CI1087">
            <v>5.3999999999999999E-2</v>
          </cell>
          <cell r="CU1087" t="str">
            <v>All Perils</v>
          </cell>
          <cell r="EM1087" t="str">
            <v/>
          </cell>
          <cell r="EU1087" t="str">
            <v>Fire - TotalCCFrequency Per 10060Linear RegressionCaseIncurred</v>
          </cell>
          <cell r="EV1087" t="str">
            <v>FT</v>
          </cell>
          <cell r="EW1087" t="str">
            <v>CC</v>
          </cell>
          <cell r="EX1087" t="str">
            <v>Frequency Per 100</v>
          </cell>
          <cell r="EY1087" t="str">
            <v>Linear Regression</v>
          </cell>
          <cell r="EZ1087" t="str">
            <v>CaseIncurred</v>
          </cell>
          <cell r="FA1087">
            <v>60</v>
          </cell>
          <cell r="FB1087">
            <v>-2.5000000000000001E-2</v>
          </cell>
          <cell r="FO1087" t="str">
            <v>Wind/HailCC42826</v>
          </cell>
          <cell r="FP1087" t="str">
            <v>WH</v>
          </cell>
          <cell r="FQ1087" t="str">
            <v>CC</v>
          </cell>
          <cell r="FR1087">
            <v>42826</v>
          </cell>
          <cell r="FS1087">
            <v>1.0419</v>
          </cell>
          <cell r="FT1087">
            <v>7587.1</v>
          </cell>
          <cell r="FU1087">
            <v>79.05</v>
          </cell>
          <cell r="FV1087" t="str">
            <v>N</v>
          </cell>
          <cell r="FW1087">
            <v>1.0394000000000001</v>
          </cell>
          <cell r="FX1087">
            <v>7610.16</v>
          </cell>
          <cell r="FY1087">
            <v>79.099999999999994</v>
          </cell>
          <cell r="FZ1087" t="str">
            <v>N</v>
          </cell>
          <cell r="GB1087" t="str">
            <v>All Perils</v>
          </cell>
          <cell r="GR1087" t="str">
            <v>All Perils</v>
          </cell>
          <cell r="HH1087" t="str">
            <v>All Perils</v>
          </cell>
          <cell r="HQ1087" t="str">
            <v>All Perils</v>
          </cell>
          <cell r="IZ1087" t="str">
            <v/>
          </cell>
          <cell r="JE1087" t="e">
            <v>#DIV/0!</v>
          </cell>
          <cell r="JU1087" t="str">
            <v/>
          </cell>
        </row>
        <row r="1088">
          <cell r="CC1088" t="str">
            <v>All PerilsCred36Linear RegressionWritten</v>
          </cell>
          <cell r="CD1088" t="str">
            <v>PKG_PHYS_DMG</v>
          </cell>
          <cell r="CE1088" t="str">
            <v>Cred</v>
          </cell>
          <cell r="CF1088" t="str">
            <v>Linear Regression</v>
          </cell>
          <cell r="CG1088" t="str">
            <v>Written</v>
          </cell>
          <cell r="CH1088">
            <v>36</v>
          </cell>
          <cell r="CI1088">
            <v>5.5E-2</v>
          </cell>
          <cell r="CU1088" t="str">
            <v>All Perils</v>
          </cell>
          <cell r="EM1088" t="str">
            <v/>
          </cell>
          <cell r="EU1088" t="str">
            <v>Fire - TotalCCPure Premium60Linear RegressionCaseIncurred</v>
          </cell>
          <cell r="EV1088" t="str">
            <v>FT</v>
          </cell>
          <cell r="EW1088" t="str">
            <v>CC</v>
          </cell>
          <cell r="EX1088" t="str">
            <v>Pure Premium</v>
          </cell>
          <cell r="EY1088" t="str">
            <v>Linear Regression</v>
          </cell>
          <cell r="EZ1088" t="str">
            <v>CaseIncurred</v>
          </cell>
          <cell r="FA1088">
            <v>60</v>
          </cell>
          <cell r="FB1088">
            <v>7.6999999999999999E-2</v>
          </cell>
          <cell r="FO1088" t="str">
            <v>CrimeCC44105</v>
          </cell>
          <cell r="FP1088" t="str">
            <v>CR</v>
          </cell>
          <cell r="FQ1088" t="str">
            <v>CC</v>
          </cell>
          <cell r="FR1088">
            <v>44105</v>
          </cell>
          <cell r="FS1088">
            <v>0.156</v>
          </cell>
          <cell r="FT1088">
            <v>4403.8500000000004</v>
          </cell>
          <cell r="FU1088">
            <v>6.87</v>
          </cell>
          <cell r="FV1088" t="str">
            <v>N</v>
          </cell>
          <cell r="FW1088">
            <v>0.15440000000000001</v>
          </cell>
          <cell r="FX1088">
            <v>4384.72</v>
          </cell>
          <cell r="FY1088">
            <v>6.77</v>
          </cell>
          <cell r="FZ1088" t="str">
            <v>N</v>
          </cell>
          <cell r="GB1088" t="str">
            <v>All Perils</v>
          </cell>
          <cell r="GR1088" t="str">
            <v>All Perils</v>
          </cell>
          <cell r="HH1088" t="str">
            <v>All Perils</v>
          </cell>
          <cell r="HQ1088" t="str">
            <v>All Perils</v>
          </cell>
          <cell r="IZ1088" t="str">
            <v/>
          </cell>
          <cell r="JE1088" t="e">
            <v>#DIV/0!</v>
          </cell>
          <cell r="JU1088" t="str">
            <v/>
          </cell>
        </row>
        <row r="1089">
          <cell r="CC1089" t="str">
            <v>All PerilsCred48Linear RegressionEarned</v>
          </cell>
          <cell r="CD1089" t="str">
            <v>PKG_PHYS_DMG</v>
          </cell>
          <cell r="CE1089" t="str">
            <v>Cred</v>
          </cell>
          <cell r="CF1089" t="str">
            <v>Linear Regression</v>
          </cell>
          <cell r="CG1089" t="str">
            <v>Earned</v>
          </cell>
          <cell r="CH1089">
            <v>48</v>
          </cell>
          <cell r="CI1089">
            <v>3.7999999999999999E-2</v>
          </cell>
          <cell r="CU1089" t="str">
            <v>All Perils</v>
          </cell>
          <cell r="EM1089" t="str">
            <v/>
          </cell>
          <cell r="EU1089" t="str">
            <v>Fire - TotalCCSeverity60Linear RegressionCaseIncurred</v>
          </cell>
          <cell r="EV1089" t="str">
            <v>FT</v>
          </cell>
          <cell r="EW1089" t="str">
            <v>CC</v>
          </cell>
          <cell r="EX1089" t="str">
            <v>Severity</v>
          </cell>
          <cell r="EY1089" t="str">
            <v>Linear Regression</v>
          </cell>
          <cell r="EZ1089" t="str">
            <v>CaseIncurred</v>
          </cell>
          <cell r="FA1089">
            <v>60</v>
          </cell>
          <cell r="FB1089">
            <v>9.1999999999999998E-2</v>
          </cell>
          <cell r="FO1089" t="str">
            <v>Fire - TotalCC44105</v>
          </cell>
          <cell r="FP1089" t="str">
            <v>FT</v>
          </cell>
          <cell r="FQ1089" t="str">
            <v>CC</v>
          </cell>
          <cell r="FR1089">
            <v>44105</v>
          </cell>
          <cell r="FS1089">
            <v>0.3014</v>
          </cell>
          <cell r="FT1089">
            <v>50779.69</v>
          </cell>
          <cell r="FU1089">
            <v>153.05000000000001</v>
          </cell>
          <cell r="FV1089" t="str">
            <v>N</v>
          </cell>
          <cell r="FW1089">
            <v>0.30859999999999999</v>
          </cell>
          <cell r="FX1089">
            <v>53084.9</v>
          </cell>
          <cell r="FY1089">
            <v>163.82</v>
          </cell>
          <cell r="FZ1089" t="str">
            <v>N</v>
          </cell>
          <cell r="GB1089" t="str">
            <v>All Perils</v>
          </cell>
          <cell r="GR1089" t="str">
            <v>All Perils</v>
          </cell>
          <cell r="HH1089" t="str">
            <v>All Perils</v>
          </cell>
          <cell r="HQ1089" t="str">
            <v>All Perils</v>
          </cell>
          <cell r="IZ1089" t="str">
            <v/>
          </cell>
          <cell r="JE1089" t="e">
            <v>#DIV/0!</v>
          </cell>
          <cell r="JU1089" t="str">
            <v/>
          </cell>
        </row>
        <row r="1090">
          <cell r="CC1090" t="str">
            <v>All PerilsCred48Linear RegressionWritten</v>
          </cell>
          <cell r="CD1090" t="str">
            <v>PKG_PHYS_DMG</v>
          </cell>
          <cell r="CE1090" t="str">
            <v>Cred</v>
          </cell>
          <cell r="CF1090" t="str">
            <v>Linear Regression</v>
          </cell>
          <cell r="CG1090" t="str">
            <v>Written</v>
          </cell>
          <cell r="CH1090">
            <v>48</v>
          </cell>
          <cell r="CI1090">
            <v>4.2000000000000003E-2</v>
          </cell>
          <cell r="CU1090" t="str">
            <v>All Perils</v>
          </cell>
          <cell r="EM1090" t="str">
            <v/>
          </cell>
          <cell r="EU1090" t="str">
            <v>Fire - TotalCCFrequency Per 10060Linear RegressionPaid</v>
          </cell>
          <cell r="EV1090" t="str">
            <v>FT</v>
          </cell>
          <cell r="EW1090" t="str">
            <v>CC</v>
          </cell>
          <cell r="EX1090" t="str">
            <v>Frequency Per 100</v>
          </cell>
          <cell r="EY1090" t="str">
            <v>Linear Regression</v>
          </cell>
          <cell r="EZ1090" t="str">
            <v>Paid</v>
          </cell>
          <cell r="FA1090">
            <v>60</v>
          </cell>
          <cell r="FB1090">
            <v>-3.1E-2</v>
          </cell>
          <cell r="FO1090" t="str">
            <v>All PerilsCC44105</v>
          </cell>
          <cell r="FP1090" t="str">
            <v>FT_WH_OEC_CR_SEC2</v>
          </cell>
          <cell r="FQ1090" t="str">
            <v>CC</v>
          </cell>
          <cell r="FR1090">
            <v>44105</v>
          </cell>
          <cell r="FS1090">
            <v>2.9988000000000001</v>
          </cell>
          <cell r="FT1090">
            <v>14772.24</v>
          </cell>
          <cell r="FU1090">
            <v>442.99</v>
          </cell>
          <cell r="FV1090" t="str">
            <v>N</v>
          </cell>
          <cell r="FW1090">
            <v>3.0588000000000002</v>
          </cell>
          <cell r="FX1090">
            <v>14984.96</v>
          </cell>
          <cell r="FY1090">
            <v>458.36</v>
          </cell>
          <cell r="FZ1090" t="str">
            <v>N</v>
          </cell>
          <cell r="GB1090" t="str">
            <v>All Perils</v>
          </cell>
          <cell r="GR1090" t="str">
            <v>All Perils</v>
          </cell>
          <cell r="HH1090" t="str">
            <v>All Perils</v>
          </cell>
          <cell r="HQ1090" t="str">
            <v>All Perils</v>
          </cell>
          <cell r="IZ1090" t="str">
            <v/>
          </cell>
          <cell r="JE1090" t="e">
            <v>#DIV/0!</v>
          </cell>
          <cell r="JU1090" t="str">
            <v/>
          </cell>
        </row>
        <row r="1091">
          <cell r="CC1091" t="str">
            <v>All PerilsCred60Linear RegressionEarned</v>
          </cell>
          <cell r="CD1091" t="str">
            <v>PKG_PHYS_DMG</v>
          </cell>
          <cell r="CE1091" t="str">
            <v>Cred</v>
          </cell>
          <cell r="CF1091" t="str">
            <v>Linear Regression</v>
          </cell>
          <cell r="CG1091" t="str">
            <v>Earned</v>
          </cell>
          <cell r="CH1091">
            <v>60</v>
          </cell>
          <cell r="CI1091">
            <v>3.1E-2</v>
          </cell>
          <cell r="CU1091" t="str">
            <v>All Perils</v>
          </cell>
          <cell r="EM1091" t="str">
            <v/>
          </cell>
          <cell r="EU1091" t="str">
            <v>Fire - TotalCCPure Premium60Linear RegressionPaid</v>
          </cell>
          <cell r="EV1091" t="str">
            <v>FT</v>
          </cell>
          <cell r="EW1091" t="str">
            <v>CC</v>
          </cell>
          <cell r="EX1091" t="str">
            <v>Pure Premium</v>
          </cell>
          <cell r="EY1091" t="str">
            <v>Linear Regression</v>
          </cell>
          <cell r="EZ1091" t="str">
            <v>Paid</v>
          </cell>
          <cell r="FA1091">
            <v>60</v>
          </cell>
          <cell r="FB1091">
            <v>7.0000000000000007E-2</v>
          </cell>
          <cell r="FO1091" t="str">
            <v>OECCC44105</v>
          </cell>
          <cell r="FP1091" t="str">
            <v>OEC</v>
          </cell>
          <cell r="FQ1091" t="str">
            <v>CC</v>
          </cell>
          <cell r="FR1091">
            <v>44105</v>
          </cell>
          <cell r="FS1091">
            <v>1.3841000000000001</v>
          </cell>
          <cell r="FT1091">
            <v>11227.51</v>
          </cell>
          <cell r="FU1091">
            <v>155.4</v>
          </cell>
          <cell r="FV1091" t="str">
            <v>N</v>
          </cell>
          <cell r="FW1091">
            <v>1.4248000000000001</v>
          </cell>
          <cell r="FX1091">
            <v>11132.09</v>
          </cell>
          <cell r="FY1091">
            <v>158.61000000000001</v>
          </cell>
          <cell r="FZ1091" t="str">
            <v>N</v>
          </cell>
          <cell r="GB1091" t="str">
            <v>All Perils</v>
          </cell>
          <cell r="GR1091" t="str">
            <v>All Perils</v>
          </cell>
          <cell r="HH1091" t="str">
            <v>All Perils</v>
          </cell>
          <cell r="HQ1091" t="str">
            <v>All Perils</v>
          </cell>
          <cell r="IZ1091" t="str">
            <v/>
          </cell>
          <cell r="JE1091" t="e">
            <v>#DIV/0!</v>
          </cell>
          <cell r="JU1091" t="str">
            <v/>
          </cell>
        </row>
        <row r="1092">
          <cell r="CC1092" t="str">
            <v>All PerilsCred60Linear RegressionWritten</v>
          </cell>
          <cell r="CD1092" t="str">
            <v>PKG_PHYS_DMG</v>
          </cell>
          <cell r="CE1092" t="str">
            <v>Cred</v>
          </cell>
          <cell r="CF1092" t="str">
            <v>Linear Regression</v>
          </cell>
          <cell r="CG1092" t="str">
            <v>Written</v>
          </cell>
          <cell r="CH1092">
            <v>60</v>
          </cell>
          <cell r="CI1092">
            <v>3.4000000000000002E-2</v>
          </cell>
          <cell r="CU1092" t="str">
            <v>All Perils</v>
          </cell>
          <cell r="EM1092" t="str">
            <v/>
          </cell>
          <cell r="EU1092" t="str">
            <v>Fire - TotalCCSeverity60Linear RegressionPaid</v>
          </cell>
          <cell r="EV1092" t="str">
            <v>FT</v>
          </cell>
          <cell r="EW1092" t="str">
            <v>CC</v>
          </cell>
          <cell r="EX1092" t="str">
            <v>Severity</v>
          </cell>
          <cell r="EY1092" t="str">
            <v>Linear Regression</v>
          </cell>
          <cell r="EZ1092" t="str">
            <v>Paid</v>
          </cell>
          <cell r="FA1092">
            <v>60</v>
          </cell>
          <cell r="FB1092">
            <v>8.7999999999999995E-2</v>
          </cell>
          <cell r="FO1092" t="str">
            <v>Section IICC44105</v>
          </cell>
          <cell r="FP1092" t="str">
            <v>SEC2</v>
          </cell>
          <cell r="FQ1092" t="str">
            <v>CC</v>
          </cell>
          <cell r="FR1092">
            <v>44105</v>
          </cell>
          <cell r="FS1092">
            <v>0.1056</v>
          </cell>
          <cell r="FT1092">
            <v>22660.98</v>
          </cell>
          <cell r="FU1092">
            <v>23.93</v>
          </cell>
          <cell r="FV1092" t="str">
            <v>N</v>
          </cell>
          <cell r="FW1092">
            <v>0.1087</v>
          </cell>
          <cell r="FX1092">
            <v>22511.5</v>
          </cell>
          <cell r="FY1092">
            <v>24.47</v>
          </cell>
          <cell r="FZ1092" t="str">
            <v>N</v>
          </cell>
          <cell r="GB1092" t="str">
            <v>All Perils</v>
          </cell>
          <cell r="GR1092" t="str">
            <v>All Perils</v>
          </cell>
          <cell r="HH1092" t="str">
            <v>All Perils</v>
          </cell>
          <cell r="HQ1092" t="str">
            <v>All Perils</v>
          </cell>
          <cell r="IZ1092" t="str">
            <v/>
          </cell>
          <cell r="JE1092" t="e">
            <v>#DIV/0!</v>
          </cell>
          <cell r="JU1092" t="str">
            <v/>
          </cell>
        </row>
        <row r="1093">
          <cell r="CC1093" t="str">
            <v>All PerilsCred84Linear RegressionEarned</v>
          </cell>
          <cell r="CD1093" t="str">
            <v>PKG_PHYS_DMG</v>
          </cell>
          <cell r="CE1093" t="str">
            <v>Cred</v>
          </cell>
          <cell r="CF1093" t="str">
            <v>Linear Regression</v>
          </cell>
          <cell r="CG1093" t="str">
            <v>Earned</v>
          </cell>
          <cell r="CH1093">
            <v>84</v>
          </cell>
          <cell r="CI1093">
            <v>2.4E-2</v>
          </cell>
          <cell r="CU1093" t="str">
            <v>All Perils</v>
          </cell>
          <cell r="EM1093" t="str">
            <v/>
          </cell>
          <cell r="EU1093" t="str">
            <v>Fire - TotalCCFrequency Per 10084Linear RegressionCaseIncurred</v>
          </cell>
          <cell r="EV1093" t="str">
            <v>FT</v>
          </cell>
          <cell r="EW1093" t="str">
            <v>CC</v>
          </cell>
          <cell r="EX1093" t="str">
            <v>Frequency Per 100</v>
          </cell>
          <cell r="EY1093" t="str">
            <v>Linear Regression</v>
          </cell>
          <cell r="EZ1093" t="str">
            <v>CaseIncurred</v>
          </cell>
          <cell r="FA1093">
            <v>84</v>
          </cell>
          <cell r="FB1093">
            <v>-3.5999999999999997E-2</v>
          </cell>
          <cell r="FO1093" t="str">
            <v>Wind/HailCC44105</v>
          </cell>
          <cell r="FP1093" t="str">
            <v>WH</v>
          </cell>
          <cell r="FQ1093" t="str">
            <v>CC</v>
          </cell>
          <cell r="FR1093">
            <v>44105</v>
          </cell>
          <cell r="FS1093">
            <v>1.0517000000000001</v>
          </cell>
          <cell r="FT1093">
            <v>9864.0300000000007</v>
          </cell>
          <cell r="FU1093">
            <v>103.74</v>
          </cell>
          <cell r="FV1093" t="str">
            <v>N</v>
          </cell>
          <cell r="FW1093">
            <v>1.0623</v>
          </cell>
          <cell r="FX1093">
            <v>9855.9699999999993</v>
          </cell>
          <cell r="FY1093">
            <v>104.7</v>
          </cell>
          <cell r="FZ1093" t="str">
            <v>N</v>
          </cell>
          <cell r="GB1093" t="str">
            <v>All Perils</v>
          </cell>
          <cell r="GR1093" t="str">
            <v>All Perils</v>
          </cell>
          <cell r="HH1093" t="str">
            <v>All Perils</v>
          </cell>
          <cell r="HQ1093" t="str">
            <v>All Perils</v>
          </cell>
          <cell r="IZ1093" t="str">
            <v/>
          </cell>
          <cell r="JE1093" t="e">
            <v>#DIV/0!</v>
          </cell>
          <cell r="JU1093" t="str">
            <v/>
          </cell>
        </row>
        <row r="1094">
          <cell r="CC1094" t="str">
            <v>All PerilsCred84Linear RegressionWritten</v>
          </cell>
          <cell r="CD1094" t="str">
            <v>PKG_PHYS_DMG</v>
          </cell>
          <cell r="CE1094" t="str">
            <v>Cred</v>
          </cell>
          <cell r="CF1094" t="str">
            <v>Linear Regression</v>
          </cell>
          <cell r="CG1094" t="str">
            <v>Written</v>
          </cell>
          <cell r="CH1094">
            <v>84</v>
          </cell>
          <cell r="CI1094">
            <v>2.5000000000000001E-2</v>
          </cell>
          <cell r="CU1094" t="str">
            <v>All Perils</v>
          </cell>
          <cell r="EM1094" t="str">
            <v/>
          </cell>
          <cell r="EU1094" t="str">
            <v>Fire - TotalCCPure Premium84Linear RegressionCaseIncurred</v>
          </cell>
          <cell r="EV1094" t="str">
            <v>FT</v>
          </cell>
          <cell r="EW1094" t="str">
            <v>CC</v>
          </cell>
          <cell r="EX1094" t="str">
            <v>Pure Premium</v>
          </cell>
          <cell r="EY1094" t="str">
            <v>Linear Regression</v>
          </cell>
          <cell r="EZ1094" t="str">
            <v>CaseIncurred</v>
          </cell>
          <cell r="FA1094">
            <v>84</v>
          </cell>
          <cell r="FB1094">
            <v>5.6000000000000001E-2</v>
          </cell>
          <cell r="FO1094" t="str">
            <v>CrimeCA42125</v>
          </cell>
          <cell r="FP1094" t="str">
            <v>CR</v>
          </cell>
          <cell r="FQ1094" t="str">
            <v>CA</v>
          </cell>
          <cell r="FR1094">
            <v>42125</v>
          </cell>
          <cell r="FS1094">
            <v>0.74809999999999999</v>
          </cell>
          <cell r="FT1094">
            <v>3286.99</v>
          </cell>
          <cell r="FU1094">
            <v>24.59</v>
          </cell>
          <cell r="FV1094" t="str">
            <v>N</v>
          </cell>
          <cell r="FW1094">
            <v>0.74550000000000005</v>
          </cell>
          <cell r="FX1094">
            <v>3158.95</v>
          </cell>
          <cell r="FY1094">
            <v>23.55</v>
          </cell>
          <cell r="FZ1094" t="str">
            <v>N</v>
          </cell>
          <cell r="GB1094" t="str">
            <v>All Perils</v>
          </cell>
          <cell r="GR1094" t="str">
            <v>All Perils</v>
          </cell>
          <cell r="HH1094" t="str">
            <v>All Perils</v>
          </cell>
          <cell r="HQ1094" t="str">
            <v>All Perils</v>
          </cell>
          <cell r="IZ1094" t="str">
            <v/>
          </cell>
          <cell r="JE1094" t="e">
            <v>#DIV/0!</v>
          </cell>
          <cell r="JU1094" t="str">
            <v/>
          </cell>
        </row>
        <row r="1095">
          <cell r="CC1095" t="str">
            <v>All PerilsCred108Linear RegressionEarned</v>
          </cell>
          <cell r="CD1095" t="str">
            <v>PKG_PHYS_DMG</v>
          </cell>
          <cell r="CE1095" t="str">
            <v>Cred</v>
          </cell>
          <cell r="CF1095" t="str">
            <v>Linear Regression</v>
          </cell>
          <cell r="CG1095" t="str">
            <v>Earned</v>
          </cell>
          <cell r="CH1095">
            <v>108</v>
          </cell>
          <cell r="CI1095">
            <v>2.4E-2</v>
          </cell>
          <cell r="CU1095" t="str">
            <v>All Perils</v>
          </cell>
          <cell r="EM1095" t="str">
            <v/>
          </cell>
          <cell r="EU1095" t="str">
            <v>Fire - TotalCCSeverity84Linear RegressionCaseIncurred</v>
          </cell>
          <cell r="EV1095" t="str">
            <v>FT</v>
          </cell>
          <cell r="EW1095" t="str">
            <v>CC</v>
          </cell>
          <cell r="EX1095" t="str">
            <v>Severity</v>
          </cell>
          <cell r="EY1095" t="str">
            <v>Linear Regression</v>
          </cell>
          <cell r="EZ1095" t="str">
            <v>CaseIncurred</v>
          </cell>
          <cell r="FA1095">
            <v>84</v>
          </cell>
          <cell r="FB1095">
            <v>7.3999999999999996E-2</v>
          </cell>
          <cell r="FO1095" t="str">
            <v>Fire - TotalCA42125</v>
          </cell>
          <cell r="FP1095" t="str">
            <v>FT</v>
          </cell>
          <cell r="FQ1095" t="str">
            <v>CA</v>
          </cell>
          <cell r="FR1095">
            <v>42125</v>
          </cell>
          <cell r="FS1095">
            <v>0.15240000000000001</v>
          </cell>
          <cell r="FT1095">
            <v>72552.490000000005</v>
          </cell>
          <cell r="FU1095">
            <v>110.57</v>
          </cell>
          <cell r="FV1095" t="str">
            <v>N</v>
          </cell>
          <cell r="FW1095">
            <v>0.14729999999999999</v>
          </cell>
          <cell r="FX1095">
            <v>68886.63</v>
          </cell>
          <cell r="FY1095">
            <v>101.47</v>
          </cell>
          <cell r="FZ1095" t="str">
            <v>N</v>
          </cell>
          <cell r="GB1095" t="str">
            <v>All Perils</v>
          </cell>
          <cell r="GR1095" t="str">
            <v>All Perils</v>
          </cell>
          <cell r="HH1095" t="str">
            <v>All Perils</v>
          </cell>
          <cell r="HQ1095" t="str">
            <v>All Perils</v>
          </cell>
          <cell r="IZ1095" t="str">
            <v/>
          </cell>
          <cell r="JE1095" t="e">
            <v>#DIV/0!</v>
          </cell>
          <cell r="JU1095" t="str">
            <v/>
          </cell>
        </row>
        <row r="1096">
          <cell r="CC1096" t="str">
            <v>All PerilsCred108Linear RegressionWritten</v>
          </cell>
          <cell r="CD1096" t="str">
            <v>PKG_PHYS_DMG</v>
          </cell>
          <cell r="CE1096" t="str">
            <v>Cred</v>
          </cell>
          <cell r="CF1096" t="str">
            <v>Linear Regression</v>
          </cell>
          <cell r="CG1096" t="str">
            <v>Written</v>
          </cell>
          <cell r="CH1096">
            <v>108</v>
          </cell>
          <cell r="CI1096">
            <v>2.4E-2</v>
          </cell>
          <cell r="CU1096" t="str">
            <v>All Perils</v>
          </cell>
          <cell r="EM1096" t="str">
            <v/>
          </cell>
          <cell r="EU1096" t="str">
            <v>Fire - TotalCCFrequency Per 10084Linear RegressionPaid</v>
          </cell>
          <cell r="EV1096" t="str">
            <v>FT</v>
          </cell>
          <cell r="EW1096" t="str">
            <v>CC</v>
          </cell>
          <cell r="EX1096" t="str">
            <v>Frequency Per 100</v>
          </cell>
          <cell r="EY1096" t="str">
            <v>Linear Regression</v>
          </cell>
          <cell r="EZ1096" t="str">
            <v>Paid</v>
          </cell>
          <cell r="FA1096">
            <v>84</v>
          </cell>
          <cell r="FB1096">
            <v>-4.2999999999999997E-2</v>
          </cell>
          <cell r="FO1096" t="str">
            <v>All PerilsCA42125</v>
          </cell>
          <cell r="FP1096" t="str">
            <v>FT_WH_OEC_CR_SEC2</v>
          </cell>
          <cell r="FQ1096" t="str">
            <v>CA</v>
          </cell>
          <cell r="FR1096">
            <v>42125</v>
          </cell>
          <cell r="FS1096">
            <v>2.9565999999999999</v>
          </cell>
          <cell r="FT1096">
            <v>13694.45</v>
          </cell>
          <cell r="FU1096">
            <v>404.89</v>
          </cell>
          <cell r="FV1096" t="str">
            <v>N</v>
          </cell>
          <cell r="FW1096">
            <v>2.9508000000000001</v>
          </cell>
          <cell r="FX1096">
            <v>13165.92</v>
          </cell>
          <cell r="FY1096">
            <v>388.5</v>
          </cell>
          <cell r="FZ1096" t="str">
            <v>N</v>
          </cell>
          <cell r="GB1096" t="str">
            <v>All Perils</v>
          </cell>
          <cell r="GR1096" t="str">
            <v>All Perils</v>
          </cell>
          <cell r="HH1096" t="str">
            <v>All Perils</v>
          </cell>
          <cell r="HQ1096" t="str">
            <v>All Perils</v>
          </cell>
          <cell r="IZ1096" t="str">
            <v/>
          </cell>
          <cell r="JE1096" t="e">
            <v>#DIV/0!</v>
          </cell>
          <cell r="JU1096" t="str">
            <v/>
          </cell>
        </row>
        <row r="1097">
          <cell r="CC1097" t="str">
            <v>All PerilsCred120Linear RegressionEarned</v>
          </cell>
          <cell r="CD1097" t="str">
            <v>PKG_PHYS_DMG</v>
          </cell>
          <cell r="CE1097" t="str">
            <v>Cred</v>
          </cell>
          <cell r="CF1097" t="str">
            <v>Linear Regression</v>
          </cell>
          <cell r="CG1097" t="str">
            <v>Earned</v>
          </cell>
          <cell r="CH1097">
            <v>120</v>
          </cell>
          <cell r="CI1097">
            <v>2.3E-2</v>
          </cell>
          <cell r="CU1097" t="str">
            <v>All Perils</v>
          </cell>
          <cell r="EM1097" t="str">
            <v/>
          </cell>
          <cell r="EU1097" t="str">
            <v>Fire - TotalCCPure Premium84Linear RegressionPaid</v>
          </cell>
          <cell r="EV1097" t="str">
            <v>FT</v>
          </cell>
          <cell r="EW1097" t="str">
            <v>CC</v>
          </cell>
          <cell r="EX1097" t="str">
            <v>Pure Premium</v>
          </cell>
          <cell r="EY1097" t="str">
            <v>Linear Regression</v>
          </cell>
          <cell r="EZ1097" t="str">
            <v>Paid</v>
          </cell>
          <cell r="FA1097">
            <v>84</v>
          </cell>
          <cell r="FB1097">
            <v>0.05</v>
          </cell>
          <cell r="FO1097" t="str">
            <v>OECCA42125</v>
          </cell>
          <cell r="FP1097" t="str">
            <v>OEC</v>
          </cell>
          <cell r="FQ1097" t="str">
            <v>CA</v>
          </cell>
          <cell r="FR1097">
            <v>42125</v>
          </cell>
          <cell r="FS1097">
            <v>1.3753</v>
          </cell>
          <cell r="FT1097">
            <v>13888.61</v>
          </cell>
          <cell r="FU1097">
            <v>191.01</v>
          </cell>
          <cell r="FV1097" t="str">
            <v>N</v>
          </cell>
          <cell r="FW1097">
            <v>1.4074</v>
          </cell>
          <cell r="FX1097">
            <v>13592.44</v>
          </cell>
          <cell r="FY1097">
            <v>191.3</v>
          </cell>
          <cell r="FZ1097" t="str">
            <v>N</v>
          </cell>
          <cell r="GB1097" t="str">
            <v>All Perils</v>
          </cell>
          <cell r="GR1097" t="str">
            <v>All Perils</v>
          </cell>
          <cell r="HH1097" t="str">
            <v>All Perils</v>
          </cell>
          <cell r="HQ1097" t="str">
            <v>All Perils</v>
          </cell>
          <cell r="IZ1097" t="str">
            <v/>
          </cell>
          <cell r="JE1097" t="e">
            <v>#DIV/0!</v>
          </cell>
          <cell r="JU1097" t="str">
            <v/>
          </cell>
        </row>
        <row r="1098">
          <cell r="CC1098" t="str">
            <v>All PerilsCred120Linear RegressionWritten</v>
          </cell>
          <cell r="CD1098" t="str">
            <v>PKG_PHYS_DMG</v>
          </cell>
          <cell r="CE1098" t="str">
            <v>Cred</v>
          </cell>
          <cell r="CF1098" t="str">
            <v>Linear Regression</v>
          </cell>
          <cell r="CG1098" t="str">
            <v>Written</v>
          </cell>
          <cell r="CH1098">
            <v>120</v>
          </cell>
          <cell r="CI1098">
            <v>2.4E-2</v>
          </cell>
          <cell r="CU1098" t="str">
            <v>All Perils</v>
          </cell>
          <cell r="EM1098" t="str">
            <v/>
          </cell>
          <cell r="EU1098" t="str">
            <v>All PerilsCCPure Premium60Linear RegressionCaseIncurred</v>
          </cell>
          <cell r="EV1098" t="str">
            <v>FT_WH_OEC_CR_SEC2</v>
          </cell>
          <cell r="EW1098" t="str">
            <v>CC</v>
          </cell>
          <cell r="EX1098" t="str">
            <v>Pure Premium</v>
          </cell>
          <cell r="EY1098" t="str">
            <v>Linear Regression</v>
          </cell>
          <cell r="EZ1098" t="str">
            <v>CaseIncurred</v>
          </cell>
          <cell r="FA1098">
            <v>60</v>
          </cell>
          <cell r="FB1098">
            <v>0.06</v>
          </cell>
          <cell r="FO1098" t="str">
            <v>Section IICA42125</v>
          </cell>
          <cell r="FP1098" t="str">
            <v>SEC2</v>
          </cell>
          <cell r="FQ1098" t="str">
            <v>CA</v>
          </cell>
          <cell r="FR1098">
            <v>42125</v>
          </cell>
          <cell r="FS1098">
            <v>0.19869999999999999</v>
          </cell>
          <cell r="FT1098">
            <v>17710.12</v>
          </cell>
          <cell r="FU1098">
            <v>35.19</v>
          </cell>
          <cell r="FV1098" t="str">
            <v>N</v>
          </cell>
          <cell r="FW1098">
            <v>0.19739999999999999</v>
          </cell>
          <cell r="FX1098">
            <v>16666.669999999998</v>
          </cell>
          <cell r="FY1098">
            <v>32.9</v>
          </cell>
          <cell r="FZ1098" t="str">
            <v>N</v>
          </cell>
          <cell r="GB1098" t="str">
            <v>All Perils</v>
          </cell>
          <cell r="GR1098" t="str">
            <v>All Perils</v>
          </cell>
          <cell r="HH1098" t="str">
            <v>All Perils</v>
          </cell>
          <cell r="HQ1098" t="str">
            <v>All Perils</v>
          </cell>
          <cell r="IZ1098" t="str">
            <v/>
          </cell>
          <cell r="JE1098" t="e">
            <v>#DIV/0!</v>
          </cell>
          <cell r="JU1098" t="str">
            <v/>
          </cell>
        </row>
        <row r="1099">
          <cell r="CC1099" t="str">
            <v>All PerilsCred12Linear RegressionEarned</v>
          </cell>
          <cell r="CD1099" t="str">
            <v>COMP</v>
          </cell>
          <cell r="CE1099" t="str">
            <v>Cred</v>
          </cell>
          <cell r="CF1099" t="str">
            <v>Linear Regression</v>
          </cell>
          <cell r="CG1099" t="str">
            <v>Earned</v>
          </cell>
          <cell r="CH1099">
            <v>12</v>
          </cell>
          <cell r="CI1099">
            <v>4.1000000000000002E-2</v>
          </cell>
          <cell r="CU1099" t="str">
            <v>All Perils</v>
          </cell>
          <cell r="EM1099" t="str">
            <v/>
          </cell>
          <cell r="EU1099" t="str">
            <v>All PerilsCCSeverity60Linear RegressionCaseIncurred</v>
          </cell>
          <cell r="EV1099" t="str">
            <v>FT_WH_OEC_CR_SEC2</v>
          </cell>
          <cell r="EW1099" t="str">
            <v>CC</v>
          </cell>
          <cell r="EX1099" t="str">
            <v>Severity</v>
          </cell>
          <cell r="EY1099" t="str">
            <v>Linear Regression</v>
          </cell>
          <cell r="EZ1099" t="str">
            <v>CaseIncurred</v>
          </cell>
          <cell r="FA1099">
            <v>60</v>
          </cell>
          <cell r="FB1099">
            <v>9.7000000000000003E-2</v>
          </cell>
          <cell r="FO1099" t="str">
            <v>Wind/HailCA42125</v>
          </cell>
          <cell r="FP1099" t="str">
            <v>WH</v>
          </cell>
          <cell r="FQ1099" t="str">
            <v>CA</v>
          </cell>
          <cell r="FR1099">
            <v>42125</v>
          </cell>
          <cell r="FS1099">
            <v>0.1318</v>
          </cell>
          <cell r="FT1099">
            <v>5394.54</v>
          </cell>
          <cell r="FU1099">
            <v>7.11</v>
          </cell>
          <cell r="FV1099" t="str">
            <v>N</v>
          </cell>
          <cell r="FW1099">
            <v>0.1321</v>
          </cell>
          <cell r="FX1099">
            <v>5049.21</v>
          </cell>
          <cell r="FY1099">
            <v>6.67</v>
          </cell>
          <cell r="FZ1099" t="str">
            <v>N</v>
          </cell>
          <cell r="GB1099" t="str">
            <v>All Perils</v>
          </cell>
          <cell r="GR1099" t="str">
            <v>All Perils</v>
          </cell>
          <cell r="HH1099" t="str">
            <v>All Perils</v>
          </cell>
          <cell r="HQ1099" t="str">
            <v>All Perils</v>
          </cell>
          <cell r="IZ1099" t="str">
            <v/>
          </cell>
          <cell r="JE1099" t="e">
            <v>#DIV/0!</v>
          </cell>
          <cell r="JU1099" t="str">
            <v/>
          </cell>
        </row>
        <row r="1100">
          <cell r="CC1100" t="str">
            <v>All PerilsCred12Linear RegressionWritten</v>
          </cell>
          <cell r="CD1100" t="str">
            <v>COMP</v>
          </cell>
          <cell r="CE1100" t="str">
            <v>Cred</v>
          </cell>
          <cell r="CF1100" t="str">
            <v>Linear Regression</v>
          </cell>
          <cell r="CG1100" t="str">
            <v>Written</v>
          </cell>
          <cell r="CH1100">
            <v>12</v>
          </cell>
          <cell r="CI1100">
            <v>0.04</v>
          </cell>
          <cell r="CU1100" t="str">
            <v>All Perils</v>
          </cell>
          <cell r="EM1100" t="str">
            <v/>
          </cell>
          <cell r="EU1100" t="str">
            <v>All PerilsCCFrequency Per 10060Linear RegressionPaid</v>
          </cell>
          <cell r="EV1100" t="str">
            <v>FT_WH_OEC_CR_SEC2</v>
          </cell>
          <cell r="EW1100" t="str">
            <v>CC</v>
          </cell>
          <cell r="EX1100" t="str">
            <v>Frequency Per 100</v>
          </cell>
          <cell r="EY1100" t="str">
            <v>Linear Regression</v>
          </cell>
          <cell r="EZ1100" t="str">
            <v>Paid</v>
          </cell>
          <cell r="FA1100">
            <v>60</v>
          </cell>
          <cell r="FB1100">
            <v>-7.1999999999999995E-2</v>
          </cell>
          <cell r="FO1100" t="str">
            <v>CrimeCA42278</v>
          </cell>
          <cell r="FP1100" t="str">
            <v>CR</v>
          </cell>
          <cell r="FQ1100" t="str">
            <v>CA</v>
          </cell>
          <cell r="FR1100">
            <v>42278</v>
          </cell>
          <cell r="FS1100">
            <v>0.68589999999999995</v>
          </cell>
          <cell r="FT1100">
            <v>3408.66</v>
          </cell>
          <cell r="FU1100">
            <v>23.38</v>
          </cell>
          <cell r="FV1100" t="str">
            <v>N</v>
          </cell>
          <cell r="FW1100">
            <v>0.67479999999999996</v>
          </cell>
          <cell r="FX1100">
            <v>3273.56</v>
          </cell>
          <cell r="FY1100">
            <v>22.09</v>
          </cell>
          <cell r="FZ1100" t="str">
            <v>N</v>
          </cell>
          <cell r="GB1100" t="str">
            <v>All Perils</v>
          </cell>
          <cell r="GR1100" t="str">
            <v>All Perils</v>
          </cell>
          <cell r="HH1100" t="str">
            <v>All Perils</v>
          </cell>
          <cell r="HQ1100" t="str">
            <v>All Perils</v>
          </cell>
          <cell r="IZ1100" t="str">
            <v/>
          </cell>
          <cell r="JE1100" t="e">
            <v>#DIV/0!</v>
          </cell>
          <cell r="JU1100" t="str">
            <v/>
          </cell>
        </row>
        <row r="1101">
          <cell r="CC1101" t="str">
            <v>All PerilsCred24Linear RegressionEarned</v>
          </cell>
          <cell r="CD1101" t="str">
            <v>COMP</v>
          </cell>
          <cell r="CE1101" t="str">
            <v>Cred</v>
          </cell>
          <cell r="CF1101" t="str">
            <v>Linear Regression</v>
          </cell>
          <cell r="CG1101" t="str">
            <v>Earned</v>
          </cell>
          <cell r="CH1101">
            <v>24</v>
          </cell>
          <cell r="CI1101">
            <v>3.6999999999999998E-2</v>
          </cell>
          <cell r="CU1101" t="str">
            <v>All Perils</v>
          </cell>
          <cell r="EM1101" t="str">
            <v/>
          </cell>
          <cell r="EU1101" t="str">
            <v>All PerilsCCPure Premium60Linear RegressionPaid</v>
          </cell>
          <cell r="EV1101" t="str">
            <v>FT_WH_OEC_CR_SEC2</v>
          </cell>
          <cell r="EW1101" t="str">
            <v>CC</v>
          </cell>
          <cell r="EX1101" t="str">
            <v>Pure Premium</v>
          </cell>
          <cell r="EY1101" t="str">
            <v>Linear Regression</v>
          </cell>
          <cell r="EZ1101" t="str">
            <v>Paid</v>
          </cell>
          <cell r="FA1101">
            <v>60</v>
          </cell>
          <cell r="FB1101">
            <v>0.05</v>
          </cell>
          <cell r="FO1101" t="str">
            <v>Fire - TotalCA42278</v>
          </cell>
          <cell r="FP1101" t="str">
            <v>FT</v>
          </cell>
          <cell r="FQ1101" t="str">
            <v>CA</v>
          </cell>
          <cell r="FR1101">
            <v>42278</v>
          </cell>
          <cell r="FS1101">
            <v>0.158</v>
          </cell>
          <cell r="FT1101">
            <v>71386.080000000002</v>
          </cell>
          <cell r="FU1101">
            <v>112.79</v>
          </cell>
          <cell r="FV1101" t="str">
            <v>N</v>
          </cell>
          <cell r="FW1101">
            <v>0.15340000000000001</v>
          </cell>
          <cell r="FX1101">
            <v>70593.22</v>
          </cell>
          <cell r="FY1101">
            <v>108.29</v>
          </cell>
          <cell r="FZ1101" t="str">
            <v>N</v>
          </cell>
          <cell r="GB1101" t="str">
            <v>All Perils</v>
          </cell>
          <cell r="GR1101" t="str">
            <v>All Perils</v>
          </cell>
          <cell r="HH1101" t="str">
            <v>All Perils</v>
          </cell>
          <cell r="HQ1101" t="str">
            <v>All Perils</v>
          </cell>
          <cell r="IZ1101" t="str">
            <v/>
          </cell>
          <cell r="JE1101" t="e">
            <v>#DIV/0!</v>
          </cell>
          <cell r="JU1101" t="str">
            <v/>
          </cell>
        </row>
        <row r="1102">
          <cell r="CC1102" t="str">
            <v>All PerilsCred24Linear RegressionWritten</v>
          </cell>
          <cell r="CD1102" t="str">
            <v>COMP</v>
          </cell>
          <cell r="CE1102" t="str">
            <v>Cred</v>
          </cell>
          <cell r="CF1102" t="str">
            <v>Linear Regression</v>
          </cell>
          <cell r="CG1102" t="str">
            <v>Written</v>
          </cell>
          <cell r="CH1102">
            <v>24</v>
          </cell>
          <cell r="CI1102">
            <v>0.04</v>
          </cell>
          <cell r="CU1102" t="str">
            <v>All Perils</v>
          </cell>
          <cell r="EM1102" t="str">
            <v/>
          </cell>
          <cell r="EU1102" t="str">
            <v>All PerilsCCSeverity60Linear RegressionPaid</v>
          </cell>
          <cell r="EV1102" t="str">
            <v>FT_WH_OEC_CR_SEC2</v>
          </cell>
          <cell r="EW1102" t="str">
            <v>CC</v>
          </cell>
          <cell r="EX1102" t="str">
            <v>Severity</v>
          </cell>
          <cell r="EY1102" t="str">
            <v>Linear Regression</v>
          </cell>
          <cell r="EZ1102" t="str">
            <v>Paid</v>
          </cell>
          <cell r="FA1102">
            <v>60</v>
          </cell>
          <cell r="FB1102">
            <v>0.09</v>
          </cell>
          <cell r="FO1102" t="str">
            <v>All PerilsCA42278</v>
          </cell>
          <cell r="FP1102" t="str">
            <v>FT_WH_OEC_CR_SEC2</v>
          </cell>
          <cell r="FQ1102" t="str">
            <v>CA</v>
          </cell>
          <cell r="FR1102">
            <v>42278</v>
          </cell>
          <cell r="FS1102">
            <v>2.8715000000000002</v>
          </cell>
          <cell r="FT1102">
            <v>14138.26</v>
          </cell>
          <cell r="FU1102">
            <v>405.98</v>
          </cell>
          <cell r="FV1102" t="str">
            <v>N</v>
          </cell>
          <cell r="FW1102">
            <v>2.8172999999999999</v>
          </cell>
          <cell r="FX1102">
            <v>14185.57</v>
          </cell>
          <cell r="FY1102">
            <v>399.65</v>
          </cell>
          <cell r="FZ1102" t="str">
            <v>N</v>
          </cell>
          <cell r="GB1102" t="str">
            <v>All Perils</v>
          </cell>
          <cell r="GR1102" t="str">
            <v>All Perils</v>
          </cell>
          <cell r="HH1102" t="str">
            <v>All Perils</v>
          </cell>
          <cell r="HQ1102" t="str">
            <v>All Perils</v>
          </cell>
          <cell r="IZ1102" t="str">
            <v/>
          </cell>
          <cell r="JE1102" t="e">
            <v>#DIV/0!</v>
          </cell>
          <cell r="JU1102" t="str">
            <v/>
          </cell>
        </row>
        <row r="1103">
          <cell r="CC1103" t="str">
            <v>All PerilsCred36Linear RegressionEarned</v>
          </cell>
          <cell r="CD1103" t="str">
            <v>COMP</v>
          </cell>
          <cell r="CE1103" t="str">
            <v>Cred</v>
          </cell>
          <cell r="CF1103" t="str">
            <v>Linear Regression</v>
          </cell>
          <cell r="CG1103" t="str">
            <v>Earned</v>
          </cell>
          <cell r="CH1103">
            <v>36</v>
          </cell>
          <cell r="CI1103">
            <v>3.9E-2</v>
          </cell>
          <cell r="CU1103" t="str">
            <v>All Perils</v>
          </cell>
          <cell r="EM1103" t="str">
            <v/>
          </cell>
          <cell r="EU1103" t="str">
            <v>All PerilsCCFrequency Per 10084Linear RegressionCaseIncurred</v>
          </cell>
          <cell r="EV1103" t="str">
            <v>FT_WH_OEC_CR_SEC2</v>
          </cell>
          <cell r="EW1103" t="str">
            <v>CC</v>
          </cell>
          <cell r="EX1103" t="str">
            <v>Frequency Per 100</v>
          </cell>
          <cell r="EY1103" t="str">
            <v>Linear Regression</v>
          </cell>
          <cell r="EZ1103" t="str">
            <v>CaseIncurred</v>
          </cell>
          <cell r="FA1103">
            <v>84</v>
          </cell>
          <cell r="FB1103">
            <v>-5.1999999999999998E-2</v>
          </cell>
          <cell r="FO1103" t="str">
            <v>OECCA42278</v>
          </cell>
          <cell r="FP1103" t="str">
            <v>OEC</v>
          </cell>
          <cell r="FQ1103" t="str">
            <v>CA</v>
          </cell>
          <cell r="FR1103">
            <v>42278</v>
          </cell>
          <cell r="FS1103">
            <v>1.4298</v>
          </cell>
          <cell r="FT1103">
            <v>13745.28</v>
          </cell>
          <cell r="FU1103">
            <v>196.53</v>
          </cell>
          <cell r="FV1103" t="str">
            <v>N</v>
          </cell>
          <cell r="FW1103">
            <v>1.4331</v>
          </cell>
          <cell r="FX1103">
            <v>14047.87</v>
          </cell>
          <cell r="FY1103">
            <v>201.32</v>
          </cell>
          <cell r="FZ1103" t="str">
            <v>N</v>
          </cell>
          <cell r="GB1103" t="str">
            <v>All Perils</v>
          </cell>
          <cell r="GR1103" t="str">
            <v>All Perils</v>
          </cell>
          <cell r="HH1103" t="str">
            <v>All Perils</v>
          </cell>
          <cell r="HQ1103" t="str">
            <v>All Perils</v>
          </cell>
          <cell r="IZ1103" t="str">
            <v/>
          </cell>
          <cell r="JE1103" t="e">
            <v>#DIV/0!</v>
          </cell>
          <cell r="JU1103" t="str">
            <v/>
          </cell>
        </row>
        <row r="1104">
          <cell r="CC1104" t="str">
            <v>All PerilsCred36Linear RegressionWritten</v>
          </cell>
          <cell r="CD1104" t="str">
            <v>COMP</v>
          </cell>
          <cell r="CE1104" t="str">
            <v>Cred</v>
          </cell>
          <cell r="CF1104" t="str">
            <v>Linear Regression</v>
          </cell>
          <cell r="CG1104" t="str">
            <v>Written</v>
          </cell>
          <cell r="CH1104">
            <v>36</v>
          </cell>
          <cell r="CI1104">
            <v>0.04</v>
          </cell>
          <cell r="CU1104" t="str">
            <v>All Perils</v>
          </cell>
          <cell r="EM1104" t="str">
            <v/>
          </cell>
          <cell r="EU1104" t="str">
            <v>All PerilsCCPure Premium84Linear RegressionCaseIncurred</v>
          </cell>
          <cell r="EV1104" t="str">
            <v>FT_WH_OEC_CR_SEC2</v>
          </cell>
          <cell r="EW1104" t="str">
            <v>CC</v>
          </cell>
          <cell r="EX1104" t="str">
            <v>Pure Premium</v>
          </cell>
          <cell r="EY1104" t="str">
            <v>Linear Regression</v>
          </cell>
          <cell r="EZ1104" t="str">
            <v>CaseIncurred</v>
          </cell>
          <cell r="FA1104">
            <v>84</v>
          </cell>
          <cell r="FB1104">
            <v>4.9000000000000002E-2</v>
          </cell>
          <cell r="FO1104" t="str">
            <v>Section IICA42278</v>
          </cell>
          <cell r="FP1104" t="str">
            <v>SEC2</v>
          </cell>
          <cell r="FQ1104" t="str">
            <v>CA</v>
          </cell>
          <cell r="FR1104">
            <v>42278</v>
          </cell>
          <cell r="FS1104">
            <v>0.19170000000000001</v>
          </cell>
          <cell r="FT1104">
            <v>19201.88</v>
          </cell>
          <cell r="FU1104">
            <v>36.81</v>
          </cell>
          <cell r="FV1104" t="str">
            <v>N</v>
          </cell>
          <cell r="FW1104">
            <v>0.1883</v>
          </cell>
          <cell r="FX1104">
            <v>18906</v>
          </cell>
          <cell r="FY1104">
            <v>35.6</v>
          </cell>
          <cell r="FZ1104" t="str">
            <v>N</v>
          </cell>
          <cell r="GB1104" t="str">
            <v>All Perils</v>
          </cell>
          <cell r="GR1104" t="str">
            <v>All Perils</v>
          </cell>
          <cell r="HH1104" t="str">
            <v>All Perils</v>
          </cell>
          <cell r="HQ1104" t="str">
            <v>All Perils</v>
          </cell>
          <cell r="IZ1104" t="str">
            <v/>
          </cell>
          <cell r="JE1104" t="e">
            <v>#DIV/0!</v>
          </cell>
          <cell r="JU1104" t="str">
            <v/>
          </cell>
        </row>
        <row r="1105">
          <cell r="CC1105" t="str">
            <v>All PerilsCred48Linear RegressionEarned</v>
          </cell>
          <cell r="CD1105" t="str">
            <v>COMP</v>
          </cell>
          <cell r="CE1105" t="str">
            <v>Cred</v>
          </cell>
          <cell r="CF1105" t="str">
            <v>Linear Regression</v>
          </cell>
          <cell r="CG1105" t="str">
            <v>Earned</v>
          </cell>
          <cell r="CH1105">
            <v>48</v>
          </cell>
          <cell r="CI1105">
            <v>2.7E-2</v>
          </cell>
          <cell r="CU1105" t="str">
            <v>All Perils</v>
          </cell>
          <cell r="EM1105" t="str">
            <v/>
          </cell>
          <cell r="EU1105" t="str">
            <v>All PerilsCCSeverity84Linear RegressionCaseIncurred</v>
          </cell>
          <cell r="EV1105" t="str">
            <v>FT_WH_OEC_CR_SEC2</v>
          </cell>
          <cell r="EW1105" t="str">
            <v>CC</v>
          </cell>
          <cell r="EX1105" t="str">
            <v>Severity</v>
          </cell>
          <cell r="EY1105" t="str">
            <v>Linear Regression</v>
          </cell>
          <cell r="EZ1105" t="str">
            <v>CaseIncurred</v>
          </cell>
          <cell r="FA1105">
            <v>84</v>
          </cell>
          <cell r="FB1105">
            <v>7.6999999999999999E-2</v>
          </cell>
          <cell r="FO1105" t="str">
            <v>Wind/HailCA42278</v>
          </cell>
          <cell r="FP1105" t="str">
            <v>WH</v>
          </cell>
          <cell r="FQ1105" t="str">
            <v>CA</v>
          </cell>
          <cell r="FR1105">
            <v>42278</v>
          </cell>
          <cell r="FS1105">
            <v>0.13780000000000001</v>
          </cell>
          <cell r="FT1105">
            <v>5558.78</v>
          </cell>
          <cell r="FU1105">
            <v>7.66</v>
          </cell>
          <cell r="FV1105" t="str">
            <v>N</v>
          </cell>
          <cell r="FW1105">
            <v>0.1389</v>
          </cell>
          <cell r="FX1105">
            <v>5471.56</v>
          </cell>
          <cell r="FY1105">
            <v>7.6</v>
          </cell>
          <cell r="FZ1105" t="str">
            <v>N</v>
          </cell>
          <cell r="GB1105" t="str">
            <v>All Perils</v>
          </cell>
          <cell r="GR1105" t="str">
            <v>All Perils</v>
          </cell>
          <cell r="HH1105" t="str">
            <v>All Perils</v>
          </cell>
          <cell r="HQ1105" t="str">
            <v>All Perils</v>
          </cell>
          <cell r="IZ1105" t="str">
            <v/>
          </cell>
          <cell r="JE1105" t="e">
            <v>#DIV/0!</v>
          </cell>
          <cell r="JU1105" t="str">
            <v/>
          </cell>
        </row>
        <row r="1106">
          <cell r="CC1106" t="str">
            <v>All PerilsCred48Linear RegressionWritten</v>
          </cell>
          <cell r="CD1106" t="str">
            <v>COMP</v>
          </cell>
          <cell r="CE1106" t="str">
            <v>Cred</v>
          </cell>
          <cell r="CF1106" t="str">
            <v>Linear Regression</v>
          </cell>
          <cell r="CG1106" t="str">
            <v>Written</v>
          </cell>
          <cell r="CH1106">
            <v>48</v>
          </cell>
          <cell r="CI1106">
            <v>0.03</v>
          </cell>
          <cell r="CU1106" t="str">
            <v>All Perils</v>
          </cell>
          <cell r="EM1106" t="str">
            <v/>
          </cell>
          <cell r="EU1106" t="str">
            <v>All PerilsCCFrequency Per 10084Linear RegressionPaid</v>
          </cell>
          <cell r="EV1106" t="str">
            <v>FT_WH_OEC_CR_SEC2</v>
          </cell>
          <cell r="EW1106" t="str">
            <v>CC</v>
          </cell>
          <cell r="EX1106" t="str">
            <v>Frequency Per 100</v>
          </cell>
          <cell r="EY1106" t="str">
            <v>Linear Regression</v>
          </cell>
          <cell r="EZ1106" t="str">
            <v>Paid</v>
          </cell>
          <cell r="FA1106">
            <v>84</v>
          </cell>
          <cell r="FB1106">
            <v>-5.8000000000000003E-2</v>
          </cell>
          <cell r="FO1106" t="str">
            <v>CrimeCA43070</v>
          </cell>
          <cell r="FP1106" t="str">
            <v>CR</v>
          </cell>
          <cell r="FQ1106" t="str">
            <v>CA</v>
          </cell>
          <cell r="FR1106">
            <v>43070</v>
          </cell>
          <cell r="FS1106">
            <v>0.55879999999999996</v>
          </cell>
          <cell r="FT1106">
            <v>4522.1899999999996</v>
          </cell>
          <cell r="FU1106">
            <v>25.27</v>
          </cell>
          <cell r="FV1106" t="str">
            <v>N</v>
          </cell>
          <cell r="FW1106">
            <v>0.54630000000000001</v>
          </cell>
          <cell r="FX1106">
            <v>4321.8</v>
          </cell>
          <cell r="FY1106">
            <v>23.61</v>
          </cell>
          <cell r="FZ1106" t="str">
            <v>N</v>
          </cell>
          <cell r="GB1106" t="str">
            <v>All Perils</v>
          </cell>
          <cell r="GR1106" t="str">
            <v>All Perils</v>
          </cell>
          <cell r="HH1106" t="str">
            <v>All Perils</v>
          </cell>
          <cell r="HQ1106" t="str">
            <v>All Perils</v>
          </cell>
          <cell r="IZ1106" t="str">
            <v/>
          </cell>
          <cell r="JE1106" t="e">
            <v>#DIV/0!</v>
          </cell>
          <cell r="JU1106" t="str">
            <v/>
          </cell>
        </row>
        <row r="1107">
          <cell r="CC1107" t="str">
            <v>All PerilsCred60Linear RegressionEarned</v>
          </cell>
          <cell r="CD1107" t="str">
            <v>COMP</v>
          </cell>
          <cell r="CE1107" t="str">
            <v>Cred</v>
          </cell>
          <cell r="CF1107" t="str">
            <v>Linear Regression</v>
          </cell>
          <cell r="CG1107" t="str">
            <v>Earned</v>
          </cell>
          <cell r="CH1107">
            <v>60</v>
          </cell>
          <cell r="CI1107">
            <v>2.3E-2</v>
          </cell>
          <cell r="CU1107" t="str">
            <v>All Perils</v>
          </cell>
          <cell r="EM1107" t="str">
            <v/>
          </cell>
          <cell r="EU1107" t="str">
            <v>All PerilsCCPure Premium84Linear RegressionPaid</v>
          </cell>
          <cell r="EV1107" t="str">
            <v>FT_WH_OEC_CR_SEC2</v>
          </cell>
          <cell r="EW1107" t="str">
            <v>CC</v>
          </cell>
          <cell r="EX1107" t="str">
            <v>Pure Premium</v>
          </cell>
          <cell r="EY1107" t="str">
            <v>Linear Regression</v>
          </cell>
          <cell r="EZ1107" t="str">
            <v>Paid</v>
          </cell>
          <cell r="FA1107">
            <v>84</v>
          </cell>
          <cell r="FB1107">
            <v>4.2000000000000003E-2</v>
          </cell>
          <cell r="FO1107" t="str">
            <v>Fire - TotalCA43070</v>
          </cell>
          <cell r="FP1107" t="str">
            <v>FT</v>
          </cell>
          <cell r="FQ1107" t="str">
            <v>CA</v>
          </cell>
          <cell r="FR1107">
            <v>43070</v>
          </cell>
          <cell r="FS1107">
            <v>0.16969999999999999</v>
          </cell>
          <cell r="FT1107">
            <v>80730.7</v>
          </cell>
          <cell r="FU1107">
            <v>137</v>
          </cell>
          <cell r="FV1107" t="str">
            <v>N</v>
          </cell>
          <cell r="FW1107">
            <v>0.15310000000000001</v>
          </cell>
          <cell r="FX1107">
            <v>88961.46</v>
          </cell>
          <cell r="FY1107">
            <v>136.19999999999999</v>
          </cell>
          <cell r="FZ1107" t="str">
            <v>N</v>
          </cell>
          <cell r="GB1107" t="str">
            <v>All Perils</v>
          </cell>
          <cell r="GR1107" t="str">
            <v>All Perils</v>
          </cell>
          <cell r="HH1107" t="str">
            <v>All Perils</v>
          </cell>
          <cell r="HQ1107" t="str">
            <v>All Perils</v>
          </cell>
          <cell r="IZ1107" t="str">
            <v/>
          </cell>
          <cell r="JE1107" t="e">
            <v>#DIV/0!</v>
          </cell>
          <cell r="JU1107" t="str">
            <v/>
          </cell>
        </row>
        <row r="1108">
          <cell r="CC1108" t="str">
            <v>All PerilsCred60Linear RegressionWritten</v>
          </cell>
          <cell r="CD1108" t="str">
            <v>COMP</v>
          </cell>
          <cell r="CE1108" t="str">
            <v>Cred</v>
          </cell>
          <cell r="CF1108" t="str">
            <v>Linear Regression</v>
          </cell>
          <cell r="CG1108" t="str">
            <v>Written</v>
          </cell>
          <cell r="CH1108">
            <v>60</v>
          </cell>
          <cell r="CI1108">
            <v>2.5000000000000001E-2</v>
          </cell>
          <cell r="CU1108" t="str">
            <v>All Perils</v>
          </cell>
          <cell r="EM1108" t="str">
            <v/>
          </cell>
          <cell r="EU1108" t="str">
            <v>All PerilsCCSeverity84Linear RegressionPaid</v>
          </cell>
          <cell r="EV1108" t="str">
            <v>FT_WH_OEC_CR_SEC2</v>
          </cell>
          <cell r="EW1108" t="str">
            <v>CC</v>
          </cell>
          <cell r="EX1108" t="str">
            <v>Severity</v>
          </cell>
          <cell r="EY1108" t="str">
            <v>Linear Regression</v>
          </cell>
          <cell r="EZ1108" t="str">
            <v>Paid</v>
          </cell>
          <cell r="FA1108">
            <v>84</v>
          </cell>
          <cell r="FB1108">
            <v>7.2999999999999995E-2</v>
          </cell>
          <cell r="FO1108" t="str">
            <v>All PerilsCA43070</v>
          </cell>
          <cell r="FP1108" t="str">
            <v>FT_WH_OEC_CR_SEC2</v>
          </cell>
          <cell r="FQ1108" t="str">
            <v>CA</v>
          </cell>
          <cell r="FR1108">
            <v>43070</v>
          </cell>
          <cell r="FS1108">
            <v>2.6009000000000002</v>
          </cell>
          <cell r="FT1108">
            <v>17422.82</v>
          </cell>
          <cell r="FU1108">
            <v>453.15</v>
          </cell>
          <cell r="FV1108" t="str">
            <v>N</v>
          </cell>
          <cell r="FW1108">
            <v>2.4763999999999999</v>
          </cell>
          <cell r="FX1108">
            <v>18065.740000000002</v>
          </cell>
          <cell r="FY1108">
            <v>447.38</v>
          </cell>
          <cell r="FZ1108" t="str">
            <v>N</v>
          </cell>
          <cell r="GB1108" t="str">
            <v>All Perils</v>
          </cell>
          <cell r="GR1108" t="str">
            <v>All Perils</v>
          </cell>
          <cell r="HH1108" t="str">
            <v>All Perils</v>
          </cell>
          <cell r="HQ1108" t="str">
            <v>All Perils</v>
          </cell>
          <cell r="IZ1108" t="str">
            <v/>
          </cell>
          <cell r="JE1108" t="e">
            <v>#DIV/0!</v>
          </cell>
          <cell r="JU1108" t="str">
            <v/>
          </cell>
        </row>
        <row r="1109">
          <cell r="CC1109" t="str">
            <v>All PerilsCred84Linear RegressionEarned</v>
          </cell>
          <cell r="CD1109" t="str">
            <v>COMP</v>
          </cell>
          <cell r="CE1109" t="str">
            <v>Cred</v>
          </cell>
          <cell r="CF1109" t="str">
            <v>Linear Regression</v>
          </cell>
          <cell r="CG1109" t="str">
            <v>Earned</v>
          </cell>
          <cell r="CH1109">
            <v>84</v>
          </cell>
          <cell r="CI1109">
            <v>1.2E-2</v>
          </cell>
          <cell r="CU1109" t="str">
            <v>All Perils</v>
          </cell>
          <cell r="EM1109" t="str">
            <v/>
          </cell>
          <cell r="EU1109" t="str">
            <v>All PerilsCCFrequency Per 100108Linear RegressionCaseIncurred</v>
          </cell>
          <cell r="EV1109" t="str">
            <v>FT_WH_OEC_CR_SEC2</v>
          </cell>
          <cell r="EW1109" t="str">
            <v>CC</v>
          </cell>
          <cell r="EX1109" t="str">
            <v>Frequency Per 100</v>
          </cell>
          <cell r="EY1109" t="str">
            <v>Linear Regression</v>
          </cell>
          <cell r="EZ1109" t="str">
            <v>CaseIncurred</v>
          </cell>
          <cell r="FA1109">
            <v>108</v>
          </cell>
          <cell r="FB1109">
            <v>-3.6999999999999998E-2</v>
          </cell>
          <cell r="FO1109" t="str">
            <v>OECCA43070</v>
          </cell>
          <cell r="FP1109" t="str">
            <v>OEC</v>
          </cell>
          <cell r="FQ1109" t="str">
            <v>CA</v>
          </cell>
          <cell r="FR1109">
            <v>43070</v>
          </cell>
          <cell r="FS1109">
            <v>1.4430000000000001</v>
          </cell>
          <cell r="FT1109">
            <v>16469.16</v>
          </cell>
          <cell r="FU1109">
            <v>237.65</v>
          </cell>
          <cell r="FV1109" t="str">
            <v>N</v>
          </cell>
          <cell r="FW1109">
            <v>1.3884000000000001</v>
          </cell>
          <cell r="FX1109">
            <v>16936.04</v>
          </cell>
          <cell r="FY1109">
            <v>235.14</v>
          </cell>
          <cell r="FZ1109" t="str">
            <v>N</v>
          </cell>
          <cell r="GB1109" t="str">
            <v>All Perils</v>
          </cell>
          <cell r="GR1109" t="str">
            <v>All Perils</v>
          </cell>
          <cell r="HH1109" t="str">
            <v>All Perils</v>
          </cell>
          <cell r="HQ1109" t="str">
            <v>All Perils</v>
          </cell>
          <cell r="IZ1109" t="str">
            <v/>
          </cell>
          <cell r="JE1109" t="e">
            <v>#DIV/0!</v>
          </cell>
          <cell r="JU1109" t="str">
            <v/>
          </cell>
        </row>
        <row r="1110">
          <cell r="CC1110" t="str">
            <v>All PerilsCred84Linear RegressionWritten</v>
          </cell>
          <cell r="CD1110" t="str">
            <v>COMP</v>
          </cell>
          <cell r="CE1110" t="str">
            <v>Cred</v>
          </cell>
          <cell r="CF1110" t="str">
            <v>Linear Regression</v>
          </cell>
          <cell r="CG1110" t="str">
            <v>Written</v>
          </cell>
          <cell r="CH1110">
            <v>84</v>
          </cell>
          <cell r="CI1110">
            <v>1.4E-2</v>
          </cell>
          <cell r="CU1110" t="str">
            <v>All Perils</v>
          </cell>
          <cell r="EM1110" t="str">
            <v/>
          </cell>
          <cell r="EU1110" t="str">
            <v>All PerilsCCPure Premium108Linear RegressionCaseIncurred</v>
          </cell>
          <cell r="EV1110" t="str">
            <v>FT_WH_OEC_CR_SEC2</v>
          </cell>
          <cell r="EW1110" t="str">
            <v>CC</v>
          </cell>
          <cell r="EX1110" t="str">
            <v>Pure Premium</v>
          </cell>
          <cell r="EY1110" t="str">
            <v>Linear Regression</v>
          </cell>
          <cell r="EZ1110" t="str">
            <v>CaseIncurred</v>
          </cell>
          <cell r="FA1110">
            <v>108</v>
          </cell>
          <cell r="FB1110">
            <v>4.4999999999999998E-2</v>
          </cell>
          <cell r="FO1110" t="str">
            <v>Section IICA43070</v>
          </cell>
          <cell r="FP1110" t="str">
            <v>SEC2</v>
          </cell>
          <cell r="FQ1110" t="str">
            <v>CA</v>
          </cell>
          <cell r="FR1110">
            <v>43070</v>
          </cell>
          <cell r="FS1110">
            <v>0.1716</v>
          </cell>
          <cell r="FT1110">
            <v>21503.5</v>
          </cell>
          <cell r="FU1110">
            <v>36.9</v>
          </cell>
          <cell r="FV1110" t="str">
            <v>N</v>
          </cell>
          <cell r="FW1110">
            <v>0.1547</v>
          </cell>
          <cell r="FX1110">
            <v>24266.32</v>
          </cell>
          <cell r="FY1110">
            <v>37.54</v>
          </cell>
          <cell r="FZ1110" t="str">
            <v>N</v>
          </cell>
          <cell r="GB1110" t="str">
            <v>All Perils</v>
          </cell>
          <cell r="GR1110" t="str">
            <v>All Perils</v>
          </cell>
          <cell r="HH1110" t="str">
            <v>All Perils</v>
          </cell>
          <cell r="HQ1110" t="str">
            <v>All Perils</v>
          </cell>
          <cell r="IZ1110" t="str">
            <v/>
          </cell>
          <cell r="JE1110" t="e">
            <v>#DIV/0!</v>
          </cell>
          <cell r="JU1110" t="str">
            <v/>
          </cell>
        </row>
        <row r="1111">
          <cell r="CC1111" t="str">
            <v>All PerilsCred108Linear RegressionEarned</v>
          </cell>
          <cell r="CD1111" t="str">
            <v>COMP</v>
          </cell>
          <cell r="CE1111" t="str">
            <v>Cred</v>
          </cell>
          <cell r="CF1111" t="str">
            <v>Linear Regression</v>
          </cell>
          <cell r="CG1111" t="str">
            <v>Earned</v>
          </cell>
          <cell r="CH1111">
            <v>108</v>
          </cell>
          <cell r="CI1111">
            <v>8.9999999999999993E-3</v>
          </cell>
          <cell r="CU1111" t="str">
            <v>All Perils</v>
          </cell>
          <cell r="EM1111" t="str">
            <v/>
          </cell>
          <cell r="EU1111" t="str">
            <v>All PerilsCCSeverity108Linear RegressionCaseIncurred</v>
          </cell>
          <cell r="EV1111" t="str">
            <v>FT_WH_OEC_CR_SEC2</v>
          </cell>
          <cell r="EW1111" t="str">
            <v>CC</v>
          </cell>
          <cell r="EX1111" t="str">
            <v>Severity</v>
          </cell>
          <cell r="EY1111" t="str">
            <v>Linear Regression</v>
          </cell>
          <cell r="EZ1111" t="str">
            <v>CaseIncurred</v>
          </cell>
          <cell r="FA1111">
            <v>108</v>
          </cell>
          <cell r="FB1111">
            <v>6.5000000000000002E-2</v>
          </cell>
          <cell r="FO1111" t="str">
            <v>Wind/HailCA43070</v>
          </cell>
          <cell r="FP1111" t="str">
            <v>WH</v>
          </cell>
          <cell r="FQ1111" t="str">
            <v>CA</v>
          </cell>
          <cell r="FR1111">
            <v>43070</v>
          </cell>
          <cell r="FS1111">
            <v>0.25340000000000001</v>
          </cell>
          <cell r="FT1111">
            <v>6247.04</v>
          </cell>
          <cell r="FU1111">
            <v>15.83</v>
          </cell>
          <cell r="FV1111" t="str">
            <v>N</v>
          </cell>
          <cell r="FW1111">
            <v>0.23200000000000001</v>
          </cell>
          <cell r="FX1111">
            <v>6474.14</v>
          </cell>
          <cell r="FY1111">
            <v>15.02</v>
          </cell>
          <cell r="FZ1111" t="str">
            <v>N</v>
          </cell>
          <cell r="GB1111" t="str">
            <v>All Perils</v>
          </cell>
          <cell r="GR1111" t="str">
            <v>All Perils</v>
          </cell>
          <cell r="HH1111" t="str">
            <v>All Perils</v>
          </cell>
          <cell r="HQ1111" t="str">
            <v>All Perils</v>
          </cell>
          <cell r="IZ1111" t="str">
            <v/>
          </cell>
          <cell r="JE1111" t="e">
            <v>#DIV/0!</v>
          </cell>
          <cell r="JU1111" t="str">
            <v/>
          </cell>
        </row>
        <row r="1112">
          <cell r="CC1112" t="str">
            <v>All PerilsCred108Linear RegressionWritten</v>
          </cell>
          <cell r="CD1112" t="str">
            <v>COMP</v>
          </cell>
          <cell r="CE1112" t="str">
            <v>Cred</v>
          </cell>
          <cell r="CF1112" t="str">
            <v>Linear Regression</v>
          </cell>
          <cell r="CG1112" t="str">
            <v>Written</v>
          </cell>
          <cell r="CH1112">
            <v>108</v>
          </cell>
          <cell r="CI1112">
            <v>8.9999999999999993E-3</v>
          </cell>
          <cell r="CU1112" t="str">
            <v>All Perils</v>
          </cell>
          <cell r="EM1112" t="str">
            <v/>
          </cell>
          <cell r="EU1112" t="str">
            <v>All PerilsCCFrequency Per 100108Linear RegressionPaid</v>
          </cell>
          <cell r="EV1112" t="str">
            <v>FT_WH_OEC_CR_SEC2</v>
          </cell>
          <cell r="EW1112" t="str">
            <v>CC</v>
          </cell>
          <cell r="EX1112" t="str">
            <v>Frequency Per 100</v>
          </cell>
          <cell r="EY1112" t="str">
            <v>Linear Regression</v>
          </cell>
          <cell r="EZ1112" t="str">
            <v>Paid</v>
          </cell>
          <cell r="FA1112">
            <v>108</v>
          </cell>
          <cell r="FB1112">
            <v>-4.2000000000000003E-2</v>
          </cell>
          <cell r="FO1112" t="str">
            <v>CrimeCC43891</v>
          </cell>
          <cell r="FP1112" t="str">
            <v>CR</v>
          </cell>
          <cell r="FQ1112" t="str">
            <v>CC</v>
          </cell>
          <cell r="FR1112">
            <v>43891</v>
          </cell>
          <cell r="FS1112">
            <v>0.20660000000000001</v>
          </cell>
          <cell r="FT1112">
            <v>4138.43</v>
          </cell>
          <cell r="FU1112">
            <v>8.5500000000000007</v>
          </cell>
          <cell r="FV1112" t="str">
            <v>N</v>
          </cell>
          <cell r="FW1112">
            <v>0.20480000000000001</v>
          </cell>
          <cell r="FX1112">
            <v>4213.87</v>
          </cell>
          <cell r="FY1112">
            <v>8.6300000000000008</v>
          </cell>
          <cell r="FZ1112" t="str">
            <v>N</v>
          </cell>
          <cell r="GB1112" t="str">
            <v>All Perils</v>
          </cell>
          <cell r="GR1112" t="str">
            <v>All Perils</v>
          </cell>
          <cell r="HH1112" t="str">
            <v>All Perils</v>
          </cell>
          <cell r="HQ1112" t="str">
            <v>All Perils</v>
          </cell>
          <cell r="IZ1112" t="str">
            <v/>
          </cell>
          <cell r="JE1112" t="e">
            <v>#DIV/0!</v>
          </cell>
          <cell r="JU1112" t="str">
            <v/>
          </cell>
        </row>
        <row r="1113">
          <cell r="CC1113" t="str">
            <v>All PerilsCred120Linear RegressionEarned</v>
          </cell>
          <cell r="CD1113" t="str">
            <v>COMP</v>
          </cell>
          <cell r="CE1113" t="str">
            <v>Cred</v>
          </cell>
          <cell r="CF1113" t="str">
            <v>Linear Regression</v>
          </cell>
          <cell r="CG1113" t="str">
            <v>Earned</v>
          </cell>
          <cell r="CH1113">
            <v>120</v>
          </cell>
          <cell r="CI1113">
            <v>8.9999999999999993E-3</v>
          </cell>
          <cell r="CU1113" t="str">
            <v>All Perils</v>
          </cell>
          <cell r="EM1113" t="str">
            <v/>
          </cell>
          <cell r="EU1113" t="str">
            <v>All PerilsCCPure Premium108Linear RegressionPaid</v>
          </cell>
          <cell r="EV1113" t="str">
            <v>FT_WH_OEC_CR_SEC2</v>
          </cell>
          <cell r="EW1113" t="str">
            <v>CC</v>
          </cell>
          <cell r="EX1113" t="str">
            <v>Pure Premium</v>
          </cell>
          <cell r="EY1113" t="str">
            <v>Linear Regression</v>
          </cell>
          <cell r="EZ1113" t="str">
            <v>Paid</v>
          </cell>
          <cell r="FA1113">
            <v>108</v>
          </cell>
          <cell r="FB1113">
            <v>3.9E-2</v>
          </cell>
          <cell r="FO1113" t="str">
            <v>Fire - TotalCC43891</v>
          </cell>
          <cell r="FP1113" t="str">
            <v>FT</v>
          </cell>
          <cell r="FQ1113" t="str">
            <v>CC</v>
          </cell>
          <cell r="FR1113">
            <v>43891</v>
          </cell>
          <cell r="FS1113">
            <v>0.32</v>
          </cell>
          <cell r="FT1113">
            <v>47687.5</v>
          </cell>
          <cell r="FU1113">
            <v>152.6</v>
          </cell>
          <cell r="FV1113" t="str">
            <v>N</v>
          </cell>
          <cell r="FW1113">
            <v>0.3115</v>
          </cell>
          <cell r="FX1113">
            <v>47524.88</v>
          </cell>
          <cell r="FY1113">
            <v>148.04</v>
          </cell>
          <cell r="FZ1113" t="str">
            <v>N</v>
          </cell>
          <cell r="GB1113" t="str">
            <v>All Perils</v>
          </cell>
          <cell r="GR1113" t="str">
            <v>All Perils</v>
          </cell>
          <cell r="HH1113" t="str">
            <v>All Perils</v>
          </cell>
          <cell r="HQ1113" t="str">
            <v>All Perils</v>
          </cell>
          <cell r="IZ1113" t="str">
            <v/>
          </cell>
          <cell r="JE1113" t="e">
            <v>#DIV/0!</v>
          </cell>
          <cell r="JU1113" t="str">
            <v/>
          </cell>
        </row>
        <row r="1114">
          <cell r="CC1114" t="str">
            <v>All PerilsCred120Linear RegressionWritten</v>
          </cell>
          <cell r="CD1114" t="str">
            <v>COMP</v>
          </cell>
          <cell r="CE1114" t="str">
            <v>Cred</v>
          </cell>
          <cell r="CF1114" t="str">
            <v>Linear Regression</v>
          </cell>
          <cell r="CG1114" t="str">
            <v>Written</v>
          </cell>
          <cell r="CH1114">
            <v>120</v>
          </cell>
          <cell r="CI1114">
            <v>8.9999999999999993E-3</v>
          </cell>
          <cell r="CU1114" t="str">
            <v>All Perils</v>
          </cell>
          <cell r="EM1114" t="str">
            <v/>
          </cell>
          <cell r="EU1114" t="str">
            <v>All PerilsCCSeverity108Linear RegressionPaid</v>
          </cell>
          <cell r="EV1114" t="str">
            <v>FT_WH_OEC_CR_SEC2</v>
          </cell>
          <cell r="EW1114" t="str">
            <v>CC</v>
          </cell>
          <cell r="EX1114" t="str">
            <v>Severity</v>
          </cell>
          <cell r="EY1114" t="str">
            <v>Linear Regression</v>
          </cell>
          <cell r="EZ1114" t="str">
            <v>Paid</v>
          </cell>
          <cell r="FA1114">
            <v>108</v>
          </cell>
          <cell r="FB1114">
            <v>6.0999999999999999E-2</v>
          </cell>
          <cell r="FO1114" t="str">
            <v>All PerilsCC43891</v>
          </cell>
          <cell r="FP1114" t="str">
            <v>FT_WH_OEC_CR_SEC2</v>
          </cell>
          <cell r="FQ1114" t="str">
            <v>CC</v>
          </cell>
          <cell r="FR1114">
            <v>43891</v>
          </cell>
          <cell r="FS1114">
            <v>3.403</v>
          </cell>
          <cell r="FT1114">
            <v>13744.34</v>
          </cell>
          <cell r="FU1114">
            <v>467.72</v>
          </cell>
          <cell r="FV1114" t="str">
            <v>N</v>
          </cell>
          <cell r="FW1114">
            <v>3.3323</v>
          </cell>
          <cell r="FX1114">
            <v>13805.78</v>
          </cell>
          <cell r="FY1114">
            <v>460.05</v>
          </cell>
          <cell r="FZ1114" t="str">
            <v>N</v>
          </cell>
          <cell r="GB1114" t="str">
            <v>All Perils</v>
          </cell>
          <cell r="GR1114" t="str">
            <v>All Perils</v>
          </cell>
          <cell r="HH1114" t="str">
            <v>All Perils</v>
          </cell>
          <cell r="HQ1114" t="str">
            <v>All Perils</v>
          </cell>
          <cell r="IZ1114" t="str">
            <v/>
          </cell>
          <cell r="JE1114" t="e">
            <v>#DIV/0!</v>
          </cell>
          <cell r="JU1114" t="str">
            <v/>
          </cell>
        </row>
        <row r="1115">
          <cell r="CC1115" t="str">
            <v>All PerilsCred12Linear RegressionEarned</v>
          </cell>
          <cell r="CD1115" t="str">
            <v>COLL</v>
          </cell>
          <cell r="CE1115" t="str">
            <v>Cred</v>
          </cell>
          <cell r="CF1115" t="str">
            <v>Linear Regression</v>
          </cell>
          <cell r="CG1115" t="str">
            <v>Earned</v>
          </cell>
          <cell r="CH1115">
            <v>12</v>
          </cell>
          <cell r="CI1115">
            <v>4.9000000000000002E-2</v>
          </cell>
          <cell r="CU1115" t="str">
            <v>All Perils</v>
          </cell>
          <cell r="EM1115" t="str">
            <v/>
          </cell>
          <cell r="EU1115" t="str">
            <v>All PerilsCCFrequency Per 100120Linear RegressionCaseIncurred</v>
          </cell>
          <cell r="EV1115" t="str">
            <v>FT_WH_OEC_CR_SEC2</v>
          </cell>
          <cell r="EW1115" t="str">
            <v>CC</v>
          </cell>
          <cell r="EX1115" t="str">
            <v>Frequency Per 100</v>
          </cell>
          <cell r="EY1115" t="str">
            <v>Linear Regression</v>
          </cell>
          <cell r="EZ1115" t="str">
            <v>CaseIncurred</v>
          </cell>
          <cell r="FA1115">
            <v>120</v>
          </cell>
          <cell r="FB1115">
            <v>-3.6999999999999998E-2</v>
          </cell>
          <cell r="FO1115" t="str">
            <v>OECCC43891</v>
          </cell>
          <cell r="FP1115" t="str">
            <v>OEC</v>
          </cell>
          <cell r="FQ1115" t="str">
            <v>CC</v>
          </cell>
          <cell r="FR1115">
            <v>43891</v>
          </cell>
          <cell r="FS1115">
            <v>1.5575000000000001</v>
          </cell>
          <cell r="FT1115">
            <v>10867.42</v>
          </cell>
          <cell r="FU1115">
            <v>169.26</v>
          </cell>
          <cell r="FV1115" t="str">
            <v>N</v>
          </cell>
          <cell r="FW1115">
            <v>1.52</v>
          </cell>
          <cell r="FX1115">
            <v>10939.47</v>
          </cell>
          <cell r="FY1115">
            <v>166.28</v>
          </cell>
          <cell r="FZ1115" t="str">
            <v>N</v>
          </cell>
          <cell r="GB1115" t="str">
            <v>All Perils</v>
          </cell>
          <cell r="GR1115" t="str">
            <v>All Perils</v>
          </cell>
          <cell r="HH1115" t="str">
            <v>All Perils</v>
          </cell>
          <cell r="HQ1115" t="str">
            <v>All Perils</v>
          </cell>
          <cell r="IZ1115" t="str">
            <v/>
          </cell>
          <cell r="JE1115" t="e">
            <v>#DIV/0!</v>
          </cell>
          <cell r="JU1115" t="str">
            <v/>
          </cell>
        </row>
        <row r="1116">
          <cell r="CC1116" t="str">
            <v>All PerilsCred12Linear RegressionWritten</v>
          </cell>
          <cell r="CD1116" t="str">
            <v>COLL</v>
          </cell>
          <cell r="CE1116" t="str">
            <v>Cred</v>
          </cell>
          <cell r="CF1116" t="str">
            <v>Linear Regression</v>
          </cell>
          <cell r="CG1116" t="str">
            <v>Written</v>
          </cell>
          <cell r="CH1116">
            <v>12</v>
          </cell>
          <cell r="CI1116">
            <v>4.9000000000000002E-2</v>
          </cell>
          <cell r="CU1116" t="str">
            <v>All Perils</v>
          </cell>
          <cell r="EM1116" t="str">
            <v/>
          </cell>
          <cell r="EU1116" t="str">
            <v>All PerilsCCPure Premium120Linear RegressionCaseIncurred</v>
          </cell>
          <cell r="EV1116" t="str">
            <v>FT_WH_OEC_CR_SEC2</v>
          </cell>
          <cell r="EW1116" t="str">
            <v>CC</v>
          </cell>
          <cell r="EX1116" t="str">
            <v>Pure Premium</v>
          </cell>
          <cell r="EY1116" t="str">
            <v>Linear Regression</v>
          </cell>
          <cell r="EZ1116" t="str">
            <v>CaseIncurred</v>
          </cell>
          <cell r="FA1116">
            <v>120</v>
          </cell>
          <cell r="FB1116">
            <v>4.2000000000000003E-2</v>
          </cell>
          <cell r="FO1116" t="str">
            <v>Section IICC43891</v>
          </cell>
          <cell r="FP1116" t="str">
            <v>SEC2</v>
          </cell>
          <cell r="FQ1116" t="str">
            <v>CC</v>
          </cell>
          <cell r="FR1116">
            <v>43891</v>
          </cell>
          <cell r="FS1116">
            <v>0.11360000000000001</v>
          </cell>
          <cell r="FT1116">
            <v>22922.54</v>
          </cell>
          <cell r="FU1116">
            <v>26.04</v>
          </cell>
          <cell r="FV1116" t="str">
            <v>N</v>
          </cell>
          <cell r="FW1116">
            <v>0.1089</v>
          </cell>
          <cell r="FX1116">
            <v>24352.62</v>
          </cell>
          <cell r="FY1116">
            <v>26.52</v>
          </cell>
          <cell r="FZ1116" t="str">
            <v>N</v>
          </cell>
          <cell r="GB1116" t="str">
            <v>All Perils</v>
          </cell>
          <cell r="GR1116" t="str">
            <v>All Perils</v>
          </cell>
          <cell r="HH1116" t="str">
            <v>All Perils</v>
          </cell>
          <cell r="HQ1116" t="str">
            <v>All Perils</v>
          </cell>
          <cell r="IZ1116" t="str">
            <v/>
          </cell>
          <cell r="JE1116" t="e">
            <v>#DIV/0!</v>
          </cell>
          <cell r="JU1116" t="str">
            <v/>
          </cell>
        </row>
        <row r="1117">
          <cell r="CC1117" t="str">
            <v>All PerilsCred36Linear RegressionWritten</v>
          </cell>
          <cell r="CD1117" t="str">
            <v>PD</v>
          </cell>
          <cell r="CE1117" t="str">
            <v>Cred</v>
          </cell>
          <cell r="CF1117" t="str">
            <v>Linear Regression</v>
          </cell>
          <cell r="CG1117" t="str">
            <v>Written</v>
          </cell>
          <cell r="CH1117">
            <v>36</v>
          </cell>
          <cell r="CI1117">
            <v>1.0999999999999999E-2</v>
          </cell>
          <cell r="CU1117" t="str">
            <v>All Perils</v>
          </cell>
          <cell r="EM1117" t="str">
            <v/>
          </cell>
          <cell r="EU1117" t="str">
            <v>All PerilsCCSeverity120Linear RegressionCaseIncurred</v>
          </cell>
          <cell r="EV1117" t="str">
            <v>FT_WH_OEC_CR_SEC2</v>
          </cell>
          <cell r="EW1117" t="str">
            <v>CC</v>
          </cell>
          <cell r="EX1117" t="str">
            <v>Severity</v>
          </cell>
          <cell r="EY1117" t="str">
            <v>Linear Regression</v>
          </cell>
          <cell r="EZ1117" t="str">
            <v>CaseIncurred</v>
          </cell>
          <cell r="FA1117">
            <v>120</v>
          </cell>
          <cell r="FB1117">
            <v>6.0999999999999999E-2</v>
          </cell>
          <cell r="FO1117" t="str">
            <v>Wind/HailCC43891</v>
          </cell>
          <cell r="FP1117" t="str">
            <v>WH</v>
          </cell>
          <cell r="FQ1117" t="str">
            <v>CC</v>
          </cell>
          <cell r="FR1117">
            <v>43891</v>
          </cell>
          <cell r="FS1117">
            <v>1.2054</v>
          </cell>
          <cell r="FT1117">
            <v>9232.6200000000008</v>
          </cell>
          <cell r="FU1117">
            <v>111.29</v>
          </cell>
          <cell r="FV1117" t="str">
            <v>N</v>
          </cell>
          <cell r="FW1117">
            <v>1.1871</v>
          </cell>
          <cell r="FX1117">
            <v>9313.4500000000007</v>
          </cell>
          <cell r="FY1117">
            <v>110.56</v>
          </cell>
          <cell r="FZ1117" t="str">
            <v>N</v>
          </cell>
          <cell r="GB1117" t="str">
            <v>All Perils</v>
          </cell>
          <cell r="GR1117" t="str">
            <v>All Perils</v>
          </cell>
          <cell r="HH1117" t="str">
            <v>All Perils</v>
          </cell>
          <cell r="HQ1117" t="str">
            <v>All Perils</v>
          </cell>
          <cell r="IZ1117" t="str">
            <v/>
          </cell>
          <cell r="JE1117" t="e">
            <v>#DIV/0!</v>
          </cell>
          <cell r="JU1117" t="str">
            <v/>
          </cell>
        </row>
        <row r="1118">
          <cell r="CC1118" t="str">
            <v>All PerilsCred48Linear RegressionEarned</v>
          </cell>
          <cell r="CD1118" t="str">
            <v>PD</v>
          </cell>
          <cell r="CE1118" t="str">
            <v>Cred</v>
          </cell>
          <cell r="CF1118" t="str">
            <v>Linear Regression</v>
          </cell>
          <cell r="CG1118" t="str">
            <v>Earned</v>
          </cell>
          <cell r="CH1118">
            <v>48</v>
          </cell>
          <cell r="CI1118">
            <v>5.0000000000000001E-3</v>
          </cell>
          <cell r="CU1118" t="str">
            <v>All Perils</v>
          </cell>
          <cell r="EM1118" t="str">
            <v/>
          </cell>
          <cell r="EU1118" t="str">
            <v>All PerilsCCFrequency Per 100120Linear RegressionPaid</v>
          </cell>
          <cell r="EV1118" t="str">
            <v>FT_WH_OEC_CR_SEC2</v>
          </cell>
          <cell r="EW1118" t="str">
            <v>CC</v>
          </cell>
          <cell r="EX1118" t="str">
            <v>Frequency Per 100</v>
          </cell>
          <cell r="EY1118" t="str">
            <v>Linear Regression</v>
          </cell>
          <cell r="EZ1118" t="str">
            <v>Paid</v>
          </cell>
          <cell r="FA1118">
            <v>120</v>
          </cell>
          <cell r="FB1118">
            <v>-4.1000000000000002E-2</v>
          </cell>
          <cell r="FO1118" t="str">
            <v>CrimeCA43556</v>
          </cell>
          <cell r="FP1118" t="str">
            <v>CR</v>
          </cell>
          <cell r="FQ1118" t="str">
            <v>CA</v>
          </cell>
          <cell r="FR1118">
            <v>43556</v>
          </cell>
          <cell r="FS1118">
            <v>0.45129999999999998</v>
          </cell>
          <cell r="FT1118">
            <v>5191.67</v>
          </cell>
          <cell r="FU1118">
            <v>23.43</v>
          </cell>
          <cell r="FV1118" t="str">
            <v>N</v>
          </cell>
          <cell r="FW1118">
            <v>0.46160000000000001</v>
          </cell>
          <cell r="FX1118">
            <v>5116.9799999999996</v>
          </cell>
          <cell r="FY1118">
            <v>23.62</v>
          </cell>
          <cell r="FZ1118" t="str">
            <v>N</v>
          </cell>
          <cell r="GB1118" t="str">
            <v>All Perils</v>
          </cell>
          <cell r="GR1118" t="str">
            <v>All Perils</v>
          </cell>
          <cell r="HH1118" t="str">
            <v>All Perils</v>
          </cell>
          <cell r="HQ1118" t="str">
            <v>All Perils</v>
          </cell>
          <cell r="IZ1118" t="str">
            <v/>
          </cell>
          <cell r="JE1118" t="e">
            <v>#DIV/0!</v>
          </cell>
          <cell r="JU1118" t="str">
            <v/>
          </cell>
        </row>
        <row r="1119">
          <cell r="CC1119" t="str">
            <v>All PerilsCred48Linear RegressionWritten</v>
          </cell>
          <cell r="CD1119" t="str">
            <v>PD</v>
          </cell>
          <cell r="CE1119" t="str">
            <v>Cred</v>
          </cell>
          <cell r="CF1119" t="str">
            <v>Linear Regression</v>
          </cell>
          <cell r="CG1119" t="str">
            <v>Written</v>
          </cell>
          <cell r="CH1119">
            <v>48</v>
          </cell>
          <cell r="CI1119">
            <v>8.0000000000000002E-3</v>
          </cell>
          <cell r="CU1119" t="str">
            <v>All Perils</v>
          </cell>
          <cell r="EM1119" t="str">
            <v/>
          </cell>
          <cell r="EU1119" t="str">
            <v>All PerilsCCPure Premium120Linear RegressionPaid</v>
          </cell>
          <cell r="EV1119" t="str">
            <v>FT_WH_OEC_CR_SEC2</v>
          </cell>
          <cell r="EW1119" t="str">
            <v>CC</v>
          </cell>
          <cell r="EX1119" t="str">
            <v>Pure Premium</v>
          </cell>
          <cell r="EY1119" t="str">
            <v>Linear Regression</v>
          </cell>
          <cell r="EZ1119" t="str">
            <v>Paid</v>
          </cell>
          <cell r="FA1119">
            <v>120</v>
          </cell>
          <cell r="FB1119">
            <v>3.5999999999999997E-2</v>
          </cell>
          <cell r="FO1119" t="str">
            <v>Fire - TotalCA43556</v>
          </cell>
          <cell r="FP1119" t="str">
            <v>FT</v>
          </cell>
          <cell r="FQ1119" t="str">
            <v>CA</v>
          </cell>
          <cell r="FR1119">
            <v>43556</v>
          </cell>
          <cell r="FS1119">
            <v>0.1391</v>
          </cell>
          <cell r="FT1119">
            <v>84478.79</v>
          </cell>
          <cell r="FU1119">
            <v>117.51</v>
          </cell>
          <cell r="FV1119" t="str">
            <v>N</v>
          </cell>
          <cell r="FW1119">
            <v>0.14660000000000001</v>
          </cell>
          <cell r="FX1119">
            <v>89720.33</v>
          </cell>
          <cell r="FY1119">
            <v>131.53</v>
          </cell>
          <cell r="FZ1119" t="str">
            <v>N</v>
          </cell>
          <cell r="GB1119" t="str">
            <v>All Perils</v>
          </cell>
          <cell r="GR1119" t="str">
            <v>All Perils</v>
          </cell>
          <cell r="HH1119" t="str">
            <v>All Perils</v>
          </cell>
          <cell r="HQ1119" t="str">
            <v>All Perils</v>
          </cell>
          <cell r="IZ1119" t="str">
            <v/>
          </cell>
          <cell r="JE1119" t="e">
            <v>#DIV/0!</v>
          </cell>
          <cell r="JU1119" t="str">
            <v/>
          </cell>
        </row>
        <row r="1120">
          <cell r="CC1120" t="str">
            <v>All PerilsCred60Linear RegressionEarned</v>
          </cell>
          <cell r="CD1120" t="str">
            <v>PD</v>
          </cell>
          <cell r="CE1120" t="str">
            <v>Cred</v>
          </cell>
          <cell r="CF1120" t="str">
            <v>Linear Regression</v>
          </cell>
          <cell r="CG1120" t="str">
            <v>Earned</v>
          </cell>
          <cell r="CH1120">
            <v>60</v>
          </cell>
          <cell r="CI1120">
            <v>-1E-3</v>
          </cell>
          <cell r="CU1120" t="str">
            <v>All Perils</v>
          </cell>
          <cell r="EM1120" t="str">
            <v/>
          </cell>
          <cell r="EU1120" t="str">
            <v>All PerilsCCSeverity120Linear RegressionPaid</v>
          </cell>
          <cell r="EV1120" t="str">
            <v>FT_WH_OEC_CR_SEC2</v>
          </cell>
          <cell r="EW1120" t="str">
            <v>CC</v>
          </cell>
          <cell r="EX1120" t="str">
            <v>Severity</v>
          </cell>
          <cell r="EY1120" t="str">
            <v>Linear Regression</v>
          </cell>
          <cell r="EZ1120" t="str">
            <v>Paid</v>
          </cell>
          <cell r="FA1120">
            <v>120</v>
          </cell>
          <cell r="FB1120">
            <v>5.8000000000000003E-2</v>
          </cell>
          <cell r="FO1120" t="str">
            <v>All PerilsCA43556</v>
          </cell>
          <cell r="FP1120" t="str">
            <v>FT_WH_OEC_CR_SEC2</v>
          </cell>
          <cell r="FQ1120" t="str">
            <v>CA</v>
          </cell>
          <cell r="FR1120">
            <v>43556</v>
          </cell>
          <cell r="FS1120">
            <v>2.2940999999999998</v>
          </cell>
          <cell r="FT1120">
            <v>19801.23</v>
          </cell>
          <cell r="FU1120">
            <v>454.26</v>
          </cell>
          <cell r="FV1120" t="str">
            <v>N</v>
          </cell>
          <cell r="FW1120">
            <v>2.3616000000000001</v>
          </cell>
          <cell r="FX1120">
            <v>20576.73</v>
          </cell>
          <cell r="FY1120">
            <v>485.94</v>
          </cell>
          <cell r="FZ1120" t="str">
            <v>N</v>
          </cell>
          <cell r="GB1120" t="str">
            <v>All Perils</v>
          </cell>
          <cell r="GR1120" t="str">
            <v>All Perils</v>
          </cell>
          <cell r="HH1120" t="str">
            <v>All Perils</v>
          </cell>
          <cell r="HQ1120" t="str">
            <v>All Perils</v>
          </cell>
          <cell r="IZ1120" t="str">
            <v/>
          </cell>
          <cell r="JE1120" t="e">
            <v>#DIV/0!</v>
          </cell>
          <cell r="JU1120" t="str">
            <v/>
          </cell>
        </row>
        <row r="1121">
          <cell r="CC1121" t="str">
            <v>All PerilsCred60Linear RegressionWritten</v>
          </cell>
          <cell r="CD1121" t="str">
            <v>PD</v>
          </cell>
          <cell r="CE1121" t="str">
            <v>Cred</v>
          </cell>
          <cell r="CF1121" t="str">
            <v>Linear Regression</v>
          </cell>
          <cell r="CG1121" t="str">
            <v>Written</v>
          </cell>
          <cell r="CH1121">
            <v>60</v>
          </cell>
          <cell r="CI1121">
            <v>1E-3</v>
          </cell>
          <cell r="CU1121" t="str">
            <v>All Perils</v>
          </cell>
          <cell r="EM1121" t="str">
            <v/>
          </cell>
          <cell r="EU1121" t="str">
            <v>Fire - TotalCCFrequency Per 10012Linear RegressionCaseIncurred</v>
          </cell>
          <cell r="EV1121" t="str">
            <v>FT</v>
          </cell>
          <cell r="EW1121" t="str">
            <v>CC</v>
          </cell>
          <cell r="EX1121" t="str">
            <v>Frequency Per 100</v>
          </cell>
          <cell r="EY1121" t="str">
            <v>Linear Regression</v>
          </cell>
          <cell r="EZ1121" t="str">
            <v>CaseIncurred</v>
          </cell>
          <cell r="FA1121">
            <v>12</v>
          </cell>
          <cell r="FB1121">
            <v>-0.122</v>
          </cell>
          <cell r="FO1121" t="str">
            <v>OECCA43556</v>
          </cell>
          <cell r="FP1121" t="str">
            <v>OEC</v>
          </cell>
          <cell r="FQ1121" t="str">
            <v>CA</v>
          </cell>
          <cell r="FR1121">
            <v>43556</v>
          </cell>
          <cell r="FS1121">
            <v>1.3519000000000001</v>
          </cell>
          <cell r="FT1121">
            <v>18920.04</v>
          </cell>
          <cell r="FU1121">
            <v>255.78</v>
          </cell>
          <cell r="FV1121" t="str">
            <v>N</v>
          </cell>
          <cell r="FW1121">
            <v>1.417</v>
          </cell>
          <cell r="FX1121">
            <v>19187.72</v>
          </cell>
          <cell r="FY1121">
            <v>271.89</v>
          </cell>
          <cell r="FZ1121" t="str">
            <v>N</v>
          </cell>
          <cell r="GB1121" t="str">
            <v>All Perils</v>
          </cell>
          <cell r="GR1121" t="str">
            <v>All Perils</v>
          </cell>
          <cell r="HH1121" t="str">
            <v>All Perils</v>
          </cell>
          <cell r="HQ1121" t="str">
            <v>All Perils</v>
          </cell>
          <cell r="IZ1121" t="str">
            <v/>
          </cell>
          <cell r="JE1121" t="e">
            <v>#DIV/0!</v>
          </cell>
          <cell r="JU1121" t="str">
            <v/>
          </cell>
        </row>
        <row r="1122">
          <cell r="CC1122" t="str">
            <v>All PerilsCred84Linear RegressionEarned</v>
          </cell>
          <cell r="CD1122" t="str">
            <v>PD</v>
          </cell>
          <cell r="CE1122" t="str">
            <v>Cred</v>
          </cell>
          <cell r="CF1122" t="str">
            <v>Linear Regression</v>
          </cell>
          <cell r="CG1122" t="str">
            <v>Earned</v>
          </cell>
          <cell r="CH1122">
            <v>84</v>
          </cell>
          <cell r="CI1122">
            <v>-5.0000000000000001E-3</v>
          </cell>
          <cell r="CU1122" t="str">
            <v>All Perils</v>
          </cell>
          <cell r="EM1122" t="str">
            <v/>
          </cell>
          <cell r="EU1122" t="str">
            <v>Fire - TotalCCPure Premium12Linear RegressionCaseIncurred</v>
          </cell>
          <cell r="EV1122" t="str">
            <v>FT</v>
          </cell>
          <cell r="EW1122" t="str">
            <v>CC</v>
          </cell>
          <cell r="EX1122" t="str">
            <v>Pure Premium</v>
          </cell>
          <cell r="EY1122" t="str">
            <v>Linear Regression</v>
          </cell>
          <cell r="EZ1122" t="str">
            <v>CaseIncurred</v>
          </cell>
          <cell r="FA1122">
            <v>12</v>
          </cell>
          <cell r="FB1122">
            <v>-7.0000000000000001E-3</v>
          </cell>
          <cell r="FO1122" t="str">
            <v>Section IICA43556</v>
          </cell>
          <cell r="FP1122" t="str">
            <v>SEC2</v>
          </cell>
          <cell r="FQ1122" t="str">
            <v>CA</v>
          </cell>
          <cell r="FR1122">
            <v>43556</v>
          </cell>
          <cell r="FS1122">
            <v>0.16250000000000001</v>
          </cell>
          <cell r="FT1122">
            <v>27286.15</v>
          </cell>
          <cell r="FU1122">
            <v>44.34</v>
          </cell>
          <cell r="FV1122" t="str">
            <v>N</v>
          </cell>
          <cell r="FW1122">
            <v>0.1381</v>
          </cell>
          <cell r="FX1122">
            <v>32483.71</v>
          </cell>
          <cell r="FY1122">
            <v>44.86</v>
          </cell>
          <cell r="FZ1122" t="str">
            <v>N</v>
          </cell>
          <cell r="GB1122" t="str">
            <v>All Perils</v>
          </cell>
          <cell r="GR1122" t="str">
            <v>All Perils</v>
          </cell>
          <cell r="HH1122" t="str">
            <v>All Perils</v>
          </cell>
          <cell r="HQ1122" t="str">
            <v>All Perils</v>
          </cell>
          <cell r="IZ1122" t="str">
            <v/>
          </cell>
          <cell r="JE1122" t="e">
            <v>#DIV/0!</v>
          </cell>
          <cell r="JU1122" t="str">
            <v/>
          </cell>
        </row>
        <row r="1123">
          <cell r="CC1123" t="str">
            <v>All PerilsCred84Linear RegressionWritten</v>
          </cell>
          <cell r="CD1123" t="str">
            <v>PD</v>
          </cell>
          <cell r="CE1123" t="str">
            <v>Cred</v>
          </cell>
          <cell r="CF1123" t="str">
            <v>Linear Regression</v>
          </cell>
          <cell r="CG1123" t="str">
            <v>Written</v>
          </cell>
          <cell r="CH1123">
            <v>84</v>
          </cell>
          <cell r="CI1123">
            <v>-3.0000000000000001E-3</v>
          </cell>
          <cell r="CU1123" t="str">
            <v>All Perils</v>
          </cell>
          <cell r="EM1123" t="str">
            <v/>
          </cell>
          <cell r="EU1123" t="str">
            <v>Fire - TotalCCSeverity12Linear RegressionCaseIncurred</v>
          </cell>
          <cell r="EV1123" t="str">
            <v>FT</v>
          </cell>
          <cell r="EW1123" t="str">
            <v>CC</v>
          </cell>
          <cell r="EX1123" t="str">
            <v>Severity</v>
          </cell>
          <cell r="EY1123" t="str">
            <v>Linear Regression</v>
          </cell>
          <cell r="EZ1123" t="str">
            <v>CaseIncurred</v>
          </cell>
          <cell r="FA1123">
            <v>12</v>
          </cell>
          <cell r="FB1123">
            <v>0.10299999999999999</v>
          </cell>
          <cell r="FO1123" t="str">
            <v>Wind/HailCA43556</v>
          </cell>
          <cell r="FP1123" t="str">
            <v>WH</v>
          </cell>
          <cell r="FQ1123" t="str">
            <v>CA</v>
          </cell>
          <cell r="FR1123">
            <v>43556</v>
          </cell>
          <cell r="FS1123">
            <v>0.189</v>
          </cell>
          <cell r="FT1123">
            <v>6862.43</v>
          </cell>
          <cell r="FU1123">
            <v>12.97</v>
          </cell>
          <cell r="FV1123" t="str">
            <v>N</v>
          </cell>
          <cell r="FW1123">
            <v>0.1981</v>
          </cell>
          <cell r="FX1123">
            <v>7001.51</v>
          </cell>
          <cell r="FY1123">
            <v>13.87</v>
          </cell>
          <cell r="FZ1123" t="str">
            <v>N</v>
          </cell>
          <cell r="GB1123" t="str">
            <v>All Perils</v>
          </cell>
          <cell r="GR1123" t="str">
            <v>All Perils</v>
          </cell>
          <cell r="HH1123" t="str">
            <v>All Perils</v>
          </cell>
          <cell r="HQ1123" t="str">
            <v>All Perils</v>
          </cell>
          <cell r="IZ1123" t="str">
            <v/>
          </cell>
          <cell r="JE1123" t="e">
            <v>#DIV/0!</v>
          </cell>
          <cell r="JU1123" t="str">
            <v/>
          </cell>
        </row>
        <row r="1124">
          <cell r="CC1124" t="str">
            <v>All PerilsCred108Linear RegressionEarned</v>
          </cell>
          <cell r="CD1124" t="str">
            <v>PD</v>
          </cell>
          <cell r="CE1124" t="str">
            <v>Cred</v>
          </cell>
          <cell r="CF1124" t="str">
            <v>Linear Regression</v>
          </cell>
          <cell r="CG1124" t="str">
            <v>Earned</v>
          </cell>
          <cell r="CH1124">
            <v>108</v>
          </cell>
          <cell r="CI1124">
            <v>-8.0000000000000002E-3</v>
          </cell>
          <cell r="CU1124" t="str">
            <v>All Perils</v>
          </cell>
          <cell r="EM1124" t="str">
            <v/>
          </cell>
          <cell r="EU1124" t="str">
            <v>Fire - TotalCCFrequency Per 10012Linear RegressionPaid</v>
          </cell>
          <cell r="EV1124" t="str">
            <v>FT</v>
          </cell>
          <cell r="EW1124" t="str">
            <v>CC</v>
          </cell>
          <cell r="EX1124" t="str">
            <v>Frequency Per 100</v>
          </cell>
          <cell r="EY1124" t="str">
            <v>Linear Regression</v>
          </cell>
          <cell r="EZ1124" t="str">
            <v>Paid</v>
          </cell>
          <cell r="FA1124">
            <v>12</v>
          </cell>
          <cell r="FB1124">
            <v>-0.122</v>
          </cell>
          <cell r="FO1124" t="str">
            <v>CrimeCC42491</v>
          </cell>
          <cell r="FP1124" t="str">
            <v>CR</v>
          </cell>
          <cell r="FQ1124" t="str">
            <v>CC</v>
          </cell>
          <cell r="FR1124">
            <v>42491</v>
          </cell>
          <cell r="FS1124">
            <v>0.39079999999999998</v>
          </cell>
          <cell r="FT1124">
            <v>3134.6</v>
          </cell>
          <cell r="FU1124">
            <v>12.25</v>
          </cell>
          <cell r="FV1124" t="str">
            <v>N</v>
          </cell>
          <cell r="FW1124">
            <v>0.37259999999999999</v>
          </cell>
          <cell r="FX1124">
            <v>3129.36</v>
          </cell>
          <cell r="FY1124">
            <v>11.66</v>
          </cell>
          <cell r="FZ1124" t="str">
            <v>N</v>
          </cell>
          <cell r="GB1124" t="str">
            <v>All Perils</v>
          </cell>
          <cell r="GR1124" t="str">
            <v>All Perils</v>
          </cell>
          <cell r="HH1124" t="str">
            <v>All Perils</v>
          </cell>
          <cell r="HQ1124" t="str">
            <v>All Perils</v>
          </cell>
          <cell r="IZ1124" t="str">
            <v/>
          </cell>
          <cell r="JE1124" t="e">
            <v>#DIV/0!</v>
          </cell>
          <cell r="JU1124" t="str">
            <v/>
          </cell>
        </row>
        <row r="1125">
          <cell r="CC1125" t="str">
            <v>All PerilsCred108Linear RegressionWritten</v>
          </cell>
          <cell r="CD1125" t="str">
            <v>PD</v>
          </cell>
          <cell r="CE1125" t="str">
            <v>Cred</v>
          </cell>
          <cell r="CF1125" t="str">
            <v>Linear Regression</v>
          </cell>
          <cell r="CG1125" t="str">
            <v>Written</v>
          </cell>
          <cell r="CH1125">
            <v>108</v>
          </cell>
          <cell r="CI1125">
            <v>-7.0000000000000001E-3</v>
          </cell>
          <cell r="CU1125" t="str">
            <v>All Perils</v>
          </cell>
          <cell r="EM1125" t="str">
            <v/>
          </cell>
          <cell r="EU1125" t="str">
            <v>Fire - TotalCCPure Premium12Linear RegressionPaid</v>
          </cell>
          <cell r="EV1125" t="str">
            <v>FT</v>
          </cell>
          <cell r="EW1125" t="str">
            <v>CC</v>
          </cell>
          <cell r="EX1125" t="str">
            <v>Pure Premium</v>
          </cell>
          <cell r="EY1125" t="str">
            <v>Linear Regression</v>
          </cell>
          <cell r="EZ1125" t="str">
            <v>Paid</v>
          </cell>
          <cell r="FA1125">
            <v>12</v>
          </cell>
          <cell r="FB1125">
            <v>1.6E-2</v>
          </cell>
          <cell r="FO1125" t="str">
            <v>Fire - TotalCC42491</v>
          </cell>
          <cell r="FP1125" t="str">
            <v>FT</v>
          </cell>
          <cell r="FQ1125" t="str">
            <v>CC</v>
          </cell>
          <cell r="FR1125">
            <v>42491</v>
          </cell>
          <cell r="FS1125">
            <v>0.36680000000000001</v>
          </cell>
          <cell r="FT1125">
            <v>37579.06</v>
          </cell>
          <cell r="FU1125">
            <v>137.84</v>
          </cell>
          <cell r="FV1125" t="str">
            <v>N</v>
          </cell>
          <cell r="FW1125">
            <v>0.35339999999999999</v>
          </cell>
          <cell r="FX1125">
            <v>37835.31</v>
          </cell>
          <cell r="FY1125">
            <v>133.71</v>
          </cell>
          <cell r="FZ1125" t="str">
            <v>N</v>
          </cell>
          <cell r="GB1125" t="str">
            <v>All Perils</v>
          </cell>
          <cell r="GR1125" t="str">
            <v>All Perils</v>
          </cell>
          <cell r="HH1125" t="str">
            <v>All Perils</v>
          </cell>
          <cell r="HQ1125" t="str">
            <v>All Perils</v>
          </cell>
          <cell r="IZ1125" t="str">
            <v/>
          </cell>
          <cell r="JE1125" t="e">
            <v>#DIV/0!</v>
          </cell>
          <cell r="JU1125" t="str">
            <v/>
          </cell>
        </row>
        <row r="1126">
          <cell r="CC1126" t="str">
            <v>All PerilsCred120Linear RegressionEarned</v>
          </cell>
          <cell r="CD1126" t="str">
            <v>PD</v>
          </cell>
          <cell r="CE1126" t="str">
            <v>Cred</v>
          </cell>
          <cell r="CF1126" t="str">
            <v>Linear Regression</v>
          </cell>
          <cell r="CG1126" t="str">
            <v>Earned</v>
          </cell>
          <cell r="CH1126">
            <v>120</v>
          </cell>
          <cell r="CI1126">
            <v>-8.9999999999999993E-3</v>
          </cell>
          <cell r="CU1126" t="str">
            <v>All Perils</v>
          </cell>
          <cell r="EM1126" t="str">
            <v/>
          </cell>
          <cell r="EU1126" t="str">
            <v>Section IICredPure Premium120Linear RegressionPaid</v>
          </cell>
          <cell r="EV1126" t="str">
            <v>SEC2</v>
          </cell>
          <cell r="EW1126" t="str">
            <v>Cred</v>
          </cell>
          <cell r="EX1126" t="str">
            <v>Pure Premium</v>
          </cell>
          <cell r="EY1126" t="str">
            <v>Linear Regression</v>
          </cell>
          <cell r="EZ1126" t="str">
            <v>Paid</v>
          </cell>
          <cell r="FA1126">
            <v>120</v>
          </cell>
          <cell r="FB1126">
            <v>0.02</v>
          </cell>
          <cell r="FO1126" t="str">
            <v>All PerilsCC42491</v>
          </cell>
          <cell r="FP1126" t="str">
            <v>FT_WH_OEC_CR_SEC2</v>
          </cell>
          <cell r="FQ1126" t="str">
            <v>CC</v>
          </cell>
          <cell r="FR1126">
            <v>42491</v>
          </cell>
          <cell r="FS1126">
            <v>3.5908000000000002</v>
          </cell>
          <cell r="FT1126">
            <v>10871.95</v>
          </cell>
          <cell r="FU1126">
            <v>390.39</v>
          </cell>
          <cell r="FV1126" t="str">
            <v>N</v>
          </cell>
          <cell r="FW1126">
            <v>3.4958</v>
          </cell>
          <cell r="FX1126">
            <v>10896.5</v>
          </cell>
          <cell r="FY1126">
            <v>380.92</v>
          </cell>
          <cell r="FZ1126" t="str">
            <v>N</v>
          </cell>
          <cell r="GB1126" t="str">
            <v>All Perils</v>
          </cell>
          <cell r="GR1126" t="str">
            <v>All Perils</v>
          </cell>
          <cell r="HH1126" t="str">
            <v>All Perils</v>
          </cell>
          <cell r="HQ1126" t="str">
            <v>All Perils</v>
          </cell>
          <cell r="IZ1126" t="str">
            <v/>
          </cell>
          <cell r="JE1126" t="e">
            <v>#DIV/0!</v>
          </cell>
          <cell r="JU1126" t="str">
            <v/>
          </cell>
        </row>
        <row r="1127">
          <cell r="CC1127" t="str">
            <v>All PerilsCred120Linear RegressionWritten</v>
          </cell>
          <cell r="CD1127" t="str">
            <v>PD</v>
          </cell>
          <cell r="CE1127" t="str">
            <v>Cred</v>
          </cell>
          <cell r="CF1127" t="str">
            <v>Linear Regression</v>
          </cell>
          <cell r="CG1127" t="str">
            <v>Written</v>
          </cell>
          <cell r="CH1127">
            <v>120</v>
          </cell>
          <cell r="CI1127">
            <v>-8.0000000000000002E-3</v>
          </cell>
          <cell r="CU1127" t="str">
            <v>All Perils</v>
          </cell>
          <cell r="EM1127" t="str">
            <v/>
          </cell>
          <cell r="EU1127" t="str">
            <v>Section IICredSeverity120Linear RegressionPaid</v>
          </cell>
          <cell r="EV1127" t="str">
            <v>SEC2</v>
          </cell>
          <cell r="EW1127" t="str">
            <v>Cred</v>
          </cell>
          <cell r="EX1127" t="str">
            <v>Severity</v>
          </cell>
          <cell r="EY1127" t="str">
            <v>Linear Regression</v>
          </cell>
          <cell r="EZ1127" t="str">
            <v>Paid</v>
          </cell>
          <cell r="FA1127">
            <v>120</v>
          </cell>
          <cell r="FB1127">
            <v>5.8999999999999997E-2</v>
          </cell>
          <cell r="FO1127" t="str">
            <v>OECCC42491</v>
          </cell>
          <cell r="FP1127" t="str">
            <v>OEC</v>
          </cell>
          <cell r="FQ1127" t="str">
            <v>CC</v>
          </cell>
          <cell r="FR1127">
            <v>42491</v>
          </cell>
          <cell r="FS1127">
            <v>1.6277999999999999</v>
          </cell>
          <cell r="FT1127">
            <v>8512.1</v>
          </cell>
          <cell r="FU1127">
            <v>138.56</v>
          </cell>
          <cell r="FV1127" t="str">
            <v>N</v>
          </cell>
          <cell r="FW1127">
            <v>1.5664</v>
          </cell>
          <cell r="FX1127">
            <v>8592.31</v>
          </cell>
          <cell r="FY1127">
            <v>134.59</v>
          </cell>
          <cell r="FZ1127" t="str">
            <v>N</v>
          </cell>
          <cell r="GB1127" t="str">
            <v>All Perils</v>
          </cell>
          <cell r="GR1127" t="str">
            <v>All Perils</v>
          </cell>
          <cell r="HH1127" t="str">
            <v>All Perils</v>
          </cell>
          <cell r="HQ1127" t="str">
            <v>All Perils</v>
          </cell>
          <cell r="IZ1127" t="str">
            <v/>
          </cell>
          <cell r="JE1127" t="e">
            <v>#DIV/0!</v>
          </cell>
          <cell r="JU1127" t="str">
            <v/>
          </cell>
        </row>
        <row r="1128">
          <cell r="CC1128" t="str">
            <v>All PerilsCred12Linear RegressionEarned</v>
          </cell>
          <cell r="CD1128" t="str">
            <v>PIP</v>
          </cell>
          <cell r="CE1128" t="str">
            <v>Cred</v>
          </cell>
          <cell r="CF1128" t="str">
            <v>Linear Regression</v>
          </cell>
          <cell r="CG1128" t="str">
            <v>Earned</v>
          </cell>
          <cell r="CH1128">
            <v>12</v>
          </cell>
          <cell r="CI1128">
            <v>1.4E-2</v>
          </cell>
          <cell r="CU1128" t="str">
            <v>All Perils</v>
          </cell>
          <cell r="EM1128" t="str">
            <v/>
          </cell>
          <cell r="EU1128" t="str">
            <v>All PerilsCCFrequency Per 10012Linear RegressionCaseIncurred</v>
          </cell>
          <cell r="EV1128" t="str">
            <v>FT_WH_OEC_CR_SEC2</v>
          </cell>
          <cell r="EW1128" t="str">
            <v>CC</v>
          </cell>
          <cell r="EX1128" t="str">
            <v>Frequency Per 100</v>
          </cell>
          <cell r="EY1128" t="str">
            <v>Linear Regression</v>
          </cell>
          <cell r="EZ1128" t="str">
            <v>CaseIncurred</v>
          </cell>
          <cell r="FA1128">
            <v>12</v>
          </cell>
          <cell r="FB1128">
            <v>-3.5999999999999997E-2</v>
          </cell>
          <cell r="FO1128" t="str">
            <v>Section IICC42491</v>
          </cell>
          <cell r="FP1128" t="str">
            <v>SEC2</v>
          </cell>
          <cell r="FQ1128" t="str">
            <v>CC</v>
          </cell>
          <cell r="FR1128">
            <v>42491</v>
          </cell>
          <cell r="FS1128">
            <v>0.13650000000000001</v>
          </cell>
          <cell r="FT1128">
            <v>18498.169999999998</v>
          </cell>
          <cell r="FU1128">
            <v>25.25</v>
          </cell>
          <cell r="FV1128" t="str">
            <v>N</v>
          </cell>
          <cell r="FW1128">
            <v>0.1308</v>
          </cell>
          <cell r="FX1128">
            <v>18356.27</v>
          </cell>
          <cell r="FY1128">
            <v>24.01</v>
          </cell>
          <cell r="FZ1128" t="str">
            <v>N</v>
          </cell>
          <cell r="GB1128" t="str">
            <v>All Perils</v>
          </cell>
          <cell r="GR1128" t="str">
            <v>All Perils</v>
          </cell>
          <cell r="HH1128" t="str">
            <v>All Perils</v>
          </cell>
          <cell r="HQ1128" t="str">
            <v>All Perils</v>
          </cell>
          <cell r="IZ1128" t="str">
            <v/>
          </cell>
          <cell r="JE1128" t="e">
            <v>#DIV/0!</v>
          </cell>
          <cell r="JU1128" t="str">
            <v/>
          </cell>
        </row>
        <row r="1129">
          <cell r="CC1129" t="str">
            <v>All PerilsCred12Linear RegressionWritten</v>
          </cell>
          <cell r="CD1129" t="str">
            <v>PIP</v>
          </cell>
          <cell r="CE1129" t="str">
            <v>Cred</v>
          </cell>
          <cell r="CF1129" t="str">
            <v>Linear Regression</v>
          </cell>
          <cell r="CG1129" t="str">
            <v>Written</v>
          </cell>
          <cell r="CH1129">
            <v>12</v>
          </cell>
          <cell r="CI1129">
            <v>2.1999999999999999E-2</v>
          </cell>
          <cell r="CU1129" t="str">
            <v>All Perils</v>
          </cell>
          <cell r="EM1129" t="str">
            <v/>
          </cell>
          <cell r="EU1129" t="str">
            <v>All PerilsCCPure Premium12Linear RegressionCaseIncurred</v>
          </cell>
          <cell r="EV1129" t="str">
            <v>FT_WH_OEC_CR_SEC2</v>
          </cell>
          <cell r="EW1129" t="str">
            <v>CC</v>
          </cell>
          <cell r="EX1129" t="str">
            <v>Pure Premium</v>
          </cell>
          <cell r="EY1129" t="str">
            <v>Linear Regression</v>
          </cell>
          <cell r="EZ1129" t="str">
            <v>CaseIncurred</v>
          </cell>
          <cell r="FA1129">
            <v>12</v>
          </cell>
          <cell r="FB1129">
            <v>6.7000000000000004E-2</v>
          </cell>
          <cell r="FO1129" t="str">
            <v>Wind/HailCC42491</v>
          </cell>
          <cell r="FP1129" t="str">
            <v>WH</v>
          </cell>
          <cell r="FQ1129" t="str">
            <v>CC</v>
          </cell>
          <cell r="FR1129">
            <v>42491</v>
          </cell>
          <cell r="FS1129">
            <v>1.0688</v>
          </cell>
          <cell r="FT1129">
            <v>7155.69</v>
          </cell>
          <cell r="FU1129">
            <v>76.48</v>
          </cell>
          <cell r="FV1129" t="str">
            <v>N</v>
          </cell>
          <cell r="FW1129">
            <v>1.0726</v>
          </cell>
          <cell r="FX1129">
            <v>7175.09</v>
          </cell>
          <cell r="FY1129">
            <v>76.959999999999994</v>
          </cell>
          <cell r="FZ1129" t="str">
            <v>N</v>
          </cell>
          <cell r="GB1129" t="str">
            <v>All Perils</v>
          </cell>
          <cell r="GR1129" t="str">
            <v>All Perils</v>
          </cell>
          <cell r="HH1129" t="str">
            <v>All Perils</v>
          </cell>
          <cell r="HQ1129" t="str">
            <v>All Perils</v>
          </cell>
          <cell r="IZ1129" t="str">
            <v/>
          </cell>
          <cell r="JE1129" t="e">
            <v>#DIV/0!</v>
          </cell>
          <cell r="JU1129" t="str">
            <v/>
          </cell>
        </row>
        <row r="1130">
          <cell r="CC1130" t="str">
            <v>All PerilsCred24Linear RegressionEarned</v>
          </cell>
          <cell r="CD1130" t="str">
            <v>PIP</v>
          </cell>
          <cell r="CE1130" t="str">
            <v>Cred</v>
          </cell>
          <cell r="CF1130" t="str">
            <v>Linear Regression</v>
          </cell>
          <cell r="CG1130" t="str">
            <v>Earned</v>
          </cell>
          <cell r="CH1130">
            <v>24</v>
          </cell>
          <cell r="CI1130">
            <v>0.01</v>
          </cell>
          <cell r="CU1130" t="str">
            <v>All Perils</v>
          </cell>
          <cell r="EM1130" t="str">
            <v/>
          </cell>
          <cell r="EU1130" t="str">
            <v>All PerilsCCSeverity12Linear RegressionCaseIncurred</v>
          </cell>
          <cell r="EV1130" t="str">
            <v>FT_WH_OEC_CR_SEC2</v>
          </cell>
          <cell r="EW1130" t="str">
            <v>CC</v>
          </cell>
          <cell r="EX1130" t="str">
            <v>Severity</v>
          </cell>
          <cell r="EY1130" t="str">
            <v>Linear Regression</v>
          </cell>
          <cell r="EZ1130" t="str">
            <v>CaseIncurred</v>
          </cell>
          <cell r="FA1130">
            <v>12</v>
          </cell>
          <cell r="FB1130">
            <v>0.1</v>
          </cell>
          <cell r="FO1130" t="str">
            <v>CrimeCA42795</v>
          </cell>
          <cell r="FP1130" t="str">
            <v>CR</v>
          </cell>
          <cell r="FQ1130" t="str">
            <v>CA</v>
          </cell>
          <cell r="FR1130">
            <v>42795</v>
          </cell>
          <cell r="FS1130">
            <v>0.627</v>
          </cell>
          <cell r="FT1130">
            <v>4341.3100000000004</v>
          </cell>
          <cell r="FU1130">
            <v>27.22</v>
          </cell>
          <cell r="FV1130" t="str">
            <v>N</v>
          </cell>
          <cell r="FW1130">
            <v>0.59609999999999996</v>
          </cell>
          <cell r="FX1130">
            <v>4495.8900000000003</v>
          </cell>
          <cell r="FY1130">
            <v>26.8</v>
          </cell>
          <cell r="FZ1130" t="str">
            <v>N</v>
          </cell>
          <cell r="GB1130" t="str">
            <v>All Perils</v>
          </cell>
          <cell r="GR1130" t="str">
            <v>All Perils</v>
          </cell>
          <cell r="HH1130" t="str">
            <v>All Perils</v>
          </cell>
          <cell r="HQ1130" t="str">
            <v>All Perils</v>
          </cell>
          <cell r="IZ1130" t="str">
            <v/>
          </cell>
          <cell r="JE1130" t="e">
            <v>#DIV/0!</v>
          </cell>
          <cell r="JU1130" t="str">
            <v/>
          </cell>
        </row>
        <row r="1131">
          <cell r="CC1131" t="str">
            <v>All PerilsCred24Linear RegressionWritten</v>
          </cell>
          <cell r="CD1131" t="str">
            <v>PIP</v>
          </cell>
          <cell r="CE1131" t="str">
            <v>Cred</v>
          </cell>
          <cell r="CF1131" t="str">
            <v>Linear Regression</v>
          </cell>
          <cell r="CG1131" t="str">
            <v>Written</v>
          </cell>
          <cell r="CH1131">
            <v>24</v>
          </cell>
          <cell r="CI1131">
            <v>0.01</v>
          </cell>
          <cell r="CU1131" t="str">
            <v>All Perils</v>
          </cell>
          <cell r="EM1131" t="str">
            <v/>
          </cell>
          <cell r="EU1131" t="str">
            <v>All PerilsCCFrequency Per 10012Linear RegressionPaid</v>
          </cell>
          <cell r="EV1131" t="str">
            <v>FT_WH_OEC_CR_SEC2</v>
          </cell>
          <cell r="EW1131" t="str">
            <v>CC</v>
          </cell>
          <cell r="EX1131" t="str">
            <v>Frequency Per 100</v>
          </cell>
          <cell r="EY1131" t="str">
            <v>Linear Regression</v>
          </cell>
          <cell r="EZ1131" t="str">
            <v>Paid</v>
          </cell>
          <cell r="FA1131">
            <v>12</v>
          </cell>
          <cell r="FB1131">
            <v>-0.05</v>
          </cell>
          <cell r="FO1131" t="str">
            <v>Fire - TotalCA42795</v>
          </cell>
          <cell r="FP1131" t="str">
            <v>FT</v>
          </cell>
          <cell r="FQ1131" t="str">
            <v>CA</v>
          </cell>
          <cell r="FR1131">
            <v>42795</v>
          </cell>
          <cell r="FS1131">
            <v>0.16880000000000001</v>
          </cell>
          <cell r="FT1131">
            <v>73329.38</v>
          </cell>
          <cell r="FU1131">
            <v>123.78</v>
          </cell>
          <cell r="FV1131" t="str">
            <v>N</v>
          </cell>
          <cell r="FW1131">
            <v>0.16</v>
          </cell>
          <cell r="FX1131">
            <v>77343.75</v>
          </cell>
          <cell r="FY1131">
            <v>123.75</v>
          </cell>
          <cell r="FZ1131" t="str">
            <v>N</v>
          </cell>
          <cell r="GB1131" t="str">
            <v>All Perils</v>
          </cell>
          <cell r="GR1131" t="str">
            <v>All Perils</v>
          </cell>
          <cell r="HH1131" t="str">
            <v>All Perils</v>
          </cell>
          <cell r="HQ1131" t="str">
            <v>All Perils</v>
          </cell>
          <cell r="IZ1131" t="str">
            <v/>
          </cell>
          <cell r="JE1131" t="e">
            <v>#DIV/0!</v>
          </cell>
          <cell r="JU1131" t="str">
            <v/>
          </cell>
        </row>
        <row r="1132">
          <cell r="CC1132" t="str">
            <v>All PerilsCred36Linear RegressionEarned</v>
          </cell>
          <cell r="CD1132" t="str">
            <v>PIP</v>
          </cell>
          <cell r="CE1132" t="str">
            <v>Cred</v>
          </cell>
          <cell r="CF1132" t="str">
            <v>Linear Regression</v>
          </cell>
          <cell r="CG1132" t="str">
            <v>Earned</v>
          </cell>
          <cell r="CH1132">
            <v>36</v>
          </cell>
          <cell r="CI1132">
            <v>1.7000000000000001E-2</v>
          </cell>
          <cell r="CU1132" t="str">
            <v>All Perils</v>
          </cell>
          <cell r="EM1132" t="str">
            <v/>
          </cell>
          <cell r="EU1132" t="str">
            <v>All PerilsCCPure Premium12Linear RegressionPaid</v>
          </cell>
          <cell r="EV1132" t="str">
            <v>FT_WH_OEC_CR_SEC2</v>
          </cell>
          <cell r="EW1132" t="str">
            <v>CC</v>
          </cell>
          <cell r="EX1132" t="str">
            <v>Pure Premium</v>
          </cell>
          <cell r="EY1132" t="str">
            <v>Linear Regression</v>
          </cell>
          <cell r="EZ1132" t="str">
            <v>Paid</v>
          </cell>
          <cell r="FA1132">
            <v>12</v>
          </cell>
          <cell r="FB1132">
            <v>5.8999999999999997E-2</v>
          </cell>
          <cell r="FO1132" t="str">
            <v>All PerilsCA42795</v>
          </cell>
          <cell r="FP1132" t="str">
            <v>FT_WH_OEC_CR_SEC2</v>
          </cell>
          <cell r="FQ1132" t="str">
            <v>CA</v>
          </cell>
          <cell r="FR1132">
            <v>42795</v>
          </cell>
          <cell r="FS1132">
            <v>2.7915000000000001</v>
          </cell>
          <cell r="FT1132">
            <v>16569.23</v>
          </cell>
          <cell r="FU1132">
            <v>462.53</v>
          </cell>
          <cell r="FV1132" t="str">
            <v>N</v>
          </cell>
          <cell r="FW1132">
            <v>2.6917</v>
          </cell>
          <cell r="FX1132">
            <v>16968.46</v>
          </cell>
          <cell r="FY1132">
            <v>456.74</v>
          </cell>
          <cell r="FZ1132" t="str">
            <v>N</v>
          </cell>
          <cell r="GB1132" t="str">
            <v>All Perils</v>
          </cell>
          <cell r="GR1132" t="str">
            <v>All Perils</v>
          </cell>
          <cell r="HH1132" t="str">
            <v>All Perils</v>
          </cell>
          <cell r="HQ1132" t="str">
            <v>All Perils</v>
          </cell>
          <cell r="IZ1132" t="str">
            <v/>
          </cell>
          <cell r="JE1132" t="e">
            <v>#DIV/0!</v>
          </cell>
          <cell r="JU1132" t="str">
            <v/>
          </cell>
        </row>
        <row r="1133">
          <cell r="CC1133" t="str">
            <v>All PerilsCred36Linear RegressionWritten</v>
          </cell>
          <cell r="CD1133" t="str">
            <v>PIP</v>
          </cell>
          <cell r="CE1133" t="str">
            <v>Cred</v>
          </cell>
          <cell r="CF1133" t="str">
            <v>Linear Regression</v>
          </cell>
          <cell r="CG1133" t="str">
            <v>Written</v>
          </cell>
          <cell r="CH1133">
            <v>36</v>
          </cell>
          <cell r="CI1133">
            <v>1.6E-2</v>
          </cell>
          <cell r="CU1133" t="str">
            <v>All Perils</v>
          </cell>
          <cell r="EM1133" t="str">
            <v/>
          </cell>
          <cell r="EU1133" t="str">
            <v>All PerilsCCSeverity12Linear RegressionPaid</v>
          </cell>
          <cell r="EV1133" t="str">
            <v>FT_WH_OEC_CR_SEC2</v>
          </cell>
          <cell r="EW1133" t="str">
            <v>CC</v>
          </cell>
          <cell r="EX1133" t="str">
            <v>Severity</v>
          </cell>
          <cell r="EY1133" t="str">
            <v>Linear Regression</v>
          </cell>
          <cell r="EZ1133" t="str">
            <v>Paid</v>
          </cell>
          <cell r="FA1133">
            <v>12</v>
          </cell>
          <cell r="FB1133">
            <v>0.105</v>
          </cell>
          <cell r="FO1133" t="str">
            <v>OECCA42795</v>
          </cell>
          <cell r="FP1133" t="str">
            <v>OEC</v>
          </cell>
          <cell r="FQ1133" t="str">
            <v>CA</v>
          </cell>
          <cell r="FR1133">
            <v>42795</v>
          </cell>
          <cell r="FS1133">
            <v>1.5913999999999999</v>
          </cell>
          <cell r="FT1133">
            <v>16072.64</v>
          </cell>
          <cell r="FU1133">
            <v>255.78</v>
          </cell>
          <cell r="FV1133" t="str">
            <v>N</v>
          </cell>
          <cell r="FW1133">
            <v>1.5645</v>
          </cell>
          <cell r="FX1133">
            <v>16115.69</v>
          </cell>
          <cell r="FY1133">
            <v>252.13</v>
          </cell>
          <cell r="FZ1133" t="str">
            <v>N</v>
          </cell>
          <cell r="GB1133" t="str">
            <v>All Perils</v>
          </cell>
          <cell r="GR1133" t="str">
            <v>All Perils</v>
          </cell>
          <cell r="HH1133" t="str">
            <v>All Perils</v>
          </cell>
          <cell r="HQ1133" t="str">
            <v>All Perils</v>
          </cell>
          <cell r="IZ1133" t="str">
            <v/>
          </cell>
          <cell r="JE1133" t="e">
            <v>#DIV/0!</v>
          </cell>
          <cell r="JU1133" t="str">
            <v/>
          </cell>
        </row>
        <row r="1134">
          <cell r="CC1134" t="str">
            <v>All PerilsCred48Linear RegressionEarned</v>
          </cell>
          <cell r="CD1134" t="str">
            <v>PIP</v>
          </cell>
          <cell r="CE1134" t="str">
            <v>Cred</v>
          </cell>
          <cell r="CF1134" t="str">
            <v>Linear Regression</v>
          </cell>
          <cell r="CG1134" t="str">
            <v>Earned</v>
          </cell>
          <cell r="CH1134">
            <v>48</v>
          </cell>
          <cell r="CI1134">
            <v>1.0999999999999999E-2</v>
          </cell>
          <cell r="CU1134" t="str">
            <v>All Perils</v>
          </cell>
          <cell r="EM1134" t="str">
            <v/>
          </cell>
          <cell r="EU1134" t="str">
            <v>All PerilsCCFrequency Per 10024Linear RegressionCaseIncurred</v>
          </cell>
          <cell r="EV1134" t="str">
            <v>FT_WH_OEC_CR_SEC2</v>
          </cell>
          <cell r="EW1134" t="str">
            <v>CC</v>
          </cell>
          <cell r="EX1134" t="str">
            <v>Frequency Per 100</v>
          </cell>
          <cell r="EY1134" t="str">
            <v>Linear Regression</v>
          </cell>
          <cell r="EZ1134" t="str">
            <v>CaseIncurred</v>
          </cell>
          <cell r="FA1134">
            <v>24</v>
          </cell>
          <cell r="FB1134">
            <v>8.9999999999999993E-3</v>
          </cell>
          <cell r="FO1134" t="str">
            <v>Section IICA42795</v>
          </cell>
          <cell r="FP1134" t="str">
            <v>SEC2</v>
          </cell>
          <cell r="FQ1134" t="str">
            <v>CA</v>
          </cell>
          <cell r="FR1134">
            <v>42795</v>
          </cell>
          <cell r="FS1134">
            <v>0.17610000000000001</v>
          </cell>
          <cell r="FT1134">
            <v>22174.9</v>
          </cell>
          <cell r="FU1134">
            <v>39.049999999999997</v>
          </cell>
          <cell r="FV1134" t="str">
            <v>N</v>
          </cell>
          <cell r="FW1134">
            <v>0.1469</v>
          </cell>
          <cell r="FX1134">
            <v>26848.2</v>
          </cell>
          <cell r="FY1134">
            <v>39.44</v>
          </cell>
          <cell r="FZ1134" t="str">
            <v>N</v>
          </cell>
          <cell r="GB1134" t="str">
            <v>All Perils</v>
          </cell>
          <cell r="GR1134" t="str">
            <v>All Perils</v>
          </cell>
          <cell r="HH1134" t="str">
            <v>All Perils</v>
          </cell>
          <cell r="HQ1134" t="str">
            <v>All Perils</v>
          </cell>
          <cell r="IZ1134" t="str">
            <v/>
          </cell>
          <cell r="JE1134" t="e">
            <v>#DIV/0!</v>
          </cell>
          <cell r="JU1134" t="str">
            <v/>
          </cell>
        </row>
        <row r="1135">
          <cell r="CC1135" t="str">
            <v>All PerilsCred48Linear RegressionWritten</v>
          </cell>
          <cell r="CD1135" t="str">
            <v>PIP</v>
          </cell>
          <cell r="CE1135" t="str">
            <v>Cred</v>
          </cell>
          <cell r="CF1135" t="str">
            <v>Linear Regression</v>
          </cell>
          <cell r="CG1135" t="str">
            <v>Written</v>
          </cell>
          <cell r="CH1135">
            <v>48</v>
          </cell>
          <cell r="CI1135">
            <v>1.4E-2</v>
          </cell>
          <cell r="CU1135" t="str">
            <v>All Perils</v>
          </cell>
          <cell r="EM1135" t="str">
            <v/>
          </cell>
          <cell r="EU1135" t="str">
            <v>All PerilsCCPure Premium24Linear RegressionCaseIncurred</v>
          </cell>
          <cell r="EV1135" t="str">
            <v>FT_WH_OEC_CR_SEC2</v>
          </cell>
          <cell r="EW1135" t="str">
            <v>CC</v>
          </cell>
          <cell r="EX1135" t="str">
            <v>Pure Premium</v>
          </cell>
          <cell r="EY1135" t="str">
            <v>Linear Regression</v>
          </cell>
          <cell r="EZ1135" t="str">
            <v>CaseIncurred</v>
          </cell>
          <cell r="FA1135">
            <v>24</v>
          </cell>
          <cell r="FB1135">
            <v>0.125</v>
          </cell>
          <cell r="FO1135" t="str">
            <v>Wind/HailCA42795</v>
          </cell>
          <cell r="FP1135" t="str">
            <v>WH</v>
          </cell>
          <cell r="FQ1135" t="str">
            <v>CA</v>
          </cell>
          <cell r="FR1135">
            <v>42795</v>
          </cell>
          <cell r="FS1135">
            <v>0.21179999999999999</v>
          </cell>
          <cell r="FT1135">
            <v>6491.97</v>
          </cell>
          <cell r="FU1135">
            <v>13.75</v>
          </cell>
          <cell r="FV1135" t="str">
            <v>N</v>
          </cell>
          <cell r="FW1135">
            <v>0.21809999999999999</v>
          </cell>
          <cell r="FX1135">
            <v>6382.39</v>
          </cell>
          <cell r="FY1135">
            <v>13.92</v>
          </cell>
          <cell r="FZ1135" t="str">
            <v>N</v>
          </cell>
          <cell r="GB1135" t="str">
            <v>All Perils</v>
          </cell>
          <cell r="GR1135" t="str">
            <v>All Perils</v>
          </cell>
          <cell r="HH1135" t="str">
            <v>All Perils</v>
          </cell>
          <cell r="HQ1135" t="str">
            <v>All Perils</v>
          </cell>
          <cell r="IZ1135" t="str">
            <v/>
          </cell>
          <cell r="JE1135" t="e">
            <v>#DIV/0!</v>
          </cell>
          <cell r="JU1135" t="str">
            <v/>
          </cell>
        </row>
        <row r="1136">
          <cell r="CC1136" t="str">
            <v>All PerilsCred60Linear RegressionEarned</v>
          </cell>
          <cell r="CD1136" t="str">
            <v>PIP</v>
          </cell>
          <cell r="CE1136" t="str">
            <v>Cred</v>
          </cell>
          <cell r="CF1136" t="str">
            <v>Linear Regression</v>
          </cell>
          <cell r="CG1136" t="str">
            <v>Earned</v>
          </cell>
          <cell r="CH1136">
            <v>60</v>
          </cell>
          <cell r="CI1136">
            <v>4.0000000000000001E-3</v>
          </cell>
          <cell r="CU1136" t="str">
            <v>All Perils</v>
          </cell>
          <cell r="EM1136" t="str">
            <v/>
          </cell>
          <cell r="EU1136" t="str">
            <v>All PerilsCCSeverity24Linear RegressionCaseIncurred</v>
          </cell>
          <cell r="EV1136" t="str">
            <v>FT_WH_OEC_CR_SEC2</v>
          </cell>
          <cell r="EW1136" t="str">
            <v>CC</v>
          </cell>
          <cell r="EX1136" t="str">
            <v>Severity</v>
          </cell>
          <cell r="EY1136" t="str">
            <v>Linear Regression</v>
          </cell>
          <cell r="EZ1136" t="str">
            <v>CaseIncurred</v>
          </cell>
          <cell r="FA1136">
            <v>24</v>
          </cell>
          <cell r="FB1136">
            <v>0.11899999999999999</v>
          </cell>
          <cell r="FO1136" t="str">
            <v>CrimeCC42095</v>
          </cell>
          <cell r="FP1136" t="str">
            <v>CR</v>
          </cell>
          <cell r="FQ1136" t="str">
            <v>CC</v>
          </cell>
          <cell r="FR1136">
            <v>42095</v>
          </cell>
          <cell r="FS1136">
            <v>0.4677</v>
          </cell>
          <cell r="FT1136">
            <v>2929.23</v>
          </cell>
          <cell r="FU1136">
            <v>13.7</v>
          </cell>
          <cell r="FV1136" t="str">
            <v>N</v>
          </cell>
          <cell r="FW1136">
            <v>0.46189999999999998</v>
          </cell>
          <cell r="FX1136">
            <v>2894.57</v>
          </cell>
          <cell r="FY1136">
            <v>13.37</v>
          </cell>
          <cell r="FZ1136" t="str">
            <v>N</v>
          </cell>
          <cell r="GB1136" t="str">
            <v>All Perils</v>
          </cell>
          <cell r="GR1136" t="str">
            <v>All Perils</v>
          </cell>
          <cell r="HH1136" t="str">
            <v>All Perils</v>
          </cell>
          <cell r="HQ1136" t="str">
            <v>All Perils</v>
          </cell>
          <cell r="IZ1136" t="str">
            <v/>
          </cell>
          <cell r="JE1136" t="e">
            <v>#DIV/0!</v>
          </cell>
          <cell r="JU1136" t="str">
            <v/>
          </cell>
        </row>
        <row r="1137">
          <cell r="CC1137" t="str">
            <v>All PerilsCred60Linear RegressionWritten</v>
          </cell>
          <cell r="CD1137" t="str">
            <v>PIP</v>
          </cell>
          <cell r="CE1137" t="str">
            <v>Cred</v>
          </cell>
          <cell r="CF1137" t="str">
            <v>Linear Regression</v>
          </cell>
          <cell r="CG1137" t="str">
            <v>Written</v>
          </cell>
          <cell r="CH1137">
            <v>60</v>
          </cell>
          <cell r="CI1137">
            <v>6.0000000000000001E-3</v>
          </cell>
          <cell r="CU1137" t="str">
            <v>All Perils</v>
          </cell>
          <cell r="EM1137" t="str">
            <v/>
          </cell>
          <cell r="EU1137" t="str">
            <v>All PerilsCCFrequency Per 10024Linear RegressionPaid</v>
          </cell>
          <cell r="EV1137" t="str">
            <v>FT_WH_OEC_CR_SEC2</v>
          </cell>
          <cell r="EW1137" t="str">
            <v>CC</v>
          </cell>
          <cell r="EX1137" t="str">
            <v>Frequency Per 100</v>
          </cell>
          <cell r="EY1137" t="str">
            <v>Linear Regression</v>
          </cell>
          <cell r="EZ1137" t="str">
            <v>Paid</v>
          </cell>
          <cell r="FA1137">
            <v>24</v>
          </cell>
          <cell r="FB1137">
            <v>3.0000000000000001E-3</v>
          </cell>
          <cell r="FO1137" t="str">
            <v>Fire - TotalCC42095</v>
          </cell>
          <cell r="FP1137" t="str">
            <v>FT</v>
          </cell>
          <cell r="FQ1137" t="str">
            <v>CC</v>
          </cell>
          <cell r="FR1137">
            <v>42095</v>
          </cell>
          <cell r="FS1137">
            <v>0.3755</v>
          </cell>
          <cell r="FT1137">
            <v>36364.85</v>
          </cell>
          <cell r="FU1137">
            <v>136.55000000000001</v>
          </cell>
          <cell r="FV1137" t="str">
            <v>N</v>
          </cell>
          <cell r="FW1137">
            <v>0.37019999999999997</v>
          </cell>
          <cell r="FX1137">
            <v>35307.94</v>
          </cell>
          <cell r="FY1137">
            <v>130.71</v>
          </cell>
          <cell r="FZ1137" t="str">
            <v>N</v>
          </cell>
          <cell r="GB1137" t="str">
            <v>All Perils</v>
          </cell>
          <cell r="GR1137" t="str">
            <v>All Perils</v>
          </cell>
          <cell r="HH1137" t="str">
            <v>All Perils</v>
          </cell>
          <cell r="HQ1137" t="str">
            <v>All Perils</v>
          </cell>
          <cell r="IZ1137" t="str">
            <v/>
          </cell>
          <cell r="JE1137" t="e">
            <v>#DIV/0!</v>
          </cell>
          <cell r="JU1137" t="str">
            <v/>
          </cell>
        </row>
        <row r="1138">
          <cell r="CC1138" t="str">
            <v>All PerilsCred84Linear RegressionEarned</v>
          </cell>
          <cell r="CD1138" t="str">
            <v>PIP</v>
          </cell>
          <cell r="CE1138" t="str">
            <v>Cred</v>
          </cell>
          <cell r="CF1138" t="str">
            <v>Linear Regression</v>
          </cell>
          <cell r="CG1138" t="str">
            <v>Earned</v>
          </cell>
          <cell r="CH1138">
            <v>84</v>
          </cell>
          <cell r="CI1138">
            <v>-6.0000000000000001E-3</v>
          </cell>
          <cell r="CU1138" t="str">
            <v>All Perils</v>
          </cell>
          <cell r="EM1138" t="str">
            <v/>
          </cell>
          <cell r="EU1138" t="str">
            <v>All PerilsCCPure Premium24Linear RegressionPaid</v>
          </cell>
          <cell r="EV1138" t="str">
            <v>FT_WH_OEC_CR_SEC2</v>
          </cell>
          <cell r="EW1138" t="str">
            <v>CC</v>
          </cell>
          <cell r="EX1138" t="str">
            <v>Pure Premium</v>
          </cell>
          <cell r="EY1138" t="str">
            <v>Linear Regression</v>
          </cell>
          <cell r="EZ1138" t="str">
            <v>Paid</v>
          </cell>
          <cell r="FA1138">
            <v>24</v>
          </cell>
          <cell r="FB1138">
            <v>0.10199999999999999</v>
          </cell>
          <cell r="FO1138" t="str">
            <v>All PerilsCC42095</v>
          </cell>
          <cell r="FP1138" t="str">
            <v>FT_WH_OEC_CR_SEC2</v>
          </cell>
          <cell r="FQ1138" t="str">
            <v>CC</v>
          </cell>
          <cell r="FR1138">
            <v>42095</v>
          </cell>
          <cell r="FS1138">
            <v>3.4910000000000001</v>
          </cell>
          <cell r="FT1138">
            <v>10480.09</v>
          </cell>
          <cell r="FU1138">
            <v>365.86</v>
          </cell>
          <cell r="FV1138" t="str">
            <v>N</v>
          </cell>
          <cell r="FW1138">
            <v>3.4293</v>
          </cell>
          <cell r="FX1138">
            <v>10338.549999999999</v>
          </cell>
          <cell r="FY1138">
            <v>354.54</v>
          </cell>
          <cell r="FZ1138" t="str">
            <v>N</v>
          </cell>
          <cell r="GB1138" t="str">
            <v>All Perils</v>
          </cell>
          <cell r="GR1138" t="str">
            <v>All Perils</v>
          </cell>
          <cell r="HH1138" t="str">
            <v>All Perils</v>
          </cell>
          <cell r="HQ1138" t="str">
            <v>All Perils</v>
          </cell>
          <cell r="IZ1138" t="str">
            <v/>
          </cell>
          <cell r="JE1138" t="e">
            <v>#DIV/0!</v>
          </cell>
          <cell r="JU1138" t="str">
            <v/>
          </cell>
        </row>
        <row r="1139">
          <cell r="CC1139" t="str">
            <v>All PerilsCred84Linear RegressionWritten</v>
          </cell>
          <cell r="CD1139" t="str">
            <v>PIP</v>
          </cell>
          <cell r="CE1139" t="str">
            <v>Cred</v>
          </cell>
          <cell r="CF1139" t="str">
            <v>Linear Regression</v>
          </cell>
          <cell r="CG1139" t="str">
            <v>Written</v>
          </cell>
          <cell r="CH1139">
            <v>84</v>
          </cell>
          <cell r="CI1139">
            <v>-4.0000000000000001E-3</v>
          </cell>
          <cell r="CU1139" t="str">
            <v>All Perils</v>
          </cell>
          <cell r="EM1139" t="str">
            <v/>
          </cell>
          <cell r="EU1139" t="str">
            <v>All PerilsCCSeverity24Linear RegressionPaid</v>
          </cell>
          <cell r="EV1139" t="str">
            <v>FT_WH_OEC_CR_SEC2</v>
          </cell>
          <cell r="EW1139" t="str">
            <v>CC</v>
          </cell>
          <cell r="EX1139" t="str">
            <v>Severity</v>
          </cell>
          <cell r="EY1139" t="str">
            <v>Linear Regression</v>
          </cell>
          <cell r="EZ1139" t="str">
            <v>Paid</v>
          </cell>
          <cell r="FA1139">
            <v>24</v>
          </cell>
          <cell r="FB1139">
            <v>0.1</v>
          </cell>
          <cell r="FO1139" t="str">
            <v>OECCC42095</v>
          </cell>
          <cell r="FP1139" t="str">
            <v>OEC</v>
          </cell>
          <cell r="FQ1139" t="str">
            <v>CC</v>
          </cell>
          <cell r="FR1139">
            <v>42095</v>
          </cell>
          <cell r="FS1139">
            <v>1.6667000000000001</v>
          </cell>
          <cell r="FT1139">
            <v>8110.64</v>
          </cell>
          <cell r="FU1139">
            <v>135.18</v>
          </cell>
          <cell r="FV1139" t="str">
            <v>N</v>
          </cell>
          <cell r="FW1139">
            <v>1.6273</v>
          </cell>
          <cell r="FX1139">
            <v>8014.5</v>
          </cell>
          <cell r="FY1139">
            <v>130.41999999999999</v>
          </cell>
          <cell r="FZ1139" t="str">
            <v>N</v>
          </cell>
          <cell r="GB1139" t="str">
            <v>All Perils</v>
          </cell>
          <cell r="GR1139" t="str">
            <v>All Perils</v>
          </cell>
          <cell r="HH1139" t="str">
            <v>All Perils</v>
          </cell>
          <cell r="HQ1139" t="str">
            <v>All Perils</v>
          </cell>
          <cell r="IZ1139" t="str">
            <v/>
          </cell>
          <cell r="JE1139" t="e">
            <v>#DIV/0!</v>
          </cell>
          <cell r="JU1139" t="str">
            <v/>
          </cell>
        </row>
        <row r="1140">
          <cell r="CC1140" t="str">
            <v>All PerilsCred108Linear RegressionEarned</v>
          </cell>
          <cell r="CD1140" t="str">
            <v>PIP</v>
          </cell>
          <cell r="CE1140" t="str">
            <v>Cred</v>
          </cell>
          <cell r="CF1140" t="str">
            <v>Linear Regression</v>
          </cell>
          <cell r="CG1140" t="str">
            <v>Earned</v>
          </cell>
          <cell r="CH1140">
            <v>108</v>
          </cell>
          <cell r="CI1140">
            <v>-1.2E-2</v>
          </cell>
          <cell r="CU1140" t="str">
            <v>All Perils</v>
          </cell>
          <cell r="EM1140" t="str">
            <v/>
          </cell>
          <cell r="EU1140" t="str">
            <v>All PerilsCCFrequency Per 10036Linear RegressionCaseIncurred</v>
          </cell>
          <cell r="EV1140" t="str">
            <v>FT_WH_OEC_CR_SEC2</v>
          </cell>
          <cell r="EW1140" t="str">
            <v>CC</v>
          </cell>
          <cell r="EX1140" t="str">
            <v>Frequency Per 100</v>
          </cell>
          <cell r="EY1140" t="str">
            <v>Linear Regression</v>
          </cell>
          <cell r="EZ1140" t="str">
            <v>CaseIncurred</v>
          </cell>
          <cell r="FA1140">
            <v>36</v>
          </cell>
          <cell r="FB1140">
            <v>-1.7000000000000001E-2</v>
          </cell>
          <cell r="FO1140" t="str">
            <v>Section IICC42095</v>
          </cell>
          <cell r="FP1140" t="str">
            <v>SEC2</v>
          </cell>
          <cell r="FQ1140" t="str">
            <v>CC</v>
          </cell>
          <cell r="FR1140">
            <v>42095</v>
          </cell>
          <cell r="FS1140">
            <v>0.1487</v>
          </cell>
          <cell r="FT1140">
            <v>16422.330000000002</v>
          </cell>
          <cell r="FU1140">
            <v>24.42</v>
          </cell>
          <cell r="FV1140" t="str">
            <v>N</v>
          </cell>
          <cell r="FW1140">
            <v>0.14149999999999999</v>
          </cell>
          <cell r="FX1140">
            <v>17484.099999999999</v>
          </cell>
          <cell r="FY1140">
            <v>24.74</v>
          </cell>
          <cell r="FZ1140" t="str">
            <v>N</v>
          </cell>
          <cell r="GB1140" t="str">
            <v>All Perils</v>
          </cell>
          <cell r="GR1140" t="str">
            <v>All Perils</v>
          </cell>
          <cell r="HH1140" t="str">
            <v>All Perils</v>
          </cell>
          <cell r="HQ1140" t="str">
            <v>All Perils</v>
          </cell>
          <cell r="IZ1140" t="str">
            <v/>
          </cell>
          <cell r="JE1140" t="e">
            <v>#DIV/0!</v>
          </cell>
          <cell r="JU1140" t="str">
            <v/>
          </cell>
        </row>
        <row r="1141">
          <cell r="CC1141" t="str">
            <v>All PerilsCred108Linear RegressionWritten</v>
          </cell>
          <cell r="CD1141" t="str">
            <v>PIP</v>
          </cell>
          <cell r="CE1141" t="str">
            <v>Cred</v>
          </cell>
          <cell r="CF1141" t="str">
            <v>Linear Regression</v>
          </cell>
          <cell r="CG1141" t="str">
            <v>Written</v>
          </cell>
          <cell r="CH1141">
            <v>108</v>
          </cell>
          <cell r="CI1141">
            <v>-0.01</v>
          </cell>
          <cell r="CU1141" t="str">
            <v>All Perils</v>
          </cell>
          <cell r="EM1141" t="str">
            <v/>
          </cell>
          <cell r="EU1141" t="str">
            <v>All PerilsCCPure Premium36Linear RegressionCaseIncurred</v>
          </cell>
          <cell r="EV1141" t="str">
            <v>FT_WH_OEC_CR_SEC2</v>
          </cell>
          <cell r="EW1141" t="str">
            <v>CC</v>
          </cell>
          <cell r="EX1141" t="str">
            <v>Pure Premium</v>
          </cell>
          <cell r="EY1141" t="str">
            <v>Linear Regression</v>
          </cell>
          <cell r="EZ1141" t="str">
            <v>CaseIncurred</v>
          </cell>
          <cell r="FA1141">
            <v>36</v>
          </cell>
          <cell r="FB1141">
            <v>0.10100000000000001</v>
          </cell>
          <cell r="FO1141" t="str">
            <v>Wind/HailCC42095</v>
          </cell>
          <cell r="FP1141" t="str">
            <v>WH</v>
          </cell>
          <cell r="FQ1141" t="str">
            <v>CC</v>
          </cell>
          <cell r="FR1141">
            <v>42095</v>
          </cell>
          <cell r="FS1141">
            <v>0.83240000000000003</v>
          </cell>
          <cell r="FT1141">
            <v>6727.53</v>
          </cell>
          <cell r="FU1141">
            <v>56</v>
          </cell>
          <cell r="FV1141" t="str">
            <v>N</v>
          </cell>
          <cell r="FW1141">
            <v>0.82840000000000003</v>
          </cell>
          <cell r="FX1141">
            <v>6676.73</v>
          </cell>
          <cell r="FY1141">
            <v>55.31</v>
          </cell>
          <cell r="FZ1141" t="str">
            <v>N</v>
          </cell>
          <cell r="GB1141" t="str">
            <v>All Perils</v>
          </cell>
          <cell r="GR1141" t="str">
            <v>All Perils</v>
          </cell>
          <cell r="HH1141" t="str">
            <v>All Perils</v>
          </cell>
          <cell r="HQ1141" t="str">
            <v>All Perils</v>
          </cell>
          <cell r="IZ1141" t="str">
            <v/>
          </cell>
          <cell r="JE1141" t="e">
            <v>#DIV/0!</v>
          </cell>
          <cell r="JU1141" t="str">
            <v/>
          </cell>
        </row>
        <row r="1142">
          <cell r="CC1142" t="str">
            <v>All PerilsCred120Linear RegressionEarned</v>
          </cell>
          <cell r="CD1142" t="str">
            <v>PIP</v>
          </cell>
          <cell r="CE1142" t="str">
            <v>Cred</v>
          </cell>
          <cell r="CF1142" t="str">
            <v>Linear Regression</v>
          </cell>
          <cell r="CG1142" t="str">
            <v>Earned</v>
          </cell>
          <cell r="CH1142">
            <v>120</v>
          </cell>
          <cell r="CI1142">
            <v>-1.4E-2</v>
          </cell>
          <cell r="CU1142" t="str">
            <v>All Perils</v>
          </cell>
          <cell r="EM1142" t="str">
            <v/>
          </cell>
          <cell r="EU1142" t="str">
            <v>All PerilsCCSeverity36Linear RegressionCaseIncurred</v>
          </cell>
          <cell r="EV1142" t="str">
            <v>FT_WH_OEC_CR_SEC2</v>
          </cell>
          <cell r="EW1142" t="str">
            <v>CC</v>
          </cell>
          <cell r="EX1142" t="str">
            <v>Severity</v>
          </cell>
          <cell r="EY1142" t="str">
            <v>Linear Regression</v>
          </cell>
          <cell r="EZ1142" t="str">
            <v>CaseIncurred</v>
          </cell>
          <cell r="FA1142">
            <v>36</v>
          </cell>
          <cell r="FB1142">
            <v>0.112</v>
          </cell>
          <cell r="FO1142" t="str">
            <v>CrimeCC42917</v>
          </cell>
          <cell r="FP1142" t="str">
            <v>CR</v>
          </cell>
          <cell r="FQ1142" t="str">
            <v>CC</v>
          </cell>
          <cell r="FR1142">
            <v>42917</v>
          </cell>
          <cell r="FS1142">
            <v>0.36349999999999999</v>
          </cell>
          <cell r="FT1142">
            <v>3414.03</v>
          </cell>
          <cell r="FU1142">
            <v>12.41</v>
          </cell>
          <cell r="FV1142" t="str">
            <v>N</v>
          </cell>
          <cell r="FW1142">
            <v>0.34739999999999999</v>
          </cell>
          <cell r="FX1142">
            <v>3462.87</v>
          </cell>
          <cell r="FY1142">
            <v>12.03</v>
          </cell>
          <cell r="FZ1142" t="str">
            <v>N</v>
          </cell>
          <cell r="GB1142" t="str">
            <v>All Perils</v>
          </cell>
          <cell r="GR1142" t="str">
            <v>All Perils</v>
          </cell>
          <cell r="HH1142" t="str">
            <v>All Perils</v>
          </cell>
          <cell r="HQ1142" t="str">
            <v>All Perils</v>
          </cell>
          <cell r="IZ1142" t="str">
            <v/>
          </cell>
          <cell r="JE1142" t="e">
            <v>#DIV/0!</v>
          </cell>
          <cell r="JU1142" t="str">
            <v/>
          </cell>
        </row>
        <row r="1143">
          <cell r="CC1143" t="str">
            <v>All PerilsCred120Linear RegressionWritten</v>
          </cell>
          <cell r="CD1143" t="str">
            <v>PIP</v>
          </cell>
          <cell r="CE1143" t="str">
            <v>Cred</v>
          </cell>
          <cell r="CF1143" t="str">
            <v>Linear Regression</v>
          </cell>
          <cell r="CG1143" t="str">
            <v>Written</v>
          </cell>
          <cell r="CH1143">
            <v>120</v>
          </cell>
          <cell r="CI1143">
            <v>-1.2E-2</v>
          </cell>
          <cell r="CU1143" t="str">
            <v>All Perils</v>
          </cell>
          <cell r="EM1143" t="str">
            <v/>
          </cell>
          <cell r="EU1143" t="str">
            <v>All PerilsCCFrequency Per 10036Linear RegressionPaid</v>
          </cell>
          <cell r="EV1143" t="str">
            <v>FT_WH_OEC_CR_SEC2</v>
          </cell>
          <cell r="EW1143" t="str">
            <v>CC</v>
          </cell>
          <cell r="EX1143" t="str">
            <v>Frequency Per 100</v>
          </cell>
          <cell r="EY1143" t="str">
            <v>Linear Regression</v>
          </cell>
          <cell r="EZ1143" t="str">
            <v>Paid</v>
          </cell>
          <cell r="FA1143">
            <v>36</v>
          </cell>
          <cell r="FB1143">
            <v>-1.7999999999999999E-2</v>
          </cell>
          <cell r="FO1143" t="str">
            <v>Fire - TotalCC42917</v>
          </cell>
          <cell r="FP1143" t="str">
            <v>FT</v>
          </cell>
          <cell r="FQ1143" t="str">
            <v>CC</v>
          </cell>
          <cell r="FR1143">
            <v>42917</v>
          </cell>
          <cell r="FS1143">
            <v>0.37240000000000001</v>
          </cell>
          <cell r="FT1143">
            <v>39025.24</v>
          </cell>
          <cell r="FU1143">
            <v>145.33000000000001</v>
          </cell>
          <cell r="FV1143" t="str">
            <v>N</v>
          </cell>
          <cell r="FW1143">
            <v>0.3594</v>
          </cell>
          <cell r="FX1143">
            <v>40656.65</v>
          </cell>
          <cell r="FY1143">
            <v>146.12</v>
          </cell>
          <cell r="FZ1143" t="str">
            <v>N</v>
          </cell>
          <cell r="GB1143" t="str">
            <v>All Perils</v>
          </cell>
          <cell r="GR1143" t="str">
            <v>All Perils</v>
          </cell>
          <cell r="HH1143" t="str">
            <v>All Perils</v>
          </cell>
          <cell r="HQ1143" t="str">
            <v>All Perils</v>
          </cell>
          <cell r="IZ1143" t="str">
            <v/>
          </cell>
          <cell r="JE1143" t="e">
            <v>#DIV/0!</v>
          </cell>
          <cell r="JU1143" t="str">
            <v/>
          </cell>
        </row>
        <row r="1144">
          <cell r="CC1144" t="str">
            <v>All PerilsCred12Linear RegressionEarned</v>
          </cell>
          <cell r="CD1144" t="str">
            <v>PKG_PHYS_DMG</v>
          </cell>
          <cell r="CE1144" t="str">
            <v>Cred</v>
          </cell>
          <cell r="CF1144" t="str">
            <v>Linear Regression</v>
          </cell>
          <cell r="CG1144" t="str">
            <v>Earned</v>
          </cell>
          <cell r="CH1144">
            <v>12</v>
          </cell>
          <cell r="CI1144">
            <v>5.7000000000000002E-2</v>
          </cell>
          <cell r="CU1144" t="str">
            <v>All Perils</v>
          </cell>
          <cell r="EM1144" t="str">
            <v/>
          </cell>
          <cell r="EU1144" t="str">
            <v>All PerilsCCPure Premium36Linear RegressionPaid</v>
          </cell>
          <cell r="EV1144" t="str">
            <v>FT_WH_OEC_CR_SEC2</v>
          </cell>
          <cell r="EW1144" t="str">
            <v>CC</v>
          </cell>
          <cell r="EX1144" t="str">
            <v>Pure Premium</v>
          </cell>
          <cell r="EY1144" t="str">
            <v>Linear Regression</v>
          </cell>
          <cell r="EZ1144" t="str">
            <v>Paid</v>
          </cell>
          <cell r="FA1144">
            <v>36</v>
          </cell>
          <cell r="FB1144">
            <v>8.7999999999999995E-2</v>
          </cell>
          <cell r="FO1144" t="str">
            <v>All PerilsCC42917</v>
          </cell>
          <cell r="FP1144" t="str">
            <v>FT_WH_OEC_CR_SEC2</v>
          </cell>
          <cell r="FQ1144" t="str">
            <v>CC</v>
          </cell>
          <cell r="FR1144">
            <v>42917</v>
          </cell>
          <cell r="FS1144">
            <v>3.6158999999999999</v>
          </cell>
          <cell r="FT1144">
            <v>11552.86</v>
          </cell>
          <cell r="FU1144">
            <v>417.74</v>
          </cell>
          <cell r="FV1144" t="str">
            <v>N</v>
          </cell>
          <cell r="FW1144">
            <v>3.5581999999999998</v>
          </cell>
          <cell r="FX1144">
            <v>11737.68</v>
          </cell>
          <cell r="FY1144">
            <v>417.65</v>
          </cell>
          <cell r="FZ1144" t="str">
            <v>N</v>
          </cell>
          <cell r="GB1144" t="str">
            <v>All Perils</v>
          </cell>
          <cell r="GR1144" t="str">
            <v>All Perils</v>
          </cell>
          <cell r="HH1144" t="str">
            <v>All Perils</v>
          </cell>
          <cell r="HQ1144" t="str">
            <v>All Perils</v>
          </cell>
          <cell r="IZ1144" t="str">
            <v/>
          </cell>
          <cell r="JE1144" t="e">
            <v>#DIV/0!</v>
          </cell>
          <cell r="JU1144" t="str">
            <v/>
          </cell>
        </row>
        <row r="1145">
          <cell r="CC1145" t="str">
            <v>All PerilsCred12Linear RegressionWritten</v>
          </cell>
          <cell r="CD1145" t="str">
            <v>PKG_PHYS_DMG</v>
          </cell>
          <cell r="CE1145" t="str">
            <v>Cred</v>
          </cell>
          <cell r="CF1145" t="str">
            <v>Linear Regression</v>
          </cell>
          <cell r="CG1145" t="str">
            <v>Written</v>
          </cell>
          <cell r="CH1145">
            <v>12</v>
          </cell>
          <cell r="CI1145">
            <v>5.8000000000000003E-2</v>
          </cell>
          <cell r="CU1145" t="str">
            <v>All Perils</v>
          </cell>
          <cell r="EM1145" t="str">
            <v/>
          </cell>
          <cell r="EU1145" t="str">
            <v>All PerilsCCSeverity36Linear RegressionPaid</v>
          </cell>
          <cell r="EV1145" t="str">
            <v>FT_WH_OEC_CR_SEC2</v>
          </cell>
          <cell r="EW1145" t="str">
            <v>CC</v>
          </cell>
          <cell r="EX1145" t="str">
            <v>Severity</v>
          </cell>
          <cell r="EY1145" t="str">
            <v>Linear Regression</v>
          </cell>
          <cell r="EZ1145" t="str">
            <v>Paid</v>
          </cell>
          <cell r="FA1145">
            <v>36</v>
          </cell>
          <cell r="FB1145">
            <v>0.1</v>
          </cell>
          <cell r="FO1145" t="str">
            <v>OECCC42917</v>
          </cell>
          <cell r="FP1145" t="str">
            <v>OEC</v>
          </cell>
          <cell r="FQ1145" t="str">
            <v>CC</v>
          </cell>
          <cell r="FR1145">
            <v>42917</v>
          </cell>
          <cell r="FS1145">
            <v>1.6637</v>
          </cell>
          <cell r="FT1145">
            <v>9100.2000000000007</v>
          </cell>
          <cell r="FU1145">
            <v>151.4</v>
          </cell>
          <cell r="FV1145" t="str">
            <v>N</v>
          </cell>
          <cell r="FW1145">
            <v>1.6665000000000001</v>
          </cell>
          <cell r="FX1145">
            <v>9097.51</v>
          </cell>
          <cell r="FY1145">
            <v>151.61000000000001</v>
          </cell>
          <cell r="FZ1145" t="str">
            <v>N</v>
          </cell>
          <cell r="GB1145" t="str">
            <v>All Perils</v>
          </cell>
          <cell r="GR1145" t="str">
            <v>All Perils</v>
          </cell>
          <cell r="HH1145" t="str">
            <v>All Perils</v>
          </cell>
          <cell r="HQ1145" t="str">
            <v>All Perils</v>
          </cell>
          <cell r="IZ1145" t="str">
            <v/>
          </cell>
          <cell r="JE1145" t="e">
            <v>#DIV/0!</v>
          </cell>
          <cell r="JU1145" t="str">
            <v/>
          </cell>
        </row>
        <row r="1146">
          <cell r="CC1146" t="str">
            <v>All PerilsCred24Linear RegressionEarned</v>
          </cell>
          <cell r="CD1146" t="str">
            <v>PKG_PHYS_DMG</v>
          </cell>
          <cell r="CE1146" t="str">
            <v>Cred</v>
          </cell>
          <cell r="CF1146" t="str">
            <v>Linear Regression</v>
          </cell>
          <cell r="CG1146" t="str">
            <v>Earned</v>
          </cell>
          <cell r="CH1146">
            <v>24</v>
          </cell>
          <cell r="CI1146">
            <v>5.5E-2</v>
          </cell>
          <cell r="CU1146" t="str">
            <v>All Perils</v>
          </cell>
          <cell r="EM1146" t="str">
            <v/>
          </cell>
          <cell r="EU1146" t="str">
            <v>All PerilsCCFrequency Per 10048Linear RegressionCaseIncurred</v>
          </cell>
          <cell r="EV1146" t="str">
            <v>FT_WH_OEC_CR_SEC2</v>
          </cell>
          <cell r="EW1146" t="str">
            <v>CC</v>
          </cell>
          <cell r="EX1146" t="str">
            <v>Frequency Per 100</v>
          </cell>
          <cell r="EY1146" t="str">
            <v>Linear Regression</v>
          </cell>
          <cell r="EZ1146" t="str">
            <v>CaseIncurred</v>
          </cell>
          <cell r="FA1146">
            <v>48</v>
          </cell>
          <cell r="FB1146">
            <v>-4.9000000000000002E-2</v>
          </cell>
          <cell r="FO1146" t="str">
            <v>Section IICC42917</v>
          </cell>
          <cell r="FP1146" t="str">
            <v>SEC2</v>
          </cell>
          <cell r="FQ1146" t="str">
            <v>CC</v>
          </cell>
          <cell r="FR1146">
            <v>42917</v>
          </cell>
          <cell r="FS1146">
            <v>0.1338</v>
          </cell>
          <cell r="FT1146">
            <v>17832.59</v>
          </cell>
          <cell r="FU1146">
            <v>23.86</v>
          </cell>
          <cell r="FV1146" t="str">
            <v>N</v>
          </cell>
          <cell r="FW1146">
            <v>0.1207</v>
          </cell>
          <cell r="FX1146">
            <v>19710.02</v>
          </cell>
          <cell r="FY1146">
            <v>23.79</v>
          </cell>
          <cell r="FZ1146" t="str">
            <v>N</v>
          </cell>
          <cell r="GB1146" t="str">
            <v>All Perils</v>
          </cell>
          <cell r="GR1146" t="str">
            <v>All Perils</v>
          </cell>
          <cell r="HH1146" t="str">
            <v>All Perils</v>
          </cell>
          <cell r="HQ1146" t="str">
            <v>All Perils</v>
          </cell>
          <cell r="IZ1146" t="str">
            <v/>
          </cell>
          <cell r="JE1146" t="e">
            <v>#DIV/0!</v>
          </cell>
          <cell r="JU1146" t="str">
            <v/>
          </cell>
        </row>
        <row r="1147">
          <cell r="CC1147" t="str">
            <v>All PerilsCred24Linear RegressionWritten</v>
          </cell>
          <cell r="CD1147" t="str">
            <v>PKG_PHYS_DMG</v>
          </cell>
          <cell r="CE1147" t="str">
            <v>Cred</v>
          </cell>
          <cell r="CF1147" t="str">
            <v>Linear Regression</v>
          </cell>
          <cell r="CG1147" t="str">
            <v>Written</v>
          </cell>
          <cell r="CH1147">
            <v>24</v>
          </cell>
          <cell r="CI1147">
            <v>5.2999999999999999E-2</v>
          </cell>
          <cell r="CU1147" t="str">
            <v>All Perils</v>
          </cell>
          <cell r="EM1147" t="str">
            <v/>
          </cell>
          <cell r="EU1147" t="str">
            <v>All PerilsCCPure Premium48Linear RegressionCaseIncurred</v>
          </cell>
          <cell r="EV1147" t="str">
            <v>FT_WH_OEC_CR_SEC2</v>
          </cell>
          <cell r="EW1147" t="str">
            <v>CC</v>
          </cell>
          <cell r="EX1147" t="str">
            <v>Pure Premium</v>
          </cell>
          <cell r="EY1147" t="str">
            <v>Linear Regression</v>
          </cell>
          <cell r="EZ1147" t="str">
            <v>CaseIncurred</v>
          </cell>
          <cell r="FA1147">
            <v>48</v>
          </cell>
          <cell r="FB1147">
            <v>7.9000000000000001E-2</v>
          </cell>
          <cell r="FO1147" t="str">
            <v>Wind/HailCC42917</v>
          </cell>
          <cell r="FP1147" t="str">
            <v>WH</v>
          </cell>
          <cell r="FQ1147" t="str">
            <v>CC</v>
          </cell>
          <cell r="FR1147">
            <v>42917</v>
          </cell>
          <cell r="FS1147">
            <v>1.0825</v>
          </cell>
          <cell r="FT1147">
            <v>7828.18</v>
          </cell>
          <cell r="FU1147">
            <v>84.74</v>
          </cell>
          <cell r="FV1147" t="str">
            <v>N</v>
          </cell>
          <cell r="FW1147">
            <v>1.0642</v>
          </cell>
          <cell r="FX1147">
            <v>7903.59</v>
          </cell>
          <cell r="FY1147">
            <v>84.11</v>
          </cell>
          <cell r="FZ1147" t="str">
            <v>N</v>
          </cell>
          <cell r="GB1147" t="str">
            <v>All Perils</v>
          </cell>
          <cell r="GR1147" t="str">
            <v>All Perils</v>
          </cell>
          <cell r="HH1147" t="str">
            <v>All Perils</v>
          </cell>
          <cell r="HQ1147" t="str">
            <v>All Perils</v>
          </cell>
          <cell r="IZ1147" t="str">
            <v/>
          </cell>
          <cell r="JE1147" t="e">
            <v>#DIV/0!</v>
          </cell>
          <cell r="JU1147" t="str">
            <v/>
          </cell>
        </row>
        <row r="1148">
          <cell r="CC1148" t="str">
            <v>All PerilsCred36Linear RegressionWritten</v>
          </cell>
          <cell r="CD1148" t="str">
            <v>PKG_BIPD</v>
          </cell>
          <cell r="CE1148" t="str">
            <v>Cred</v>
          </cell>
          <cell r="CF1148" t="str">
            <v>Linear Regression</v>
          </cell>
          <cell r="CG1148" t="str">
            <v>Written</v>
          </cell>
          <cell r="CH1148">
            <v>36</v>
          </cell>
          <cell r="CI1148">
            <v>1.2E-2</v>
          </cell>
          <cell r="CU1148" t="str">
            <v>All Perils</v>
          </cell>
          <cell r="EM1148" t="str">
            <v/>
          </cell>
          <cell r="EU1148" t="str">
            <v>All PerilsCCSeverity48Linear RegressionCaseIncurred</v>
          </cell>
          <cell r="EV1148" t="str">
            <v>FT_WH_OEC_CR_SEC2</v>
          </cell>
          <cell r="EW1148" t="str">
            <v>CC</v>
          </cell>
          <cell r="EX1148" t="str">
            <v>Severity</v>
          </cell>
          <cell r="EY1148" t="str">
            <v>Linear Regression</v>
          </cell>
          <cell r="EZ1148" t="str">
            <v>CaseIncurred</v>
          </cell>
          <cell r="FA1148">
            <v>48</v>
          </cell>
          <cell r="FB1148">
            <v>0.106</v>
          </cell>
          <cell r="FO1148" t="str">
            <v>CrimeCA43344</v>
          </cell>
          <cell r="FP1148" t="str">
            <v>CR</v>
          </cell>
          <cell r="FQ1148" t="str">
            <v>CA</v>
          </cell>
          <cell r="FR1148">
            <v>43344</v>
          </cell>
          <cell r="FS1148">
            <v>0.4788</v>
          </cell>
          <cell r="FT1148">
            <v>4647.03</v>
          </cell>
          <cell r="FU1148">
            <v>22.25</v>
          </cell>
          <cell r="FV1148" t="str">
            <v>N</v>
          </cell>
          <cell r="FW1148">
            <v>0.4798</v>
          </cell>
          <cell r="FX1148">
            <v>4618.59</v>
          </cell>
          <cell r="FY1148">
            <v>22.16</v>
          </cell>
          <cell r="FZ1148" t="str">
            <v>N</v>
          </cell>
          <cell r="GB1148" t="str">
            <v>All Perils</v>
          </cell>
          <cell r="GR1148" t="str">
            <v>All Perils</v>
          </cell>
          <cell r="HH1148" t="str">
            <v>All Perils</v>
          </cell>
          <cell r="HQ1148" t="str">
            <v>All Perils</v>
          </cell>
          <cell r="IZ1148" t="str">
            <v/>
          </cell>
          <cell r="JE1148" t="e">
            <v>#DIV/0!</v>
          </cell>
          <cell r="JU1148" t="str">
            <v/>
          </cell>
        </row>
        <row r="1149">
          <cell r="CC1149" t="str">
            <v>All PerilsCred48Linear RegressionEarned</v>
          </cell>
          <cell r="CD1149" t="str">
            <v>PKG_BIPD</v>
          </cell>
          <cell r="CE1149" t="str">
            <v>Cred</v>
          </cell>
          <cell r="CF1149" t="str">
            <v>Linear Regression</v>
          </cell>
          <cell r="CG1149" t="str">
            <v>Earned</v>
          </cell>
          <cell r="CH1149">
            <v>48</v>
          </cell>
          <cell r="CI1149">
            <v>8.0000000000000002E-3</v>
          </cell>
          <cell r="CU1149" t="str">
            <v>All Perils</v>
          </cell>
          <cell r="EM1149" t="str">
            <v/>
          </cell>
          <cell r="EU1149" t="str">
            <v>All PerilsCCFrequency Per 10048Linear RegressionPaid</v>
          </cell>
          <cell r="EV1149" t="str">
            <v>FT_WH_OEC_CR_SEC2</v>
          </cell>
          <cell r="EW1149" t="str">
            <v>CC</v>
          </cell>
          <cell r="EX1149" t="str">
            <v>Frequency Per 100</v>
          </cell>
          <cell r="EY1149" t="str">
            <v>Linear Regression</v>
          </cell>
          <cell r="EZ1149" t="str">
            <v>Paid</v>
          </cell>
          <cell r="FA1149">
            <v>48</v>
          </cell>
          <cell r="FB1149">
            <v>-5.3999999999999999E-2</v>
          </cell>
          <cell r="FO1149" t="str">
            <v>Fire - TotalCA43344</v>
          </cell>
          <cell r="FP1149" t="str">
            <v>FT</v>
          </cell>
          <cell r="FQ1149" t="str">
            <v>CA</v>
          </cell>
          <cell r="FR1149">
            <v>43344</v>
          </cell>
          <cell r="FS1149">
            <v>0.14929999999999999</v>
          </cell>
          <cell r="FT1149">
            <v>88486.27</v>
          </cell>
          <cell r="FU1149">
            <v>132.11000000000001</v>
          </cell>
          <cell r="FV1149" t="str">
            <v>N</v>
          </cell>
          <cell r="FW1149">
            <v>0.1578</v>
          </cell>
          <cell r="FX1149">
            <v>86945.5</v>
          </cell>
          <cell r="FY1149">
            <v>137.19999999999999</v>
          </cell>
          <cell r="FZ1149" t="str">
            <v>N</v>
          </cell>
          <cell r="GB1149" t="str">
            <v>All Perils</v>
          </cell>
          <cell r="GR1149" t="str">
            <v>All Perils</v>
          </cell>
          <cell r="HH1149" t="str">
            <v>All Perils</v>
          </cell>
          <cell r="HQ1149" t="str">
            <v>All Perils</v>
          </cell>
          <cell r="IZ1149" t="str">
            <v/>
          </cell>
          <cell r="JE1149" t="e">
            <v>#DIV/0!</v>
          </cell>
          <cell r="JU1149" t="str">
            <v/>
          </cell>
        </row>
        <row r="1150">
          <cell r="CC1150" t="str">
            <v>All PerilsCred48Linear RegressionWritten</v>
          </cell>
          <cell r="CD1150" t="str">
            <v>PKG_BIPD</v>
          </cell>
          <cell r="CE1150" t="str">
            <v>Cred</v>
          </cell>
          <cell r="CF1150" t="str">
            <v>Linear Regression</v>
          </cell>
          <cell r="CG1150" t="str">
            <v>Written</v>
          </cell>
          <cell r="CH1150">
            <v>48</v>
          </cell>
          <cell r="CI1150">
            <v>0.01</v>
          </cell>
          <cell r="CU1150" t="str">
            <v>All Perils</v>
          </cell>
          <cell r="EM1150" t="str">
            <v/>
          </cell>
          <cell r="EU1150" t="str">
            <v>All PerilsCCPure Premium48Linear RegressionPaid</v>
          </cell>
          <cell r="EV1150" t="str">
            <v>FT_WH_OEC_CR_SEC2</v>
          </cell>
          <cell r="EW1150" t="str">
            <v>CC</v>
          </cell>
          <cell r="EX1150" t="str">
            <v>Pure Premium</v>
          </cell>
          <cell r="EY1150" t="str">
            <v>Linear Regression</v>
          </cell>
          <cell r="EZ1150" t="str">
            <v>Paid</v>
          </cell>
          <cell r="FA1150">
            <v>48</v>
          </cell>
          <cell r="FB1150">
            <v>6.4000000000000001E-2</v>
          </cell>
          <cell r="FO1150" t="str">
            <v>All PerilsCA43344</v>
          </cell>
          <cell r="FP1150" t="str">
            <v>FT_WH_OEC_CR_SEC2</v>
          </cell>
          <cell r="FQ1150" t="str">
            <v>CA</v>
          </cell>
          <cell r="FR1150">
            <v>43344</v>
          </cell>
          <cell r="FS1150">
            <v>2.1575000000000002</v>
          </cell>
          <cell r="FT1150">
            <v>19572.650000000001</v>
          </cell>
          <cell r="FU1150">
            <v>422.28</v>
          </cell>
          <cell r="FV1150" t="str">
            <v>N</v>
          </cell>
          <cell r="FW1150">
            <v>2.1617000000000002</v>
          </cell>
          <cell r="FX1150">
            <v>20099.46</v>
          </cell>
          <cell r="FY1150">
            <v>434.49</v>
          </cell>
          <cell r="FZ1150" t="str">
            <v>N</v>
          </cell>
          <cell r="GB1150" t="str">
            <v>All Perils</v>
          </cell>
          <cell r="GR1150" t="str">
            <v>All Perils</v>
          </cell>
          <cell r="HH1150" t="str">
            <v>All Perils</v>
          </cell>
          <cell r="HQ1150" t="str">
            <v>All Perils</v>
          </cell>
          <cell r="IZ1150" t="str">
            <v/>
          </cell>
          <cell r="JE1150" t="e">
            <v>#DIV/0!</v>
          </cell>
          <cell r="JU1150" t="str">
            <v/>
          </cell>
        </row>
        <row r="1151">
          <cell r="CC1151" t="str">
            <v>All PerilsCred60Linear RegressionEarned</v>
          </cell>
          <cell r="CD1151" t="str">
            <v>PKG_BIPD</v>
          </cell>
          <cell r="CE1151" t="str">
            <v>Cred</v>
          </cell>
          <cell r="CF1151" t="str">
            <v>Linear Regression</v>
          </cell>
          <cell r="CG1151" t="str">
            <v>Earned</v>
          </cell>
          <cell r="CH1151">
            <v>60</v>
          </cell>
          <cell r="CI1151">
            <v>2E-3</v>
          </cell>
          <cell r="CU1151" t="str">
            <v>All Perils</v>
          </cell>
          <cell r="EM1151" t="str">
            <v/>
          </cell>
          <cell r="EU1151" t="str">
            <v>All PerilsCCSeverity48Linear RegressionPaid</v>
          </cell>
          <cell r="EV1151" t="str">
            <v>FT_WH_OEC_CR_SEC2</v>
          </cell>
          <cell r="EW1151" t="str">
            <v>CC</v>
          </cell>
          <cell r="EX1151" t="str">
            <v>Severity</v>
          </cell>
          <cell r="EY1151" t="str">
            <v>Linear Regression</v>
          </cell>
          <cell r="EZ1151" t="str">
            <v>Paid</v>
          </cell>
          <cell r="FA1151">
            <v>48</v>
          </cell>
          <cell r="FB1151">
            <v>9.6000000000000002E-2</v>
          </cell>
          <cell r="FO1151" t="str">
            <v>OECCA43344</v>
          </cell>
          <cell r="FP1151" t="str">
            <v>OEC</v>
          </cell>
          <cell r="FQ1151" t="str">
            <v>CA</v>
          </cell>
          <cell r="FR1151">
            <v>43344</v>
          </cell>
          <cell r="FS1151">
            <v>1.2678</v>
          </cell>
          <cell r="FT1151">
            <v>17599.78</v>
          </cell>
          <cell r="FU1151">
            <v>223.13</v>
          </cell>
          <cell r="FV1151" t="str">
            <v>N</v>
          </cell>
          <cell r="FW1151">
            <v>1.2846</v>
          </cell>
          <cell r="FX1151">
            <v>17514.400000000001</v>
          </cell>
          <cell r="FY1151">
            <v>224.99</v>
          </cell>
          <cell r="FZ1151" t="str">
            <v>N</v>
          </cell>
          <cell r="GB1151" t="str">
            <v>All Perils</v>
          </cell>
          <cell r="GR1151" t="str">
            <v>All Perils</v>
          </cell>
          <cell r="HH1151" t="str">
            <v>All Perils</v>
          </cell>
          <cell r="HQ1151" t="str">
            <v>All Perils</v>
          </cell>
          <cell r="IZ1151" t="str">
            <v/>
          </cell>
          <cell r="JE1151" t="e">
            <v>#DIV/0!</v>
          </cell>
          <cell r="JU1151" t="str">
            <v/>
          </cell>
        </row>
        <row r="1152">
          <cell r="CC1152" t="str">
            <v>All PerilsCred60Linear RegressionWritten</v>
          </cell>
          <cell r="CD1152" t="str">
            <v>PKG_BIPD</v>
          </cell>
          <cell r="CE1152" t="str">
            <v>Cred</v>
          </cell>
          <cell r="CF1152" t="str">
            <v>Linear Regression</v>
          </cell>
          <cell r="CG1152" t="str">
            <v>Written</v>
          </cell>
          <cell r="CH1152">
            <v>60</v>
          </cell>
          <cell r="CI1152">
            <v>4.0000000000000001E-3</v>
          </cell>
          <cell r="CU1152" t="str">
            <v>All Perils</v>
          </cell>
          <cell r="EM1152" t="str">
            <v/>
          </cell>
          <cell r="EU1152" t="str">
            <v>All PerilsCCFrequency Per 10060Linear RegressionCaseIncurred</v>
          </cell>
          <cell r="EV1152" t="str">
            <v>FT_WH_OEC_CR_SEC2</v>
          </cell>
          <cell r="EW1152" t="str">
            <v>CC</v>
          </cell>
          <cell r="EX1152" t="str">
            <v>Frequency Per 100</v>
          </cell>
          <cell r="EY1152" t="str">
            <v>Linear Regression</v>
          </cell>
          <cell r="EZ1152" t="str">
            <v>CaseIncurred</v>
          </cell>
          <cell r="FA1152">
            <v>60</v>
          </cell>
          <cell r="FB1152">
            <v>-7.0000000000000007E-2</v>
          </cell>
          <cell r="FO1152" t="str">
            <v>Section IICA43344</v>
          </cell>
          <cell r="FP1152" t="str">
            <v>SEC2</v>
          </cell>
          <cell r="FQ1152" t="str">
            <v>CA</v>
          </cell>
          <cell r="FR1152">
            <v>43344</v>
          </cell>
          <cell r="FS1152">
            <v>0.15820000000000001</v>
          </cell>
          <cell r="FT1152">
            <v>23628.32</v>
          </cell>
          <cell r="FU1152">
            <v>37.380000000000003</v>
          </cell>
          <cell r="FV1152" t="str">
            <v>N</v>
          </cell>
          <cell r="FW1152">
            <v>0.1401</v>
          </cell>
          <cell r="FX1152">
            <v>30963.599999999999</v>
          </cell>
          <cell r="FY1152">
            <v>43.38</v>
          </cell>
          <cell r="FZ1152" t="str">
            <v>N</v>
          </cell>
          <cell r="GB1152" t="str">
            <v>All Perils</v>
          </cell>
          <cell r="GR1152" t="str">
            <v>All Perils</v>
          </cell>
          <cell r="HH1152" t="str">
            <v>All Perils</v>
          </cell>
          <cell r="HQ1152" t="str">
            <v>All Perils</v>
          </cell>
          <cell r="IZ1152" t="str">
            <v/>
          </cell>
          <cell r="JE1152" t="e">
            <v>#DIV/0!</v>
          </cell>
          <cell r="JU1152" t="str">
            <v/>
          </cell>
        </row>
        <row r="1153">
          <cell r="CC1153" t="str">
            <v>All PerilsCred84Linear RegressionEarned</v>
          </cell>
          <cell r="CD1153" t="str">
            <v>PKG_BIPD</v>
          </cell>
          <cell r="CE1153" t="str">
            <v>Cred</v>
          </cell>
          <cell r="CF1153" t="str">
            <v>Linear Regression</v>
          </cell>
          <cell r="CG1153" t="str">
            <v>Earned</v>
          </cell>
          <cell r="CH1153">
            <v>84</v>
          </cell>
          <cell r="CI1153">
            <v>-2E-3</v>
          </cell>
          <cell r="CU1153" t="str">
            <v>All Perils</v>
          </cell>
          <cell r="EM1153" t="str">
            <v/>
          </cell>
          <cell r="EU1153" t="str">
            <v>Section IICredFrequency Per 10048Linear RegressionCaseIncurred</v>
          </cell>
          <cell r="EV1153" t="str">
            <v>SEC2</v>
          </cell>
          <cell r="EW1153" t="str">
            <v>Cred</v>
          </cell>
          <cell r="EX1153" t="str">
            <v>Frequency Per 100</v>
          </cell>
          <cell r="EY1153" t="str">
            <v>Linear Regression</v>
          </cell>
          <cell r="EZ1153" t="str">
            <v>CaseIncurred</v>
          </cell>
          <cell r="FA1153">
            <v>48</v>
          </cell>
          <cell r="FB1153">
            <v>-2.1000000000000001E-2</v>
          </cell>
          <cell r="FO1153" t="str">
            <v>Wind/HailCA43344</v>
          </cell>
          <cell r="FP1153" t="str">
            <v>WH</v>
          </cell>
          <cell r="FQ1153" t="str">
            <v>CA</v>
          </cell>
          <cell r="FR1153">
            <v>43344</v>
          </cell>
          <cell r="FS1153">
            <v>0.1027</v>
          </cell>
          <cell r="FT1153">
            <v>7176.24</v>
          </cell>
          <cell r="FU1153">
            <v>7.37</v>
          </cell>
          <cell r="FV1153" t="str">
            <v>N</v>
          </cell>
          <cell r="FW1153">
            <v>9.8900000000000002E-2</v>
          </cell>
          <cell r="FX1153">
            <v>6936.3</v>
          </cell>
          <cell r="FY1153">
            <v>6.86</v>
          </cell>
          <cell r="FZ1153" t="str">
            <v>N</v>
          </cell>
          <cell r="GB1153" t="str">
            <v>All Perils</v>
          </cell>
          <cell r="GR1153" t="str">
            <v>All Perils</v>
          </cell>
          <cell r="HH1153" t="str">
            <v>All Perils</v>
          </cell>
          <cell r="HQ1153" t="str">
            <v>All Perils</v>
          </cell>
          <cell r="IZ1153" t="str">
            <v/>
          </cell>
          <cell r="JE1153" t="e">
            <v>#DIV/0!</v>
          </cell>
          <cell r="JU1153" t="str">
            <v/>
          </cell>
        </row>
        <row r="1154">
          <cell r="CC1154" t="str">
            <v>All PerilsCred84Linear RegressionWritten</v>
          </cell>
          <cell r="CD1154" t="str">
            <v>PKG_BIPD</v>
          </cell>
          <cell r="CE1154" t="str">
            <v>Cred</v>
          </cell>
          <cell r="CF1154" t="str">
            <v>Linear Regression</v>
          </cell>
          <cell r="CG1154" t="str">
            <v>Written</v>
          </cell>
          <cell r="CH1154">
            <v>84</v>
          </cell>
          <cell r="CI1154">
            <v>-1E-3</v>
          </cell>
          <cell r="CU1154" t="str">
            <v>All Perils</v>
          </cell>
          <cell r="EM1154" t="str">
            <v/>
          </cell>
          <cell r="EU1154" t="str">
            <v>Section IICredPure Premium48Linear RegressionCaseIncurred</v>
          </cell>
          <cell r="EV1154" t="str">
            <v>SEC2</v>
          </cell>
          <cell r="EW1154" t="str">
            <v>Cred</v>
          </cell>
          <cell r="EX1154" t="str">
            <v>Pure Premium</v>
          </cell>
          <cell r="EY1154" t="str">
            <v>Linear Regression</v>
          </cell>
          <cell r="EZ1154" t="str">
            <v>CaseIncurred</v>
          </cell>
          <cell r="FA1154">
            <v>48</v>
          </cell>
          <cell r="FB1154">
            <v>9.2999999999999999E-2</v>
          </cell>
          <cell r="FO1154" t="str">
            <v>CrimeCA44470</v>
          </cell>
          <cell r="FP1154" t="str">
            <v>CR</v>
          </cell>
          <cell r="FQ1154" t="str">
            <v>CA</v>
          </cell>
          <cell r="FR1154">
            <v>44470</v>
          </cell>
          <cell r="FS1154">
            <v>0.21840000000000001</v>
          </cell>
          <cell r="FT1154">
            <v>6593.41</v>
          </cell>
          <cell r="FU1154">
            <v>14.4</v>
          </cell>
          <cell r="FV1154" t="str">
            <v>N</v>
          </cell>
          <cell r="FW1154">
            <v>0.221</v>
          </cell>
          <cell r="FX1154">
            <v>6805.43</v>
          </cell>
          <cell r="FY1154">
            <v>15.04</v>
          </cell>
          <cell r="FZ1154" t="str">
            <v>N</v>
          </cell>
          <cell r="GB1154" t="str">
            <v>All Perils</v>
          </cell>
          <cell r="GR1154" t="str">
            <v>All Perils</v>
          </cell>
          <cell r="HH1154" t="str">
            <v>All Perils</v>
          </cell>
          <cell r="HQ1154" t="str">
            <v>All Perils</v>
          </cell>
          <cell r="IZ1154" t="str">
            <v/>
          </cell>
          <cell r="JE1154" t="e">
            <v>#DIV/0!</v>
          </cell>
          <cell r="JU1154" t="str">
            <v/>
          </cell>
        </row>
        <row r="1155">
          <cell r="CC1155" t="str">
            <v>All PerilsCred108Linear RegressionEarned</v>
          </cell>
          <cell r="CD1155" t="str">
            <v>PKG_BIPD</v>
          </cell>
          <cell r="CE1155" t="str">
            <v>Cred</v>
          </cell>
          <cell r="CF1155" t="str">
            <v>Linear Regression</v>
          </cell>
          <cell r="CG1155" t="str">
            <v>Earned</v>
          </cell>
          <cell r="CH1155">
            <v>108</v>
          </cell>
          <cell r="CI1155">
            <v>-6.0000000000000001E-3</v>
          </cell>
          <cell r="CU1155" t="str">
            <v>All Perils</v>
          </cell>
          <cell r="EM1155" t="str">
            <v/>
          </cell>
          <cell r="EU1155" t="str">
            <v>Section IICredSeverity48Linear RegressionCaseIncurred</v>
          </cell>
          <cell r="EV1155" t="str">
            <v>SEC2</v>
          </cell>
          <cell r="EW1155" t="str">
            <v>Cred</v>
          </cell>
          <cell r="EX1155" t="str">
            <v>Severity</v>
          </cell>
          <cell r="EY1155" t="str">
            <v>Linear Regression</v>
          </cell>
          <cell r="EZ1155" t="str">
            <v>CaseIncurred</v>
          </cell>
          <cell r="FA1155">
            <v>48</v>
          </cell>
          <cell r="FB1155">
            <v>0.107</v>
          </cell>
          <cell r="FO1155" t="str">
            <v>Fire - TotalCA44470</v>
          </cell>
          <cell r="FP1155" t="str">
            <v>FT</v>
          </cell>
          <cell r="FQ1155" t="str">
            <v>CA</v>
          </cell>
          <cell r="FR1155">
            <v>44470</v>
          </cell>
          <cell r="FS1155">
            <v>0.157</v>
          </cell>
          <cell r="FT1155">
            <v>97815.29</v>
          </cell>
          <cell r="FU1155">
            <v>153.57</v>
          </cell>
          <cell r="FV1155" t="str">
            <v>N</v>
          </cell>
          <cell r="FW1155">
            <v>0.15679999999999999</v>
          </cell>
          <cell r="FX1155">
            <v>104419.64</v>
          </cell>
          <cell r="FY1155">
            <v>163.72999999999999</v>
          </cell>
          <cell r="FZ1155" t="str">
            <v>N</v>
          </cell>
          <cell r="GB1155" t="str">
            <v>All Perils</v>
          </cell>
          <cell r="GR1155" t="str">
            <v>All Perils</v>
          </cell>
          <cell r="HH1155" t="str">
            <v>All Perils</v>
          </cell>
          <cell r="HQ1155" t="str">
            <v>All Perils</v>
          </cell>
          <cell r="IZ1155" t="str">
            <v/>
          </cell>
          <cell r="JE1155" t="e">
            <v>#DIV/0!</v>
          </cell>
          <cell r="JU1155" t="str">
            <v/>
          </cell>
        </row>
        <row r="1156">
          <cell r="CC1156" t="str">
            <v>All PerilsCred108Linear RegressionWritten</v>
          </cell>
          <cell r="CD1156" t="str">
            <v>PKG_BIPD</v>
          </cell>
          <cell r="CE1156" t="str">
            <v>Cred</v>
          </cell>
          <cell r="CF1156" t="str">
            <v>Linear Regression</v>
          </cell>
          <cell r="CG1156" t="str">
            <v>Written</v>
          </cell>
          <cell r="CH1156">
            <v>108</v>
          </cell>
          <cell r="CI1156">
            <v>-5.0000000000000001E-3</v>
          </cell>
          <cell r="CU1156" t="str">
            <v>All Perils</v>
          </cell>
          <cell r="EM1156" t="str">
            <v/>
          </cell>
          <cell r="EU1156" t="str">
            <v>Section IICredFrequency Per 10048Linear RegressionPaid</v>
          </cell>
          <cell r="EV1156" t="str">
            <v>SEC2</v>
          </cell>
          <cell r="EW1156" t="str">
            <v>Cred</v>
          </cell>
          <cell r="EX1156" t="str">
            <v>Frequency Per 100</v>
          </cell>
          <cell r="EY1156" t="str">
            <v>Linear Regression</v>
          </cell>
          <cell r="EZ1156" t="str">
            <v>Paid</v>
          </cell>
          <cell r="FA1156">
            <v>48</v>
          </cell>
          <cell r="FB1156">
            <v>-4.7E-2</v>
          </cell>
          <cell r="FO1156" t="str">
            <v>All PerilsCA44470</v>
          </cell>
          <cell r="FP1156" t="str">
            <v>FT_WH_OEC_CR_SEC2</v>
          </cell>
          <cell r="FQ1156" t="str">
            <v>CA</v>
          </cell>
          <cell r="FR1156">
            <v>44470</v>
          </cell>
          <cell r="FS1156">
            <v>1.9706999999999999</v>
          </cell>
          <cell r="FT1156">
            <v>26343.43</v>
          </cell>
          <cell r="FU1156">
            <v>519.15</v>
          </cell>
          <cell r="FV1156" t="str">
            <v>N</v>
          </cell>
          <cell r="FW1156">
            <v>1.9477</v>
          </cell>
          <cell r="FX1156">
            <v>27204.39</v>
          </cell>
          <cell r="FY1156">
            <v>529.86</v>
          </cell>
          <cell r="FZ1156" t="str">
            <v>N</v>
          </cell>
          <cell r="GB1156" t="str">
            <v>All Perils</v>
          </cell>
          <cell r="GR1156" t="str">
            <v>All Perils</v>
          </cell>
          <cell r="HH1156" t="str">
            <v>All Perils</v>
          </cell>
          <cell r="HQ1156" t="str">
            <v>All Perils</v>
          </cell>
          <cell r="IZ1156" t="str">
            <v/>
          </cell>
          <cell r="JE1156" t="e">
            <v>#DIV/0!</v>
          </cell>
          <cell r="JU1156" t="str">
            <v/>
          </cell>
        </row>
        <row r="1157">
          <cell r="CC1157" t="str">
            <v>All PerilsCred120Linear RegressionEarned</v>
          </cell>
          <cell r="CD1157" t="str">
            <v>PKG_BIPD</v>
          </cell>
          <cell r="CE1157" t="str">
            <v>Cred</v>
          </cell>
          <cell r="CF1157" t="str">
            <v>Linear Regression</v>
          </cell>
          <cell r="CG1157" t="str">
            <v>Earned</v>
          </cell>
          <cell r="CH1157">
            <v>120</v>
          </cell>
          <cell r="CI1157">
            <v>-8.0000000000000002E-3</v>
          </cell>
          <cell r="CU1157" t="str">
            <v>All Perils</v>
          </cell>
          <cell r="EM1157" t="str">
            <v/>
          </cell>
          <cell r="EU1157" t="str">
            <v>Section IICredPure Premium48Linear RegressionPaid</v>
          </cell>
          <cell r="EV1157" t="str">
            <v>SEC2</v>
          </cell>
          <cell r="EW1157" t="str">
            <v>Cred</v>
          </cell>
          <cell r="EX1157" t="str">
            <v>Pure Premium</v>
          </cell>
          <cell r="EY1157" t="str">
            <v>Linear Regression</v>
          </cell>
          <cell r="EZ1157" t="str">
            <v>Paid</v>
          </cell>
          <cell r="FA1157">
            <v>48</v>
          </cell>
          <cell r="FB1157">
            <v>2.4E-2</v>
          </cell>
          <cell r="FO1157" t="str">
            <v>OECCA44470</v>
          </cell>
          <cell r="FP1157" t="str">
            <v>OEC</v>
          </cell>
          <cell r="FQ1157" t="str">
            <v>CA</v>
          </cell>
          <cell r="FR1157">
            <v>44470</v>
          </cell>
          <cell r="FS1157">
            <v>1.2690999999999999</v>
          </cell>
          <cell r="FT1157">
            <v>22977.7</v>
          </cell>
          <cell r="FU1157">
            <v>291.61</v>
          </cell>
          <cell r="FV1157" t="str">
            <v>N</v>
          </cell>
          <cell r="FW1157">
            <v>1.2366999999999999</v>
          </cell>
          <cell r="FX1157">
            <v>23893.43</v>
          </cell>
          <cell r="FY1157">
            <v>295.49</v>
          </cell>
          <cell r="FZ1157" t="str">
            <v>N</v>
          </cell>
          <cell r="GB1157" t="str">
            <v>All Perils</v>
          </cell>
          <cell r="GR1157" t="str">
            <v>All Perils</v>
          </cell>
          <cell r="HH1157" t="str">
            <v>All Perils</v>
          </cell>
          <cell r="HQ1157" t="str">
            <v>All Perils</v>
          </cell>
          <cell r="IZ1157" t="str">
            <v/>
          </cell>
          <cell r="JE1157" t="e">
            <v>#DIV/0!</v>
          </cell>
          <cell r="JU1157" t="str">
            <v/>
          </cell>
        </row>
        <row r="1158">
          <cell r="CC1158" t="str">
            <v>All PerilsCred120Linear RegressionWritten</v>
          </cell>
          <cell r="CD1158" t="str">
            <v>PKG_BIPD</v>
          </cell>
          <cell r="CE1158" t="str">
            <v>Cred</v>
          </cell>
          <cell r="CF1158" t="str">
            <v>Linear Regression</v>
          </cell>
          <cell r="CG1158" t="str">
            <v>Written</v>
          </cell>
          <cell r="CH1158">
            <v>120</v>
          </cell>
          <cell r="CI1158">
            <v>-7.0000000000000001E-3</v>
          </cell>
          <cell r="CU1158" t="str">
            <v>All Perils</v>
          </cell>
          <cell r="EM1158" t="str">
            <v/>
          </cell>
          <cell r="EU1158" t="str">
            <v>Section IICredSeverity48Linear RegressionPaid</v>
          </cell>
          <cell r="EV1158" t="str">
            <v>SEC2</v>
          </cell>
          <cell r="EW1158" t="str">
            <v>Cred</v>
          </cell>
          <cell r="EX1158" t="str">
            <v>Severity</v>
          </cell>
          <cell r="EY1158" t="str">
            <v>Linear Regression</v>
          </cell>
          <cell r="EZ1158" t="str">
            <v>Paid</v>
          </cell>
          <cell r="FA1158">
            <v>48</v>
          </cell>
          <cell r="FB1158">
            <v>0.04</v>
          </cell>
          <cell r="FO1158" t="str">
            <v>Section IICA44470</v>
          </cell>
          <cell r="FP1158" t="str">
            <v>SEC2</v>
          </cell>
          <cell r="FQ1158" t="str">
            <v>CA</v>
          </cell>
          <cell r="FR1158">
            <v>44470</v>
          </cell>
          <cell r="FS1158">
            <v>0.13780000000000001</v>
          </cell>
          <cell r="FT1158">
            <v>33200.29</v>
          </cell>
          <cell r="FU1158">
            <v>45.75</v>
          </cell>
          <cell r="FV1158" t="str">
            <v>N</v>
          </cell>
          <cell r="FW1158">
            <v>0.1414</v>
          </cell>
          <cell r="FX1158">
            <v>29497.88</v>
          </cell>
          <cell r="FY1158">
            <v>41.71</v>
          </cell>
          <cell r="FZ1158" t="str">
            <v>N</v>
          </cell>
          <cell r="GB1158" t="str">
            <v>All Perils</v>
          </cell>
          <cell r="GR1158" t="str">
            <v>All Perils</v>
          </cell>
          <cell r="HH1158" t="str">
            <v>All Perils</v>
          </cell>
          <cell r="HQ1158" t="str">
            <v>All Perils</v>
          </cell>
          <cell r="IZ1158" t="str">
            <v/>
          </cell>
          <cell r="JE1158" t="e">
            <v>#DIV/0!</v>
          </cell>
          <cell r="JU1158" t="str">
            <v/>
          </cell>
        </row>
        <row r="1159">
          <cell r="CC1159" t="str">
            <v>All PerilsCred12Linear RegressionEarned</v>
          </cell>
          <cell r="CD1159" t="str">
            <v>BI</v>
          </cell>
          <cell r="CE1159" t="str">
            <v>Cred</v>
          </cell>
          <cell r="CF1159" t="str">
            <v>Linear Regression</v>
          </cell>
          <cell r="CG1159" t="str">
            <v>Earned</v>
          </cell>
          <cell r="CH1159">
            <v>12</v>
          </cell>
          <cell r="CI1159">
            <v>0.01</v>
          </cell>
          <cell r="CU1159" t="str">
            <v>All Perils</v>
          </cell>
          <cell r="EM1159" t="str">
            <v/>
          </cell>
          <cell r="EU1159" t="str">
            <v>Section IICredFrequency Per 10060Linear RegressionCaseIncurred</v>
          </cell>
          <cell r="EV1159" t="str">
            <v>SEC2</v>
          </cell>
          <cell r="EW1159" t="str">
            <v>Cred</v>
          </cell>
          <cell r="EX1159" t="str">
            <v>Frequency Per 100</v>
          </cell>
          <cell r="EY1159" t="str">
            <v>Linear Regression</v>
          </cell>
          <cell r="EZ1159" t="str">
            <v>CaseIncurred</v>
          </cell>
          <cell r="FA1159">
            <v>60</v>
          </cell>
          <cell r="FB1159">
            <v>-3.2000000000000001E-2</v>
          </cell>
          <cell r="FO1159" t="str">
            <v>Wind/HailCA44470</v>
          </cell>
          <cell r="FP1159" t="str">
            <v>WH</v>
          </cell>
          <cell r="FQ1159" t="str">
            <v>CA</v>
          </cell>
          <cell r="FR1159">
            <v>44470</v>
          </cell>
          <cell r="FS1159">
            <v>0.1883</v>
          </cell>
          <cell r="FT1159">
            <v>7349.97</v>
          </cell>
          <cell r="FU1159">
            <v>13.84</v>
          </cell>
          <cell r="FV1159" t="str">
            <v>N</v>
          </cell>
          <cell r="FW1159">
            <v>0.1918</v>
          </cell>
          <cell r="FX1159">
            <v>7262.77</v>
          </cell>
          <cell r="FY1159">
            <v>13.93</v>
          </cell>
          <cell r="FZ1159" t="str">
            <v>N</v>
          </cell>
          <cell r="GB1159" t="str">
            <v>All Perils</v>
          </cell>
          <cell r="GR1159" t="str">
            <v>All Perils</v>
          </cell>
          <cell r="HH1159" t="str">
            <v>All Perils</v>
          </cell>
          <cell r="HQ1159" t="str">
            <v>All Perils</v>
          </cell>
          <cell r="IZ1159" t="str">
            <v/>
          </cell>
          <cell r="JE1159" t="e">
            <v>#DIV/0!</v>
          </cell>
          <cell r="JU1159" t="str">
            <v/>
          </cell>
        </row>
        <row r="1160">
          <cell r="CC1160" t="str">
            <v>All PerilsCred12Linear RegressionWritten</v>
          </cell>
          <cell r="CD1160" t="str">
            <v>BI</v>
          </cell>
          <cell r="CE1160" t="str">
            <v>Cred</v>
          </cell>
          <cell r="CF1160" t="str">
            <v>Linear Regression</v>
          </cell>
          <cell r="CG1160" t="str">
            <v>Written</v>
          </cell>
          <cell r="CH1160">
            <v>12</v>
          </cell>
          <cell r="CI1160">
            <v>2.1000000000000001E-2</v>
          </cell>
          <cell r="CU1160" t="str">
            <v>All Perils</v>
          </cell>
          <cell r="EM1160" t="str">
            <v/>
          </cell>
          <cell r="EU1160" t="str">
            <v>Section IICredPure Premium60Linear RegressionCaseIncurred</v>
          </cell>
          <cell r="EV1160" t="str">
            <v>SEC2</v>
          </cell>
          <cell r="EW1160" t="str">
            <v>Cred</v>
          </cell>
          <cell r="EX1160" t="str">
            <v>Pure Premium</v>
          </cell>
          <cell r="EY1160" t="str">
            <v>Linear Regression</v>
          </cell>
          <cell r="EZ1160" t="str">
            <v>CaseIncurred</v>
          </cell>
          <cell r="FA1160">
            <v>60</v>
          </cell>
          <cell r="FB1160">
            <v>6.8000000000000005E-2</v>
          </cell>
          <cell r="FO1160" t="str">
            <v>CrimeCC43070</v>
          </cell>
          <cell r="FP1160" t="str">
            <v>CR</v>
          </cell>
          <cell r="FQ1160" t="str">
            <v>CC</v>
          </cell>
          <cell r="FR1160">
            <v>43070</v>
          </cell>
          <cell r="FS1160">
            <v>0.33229999999999998</v>
          </cell>
          <cell r="FT1160">
            <v>3472.77</v>
          </cell>
          <cell r="FU1160">
            <v>11.54</v>
          </cell>
          <cell r="FV1160" t="str">
            <v>N</v>
          </cell>
          <cell r="FW1160">
            <v>0.32469999999999999</v>
          </cell>
          <cell r="FX1160">
            <v>3461.66</v>
          </cell>
          <cell r="FY1160">
            <v>11.24</v>
          </cell>
          <cell r="FZ1160" t="str">
            <v>N</v>
          </cell>
          <cell r="GB1160" t="str">
            <v>All Perils</v>
          </cell>
          <cell r="GR1160" t="str">
            <v>All Perils</v>
          </cell>
          <cell r="HH1160" t="str">
            <v>All Perils</v>
          </cell>
          <cell r="HQ1160" t="str">
            <v>All Perils</v>
          </cell>
          <cell r="IZ1160" t="str">
            <v/>
          </cell>
          <cell r="JE1160" t="e">
            <v>#DIV/0!</v>
          </cell>
          <cell r="JU1160" t="str">
            <v/>
          </cell>
        </row>
        <row r="1161">
          <cell r="CC1161" t="str">
            <v>All PerilsCred24Linear RegressionEarned</v>
          </cell>
          <cell r="CD1161" t="str">
            <v>BI</v>
          </cell>
          <cell r="CE1161" t="str">
            <v>Cred</v>
          </cell>
          <cell r="CF1161" t="str">
            <v>Linear Regression</v>
          </cell>
          <cell r="CG1161" t="str">
            <v>Earned</v>
          </cell>
          <cell r="CH1161">
            <v>24</v>
          </cell>
          <cell r="CI1161">
            <v>8.0000000000000002E-3</v>
          </cell>
          <cell r="CU1161" t="str">
            <v>All Perils</v>
          </cell>
          <cell r="EM1161" t="str">
            <v/>
          </cell>
          <cell r="EU1161" t="str">
            <v>Section IICredSeverity60Linear RegressionCaseIncurred</v>
          </cell>
          <cell r="EV1161" t="str">
            <v>SEC2</v>
          </cell>
          <cell r="EW1161" t="str">
            <v>Cred</v>
          </cell>
          <cell r="EX1161" t="str">
            <v>Severity</v>
          </cell>
          <cell r="EY1161" t="str">
            <v>Linear Regression</v>
          </cell>
          <cell r="EZ1161" t="str">
            <v>CaseIncurred</v>
          </cell>
          <cell r="FA1161">
            <v>60</v>
          </cell>
          <cell r="FB1161">
            <v>8.7999999999999995E-2</v>
          </cell>
          <cell r="FO1161" t="str">
            <v>Fire - TotalCC43070</v>
          </cell>
          <cell r="FP1161" t="str">
            <v>FT</v>
          </cell>
          <cell r="FQ1161" t="str">
            <v>CC</v>
          </cell>
          <cell r="FR1161">
            <v>43070</v>
          </cell>
          <cell r="FS1161">
            <v>0.35039999999999999</v>
          </cell>
          <cell r="FT1161">
            <v>41218.61</v>
          </cell>
          <cell r="FU1161">
            <v>144.43</v>
          </cell>
          <cell r="FV1161" t="str">
            <v>N</v>
          </cell>
          <cell r="FW1161">
            <v>0.33650000000000002</v>
          </cell>
          <cell r="FX1161">
            <v>41408.620000000003</v>
          </cell>
          <cell r="FY1161">
            <v>139.34</v>
          </cell>
          <cell r="FZ1161" t="str">
            <v>N</v>
          </cell>
          <cell r="GB1161" t="str">
            <v>All Perils</v>
          </cell>
          <cell r="GR1161" t="str">
            <v>All Perils</v>
          </cell>
          <cell r="HH1161" t="str">
            <v>All Perils</v>
          </cell>
          <cell r="HQ1161" t="str">
            <v>All Perils</v>
          </cell>
          <cell r="IZ1161" t="str">
            <v/>
          </cell>
          <cell r="JE1161" t="e">
            <v>#DIV/0!</v>
          </cell>
          <cell r="JU1161" t="str">
            <v/>
          </cell>
        </row>
        <row r="1162">
          <cell r="CC1162" t="str">
            <v>All PerilsCred24Linear RegressionWritten</v>
          </cell>
          <cell r="CD1162" t="str">
            <v>BI</v>
          </cell>
          <cell r="CE1162" t="str">
            <v>Cred</v>
          </cell>
          <cell r="CF1162" t="str">
            <v>Linear Regression</v>
          </cell>
          <cell r="CG1162" t="str">
            <v>Written</v>
          </cell>
          <cell r="CH1162">
            <v>24</v>
          </cell>
          <cell r="CI1162">
            <v>7.0000000000000001E-3</v>
          </cell>
          <cell r="CU1162" t="str">
            <v>All Perils</v>
          </cell>
          <cell r="EM1162" t="str">
            <v/>
          </cell>
          <cell r="EU1162" t="str">
            <v>Section IICredFrequency Per 10060Linear RegressionPaid</v>
          </cell>
          <cell r="EV1162" t="str">
            <v>SEC2</v>
          </cell>
          <cell r="EW1162" t="str">
            <v>Cred</v>
          </cell>
          <cell r="EX1162" t="str">
            <v>Frequency Per 100</v>
          </cell>
          <cell r="EY1162" t="str">
            <v>Linear Regression</v>
          </cell>
          <cell r="EZ1162" t="str">
            <v>Paid</v>
          </cell>
          <cell r="FA1162">
            <v>60</v>
          </cell>
          <cell r="FB1162">
            <v>-6.0999999999999999E-2</v>
          </cell>
          <cell r="FO1162" t="str">
            <v>All PerilsCC43070</v>
          </cell>
          <cell r="FP1162" t="str">
            <v>FT_WH_OEC_CR_SEC2</v>
          </cell>
          <cell r="FQ1162" t="str">
            <v>CC</v>
          </cell>
          <cell r="FR1162">
            <v>43070</v>
          </cell>
          <cell r="FS1162">
            <v>3.4973000000000001</v>
          </cell>
          <cell r="FT1162">
            <v>11834.56</v>
          </cell>
          <cell r="FU1162">
            <v>413.89</v>
          </cell>
          <cell r="FV1162" t="str">
            <v>N</v>
          </cell>
          <cell r="FW1162">
            <v>3.4236</v>
          </cell>
          <cell r="FX1162">
            <v>11845.43</v>
          </cell>
          <cell r="FY1162">
            <v>405.54</v>
          </cell>
          <cell r="FZ1162" t="str">
            <v>N</v>
          </cell>
          <cell r="GB1162" t="str">
            <v>All Perils</v>
          </cell>
          <cell r="GR1162" t="str">
            <v>All Perils</v>
          </cell>
          <cell r="HH1162" t="str">
            <v>All Perils</v>
          </cell>
          <cell r="HQ1162" t="str">
            <v>All Perils</v>
          </cell>
          <cell r="IZ1162" t="str">
            <v/>
          </cell>
          <cell r="JE1162" t="e">
            <v>#DIV/0!</v>
          </cell>
          <cell r="JU1162" t="str">
            <v/>
          </cell>
        </row>
        <row r="1163">
          <cell r="CC1163" t="str">
            <v>All PerilsCred36Linear RegressionEarned</v>
          </cell>
          <cell r="CD1163" t="str">
            <v>BI</v>
          </cell>
          <cell r="CE1163" t="str">
            <v>Cred</v>
          </cell>
          <cell r="CF1163" t="str">
            <v>Linear Regression</v>
          </cell>
          <cell r="CG1163" t="str">
            <v>Earned</v>
          </cell>
          <cell r="CH1163">
            <v>36</v>
          </cell>
          <cell r="CI1163">
            <v>1.4E-2</v>
          </cell>
          <cell r="CU1163" t="str">
            <v>All Perils</v>
          </cell>
          <cell r="EM1163" t="str">
            <v/>
          </cell>
          <cell r="EU1163" t="str">
            <v>Section IICredPure Premium60Linear RegressionPaid</v>
          </cell>
          <cell r="EV1163" t="str">
            <v>SEC2</v>
          </cell>
          <cell r="EW1163" t="str">
            <v>Cred</v>
          </cell>
          <cell r="EX1163" t="str">
            <v>Pure Premium</v>
          </cell>
          <cell r="EY1163" t="str">
            <v>Linear Regression</v>
          </cell>
          <cell r="EZ1163" t="str">
            <v>Paid</v>
          </cell>
          <cell r="FA1163">
            <v>60</v>
          </cell>
          <cell r="FB1163">
            <v>1.4E-2</v>
          </cell>
          <cell r="FO1163" t="str">
            <v>OECCC43070</v>
          </cell>
          <cell r="FP1163" t="str">
            <v>OEC</v>
          </cell>
          <cell r="FQ1163" t="str">
            <v>CC</v>
          </cell>
          <cell r="FR1163">
            <v>43070</v>
          </cell>
          <cell r="FS1163">
            <v>1.6153</v>
          </cell>
          <cell r="FT1163">
            <v>9169.81</v>
          </cell>
          <cell r="FU1163">
            <v>148.12</v>
          </cell>
          <cell r="FV1163" t="str">
            <v>N</v>
          </cell>
          <cell r="FW1163">
            <v>1.5851999999999999</v>
          </cell>
          <cell r="FX1163">
            <v>9213.35</v>
          </cell>
          <cell r="FY1163">
            <v>146.05000000000001</v>
          </cell>
          <cell r="FZ1163" t="str">
            <v>N</v>
          </cell>
          <cell r="GB1163" t="str">
            <v>All Perils</v>
          </cell>
          <cell r="GR1163" t="str">
            <v>All Perils</v>
          </cell>
          <cell r="HH1163" t="str">
            <v>All Perils</v>
          </cell>
          <cell r="HQ1163" t="str">
            <v>All Perils</v>
          </cell>
          <cell r="IZ1163" t="str">
            <v/>
          </cell>
          <cell r="JE1163" t="e">
            <v>#DIV/0!</v>
          </cell>
          <cell r="JU1163" t="str">
            <v/>
          </cell>
        </row>
        <row r="1164">
          <cell r="CC1164" t="str">
            <v>All PerilsCred36Linear RegressionWritten</v>
          </cell>
          <cell r="CD1164" t="str">
            <v>BI</v>
          </cell>
          <cell r="CE1164" t="str">
            <v>Cred</v>
          </cell>
          <cell r="CF1164" t="str">
            <v>Linear Regression</v>
          </cell>
          <cell r="CG1164" t="str">
            <v>Written</v>
          </cell>
          <cell r="CH1164">
            <v>36</v>
          </cell>
          <cell r="CI1164">
            <v>1.4E-2</v>
          </cell>
          <cell r="CU1164" t="str">
            <v>All Perils</v>
          </cell>
          <cell r="EM1164" t="str">
            <v/>
          </cell>
          <cell r="EU1164" t="str">
            <v>Section IICredSeverity60Linear RegressionPaid</v>
          </cell>
          <cell r="EV1164" t="str">
            <v>SEC2</v>
          </cell>
          <cell r="EW1164" t="str">
            <v>Cred</v>
          </cell>
          <cell r="EX1164" t="str">
            <v>Severity</v>
          </cell>
          <cell r="EY1164" t="str">
            <v>Linear Regression</v>
          </cell>
          <cell r="EZ1164" t="str">
            <v>Paid</v>
          </cell>
          <cell r="FA1164">
            <v>60</v>
          </cell>
          <cell r="FB1164">
            <v>6.3E-2</v>
          </cell>
          <cell r="FO1164" t="str">
            <v>Section IICC43070</v>
          </cell>
          <cell r="FP1164" t="str">
            <v>SEC2</v>
          </cell>
          <cell r="FQ1164" t="str">
            <v>CC</v>
          </cell>
          <cell r="FR1164">
            <v>43070</v>
          </cell>
          <cell r="FS1164">
            <v>0.12959999999999999</v>
          </cell>
          <cell r="FT1164">
            <v>18858.02</v>
          </cell>
          <cell r="FU1164">
            <v>24.44</v>
          </cell>
          <cell r="FV1164" t="str">
            <v>N</v>
          </cell>
          <cell r="FW1164">
            <v>0.1205</v>
          </cell>
          <cell r="FX1164">
            <v>20041.490000000002</v>
          </cell>
          <cell r="FY1164">
            <v>24.15</v>
          </cell>
          <cell r="FZ1164" t="str">
            <v>N</v>
          </cell>
          <cell r="GB1164" t="str">
            <v>All Perils</v>
          </cell>
          <cell r="GR1164" t="str">
            <v>All Perils</v>
          </cell>
          <cell r="HH1164" t="str">
            <v>All Perils</v>
          </cell>
          <cell r="HQ1164" t="str">
            <v>All Perils</v>
          </cell>
          <cell r="IZ1164" t="str">
            <v/>
          </cell>
          <cell r="JE1164" t="e">
            <v>#DIV/0!</v>
          </cell>
          <cell r="JU1164" t="str">
            <v/>
          </cell>
        </row>
        <row r="1165">
          <cell r="CC1165" t="str">
            <v>All PerilsCred48Linear RegressionEarned</v>
          </cell>
          <cell r="CD1165" t="str">
            <v>BI</v>
          </cell>
          <cell r="CE1165" t="str">
            <v>Cred</v>
          </cell>
          <cell r="CF1165" t="str">
            <v>Linear Regression</v>
          </cell>
          <cell r="CG1165" t="str">
            <v>Earned</v>
          </cell>
          <cell r="CH1165">
            <v>48</v>
          </cell>
          <cell r="CI1165">
            <v>0.01</v>
          </cell>
          <cell r="CU1165" t="str">
            <v>All Perils</v>
          </cell>
          <cell r="EM1165" t="str">
            <v/>
          </cell>
          <cell r="EU1165" t="str">
            <v>Section IICredFrequency Per 10084Linear RegressionCaseIncurred</v>
          </cell>
          <cell r="EV1165" t="str">
            <v>SEC2</v>
          </cell>
          <cell r="EW1165" t="str">
            <v>Cred</v>
          </cell>
          <cell r="EX1165" t="str">
            <v>Frequency Per 100</v>
          </cell>
          <cell r="EY1165" t="str">
            <v>Linear Regression</v>
          </cell>
          <cell r="EZ1165" t="str">
            <v>CaseIncurred</v>
          </cell>
          <cell r="FA1165">
            <v>84</v>
          </cell>
          <cell r="FB1165">
            <v>-3.5999999999999997E-2</v>
          </cell>
          <cell r="FO1165" t="str">
            <v>Wind/HailCC43070</v>
          </cell>
          <cell r="FP1165" t="str">
            <v>WH</v>
          </cell>
          <cell r="FQ1165" t="str">
            <v>CC</v>
          </cell>
          <cell r="FR1165">
            <v>43070</v>
          </cell>
          <cell r="FS1165">
            <v>1.0697000000000001</v>
          </cell>
          <cell r="FT1165">
            <v>7979.81</v>
          </cell>
          <cell r="FU1165">
            <v>85.36</v>
          </cell>
          <cell r="FV1165" t="str">
            <v>N</v>
          </cell>
          <cell r="FW1165">
            <v>1.0567</v>
          </cell>
          <cell r="FX1165">
            <v>8020.25</v>
          </cell>
          <cell r="FY1165">
            <v>84.75</v>
          </cell>
          <cell r="FZ1165" t="str">
            <v>N</v>
          </cell>
          <cell r="GB1165" t="str">
            <v>All Perils</v>
          </cell>
          <cell r="GR1165" t="str">
            <v>All Perils</v>
          </cell>
          <cell r="HH1165" t="str">
            <v>All Perils</v>
          </cell>
          <cell r="HQ1165" t="str">
            <v>All Perils</v>
          </cell>
          <cell r="IZ1165" t="str">
            <v/>
          </cell>
          <cell r="JE1165" t="e">
            <v>#DIV/0!</v>
          </cell>
          <cell r="JU1165" t="str">
            <v/>
          </cell>
        </row>
        <row r="1166">
          <cell r="CC1166" t="str">
            <v>All PerilsCred48Linear RegressionWritten</v>
          </cell>
          <cell r="CD1166" t="str">
            <v>BI</v>
          </cell>
          <cell r="CE1166" t="str">
            <v>Cred</v>
          </cell>
          <cell r="CF1166" t="str">
            <v>Linear Regression</v>
          </cell>
          <cell r="CG1166" t="str">
            <v>Written</v>
          </cell>
          <cell r="CH1166">
            <v>48</v>
          </cell>
          <cell r="CI1166">
            <v>1.2E-2</v>
          </cell>
          <cell r="CU1166" t="str">
            <v>All Perils</v>
          </cell>
          <cell r="EM1166" t="str">
            <v/>
          </cell>
          <cell r="EU1166" t="str">
            <v>Section IICredPure Premium84Linear RegressionCaseIncurred</v>
          </cell>
          <cell r="EV1166" t="str">
            <v>SEC2</v>
          </cell>
          <cell r="EW1166" t="str">
            <v>Cred</v>
          </cell>
          <cell r="EX1166" t="str">
            <v>Pure Premium</v>
          </cell>
          <cell r="EY1166" t="str">
            <v>Linear Regression</v>
          </cell>
          <cell r="EZ1166" t="str">
            <v>CaseIncurred</v>
          </cell>
          <cell r="FA1166">
            <v>84</v>
          </cell>
          <cell r="FB1166">
            <v>4.5999999999999999E-2</v>
          </cell>
          <cell r="FO1166" t="str">
            <v>CrimeCA42614</v>
          </cell>
          <cell r="FP1166" t="str">
            <v>CR</v>
          </cell>
          <cell r="FQ1166" t="str">
            <v>CA</v>
          </cell>
          <cell r="FR1166">
            <v>42614</v>
          </cell>
          <cell r="FS1166">
            <v>0.60219999999999996</v>
          </cell>
          <cell r="FT1166">
            <v>3789.44</v>
          </cell>
          <cell r="FU1166">
            <v>22.82</v>
          </cell>
          <cell r="FV1166" t="str">
            <v>N</v>
          </cell>
          <cell r="FW1166">
            <v>0.58989999999999998</v>
          </cell>
          <cell r="FX1166">
            <v>3720.97</v>
          </cell>
          <cell r="FY1166">
            <v>21.95</v>
          </cell>
          <cell r="FZ1166" t="str">
            <v>N</v>
          </cell>
          <cell r="GB1166" t="str">
            <v>All Perils</v>
          </cell>
          <cell r="GR1166" t="str">
            <v>All Perils</v>
          </cell>
          <cell r="HH1166" t="str">
            <v>All Perils</v>
          </cell>
          <cell r="HQ1166" t="str">
            <v>All Perils</v>
          </cell>
          <cell r="IZ1166" t="str">
            <v/>
          </cell>
          <cell r="JE1166" t="e">
            <v>#DIV/0!</v>
          </cell>
          <cell r="JU1166" t="str">
            <v/>
          </cell>
        </row>
        <row r="1167">
          <cell r="CC1167" t="str">
            <v>All PerilsCred60Linear RegressionEarned</v>
          </cell>
          <cell r="CD1167" t="str">
            <v>BI</v>
          </cell>
          <cell r="CE1167" t="str">
            <v>Cred</v>
          </cell>
          <cell r="CF1167" t="str">
            <v>Linear Regression</v>
          </cell>
          <cell r="CG1167" t="str">
            <v>Earned</v>
          </cell>
          <cell r="CH1167">
            <v>60</v>
          </cell>
          <cell r="CI1167">
            <v>5.0000000000000001E-3</v>
          </cell>
          <cell r="CU1167" t="str">
            <v>All Perils</v>
          </cell>
          <cell r="EM1167" t="str">
            <v/>
          </cell>
          <cell r="EU1167" t="str">
            <v>Section IICredSeverity84Linear RegressionCaseIncurred</v>
          </cell>
          <cell r="EV1167" t="str">
            <v>SEC2</v>
          </cell>
          <cell r="EW1167" t="str">
            <v>Cred</v>
          </cell>
          <cell r="EX1167" t="str">
            <v>Severity</v>
          </cell>
          <cell r="EY1167" t="str">
            <v>Linear Regression</v>
          </cell>
          <cell r="EZ1167" t="str">
            <v>CaseIncurred</v>
          </cell>
          <cell r="FA1167">
            <v>84</v>
          </cell>
          <cell r="FB1167">
            <v>6.6000000000000003E-2</v>
          </cell>
          <cell r="FO1167" t="str">
            <v>Fire - TotalCA42614</v>
          </cell>
          <cell r="FP1167" t="str">
            <v>FT</v>
          </cell>
          <cell r="FQ1167" t="str">
            <v>CA</v>
          </cell>
          <cell r="FR1167">
            <v>42614</v>
          </cell>
          <cell r="FS1167">
            <v>0.16089999999999999</v>
          </cell>
          <cell r="FT1167">
            <v>73859.539999999994</v>
          </cell>
          <cell r="FU1167">
            <v>118.84</v>
          </cell>
          <cell r="FV1167" t="str">
            <v>N</v>
          </cell>
          <cell r="FW1167">
            <v>0.16250000000000001</v>
          </cell>
          <cell r="FX1167">
            <v>71600</v>
          </cell>
          <cell r="FY1167">
            <v>116.35</v>
          </cell>
          <cell r="FZ1167" t="str">
            <v>N</v>
          </cell>
          <cell r="GB1167" t="str">
            <v>All Perils</v>
          </cell>
          <cell r="GR1167" t="str">
            <v>All Perils</v>
          </cell>
          <cell r="HH1167" t="str">
            <v>All Perils</v>
          </cell>
          <cell r="HQ1167" t="str">
            <v>All Perils</v>
          </cell>
          <cell r="IZ1167" t="str">
            <v/>
          </cell>
          <cell r="JE1167" t="e">
            <v>#DIV/0!</v>
          </cell>
          <cell r="JU1167" t="str">
            <v/>
          </cell>
        </row>
        <row r="1168">
          <cell r="CC1168" t="str">
            <v>All PerilsCred60Linear RegressionWritten</v>
          </cell>
          <cell r="CD1168" t="str">
            <v>BI</v>
          </cell>
          <cell r="CE1168" t="str">
            <v>Cred</v>
          </cell>
          <cell r="CF1168" t="str">
            <v>Linear Regression</v>
          </cell>
          <cell r="CG1168" t="str">
            <v>Written</v>
          </cell>
          <cell r="CH1168">
            <v>60</v>
          </cell>
          <cell r="CI1168">
            <v>7.0000000000000001E-3</v>
          </cell>
          <cell r="CU1168" t="str">
            <v>All Perils</v>
          </cell>
          <cell r="EM1168" t="str">
            <v/>
          </cell>
          <cell r="EU1168" t="str">
            <v>Section IICredFrequency Per 10084Linear RegressionPaid</v>
          </cell>
          <cell r="EV1168" t="str">
            <v>SEC2</v>
          </cell>
          <cell r="EW1168" t="str">
            <v>Cred</v>
          </cell>
          <cell r="EX1168" t="str">
            <v>Frequency Per 100</v>
          </cell>
          <cell r="EY1168" t="str">
            <v>Linear Regression</v>
          </cell>
          <cell r="EZ1168" t="str">
            <v>Paid</v>
          </cell>
          <cell r="FA1168">
            <v>84</v>
          </cell>
          <cell r="FB1168">
            <v>-7.4999999999999997E-2</v>
          </cell>
          <cell r="FO1168" t="str">
            <v>All PerilsCA42614</v>
          </cell>
          <cell r="FP1168" t="str">
            <v>FT_WH_OEC_CR_SEC2</v>
          </cell>
          <cell r="FQ1168" t="str">
            <v>CA</v>
          </cell>
          <cell r="FR1168">
            <v>42614</v>
          </cell>
          <cell r="FS1168">
            <v>2.8742999999999999</v>
          </cell>
          <cell r="FT1168">
            <v>15550.22</v>
          </cell>
          <cell r="FU1168">
            <v>446.96</v>
          </cell>
          <cell r="FV1168" t="str">
            <v>N</v>
          </cell>
          <cell r="FW1168">
            <v>2.6958000000000002</v>
          </cell>
          <cell r="FX1168">
            <v>16248.61</v>
          </cell>
          <cell r="FY1168">
            <v>438.03</v>
          </cell>
          <cell r="FZ1168" t="str">
            <v>N</v>
          </cell>
          <cell r="GB1168" t="str">
            <v>All Perils</v>
          </cell>
          <cell r="GR1168" t="str">
            <v>All Perils</v>
          </cell>
          <cell r="HH1168" t="str">
            <v>All Perils</v>
          </cell>
          <cell r="HQ1168" t="str">
            <v>All Perils</v>
          </cell>
          <cell r="IZ1168" t="str">
            <v/>
          </cell>
          <cell r="JE1168" t="e">
            <v>#DIV/0!</v>
          </cell>
          <cell r="JU1168" t="str">
            <v/>
          </cell>
        </row>
        <row r="1169">
          <cell r="CC1169" t="str">
            <v>All PerilsCred84Linear RegressionEarned</v>
          </cell>
          <cell r="CD1169" t="str">
            <v>BI</v>
          </cell>
          <cell r="CE1169" t="str">
            <v>Cred</v>
          </cell>
          <cell r="CF1169" t="str">
            <v>Linear Regression</v>
          </cell>
          <cell r="CG1169" t="str">
            <v>Earned</v>
          </cell>
          <cell r="CH1169">
            <v>84</v>
          </cell>
          <cell r="CI1169">
            <v>2E-3</v>
          </cell>
          <cell r="CU1169" t="str">
            <v>All Perils</v>
          </cell>
          <cell r="EM1169" t="str">
            <v/>
          </cell>
          <cell r="EU1169" t="str">
            <v>Section IICredPure Premium84Linear RegressionPaid</v>
          </cell>
          <cell r="EV1169" t="str">
            <v>SEC2</v>
          </cell>
          <cell r="EW1169" t="str">
            <v>Cred</v>
          </cell>
          <cell r="EX1169" t="str">
            <v>Pure Premium</v>
          </cell>
          <cell r="EY1169" t="str">
            <v>Linear Regression</v>
          </cell>
          <cell r="EZ1169" t="str">
            <v>Paid</v>
          </cell>
          <cell r="FA1169">
            <v>84</v>
          </cell>
          <cell r="FB1169">
            <v>2.5000000000000001E-2</v>
          </cell>
          <cell r="FO1169" t="str">
            <v>OECCA42614</v>
          </cell>
          <cell r="FP1169" t="str">
            <v>OEC</v>
          </cell>
          <cell r="FQ1169" t="str">
            <v>CA</v>
          </cell>
          <cell r="FR1169">
            <v>42614</v>
          </cell>
          <cell r="FS1169">
            <v>1.6456</v>
          </cell>
          <cell r="FT1169">
            <v>15017.02</v>
          </cell>
          <cell r="FU1169">
            <v>247.12</v>
          </cell>
          <cell r="FV1169" t="str">
            <v>N</v>
          </cell>
          <cell r="FW1169">
            <v>1.5414000000000001</v>
          </cell>
          <cell r="FX1169">
            <v>15778.51</v>
          </cell>
          <cell r="FY1169">
            <v>243.21</v>
          </cell>
          <cell r="FZ1169" t="str">
            <v>N</v>
          </cell>
          <cell r="GB1169" t="str">
            <v>All Perils</v>
          </cell>
          <cell r="GR1169" t="str">
            <v>All Perils</v>
          </cell>
          <cell r="HH1169" t="str">
            <v>All Perils</v>
          </cell>
          <cell r="HQ1169" t="str">
            <v>All Perils</v>
          </cell>
          <cell r="IZ1169" t="str">
            <v/>
          </cell>
          <cell r="JE1169" t="e">
            <v>#DIV/0!</v>
          </cell>
          <cell r="JU1169" t="str">
            <v/>
          </cell>
        </row>
        <row r="1170">
          <cell r="CC1170" t="str">
            <v>All PerilsCred84Linear RegressionWritten</v>
          </cell>
          <cell r="CD1170" t="str">
            <v>BI</v>
          </cell>
          <cell r="CE1170" t="str">
            <v>Cred</v>
          </cell>
          <cell r="CF1170" t="str">
            <v>Linear Regression</v>
          </cell>
          <cell r="CG1170" t="str">
            <v>Written</v>
          </cell>
          <cell r="CH1170">
            <v>84</v>
          </cell>
          <cell r="CI1170">
            <v>3.0000000000000001E-3</v>
          </cell>
          <cell r="CU1170" t="str">
            <v>All Perils</v>
          </cell>
          <cell r="EM1170" t="str">
            <v/>
          </cell>
          <cell r="EU1170" t="str">
            <v>Section IICredSeverity84Linear RegressionPaid</v>
          </cell>
          <cell r="EV1170" t="str">
            <v>SEC2</v>
          </cell>
          <cell r="EW1170" t="str">
            <v>Cred</v>
          </cell>
          <cell r="EX1170" t="str">
            <v>Severity</v>
          </cell>
          <cell r="EY1170" t="str">
            <v>Linear Regression</v>
          </cell>
          <cell r="EZ1170" t="str">
            <v>Paid</v>
          </cell>
          <cell r="FA1170">
            <v>84</v>
          </cell>
          <cell r="FB1170">
            <v>6.5000000000000002E-2</v>
          </cell>
          <cell r="FO1170" t="str">
            <v>Section IICA42614</v>
          </cell>
          <cell r="FP1170" t="str">
            <v>SEC2</v>
          </cell>
          <cell r="FQ1170" t="str">
            <v>CA</v>
          </cell>
          <cell r="FR1170">
            <v>42614</v>
          </cell>
          <cell r="FS1170">
            <v>0.17349999999999999</v>
          </cell>
          <cell r="FT1170">
            <v>19579.25</v>
          </cell>
          <cell r="FU1170">
            <v>33.97</v>
          </cell>
          <cell r="FV1170" t="str">
            <v>N</v>
          </cell>
          <cell r="FW1170">
            <v>0.15620000000000001</v>
          </cell>
          <cell r="FX1170">
            <v>23783.61</v>
          </cell>
          <cell r="FY1170">
            <v>37.15</v>
          </cell>
          <cell r="FZ1170" t="str">
            <v>N</v>
          </cell>
          <cell r="GB1170" t="str">
            <v>All Perils</v>
          </cell>
          <cell r="GR1170" t="str">
            <v>All Perils</v>
          </cell>
          <cell r="HH1170" t="str">
            <v>All Perils</v>
          </cell>
          <cell r="HQ1170" t="str">
            <v>All Perils</v>
          </cell>
          <cell r="IZ1170" t="str">
            <v/>
          </cell>
          <cell r="JE1170" t="e">
            <v>#DIV/0!</v>
          </cell>
          <cell r="JU1170" t="str">
            <v/>
          </cell>
        </row>
        <row r="1171">
          <cell r="CC1171" t="str">
            <v>All PerilsCred108Linear RegressionEarned</v>
          </cell>
          <cell r="CD1171" t="str">
            <v>BI</v>
          </cell>
          <cell r="CE1171" t="str">
            <v>Cred</v>
          </cell>
          <cell r="CF1171" t="str">
            <v>Linear Regression</v>
          </cell>
          <cell r="CG1171" t="str">
            <v>Earned</v>
          </cell>
          <cell r="CH1171">
            <v>108</v>
          </cell>
          <cell r="CI1171">
            <v>-3.0000000000000001E-3</v>
          </cell>
          <cell r="CU1171" t="str">
            <v>All Perils</v>
          </cell>
          <cell r="EM1171" t="str">
            <v/>
          </cell>
          <cell r="EU1171" t="str">
            <v>Section IICredFrequency Per 100108Linear RegressionCaseIncurred</v>
          </cell>
          <cell r="EV1171" t="str">
            <v>SEC2</v>
          </cell>
          <cell r="EW1171" t="str">
            <v>Cred</v>
          </cell>
          <cell r="EX1171" t="str">
            <v>Frequency Per 100</v>
          </cell>
          <cell r="EY1171" t="str">
            <v>Linear Regression</v>
          </cell>
          <cell r="EZ1171" t="str">
            <v>CaseIncurred</v>
          </cell>
          <cell r="FA1171">
            <v>108</v>
          </cell>
          <cell r="FB1171">
            <v>-5.2999999999999999E-2</v>
          </cell>
          <cell r="FO1171" t="str">
            <v>Wind/HailCA42614</v>
          </cell>
          <cell r="FP1171" t="str">
            <v>WH</v>
          </cell>
          <cell r="FQ1171" t="str">
            <v>CA</v>
          </cell>
          <cell r="FR1171">
            <v>42614</v>
          </cell>
          <cell r="FS1171">
            <v>0.1973</v>
          </cell>
          <cell r="FT1171">
            <v>6294.98</v>
          </cell>
          <cell r="FU1171">
            <v>12.42</v>
          </cell>
          <cell r="FV1171" t="str">
            <v>N</v>
          </cell>
          <cell r="FW1171">
            <v>0.1893</v>
          </cell>
          <cell r="FX1171">
            <v>6465.93</v>
          </cell>
          <cell r="FY1171">
            <v>12.24</v>
          </cell>
          <cell r="FZ1171" t="str">
            <v>N</v>
          </cell>
          <cell r="GB1171" t="str">
            <v>All Perils</v>
          </cell>
          <cell r="GR1171" t="str">
            <v>All Perils</v>
          </cell>
          <cell r="HH1171" t="str">
            <v>All Perils</v>
          </cell>
          <cell r="HQ1171" t="str">
            <v>All Perils</v>
          </cell>
          <cell r="IZ1171" t="str">
            <v/>
          </cell>
          <cell r="JE1171" t="e">
            <v>#DIV/0!</v>
          </cell>
          <cell r="JU1171" t="str">
            <v/>
          </cell>
        </row>
        <row r="1172">
          <cell r="CC1172" t="str">
            <v>All PerilsCred108Linear RegressionWritten</v>
          </cell>
          <cell r="CD1172" t="str">
            <v>BI</v>
          </cell>
          <cell r="CE1172" t="str">
            <v>Cred</v>
          </cell>
          <cell r="CF1172" t="str">
            <v>Linear Regression</v>
          </cell>
          <cell r="CG1172" t="str">
            <v>Written</v>
          </cell>
          <cell r="CH1172">
            <v>108</v>
          </cell>
          <cell r="CI1172">
            <v>-2E-3</v>
          </cell>
          <cell r="CU1172" t="str">
            <v>All Perils</v>
          </cell>
          <cell r="EM1172" t="str">
            <v/>
          </cell>
          <cell r="EU1172" t="str">
            <v>Section IICredPure Premium108Linear RegressionCaseIncurred</v>
          </cell>
          <cell r="EV1172" t="str">
            <v>SEC2</v>
          </cell>
          <cell r="EW1172" t="str">
            <v>Cred</v>
          </cell>
          <cell r="EX1172" t="str">
            <v>Pure Premium</v>
          </cell>
          <cell r="EY1172" t="str">
            <v>Linear Regression</v>
          </cell>
          <cell r="EZ1172" t="str">
            <v>CaseIncurred</v>
          </cell>
          <cell r="FA1172">
            <v>108</v>
          </cell>
          <cell r="FB1172">
            <v>3.9E-2</v>
          </cell>
          <cell r="FO1172" t="str">
            <v>CrimeCC44013</v>
          </cell>
          <cell r="FP1172" t="str">
            <v>CR</v>
          </cell>
          <cell r="FQ1172" t="str">
            <v>CC</v>
          </cell>
          <cell r="FR1172">
            <v>44013</v>
          </cell>
          <cell r="FS1172">
            <v>0.1769</v>
          </cell>
          <cell r="FT1172">
            <v>4267.95</v>
          </cell>
          <cell r="FU1172">
            <v>7.55</v>
          </cell>
          <cell r="FV1172" t="str">
            <v>N</v>
          </cell>
          <cell r="FW1172">
            <v>0.1741</v>
          </cell>
          <cell r="FX1172">
            <v>4284.8900000000003</v>
          </cell>
          <cell r="FY1172">
            <v>7.46</v>
          </cell>
          <cell r="FZ1172" t="str">
            <v>N</v>
          </cell>
          <cell r="GB1172" t="str">
            <v>All Perils</v>
          </cell>
          <cell r="GR1172" t="str">
            <v>All Perils</v>
          </cell>
          <cell r="HH1172" t="str">
            <v>All Perils</v>
          </cell>
          <cell r="HQ1172" t="str">
            <v>All Perils</v>
          </cell>
          <cell r="IZ1172" t="str">
            <v/>
          </cell>
          <cell r="JE1172" t="e">
            <v>#DIV/0!</v>
          </cell>
          <cell r="JU1172" t="str">
            <v/>
          </cell>
        </row>
        <row r="1173">
          <cell r="CC1173" t="str">
            <v>All PerilsCred120Linear RegressionEarned</v>
          </cell>
          <cell r="CD1173" t="str">
            <v>BI</v>
          </cell>
          <cell r="CE1173" t="str">
            <v>Cred</v>
          </cell>
          <cell r="CF1173" t="str">
            <v>Linear Regression</v>
          </cell>
          <cell r="CG1173" t="str">
            <v>Earned</v>
          </cell>
          <cell r="CH1173">
            <v>120</v>
          </cell>
          <cell r="CI1173">
            <v>-7.0000000000000001E-3</v>
          </cell>
          <cell r="CU1173" t="str">
            <v>All Perils</v>
          </cell>
          <cell r="EM1173" t="str">
            <v/>
          </cell>
          <cell r="EU1173" t="str">
            <v>Section IICredSeverity108Linear RegressionCaseIncurred</v>
          </cell>
          <cell r="EV1173" t="str">
            <v>SEC2</v>
          </cell>
          <cell r="EW1173" t="str">
            <v>Cred</v>
          </cell>
          <cell r="EX1173" t="str">
            <v>Severity</v>
          </cell>
          <cell r="EY1173" t="str">
            <v>Linear Regression</v>
          </cell>
          <cell r="EZ1173" t="str">
            <v>CaseIncurred</v>
          </cell>
          <cell r="FA1173">
            <v>108</v>
          </cell>
          <cell r="FB1173">
            <v>6.3E-2</v>
          </cell>
          <cell r="FO1173" t="str">
            <v>Fire - TotalCC44013</v>
          </cell>
          <cell r="FP1173" t="str">
            <v>FT</v>
          </cell>
          <cell r="FQ1173" t="str">
            <v>CC</v>
          </cell>
          <cell r="FR1173">
            <v>44013</v>
          </cell>
          <cell r="FS1173">
            <v>0.30690000000000001</v>
          </cell>
          <cell r="FT1173">
            <v>49159.34</v>
          </cell>
          <cell r="FU1173">
            <v>150.87</v>
          </cell>
          <cell r="FV1173" t="str">
            <v>N</v>
          </cell>
          <cell r="FW1173">
            <v>0.30630000000000002</v>
          </cell>
          <cell r="FX1173">
            <v>48272.94</v>
          </cell>
          <cell r="FY1173">
            <v>147.86000000000001</v>
          </cell>
          <cell r="FZ1173" t="str">
            <v>N</v>
          </cell>
          <cell r="GB1173" t="str">
            <v>All Perils</v>
          </cell>
          <cell r="GR1173" t="str">
            <v>All Perils</v>
          </cell>
          <cell r="HH1173" t="str">
            <v>All Perils</v>
          </cell>
          <cell r="HQ1173" t="str">
            <v>All Perils</v>
          </cell>
          <cell r="IZ1173" t="str">
            <v/>
          </cell>
          <cell r="JE1173" t="e">
            <v>#DIV/0!</v>
          </cell>
          <cell r="JU1173" t="str">
            <v/>
          </cell>
        </row>
        <row r="1174">
          <cell r="CC1174" t="str">
            <v>All PerilsCred120Linear RegressionWritten</v>
          </cell>
          <cell r="CD1174" t="str">
            <v>BI</v>
          </cell>
          <cell r="CE1174" t="str">
            <v>Cred</v>
          </cell>
          <cell r="CF1174" t="str">
            <v>Linear Regression</v>
          </cell>
          <cell r="CG1174" t="str">
            <v>Written</v>
          </cell>
          <cell r="CH1174">
            <v>120</v>
          </cell>
          <cell r="CI1174">
            <v>-5.0000000000000001E-3</v>
          </cell>
          <cell r="CU1174" t="str">
            <v>All Perils</v>
          </cell>
          <cell r="EM1174" t="str">
            <v/>
          </cell>
          <cell r="EU1174" t="str">
            <v>Section IICredFrequency Per 100108Linear RegressionPaid</v>
          </cell>
          <cell r="EV1174" t="str">
            <v>SEC2</v>
          </cell>
          <cell r="EW1174" t="str">
            <v>Cred</v>
          </cell>
          <cell r="EX1174" t="str">
            <v>Frequency Per 100</v>
          </cell>
          <cell r="EY1174" t="str">
            <v>Linear Regression</v>
          </cell>
          <cell r="EZ1174" t="str">
            <v>Paid</v>
          </cell>
          <cell r="FA1174">
            <v>108</v>
          </cell>
          <cell r="FB1174">
            <v>-7.4999999999999997E-2</v>
          </cell>
          <cell r="FO1174" t="str">
            <v>All PerilsCC44013</v>
          </cell>
          <cell r="FP1174" t="str">
            <v>FT_WH_OEC_CR_SEC2</v>
          </cell>
          <cell r="FQ1174" t="str">
            <v>CC</v>
          </cell>
          <cell r="FR1174">
            <v>44013</v>
          </cell>
          <cell r="FS1174">
            <v>3.0682999999999998</v>
          </cell>
          <cell r="FT1174">
            <v>14495</v>
          </cell>
          <cell r="FU1174">
            <v>444.75</v>
          </cell>
          <cell r="FV1174" t="str">
            <v>N</v>
          </cell>
          <cell r="FW1174">
            <v>3.0990000000000002</v>
          </cell>
          <cell r="FX1174">
            <v>14308.49</v>
          </cell>
          <cell r="FY1174">
            <v>443.42</v>
          </cell>
          <cell r="FZ1174" t="str">
            <v>N</v>
          </cell>
          <cell r="GB1174" t="str">
            <v>All Perils</v>
          </cell>
          <cell r="GR1174" t="str">
            <v>All Perils</v>
          </cell>
          <cell r="HH1174" t="str">
            <v>All Perils</v>
          </cell>
          <cell r="HQ1174" t="str">
            <v>All Perils</v>
          </cell>
          <cell r="IZ1174" t="str">
            <v/>
          </cell>
          <cell r="JE1174" t="e">
            <v>#DIV/0!</v>
          </cell>
          <cell r="JU1174" t="str">
            <v/>
          </cell>
        </row>
        <row r="1175">
          <cell r="CC1175" t="str">
            <v>All PerilsCred12Linear RegressionEarned</v>
          </cell>
          <cell r="CD1175" t="str">
            <v>PD</v>
          </cell>
          <cell r="CE1175" t="str">
            <v>Cred</v>
          </cell>
          <cell r="CF1175" t="str">
            <v>Linear Regression</v>
          </cell>
          <cell r="CG1175" t="str">
            <v>Earned</v>
          </cell>
          <cell r="CH1175">
            <v>12</v>
          </cell>
          <cell r="CI1175">
            <v>8.0000000000000002E-3</v>
          </cell>
          <cell r="CU1175" t="str">
            <v>All Perils</v>
          </cell>
          <cell r="EM1175" t="str">
            <v/>
          </cell>
          <cell r="EU1175" t="str">
            <v>Section IICredPure Premium108Linear RegressionPaid</v>
          </cell>
          <cell r="EV1175" t="str">
            <v>SEC2</v>
          </cell>
          <cell r="EW1175" t="str">
            <v>Cred</v>
          </cell>
          <cell r="EX1175" t="str">
            <v>Pure Premium</v>
          </cell>
          <cell r="EY1175" t="str">
            <v>Linear Regression</v>
          </cell>
          <cell r="EZ1175" t="str">
            <v>Paid</v>
          </cell>
          <cell r="FA1175">
            <v>108</v>
          </cell>
          <cell r="FB1175">
            <v>2.7E-2</v>
          </cell>
          <cell r="FO1175" t="str">
            <v>OECCC44013</v>
          </cell>
          <cell r="FP1175" t="str">
            <v>OEC</v>
          </cell>
          <cell r="FQ1175" t="str">
            <v>CC</v>
          </cell>
          <cell r="FR1175">
            <v>44013</v>
          </cell>
          <cell r="FS1175">
            <v>1.4218999999999999</v>
          </cell>
          <cell r="FT1175">
            <v>11115.41</v>
          </cell>
          <cell r="FU1175">
            <v>158.05000000000001</v>
          </cell>
          <cell r="FV1175" t="str">
            <v>N</v>
          </cell>
          <cell r="FW1175">
            <v>1.4337</v>
          </cell>
          <cell r="FX1175">
            <v>11021.13</v>
          </cell>
          <cell r="FY1175">
            <v>158.01</v>
          </cell>
          <cell r="FZ1175" t="str">
            <v>N</v>
          </cell>
          <cell r="GB1175" t="str">
            <v>All Perils</v>
          </cell>
          <cell r="GR1175" t="str">
            <v>All Perils</v>
          </cell>
          <cell r="HH1175" t="str">
            <v>All Perils</v>
          </cell>
          <cell r="HQ1175" t="str">
            <v>All Perils</v>
          </cell>
          <cell r="IZ1175" t="str">
            <v/>
          </cell>
          <cell r="JE1175" t="e">
            <v>#DIV/0!</v>
          </cell>
          <cell r="JU1175" t="str">
            <v/>
          </cell>
        </row>
        <row r="1176">
          <cell r="CC1176" t="str">
            <v>All PerilsCred12Linear RegressionWritten</v>
          </cell>
          <cell r="CD1176" t="str">
            <v>PD</v>
          </cell>
          <cell r="CE1176" t="str">
            <v>Cred</v>
          </cell>
          <cell r="CF1176" t="str">
            <v>Linear Regression</v>
          </cell>
          <cell r="CG1176" t="str">
            <v>Written</v>
          </cell>
          <cell r="CH1176">
            <v>12</v>
          </cell>
          <cell r="CI1176">
            <v>1.6E-2</v>
          </cell>
          <cell r="CU1176" t="str">
            <v>All Perils</v>
          </cell>
          <cell r="EM1176" t="str">
            <v/>
          </cell>
          <cell r="EU1176" t="str">
            <v>Section IICredSeverity108Linear RegressionPaid</v>
          </cell>
          <cell r="EV1176" t="str">
            <v>SEC2</v>
          </cell>
          <cell r="EW1176" t="str">
            <v>Cred</v>
          </cell>
          <cell r="EX1176" t="str">
            <v>Severity</v>
          </cell>
          <cell r="EY1176" t="str">
            <v>Linear Regression</v>
          </cell>
          <cell r="EZ1176" t="str">
            <v>Paid</v>
          </cell>
          <cell r="FA1176">
            <v>108</v>
          </cell>
          <cell r="FB1176">
            <v>6.3E-2</v>
          </cell>
          <cell r="FO1176" t="str">
            <v>Section IICC44013</v>
          </cell>
          <cell r="FP1176" t="str">
            <v>SEC2</v>
          </cell>
          <cell r="FQ1176" t="str">
            <v>CC</v>
          </cell>
          <cell r="FR1176">
            <v>44013</v>
          </cell>
          <cell r="FS1176">
            <v>0.1081</v>
          </cell>
          <cell r="FT1176">
            <v>23311.75</v>
          </cell>
          <cell r="FU1176">
            <v>25.2</v>
          </cell>
          <cell r="FV1176" t="str">
            <v>N</v>
          </cell>
          <cell r="FW1176">
            <v>0.1084</v>
          </cell>
          <cell r="FX1176">
            <v>23164.21</v>
          </cell>
          <cell r="FY1176">
            <v>25.11</v>
          </cell>
          <cell r="FZ1176" t="str">
            <v>N</v>
          </cell>
          <cell r="GB1176" t="str">
            <v>All Perils</v>
          </cell>
          <cell r="GR1176" t="str">
            <v>All Perils</v>
          </cell>
          <cell r="HH1176" t="str">
            <v>All Perils</v>
          </cell>
          <cell r="HQ1176" t="str">
            <v>All Perils</v>
          </cell>
          <cell r="IZ1176" t="str">
            <v/>
          </cell>
          <cell r="JE1176" t="e">
            <v>#DIV/0!</v>
          </cell>
          <cell r="JU1176" t="str">
            <v/>
          </cell>
        </row>
        <row r="1177">
          <cell r="CC1177" t="str">
            <v>All PerilsCred24Linear RegressionEarned</v>
          </cell>
          <cell r="CD1177" t="str">
            <v>PD</v>
          </cell>
          <cell r="CE1177" t="str">
            <v>Cred</v>
          </cell>
          <cell r="CF1177" t="str">
            <v>Linear Regression</v>
          </cell>
          <cell r="CG1177" t="str">
            <v>Earned</v>
          </cell>
          <cell r="CH1177">
            <v>24</v>
          </cell>
          <cell r="CI1177">
            <v>5.0000000000000001E-3</v>
          </cell>
          <cell r="CU1177" t="str">
            <v>All Perils</v>
          </cell>
          <cell r="EM1177" t="str">
            <v/>
          </cell>
          <cell r="EU1177" t="str">
            <v>Section IICredFrequency Per 100120Linear RegressionCaseIncurred</v>
          </cell>
          <cell r="EV1177" t="str">
            <v>SEC2</v>
          </cell>
          <cell r="EW1177" t="str">
            <v>Cred</v>
          </cell>
          <cell r="EX1177" t="str">
            <v>Frequency Per 100</v>
          </cell>
          <cell r="EY1177" t="str">
            <v>Linear Regression</v>
          </cell>
          <cell r="EZ1177" t="str">
            <v>CaseIncurred</v>
          </cell>
          <cell r="FA1177">
            <v>120</v>
          </cell>
          <cell r="FB1177">
            <v>-7.0000000000000007E-2</v>
          </cell>
          <cell r="FO1177" t="str">
            <v>Wind/HailCC44013</v>
          </cell>
          <cell r="FP1177" t="str">
            <v>WH</v>
          </cell>
          <cell r="FQ1177" t="str">
            <v>CC</v>
          </cell>
          <cell r="FR1177">
            <v>44013</v>
          </cell>
          <cell r="FS1177">
            <v>1.0544</v>
          </cell>
          <cell r="FT1177">
            <v>9776.18</v>
          </cell>
          <cell r="FU1177">
            <v>103.08</v>
          </cell>
          <cell r="FV1177" t="str">
            <v>N</v>
          </cell>
          <cell r="FW1177">
            <v>1.0765</v>
          </cell>
          <cell r="FX1177">
            <v>9751.9699999999993</v>
          </cell>
          <cell r="FY1177">
            <v>104.98</v>
          </cell>
          <cell r="FZ1177" t="str">
            <v>N</v>
          </cell>
          <cell r="GB1177" t="str">
            <v>All Perils</v>
          </cell>
          <cell r="GR1177" t="str">
            <v>All Perils</v>
          </cell>
          <cell r="HH1177" t="str">
            <v>All Perils</v>
          </cell>
          <cell r="HQ1177" t="str">
            <v>All Perils</v>
          </cell>
          <cell r="IZ1177" t="str">
            <v/>
          </cell>
          <cell r="JE1177" t="e">
            <v>#DIV/0!</v>
          </cell>
          <cell r="JU1177" t="str">
            <v/>
          </cell>
        </row>
        <row r="1178">
          <cell r="CC1178" t="str">
            <v>All PerilsCred24Linear RegressionWritten</v>
          </cell>
          <cell r="CD1178" t="str">
            <v>PD</v>
          </cell>
          <cell r="CE1178" t="str">
            <v>Cred</v>
          </cell>
          <cell r="CF1178" t="str">
            <v>Linear Regression</v>
          </cell>
          <cell r="CG1178" t="str">
            <v>Written</v>
          </cell>
          <cell r="CH1178">
            <v>24</v>
          </cell>
          <cell r="CI1178">
            <v>4.0000000000000001E-3</v>
          </cell>
          <cell r="CU1178" t="str">
            <v>All Perils</v>
          </cell>
          <cell r="EM1178" t="str">
            <v/>
          </cell>
          <cell r="EU1178" t="str">
            <v>Section IICredPure Premium120Linear RegressionCaseIncurred</v>
          </cell>
          <cell r="EV1178" t="str">
            <v>SEC2</v>
          </cell>
          <cell r="EW1178" t="str">
            <v>Cred</v>
          </cell>
          <cell r="EX1178" t="str">
            <v>Pure Premium</v>
          </cell>
          <cell r="EY1178" t="str">
            <v>Linear Regression</v>
          </cell>
          <cell r="EZ1178" t="str">
            <v>CaseIncurred</v>
          </cell>
          <cell r="FA1178">
            <v>120</v>
          </cell>
          <cell r="FB1178">
            <v>3.5999999999999997E-2</v>
          </cell>
          <cell r="FO1178" t="str">
            <v>CrimeCC44228</v>
          </cell>
          <cell r="FP1178" t="str">
            <v>CR</v>
          </cell>
          <cell r="FQ1178" t="str">
            <v>CC</v>
          </cell>
          <cell r="FR1178">
            <v>44228</v>
          </cell>
          <cell r="FS1178">
            <v>0.13789999999999999</v>
          </cell>
          <cell r="FT1178">
            <v>4655.55</v>
          </cell>
          <cell r="FU1178">
            <v>6.42</v>
          </cell>
          <cell r="FV1178" t="str">
            <v>N</v>
          </cell>
          <cell r="FW1178">
            <v>0.13389999999999999</v>
          </cell>
          <cell r="FX1178">
            <v>4667.66</v>
          </cell>
          <cell r="FY1178">
            <v>6.25</v>
          </cell>
          <cell r="FZ1178" t="str">
            <v>N</v>
          </cell>
          <cell r="GB1178" t="str">
            <v>All Perils</v>
          </cell>
          <cell r="GR1178" t="str">
            <v>All Perils</v>
          </cell>
          <cell r="HH1178" t="str">
            <v>All Perils</v>
          </cell>
          <cell r="HQ1178" t="str">
            <v>All Perils</v>
          </cell>
          <cell r="IZ1178" t="str">
            <v/>
          </cell>
          <cell r="JE1178" t="e">
            <v>#DIV/0!</v>
          </cell>
          <cell r="JU1178" t="str">
            <v/>
          </cell>
        </row>
        <row r="1179">
          <cell r="CC1179" t="str">
            <v>All PerilsCred36Linear RegressionEarned</v>
          </cell>
          <cell r="CD1179" t="str">
            <v>PD</v>
          </cell>
          <cell r="CE1179" t="str">
            <v>Cred</v>
          </cell>
          <cell r="CF1179" t="str">
            <v>Linear Regression</v>
          </cell>
          <cell r="CG1179" t="str">
            <v>Earned</v>
          </cell>
          <cell r="CH1179">
            <v>36</v>
          </cell>
          <cell r="CI1179">
            <v>1.0999999999999999E-2</v>
          </cell>
          <cell r="CU1179" t="str">
            <v>All Perils</v>
          </cell>
          <cell r="EM1179" t="str">
            <v/>
          </cell>
          <cell r="EU1179" t="str">
            <v>Section IICredSeverity120Linear RegressionCaseIncurred</v>
          </cell>
          <cell r="EV1179" t="str">
            <v>SEC2</v>
          </cell>
          <cell r="EW1179" t="str">
            <v>Cred</v>
          </cell>
          <cell r="EX1179" t="str">
            <v>Severity</v>
          </cell>
          <cell r="EY1179" t="str">
            <v>Linear Regression</v>
          </cell>
          <cell r="EZ1179" t="str">
            <v>CaseIncurred</v>
          </cell>
          <cell r="FA1179">
            <v>120</v>
          </cell>
          <cell r="FB1179">
            <v>6.2E-2</v>
          </cell>
          <cell r="FO1179" t="str">
            <v>Fire - TotalCC44228</v>
          </cell>
          <cell r="FP1179" t="str">
            <v>FT</v>
          </cell>
          <cell r="FQ1179" t="str">
            <v>CC</v>
          </cell>
          <cell r="FR1179">
            <v>44228</v>
          </cell>
          <cell r="FS1179">
            <v>0.30330000000000001</v>
          </cell>
          <cell r="FT1179">
            <v>53471.81</v>
          </cell>
          <cell r="FU1179">
            <v>162.18</v>
          </cell>
          <cell r="FV1179" t="str">
            <v>N</v>
          </cell>
          <cell r="FW1179">
            <v>0.31080000000000002</v>
          </cell>
          <cell r="FX1179">
            <v>55733.59</v>
          </cell>
          <cell r="FY1179">
            <v>173.22</v>
          </cell>
          <cell r="FZ1179" t="str">
            <v>N</v>
          </cell>
          <cell r="GB1179" t="str">
            <v>All Perils</v>
          </cell>
          <cell r="GR1179" t="str">
            <v>All Perils</v>
          </cell>
          <cell r="HH1179" t="str">
            <v>All Perils</v>
          </cell>
          <cell r="HQ1179" t="str">
            <v>All Perils</v>
          </cell>
          <cell r="IZ1179" t="str">
            <v/>
          </cell>
          <cell r="JE1179" t="e">
            <v>#DIV/0!</v>
          </cell>
          <cell r="JU1179" t="str">
            <v/>
          </cell>
        </row>
        <row r="1180">
          <cell r="CC1180" t="str">
            <v>All PerilsUT36Linear RegressionWritten</v>
          </cell>
          <cell r="CD1180" t="str">
            <v>R</v>
          </cell>
          <cell r="CE1180" t="str">
            <v>UT</v>
          </cell>
          <cell r="CF1180" t="str">
            <v>Linear Regression</v>
          </cell>
          <cell r="CG1180" t="str">
            <v>Written</v>
          </cell>
          <cell r="CH1180">
            <v>36</v>
          </cell>
          <cell r="CI1180">
            <v>5.0999999999999997E-2</v>
          </cell>
          <cell r="CU1180" t="str">
            <v>All Perils</v>
          </cell>
          <cell r="EM1180" t="str">
            <v/>
          </cell>
          <cell r="EU1180" t="str">
            <v>Section IICredFrequency Per 100120Linear RegressionPaid</v>
          </cell>
          <cell r="EV1180" t="str">
            <v>SEC2</v>
          </cell>
          <cell r="EW1180" t="str">
            <v>Cred</v>
          </cell>
          <cell r="EX1180" t="str">
            <v>Frequency Per 100</v>
          </cell>
          <cell r="EY1180" t="str">
            <v>Linear Regression</v>
          </cell>
          <cell r="EZ1180" t="str">
            <v>Paid</v>
          </cell>
          <cell r="FA1180">
            <v>120</v>
          </cell>
          <cell r="FB1180">
            <v>-8.6999999999999994E-2</v>
          </cell>
          <cell r="FO1180" t="str">
            <v>All PerilsCC44228</v>
          </cell>
          <cell r="FP1180" t="str">
            <v>FT_WH_OEC_CR_SEC2</v>
          </cell>
          <cell r="FQ1180" t="str">
            <v>CC</v>
          </cell>
          <cell r="FR1180">
            <v>44228</v>
          </cell>
          <cell r="FS1180">
            <v>2.9308000000000001</v>
          </cell>
          <cell r="FT1180">
            <v>15418.32</v>
          </cell>
          <cell r="FU1180">
            <v>451.88</v>
          </cell>
          <cell r="FV1180" t="str">
            <v>N</v>
          </cell>
          <cell r="FW1180">
            <v>2.9931000000000001</v>
          </cell>
          <cell r="FX1180">
            <v>15604.89</v>
          </cell>
          <cell r="FY1180">
            <v>467.07</v>
          </cell>
          <cell r="FZ1180" t="str">
            <v>N</v>
          </cell>
          <cell r="GB1180" t="str">
            <v>All Perils</v>
          </cell>
          <cell r="GR1180" t="str">
            <v>All Perils</v>
          </cell>
          <cell r="HH1180" t="str">
            <v>All Perils</v>
          </cell>
          <cell r="HQ1180" t="str">
            <v>All Perils</v>
          </cell>
          <cell r="IZ1180" t="str">
            <v/>
          </cell>
          <cell r="JE1180" t="e">
            <v>#DIV/0!</v>
          </cell>
          <cell r="JU1180" t="str">
            <v/>
          </cell>
        </row>
        <row r="1181">
          <cell r="CC1181" t="str">
            <v>All PerilsUT48Linear RegressionEarned</v>
          </cell>
          <cell r="CD1181" t="str">
            <v>R</v>
          </cell>
          <cell r="CE1181" t="str">
            <v>UT</v>
          </cell>
          <cell r="CF1181" t="str">
            <v>Linear Regression</v>
          </cell>
          <cell r="CG1181" t="str">
            <v>Earned</v>
          </cell>
          <cell r="CH1181">
            <v>48</v>
          </cell>
          <cell r="CI1181">
            <v>3.4000000000000002E-2</v>
          </cell>
          <cell r="CU1181" t="str">
            <v>All Perils</v>
          </cell>
          <cell r="EM1181" t="str">
            <v/>
          </cell>
          <cell r="EU1181" t="str">
            <v>CrimeCredSeverity108Linear RegressionCaseIncurred</v>
          </cell>
          <cell r="EV1181" t="str">
            <v>CR</v>
          </cell>
          <cell r="EW1181" t="str">
            <v>Cred</v>
          </cell>
          <cell r="EX1181" t="str">
            <v>Severity</v>
          </cell>
          <cell r="EY1181" t="str">
            <v>Linear Regression</v>
          </cell>
          <cell r="EZ1181" t="str">
            <v>CaseIncurred</v>
          </cell>
          <cell r="FA1181">
            <v>108</v>
          </cell>
          <cell r="FB1181">
            <v>0.08</v>
          </cell>
          <cell r="FO1181" t="str">
            <v>OECCC44228</v>
          </cell>
          <cell r="FP1181" t="str">
            <v>OEC</v>
          </cell>
          <cell r="FQ1181" t="str">
            <v>CC</v>
          </cell>
          <cell r="FR1181">
            <v>44228</v>
          </cell>
          <cell r="FS1181">
            <v>1.3547</v>
          </cell>
          <cell r="FT1181">
            <v>11468.22</v>
          </cell>
          <cell r="FU1181">
            <v>155.36000000000001</v>
          </cell>
          <cell r="FV1181" t="str">
            <v>N</v>
          </cell>
          <cell r="FW1181">
            <v>1.3995</v>
          </cell>
          <cell r="FX1181">
            <v>11338.34</v>
          </cell>
          <cell r="FY1181">
            <v>158.68</v>
          </cell>
          <cell r="FZ1181" t="str">
            <v>N</v>
          </cell>
          <cell r="GB1181" t="str">
            <v>All Perils</v>
          </cell>
          <cell r="GR1181" t="str">
            <v>All Perils</v>
          </cell>
          <cell r="HH1181" t="str">
            <v>All Perils</v>
          </cell>
          <cell r="HQ1181" t="str">
            <v>All Perils</v>
          </cell>
          <cell r="IZ1181" t="str">
            <v/>
          </cell>
          <cell r="JE1181" t="e">
            <v>#DIV/0!</v>
          </cell>
          <cell r="JU1181" t="str">
            <v/>
          </cell>
        </row>
        <row r="1182">
          <cell r="CC1182" t="str">
            <v>All PerilsUT48Linear RegressionWritten</v>
          </cell>
          <cell r="CD1182" t="str">
            <v>R</v>
          </cell>
          <cell r="CE1182" t="str">
            <v>UT</v>
          </cell>
          <cell r="CF1182" t="str">
            <v>Linear Regression</v>
          </cell>
          <cell r="CG1182" t="str">
            <v>Written</v>
          </cell>
          <cell r="CH1182">
            <v>48</v>
          </cell>
          <cell r="CI1182">
            <v>3.9E-2</v>
          </cell>
          <cell r="CU1182" t="str">
            <v>All Perils</v>
          </cell>
          <cell r="EM1182" t="str">
            <v/>
          </cell>
          <cell r="EU1182" t="str">
            <v>CrimeCredFrequency Per 100108Linear RegressionPaid</v>
          </cell>
          <cell r="EV1182" t="str">
            <v>CR</v>
          </cell>
          <cell r="EW1182" t="str">
            <v>Cred</v>
          </cell>
          <cell r="EX1182" t="str">
            <v>Frequency Per 100</v>
          </cell>
          <cell r="EY1182" t="str">
            <v>Linear Regression</v>
          </cell>
          <cell r="EZ1182" t="str">
            <v>Paid</v>
          </cell>
          <cell r="FA1182">
            <v>108</v>
          </cell>
          <cell r="FB1182">
            <v>-0.51100000000000001</v>
          </cell>
          <cell r="FO1182" t="str">
            <v>Section IICC44228</v>
          </cell>
          <cell r="FP1182" t="str">
            <v>SEC2</v>
          </cell>
          <cell r="FQ1182" t="str">
            <v>CC</v>
          </cell>
          <cell r="FR1182">
            <v>44228</v>
          </cell>
          <cell r="FS1182">
            <v>0.10349999999999999</v>
          </cell>
          <cell r="FT1182">
            <v>22483.09</v>
          </cell>
          <cell r="FU1182">
            <v>23.27</v>
          </cell>
          <cell r="FV1182" t="str">
            <v>N</v>
          </cell>
          <cell r="FW1182">
            <v>0.109</v>
          </cell>
          <cell r="FX1182">
            <v>21871.56</v>
          </cell>
          <cell r="FY1182">
            <v>23.84</v>
          </cell>
          <cell r="FZ1182" t="str">
            <v>N</v>
          </cell>
          <cell r="GB1182" t="str">
            <v>All Perils</v>
          </cell>
          <cell r="GR1182" t="str">
            <v>All Perils</v>
          </cell>
          <cell r="HH1182" t="str">
            <v>All Perils</v>
          </cell>
          <cell r="HQ1182" t="str">
            <v>All Perils</v>
          </cell>
          <cell r="IZ1182" t="str">
            <v/>
          </cell>
          <cell r="JE1182" t="e">
            <v>#DIV/0!</v>
          </cell>
          <cell r="JU1182" t="str">
            <v/>
          </cell>
        </row>
        <row r="1183">
          <cell r="CC1183" t="str">
            <v>All PerilsUT60Linear RegressionEarned</v>
          </cell>
          <cell r="CD1183" t="str">
            <v>R</v>
          </cell>
          <cell r="CE1183" t="str">
            <v>UT</v>
          </cell>
          <cell r="CF1183" t="str">
            <v>Linear Regression</v>
          </cell>
          <cell r="CG1183" t="str">
            <v>Earned</v>
          </cell>
          <cell r="CH1183">
            <v>60</v>
          </cell>
          <cell r="CI1183">
            <v>2.7E-2</v>
          </cell>
          <cell r="CU1183" t="str">
            <v>All Perils</v>
          </cell>
          <cell r="EM1183" t="str">
            <v/>
          </cell>
          <cell r="EU1183" t="str">
            <v>CrimeCredPure Premium108Linear RegressionPaid</v>
          </cell>
          <cell r="EV1183" t="str">
            <v>CR</v>
          </cell>
          <cell r="EW1183" t="str">
            <v>Cred</v>
          </cell>
          <cell r="EX1183" t="str">
            <v>Pure Premium</v>
          </cell>
          <cell r="EY1183" t="str">
            <v>Linear Regression</v>
          </cell>
          <cell r="EZ1183" t="str">
            <v>Paid</v>
          </cell>
          <cell r="FA1183">
            <v>108</v>
          </cell>
          <cell r="FB1183">
            <v>-0.08</v>
          </cell>
          <cell r="FO1183" t="str">
            <v>Wind/HailCC44228</v>
          </cell>
          <cell r="FP1183" t="str">
            <v>WH</v>
          </cell>
          <cell r="FQ1183" t="str">
            <v>CC</v>
          </cell>
          <cell r="FR1183">
            <v>44228</v>
          </cell>
          <cell r="FS1183">
            <v>1.0314000000000001</v>
          </cell>
          <cell r="FT1183">
            <v>10145.43</v>
          </cell>
          <cell r="FU1183">
            <v>104.64</v>
          </cell>
          <cell r="FV1183" t="str">
            <v>N</v>
          </cell>
          <cell r="FW1183">
            <v>1.0399</v>
          </cell>
          <cell r="FX1183">
            <v>10104.82</v>
          </cell>
          <cell r="FY1183">
            <v>105.08</v>
          </cell>
          <cell r="FZ1183" t="str">
            <v>N</v>
          </cell>
          <cell r="GB1183" t="str">
            <v>All Perils</v>
          </cell>
          <cell r="GR1183" t="str">
            <v>All Perils</v>
          </cell>
          <cell r="HH1183" t="str">
            <v>All Perils</v>
          </cell>
          <cell r="HQ1183" t="str">
            <v>All Perils</v>
          </cell>
          <cell r="IZ1183" t="str">
            <v/>
          </cell>
          <cell r="JE1183" t="e">
            <v>#DIV/0!</v>
          </cell>
          <cell r="JU1183" t="str">
            <v/>
          </cell>
        </row>
        <row r="1184">
          <cell r="CC1184" t="str">
            <v>All PerilsUT60Linear RegressionWritten</v>
          </cell>
          <cell r="CD1184" t="str">
            <v>R</v>
          </cell>
          <cell r="CE1184" t="str">
            <v>UT</v>
          </cell>
          <cell r="CF1184" t="str">
            <v>Linear Regression</v>
          </cell>
          <cell r="CG1184" t="str">
            <v>Written</v>
          </cell>
          <cell r="CH1184">
            <v>60</v>
          </cell>
          <cell r="CI1184">
            <v>0.03</v>
          </cell>
          <cell r="CU1184" t="str">
            <v>All Perils</v>
          </cell>
          <cell r="EM1184" t="str">
            <v/>
          </cell>
          <cell r="EU1184" t="str">
            <v>CrimeCredSeverity108Linear RegressionPaid</v>
          </cell>
          <cell r="EV1184" t="str">
            <v>CR</v>
          </cell>
          <cell r="EW1184" t="str">
            <v>Cred</v>
          </cell>
          <cell r="EX1184" t="str">
            <v>Severity</v>
          </cell>
          <cell r="EY1184" t="str">
            <v>Linear Regression</v>
          </cell>
          <cell r="EZ1184" t="str">
            <v>Paid</v>
          </cell>
          <cell r="FA1184">
            <v>108</v>
          </cell>
          <cell r="FB1184">
            <v>7.4999999999999997E-2</v>
          </cell>
          <cell r="FO1184" t="str">
            <v>CrimeCA42005</v>
          </cell>
          <cell r="FP1184" t="str">
            <v>CR</v>
          </cell>
          <cell r="FQ1184" t="str">
            <v>CA</v>
          </cell>
          <cell r="FR1184">
            <v>42005</v>
          </cell>
          <cell r="FS1184">
            <v>0.75949999999999995</v>
          </cell>
          <cell r="FT1184">
            <v>3187.62</v>
          </cell>
          <cell r="FU1184">
            <v>24.21</v>
          </cell>
          <cell r="FV1184" t="str">
            <v>N</v>
          </cell>
          <cell r="FW1184">
            <v>0.75929999999999997</v>
          </cell>
          <cell r="FX1184">
            <v>3137.1</v>
          </cell>
          <cell r="FY1184">
            <v>23.82</v>
          </cell>
          <cell r="FZ1184" t="str">
            <v>N</v>
          </cell>
          <cell r="GB1184" t="str">
            <v>All Perils</v>
          </cell>
          <cell r="GR1184" t="str">
            <v>All Perils</v>
          </cell>
          <cell r="HH1184" t="str">
            <v>All Perils</v>
          </cell>
          <cell r="HQ1184" t="str">
            <v>All Perils</v>
          </cell>
          <cell r="IZ1184" t="str">
            <v/>
          </cell>
          <cell r="JE1184" t="e">
            <v>#DIV/0!</v>
          </cell>
          <cell r="JU1184" t="str">
            <v/>
          </cell>
        </row>
        <row r="1185">
          <cell r="CC1185" t="str">
            <v>All PerilsUT84Linear RegressionEarned</v>
          </cell>
          <cell r="CD1185" t="str">
            <v>R</v>
          </cell>
          <cell r="CE1185" t="str">
            <v>UT</v>
          </cell>
          <cell r="CF1185" t="str">
            <v>Linear Regression</v>
          </cell>
          <cell r="CG1185" t="str">
            <v>Earned</v>
          </cell>
          <cell r="CH1185">
            <v>84</v>
          </cell>
          <cell r="CI1185">
            <v>1.4999999999999999E-2</v>
          </cell>
          <cell r="CU1185" t="str">
            <v>All Perils</v>
          </cell>
          <cell r="EM1185" t="str">
            <v/>
          </cell>
          <cell r="EU1185" t="str">
            <v>CrimeCredFrequency Per 100120Linear RegressionCaseIncurred</v>
          </cell>
          <cell r="EV1185" t="str">
            <v>CR</v>
          </cell>
          <cell r="EW1185" t="str">
            <v>Cred</v>
          </cell>
          <cell r="EX1185" t="str">
            <v>Frequency Per 100</v>
          </cell>
          <cell r="EY1185" t="str">
            <v>Linear Regression</v>
          </cell>
          <cell r="EZ1185" t="str">
            <v>CaseIncurred</v>
          </cell>
          <cell r="FA1185">
            <v>120</v>
          </cell>
          <cell r="FB1185">
            <v>-0.55600000000000005</v>
          </cell>
          <cell r="FO1185" t="str">
            <v>Fire - TotalCA42005</v>
          </cell>
          <cell r="FP1185" t="str">
            <v>FT</v>
          </cell>
          <cell r="FQ1185" t="str">
            <v>CA</v>
          </cell>
          <cell r="FR1185">
            <v>42005</v>
          </cell>
          <cell r="FS1185">
            <v>0.14879999999999999</v>
          </cell>
          <cell r="FT1185">
            <v>75927.42</v>
          </cell>
          <cell r="FU1185">
            <v>112.98</v>
          </cell>
          <cell r="FV1185" t="str">
            <v>N</v>
          </cell>
          <cell r="FW1185">
            <v>0.14779999999999999</v>
          </cell>
          <cell r="FX1185">
            <v>70345.06</v>
          </cell>
          <cell r="FY1185">
            <v>103.97</v>
          </cell>
          <cell r="FZ1185" t="str">
            <v>N</v>
          </cell>
          <cell r="GB1185" t="str">
            <v>All Perils</v>
          </cell>
          <cell r="GR1185" t="str">
            <v>All Perils</v>
          </cell>
          <cell r="HH1185" t="str">
            <v>All Perils</v>
          </cell>
          <cell r="HQ1185" t="str">
            <v>All Perils</v>
          </cell>
          <cell r="IZ1185" t="str">
            <v/>
          </cell>
          <cell r="JE1185" t="e">
            <v>#DIV/0!</v>
          </cell>
          <cell r="JU1185" t="str">
            <v/>
          </cell>
        </row>
        <row r="1186">
          <cell r="CC1186" t="str">
            <v>All PerilsUT84Linear RegressionWritten</v>
          </cell>
          <cell r="CD1186" t="str">
            <v>R</v>
          </cell>
          <cell r="CE1186" t="str">
            <v>UT</v>
          </cell>
          <cell r="CF1186" t="str">
            <v>Linear Regression</v>
          </cell>
          <cell r="CG1186" t="str">
            <v>Written</v>
          </cell>
          <cell r="CH1186">
            <v>84</v>
          </cell>
          <cell r="CI1186">
            <v>1.7999999999999999E-2</v>
          </cell>
          <cell r="CU1186" t="str">
            <v>All Perils</v>
          </cell>
          <cell r="EM1186" t="str">
            <v/>
          </cell>
          <cell r="EU1186" t="str">
            <v>CrimeCredPure Premium120Linear RegressionCaseIncurred</v>
          </cell>
          <cell r="EV1186" t="str">
            <v>CR</v>
          </cell>
          <cell r="EW1186" t="str">
            <v>Cred</v>
          </cell>
          <cell r="EX1186" t="str">
            <v>Pure Premium</v>
          </cell>
          <cell r="EY1186" t="str">
            <v>Linear Regression</v>
          </cell>
          <cell r="EZ1186" t="str">
            <v>CaseIncurred</v>
          </cell>
          <cell r="FA1186">
            <v>120</v>
          </cell>
          <cell r="FB1186">
            <v>-6.4000000000000001E-2</v>
          </cell>
          <cell r="FO1186" t="str">
            <v>All PerilsCA42005</v>
          </cell>
          <cell r="FP1186" t="str">
            <v>FT_WH_OEC_CR_SEC2</v>
          </cell>
          <cell r="FQ1186" t="str">
            <v>CA</v>
          </cell>
          <cell r="FR1186">
            <v>42005</v>
          </cell>
          <cell r="FS1186">
            <v>3.0055000000000001</v>
          </cell>
          <cell r="FT1186">
            <v>13485.61</v>
          </cell>
          <cell r="FU1186">
            <v>405.31</v>
          </cell>
          <cell r="FV1186" t="str">
            <v>N</v>
          </cell>
          <cell r="FW1186">
            <v>3.0299</v>
          </cell>
          <cell r="FX1186">
            <v>13058.85</v>
          </cell>
          <cell r="FY1186">
            <v>395.67</v>
          </cell>
          <cell r="FZ1186" t="str">
            <v>N</v>
          </cell>
          <cell r="GB1186" t="str">
            <v>All Perils</v>
          </cell>
          <cell r="GR1186" t="str">
            <v>All Perils</v>
          </cell>
          <cell r="HH1186" t="str">
            <v>All Perils</v>
          </cell>
          <cell r="HQ1186" t="str">
            <v>All Perils</v>
          </cell>
          <cell r="IZ1186" t="str">
            <v/>
          </cell>
          <cell r="JE1186" t="e">
            <v>#DIV/0!</v>
          </cell>
          <cell r="JU1186" t="str">
            <v/>
          </cell>
        </row>
        <row r="1187">
          <cell r="CC1187" t="str">
            <v>All PerilsUT108Linear RegressionEarned</v>
          </cell>
          <cell r="CD1187" t="str">
            <v>R</v>
          </cell>
          <cell r="CE1187" t="str">
            <v>UT</v>
          </cell>
          <cell r="CF1187" t="str">
            <v>Linear Regression</v>
          </cell>
          <cell r="CG1187" t="str">
            <v>Earned</v>
          </cell>
          <cell r="CH1187">
            <v>108</v>
          </cell>
          <cell r="CI1187">
            <v>7.0000000000000001E-3</v>
          </cell>
          <cell r="CU1187" t="str">
            <v>All Perils</v>
          </cell>
          <cell r="EM1187" t="str">
            <v/>
          </cell>
          <cell r="EU1187" t="str">
            <v>CrimeCredSeverity120Linear RegressionCaseIncurred</v>
          </cell>
          <cell r="EV1187" t="str">
            <v>CR</v>
          </cell>
          <cell r="EW1187" t="str">
            <v>Cred</v>
          </cell>
          <cell r="EX1187" t="str">
            <v>Severity</v>
          </cell>
          <cell r="EY1187" t="str">
            <v>Linear Regression</v>
          </cell>
          <cell r="EZ1187" t="str">
            <v>CaseIncurred</v>
          </cell>
          <cell r="FA1187">
            <v>120</v>
          </cell>
          <cell r="FB1187">
            <v>7.3999999999999996E-2</v>
          </cell>
          <cell r="FO1187" t="str">
            <v>OECCA42005</v>
          </cell>
          <cell r="FP1187" t="str">
            <v>OEC</v>
          </cell>
          <cell r="FQ1187" t="str">
            <v>CA</v>
          </cell>
          <cell r="FR1187">
            <v>42005</v>
          </cell>
          <cell r="FS1187">
            <v>1.3737999999999999</v>
          </cell>
          <cell r="FT1187">
            <v>13429.17</v>
          </cell>
          <cell r="FU1187">
            <v>184.49</v>
          </cell>
          <cell r="FV1187" t="str">
            <v>N</v>
          </cell>
          <cell r="FW1187">
            <v>1.4085000000000001</v>
          </cell>
          <cell r="FX1187">
            <v>13190.63</v>
          </cell>
          <cell r="FY1187">
            <v>185.79</v>
          </cell>
          <cell r="FZ1187" t="str">
            <v>N</v>
          </cell>
          <cell r="GB1187" t="str">
            <v>All Perils</v>
          </cell>
          <cell r="GR1187" t="str">
            <v>All Perils</v>
          </cell>
          <cell r="HH1187" t="str">
            <v>All Perils</v>
          </cell>
          <cell r="HQ1187" t="str">
            <v>All Perils</v>
          </cell>
          <cell r="IZ1187" t="str">
            <v/>
          </cell>
          <cell r="JE1187" t="e">
            <v>#DIV/0!</v>
          </cell>
          <cell r="JU1187" t="str">
            <v/>
          </cell>
        </row>
        <row r="1188">
          <cell r="CC1188" t="str">
            <v>All PerilsUT108Linear RegressionWritten</v>
          </cell>
          <cell r="CD1188" t="str">
            <v>R</v>
          </cell>
          <cell r="CE1188" t="str">
            <v>UT</v>
          </cell>
          <cell r="CF1188" t="str">
            <v>Linear Regression</v>
          </cell>
          <cell r="CG1188" t="str">
            <v>Written</v>
          </cell>
          <cell r="CH1188">
            <v>108</v>
          </cell>
          <cell r="CI1188">
            <v>8.9999999999999993E-3</v>
          </cell>
          <cell r="CU1188" t="str">
            <v>All Perils</v>
          </cell>
          <cell r="EM1188" t="str">
            <v/>
          </cell>
          <cell r="EU1188" t="str">
            <v>CrimeCredFrequency Per 100120Linear RegressionPaid</v>
          </cell>
          <cell r="EV1188" t="str">
            <v>CR</v>
          </cell>
          <cell r="EW1188" t="str">
            <v>Cred</v>
          </cell>
          <cell r="EX1188" t="str">
            <v>Frequency Per 100</v>
          </cell>
          <cell r="EY1188" t="str">
            <v>Linear Regression</v>
          </cell>
          <cell r="EZ1188" t="str">
            <v>Paid</v>
          </cell>
          <cell r="FA1188">
            <v>120</v>
          </cell>
          <cell r="FB1188">
            <v>-0.60599999999999998</v>
          </cell>
          <cell r="FO1188" t="str">
            <v>Section IICA42005</v>
          </cell>
          <cell r="FP1188" t="str">
            <v>SEC2</v>
          </cell>
          <cell r="FQ1188" t="str">
            <v>CA</v>
          </cell>
          <cell r="FR1188">
            <v>42005</v>
          </cell>
          <cell r="FS1188">
            <v>0.2104</v>
          </cell>
          <cell r="FT1188">
            <v>18046.580000000002</v>
          </cell>
          <cell r="FU1188">
            <v>37.97</v>
          </cell>
          <cell r="FV1188" t="str">
            <v>N</v>
          </cell>
          <cell r="FW1188">
            <v>0.19139999999999999</v>
          </cell>
          <cell r="FX1188">
            <v>19101.36</v>
          </cell>
          <cell r="FY1188">
            <v>36.56</v>
          </cell>
          <cell r="FZ1188" t="str">
            <v>N</v>
          </cell>
          <cell r="GB1188" t="str">
            <v>All Perils</v>
          </cell>
          <cell r="GR1188" t="str">
            <v>All Perils</v>
          </cell>
          <cell r="HH1188" t="str">
            <v>All Perils</v>
          </cell>
          <cell r="HQ1188" t="str">
            <v>All Perils</v>
          </cell>
          <cell r="IZ1188" t="str">
            <v/>
          </cell>
          <cell r="JE1188" t="e">
            <v>#DIV/0!</v>
          </cell>
          <cell r="JU1188" t="str">
            <v/>
          </cell>
        </row>
        <row r="1189">
          <cell r="CC1189" t="str">
            <v>All PerilsUT120Linear RegressionEarned</v>
          </cell>
          <cell r="CD1189" t="str">
            <v>R</v>
          </cell>
          <cell r="CE1189" t="str">
            <v>UT</v>
          </cell>
          <cell r="CF1189" t="str">
            <v>Linear Regression</v>
          </cell>
          <cell r="CG1189" t="str">
            <v>Earned</v>
          </cell>
          <cell r="CH1189">
            <v>120</v>
          </cell>
          <cell r="CI1189">
            <v>6.0000000000000001E-3</v>
          </cell>
          <cell r="CU1189" t="str">
            <v>All Perils</v>
          </cell>
          <cell r="EM1189" t="str">
            <v/>
          </cell>
          <cell r="EU1189" t="str">
            <v>CrimeCredPure Premium120Linear RegressionPaid</v>
          </cell>
          <cell r="EV1189" t="str">
            <v>CR</v>
          </cell>
          <cell r="EW1189" t="str">
            <v>Cred</v>
          </cell>
          <cell r="EX1189" t="str">
            <v>Pure Premium</v>
          </cell>
          <cell r="EY1189" t="str">
            <v>Linear Regression</v>
          </cell>
          <cell r="EZ1189" t="str">
            <v>Paid</v>
          </cell>
          <cell r="FA1189">
            <v>120</v>
          </cell>
          <cell r="FB1189">
            <v>-8.2000000000000003E-2</v>
          </cell>
          <cell r="FO1189" t="str">
            <v>Wind/HailCA42005</v>
          </cell>
          <cell r="FP1189" t="str">
            <v>WH</v>
          </cell>
          <cell r="FQ1189" t="str">
            <v>CA</v>
          </cell>
          <cell r="FR1189">
            <v>42005</v>
          </cell>
          <cell r="FS1189">
            <v>0.1181</v>
          </cell>
          <cell r="FT1189">
            <v>5114.3100000000004</v>
          </cell>
          <cell r="FU1189">
            <v>6.04</v>
          </cell>
          <cell r="FV1189" t="str">
            <v>N</v>
          </cell>
          <cell r="FW1189">
            <v>0.13150000000000001</v>
          </cell>
          <cell r="FX1189">
            <v>5072.24</v>
          </cell>
          <cell r="FY1189">
            <v>6.67</v>
          </cell>
          <cell r="FZ1189" t="str">
            <v>N</v>
          </cell>
          <cell r="GB1189" t="str">
            <v>All Perils</v>
          </cell>
          <cell r="GR1189" t="str">
            <v>All Perils</v>
          </cell>
          <cell r="HH1189" t="str">
            <v>All Perils</v>
          </cell>
          <cell r="HQ1189" t="str">
            <v>All Perils</v>
          </cell>
          <cell r="IZ1189" t="str">
            <v/>
          </cell>
          <cell r="JE1189" t="e">
            <v>#DIV/0!</v>
          </cell>
          <cell r="JU1189" t="str">
            <v/>
          </cell>
        </row>
        <row r="1190">
          <cell r="CC1190" t="str">
            <v>All PerilsUT120Linear RegressionWritten</v>
          </cell>
          <cell r="CD1190" t="str">
            <v>R</v>
          </cell>
          <cell r="CE1190" t="str">
            <v>UT</v>
          </cell>
          <cell r="CF1190" t="str">
            <v>Linear Regression</v>
          </cell>
          <cell r="CG1190" t="str">
            <v>Written</v>
          </cell>
          <cell r="CH1190">
            <v>120</v>
          </cell>
          <cell r="CI1190">
            <v>8.0000000000000002E-3</v>
          </cell>
          <cell r="CU1190" t="str">
            <v>All Perils</v>
          </cell>
          <cell r="EM1190" t="str">
            <v/>
          </cell>
          <cell r="EU1190" t="str">
            <v>CrimeCredSeverity120Linear RegressionPaid</v>
          </cell>
          <cell r="EV1190" t="str">
            <v>CR</v>
          </cell>
          <cell r="EW1190" t="str">
            <v>Cred</v>
          </cell>
          <cell r="EX1190" t="str">
            <v>Severity</v>
          </cell>
          <cell r="EY1190" t="str">
            <v>Linear Regression</v>
          </cell>
          <cell r="EZ1190" t="str">
            <v>Paid</v>
          </cell>
          <cell r="FA1190">
            <v>120</v>
          </cell>
          <cell r="FB1190">
            <v>7.0000000000000007E-2</v>
          </cell>
          <cell r="FO1190" t="str">
            <v>CrimeCA42217</v>
          </cell>
          <cell r="FP1190" t="str">
            <v>CR</v>
          </cell>
          <cell r="FQ1190" t="str">
            <v>CA</v>
          </cell>
          <cell r="FR1190">
            <v>42217</v>
          </cell>
          <cell r="FS1190">
            <v>0.71809999999999996</v>
          </cell>
          <cell r="FT1190">
            <v>3367.22</v>
          </cell>
          <cell r="FU1190">
            <v>24.18</v>
          </cell>
          <cell r="FV1190" t="str">
            <v>N</v>
          </cell>
          <cell r="FW1190">
            <v>0.69850000000000001</v>
          </cell>
          <cell r="FX1190">
            <v>3335.72</v>
          </cell>
          <cell r="FY1190">
            <v>23.3</v>
          </cell>
          <cell r="FZ1190" t="str">
            <v>N</v>
          </cell>
          <cell r="GB1190" t="str">
            <v>All Perils</v>
          </cell>
          <cell r="GR1190" t="str">
            <v>All Perils</v>
          </cell>
          <cell r="HH1190" t="str">
            <v>All Perils</v>
          </cell>
          <cell r="HQ1190" t="str">
            <v>All Perils</v>
          </cell>
          <cell r="IZ1190" t="str">
            <v/>
          </cell>
          <cell r="JE1190" t="e">
            <v>#DIV/0!</v>
          </cell>
          <cell r="JU1190" t="str">
            <v/>
          </cell>
        </row>
        <row r="1191">
          <cell r="CC1191" t="str">
            <v>All PerilsCred12Linear RegressionEarned</v>
          </cell>
          <cell r="CD1191" t="str">
            <v>ALL_COVS</v>
          </cell>
          <cell r="CE1191" t="str">
            <v>Cred</v>
          </cell>
          <cell r="CF1191" t="str">
            <v>Linear Regression</v>
          </cell>
          <cell r="CG1191" t="str">
            <v>Earned</v>
          </cell>
          <cell r="CH1191">
            <v>12</v>
          </cell>
          <cell r="CI1191">
            <v>3.3000000000000002E-2</v>
          </cell>
          <cell r="CU1191" t="str">
            <v>All Perils</v>
          </cell>
          <cell r="EM1191" t="str">
            <v/>
          </cell>
          <cell r="EU1191" t="str">
            <v>Section IICredFrequency Per 10012Linear RegressionCaseIncurred</v>
          </cell>
          <cell r="EV1191" t="str">
            <v>SEC2</v>
          </cell>
          <cell r="EW1191" t="str">
            <v>Cred</v>
          </cell>
          <cell r="EX1191" t="str">
            <v>Frequency Per 100</v>
          </cell>
          <cell r="EY1191" t="str">
            <v>Linear Regression</v>
          </cell>
          <cell r="EZ1191" t="str">
            <v>CaseIncurred</v>
          </cell>
          <cell r="FA1191">
            <v>12</v>
          </cell>
          <cell r="FB1191">
            <v>-0.02</v>
          </cell>
          <cell r="FO1191" t="str">
            <v>Fire - TotalCA42217</v>
          </cell>
          <cell r="FP1191" t="str">
            <v>FT</v>
          </cell>
          <cell r="FQ1191" t="str">
            <v>CA</v>
          </cell>
          <cell r="FR1191">
            <v>42217</v>
          </cell>
          <cell r="FS1191">
            <v>0.15379999999999999</v>
          </cell>
          <cell r="FT1191">
            <v>72555.27</v>
          </cell>
          <cell r="FU1191">
            <v>111.59</v>
          </cell>
          <cell r="FV1191" t="str">
            <v>N</v>
          </cell>
          <cell r="FW1191">
            <v>0.1552</v>
          </cell>
          <cell r="FX1191">
            <v>69407.22</v>
          </cell>
          <cell r="FY1191">
            <v>107.72</v>
          </cell>
          <cell r="FZ1191" t="str">
            <v>N</v>
          </cell>
          <cell r="GB1191" t="str">
            <v>All Perils</v>
          </cell>
          <cell r="GR1191" t="str">
            <v>All Perils</v>
          </cell>
          <cell r="HH1191" t="str">
            <v>All Perils</v>
          </cell>
          <cell r="HQ1191" t="str">
            <v>All Perils</v>
          </cell>
          <cell r="IZ1191" t="str">
            <v/>
          </cell>
          <cell r="JE1191" t="e">
            <v>#DIV/0!</v>
          </cell>
          <cell r="JU1191" t="str">
            <v/>
          </cell>
        </row>
        <row r="1192">
          <cell r="CC1192" t="str">
            <v>All PerilsCred12Linear RegressionWritten</v>
          </cell>
          <cell r="CD1192" t="str">
            <v>ALL_COVS</v>
          </cell>
          <cell r="CE1192" t="str">
            <v>Cred</v>
          </cell>
          <cell r="CF1192" t="str">
            <v>Linear Regression</v>
          </cell>
          <cell r="CG1192" t="str">
            <v>Written</v>
          </cell>
          <cell r="CH1192">
            <v>12</v>
          </cell>
          <cell r="CI1192">
            <v>4.5999999999999999E-2</v>
          </cell>
          <cell r="CU1192" t="str">
            <v>All Perils</v>
          </cell>
          <cell r="EM1192" t="str">
            <v/>
          </cell>
          <cell r="EU1192" t="str">
            <v>Section IICredPure Premium12Linear RegressionCaseIncurred</v>
          </cell>
          <cell r="EV1192" t="str">
            <v>SEC2</v>
          </cell>
          <cell r="EW1192" t="str">
            <v>Cred</v>
          </cell>
          <cell r="EX1192" t="str">
            <v>Pure Premium</v>
          </cell>
          <cell r="EY1192" t="str">
            <v>Linear Regression</v>
          </cell>
          <cell r="EZ1192" t="str">
            <v>CaseIncurred</v>
          </cell>
          <cell r="FA1192">
            <v>12</v>
          </cell>
          <cell r="FB1192">
            <v>0.20699999999999999</v>
          </cell>
          <cell r="FO1192" t="str">
            <v>All PerilsCA42217</v>
          </cell>
          <cell r="FP1192" t="str">
            <v>FT_WH_OEC_CR_SEC2</v>
          </cell>
          <cell r="FQ1192" t="str">
            <v>CA</v>
          </cell>
          <cell r="FR1192">
            <v>42217</v>
          </cell>
          <cell r="FS1192">
            <v>2.8978000000000002</v>
          </cell>
          <cell r="FT1192">
            <v>14120.71</v>
          </cell>
          <cell r="FU1192">
            <v>409.19</v>
          </cell>
          <cell r="FV1192" t="str">
            <v>N</v>
          </cell>
          <cell r="FW1192">
            <v>2.8515000000000001</v>
          </cell>
          <cell r="FX1192">
            <v>13994.39</v>
          </cell>
          <cell r="FY1192">
            <v>399.05</v>
          </cell>
          <cell r="FZ1192" t="str">
            <v>N</v>
          </cell>
          <cell r="GB1192" t="str">
            <v>All Perils</v>
          </cell>
          <cell r="GR1192" t="str">
            <v>All Perils</v>
          </cell>
          <cell r="HH1192" t="str">
            <v>All Perils</v>
          </cell>
          <cell r="HQ1192" t="str">
            <v>All Perils</v>
          </cell>
          <cell r="IZ1192" t="str">
            <v/>
          </cell>
          <cell r="JE1192" t="e">
            <v>#DIV/0!</v>
          </cell>
          <cell r="JU1192" t="str">
            <v/>
          </cell>
        </row>
        <row r="1193">
          <cell r="CC1193" t="str">
            <v>All PerilsCred24Linear RegressionEarned</v>
          </cell>
          <cell r="CD1193" t="str">
            <v>ALL_COVS</v>
          </cell>
          <cell r="CE1193" t="str">
            <v>Cred</v>
          </cell>
          <cell r="CF1193" t="str">
            <v>Linear Regression</v>
          </cell>
          <cell r="CG1193" t="str">
            <v>Earned</v>
          </cell>
          <cell r="CH1193">
            <v>24</v>
          </cell>
          <cell r="CI1193">
            <v>2.8000000000000001E-2</v>
          </cell>
          <cell r="CU1193" t="str">
            <v>All Perils</v>
          </cell>
          <cell r="EM1193" t="str">
            <v/>
          </cell>
          <cell r="EU1193" t="str">
            <v>Section IICredSeverity12Linear RegressionCaseIncurred</v>
          </cell>
          <cell r="EV1193" t="str">
            <v>SEC2</v>
          </cell>
          <cell r="EW1193" t="str">
            <v>Cred</v>
          </cell>
          <cell r="EX1193" t="str">
            <v>Severity</v>
          </cell>
          <cell r="EY1193" t="str">
            <v>Linear Regression</v>
          </cell>
          <cell r="EZ1193" t="str">
            <v>CaseIncurred</v>
          </cell>
          <cell r="FA1193">
            <v>12</v>
          </cell>
          <cell r="FB1193">
            <v>0.23</v>
          </cell>
          <cell r="FO1193" t="str">
            <v>OECCA42217</v>
          </cell>
          <cell r="FP1193" t="str">
            <v>OEC</v>
          </cell>
          <cell r="FQ1193" t="str">
            <v>CA</v>
          </cell>
          <cell r="FR1193">
            <v>42217</v>
          </cell>
          <cell r="FS1193">
            <v>1.3932</v>
          </cell>
          <cell r="FT1193">
            <v>14112.12</v>
          </cell>
          <cell r="FU1193">
            <v>196.61</v>
          </cell>
          <cell r="FV1193" t="str">
            <v>N</v>
          </cell>
          <cell r="FW1193">
            <v>1.4078999999999999</v>
          </cell>
          <cell r="FX1193">
            <v>14079.12</v>
          </cell>
          <cell r="FY1193">
            <v>198.22</v>
          </cell>
          <cell r="FZ1193" t="str">
            <v>N</v>
          </cell>
          <cell r="GB1193" t="str">
            <v>All Perils</v>
          </cell>
          <cell r="GR1193" t="str">
            <v>All Perils</v>
          </cell>
          <cell r="HH1193" t="str">
            <v>All Perils</v>
          </cell>
          <cell r="HQ1193" t="str">
            <v>All Perils</v>
          </cell>
          <cell r="IZ1193" t="str">
            <v/>
          </cell>
          <cell r="JE1193" t="e">
            <v>#DIV/0!</v>
          </cell>
          <cell r="JU1193" t="str">
            <v/>
          </cell>
        </row>
        <row r="1194">
          <cell r="CC1194" t="str">
            <v>All PerilsCred24Linear RegressionWritten</v>
          </cell>
          <cell r="CD1194" t="str">
            <v>ALL_COVS</v>
          </cell>
          <cell r="CE1194" t="str">
            <v>Cred</v>
          </cell>
          <cell r="CF1194" t="str">
            <v>Linear Regression</v>
          </cell>
          <cell r="CG1194" t="str">
            <v>Written</v>
          </cell>
          <cell r="CH1194">
            <v>24</v>
          </cell>
          <cell r="CI1194">
            <v>2.8000000000000001E-2</v>
          </cell>
          <cell r="CU1194" t="str">
            <v>All Perils</v>
          </cell>
          <cell r="EM1194" t="str">
            <v/>
          </cell>
          <cell r="EU1194" t="str">
            <v>Section IICredFrequency Per 10012Linear RegressionPaid</v>
          </cell>
          <cell r="EV1194" t="str">
            <v>SEC2</v>
          </cell>
          <cell r="EW1194" t="str">
            <v>Cred</v>
          </cell>
          <cell r="EX1194" t="str">
            <v>Frequency Per 100</v>
          </cell>
          <cell r="EY1194" t="str">
            <v>Linear Regression</v>
          </cell>
          <cell r="EZ1194" t="str">
            <v>Paid</v>
          </cell>
          <cell r="FA1194">
            <v>12</v>
          </cell>
          <cell r="FB1194">
            <v>-3.2000000000000001E-2</v>
          </cell>
          <cell r="FO1194" t="str">
            <v>Section IICA42217</v>
          </cell>
          <cell r="FP1194" t="str">
            <v>SEC2</v>
          </cell>
          <cell r="FQ1194" t="str">
            <v>CA</v>
          </cell>
          <cell r="FR1194">
            <v>42217</v>
          </cell>
          <cell r="FS1194">
            <v>0.19800000000000001</v>
          </cell>
          <cell r="FT1194">
            <v>18575.759999999998</v>
          </cell>
          <cell r="FU1194">
            <v>36.78</v>
          </cell>
          <cell r="FV1194" t="str">
            <v>N</v>
          </cell>
          <cell r="FW1194">
            <v>0.18679999999999999</v>
          </cell>
          <cell r="FX1194">
            <v>17858.669999999998</v>
          </cell>
          <cell r="FY1194">
            <v>33.36</v>
          </cell>
          <cell r="FZ1194" t="str">
            <v>N</v>
          </cell>
          <cell r="GB1194" t="str">
            <v>All Perils</v>
          </cell>
          <cell r="GR1194" t="str">
            <v>All Perils</v>
          </cell>
          <cell r="HH1194" t="str">
            <v>All Perils</v>
          </cell>
          <cell r="HQ1194" t="str">
            <v>All Perils</v>
          </cell>
          <cell r="IZ1194" t="str">
            <v/>
          </cell>
          <cell r="JE1194" t="e">
            <v>#DIV/0!</v>
          </cell>
          <cell r="JU1194" t="str">
            <v/>
          </cell>
        </row>
        <row r="1195">
          <cell r="CC1195" t="str">
            <v>All PerilsCred36Linear RegressionEarned</v>
          </cell>
          <cell r="CD1195" t="str">
            <v>ALL_COVS</v>
          </cell>
          <cell r="CE1195" t="str">
            <v>Cred</v>
          </cell>
          <cell r="CF1195" t="str">
            <v>Linear Regression</v>
          </cell>
          <cell r="CG1195" t="str">
            <v>Earned</v>
          </cell>
          <cell r="CH1195">
            <v>36</v>
          </cell>
          <cell r="CI1195">
            <v>0.03</v>
          </cell>
          <cell r="CU1195" t="str">
            <v>All Perils</v>
          </cell>
          <cell r="EM1195" t="str">
            <v/>
          </cell>
          <cell r="EU1195" t="str">
            <v>Section IICredPure Premium12Linear RegressionPaid</v>
          </cell>
          <cell r="EV1195" t="str">
            <v>SEC2</v>
          </cell>
          <cell r="EW1195" t="str">
            <v>Cred</v>
          </cell>
          <cell r="EX1195" t="str">
            <v>Pure Premium</v>
          </cell>
          <cell r="EY1195" t="str">
            <v>Linear Regression</v>
          </cell>
          <cell r="EZ1195" t="str">
            <v>Paid</v>
          </cell>
          <cell r="FA1195">
            <v>12</v>
          </cell>
          <cell r="FB1195">
            <v>6.5000000000000002E-2</v>
          </cell>
          <cell r="FO1195" t="str">
            <v>Wind/HailCA42217</v>
          </cell>
          <cell r="FP1195" t="str">
            <v>WH</v>
          </cell>
          <cell r="FQ1195" t="str">
            <v>CA</v>
          </cell>
          <cell r="FR1195">
            <v>42217</v>
          </cell>
          <cell r="FS1195">
            <v>0.13300000000000001</v>
          </cell>
          <cell r="FT1195">
            <v>5676.69</v>
          </cell>
          <cell r="FU1195">
            <v>7.55</v>
          </cell>
          <cell r="FV1195" t="str">
            <v>N</v>
          </cell>
          <cell r="FW1195">
            <v>0.1386</v>
          </cell>
          <cell r="FX1195">
            <v>5721.5</v>
          </cell>
          <cell r="FY1195">
            <v>7.93</v>
          </cell>
          <cell r="FZ1195" t="str">
            <v>N</v>
          </cell>
          <cell r="GB1195" t="str">
            <v>All Perils</v>
          </cell>
          <cell r="GR1195" t="str">
            <v>All Perils</v>
          </cell>
          <cell r="HH1195" t="str">
            <v>All Perils</v>
          </cell>
          <cell r="HQ1195" t="str">
            <v>All Perils</v>
          </cell>
          <cell r="IZ1195" t="str">
            <v/>
          </cell>
          <cell r="JE1195" t="e">
            <v>#DIV/0!</v>
          </cell>
          <cell r="JU1195" t="str">
            <v/>
          </cell>
        </row>
        <row r="1196">
          <cell r="CC1196" t="str">
            <v>All PerilsCred36Linear RegressionWritten</v>
          </cell>
          <cell r="CD1196" t="str">
            <v>ALL_COVS</v>
          </cell>
          <cell r="CE1196" t="str">
            <v>Cred</v>
          </cell>
          <cell r="CF1196" t="str">
            <v>Linear Regression</v>
          </cell>
          <cell r="CG1196" t="str">
            <v>Written</v>
          </cell>
          <cell r="CH1196">
            <v>36</v>
          </cell>
          <cell r="CI1196">
            <v>0.03</v>
          </cell>
          <cell r="CU1196" t="str">
            <v>All Perils</v>
          </cell>
          <cell r="EM1196" t="str">
            <v/>
          </cell>
          <cell r="EU1196" t="str">
            <v>Section IICredSeverity12Linear RegressionPaid</v>
          </cell>
          <cell r="EV1196" t="str">
            <v>SEC2</v>
          </cell>
          <cell r="EW1196" t="str">
            <v>Cred</v>
          </cell>
          <cell r="EX1196" t="str">
            <v>Severity</v>
          </cell>
          <cell r="EY1196" t="str">
            <v>Linear Regression</v>
          </cell>
          <cell r="EZ1196" t="str">
            <v>Paid</v>
          </cell>
          <cell r="FA1196">
            <v>12</v>
          </cell>
          <cell r="FB1196">
            <v>5.0999999999999997E-2</v>
          </cell>
          <cell r="FO1196" t="str">
            <v>CrimeCC44593</v>
          </cell>
          <cell r="FP1196" t="str">
            <v>CR</v>
          </cell>
          <cell r="FQ1196" t="str">
            <v>CC</v>
          </cell>
          <cell r="FR1196">
            <v>44593</v>
          </cell>
          <cell r="FS1196">
            <v>0.1263</v>
          </cell>
          <cell r="FT1196">
            <v>4924.78</v>
          </cell>
          <cell r="FU1196">
            <v>6.22</v>
          </cell>
          <cell r="FV1196" t="str">
            <v>N</v>
          </cell>
          <cell r="FW1196">
            <v>0.1278</v>
          </cell>
          <cell r="FX1196">
            <v>4890.45</v>
          </cell>
          <cell r="FY1196">
            <v>6.25</v>
          </cell>
          <cell r="FZ1196" t="str">
            <v>N</v>
          </cell>
          <cell r="GB1196" t="str">
            <v>All Perils</v>
          </cell>
          <cell r="GR1196" t="str">
            <v>All Perils</v>
          </cell>
          <cell r="HH1196" t="str">
            <v>All Perils</v>
          </cell>
          <cell r="HQ1196" t="str">
            <v>All Perils</v>
          </cell>
          <cell r="IZ1196" t="str">
            <v/>
          </cell>
          <cell r="JE1196" t="e">
            <v>#DIV/0!</v>
          </cell>
          <cell r="JU1196" t="str">
            <v/>
          </cell>
        </row>
        <row r="1197">
          <cell r="CC1197" t="str">
            <v>All PerilsCred48Linear RegressionEarned</v>
          </cell>
          <cell r="CD1197" t="str">
            <v>ALL_COVS</v>
          </cell>
          <cell r="CE1197" t="str">
            <v>Cred</v>
          </cell>
          <cell r="CF1197" t="str">
            <v>Linear Regression</v>
          </cell>
          <cell r="CG1197" t="str">
            <v>Earned</v>
          </cell>
          <cell r="CH1197">
            <v>48</v>
          </cell>
          <cell r="CI1197">
            <v>2.1999999999999999E-2</v>
          </cell>
          <cell r="CU1197" t="str">
            <v>All Perils</v>
          </cell>
          <cell r="EM1197" t="str">
            <v/>
          </cell>
          <cell r="EU1197" t="str">
            <v>Section IICredFrequency Per 10024Linear RegressionCaseIncurred</v>
          </cell>
          <cell r="EV1197" t="str">
            <v>SEC2</v>
          </cell>
          <cell r="EW1197" t="str">
            <v>Cred</v>
          </cell>
          <cell r="EX1197" t="str">
            <v>Frequency Per 100</v>
          </cell>
          <cell r="EY1197" t="str">
            <v>Linear Regression</v>
          </cell>
          <cell r="EZ1197" t="str">
            <v>CaseIncurred</v>
          </cell>
          <cell r="FA1197">
            <v>24</v>
          </cell>
          <cell r="FB1197">
            <v>1.9E-2</v>
          </cell>
          <cell r="FO1197" t="str">
            <v>Fire - TotalCC44593</v>
          </cell>
          <cell r="FP1197" t="str">
            <v>FT</v>
          </cell>
          <cell r="FQ1197" t="str">
            <v>CC</v>
          </cell>
          <cell r="FR1197">
            <v>44593</v>
          </cell>
          <cell r="FS1197">
            <v>0.2873</v>
          </cell>
          <cell r="FT1197">
            <v>61778.63</v>
          </cell>
          <cell r="FU1197">
            <v>177.49</v>
          </cell>
          <cell r="FV1197" t="str">
            <v>N</v>
          </cell>
          <cell r="FW1197">
            <v>0.2918</v>
          </cell>
          <cell r="FX1197">
            <v>64249.49</v>
          </cell>
          <cell r="FY1197">
            <v>187.48</v>
          </cell>
          <cell r="FZ1197" t="str">
            <v>N</v>
          </cell>
          <cell r="GB1197" t="str">
            <v>All Perils</v>
          </cell>
          <cell r="GR1197" t="str">
            <v>All Perils</v>
          </cell>
          <cell r="HH1197" t="str">
            <v>All Perils</v>
          </cell>
          <cell r="HQ1197" t="str">
            <v>All Perils</v>
          </cell>
          <cell r="IZ1197" t="str">
            <v/>
          </cell>
          <cell r="JE1197" t="e">
            <v>#DIV/0!</v>
          </cell>
          <cell r="JU1197" t="str">
            <v/>
          </cell>
        </row>
        <row r="1198">
          <cell r="CC1198" t="str">
            <v>All PerilsCred48Linear RegressionWritten</v>
          </cell>
          <cell r="CD1198" t="str">
            <v>ALL_COVS</v>
          </cell>
          <cell r="CE1198" t="str">
            <v>Cred</v>
          </cell>
          <cell r="CF1198" t="str">
            <v>Linear Regression</v>
          </cell>
          <cell r="CG1198" t="str">
            <v>Written</v>
          </cell>
          <cell r="CH1198">
            <v>48</v>
          </cell>
          <cell r="CI1198">
            <v>2.5000000000000001E-2</v>
          </cell>
          <cell r="CU1198" t="str">
            <v>All Perils</v>
          </cell>
          <cell r="EM1198" t="str">
            <v/>
          </cell>
          <cell r="EU1198" t="str">
            <v>Section IICredPure Premium24Linear RegressionCaseIncurred</v>
          </cell>
          <cell r="EV1198" t="str">
            <v>SEC2</v>
          </cell>
          <cell r="EW1198" t="str">
            <v>Cred</v>
          </cell>
          <cell r="EX1198" t="str">
            <v>Pure Premium</v>
          </cell>
          <cell r="EY1198" t="str">
            <v>Linear Regression</v>
          </cell>
          <cell r="EZ1198" t="str">
            <v>CaseIncurred</v>
          </cell>
          <cell r="FA1198">
            <v>24</v>
          </cell>
          <cell r="FB1198">
            <v>0.17699999999999999</v>
          </cell>
          <cell r="FO1198" t="str">
            <v>All PerilsCC44593</v>
          </cell>
          <cell r="FP1198" t="str">
            <v>FT_WH_OEC_CR_SEC2</v>
          </cell>
          <cell r="FQ1198" t="str">
            <v>CC</v>
          </cell>
          <cell r="FR1198">
            <v>44593</v>
          </cell>
          <cell r="FS1198">
            <v>2.6856</v>
          </cell>
          <cell r="FT1198">
            <v>17319.03</v>
          </cell>
          <cell r="FU1198">
            <v>465.12</v>
          </cell>
          <cell r="FV1198" t="str">
            <v>N</v>
          </cell>
          <cell r="FW1198">
            <v>2.7284000000000002</v>
          </cell>
          <cell r="FX1198">
            <v>17722.11</v>
          </cell>
          <cell r="FY1198">
            <v>483.53</v>
          </cell>
          <cell r="FZ1198" t="str">
            <v>N</v>
          </cell>
          <cell r="GB1198" t="str">
            <v>All Perils</v>
          </cell>
          <cell r="GR1198" t="str">
            <v>All Perils</v>
          </cell>
          <cell r="HH1198" t="str">
            <v>All Perils</v>
          </cell>
          <cell r="HQ1198" t="str">
            <v>All Perils</v>
          </cell>
          <cell r="IZ1198" t="str">
            <v/>
          </cell>
          <cell r="JE1198" t="e">
            <v>#DIV/0!</v>
          </cell>
          <cell r="JU1198" t="str">
            <v/>
          </cell>
        </row>
        <row r="1199">
          <cell r="CC1199" t="str">
            <v>All PerilsCred60Linear RegressionEarned</v>
          </cell>
          <cell r="CD1199" t="str">
            <v>ALL_COVS</v>
          </cell>
          <cell r="CE1199" t="str">
            <v>Cred</v>
          </cell>
          <cell r="CF1199" t="str">
            <v>Linear Regression</v>
          </cell>
          <cell r="CG1199" t="str">
            <v>Earned</v>
          </cell>
          <cell r="CH1199">
            <v>60</v>
          </cell>
          <cell r="CI1199">
            <v>1.4E-2</v>
          </cell>
          <cell r="CU1199" t="str">
            <v>All Perils</v>
          </cell>
          <cell r="EM1199" t="str">
            <v/>
          </cell>
          <cell r="EU1199" t="str">
            <v>Section IICredSeverity24Linear RegressionCaseIncurred</v>
          </cell>
          <cell r="EV1199" t="str">
            <v>SEC2</v>
          </cell>
          <cell r="EW1199" t="str">
            <v>Cred</v>
          </cell>
          <cell r="EX1199" t="str">
            <v>Severity</v>
          </cell>
          <cell r="EY1199" t="str">
            <v>Linear Regression</v>
          </cell>
          <cell r="EZ1199" t="str">
            <v>CaseIncurred</v>
          </cell>
          <cell r="FA1199">
            <v>24</v>
          </cell>
          <cell r="FB1199">
            <v>0.16700000000000001</v>
          </cell>
          <cell r="FO1199" t="str">
            <v>OECCC44593</v>
          </cell>
          <cell r="FP1199" t="str">
            <v>OEC</v>
          </cell>
          <cell r="FQ1199" t="str">
            <v>CC</v>
          </cell>
          <cell r="FR1199">
            <v>44593</v>
          </cell>
          <cell r="FS1199">
            <v>1.3815999999999999</v>
          </cell>
          <cell r="FT1199">
            <v>12551.39</v>
          </cell>
          <cell r="FU1199">
            <v>173.41</v>
          </cell>
          <cell r="FV1199" t="str">
            <v>N</v>
          </cell>
          <cell r="FW1199">
            <v>1.403</v>
          </cell>
          <cell r="FX1199">
            <v>12777.62</v>
          </cell>
          <cell r="FY1199">
            <v>179.27</v>
          </cell>
          <cell r="FZ1199" t="str">
            <v>N</v>
          </cell>
          <cell r="GB1199" t="str">
            <v>All Perils</v>
          </cell>
          <cell r="GR1199" t="str">
            <v>All Perils</v>
          </cell>
          <cell r="HH1199" t="str">
            <v>All Perils</v>
          </cell>
          <cell r="HQ1199" t="str">
            <v>All Perils</v>
          </cell>
          <cell r="IZ1199" t="str">
            <v/>
          </cell>
          <cell r="JE1199" t="e">
            <v>#DIV/0!</v>
          </cell>
          <cell r="JU1199" t="str">
            <v/>
          </cell>
        </row>
        <row r="1200">
          <cell r="CC1200" t="str">
            <v>All PerilsCred60Linear RegressionWritten</v>
          </cell>
          <cell r="CD1200" t="str">
            <v>ALL_COVS</v>
          </cell>
          <cell r="CE1200" t="str">
            <v>Cred</v>
          </cell>
          <cell r="CF1200" t="str">
            <v>Linear Regression</v>
          </cell>
          <cell r="CG1200" t="str">
            <v>Written</v>
          </cell>
          <cell r="CH1200">
            <v>60</v>
          </cell>
          <cell r="CI1200">
            <v>1.7000000000000001E-2</v>
          </cell>
          <cell r="CU1200" t="str">
            <v>All Perils</v>
          </cell>
          <cell r="EM1200" t="str">
            <v/>
          </cell>
          <cell r="EU1200" t="str">
            <v>Section IICredFrequency Per 10024Linear RegressionPaid</v>
          </cell>
          <cell r="EV1200" t="str">
            <v>SEC2</v>
          </cell>
          <cell r="EW1200" t="str">
            <v>Cred</v>
          </cell>
          <cell r="EX1200" t="str">
            <v>Frequency Per 100</v>
          </cell>
          <cell r="EY1200" t="str">
            <v>Linear Regression</v>
          </cell>
          <cell r="EZ1200" t="str">
            <v>Paid</v>
          </cell>
          <cell r="FA1200">
            <v>24</v>
          </cell>
          <cell r="FB1200">
            <v>-4.1000000000000002E-2</v>
          </cell>
          <cell r="FO1200" t="str">
            <v>Section IICC44593</v>
          </cell>
          <cell r="FP1200" t="str">
            <v>SEC2</v>
          </cell>
          <cell r="FQ1200" t="str">
            <v>CC</v>
          </cell>
          <cell r="FR1200">
            <v>44593</v>
          </cell>
          <cell r="FS1200">
            <v>9.7699999999999995E-2</v>
          </cell>
          <cell r="FT1200">
            <v>26151.48</v>
          </cell>
          <cell r="FU1200">
            <v>25.55</v>
          </cell>
          <cell r="FV1200" t="str">
            <v>N</v>
          </cell>
          <cell r="FW1200">
            <v>9.8900000000000002E-2</v>
          </cell>
          <cell r="FX1200">
            <v>27391.3</v>
          </cell>
          <cell r="FY1200">
            <v>27.09</v>
          </cell>
          <cell r="FZ1200" t="str">
            <v>N</v>
          </cell>
          <cell r="GB1200" t="str">
            <v>All Perils</v>
          </cell>
          <cell r="GR1200" t="str">
            <v>All Perils</v>
          </cell>
          <cell r="HH1200" t="str">
            <v>All Perils</v>
          </cell>
          <cell r="HQ1200" t="str">
            <v>All Perils</v>
          </cell>
          <cell r="IZ1200" t="str">
            <v/>
          </cell>
          <cell r="JE1200" t="e">
            <v>#DIV/0!</v>
          </cell>
          <cell r="JU1200" t="str">
            <v/>
          </cell>
        </row>
        <row r="1201">
          <cell r="CC1201" t="str">
            <v>All PerilsCred84Linear RegressionEarned</v>
          </cell>
          <cell r="CD1201" t="str">
            <v>ALL_COVS</v>
          </cell>
          <cell r="CE1201" t="str">
            <v>Cred</v>
          </cell>
          <cell r="CF1201" t="str">
            <v>Linear Regression</v>
          </cell>
          <cell r="CG1201" t="str">
            <v>Earned</v>
          </cell>
          <cell r="CH1201">
            <v>84</v>
          </cell>
          <cell r="CI1201">
            <v>8.0000000000000002E-3</v>
          </cell>
          <cell r="CU1201" t="str">
            <v>All Perils</v>
          </cell>
          <cell r="EM1201" t="str">
            <v/>
          </cell>
          <cell r="EU1201" t="str">
            <v>Section IICredPure Premium24Linear RegressionPaid</v>
          </cell>
          <cell r="EV1201" t="str">
            <v>SEC2</v>
          </cell>
          <cell r="EW1201" t="str">
            <v>Cred</v>
          </cell>
          <cell r="EX1201" t="str">
            <v>Pure Premium</v>
          </cell>
          <cell r="EY1201" t="str">
            <v>Linear Regression</v>
          </cell>
          <cell r="EZ1201" t="str">
            <v>Paid</v>
          </cell>
          <cell r="FA1201">
            <v>24</v>
          </cell>
          <cell r="FB1201">
            <v>8.0000000000000002E-3</v>
          </cell>
          <cell r="FO1201" t="str">
            <v>Wind/HailCC44593</v>
          </cell>
          <cell r="FP1201" t="str">
            <v>WH</v>
          </cell>
          <cell r="FQ1201" t="str">
            <v>CC</v>
          </cell>
          <cell r="FR1201">
            <v>44593</v>
          </cell>
          <cell r="FS1201">
            <v>0.79249999999999998</v>
          </cell>
          <cell r="FT1201">
            <v>10403.790000000001</v>
          </cell>
          <cell r="FU1201">
            <v>82.45</v>
          </cell>
          <cell r="FV1201" t="str">
            <v>N</v>
          </cell>
          <cell r="FW1201">
            <v>0.80700000000000005</v>
          </cell>
          <cell r="FX1201">
            <v>10339.530000000001</v>
          </cell>
          <cell r="FY1201">
            <v>83.44</v>
          </cell>
          <cell r="FZ1201" t="str">
            <v>N</v>
          </cell>
          <cell r="GB1201" t="str">
            <v>All Perils</v>
          </cell>
          <cell r="GR1201" t="str">
            <v>All Perils</v>
          </cell>
          <cell r="HH1201" t="str">
            <v>All Perils</v>
          </cell>
          <cell r="HQ1201" t="str">
            <v>All Perils</v>
          </cell>
          <cell r="IZ1201" t="str">
            <v/>
          </cell>
          <cell r="JE1201" t="e">
            <v>#DIV/0!</v>
          </cell>
          <cell r="JU1201" t="str">
            <v/>
          </cell>
        </row>
        <row r="1202">
          <cell r="CC1202" t="str">
            <v>All PerilsCred84Linear RegressionWritten</v>
          </cell>
          <cell r="CD1202" t="str">
            <v>ALL_COVS</v>
          </cell>
          <cell r="CE1202" t="str">
            <v>Cred</v>
          </cell>
          <cell r="CF1202" t="str">
            <v>Linear Regression</v>
          </cell>
          <cell r="CG1202" t="str">
            <v>Written</v>
          </cell>
          <cell r="CH1202">
            <v>84</v>
          </cell>
          <cell r="CI1202">
            <v>8.9999999999999993E-3</v>
          </cell>
          <cell r="CU1202" t="str">
            <v>All Perils</v>
          </cell>
          <cell r="EM1202" t="str">
            <v/>
          </cell>
          <cell r="EU1202" t="str">
            <v>Section IICredSeverity24Linear RegressionPaid</v>
          </cell>
          <cell r="EV1202" t="str">
            <v>SEC2</v>
          </cell>
          <cell r="EW1202" t="str">
            <v>Cred</v>
          </cell>
          <cell r="EX1202" t="str">
            <v>Severity</v>
          </cell>
          <cell r="EY1202" t="str">
            <v>Linear Regression</v>
          </cell>
          <cell r="EZ1202" t="str">
            <v>Paid</v>
          </cell>
          <cell r="FA1202">
            <v>24</v>
          </cell>
          <cell r="FB1202">
            <v>4.8000000000000001E-2</v>
          </cell>
          <cell r="FO1202" t="str">
            <v>CrimeCA41671</v>
          </cell>
          <cell r="FP1202" t="str">
            <v>CR</v>
          </cell>
          <cell r="FQ1202" t="str">
            <v>CA</v>
          </cell>
          <cell r="FR1202">
            <v>41671</v>
          </cell>
          <cell r="FS1202">
            <v>0.95730000000000004</v>
          </cell>
          <cell r="FT1202">
            <v>3148.44</v>
          </cell>
          <cell r="FU1202">
            <v>30.14</v>
          </cell>
          <cell r="FV1202" t="str">
            <v>N</v>
          </cell>
          <cell r="FW1202">
            <v>0.92130000000000001</v>
          </cell>
          <cell r="FX1202">
            <v>3034.84</v>
          </cell>
          <cell r="FY1202">
            <v>27.96</v>
          </cell>
          <cell r="FZ1202" t="str">
            <v>N</v>
          </cell>
          <cell r="GB1202" t="str">
            <v>All Perils</v>
          </cell>
          <cell r="GR1202" t="str">
            <v>All Perils</v>
          </cell>
          <cell r="HH1202" t="str">
            <v>All Perils</v>
          </cell>
          <cell r="HQ1202" t="str">
            <v>All Perils</v>
          </cell>
          <cell r="IZ1202" t="str">
            <v/>
          </cell>
          <cell r="JE1202" t="e">
            <v>#DIV/0!</v>
          </cell>
          <cell r="JU1202" t="str">
            <v/>
          </cell>
        </row>
        <row r="1203">
          <cell r="CC1203" t="str">
            <v>All PerilsCred108Linear RegressionEarned</v>
          </cell>
          <cell r="CD1203" t="str">
            <v>ALL_COVS</v>
          </cell>
          <cell r="CE1203" t="str">
            <v>Cred</v>
          </cell>
          <cell r="CF1203" t="str">
            <v>Linear Regression</v>
          </cell>
          <cell r="CG1203" t="str">
            <v>Earned</v>
          </cell>
          <cell r="CH1203">
            <v>108</v>
          </cell>
          <cell r="CI1203">
            <v>3.0000000000000001E-3</v>
          </cell>
          <cell r="CU1203" t="str">
            <v>All Perils</v>
          </cell>
          <cell r="EM1203" t="str">
            <v/>
          </cell>
          <cell r="EU1203" t="str">
            <v>Section IICredFrequency Per 10036Linear RegressionCaseIncurred</v>
          </cell>
          <cell r="EV1203" t="str">
            <v>SEC2</v>
          </cell>
          <cell r="EW1203" t="str">
            <v>Cred</v>
          </cell>
          <cell r="EX1203" t="str">
            <v>Frequency Per 100</v>
          </cell>
          <cell r="EY1203" t="str">
            <v>Linear Regression</v>
          </cell>
          <cell r="EZ1203" t="str">
            <v>CaseIncurred</v>
          </cell>
          <cell r="FA1203">
            <v>36</v>
          </cell>
          <cell r="FB1203">
            <v>-5.5E-2</v>
          </cell>
          <cell r="FO1203" t="str">
            <v>Fire - TotalCA41671</v>
          </cell>
          <cell r="FP1203" t="str">
            <v>FT</v>
          </cell>
          <cell r="FQ1203" t="str">
            <v>CA</v>
          </cell>
          <cell r="FR1203">
            <v>41671</v>
          </cell>
          <cell r="FS1203">
            <v>0.1777</v>
          </cell>
          <cell r="FT1203">
            <v>59848.06</v>
          </cell>
          <cell r="FU1203">
            <v>106.35</v>
          </cell>
          <cell r="FV1203" t="str">
            <v>N</v>
          </cell>
          <cell r="FW1203">
            <v>0.16789999999999999</v>
          </cell>
          <cell r="FX1203">
            <v>61453.25</v>
          </cell>
          <cell r="FY1203">
            <v>103.18</v>
          </cell>
          <cell r="FZ1203" t="str">
            <v>N</v>
          </cell>
          <cell r="GB1203" t="str">
            <v>All Perils</v>
          </cell>
          <cell r="GR1203" t="str">
            <v>All Perils</v>
          </cell>
          <cell r="HH1203" t="str">
            <v>All Perils</v>
          </cell>
          <cell r="HQ1203" t="str">
            <v>All Perils</v>
          </cell>
          <cell r="IZ1203" t="str">
            <v/>
          </cell>
          <cell r="JE1203" t="e">
            <v>#DIV/0!</v>
          </cell>
          <cell r="JU1203" t="str">
            <v/>
          </cell>
        </row>
        <row r="1204">
          <cell r="CC1204" t="str">
            <v>All PerilsCred108Linear RegressionWritten</v>
          </cell>
          <cell r="CD1204" t="str">
            <v>ALL_COVS</v>
          </cell>
          <cell r="CE1204" t="str">
            <v>Cred</v>
          </cell>
          <cell r="CF1204" t="str">
            <v>Linear Regression</v>
          </cell>
          <cell r="CG1204" t="str">
            <v>Written</v>
          </cell>
          <cell r="CH1204">
            <v>108</v>
          </cell>
          <cell r="CI1204">
            <v>4.0000000000000001E-3</v>
          </cell>
          <cell r="CU1204" t="str">
            <v>All Perils</v>
          </cell>
          <cell r="EM1204" t="str">
            <v/>
          </cell>
          <cell r="EU1204" t="str">
            <v>Section IICredPure Premium36Linear RegressionCaseIncurred</v>
          </cell>
          <cell r="EV1204" t="str">
            <v>SEC2</v>
          </cell>
          <cell r="EW1204" t="str">
            <v>Cred</v>
          </cell>
          <cell r="EX1204" t="str">
            <v>Pure Premium</v>
          </cell>
          <cell r="EY1204" t="str">
            <v>Linear Regression</v>
          </cell>
          <cell r="EZ1204" t="str">
            <v>CaseIncurred</v>
          </cell>
          <cell r="FA1204">
            <v>36</v>
          </cell>
          <cell r="FB1204">
            <v>0.14499999999999999</v>
          </cell>
          <cell r="FO1204" t="str">
            <v>All PerilsCA41671</v>
          </cell>
          <cell r="FP1204" t="str">
            <v>FT_WH_OEC_CR_SEC2</v>
          </cell>
          <cell r="FQ1204" t="str">
            <v>CA</v>
          </cell>
          <cell r="FR1204">
            <v>41671</v>
          </cell>
          <cell r="FS1204">
            <v>3.45</v>
          </cell>
          <cell r="FT1204">
            <v>11844.64</v>
          </cell>
          <cell r="FU1204">
            <v>408.64</v>
          </cell>
          <cell r="FV1204" t="str">
            <v>N</v>
          </cell>
          <cell r="FW1204">
            <v>3.3721000000000001</v>
          </cell>
          <cell r="FX1204">
            <v>11709.91</v>
          </cell>
          <cell r="FY1204">
            <v>394.87</v>
          </cell>
          <cell r="FZ1204" t="str">
            <v>N</v>
          </cell>
          <cell r="GB1204" t="str">
            <v>All Perils</v>
          </cell>
          <cell r="GR1204" t="str">
            <v>All Perils</v>
          </cell>
          <cell r="HH1204" t="str">
            <v>All Perils</v>
          </cell>
          <cell r="HQ1204" t="str">
            <v>All Perils</v>
          </cell>
          <cell r="IZ1204" t="str">
            <v/>
          </cell>
          <cell r="JE1204" t="e">
            <v>#DIV/0!</v>
          </cell>
          <cell r="JU1204" t="str">
            <v/>
          </cell>
        </row>
        <row r="1205">
          <cell r="CC1205" t="str">
            <v>All PerilsCred120Linear RegressionEarned</v>
          </cell>
          <cell r="CD1205" t="str">
            <v>ALL_COVS</v>
          </cell>
          <cell r="CE1205" t="str">
            <v>Cred</v>
          </cell>
          <cell r="CF1205" t="str">
            <v>Linear Regression</v>
          </cell>
          <cell r="CG1205" t="str">
            <v>Earned</v>
          </cell>
          <cell r="CH1205">
            <v>120</v>
          </cell>
          <cell r="CI1205">
            <v>0</v>
          </cell>
          <cell r="CU1205" t="str">
            <v>All Perils</v>
          </cell>
          <cell r="EM1205" t="str">
            <v/>
          </cell>
          <cell r="EU1205" t="str">
            <v>Section IICredSeverity36Linear RegressionCaseIncurred</v>
          </cell>
          <cell r="EV1205" t="str">
            <v>SEC2</v>
          </cell>
          <cell r="EW1205" t="str">
            <v>Cred</v>
          </cell>
          <cell r="EX1205" t="str">
            <v>Severity</v>
          </cell>
          <cell r="EY1205" t="str">
            <v>Linear Regression</v>
          </cell>
          <cell r="EZ1205" t="str">
            <v>CaseIncurred</v>
          </cell>
          <cell r="FA1205">
            <v>36</v>
          </cell>
          <cell r="FB1205">
            <v>0.16300000000000001</v>
          </cell>
          <cell r="FO1205" t="str">
            <v>OECCA41671</v>
          </cell>
          <cell r="FP1205" t="str">
            <v>OEC</v>
          </cell>
          <cell r="FQ1205" t="str">
            <v>CA</v>
          </cell>
          <cell r="FR1205">
            <v>41671</v>
          </cell>
          <cell r="FS1205">
            <v>1.5197000000000001</v>
          </cell>
          <cell r="FT1205">
            <v>12393.89</v>
          </cell>
          <cell r="FU1205">
            <v>188.35</v>
          </cell>
          <cell r="FV1205" t="str">
            <v>N</v>
          </cell>
          <cell r="FW1205">
            <v>1.5076000000000001</v>
          </cell>
          <cell r="FX1205">
            <v>12369.99</v>
          </cell>
          <cell r="FY1205">
            <v>186.49</v>
          </cell>
          <cell r="FZ1205" t="str">
            <v>N</v>
          </cell>
          <cell r="GB1205" t="str">
            <v>All Perils</v>
          </cell>
          <cell r="GR1205" t="str">
            <v>All Perils</v>
          </cell>
          <cell r="HH1205" t="str">
            <v>All Perils</v>
          </cell>
          <cell r="HQ1205" t="str">
            <v>All Perils</v>
          </cell>
          <cell r="IZ1205" t="str">
            <v/>
          </cell>
          <cell r="JE1205" t="e">
            <v>#DIV/0!</v>
          </cell>
          <cell r="JU1205" t="str">
            <v/>
          </cell>
        </row>
        <row r="1206">
          <cell r="CC1206" t="str">
            <v>All PerilsCred120Linear RegressionWritten</v>
          </cell>
          <cell r="CD1206" t="str">
            <v>ALL_COVS</v>
          </cell>
          <cell r="CE1206" t="str">
            <v>Cred</v>
          </cell>
          <cell r="CF1206" t="str">
            <v>Linear Regression</v>
          </cell>
          <cell r="CG1206" t="str">
            <v>Written</v>
          </cell>
          <cell r="CH1206">
            <v>120</v>
          </cell>
          <cell r="CI1206">
            <v>1E-3</v>
          </cell>
          <cell r="CU1206" t="str">
            <v>All Perils</v>
          </cell>
          <cell r="EM1206" t="str">
            <v/>
          </cell>
          <cell r="EU1206" t="str">
            <v>Section IICredFrequency Per 10036Linear RegressionPaid</v>
          </cell>
          <cell r="EV1206" t="str">
            <v>SEC2</v>
          </cell>
          <cell r="EW1206" t="str">
            <v>Cred</v>
          </cell>
          <cell r="EX1206" t="str">
            <v>Frequency Per 100</v>
          </cell>
          <cell r="EY1206" t="str">
            <v>Linear Regression</v>
          </cell>
          <cell r="EZ1206" t="str">
            <v>Paid</v>
          </cell>
          <cell r="FA1206">
            <v>36</v>
          </cell>
          <cell r="FB1206">
            <v>-4.2999999999999997E-2</v>
          </cell>
          <cell r="FO1206" t="str">
            <v>Section IICA41671</v>
          </cell>
          <cell r="FP1206" t="str">
            <v>SEC2</v>
          </cell>
          <cell r="FQ1206" t="str">
            <v>CA</v>
          </cell>
          <cell r="FR1206">
            <v>41671</v>
          </cell>
          <cell r="FS1206">
            <v>0.2339</v>
          </cell>
          <cell r="FT1206">
            <v>17917.91</v>
          </cell>
          <cell r="FU1206">
            <v>41.91</v>
          </cell>
          <cell r="FV1206" t="str">
            <v>N</v>
          </cell>
          <cell r="FW1206">
            <v>0.221</v>
          </cell>
          <cell r="FX1206">
            <v>16176.47</v>
          </cell>
          <cell r="FY1206">
            <v>35.75</v>
          </cell>
          <cell r="FZ1206" t="str">
            <v>N</v>
          </cell>
          <cell r="GB1206" t="str">
            <v>All Perils</v>
          </cell>
          <cell r="GR1206" t="str">
            <v>All Perils</v>
          </cell>
          <cell r="HH1206" t="str">
            <v>All Perils</v>
          </cell>
          <cell r="HQ1206" t="str">
            <v>All Perils</v>
          </cell>
          <cell r="IZ1206" t="str">
            <v/>
          </cell>
          <cell r="JE1206" t="e">
            <v>#DIV/0!</v>
          </cell>
          <cell r="JU1206" t="str">
            <v/>
          </cell>
        </row>
        <row r="1207">
          <cell r="CC1207" t="str">
            <v>All PerilsCred12Linear RegressionEarned</v>
          </cell>
          <cell r="CD1207" t="str">
            <v>PKG_BIPD</v>
          </cell>
          <cell r="CE1207" t="str">
            <v>Cred</v>
          </cell>
          <cell r="CF1207" t="str">
            <v>Linear Regression</v>
          </cell>
          <cell r="CG1207" t="str">
            <v>Earned</v>
          </cell>
          <cell r="CH1207">
            <v>12</v>
          </cell>
          <cell r="CI1207">
            <v>8.9999999999999993E-3</v>
          </cell>
          <cell r="CU1207" t="str">
            <v>All Perils</v>
          </cell>
          <cell r="EM1207" t="str">
            <v/>
          </cell>
          <cell r="EU1207" t="str">
            <v>Section IICredPure Premium36Linear RegressionPaid</v>
          </cell>
          <cell r="EV1207" t="str">
            <v>SEC2</v>
          </cell>
          <cell r="EW1207" t="str">
            <v>Cred</v>
          </cell>
          <cell r="EX1207" t="str">
            <v>Pure Premium</v>
          </cell>
          <cell r="EY1207" t="str">
            <v>Linear Regression</v>
          </cell>
          <cell r="EZ1207" t="str">
            <v>Paid</v>
          </cell>
          <cell r="FA1207">
            <v>36</v>
          </cell>
          <cell r="FB1207">
            <v>1.6E-2</v>
          </cell>
          <cell r="FO1207" t="str">
            <v>Wind/HailCA41671</v>
          </cell>
          <cell r="FP1207" t="str">
            <v>WH</v>
          </cell>
          <cell r="FQ1207" t="str">
            <v>CA</v>
          </cell>
          <cell r="FR1207">
            <v>41671</v>
          </cell>
          <cell r="FS1207">
            <v>0.1118</v>
          </cell>
          <cell r="FT1207">
            <v>3559.93</v>
          </cell>
          <cell r="FU1207">
            <v>3.98</v>
          </cell>
          <cell r="FV1207" t="str">
            <v>N</v>
          </cell>
          <cell r="FW1207">
            <v>0.1135</v>
          </cell>
          <cell r="FX1207">
            <v>3682.82</v>
          </cell>
          <cell r="FY1207">
            <v>4.18</v>
          </cell>
          <cell r="FZ1207" t="str">
            <v>N</v>
          </cell>
          <cell r="GB1207" t="str">
            <v>All Perils</v>
          </cell>
          <cell r="GR1207" t="str">
            <v>All Perils</v>
          </cell>
          <cell r="HH1207" t="str">
            <v>All Perils</v>
          </cell>
          <cell r="HQ1207" t="str">
            <v>All Perils</v>
          </cell>
          <cell r="IZ1207" t="str">
            <v/>
          </cell>
          <cell r="JE1207" t="e">
            <v>#DIV/0!</v>
          </cell>
          <cell r="JU1207" t="str">
            <v/>
          </cell>
        </row>
        <row r="1208">
          <cell r="CC1208" t="str">
            <v>All PerilsCred12Linear RegressionWritten</v>
          </cell>
          <cell r="CD1208" t="str">
            <v>PKG_BIPD</v>
          </cell>
          <cell r="CE1208" t="str">
            <v>Cred</v>
          </cell>
          <cell r="CF1208" t="str">
            <v>Linear Regression</v>
          </cell>
          <cell r="CG1208" t="str">
            <v>Written</v>
          </cell>
          <cell r="CH1208">
            <v>12</v>
          </cell>
          <cell r="CI1208">
            <v>1.9E-2</v>
          </cell>
          <cell r="CU1208" t="str">
            <v>All Perils</v>
          </cell>
          <cell r="EM1208" t="str">
            <v/>
          </cell>
          <cell r="EU1208" t="str">
            <v>Section IICredSeverity36Linear RegressionPaid</v>
          </cell>
          <cell r="EV1208" t="str">
            <v>SEC2</v>
          </cell>
          <cell r="EW1208" t="str">
            <v>Cred</v>
          </cell>
          <cell r="EX1208" t="str">
            <v>Severity</v>
          </cell>
          <cell r="EY1208" t="str">
            <v>Linear Regression</v>
          </cell>
          <cell r="EZ1208" t="str">
            <v>Paid</v>
          </cell>
          <cell r="FA1208">
            <v>36</v>
          </cell>
          <cell r="FB1208">
            <v>6.0999999999999999E-2</v>
          </cell>
          <cell r="FO1208" t="str">
            <v>CrimeCA45170</v>
          </cell>
          <cell r="FP1208" t="str">
            <v>CR</v>
          </cell>
          <cell r="FQ1208" t="str">
            <v>CA</v>
          </cell>
          <cell r="FR1208">
            <v>45170</v>
          </cell>
          <cell r="FS1208">
            <v>0.23139999999999999</v>
          </cell>
          <cell r="FT1208">
            <v>12160.76</v>
          </cell>
          <cell r="FU1208">
            <v>28.14</v>
          </cell>
          <cell r="FV1208" t="str">
            <v>N</v>
          </cell>
          <cell r="FW1208">
            <v>0.24440000000000001</v>
          </cell>
          <cell r="FX1208">
            <v>12279.05</v>
          </cell>
          <cell r="FY1208">
            <v>30.01</v>
          </cell>
          <cell r="FZ1208" t="str">
            <v>N</v>
          </cell>
          <cell r="GB1208" t="str">
            <v>All Perils</v>
          </cell>
          <cell r="GR1208" t="str">
            <v>All Perils</v>
          </cell>
          <cell r="HH1208" t="str">
            <v>All Perils</v>
          </cell>
          <cell r="HQ1208" t="str">
            <v>All Perils</v>
          </cell>
          <cell r="IZ1208" t="str">
            <v/>
          </cell>
          <cell r="JE1208" t="e">
            <v>#DIV/0!</v>
          </cell>
          <cell r="JU1208" t="str">
            <v/>
          </cell>
        </row>
        <row r="1209">
          <cell r="CC1209" t="str">
            <v>All PerilsCred24Linear RegressionEarned</v>
          </cell>
          <cell r="CD1209" t="str">
            <v>PKG_BIPD</v>
          </cell>
          <cell r="CE1209" t="str">
            <v>Cred</v>
          </cell>
          <cell r="CF1209" t="str">
            <v>Linear Regression</v>
          </cell>
          <cell r="CG1209" t="str">
            <v>Earned</v>
          </cell>
          <cell r="CH1209">
            <v>24</v>
          </cell>
          <cell r="CI1209">
            <v>6.0000000000000001E-3</v>
          </cell>
          <cell r="CU1209" t="str">
            <v>All Perils</v>
          </cell>
          <cell r="EM1209" t="str">
            <v/>
          </cell>
          <cell r="EU1209" t="str">
            <v>CrimeCredFrequency Per 10024Linear RegressionPaid</v>
          </cell>
          <cell r="EV1209" t="str">
            <v>CR</v>
          </cell>
          <cell r="EW1209" t="str">
            <v>Cred</v>
          </cell>
          <cell r="EX1209" t="str">
            <v>Frequency Per 100</v>
          </cell>
          <cell r="EY1209" t="str">
            <v>Linear Regression</v>
          </cell>
          <cell r="EZ1209" t="str">
            <v>Paid</v>
          </cell>
          <cell r="FA1209">
            <v>24</v>
          </cell>
          <cell r="FB1209">
            <v>-0.02</v>
          </cell>
          <cell r="FO1209" t="str">
            <v>Fire - TotalCA45170</v>
          </cell>
          <cell r="FP1209" t="str">
            <v>FT</v>
          </cell>
          <cell r="FQ1209" t="str">
            <v>CA</v>
          </cell>
          <cell r="FR1209">
            <v>45170</v>
          </cell>
          <cell r="FS1209">
            <v>0.1459</v>
          </cell>
          <cell r="FT1209">
            <v>129828.65</v>
          </cell>
          <cell r="FU1209">
            <v>189.42</v>
          </cell>
          <cell r="FV1209" t="str">
            <v>N</v>
          </cell>
          <cell r="FW1209">
            <v>0.1472</v>
          </cell>
          <cell r="FX1209">
            <v>138980.98000000001</v>
          </cell>
          <cell r="FY1209">
            <v>204.58</v>
          </cell>
          <cell r="FZ1209" t="str">
            <v>N</v>
          </cell>
          <cell r="GB1209" t="str">
            <v>All Perils</v>
          </cell>
          <cell r="GR1209" t="str">
            <v>All Perils</v>
          </cell>
          <cell r="HH1209" t="str">
            <v>All Perils</v>
          </cell>
          <cell r="HQ1209" t="str">
            <v>All Perils</v>
          </cell>
          <cell r="IZ1209" t="str">
            <v/>
          </cell>
          <cell r="JE1209" t="e">
            <v>#DIV/0!</v>
          </cell>
          <cell r="JU1209" t="str">
            <v/>
          </cell>
        </row>
        <row r="1210">
          <cell r="CC1210" t="str">
            <v>All PerilsCred24Linear RegressionWritten</v>
          </cell>
          <cell r="CD1210" t="str">
            <v>PKG_BIPD</v>
          </cell>
          <cell r="CE1210" t="str">
            <v>Cred</v>
          </cell>
          <cell r="CF1210" t="str">
            <v>Linear Regression</v>
          </cell>
          <cell r="CG1210" t="str">
            <v>Written</v>
          </cell>
          <cell r="CH1210">
            <v>24</v>
          </cell>
          <cell r="CI1210">
            <v>5.0000000000000001E-3</v>
          </cell>
          <cell r="CU1210" t="str">
            <v>All Perils</v>
          </cell>
          <cell r="EM1210" t="str">
            <v/>
          </cell>
          <cell r="EU1210" t="str">
            <v>CrimeCredPure Premium24Linear RegressionPaid</v>
          </cell>
          <cell r="EV1210" t="str">
            <v>CR</v>
          </cell>
          <cell r="EW1210" t="str">
            <v>Cred</v>
          </cell>
          <cell r="EX1210" t="str">
            <v>Pure Premium</v>
          </cell>
          <cell r="EY1210" t="str">
            <v>Linear Regression</v>
          </cell>
          <cell r="EZ1210" t="str">
            <v>Paid</v>
          </cell>
          <cell r="FA1210">
            <v>24</v>
          </cell>
          <cell r="FB1210">
            <v>0.27700000000000002</v>
          </cell>
          <cell r="FO1210" t="str">
            <v>All PerilsCA45170</v>
          </cell>
          <cell r="FP1210" t="str">
            <v>FT_WH_OEC_CR_SEC2</v>
          </cell>
          <cell r="FQ1210" t="str">
            <v>CA</v>
          </cell>
          <cell r="FR1210">
            <v>45170</v>
          </cell>
          <cell r="FS1210">
            <v>1.9539</v>
          </cell>
          <cell r="FT1210">
            <v>34531.449999999997</v>
          </cell>
          <cell r="FU1210">
            <v>674.71</v>
          </cell>
          <cell r="FV1210" t="str">
            <v>N</v>
          </cell>
          <cell r="FW1210">
            <v>1.9591000000000001</v>
          </cell>
          <cell r="FX1210">
            <v>38787.199999999997</v>
          </cell>
          <cell r="FY1210">
            <v>759.88</v>
          </cell>
          <cell r="FZ1210" t="str">
            <v>N</v>
          </cell>
          <cell r="GB1210" t="str">
            <v>All Perils</v>
          </cell>
          <cell r="GR1210" t="str">
            <v>All Perils</v>
          </cell>
          <cell r="HH1210" t="str">
            <v>All Perils</v>
          </cell>
          <cell r="HQ1210" t="str">
            <v>All Perils</v>
          </cell>
          <cell r="IZ1210" t="str">
            <v/>
          </cell>
          <cell r="JE1210" t="e">
            <v>#DIV/0!</v>
          </cell>
          <cell r="JU1210" t="str">
            <v/>
          </cell>
        </row>
        <row r="1211">
          <cell r="CC1211" t="str">
            <v>All PerilsCred36Linear RegressionEarned</v>
          </cell>
          <cell r="CD1211" t="str">
            <v>PKG_BIPD</v>
          </cell>
          <cell r="CE1211" t="str">
            <v>Cred</v>
          </cell>
          <cell r="CF1211" t="str">
            <v>Linear Regression</v>
          </cell>
          <cell r="CG1211" t="str">
            <v>Earned</v>
          </cell>
          <cell r="CH1211">
            <v>36</v>
          </cell>
          <cell r="CI1211">
            <v>1.2E-2</v>
          </cell>
          <cell r="CU1211" t="str">
            <v>All Perils</v>
          </cell>
          <cell r="EM1211" t="str">
            <v/>
          </cell>
          <cell r="EU1211" t="str">
            <v>CrimeCredSeverity24Linear RegressionPaid</v>
          </cell>
          <cell r="EV1211" t="str">
            <v>CR</v>
          </cell>
          <cell r="EW1211" t="str">
            <v>Cred</v>
          </cell>
          <cell r="EX1211" t="str">
            <v>Severity</v>
          </cell>
          <cell r="EY1211" t="str">
            <v>Linear Regression</v>
          </cell>
          <cell r="EZ1211" t="str">
            <v>Paid</v>
          </cell>
          <cell r="FA1211">
            <v>24</v>
          </cell>
          <cell r="FB1211">
            <v>0.189</v>
          </cell>
          <cell r="FO1211" t="str">
            <v>OECCA45170</v>
          </cell>
          <cell r="FP1211" t="str">
            <v>OEC</v>
          </cell>
          <cell r="FQ1211" t="str">
            <v>CA</v>
          </cell>
          <cell r="FR1211">
            <v>45170</v>
          </cell>
          <cell r="FS1211">
            <v>1.2307999999999999</v>
          </cell>
          <cell r="FT1211">
            <v>31689.96</v>
          </cell>
          <cell r="FU1211">
            <v>390.04</v>
          </cell>
          <cell r="FV1211" t="str">
            <v>N</v>
          </cell>
          <cell r="FW1211">
            <v>1.226</v>
          </cell>
          <cell r="FX1211">
            <v>35818.92</v>
          </cell>
          <cell r="FY1211">
            <v>439.14</v>
          </cell>
          <cell r="FZ1211" t="str">
            <v>N</v>
          </cell>
          <cell r="GB1211" t="str">
            <v>All Perils</v>
          </cell>
          <cell r="GR1211" t="str">
            <v>All Perils</v>
          </cell>
          <cell r="HH1211" t="str">
            <v>All Perils</v>
          </cell>
          <cell r="HQ1211" t="str">
            <v>All Perils</v>
          </cell>
          <cell r="IZ1211" t="str">
            <v/>
          </cell>
          <cell r="JE1211" t="e">
            <v>#DIV/0!</v>
          </cell>
          <cell r="JU1211" t="str">
            <v/>
          </cell>
        </row>
        <row r="1212">
          <cell r="CC1212" t="str">
            <v>All PerilsUT36Linear RegressionWritten</v>
          </cell>
          <cell r="CD1212" t="str">
            <v>ERS</v>
          </cell>
          <cell r="CE1212" t="str">
            <v>UT</v>
          </cell>
          <cell r="CF1212" t="str">
            <v>Linear Regression</v>
          </cell>
          <cell r="CG1212" t="str">
            <v>Written</v>
          </cell>
          <cell r="CH1212">
            <v>36</v>
          </cell>
          <cell r="CI1212">
            <v>-2.9000000000000001E-2</v>
          </cell>
          <cell r="CU1212" t="str">
            <v>All Perils</v>
          </cell>
          <cell r="EM1212" t="str">
            <v/>
          </cell>
          <cell r="EU1212" t="str">
            <v>CrimeCredFrequency Per 10036Linear RegressionCaseIncurred</v>
          </cell>
          <cell r="EV1212" t="str">
            <v>CR</v>
          </cell>
          <cell r="EW1212" t="str">
            <v>Cred</v>
          </cell>
          <cell r="EX1212" t="str">
            <v>Frequency Per 100</v>
          </cell>
          <cell r="EY1212" t="str">
            <v>Linear Regression</v>
          </cell>
          <cell r="EZ1212" t="str">
            <v>CaseIncurred</v>
          </cell>
          <cell r="FA1212">
            <v>36</v>
          </cell>
          <cell r="FB1212">
            <v>1.0999999999999999E-2</v>
          </cell>
          <cell r="FO1212" t="str">
            <v>Section IICA45170</v>
          </cell>
          <cell r="FP1212" t="str">
            <v>SEC2</v>
          </cell>
          <cell r="FQ1212" t="str">
            <v>CA</v>
          </cell>
          <cell r="FR1212">
            <v>45170</v>
          </cell>
          <cell r="FS1212">
            <v>0.12570000000000001</v>
          </cell>
          <cell r="FT1212">
            <v>36348.449999999997</v>
          </cell>
          <cell r="FU1212">
            <v>45.69</v>
          </cell>
          <cell r="FV1212" t="str">
            <v>N</v>
          </cell>
          <cell r="FW1212">
            <v>0.12280000000000001</v>
          </cell>
          <cell r="FX1212">
            <v>52385.99</v>
          </cell>
          <cell r="FY1212">
            <v>64.33</v>
          </cell>
          <cell r="FZ1212" t="str">
            <v>N</v>
          </cell>
          <cell r="GB1212" t="str">
            <v>All Perils</v>
          </cell>
          <cell r="GR1212" t="str">
            <v>All Perils</v>
          </cell>
          <cell r="HH1212" t="str">
            <v>All Perils</v>
          </cell>
          <cell r="HQ1212" t="str">
            <v>All Perils</v>
          </cell>
          <cell r="IZ1212" t="str">
            <v/>
          </cell>
          <cell r="JE1212" t="e">
            <v>#DIV/0!</v>
          </cell>
          <cell r="JU1212" t="str">
            <v/>
          </cell>
        </row>
        <row r="1213">
          <cell r="CC1213" t="str">
            <v>All PerilsUT48Linear RegressionEarned</v>
          </cell>
          <cell r="CD1213" t="str">
            <v>ERS</v>
          </cell>
          <cell r="CE1213" t="str">
            <v>UT</v>
          </cell>
          <cell r="CF1213" t="str">
            <v>Linear Regression</v>
          </cell>
          <cell r="CG1213" t="str">
            <v>Earned</v>
          </cell>
          <cell r="CH1213">
            <v>48</v>
          </cell>
          <cell r="CI1213">
            <v>-1.6E-2</v>
          </cell>
          <cell r="CU1213" t="str">
            <v>All Perils</v>
          </cell>
          <cell r="EM1213" t="str">
            <v/>
          </cell>
          <cell r="EU1213" t="str">
            <v>CrimeCredPure Premium36Linear RegressionCaseIncurred</v>
          </cell>
          <cell r="EV1213" t="str">
            <v>CR</v>
          </cell>
          <cell r="EW1213" t="str">
            <v>Cred</v>
          </cell>
          <cell r="EX1213" t="str">
            <v>Pure Premium</v>
          </cell>
          <cell r="EY1213" t="str">
            <v>Linear Regression</v>
          </cell>
          <cell r="EZ1213" t="str">
            <v>CaseIncurred</v>
          </cell>
          <cell r="FA1213">
            <v>36</v>
          </cell>
          <cell r="FB1213">
            <v>0.153</v>
          </cell>
          <cell r="FO1213" t="str">
            <v>Wind/HailCA45170</v>
          </cell>
          <cell r="FP1213" t="str">
            <v>WH</v>
          </cell>
          <cell r="FQ1213" t="str">
            <v>CA</v>
          </cell>
          <cell r="FR1213">
            <v>45170</v>
          </cell>
          <cell r="FS1213">
            <v>0.22</v>
          </cell>
          <cell r="FT1213">
            <v>9740.91</v>
          </cell>
          <cell r="FU1213">
            <v>21.43</v>
          </cell>
          <cell r="FV1213" t="str">
            <v>N</v>
          </cell>
          <cell r="FW1213">
            <v>0.21859999999999999</v>
          </cell>
          <cell r="FX1213">
            <v>9981.7000000000007</v>
          </cell>
          <cell r="FY1213">
            <v>21.82</v>
          </cell>
          <cell r="FZ1213" t="str">
            <v>N</v>
          </cell>
          <cell r="GB1213" t="str">
            <v>All Perils</v>
          </cell>
          <cell r="GR1213" t="str">
            <v>All Perils</v>
          </cell>
          <cell r="HH1213" t="str">
            <v>All Perils</v>
          </cell>
          <cell r="HQ1213" t="str">
            <v>All Perils</v>
          </cell>
          <cell r="IZ1213" t="str">
            <v/>
          </cell>
          <cell r="JE1213" t="e">
            <v>#DIV/0!</v>
          </cell>
          <cell r="JU1213" t="str">
            <v/>
          </cell>
        </row>
        <row r="1214">
          <cell r="CC1214" t="str">
            <v>All PerilsUT48Linear RegressionWritten</v>
          </cell>
          <cell r="CD1214" t="str">
            <v>ERS</v>
          </cell>
          <cell r="CE1214" t="str">
            <v>UT</v>
          </cell>
          <cell r="CF1214" t="str">
            <v>Linear Regression</v>
          </cell>
          <cell r="CG1214" t="str">
            <v>Written</v>
          </cell>
          <cell r="CH1214">
            <v>48</v>
          </cell>
          <cell r="CI1214">
            <v>-0.02</v>
          </cell>
          <cell r="CU1214" t="str">
            <v>All Perils</v>
          </cell>
          <cell r="EM1214" t="str">
            <v/>
          </cell>
          <cell r="EU1214" t="str">
            <v>CrimeCredSeverity36Linear RegressionCaseIncurred</v>
          </cell>
          <cell r="EV1214" t="str">
            <v>CR</v>
          </cell>
          <cell r="EW1214" t="str">
            <v>Cred</v>
          </cell>
          <cell r="EX1214" t="str">
            <v>Severity</v>
          </cell>
          <cell r="EY1214" t="str">
            <v>Linear Regression</v>
          </cell>
          <cell r="EZ1214" t="str">
            <v>CaseIncurred</v>
          </cell>
          <cell r="FA1214">
            <v>36</v>
          </cell>
          <cell r="FB1214">
            <v>0.16500000000000001</v>
          </cell>
          <cell r="FO1214" t="str">
            <v>CrimeCA42064</v>
          </cell>
          <cell r="FP1214" t="str">
            <v>CR</v>
          </cell>
          <cell r="FQ1214" t="str">
            <v>CA</v>
          </cell>
          <cell r="FR1214">
            <v>42064</v>
          </cell>
          <cell r="FS1214">
            <v>0.75580000000000003</v>
          </cell>
          <cell r="FT1214">
            <v>3182.06</v>
          </cell>
          <cell r="FU1214">
            <v>24.05</v>
          </cell>
          <cell r="FV1214" t="str">
            <v>N</v>
          </cell>
          <cell r="FW1214">
            <v>0.75429999999999997</v>
          </cell>
          <cell r="FX1214">
            <v>3114.15</v>
          </cell>
          <cell r="FY1214">
            <v>23.49</v>
          </cell>
          <cell r="FZ1214" t="str">
            <v>N</v>
          </cell>
          <cell r="GB1214" t="str">
            <v>All Perils</v>
          </cell>
          <cell r="GR1214" t="str">
            <v>All Perils</v>
          </cell>
          <cell r="HH1214" t="str">
            <v>All Perils</v>
          </cell>
          <cell r="HQ1214" t="str">
            <v>All Perils</v>
          </cell>
          <cell r="IZ1214" t="str">
            <v/>
          </cell>
          <cell r="JE1214" t="e">
            <v>#DIV/0!</v>
          </cell>
          <cell r="JU1214" t="str">
            <v/>
          </cell>
        </row>
        <row r="1215">
          <cell r="CC1215" t="str">
            <v>All PerilsUT60Linear RegressionEarned</v>
          </cell>
          <cell r="CD1215" t="str">
            <v>ERS</v>
          </cell>
          <cell r="CE1215" t="str">
            <v>UT</v>
          </cell>
          <cell r="CF1215" t="str">
            <v>Linear Regression</v>
          </cell>
          <cell r="CG1215" t="str">
            <v>Earned</v>
          </cell>
          <cell r="CH1215">
            <v>60</v>
          </cell>
          <cell r="CI1215">
            <v>-1.2E-2</v>
          </cell>
          <cell r="CU1215" t="str">
            <v>All Perils</v>
          </cell>
          <cell r="EM1215" t="str">
            <v/>
          </cell>
          <cell r="EU1215" t="str">
            <v>CrimeCredFrequency Per 10036Linear RegressionPaid</v>
          </cell>
          <cell r="EV1215" t="str">
            <v>CR</v>
          </cell>
          <cell r="EW1215" t="str">
            <v>Cred</v>
          </cell>
          <cell r="EX1215" t="str">
            <v>Frequency Per 100</v>
          </cell>
          <cell r="EY1215" t="str">
            <v>Linear Regression</v>
          </cell>
          <cell r="EZ1215" t="str">
            <v>Paid</v>
          </cell>
          <cell r="FA1215">
            <v>36</v>
          </cell>
          <cell r="FB1215">
            <v>-8.0000000000000002E-3</v>
          </cell>
          <cell r="FO1215" t="str">
            <v>Fire - TotalCA42064</v>
          </cell>
          <cell r="FP1215" t="str">
            <v>FT</v>
          </cell>
          <cell r="FQ1215" t="str">
            <v>CA</v>
          </cell>
          <cell r="FR1215">
            <v>42064</v>
          </cell>
          <cell r="FS1215">
            <v>0.1512</v>
          </cell>
          <cell r="FT1215">
            <v>73379.63</v>
          </cell>
          <cell r="FU1215">
            <v>110.95</v>
          </cell>
          <cell r="FV1215" t="str">
            <v>N</v>
          </cell>
          <cell r="FW1215">
            <v>0.14899999999999999</v>
          </cell>
          <cell r="FX1215">
            <v>69161.070000000007</v>
          </cell>
          <cell r="FY1215">
            <v>103.05</v>
          </cell>
          <cell r="FZ1215" t="str">
            <v>N</v>
          </cell>
          <cell r="GB1215" t="str">
            <v>All Perils</v>
          </cell>
          <cell r="GR1215" t="str">
            <v>All Perils</v>
          </cell>
          <cell r="HH1215" t="str">
            <v>All Perils</v>
          </cell>
          <cell r="HQ1215" t="str">
            <v>All Perils</v>
          </cell>
          <cell r="IZ1215" t="str">
            <v/>
          </cell>
          <cell r="JE1215" t="e">
            <v>#DIV/0!</v>
          </cell>
          <cell r="JU1215" t="str">
            <v/>
          </cell>
        </row>
        <row r="1216">
          <cell r="CC1216" t="str">
            <v>All PerilsUT60Linear RegressionWritten</v>
          </cell>
          <cell r="CD1216" t="str">
            <v>ERS</v>
          </cell>
          <cell r="CE1216" t="str">
            <v>UT</v>
          </cell>
          <cell r="CF1216" t="str">
            <v>Linear Regression</v>
          </cell>
          <cell r="CG1216" t="str">
            <v>Written</v>
          </cell>
          <cell r="CH1216">
            <v>60</v>
          </cell>
          <cell r="CI1216">
            <v>-1.6E-2</v>
          </cell>
          <cell r="CU1216" t="str">
            <v>All Perils</v>
          </cell>
          <cell r="EM1216" t="str">
            <v/>
          </cell>
          <cell r="EU1216" t="str">
            <v>CrimeCredPure Premium36Linear RegressionPaid</v>
          </cell>
          <cell r="EV1216" t="str">
            <v>CR</v>
          </cell>
          <cell r="EW1216" t="str">
            <v>Cred</v>
          </cell>
          <cell r="EX1216" t="str">
            <v>Pure Premium</v>
          </cell>
          <cell r="EY1216" t="str">
            <v>Linear Regression</v>
          </cell>
          <cell r="EZ1216" t="str">
            <v>Paid</v>
          </cell>
          <cell r="FA1216">
            <v>36</v>
          </cell>
          <cell r="FB1216">
            <v>0.12</v>
          </cell>
          <cell r="FO1216" t="str">
            <v>All PerilsCA42064</v>
          </cell>
          <cell r="FP1216" t="str">
            <v>FT_WH_OEC_CR_SEC2</v>
          </cell>
          <cell r="FQ1216" t="str">
            <v>CA</v>
          </cell>
          <cell r="FR1216">
            <v>42064</v>
          </cell>
          <cell r="FS1216">
            <v>2.9885999999999999</v>
          </cell>
          <cell r="FT1216">
            <v>13577.59</v>
          </cell>
          <cell r="FU1216">
            <v>405.78</v>
          </cell>
          <cell r="FV1216" t="str">
            <v>N</v>
          </cell>
          <cell r="FW1216">
            <v>3.0053000000000001</v>
          </cell>
          <cell r="FX1216">
            <v>13118.16</v>
          </cell>
          <cell r="FY1216">
            <v>394.24</v>
          </cell>
          <cell r="FZ1216" t="str">
            <v>N</v>
          </cell>
          <cell r="GB1216" t="str">
            <v>All Perils</v>
          </cell>
          <cell r="GR1216" t="str">
            <v>All Perils</v>
          </cell>
          <cell r="HH1216" t="str">
            <v>All Perils</v>
          </cell>
          <cell r="HQ1216" t="str">
            <v>All Perils</v>
          </cell>
          <cell r="IZ1216" t="str">
            <v/>
          </cell>
          <cell r="JE1216" t="e">
            <v>#DIV/0!</v>
          </cell>
          <cell r="JU1216" t="str">
            <v/>
          </cell>
        </row>
        <row r="1217">
          <cell r="CC1217" t="str">
            <v>All PerilsUT84Linear RegressionEarned</v>
          </cell>
          <cell r="CD1217" t="str">
            <v>ERS</v>
          </cell>
          <cell r="CE1217" t="str">
            <v>UT</v>
          </cell>
          <cell r="CF1217" t="str">
            <v>Linear Regression</v>
          </cell>
          <cell r="CG1217" t="str">
            <v>Earned</v>
          </cell>
          <cell r="CH1217">
            <v>84</v>
          </cell>
          <cell r="CI1217">
            <v>-0.01</v>
          </cell>
          <cell r="CU1217" t="str">
            <v>All Perils</v>
          </cell>
          <cell r="EM1217" t="str">
            <v/>
          </cell>
          <cell r="EU1217" t="str">
            <v>CrimeCredSeverity36Linear RegressionPaid</v>
          </cell>
          <cell r="EV1217" t="str">
            <v>CR</v>
          </cell>
          <cell r="EW1217" t="str">
            <v>Cred</v>
          </cell>
          <cell r="EX1217" t="str">
            <v>Severity</v>
          </cell>
          <cell r="EY1217" t="str">
            <v>Linear Regression</v>
          </cell>
          <cell r="EZ1217" t="str">
            <v>Paid</v>
          </cell>
          <cell r="FA1217">
            <v>36</v>
          </cell>
          <cell r="FB1217">
            <v>0.14599999999999999</v>
          </cell>
          <cell r="FO1217" t="str">
            <v>OECCA42064</v>
          </cell>
          <cell r="FP1217" t="str">
            <v>OEC</v>
          </cell>
          <cell r="FQ1217" t="str">
            <v>CA</v>
          </cell>
          <cell r="FR1217">
            <v>42064</v>
          </cell>
          <cell r="FS1217">
            <v>1.3633</v>
          </cell>
          <cell r="FT1217">
            <v>13826.74</v>
          </cell>
          <cell r="FU1217">
            <v>188.5</v>
          </cell>
          <cell r="FV1217" t="str">
            <v>N</v>
          </cell>
          <cell r="FW1217">
            <v>1.4117</v>
          </cell>
          <cell r="FX1217">
            <v>13415.03</v>
          </cell>
          <cell r="FY1217">
            <v>189.38</v>
          </cell>
          <cell r="FZ1217" t="str">
            <v>N</v>
          </cell>
          <cell r="GB1217" t="str">
            <v>All Perils</v>
          </cell>
          <cell r="GR1217" t="str">
            <v>All Perils</v>
          </cell>
          <cell r="HH1217" t="str">
            <v>All Perils</v>
          </cell>
          <cell r="HQ1217" t="str">
            <v>All Perils</v>
          </cell>
          <cell r="IZ1217" t="str">
            <v/>
          </cell>
          <cell r="JE1217" t="e">
            <v>#DIV/0!</v>
          </cell>
          <cell r="JU1217" t="str">
            <v/>
          </cell>
        </row>
        <row r="1218">
          <cell r="CC1218" t="str">
            <v>All PerilsUT84Linear RegressionWritten</v>
          </cell>
          <cell r="CD1218" t="str">
            <v>ERS</v>
          </cell>
          <cell r="CE1218" t="str">
            <v>UT</v>
          </cell>
          <cell r="CF1218" t="str">
            <v>Linear Regression</v>
          </cell>
          <cell r="CG1218" t="str">
            <v>Written</v>
          </cell>
          <cell r="CH1218">
            <v>84</v>
          </cell>
          <cell r="CI1218">
            <v>-1.2E-2</v>
          </cell>
          <cell r="CU1218" t="str">
            <v>All Perils</v>
          </cell>
          <cell r="EM1218" t="str">
            <v/>
          </cell>
          <cell r="EU1218" t="str">
            <v>CrimeCredFrequency Per 10048Linear RegressionCaseIncurred</v>
          </cell>
          <cell r="EV1218" t="str">
            <v>CR</v>
          </cell>
          <cell r="EW1218" t="str">
            <v>Cred</v>
          </cell>
          <cell r="EX1218" t="str">
            <v>Frequency Per 100</v>
          </cell>
          <cell r="EY1218" t="str">
            <v>Linear Regression</v>
          </cell>
          <cell r="EZ1218" t="str">
            <v>CaseIncurred</v>
          </cell>
          <cell r="FA1218">
            <v>48</v>
          </cell>
          <cell r="FB1218">
            <v>-0.111</v>
          </cell>
          <cell r="FO1218" t="str">
            <v>Section IICA42064</v>
          </cell>
          <cell r="FP1218" t="str">
            <v>SEC2</v>
          </cell>
          <cell r="FQ1218" t="str">
            <v>CA</v>
          </cell>
          <cell r="FR1218">
            <v>42064</v>
          </cell>
          <cell r="FS1218">
            <v>0.2092</v>
          </cell>
          <cell r="FT1218">
            <v>17652.96</v>
          </cell>
          <cell r="FU1218">
            <v>36.93</v>
          </cell>
          <cell r="FV1218" t="str">
            <v>N</v>
          </cell>
          <cell r="FW1218">
            <v>0.19539999999999999</v>
          </cell>
          <cell r="FX1218">
            <v>18096.21</v>
          </cell>
          <cell r="FY1218">
            <v>35.36</v>
          </cell>
          <cell r="FZ1218" t="str">
            <v>N</v>
          </cell>
          <cell r="GB1218" t="str">
            <v>All Perils</v>
          </cell>
          <cell r="GR1218" t="str">
            <v>All Perils</v>
          </cell>
          <cell r="HH1218" t="str">
            <v>All Perils</v>
          </cell>
          <cell r="HQ1218" t="str">
            <v>All Perils</v>
          </cell>
          <cell r="IZ1218" t="str">
            <v/>
          </cell>
          <cell r="JE1218" t="e">
            <v>#DIV/0!</v>
          </cell>
          <cell r="JU1218" t="str">
            <v/>
          </cell>
        </row>
        <row r="1219">
          <cell r="CC1219" t="str">
            <v>All PerilsUT108Linear RegressionEarned</v>
          </cell>
          <cell r="CD1219" t="str">
            <v>ERS</v>
          </cell>
          <cell r="CE1219" t="str">
            <v>UT</v>
          </cell>
          <cell r="CF1219" t="str">
            <v>Linear Regression</v>
          </cell>
          <cell r="CG1219" t="str">
            <v>Earned</v>
          </cell>
          <cell r="CH1219">
            <v>108</v>
          </cell>
          <cell r="CI1219">
            <v>-8.9999999999999993E-3</v>
          </cell>
          <cell r="CU1219" t="str">
            <v>All Perils</v>
          </cell>
          <cell r="EM1219" t="str">
            <v/>
          </cell>
          <cell r="EU1219" t="str">
            <v>CrimeCredPure Premium48Linear RegressionCaseIncurred</v>
          </cell>
          <cell r="EV1219" t="str">
            <v>CR</v>
          </cell>
          <cell r="EW1219" t="str">
            <v>Cred</v>
          </cell>
          <cell r="EX1219" t="str">
            <v>Pure Premium</v>
          </cell>
          <cell r="EY1219" t="str">
            <v>Linear Regression</v>
          </cell>
          <cell r="EZ1219" t="str">
            <v>CaseIncurred</v>
          </cell>
          <cell r="FA1219">
            <v>48</v>
          </cell>
          <cell r="FB1219">
            <v>7.8E-2</v>
          </cell>
          <cell r="FO1219" t="str">
            <v>Wind/HailCA42064</v>
          </cell>
          <cell r="FP1219" t="str">
            <v>WH</v>
          </cell>
          <cell r="FQ1219" t="str">
            <v>CA</v>
          </cell>
          <cell r="FR1219">
            <v>42064</v>
          </cell>
          <cell r="FS1219">
            <v>0.13239999999999999</v>
          </cell>
          <cell r="FT1219">
            <v>5188.82</v>
          </cell>
          <cell r="FU1219">
            <v>6.87</v>
          </cell>
          <cell r="FV1219" t="str">
            <v>N</v>
          </cell>
          <cell r="FW1219">
            <v>0.13669999999999999</v>
          </cell>
          <cell r="FX1219">
            <v>5113.3900000000003</v>
          </cell>
          <cell r="FY1219">
            <v>6.99</v>
          </cell>
          <cell r="FZ1219" t="str">
            <v>N</v>
          </cell>
          <cell r="GB1219" t="str">
            <v>All Perils</v>
          </cell>
          <cell r="GR1219" t="str">
            <v>All Perils</v>
          </cell>
          <cell r="HH1219" t="str">
            <v>All Perils</v>
          </cell>
          <cell r="HQ1219" t="str">
            <v>All Perils</v>
          </cell>
          <cell r="IZ1219" t="str">
            <v/>
          </cell>
          <cell r="JE1219" t="e">
            <v>#DIV/0!</v>
          </cell>
          <cell r="JU1219" t="str">
            <v/>
          </cell>
        </row>
        <row r="1220">
          <cell r="CC1220" t="str">
            <v>All PerilsUT108Linear RegressionWritten</v>
          </cell>
          <cell r="CD1220" t="str">
            <v>ERS</v>
          </cell>
          <cell r="CE1220" t="str">
            <v>UT</v>
          </cell>
          <cell r="CF1220" t="str">
            <v>Linear Regression</v>
          </cell>
          <cell r="CG1220" t="str">
            <v>Written</v>
          </cell>
          <cell r="CH1220">
            <v>108</v>
          </cell>
          <cell r="CI1220">
            <v>-1.0999999999999999E-2</v>
          </cell>
          <cell r="CU1220" t="str">
            <v>All Perils</v>
          </cell>
          <cell r="EM1220" t="str">
            <v/>
          </cell>
          <cell r="EU1220" t="str">
            <v>CrimeCredSeverity48Linear RegressionCaseIncurred</v>
          </cell>
          <cell r="EV1220" t="str">
            <v>CR</v>
          </cell>
          <cell r="EW1220" t="str">
            <v>Cred</v>
          </cell>
          <cell r="EX1220" t="str">
            <v>Severity</v>
          </cell>
          <cell r="EY1220" t="str">
            <v>Linear Regression</v>
          </cell>
          <cell r="EZ1220" t="str">
            <v>CaseIncurred</v>
          </cell>
          <cell r="FA1220">
            <v>48</v>
          </cell>
          <cell r="FB1220">
            <v>0.13200000000000001</v>
          </cell>
          <cell r="FO1220" t="str">
            <v>CrimeCA43862</v>
          </cell>
          <cell r="FP1220" t="str">
            <v>CR</v>
          </cell>
          <cell r="FQ1220" t="str">
            <v>CA</v>
          </cell>
          <cell r="FR1220">
            <v>43862</v>
          </cell>
          <cell r="FS1220">
            <v>0.38169999999999998</v>
          </cell>
          <cell r="FT1220">
            <v>5952.32</v>
          </cell>
          <cell r="FU1220">
            <v>22.72</v>
          </cell>
          <cell r="FV1220" t="str">
            <v>N</v>
          </cell>
          <cell r="FW1220">
            <v>0.37840000000000001</v>
          </cell>
          <cell r="FX1220">
            <v>6109.94</v>
          </cell>
          <cell r="FY1220">
            <v>23.12</v>
          </cell>
          <cell r="FZ1220" t="str">
            <v>N</v>
          </cell>
          <cell r="GB1220" t="str">
            <v>All Perils</v>
          </cell>
          <cell r="GR1220" t="str">
            <v>All Perils</v>
          </cell>
          <cell r="HH1220" t="str">
            <v>All Perils</v>
          </cell>
          <cell r="HQ1220" t="str">
            <v>All Perils</v>
          </cell>
          <cell r="IZ1220" t="str">
            <v/>
          </cell>
          <cell r="JE1220" t="e">
            <v>#DIV/0!</v>
          </cell>
          <cell r="JU1220" t="str">
            <v/>
          </cell>
        </row>
        <row r="1221">
          <cell r="CC1221" t="str">
            <v>All PerilsUT120Linear RegressionEarned</v>
          </cell>
          <cell r="CD1221" t="str">
            <v>ERS</v>
          </cell>
          <cell r="CE1221" t="str">
            <v>UT</v>
          </cell>
          <cell r="CF1221" t="str">
            <v>Linear Regression</v>
          </cell>
          <cell r="CG1221" t="str">
            <v>Earned</v>
          </cell>
          <cell r="CH1221">
            <v>120</v>
          </cell>
          <cell r="CI1221">
            <v>-8.9999999999999993E-3</v>
          </cell>
          <cell r="CU1221" t="str">
            <v>All Perils</v>
          </cell>
          <cell r="EM1221" t="str">
            <v/>
          </cell>
          <cell r="EU1221" t="str">
            <v>CrimeCredFrequency Per 10048Linear RegressionPaid</v>
          </cell>
          <cell r="EV1221" t="str">
            <v>CR</v>
          </cell>
          <cell r="EW1221" t="str">
            <v>Cred</v>
          </cell>
          <cell r="EX1221" t="str">
            <v>Frequency Per 100</v>
          </cell>
          <cell r="EY1221" t="str">
            <v>Linear Regression</v>
          </cell>
          <cell r="EZ1221" t="str">
            <v>Paid</v>
          </cell>
          <cell r="FA1221">
            <v>48</v>
          </cell>
          <cell r="FB1221">
            <v>-0.14099999999999999</v>
          </cell>
          <cell r="FO1221" t="str">
            <v>Fire - TotalCA43862</v>
          </cell>
          <cell r="FP1221" t="str">
            <v>FT</v>
          </cell>
          <cell r="FQ1221" t="str">
            <v>CA</v>
          </cell>
          <cell r="FR1221">
            <v>43862</v>
          </cell>
          <cell r="FS1221">
            <v>0.13750000000000001</v>
          </cell>
          <cell r="FT1221">
            <v>95672.73</v>
          </cell>
          <cell r="FU1221">
            <v>131.55000000000001</v>
          </cell>
          <cell r="FV1221" t="str">
            <v>N</v>
          </cell>
          <cell r="FW1221">
            <v>0.14729999999999999</v>
          </cell>
          <cell r="FX1221">
            <v>98133.06</v>
          </cell>
          <cell r="FY1221">
            <v>144.55000000000001</v>
          </cell>
          <cell r="FZ1221" t="str">
            <v>N</v>
          </cell>
          <cell r="GB1221" t="str">
            <v>All Perils</v>
          </cell>
          <cell r="GR1221" t="str">
            <v>All Perils</v>
          </cell>
          <cell r="HH1221" t="str">
            <v>All Perils</v>
          </cell>
          <cell r="HQ1221" t="str">
            <v>All Perils</v>
          </cell>
          <cell r="IZ1221" t="str">
            <v/>
          </cell>
          <cell r="JE1221" t="e">
            <v>#DIV/0!</v>
          </cell>
          <cell r="JU1221" t="str">
            <v/>
          </cell>
        </row>
        <row r="1222">
          <cell r="CC1222" t="str">
            <v>All PerilsUT120Linear RegressionWritten</v>
          </cell>
          <cell r="CD1222" t="str">
            <v>ERS</v>
          </cell>
          <cell r="CE1222" t="str">
            <v>UT</v>
          </cell>
          <cell r="CF1222" t="str">
            <v>Linear Regression</v>
          </cell>
          <cell r="CG1222" t="str">
            <v>Written</v>
          </cell>
          <cell r="CH1222">
            <v>120</v>
          </cell>
          <cell r="CI1222">
            <v>-0.01</v>
          </cell>
          <cell r="CU1222" t="str">
            <v>All Perils</v>
          </cell>
          <cell r="EM1222" t="str">
            <v/>
          </cell>
          <cell r="EU1222" t="str">
            <v>CrimeCredPure Premium48Linear RegressionPaid</v>
          </cell>
          <cell r="EV1222" t="str">
            <v>CR</v>
          </cell>
          <cell r="EW1222" t="str">
            <v>Cred</v>
          </cell>
          <cell r="EX1222" t="str">
            <v>Pure Premium</v>
          </cell>
          <cell r="EY1222" t="str">
            <v>Linear Regression</v>
          </cell>
          <cell r="EZ1222" t="str">
            <v>Paid</v>
          </cell>
          <cell r="FA1222">
            <v>48</v>
          </cell>
          <cell r="FB1222">
            <v>4.7E-2</v>
          </cell>
          <cell r="FO1222" t="str">
            <v>All PerilsCA43862</v>
          </cell>
          <cell r="FP1222" t="str">
            <v>FT_WH_OEC_CR_SEC2</v>
          </cell>
          <cell r="FQ1222" t="str">
            <v>CA</v>
          </cell>
          <cell r="FR1222">
            <v>43862</v>
          </cell>
          <cell r="FS1222">
            <v>2.3052000000000001</v>
          </cell>
          <cell r="FT1222">
            <v>21759.5</v>
          </cell>
          <cell r="FU1222">
            <v>501.6</v>
          </cell>
          <cell r="FV1222" t="str">
            <v>N</v>
          </cell>
          <cell r="FW1222">
            <v>2.2955999999999999</v>
          </cell>
          <cell r="FX1222">
            <v>22902.51</v>
          </cell>
          <cell r="FY1222">
            <v>525.75</v>
          </cell>
          <cell r="FZ1222" t="str">
            <v>N</v>
          </cell>
          <cell r="GB1222" t="str">
            <v>All Perils</v>
          </cell>
          <cell r="GR1222" t="str">
            <v>All Perils</v>
          </cell>
          <cell r="HH1222" t="str">
            <v>All Perils</v>
          </cell>
          <cell r="HQ1222" t="str">
            <v>All Perils</v>
          </cell>
          <cell r="IZ1222" t="str">
            <v/>
          </cell>
          <cell r="JE1222" t="e">
            <v>#DIV/0!</v>
          </cell>
          <cell r="JU1222" t="str">
            <v/>
          </cell>
        </row>
        <row r="1223">
          <cell r="CC1223" t="str">
            <v>All PerilsUT12Linear RegressionEarned</v>
          </cell>
          <cell r="CD1223" t="str">
            <v>D_AND_D</v>
          </cell>
          <cell r="CE1223" t="str">
            <v>UT</v>
          </cell>
          <cell r="CF1223" t="str">
            <v>Linear Regression</v>
          </cell>
          <cell r="CG1223" t="str">
            <v>Earned</v>
          </cell>
          <cell r="CH1223">
            <v>12</v>
          </cell>
          <cell r="CI1223">
            <v>-2.5000000000000001E-2</v>
          </cell>
          <cell r="CU1223" t="str">
            <v>All Perils</v>
          </cell>
          <cell r="EM1223" t="str">
            <v/>
          </cell>
          <cell r="EU1223" t="str">
            <v>CrimeCredSeverity48Linear RegressionPaid</v>
          </cell>
          <cell r="EV1223" t="str">
            <v>CR</v>
          </cell>
          <cell r="EW1223" t="str">
            <v>Cred</v>
          </cell>
          <cell r="EX1223" t="str">
            <v>Severity</v>
          </cell>
          <cell r="EY1223" t="str">
            <v>Linear Regression</v>
          </cell>
          <cell r="EZ1223" t="str">
            <v>Paid</v>
          </cell>
          <cell r="FA1223">
            <v>48</v>
          </cell>
          <cell r="FB1223">
            <v>0.11899999999999999</v>
          </cell>
          <cell r="FO1223" t="str">
            <v>OECCA43862</v>
          </cell>
          <cell r="FP1223" t="str">
            <v>OEC</v>
          </cell>
          <cell r="FQ1223" t="str">
            <v>CA</v>
          </cell>
          <cell r="FR1223">
            <v>43862</v>
          </cell>
          <cell r="FS1223">
            <v>1.4159999999999999</v>
          </cell>
          <cell r="FT1223">
            <v>20460.45</v>
          </cell>
          <cell r="FU1223">
            <v>289.72000000000003</v>
          </cell>
          <cell r="FV1223" t="str">
            <v>N</v>
          </cell>
          <cell r="FW1223">
            <v>1.4211</v>
          </cell>
          <cell r="FX1223">
            <v>20916.900000000001</v>
          </cell>
          <cell r="FY1223">
            <v>297.25</v>
          </cell>
          <cell r="FZ1223" t="str">
            <v>N</v>
          </cell>
          <cell r="GB1223" t="str">
            <v>All Perils</v>
          </cell>
          <cell r="GR1223" t="str">
            <v>All Perils</v>
          </cell>
          <cell r="HH1223" t="str">
            <v>All Perils</v>
          </cell>
          <cell r="HQ1223" t="str">
            <v>All Perils</v>
          </cell>
          <cell r="IZ1223" t="str">
            <v/>
          </cell>
          <cell r="JE1223" t="e">
            <v>#DIV/0!</v>
          </cell>
          <cell r="JU1223" t="str">
            <v/>
          </cell>
        </row>
        <row r="1224">
          <cell r="CC1224" t="str">
            <v>All PerilsUT12Linear RegressionWritten</v>
          </cell>
          <cell r="CD1224" t="str">
            <v>D_AND_D</v>
          </cell>
          <cell r="CE1224" t="str">
            <v>UT</v>
          </cell>
          <cell r="CF1224" t="str">
            <v>Linear Regression</v>
          </cell>
          <cell r="CG1224" t="str">
            <v>Written</v>
          </cell>
          <cell r="CH1224">
            <v>12</v>
          </cell>
          <cell r="CI1224">
            <v>-2.5000000000000001E-2</v>
          </cell>
          <cell r="CU1224" t="str">
            <v>All Perils</v>
          </cell>
          <cell r="EM1224" t="str">
            <v/>
          </cell>
          <cell r="EU1224" t="str">
            <v>CrimeCredFrequency Per 10060Linear RegressionCaseIncurred</v>
          </cell>
          <cell r="EV1224" t="str">
            <v>CR</v>
          </cell>
          <cell r="EW1224" t="str">
            <v>Cred</v>
          </cell>
          <cell r="EX1224" t="str">
            <v>Frequency Per 100</v>
          </cell>
          <cell r="EY1224" t="str">
            <v>Linear Regression</v>
          </cell>
          <cell r="EZ1224" t="str">
            <v>CaseIncurred</v>
          </cell>
          <cell r="FA1224">
            <v>60</v>
          </cell>
          <cell r="FB1224">
            <v>-0.26600000000000001</v>
          </cell>
          <cell r="FO1224" t="str">
            <v>Section IICA43862</v>
          </cell>
          <cell r="FP1224" t="str">
            <v>SEC2</v>
          </cell>
          <cell r="FQ1224" t="str">
            <v>CA</v>
          </cell>
          <cell r="FR1224">
            <v>43862</v>
          </cell>
          <cell r="FS1224">
            <v>0.1376</v>
          </cell>
          <cell r="FT1224">
            <v>30130.81</v>
          </cell>
          <cell r="FU1224">
            <v>41.46</v>
          </cell>
          <cell r="FV1224" t="str">
            <v>N</v>
          </cell>
          <cell r="FW1224">
            <v>0.1273</v>
          </cell>
          <cell r="FX1224">
            <v>35530.239999999998</v>
          </cell>
          <cell r="FY1224">
            <v>45.23</v>
          </cell>
          <cell r="FZ1224" t="str">
            <v>N</v>
          </cell>
          <cell r="GB1224" t="str">
            <v>All Perils</v>
          </cell>
          <cell r="GR1224" t="str">
            <v>All Perils</v>
          </cell>
          <cell r="HH1224" t="str">
            <v>All Perils</v>
          </cell>
          <cell r="HQ1224" t="str">
            <v>All Perils</v>
          </cell>
          <cell r="IZ1224" t="str">
            <v/>
          </cell>
          <cell r="JE1224" t="e">
            <v>#DIV/0!</v>
          </cell>
          <cell r="JU1224" t="str">
            <v/>
          </cell>
        </row>
        <row r="1225">
          <cell r="CC1225" t="str">
            <v>All PerilsUT24Linear RegressionEarned</v>
          </cell>
          <cell r="CD1225" t="str">
            <v>D_AND_D</v>
          </cell>
          <cell r="CE1225" t="str">
            <v>UT</v>
          </cell>
          <cell r="CF1225" t="str">
            <v>Linear Regression</v>
          </cell>
          <cell r="CG1225" t="str">
            <v>Earned</v>
          </cell>
          <cell r="CH1225">
            <v>24</v>
          </cell>
          <cell r="CI1225">
            <v>-2E-3</v>
          </cell>
          <cell r="CU1225" t="str">
            <v>All Perils</v>
          </cell>
          <cell r="EM1225" t="str">
            <v/>
          </cell>
          <cell r="EU1225" t="str">
            <v>CrimeCredPure Premium60Linear RegressionCaseIncurred</v>
          </cell>
          <cell r="EV1225" t="str">
            <v>CR</v>
          </cell>
          <cell r="EW1225" t="str">
            <v>Cred</v>
          </cell>
          <cell r="EX1225" t="str">
            <v>Pure Premium</v>
          </cell>
          <cell r="EY1225" t="str">
            <v>Linear Regression</v>
          </cell>
          <cell r="EZ1225" t="str">
            <v>CaseIncurred</v>
          </cell>
          <cell r="FA1225">
            <v>60</v>
          </cell>
          <cell r="FB1225">
            <v>0.01</v>
          </cell>
          <cell r="FO1225" t="str">
            <v>Wind/HailCA43862</v>
          </cell>
          <cell r="FP1225" t="str">
            <v>WH</v>
          </cell>
          <cell r="FQ1225" t="str">
            <v>CA</v>
          </cell>
          <cell r="FR1225">
            <v>43862</v>
          </cell>
          <cell r="FS1225">
            <v>0.23230000000000001</v>
          </cell>
          <cell r="FT1225">
            <v>7008.18</v>
          </cell>
          <cell r="FU1225">
            <v>16.28</v>
          </cell>
          <cell r="FV1225" t="str">
            <v>N</v>
          </cell>
          <cell r="FW1225">
            <v>0.2215</v>
          </cell>
          <cell r="FX1225">
            <v>7115.12</v>
          </cell>
          <cell r="FY1225">
            <v>15.76</v>
          </cell>
          <cell r="FZ1225" t="str">
            <v>N</v>
          </cell>
          <cell r="GB1225" t="str">
            <v>All Perils</v>
          </cell>
          <cell r="GR1225" t="str">
            <v>All Perils</v>
          </cell>
          <cell r="HH1225" t="str">
            <v>All Perils</v>
          </cell>
          <cell r="HQ1225" t="str">
            <v>All Perils</v>
          </cell>
          <cell r="IZ1225" t="str">
            <v/>
          </cell>
          <cell r="JE1225" t="e">
            <v>#DIV/0!</v>
          </cell>
          <cell r="JU1225" t="str">
            <v/>
          </cell>
        </row>
        <row r="1226">
          <cell r="CC1226" t="str">
            <v>All PerilsUT24Linear RegressionWritten</v>
          </cell>
          <cell r="CD1226" t="str">
            <v>D_AND_D</v>
          </cell>
          <cell r="CE1226" t="str">
            <v>UT</v>
          </cell>
          <cell r="CF1226" t="str">
            <v>Linear Regression</v>
          </cell>
          <cell r="CG1226" t="str">
            <v>Written</v>
          </cell>
          <cell r="CH1226">
            <v>24</v>
          </cell>
          <cell r="CI1226">
            <v>-1.2E-2</v>
          </cell>
          <cell r="CU1226" t="str">
            <v>All Perils</v>
          </cell>
          <cell r="EM1226" t="str">
            <v/>
          </cell>
          <cell r="EU1226" t="str">
            <v>CrimeCredSeverity60Linear RegressionCaseIncurred</v>
          </cell>
          <cell r="EV1226" t="str">
            <v>CR</v>
          </cell>
          <cell r="EW1226" t="str">
            <v>Cred</v>
          </cell>
          <cell r="EX1226" t="str">
            <v>Severity</v>
          </cell>
          <cell r="EY1226" t="str">
            <v>Linear Regression</v>
          </cell>
          <cell r="EZ1226" t="str">
            <v>CaseIncurred</v>
          </cell>
          <cell r="FA1226">
            <v>60</v>
          </cell>
          <cell r="FB1226">
            <v>0.114</v>
          </cell>
          <cell r="FO1226" t="str">
            <v>CrimeCC42795</v>
          </cell>
          <cell r="FP1226" t="str">
            <v>CR</v>
          </cell>
          <cell r="FQ1226" t="str">
            <v>CC</v>
          </cell>
          <cell r="FR1226">
            <v>42795</v>
          </cell>
          <cell r="FS1226">
            <v>0.36909999999999998</v>
          </cell>
          <cell r="FT1226">
            <v>3345.98</v>
          </cell>
          <cell r="FU1226">
            <v>12.35</v>
          </cell>
          <cell r="FV1226" t="str">
            <v>N</v>
          </cell>
          <cell r="FW1226">
            <v>0.35020000000000001</v>
          </cell>
          <cell r="FX1226">
            <v>3426.61</v>
          </cell>
          <cell r="FY1226">
            <v>12</v>
          </cell>
          <cell r="FZ1226" t="str">
            <v>N</v>
          </cell>
          <cell r="GB1226" t="str">
            <v>All Perils</v>
          </cell>
          <cell r="GR1226" t="str">
            <v>All Perils</v>
          </cell>
          <cell r="HH1226" t="str">
            <v>All Perils</v>
          </cell>
          <cell r="HQ1226" t="str">
            <v>All Perils</v>
          </cell>
          <cell r="IZ1226" t="str">
            <v/>
          </cell>
          <cell r="JE1226" t="e">
            <v>#DIV/0!</v>
          </cell>
          <cell r="JU1226" t="str">
            <v/>
          </cell>
        </row>
        <row r="1227">
          <cell r="CC1227" t="str">
            <v>All PerilsUT36Linear RegressionEarned</v>
          </cell>
          <cell r="CD1227" t="str">
            <v>D_AND_D</v>
          </cell>
          <cell r="CE1227" t="str">
            <v>UT</v>
          </cell>
          <cell r="CF1227" t="str">
            <v>Linear Regression</v>
          </cell>
          <cell r="CG1227" t="str">
            <v>Earned</v>
          </cell>
          <cell r="CH1227">
            <v>36</v>
          </cell>
          <cell r="CI1227">
            <v>2.4E-2</v>
          </cell>
          <cell r="CU1227" t="str">
            <v>All Perils</v>
          </cell>
          <cell r="EM1227" t="str">
            <v/>
          </cell>
          <cell r="EU1227" t="str">
            <v>CrimeCredFrequency Per 10060Linear RegressionPaid</v>
          </cell>
          <cell r="EV1227" t="str">
            <v>CR</v>
          </cell>
          <cell r="EW1227" t="str">
            <v>Cred</v>
          </cell>
          <cell r="EX1227" t="str">
            <v>Frequency Per 100</v>
          </cell>
          <cell r="EY1227" t="str">
            <v>Linear Regression</v>
          </cell>
          <cell r="EZ1227" t="str">
            <v>Paid</v>
          </cell>
          <cell r="FA1227">
            <v>60</v>
          </cell>
          <cell r="FB1227">
            <v>-0.29299999999999998</v>
          </cell>
          <cell r="FO1227" t="str">
            <v>Fire - TotalCC42795</v>
          </cell>
          <cell r="FP1227" t="str">
            <v>FT</v>
          </cell>
          <cell r="FQ1227" t="str">
            <v>CC</v>
          </cell>
          <cell r="FR1227">
            <v>42795</v>
          </cell>
          <cell r="FS1227">
            <v>0.36699999999999999</v>
          </cell>
          <cell r="FT1227">
            <v>39168.94</v>
          </cell>
          <cell r="FU1227">
            <v>143.75</v>
          </cell>
          <cell r="FV1227" t="str">
            <v>N</v>
          </cell>
          <cell r="FW1227">
            <v>0.36199999999999999</v>
          </cell>
          <cell r="FX1227">
            <v>40522.1</v>
          </cell>
          <cell r="FY1227">
            <v>146.69</v>
          </cell>
          <cell r="FZ1227" t="str">
            <v>N</v>
          </cell>
          <cell r="GB1227" t="str">
            <v>All Perils</v>
          </cell>
          <cell r="GR1227" t="str">
            <v>All Perils</v>
          </cell>
          <cell r="HH1227" t="str">
            <v>All Perils</v>
          </cell>
          <cell r="HQ1227" t="str">
            <v>All Perils</v>
          </cell>
          <cell r="IZ1227" t="str">
            <v/>
          </cell>
          <cell r="JE1227" t="e">
            <v>#DIV/0!</v>
          </cell>
          <cell r="JU1227" t="str">
            <v/>
          </cell>
        </row>
        <row r="1228">
          <cell r="CC1228" t="str">
            <v>All PerilsUT36Linear RegressionWritten</v>
          </cell>
          <cell r="CD1228" t="str">
            <v>D_AND_D</v>
          </cell>
          <cell r="CE1228" t="str">
            <v>UT</v>
          </cell>
          <cell r="CF1228" t="str">
            <v>Linear Regression</v>
          </cell>
          <cell r="CG1228" t="str">
            <v>Written</v>
          </cell>
          <cell r="CH1228">
            <v>36</v>
          </cell>
          <cell r="CI1228">
            <v>1.7000000000000001E-2</v>
          </cell>
          <cell r="CU1228" t="str">
            <v>All Perils</v>
          </cell>
          <cell r="EM1228" t="str">
            <v/>
          </cell>
          <cell r="EU1228" t="str">
            <v>CrimeCredPure Premium60Linear RegressionPaid</v>
          </cell>
          <cell r="EV1228" t="str">
            <v>CR</v>
          </cell>
          <cell r="EW1228" t="str">
            <v>Cred</v>
          </cell>
          <cell r="EX1228" t="str">
            <v>Pure Premium</v>
          </cell>
          <cell r="EY1228" t="str">
            <v>Linear Regression</v>
          </cell>
          <cell r="EZ1228" t="str">
            <v>Paid</v>
          </cell>
          <cell r="FA1228">
            <v>60</v>
          </cell>
          <cell r="FB1228">
            <v>-1.7000000000000001E-2</v>
          </cell>
          <cell r="FO1228" t="str">
            <v>All PerilsCC42795</v>
          </cell>
          <cell r="FP1228" t="str">
            <v>FT_WH_OEC_CR_SEC2</v>
          </cell>
          <cell r="FQ1228" t="str">
            <v>CC</v>
          </cell>
          <cell r="FR1228">
            <v>42795</v>
          </cell>
          <cell r="FS1228">
            <v>3.5331999999999999</v>
          </cell>
          <cell r="FT1228">
            <v>11506</v>
          </cell>
          <cell r="FU1228">
            <v>406.53</v>
          </cell>
          <cell r="FV1228" t="str">
            <v>N</v>
          </cell>
          <cell r="FW1228">
            <v>3.4664999999999999</v>
          </cell>
          <cell r="FX1228">
            <v>11777.59</v>
          </cell>
          <cell r="FY1228">
            <v>408.27</v>
          </cell>
          <cell r="FZ1228" t="str">
            <v>N</v>
          </cell>
          <cell r="GB1228" t="str">
            <v>All Perils</v>
          </cell>
          <cell r="GR1228" t="str">
            <v>All Perils</v>
          </cell>
          <cell r="HH1228" t="str">
            <v>All Perils</v>
          </cell>
          <cell r="HQ1228" t="str">
            <v>All Perils</v>
          </cell>
          <cell r="IZ1228" t="str">
            <v/>
          </cell>
          <cell r="JE1228" t="e">
            <v>#DIV/0!</v>
          </cell>
          <cell r="JU1228" t="str">
            <v/>
          </cell>
        </row>
        <row r="1229">
          <cell r="CC1229" t="str">
            <v>All PerilsUT48Linear RegressionEarned</v>
          </cell>
          <cell r="CD1229" t="str">
            <v>D_AND_D</v>
          </cell>
          <cell r="CE1229" t="str">
            <v>UT</v>
          </cell>
          <cell r="CF1229" t="str">
            <v>Linear Regression</v>
          </cell>
          <cell r="CG1229" t="str">
            <v>Earned</v>
          </cell>
          <cell r="CH1229">
            <v>48</v>
          </cell>
          <cell r="CI1229">
            <v>1.4E-2</v>
          </cell>
          <cell r="CU1229" t="str">
            <v>All Perils</v>
          </cell>
          <cell r="EM1229" t="str">
            <v/>
          </cell>
          <cell r="EU1229" t="str">
            <v>CrimeCredSeverity60Linear RegressionPaid</v>
          </cell>
          <cell r="EV1229" t="str">
            <v>CR</v>
          </cell>
          <cell r="EW1229" t="str">
            <v>Cred</v>
          </cell>
          <cell r="EX1229" t="str">
            <v>Severity</v>
          </cell>
          <cell r="EY1229" t="str">
            <v>Linear Regression</v>
          </cell>
          <cell r="EZ1229" t="str">
            <v>Paid</v>
          </cell>
          <cell r="FA1229">
            <v>60</v>
          </cell>
          <cell r="FB1229">
            <v>0.104</v>
          </cell>
          <cell r="FO1229" t="str">
            <v>OECCC42795</v>
          </cell>
          <cell r="FP1229" t="str">
            <v>OEC</v>
          </cell>
          <cell r="FQ1229" t="str">
            <v>CC</v>
          </cell>
          <cell r="FR1229">
            <v>42795</v>
          </cell>
          <cell r="FS1229">
            <v>1.6315</v>
          </cell>
          <cell r="FT1229">
            <v>9134.5400000000009</v>
          </cell>
          <cell r="FU1229">
            <v>149.03</v>
          </cell>
          <cell r="FV1229" t="str">
            <v>N</v>
          </cell>
          <cell r="FW1229">
            <v>1.6057999999999999</v>
          </cell>
          <cell r="FX1229">
            <v>9209.74</v>
          </cell>
          <cell r="FY1229">
            <v>147.88999999999999</v>
          </cell>
          <cell r="FZ1229" t="str">
            <v>N</v>
          </cell>
          <cell r="GB1229" t="str">
            <v>All Perils</v>
          </cell>
          <cell r="GR1229" t="str">
            <v>All Perils</v>
          </cell>
          <cell r="HH1229" t="str">
            <v>All Perils</v>
          </cell>
          <cell r="HQ1229" t="str">
            <v>All Perils</v>
          </cell>
          <cell r="IZ1229" t="str">
            <v/>
          </cell>
          <cell r="JE1229" t="e">
            <v>#DIV/0!</v>
          </cell>
          <cell r="JU1229" t="str">
            <v/>
          </cell>
        </row>
        <row r="1230">
          <cell r="CC1230" t="str">
            <v>All PerilsUT48Linear RegressionWritten</v>
          </cell>
          <cell r="CD1230" t="str">
            <v>D_AND_D</v>
          </cell>
          <cell r="CE1230" t="str">
            <v>UT</v>
          </cell>
          <cell r="CF1230" t="str">
            <v>Linear Regression</v>
          </cell>
          <cell r="CG1230" t="str">
            <v>Written</v>
          </cell>
          <cell r="CH1230">
            <v>48</v>
          </cell>
          <cell r="CI1230">
            <v>1.4999999999999999E-2</v>
          </cell>
          <cell r="CU1230" t="str">
            <v>All Perils</v>
          </cell>
          <cell r="EM1230" t="str">
            <v/>
          </cell>
          <cell r="EU1230" t="str">
            <v>CrimeCredFrequency Per 10084Linear RegressionCaseIncurred</v>
          </cell>
          <cell r="EV1230" t="str">
            <v>CR</v>
          </cell>
          <cell r="EW1230" t="str">
            <v>Cred</v>
          </cell>
          <cell r="EX1230" t="str">
            <v>Frequency Per 100</v>
          </cell>
          <cell r="EY1230" t="str">
            <v>Linear Regression</v>
          </cell>
          <cell r="EZ1230" t="str">
            <v>CaseIncurred</v>
          </cell>
          <cell r="FA1230">
            <v>84</v>
          </cell>
          <cell r="FB1230">
            <v>-0.42799999999999999</v>
          </cell>
          <cell r="FO1230" t="str">
            <v>Section IICC42795</v>
          </cell>
          <cell r="FP1230" t="str">
            <v>SEC2</v>
          </cell>
          <cell r="FQ1230" t="str">
            <v>CC</v>
          </cell>
          <cell r="FR1230">
            <v>42795</v>
          </cell>
          <cell r="FS1230">
            <v>0.13450000000000001</v>
          </cell>
          <cell r="FT1230">
            <v>17539.03</v>
          </cell>
          <cell r="FU1230">
            <v>23.59</v>
          </cell>
          <cell r="FV1230" t="str">
            <v>N</v>
          </cell>
          <cell r="FW1230">
            <v>0.1206</v>
          </cell>
          <cell r="FX1230">
            <v>19941.96</v>
          </cell>
          <cell r="FY1230">
            <v>24.05</v>
          </cell>
          <cell r="FZ1230" t="str">
            <v>N</v>
          </cell>
          <cell r="GB1230" t="str">
            <v>All Perils</v>
          </cell>
          <cell r="GR1230" t="str">
            <v>All Perils</v>
          </cell>
          <cell r="HH1230" t="str">
            <v>All Perils</v>
          </cell>
          <cell r="HQ1230" t="str">
            <v>All Perils</v>
          </cell>
          <cell r="IZ1230" t="str">
            <v/>
          </cell>
          <cell r="JE1230" t="e">
            <v>#DIV/0!</v>
          </cell>
          <cell r="JU1230" t="str">
            <v/>
          </cell>
        </row>
        <row r="1231">
          <cell r="CC1231" t="str">
            <v>All PerilsUT60Linear RegressionEarned</v>
          </cell>
          <cell r="CD1231" t="str">
            <v>D_AND_D</v>
          </cell>
          <cell r="CE1231" t="str">
            <v>UT</v>
          </cell>
          <cell r="CF1231" t="str">
            <v>Linear Regression</v>
          </cell>
          <cell r="CG1231" t="str">
            <v>Earned</v>
          </cell>
          <cell r="CH1231">
            <v>60</v>
          </cell>
          <cell r="CI1231">
            <v>2E-3</v>
          </cell>
          <cell r="CU1231" t="str">
            <v>All Perils</v>
          </cell>
          <cell r="EM1231" t="str">
            <v/>
          </cell>
          <cell r="EU1231" t="str">
            <v>CrimeCredPure Premium84Linear RegressionCaseIncurred</v>
          </cell>
          <cell r="EV1231" t="str">
            <v>CR</v>
          </cell>
          <cell r="EW1231" t="str">
            <v>Cred</v>
          </cell>
          <cell r="EX1231" t="str">
            <v>Pure Premium</v>
          </cell>
          <cell r="EY1231" t="str">
            <v>Linear Regression</v>
          </cell>
          <cell r="EZ1231" t="str">
            <v>CaseIncurred</v>
          </cell>
          <cell r="FA1231">
            <v>84</v>
          </cell>
          <cell r="FB1231">
            <v>-5.0999999999999997E-2</v>
          </cell>
          <cell r="FO1231" t="str">
            <v>Wind/HailCC42795</v>
          </cell>
          <cell r="FP1231" t="str">
            <v>WH</v>
          </cell>
          <cell r="FQ1231" t="str">
            <v>CC</v>
          </cell>
          <cell r="FR1231">
            <v>42795</v>
          </cell>
          <cell r="FS1231">
            <v>1.0310999999999999</v>
          </cell>
          <cell r="FT1231">
            <v>7545.34</v>
          </cell>
          <cell r="FU1231">
            <v>77.8</v>
          </cell>
          <cell r="FV1231" t="str">
            <v>N</v>
          </cell>
          <cell r="FW1231">
            <v>1.0279</v>
          </cell>
          <cell r="FX1231">
            <v>7554.24</v>
          </cell>
          <cell r="FY1231">
            <v>77.650000000000006</v>
          </cell>
          <cell r="FZ1231" t="str">
            <v>N</v>
          </cell>
          <cell r="GB1231" t="str">
            <v>All Perils</v>
          </cell>
          <cell r="GR1231" t="str">
            <v>All Perils</v>
          </cell>
          <cell r="HH1231" t="str">
            <v>All Perils</v>
          </cell>
          <cell r="HQ1231" t="str">
            <v>All Perils</v>
          </cell>
          <cell r="IZ1231" t="str">
            <v/>
          </cell>
          <cell r="JE1231" t="e">
            <v>#DIV/0!</v>
          </cell>
          <cell r="JU1231" t="str">
            <v/>
          </cell>
        </row>
        <row r="1232">
          <cell r="CC1232" t="str">
            <v>All PerilsUT60Linear RegressionWritten</v>
          </cell>
          <cell r="CD1232" t="str">
            <v>D_AND_D</v>
          </cell>
          <cell r="CE1232" t="str">
            <v>UT</v>
          </cell>
          <cell r="CF1232" t="str">
            <v>Linear Regression</v>
          </cell>
          <cell r="CG1232" t="str">
            <v>Written</v>
          </cell>
          <cell r="CH1232">
            <v>60</v>
          </cell>
          <cell r="CI1232">
            <v>6.0000000000000001E-3</v>
          </cell>
          <cell r="CU1232" t="str">
            <v>All Perils</v>
          </cell>
          <cell r="EM1232" t="str">
            <v/>
          </cell>
          <cell r="EU1232" t="str">
            <v>CrimeCredSeverity84Linear RegressionCaseIncurred</v>
          </cell>
          <cell r="EV1232" t="str">
            <v>CR</v>
          </cell>
          <cell r="EW1232" t="str">
            <v>Cred</v>
          </cell>
          <cell r="EX1232" t="str">
            <v>Severity</v>
          </cell>
          <cell r="EY1232" t="str">
            <v>Linear Regression</v>
          </cell>
          <cell r="EZ1232" t="str">
            <v>CaseIncurred</v>
          </cell>
          <cell r="FA1232">
            <v>84</v>
          </cell>
          <cell r="FB1232">
            <v>9.1999999999999998E-2</v>
          </cell>
          <cell r="FO1232" t="str">
            <v>CrimeCC44805</v>
          </cell>
          <cell r="FP1232" t="str">
            <v>CR</v>
          </cell>
          <cell r="FQ1232" t="str">
            <v>CC</v>
          </cell>
          <cell r="FR1232">
            <v>44805</v>
          </cell>
          <cell r="FS1232">
            <v>0.12989999999999999</v>
          </cell>
          <cell r="FT1232">
            <v>5496.54</v>
          </cell>
          <cell r="FU1232">
            <v>7.14</v>
          </cell>
          <cell r="FV1232" t="str">
            <v>N</v>
          </cell>
          <cell r="FW1232">
            <v>0.1285</v>
          </cell>
          <cell r="FX1232">
            <v>5579.77</v>
          </cell>
          <cell r="FY1232">
            <v>7.17</v>
          </cell>
          <cell r="FZ1232" t="str">
            <v>N</v>
          </cell>
          <cell r="GB1232" t="str">
            <v>All Perils</v>
          </cell>
          <cell r="GR1232" t="str">
            <v>All Perils</v>
          </cell>
          <cell r="HH1232" t="str">
            <v>All Perils</v>
          </cell>
          <cell r="HQ1232" t="str">
            <v>All Perils</v>
          </cell>
          <cell r="IZ1232" t="str">
            <v/>
          </cell>
          <cell r="JE1232" t="e">
            <v>#DIV/0!</v>
          </cell>
          <cell r="JU1232" t="str">
            <v/>
          </cell>
        </row>
        <row r="1233">
          <cell r="CC1233" t="str">
            <v>All PerilsUT84Linear RegressionEarned</v>
          </cell>
          <cell r="CD1233" t="str">
            <v>D_AND_D</v>
          </cell>
          <cell r="CE1233" t="str">
            <v>UT</v>
          </cell>
          <cell r="CF1233" t="str">
            <v>Linear Regression</v>
          </cell>
          <cell r="CG1233" t="str">
            <v>Earned</v>
          </cell>
          <cell r="CH1233">
            <v>84</v>
          </cell>
          <cell r="CI1233">
            <v>-0.01</v>
          </cell>
          <cell r="CU1233" t="str">
            <v>All Perils</v>
          </cell>
          <cell r="EM1233" t="str">
            <v/>
          </cell>
          <cell r="EU1233" t="str">
            <v>CrimeCredFrequency Per 10084Linear RegressionPaid</v>
          </cell>
          <cell r="EV1233" t="str">
            <v>CR</v>
          </cell>
          <cell r="EW1233" t="str">
            <v>Cred</v>
          </cell>
          <cell r="EX1233" t="str">
            <v>Frequency Per 100</v>
          </cell>
          <cell r="EY1233" t="str">
            <v>Linear Regression</v>
          </cell>
          <cell r="EZ1233" t="str">
            <v>Paid</v>
          </cell>
          <cell r="FA1233">
            <v>84</v>
          </cell>
          <cell r="FB1233">
            <v>-0.47199999999999998</v>
          </cell>
          <cell r="FO1233" t="str">
            <v>Fire - TotalCC44805</v>
          </cell>
          <cell r="FP1233" t="str">
            <v>FT</v>
          </cell>
          <cell r="FQ1233" t="str">
            <v>CC</v>
          </cell>
          <cell r="FR1233">
            <v>44805</v>
          </cell>
          <cell r="FS1233">
            <v>0.30640000000000001</v>
          </cell>
          <cell r="FT1233">
            <v>64167.75</v>
          </cell>
          <cell r="FU1233">
            <v>196.61</v>
          </cell>
          <cell r="FV1233" t="str">
            <v>N</v>
          </cell>
          <cell r="FW1233">
            <v>0.30559999999999998</v>
          </cell>
          <cell r="FX1233">
            <v>66511.78</v>
          </cell>
          <cell r="FY1233">
            <v>203.26</v>
          </cell>
          <cell r="FZ1233" t="str">
            <v>N</v>
          </cell>
          <cell r="GB1233" t="str">
            <v>All Perils</v>
          </cell>
          <cell r="GR1233" t="str">
            <v>All Perils</v>
          </cell>
          <cell r="HH1233" t="str">
            <v>All Perils</v>
          </cell>
          <cell r="HQ1233" t="str">
            <v>All Perils</v>
          </cell>
          <cell r="IZ1233" t="str">
            <v/>
          </cell>
          <cell r="JE1233" t="e">
            <v>#DIV/0!</v>
          </cell>
          <cell r="JU1233" t="str">
            <v/>
          </cell>
        </row>
        <row r="1234">
          <cell r="CC1234" t="str">
            <v>All PerilsUT84Linear RegressionWritten</v>
          </cell>
          <cell r="CD1234" t="str">
            <v>D_AND_D</v>
          </cell>
          <cell r="CE1234" t="str">
            <v>UT</v>
          </cell>
          <cell r="CF1234" t="str">
            <v>Linear Regression</v>
          </cell>
          <cell r="CG1234" t="str">
            <v>Written</v>
          </cell>
          <cell r="CH1234">
            <v>84</v>
          </cell>
          <cell r="CI1234">
            <v>-8.9999999999999993E-3</v>
          </cell>
          <cell r="CU1234" t="str">
            <v>All Perils</v>
          </cell>
          <cell r="EM1234" t="str">
            <v/>
          </cell>
          <cell r="EU1234" t="str">
            <v>CrimeCredPure Premium84Linear RegressionPaid</v>
          </cell>
          <cell r="EV1234" t="str">
            <v>CR</v>
          </cell>
          <cell r="EW1234" t="str">
            <v>Cred</v>
          </cell>
          <cell r="EX1234" t="str">
            <v>Pure Premium</v>
          </cell>
          <cell r="EY1234" t="str">
            <v>Linear Regression</v>
          </cell>
          <cell r="EZ1234" t="str">
            <v>Paid</v>
          </cell>
          <cell r="FA1234">
            <v>84</v>
          </cell>
          <cell r="FB1234">
            <v>-7.6999999999999999E-2</v>
          </cell>
          <cell r="FO1234" t="str">
            <v>All PerilsCC44805</v>
          </cell>
          <cell r="FP1234" t="str">
            <v>FT_WH_OEC_CR_SEC2</v>
          </cell>
          <cell r="FQ1234" t="str">
            <v>CC</v>
          </cell>
          <cell r="FR1234">
            <v>44805</v>
          </cell>
          <cell r="FS1234">
            <v>2.8083</v>
          </cell>
          <cell r="FT1234">
            <v>18657.55</v>
          </cell>
          <cell r="FU1234">
            <v>523.96</v>
          </cell>
          <cell r="FV1234" t="str">
            <v>N</v>
          </cell>
          <cell r="FW1234">
            <v>2.7902</v>
          </cell>
          <cell r="FX1234">
            <v>19250.23</v>
          </cell>
          <cell r="FY1234">
            <v>537.12</v>
          </cell>
          <cell r="FZ1234" t="str">
            <v>N</v>
          </cell>
          <cell r="GB1234" t="str">
            <v>All Perils</v>
          </cell>
          <cell r="GR1234" t="str">
            <v>All Perils</v>
          </cell>
          <cell r="HH1234" t="str">
            <v>All Perils</v>
          </cell>
          <cell r="HQ1234" t="str">
            <v>All Perils</v>
          </cell>
          <cell r="IZ1234" t="str">
            <v/>
          </cell>
          <cell r="JE1234" t="e">
            <v>#DIV/0!</v>
          </cell>
          <cell r="JU1234" t="str">
            <v/>
          </cell>
        </row>
        <row r="1235">
          <cell r="CC1235" t="str">
            <v>All PerilsUT108Linear RegressionEarned</v>
          </cell>
          <cell r="CD1235" t="str">
            <v>D_AND_D</v>
          </cell>
          <cell r="CE1235" t="str">
            <v>UT</v>
          </cell>
          <cell r="CF1235" t="str">
            <v>Linear Regression</v>
          </cell>
          <cell r="CG1235" t="str">
            <v>Earned</v>
          </cell>
          <cell r="CH1235">
            <v>108</v>
          </cell>
          <cell r="CI1235">
            <v>-7.0000000000000001E-3</v>
          </cell>
          <cell r="CU1235" t="str">
            <v>All Perils</v>
          </cell>
          <cell r="EM1235" t="str">
            <v/>
          </cell>
          <cell r="EU1235" t="str">
            <v>CrimeCredSeverity84Linear RegressionPaid</v>
          </cell>
          <cell r="EV1235" t="str">
            <v>CR</v>
          </cell>
          <cell r="EW1235" t="str">
            <v>Cred</v>
          </cell>
          <cell r="EX1235" t="str">
            <v>Severity</v>
          </cell>
          <cell r="EY1235" t="str">
            <v>Linear Regression</v>
          </cell>
          <cell r="EZ1235" t="str">
            <v>Paid</v>
          </cell>
          <cell r="FA1235">
            <v>84</v>
          </cell>
          <cell r="FB1235">
            <v>8.5999999999999993E-2</v>
          </cell>
          <cell r="FO1235" t="str">
            <v>OECCC44805</v>
          </cell>
          <cell r="FP1235" t="str">
            <v>OEC</v>
          </cell>
          <cell r="FQ1235" t="str">
            <v>CC</v>
          </cell>
          <cell r="FR1235">
            <v>44805</v>
          </cell>
          <cell r="FS1235">
            <v>1.3934</v>
          </cell>
          <cell r="FT1235">
            <v>13946.46</v>
          </cell>
          <cell r="FU1235">
            <v>194.33</v>
          </cell>
          <cell r="FV1235" t="str">
            <v>N</v>
          </cell>
          <cell r="FW1235">
            <v>1.3766</v>
          </cell>
          <cell r="FX1235">
            <v>14504.58</v>
          </cell>
          <cell r="FY1235">
            <v>199.67</v>
          </cell>
          <cell r="FZ1235" t="str">
            <v>N</v>
          </cell>
          <cell r="GB1235" t="str">
            <v>All Perils</v>
          </cell>
          <cell r="GR1235" t="str">
            <v>All Perils</v>
          </cell>
          <cell r="HH1235" t="str">
            <v>All Perils</v>
          </cell>
          <cell r="HQ1235" t="str">
            <v>All Perils</v>
          </cell>
          <cell r="IZ1235" t="str">
            <v/>
          </cell>
          <cell r="JE1235" t="e">
            <v>#DIV/0!</v>
          </cell>
          <cell r="JU1235" t="str">
            <v/>
          </cell>
        </row>
        <row r="1236">
          <cell r="CC1236" t="str">
            <v>All PerilsUT108Linear RegressionWritten</v>
          </cell>
          <cell r="CD1236" t="str">
            <v>D_AND_D</v>
          </cell>
          <cell r="CE1236" t="str">
            <v>UT</v>
          </cell>
          <cell r="CF1236" t="str">
            <v>Linear Regression</v>
          </cell>
          <cell r="CG1236" t="str">
            <v>Written</v>
          </cell>
          <cell r="CH1236">
            <v>108</v>
          </cell>
          <cell r="CI1236">
            <v>-6.0000000000000001E-3</v>
          </cell>
          <cell r="CU1236" t="str">
            <v>All Perils</v>
          </cell>
          <cell r="EM1236" t="str">
            <v/>
          </cell>
          <cell r="EU1236" t="str">
            <v>CrimeCredFrequency Per 100108Linear RegressionCaseIncurred</v>
          </cell>
          <cell r="EV1236" t="str">
            <v>CR</v>
          </cell>
          <cell r="EW1236" t="str">
            <v>Cred</v>
          </cell>
          <cell r="EX1236" t="str">
            <v>Frequency Per 100</v>
          </cell>
          <cell r="EY1236" t="str">
            <v>Linear Regression</v>
          </cell>
          <cell r="EZ1236" t="str">
            <v>CaseIncurred</v>
          </cell>
          <cell r="FA1236">
            <v>108</v>
          </cell>
          <cell r="FB1236">
            <v>-0.47899999999999998</v>
          </cell>
          <cell r="FO1236" t="str">
            <v>Section IICC44805</v>
          </cell>
          <cell r="FP1236" t="str">
            <v>SEC2</v>
          </cell>
          <cell r="FQ1236" t="str">
            <v>CC</v>
          </cell>
          <cell r="FR1236">
            <v>44805</v>
          </cell>
          <cell r="FS1236">
            <v>9.7900000000000001E-2</v>
          </cell>
          <cell r="FT1236">
            <v>30051.07</v>
          </cell>
          <cell r="FU1236">
            <v>29.42</v>
          </cell>
          <cell r="FV1236" t="str">
            <v>N</v>
          </cell>
          <cell r="FW1236">
            <v>9.8900000000000002E-2</v>
          </cell>
          <cell r="FX1236">
            <v>30980.79</v>
          </cell>
          <cell r="FY1236">
            <v>30.64</v>
          </cell>
          <cell r="FZ1236" t="str">
            <v>N</v>
          </cell>
          <cell r="GB1236" t="str">
            <v>All Perils</v>
          </cell>
          <cell r="GR1236" t="str">
            <v>All Perils</v>
          </cell>
          <cell r="HH1236" t="str">
            <v>All Perils</v>
          </cell>
          <cell r="HQ1236" t="str">
            <v>All Perils</v>
          </cell>
          <cell r="IZ1236" t="str">
            <v/>
          </cell>
          <cell r="JE1236" t="e">
            <v>#DIV/0!</v>
          </cell>
          <cell r="JU1236" t="str">
            <v/>
          </cell>
        </row>
        <row r="1237">
          <cell r="CC1237" t="str">
            <v>All PerilsUT120Linear RegressionEarned</v>
          </cell>
          <cell r="CD1237" t="str">
            <v>D_AND_D</v>
          </cell>
          <cell r="CE1237" t="str">
            <v>UT</v>
          </cell>
          <cell r="CF1237" t="str">
            <v>Linear Regression</v>
          </cell>
          <cell r="CG1237" t="str">
            <v>Earned</v>
          </cell>
          <cell r="CH1237">
            <v>120</v>
          </cell>
          <cell r="CI1237">
            <v>-8.0000000000000002E-3</v>
          </cell>
          <cell r="CU1237" t="str">
            <v>All Perils</v>
          </cell>
          <cell r="EM1237" t="str">
            <v/>
          </cell>
          <cell r="EU1237" t="str">
            <v>CrimeCredPure Premium108Linear RegressionCaseIncurred</v>
          </cell>
          <cell r="EV1237" t="str">
            <v>CR</v>
          </cell>
          <cell r="EW1237" t="str">
            <v>Cred</v>
          </cell>
          <cell r="EX1237" t="str">
            <v>Pure Premium</v>
          </cell>
          <cell r="EY1237" t="str">
            <v>Linear Regression</v>
          </cell>
          <cell r="EZ1237" t="str">
            <v>CaseIncurred</v>
          </cell>
          <cell r="FA1237">
            <v>108</v>
          </cell>
          <cell r="FB1237">
            <v>-5.8000000000000003E-2</v>
          </cell>
          <cell r="FO1237" t="str">
            <v>Wind/HailCC44805</v>
          </cell>
          <cell r="FP1237" t="str">
            <v>WH</v>
          </cell>
          <cell r="FQ1237" t="str">
            <v>CC</v>
          </cell>
          <cell r="FR1237">
            <v>44805</v>
          </cell>
          <cell r="FS1237">
            <v>0.88070000000000004</v>
          </cell>
          <cell r="FT1237">
            <v>10952.65</v>
          </cell>
          <cell r="FU1237">
            <v>96.46</v>
          </cell>
          <cell r="FV1237" t="str">
            <v>N</v>
          </cell>
          <cell r="FW1237">
            <v>0.88060000000000005</v>
          </cell>
          <cell r="FX1237">
            <v>10945.95</v>
          </cell>
          <cell r="FY1237">
            <v>96.39</v>
          </cell>
          <cell r="FZ1237" t="str">
            <v>N</v>
          </cell>
          <cell r="GB1237" t="str">
            <v>All Perils</v>
          </cell>
          <cell r="GR1237" t="str">
            <v>All Perils</v>
          </cell>
          <cell r="HH1237" t="str">
            <v>All Perils</v>
          </cell>
          <cell r="HQ1237" t="str">
            <v>All Perils</v>
          </cell>
          <cell r="IZ1237" t="str">
            <v/>
          </cell>
          <cell r="JE1237" t="e">
            <v>#DIV/0!</v>
          </cell>
          <cell r="JU1237" t="str">
            <v/>
          </cell>
        </row>
        <row r="1238">
          <cell r="CC1238" t="str">
            <v>All PerilsUT120Linear RegressionWritten</v>
          </cell>
          <cell r="CD1238" t="str">
            <v>D_AND_D</v>
          </cell>
          <cell r="CE1238" t="str">
            <v>UT</v>
          </cell>
          <cell r="CF1238" t="str">
            <v>Linear Regression</v>
          </cell>
          <cell r="CG1238" t="str">
            <v>Written</v>
          </cell>
          <cell r="CH1238">
            <v>120</v>
          </cell>
          <cell r="CI1238">
            <v>-7.0000000000000001E-3</v>
          </cell>
          <cell r="CU1238" t="str">
            <v>All Perils</v>
          </cell>
          <cell r="EM1238" t="str">
            <v/>
          </cell>
          <cell r="EU1238" t="str">
            <v>OECCredPure Premium60Linear RegressionPaid</v>
          </cell>
          <cell r="EV1238" t="str">
            <v>OEC</v>
          </cell>
          <cell r="EW1238" t="str">
            <v>Cred</v>
          </cell>
          <cell r="EX1238" t="str">
            <v>Pure Premium</v>
          </cell>
          <cell r="EY1238" t="str">
            <v>Linear Regression</v>
          </cell>
          <cell r="EZ1238" t="str">
            <v>Paid</v>
          </cell>
          <cell r="FA1238">
            <v>60</v>
          </cell>
          <cell r="FB1238">
            <v>7.5999999999999998E-2</v>
          </cell>
          <cell r="FO1238" t="str">
            <v>CrimeCC42979</v>
          </cell>
          <cell r="FP1238" t="str">
            <v>CR</v>
          </cell>
          <cell r="FQ1238" t="str">
            <v>CC</v>
          </cell>
          <cell r="FR1238">
            <v>42979</v>
          </cell>
          <cell r="FS1238">
            <v>0.35289999999999999</v>
          </cell>
          <cell r="FT1238">
            <v>3462.74</v>
          </cell>
          <cell r="FU1238">
            <v>12.22</v>
          </cell>
          <cell r="FV1238" t="str">
            <v>N</v>
          </cell>
          <cell r="FW1238">
            <v>0.3412</v>
          </cell>
          <cell r="FX1238">
            <v>3505.28</v>
          </cell>
          <cell r="FY1238">
            <v>11.96</v>
          </cell>
          <cell r="FZ1238" t="str">
            <v>N</v>
          </cell>
          <cell r="GB1238" t="str">
            <v>All Perils</v>
          </cell>
          <cell r="GR1238" t="str">
            <v>All Perils</v>
          </cell>
          <cell r="HH1238" t="str">
            <v>All Perils</v>
          </cell>
          <cell r="HQ1238" t="str">
            <v>All Perils</v>
          </cell>
          <cell r="IZ1238" t="str">
            <v/>
          </cell>
          <cell r="JE1238" t="e">
            <v>#DIV/0!</v>
          </cell>
          <cell r="JU1238" t="str">
            <v/>
          </cell>
        </row>
        <row r="1239">
          <cell r="CC1239" t="str">
            <v>All PerilsUT12Linear RegressionEarned</v>
          </cell>
          <cell r="CD1239" t="str">
            <v>R</v>
          </cell>
          <cell r="CE1239" t="str">
            <v>UT</v>
          </cell>
          <cell r="CF1239" t="str">
            <v>Linear Regression</v>
          </cell>
          <cell r="CG1239" t="str">
            <v>Earned</v>
          </cell>
          <cell r="CH1239">
            <v>12</v>
          </cell>
          <cell r="CI1239">
            <v>8.5000000000000006E-2</v>
          </cell>
          <cell r="CU1239" t="str">
            <v>All Perils</v>
          </cell>
          <cell r="EM1239" t="str">
            <v/>
          </cell>
          <cell r="EU1239" t="str">
            <v>OECCredSeverity60Linear RegressionPaid</v>
          </cell>
          <cell r="EV1239" t="str">
            <v>OEC</v>
          </cell>
          <cell r="EW1239" t="str">
            <v>Cred</v>
          </cell>
          <cell r="EX1239" t="str">
            <v>Severity</v>
          </cell>
          <cell r="EY1239" t="str">
            <v>Linear Regression</v>
          </cell>
          <cell r="EZ1239" t="str">
            <v>Paid</v>
          </cell>
          <cell r="FA1239">
            <v>60</v>
          </cell>
          <cell r="FB1239">
            <v>9.0999999999999998E-2</v>
          </cell>
          <cell r="FO1239" t="str">
            <v>Fire - TotalCC42979</v>
          </cell>
          <cell r="FP1239" t="str">
            <v>FT</v>
          </cell>
          <cell r="FQ1239" t="str">
            <v>CC</v>
          </cell>
          <cell r="FR1239">
            <v>42979</v>
          </cell>
          <cell r="FS1239">
            <v>0.35780000000000001</v>
          </cell>
          <cell r="FT1239">
            <v>40885.97</v>
          </cell>
          <cell r="FU1239">
            <v>146.29</v>
          </cell>
          <cell r="FV1239" t="str">
            <v>N</v>
          </cell>
          <cell r="FW1239">
            <v>0.33979999999999999</v>
          </cell>
          <cell r="FX1239">
            <v>42675.1</v>
          </cell>
          <cell r="FY1239">
            <v>145.01</v>
          </cell>
          <cell r="FZ1239" t="str">
            <v>N</v>
          </cell>
          <cell r="GB1239" t="str">
            <v>All Perils</v>
          </cell>
          <cell r="GR1239" t="str">
            <v>All Perils</v>
          </cell>
          <cell r="HH1239" t="str">
            <v>All Perils</v>
          </cell>
          <cell r="HQ1239" t="str">
            <v>All Perils</v>
          </cell>
          <cell r="IZ1239" t="str">
            <v/>
          </cell>
          <cell r="JE1239" t="e">
            <v>#DIV/0!</v>
          </cell>
          <cell r="JU1239" t="str">
            <v/>
          </cell>
        </row>
        <row r="1240">
          <cell r="CC1240" t="str">
            <v>All PerilsUT12Linear RegressionWritten</v>
          </cell>
          <cell r="CD1240" t="str">
            <v>R</v>
          </cell>
          <cell r="CE1240" t="str">
            <v>UT</v>
          </cell>
          <cell r="CF1240" t="str">
            <v>Linear Regression</v>
          </cell>
          <cell r="CG1240" t="str">
            <v>Written</v>
          </cell>
          <cell r="CH1240">
            <v>12</v>
          </cell>
          <cell r="CI1240">
            <v>7.2999999999999995E-2</v>
          </cell>
          <cell r="CU1240" t="str">
            <v>All Perils</v>
          </cell>
          <cell r="EM1240" t="str">
            <v/>
          </cell>
          <cell r="EU1240" t="str">
            <v>OECCredFrequency Per 10084Linear RegressionCaseIncurred</v>
          </cell>
          <cell r="EV1240" t="str">
            <v>OEC</v>
          </cell>
          <cell r="EW1240" t="str">
            <v>Cred</v>
          </cell>
          <cell r="EX1240" t="str">
            <v>Frequency Per 100</v>
          </cell>
          <cell r="EY1240" t="str">
            <v>Linear Regression</v>
          </cell>
          <cell r="EZ1240" t="str">
            <v>CaseIncurred</v>
          </cell>
          <cell r="FA1240">
            <v>84</v>
          </cell>
          <cell r="FB1240">
            <v>-3.4000000000000002E-2</v>
          </cell>
          <cell r="FO1240" t="str">
            <v>All PerilsCC42979</v>
          </cell>
          <cell r="FP1240" t="str">
            <v>FT_WH_OEC_CR_SEC2</v>
          </cell>
          <cell r="FQ1240" t="str">
            <v>CC</v>
          </cell>
          <cell r="FR1240">
            <v>42979</v>
          </cell>
          <cell r="FS1240">
            <v>3.5381999999999998</v>
          </cell>
          <cell r="FT1240">
            <v>11798.65</v>
          </cell>
          <cell r="FU1240">
            <v>417.46</v>
          </cell>
          <cell r="FV1240" t="str">
            <v>N</v>
          </cell>
          <cell r="FW1240">
            <v>3.4462999999999999</v>
          </cell>
          <cell r="FX1240">
            <v>11983.58</v>
          </cell>
          <cell r="FY1240">
            <v>412.99</v>
          </cell>
          <cell r="FZ1240" t="str">
            <v>N</v>
          </cell>
          <cell r="GB1240" t="str">
            <v>All Perils</v>
          </cell>
          <cell r="GR1240" t="str">
            <v>All Perils</v>
          </cell>
          <cell r="HH1240" t="str">
            <v>All Perils</v>
          </cell>
          <cell r="HQ1240" t="str">
            <v>All Perils</v>
          </cell>
          <cell r="IZ1240" t="str">
            <v/>
          </cell>
          <cell r="JE1240" t="e">
            <v>#DIV/0!</v>
          </cell>
          <cell r="JU1240" t="str">
            <v/>
          </cell>
        </row>
        <row r="1241">
          <cell r="CC1241" t="str">
            <v>All PerilsUT24Linear RegressionEarned</v>
          </cell>
          <cell r="CD1241" t="str">
            <v>R</v>
          </cell>
          <cell r="CE1241" t="str">
            <v>UT</v>
          </cell>
          <cell r="CF1241" t="str">
            <v>Linear Regression</v>
          </cell>
          <cell r="CG1241" t="str">
            <v>Earned</v>
          </cell>
          <cell r="CH1241">
            <v>24</v>
          </cell>
          <cell r="CI1241">
            <v>6.0999999999999999E-2</v>
          </cell>
          <cell r="CU1241" t="str">
            <v>All Perils</v>
          </cell>
          <cell r="EM1241" t="str">
            <v/>
          </cell>
          <cell r="EU1241" t="str">
            <v>OECCredPure Premium84Linear RegressionCaseIncurred</v>
          </cell>
          <cell r="EV1241" t="str">
            <v>OEC</v>
          </cell>
          <cell r="EW1241" t="str">
            <v>Cred</v>
          </cell>
          <cell r="EX1241" t="str">
            <v>Pure Premium</v>
          </cell>
          <cell r="EY1241" t="str">
            <v>Linear Regression</v>
          </cell>
          <cell r="EZ1241" t="str">
            <v>CaseIncurred</v>
          </cell>
          <cell r="FA1241">
            <v>84</v>
          </cell>
          <cell r="FB1241">
            <v>6.6000000000000003E-2</v>
          </cell>
          <cell r="FO1241" t="str">
            <v>OECCC42979</v>
          </cell>
          <cell r="FP1241" t="str">
            <v>OEC</v>
          </cell>
          <cell r="FQ1241" t="str">
            <v>CC</v>
          </cell>
          <cell r="FR1241">
            <v>42979</v>
          </cell>
          <cell r="FS1241">
            <v>1.6428</v>
          </cell>
          <cell r="FT1241">
            <v>9137.4500000000007</v>
          </cell>
          <cell r="FU1241">
            <v>150.11000000000001</v>
          </cell>
          <cell r="FV1241" t="str">
            <v>N</v>
          </cell>
          <cell r="FW1241">
            <v>1.6149</v>
          </cell>
          <cell r="FX1241">
            <v>9216.0499999999993</v>
          </cell>
          <cell r="FY1241">
            <v>148.83000000000001</v>
          </cell>
          <cell r="FZ1241" t="str">
            <v>N</v>
          </cell>
          <cell r="GB1241" t="str">
            <v>All Perils</v>
          </cell>
          <cell r="GR1241" t="str">
            <v>All Perils</v>
          </cell>
          <cell r="HH1241" t="str">
            <v>All Perils</v>
          </cell>
          <cell r="HQ1241" t="str">
            <v>All Perils</v>
          </cell>
          <cell r="IZ1241" t="str">
            <v/>
          </cell>
          <cell r="JE1241" t="e">
            <v>#DIV/0!</v>
          </cell>
          <cell r="JU1241" t="str">
            <v/>
          </cell>
        </row>
        <row r="1242">
          <cell r="CC1242" t="str">
            <v>All PerilsCred48Linear RegressionEarned</v>
          </cell>
          <cell r="CD1242" t="str">
            <v>D_AND_D</v>
          </cell>
          <cell r="CE1242" t="str">
            <v>Cred</v>
          </cell>
          <cell r="CF1242" t="str">
            <v>Linear Regression</v>
          </cell>
          <cell r="CG1242" t="str">
            <v>Earned</v>
          </cell>
          <cell r="CH1242">
            <v>48</v>
          </cell>
          <cell r="CI1242">
            <v>2E-3</v>
          </cell>
          <cell r="CU1242" t="str">
            <v>All Perils</v>
          </cell>
          <cell r="EM1242" t="str">
            <v/>
          </cell>
          <cell r="EU1242" t="str">
            <v>OECCredSeverity84Linear RegressionCaseIncurred</v>
          </cell>
          <cell r="EV1242" t="str">
            <v>OEC</v>
          </cell>
          <cell r="EW1242" t="str">
            <v>Cred</v>
          </cell>
          <cell r="EX1242" t="str">
            <v>Severity</v>
          </cell>
          <cell r="EY1242" t="str">
            <v>Linear Regression</v>
          </cell>
          <cell r="EZ1242" t="str">
            <v>CaseIncurred</v>
          </cell>
          <cell r="FA1242">
            <v>84</v>
          </cell>
          <cell r="FB1242">
            <v>8.2000000000000003E-2</v>
          </cell>
          <cell r="FO1242" t="str">
            <v>Section IICC42979</v>
          </cell>
          <cell r="FP1242" t="str">
            <v>SEC2</v>
          </cell>
          <cell r="FQ1242" t="str">
            <v>CC</v>
          </cell>
          <cell r="FR1242">
            <v>42979</v>
          </cell>
          <cell r="FS1242">
            <v>0.13170000000000001</v>
          </cell>
          <cell r="FT1242">
            <v>18602.89</v>
          </cell>
          <cell r="FU1242">
            <v>24.5</v>
          </cell>
          <cell r="FV1242" t="str">
            <v>N</v>
          </cell>
          <cell r="FW1242">
            <v>0.1201</v>
          </cell>
          <cell r="FX1242">
            <v>19925.060000000001</v>
          </cell>
          <cell r="FY1242">
            <v>23.93</v>
          </cell>
          <cell r="FZ1242" t="str">
            <v>N</v>
          </cell>
          <cell r="GB1242" t="str">
            <v>All Perils</v>
          </cell>
          <cell r="GR1242" t="str">
            <v>All Perils</v>
          </cell>
          <cell r="HH1242" t="str">
            <v>All Perils</v>
          </cell>
          <cell r="HQ1242" t="str">
            <v>All Perils</v>
          </cell>
          <cell r="IZ1242" t="str">
            <v/>
          </cell>
          <cell r="JE1242" t="e">
            <v>#DIV/0!</v>
          </cell>
          <cell r="JU1242" t="str">
            <v/>
          </cell>
        </row>
        <row r="1243">
          <cell r="CC1243" t="str">
            <v>All PerilsUT24Linear RegressionWritten</v>
          </cell>
          <cell r="CD1243" t="str">
            <v>R</v>
          </cell>
          <cell r="CE1243" t="str">
            <v>UT</v>
          </cell>
          <cell r="CF1243" t="str">
            <v>Linear Regression</v>
          </cell>
          <cell r="CG1243" t="str">
            <v>Written</v>
          </cell>
          <cell r="CH1243">
            <v>24</v>
          </cell>
          <cell r="CI1243">
            <v>6.6000000000000003E-2</v>
          </cell>
          <cell r="CU1243" t="str">
            <v>All Perils</v>
          </cell>
          <cell r="EM1243" t="str">
            <v/>
          </cell>
          <cell r="EU1243" t="str">
            <v>OECCredFrequency Per 10084Linear RegressionPaid</v>
          </cell>
          <cell r="EV1243" t="str">
            <v>OEC</v>
          </cell>
          <cell r="EW1243" t="str">
            <v>Cred</v>
          </cell>
          <cell r="EX1243" t="str">
            <v>Frequency Per 100</v>
          </cell>
          <cell r="EY1243" t="str">
            <v>Linear Regression</v>
          </cell>
          <cell r="EZ1243" t="str">
            <v>Paid</v>
          </cell>
          <cell r="FA1243">
            <v>84</v>
          </cell>
          <cell r="FB1243">
            <v>-3.7999999999999999E-2</v>
          </cell>
          <cell r="FO1243" t="str">
            <v>Wind/HailCC42979</v>
          </cell>
          <cell r="FP1243" t="str">
            <v>WH</v>
          </cell>
          <cell r="FQ1243" t="str">
            <v>CC</v>
          </cell>
          <cell r="FR1243">
            <v>42979</v>
          </cell>
          <cell r="FS1243">
            <v>1.0530999999999999</v>
          </cell>
          <cell r="FT1243">
            <v>8008.74</v>
          </cell>
          <cell r="FU1243">
            <v>84.34</v>
          </cell>
          <cell r="FV1243" t="str">
            <v>N</v>
          </cell>
          <cell r="FW1243">
            <v>1.0303</v>
          </cell>
          <cell r="FX1243">
            <v>8081.14</v>
          </cell>
          <cell r="FY1243">
            <v>83.26</v>
          </cell>
          <cell r="FZ1243" t="str">
            <v>N</v>
          </cell>
          <cell r="GB1243" t="str">
            <v>All Perils</v>
          </cell>
          <cell r="GR1243" t="str">
            <v>All Perils</v>
          </cell>
          <cell r="HH1243" t="str">
            <v>All Perils</v>
          </cell>
          <cell r="HQ1243" t="str">
            <v>All Perils</v>
          </cell>
          <cell r="IZ1243" t="str">
            <v/>
          </cell>
          <cell r="JE1243" t="e">
            <v>#DIV/0!</v>
          </cell>
          <cell r="JU1243" t="str">
            <v/>
          </cell>
        </row>
        <row r="1244">
          <cell r="CC1244" t="str">
            <v>All PerilsUT36Linear RegressionEarned</v>
          </cell>
          <cell r="CD1244" t="str">
            <v>R</v>
          </cell>
          <cell r="CE1244" t="str">
            <v>UT</v>
          </cell>
          <cell r="CF1244" t="str">
            <v>Linear Regression</v>
          </cell>
          <cell r="CG1244" t="str">
            <v>Earned</v>
          </cell>
          <cell r="CH1244">
            <v>36</v>
          </cell>
          <cell r="CI1244">
            <v>4.5999999999999999E-2</v>
          </cell>
          <cell r="CU1244" t="str">
            <v>All Perils</v>
          </cell>
          <cell r="EM1244" t="str">
            <v/>
          </cell>
          <cell r="EU1244" t="str">
            <v>OECCredPure Premium84Linear RegressionPaid</v>
          </cell>
          <cell r="EV1244" t="str">
            <v>OEC</v>
          </cell>
          <cell r="EW1244" t="str">
            <v>Cred</v>
          </cell>
          <cell r="EX1244" t="str">
            <v>Pure Premium</v>
          </cell>
          <cell r="EY1244" t="str">
            <v>Linear Regression</v>
          </cell>
          <cell r="EZ1244" t="str">
            <v>Paid</v>
          </cell>
          <cell r="FA1244">
            <v>84</v>
          </cell>
          <cell r="FB1244">
            <v>5.8000000000000003E-2</v>
          </cell>
          <cell r="FO1244" t="str">
            <v>CrimeCA43374</v>
          </cell>
          <cell r="FP1244" t="str">
            <v>CR</v>
          </cell>
          <cell r="FQ1244" t="str">
            <v>CA</v>
          </cell>
          <cell r="FR1244">
            <v>43374</v>
          </cell>
          <cell r="FS1244">
            <v>0.4738</v>
          </cell>
          <cell r="FT1244">
            <v>4666.53</v>
          </cell>
          <cell r="FU1244">
            <v>22.11</v>
          </cell>
          <cell r="FV1244" t="str">
            <v>N</v>
          </cell>
          <cell r="FW1244">
            <v>0.47699999999999998</v>
          </cell>
          <cell r="FX1244">
            <v>4507.34</v>
          </cell>
          <cell r="FY1244">
            <v>21.5</v>
          </cell>
          <cell r="FZ1244" t="str">
            <v>N</v>
          </cell>
          <cell r="GB1244" t="str">
            <v>All Perils</v>
          </cell>
          <cell r="GR1244" t="str">
            <v>All Perils</v>
          </cell>
          <cell r="HH1244" t="str">
            <v>All Perils</v>
          </cell>
          <cell r="HQ1244" t="str">
            <v>All Perils</v>
          </cell>
          <cell r="IZ1244" t="str">
            <v/>
          </cell>
          <cell r="JE1244" t="e">
            <v>#DIV/0!</v>
          </cell>
          <cell r="JU1244" t="str">
            <v/>
          </cell>
        </row>
        <row r="1245">
          <cell r="CC1245" t="str">
            <v>All PerilsUT36Linear RegressionEarned</v>
          </cell>
          <cell r="CD1245" t="str">
            <v>UPD</v>
          </cell>
          <cell r="CE1245" t="str">
            <v>UT</v>
          </cell>
          <cell r="CF1245" t="str">
            <v>Linear Regression</v>
          </cell>
          <cell r="CG1245" t="str">
            <v>Earned</v>
          </cell>
          <cell r="CH1245">
            <v>36</v>
          </cell>
          <cell r="CI1245">
            <v>-1E-3</v>
          </cell>
          <cell r="CU1245" t="str">
            <v>All Perils</v>
          </cell>
          <cell r="EM1245" t="str">
            <v/>
          </cell>
          <cell r="EU1245" t="str">
            <v>OECCredSeverity84Linear RegressionPaid</v>
          </cell>
          <cell r="EV1245" t="str">
            <v>OEC</v>
          </cell>
          <cell r="EW1245" t="str">
            <v>Cred</v>
          </cell>
          <cell r="EX1245" t="str">
            <v>Severity</v>
          </cell>
          <cell r="EY1245" t="str">
            <v>Linear Regression</v>
          </cell>
          <cell r="EZ1245" t="str">
            <v>Paid</v>
          </cell>
          <cell r="FA1245">
            <v>84</v>
          </cell>
          <cell r="FB1245">
            <v>7.5999999999999998E-2</v>
          </cell>
          <cell r="FO1245" t="str">
            <v>Fire - TotalCA43374</v>
          </cell>
          <cell r="FP1245" t="str">
            <v>FT</v>
          </cell>
          <cell r="FQ1245" t="str">
            <v>CA</v>
          </cell>
          <cell r="FR1245">
            <v>43374</v>
          </cell>
          <cell r="FS1245">
            <v>0.1489</v>
          </cell>
          <cell r="FT1245">
            <v>87810.61</v>
          </cell>
          <cell r="FU1245">
            <v>130.75</v>
          </cell>
          <cell r="FV1245" t="str">
            <v>N</v>
          </cell>
          <cell r="FW1245">
            <v>0.159</v>
          </cell>
          <cell r="FX1245">
            <v>86094.34</v>
          </cell>
          <cell r="FY1245">
            <v>136.88999999999999</v>
          </cell>
          <cell r="FZ1245" t="str">
            <v>N</v>
          </cell>
          <cell r="GB1245" t="str">
            <v>All Perils</v>
          </cell>
          <cell r="GR1245" t="str">
            <v>All Perils</v>
          </cell>
          <cell r="HH1245" t="str">
            <v>All Perils</v>
          </cell>
          <cell r="HQ1245" t="str">
            <v>All Perils</v>
          </cell>
          <cell r="IZ1245" t="str">
            <v/>
          </cell>
          <cell r="JE1245" t="e">
            <v>#DIV/0!</v>
          </cell>
          <cell r="JU1245" t="str">
            <v/>
          </cell>
        </row>
        <row r="1246">
          <cell r="CC1246" t="str">
            <v>All PerilsUT36Linear RegressionWritten</v>
          </cell>
          <cell r="CD1246" t="str">
            <v>UPD</v>
          </cell>
          <cell r="CE1246" t="str">
            <v>UT</v>
          </cell>
          <cell r="CF1246" t="str">
            <v>Linear Regression</v>
          </cell>
          <cell r="CG1246" t="str">
            <v>Written</v>
          </cell>
          <cell r="CH1246">
            <v>36</v>
          </cell>
          <cell r="CI1246">
            <v>0</v>
          </cell>
          <cell r="CU1246" t="str">
            <v>All Perils</v>
          </cell>
          <cell r="EM1246" t="str">
            <v/>
          </cell>
          <cell r="EU1246" t="str">
            <v>OECCredFrequency Per 100108Linear RegressionCaseIncurred</v>
          </cell>
          <cell r="EV1246" t="str">
            <v>OEC</v>
          </cell>
          <cell r="EW1246" t="str">
            <v>Cred</v>
          </cell>
          <cell r="EX1246" t="str">
            <v>Frequency Per 100</v>
          </cell>
          <cell r="EY1246" t="str">
            <v>Linear Regression</v>
          </cell>
          <cell r="EZ1246" t="str">
            <v>CaseIncurred</v>
          </cell>
          <cell r="FA1246">
            <v>108</v>
          </cell>
          <cell r="FB1246">
            <v>-2.5000000000000001E-2</v>
          </cell>
          <cell r="FO1246" t="str">
            <v>All PerilsCA43374</v>
          </cell>
          <cell r="FP1246" t="str">
            <v>FT_WH_OEC_CR_SEC2</v>
          </cell>
          <cell r="FQ1246" t="str">
            <v>CA</v>
          </cell>
          <cell r="FR1246">
            <v>43374</v>
          </cell>
          <cell r="FS1246">
            <v>2.1766000000000001</v>
          </cell>
          <cell r="FT1246">
            <v>19640.259999999998</v>
          </cell>
          <cell r="FU1246">
            <v>427.49</v>
          </cell>
          <cell r="FV1246" t="str">
            <v>N</v>
          </cell>
          <cell r="FW1246">
            <v>2.2162000000000002</v>
          </cell>
          <cell r="FX1246">
            <v>19912.91</v>
          </cell>
          <cell r="FY1246">
            <v>441.31</v>
          </cell>
          <cell r="FZ1246" t="str">
            <v>N</v>
          </cell>
          <cell r="GB1246" t="str">
            <v>All Perils</v>
          </cell>
          <cell r="GR1246" t="str">
            <v>All Perils</v>
          </cell>
          <cell r="HH1246" t="str">
            <v>All Perils</v>
          </cell>
          <cell r="HQ1246" t="str">
            <v>All Perils</v>
          </cell>
          <cell r="IZ1246" t="str">
            <v/>
          </cell>
          <cell r="JE1246" t="e">
            <v>#DIV/0!</v>
          </cell>
          <cell r="JU1246" t="str">
            <v/>
          </cell>
        </row>
        <row r="1247">
          <cell r="CC1247" t="str">
            <v>All PerilsUT48Linear RegressionEarned</v>
          </cell>
          <cell r="CD1247" t="str">
            <v>UPD</v>
          </cell>
          <cell r="CE1247" t="str">
            <v>UT</v>
          </cell>
          <cell r="CF1247" t="str">
            <v>Linear Regression</v>
          </cell>
          <cell r="CG1247" t="str">
            <v>Earned</v>
          </cell>
          <cell r="CH1247">
            <v>48</v>
          </cell>
          <cell r="CI1247">
            <v>-1E-3</v>
          </cell>
          <cell r="CU1247" t="str">
            <v>All Perils</v>
          </cell>
          <cell r="EM1247" t="str">
            <v/>
          </cell>
          <cell r="EU1247" t="str">
            <v>OECCredPure Premium108Linear RegressionCaseIncurred</v>
          </cell>
          <cell r="EV1247" t="str">
            <v>OEC</v>
          </cell>
          <cell r="EW1247" t="str">
            <v>Cred</v>
          </cell>
          <cell r="EX1247" t="str">
            <v>Pure Premium</v>
          </cell>
          <cell r="EY1247" t="str">
            <v>Linear Regression</v>
          </cell>
          <cell r="EZ1247" t="str">
            <v>CaseIncurred</v>
          </cell>
          <cell r="FA1247">
            <v>108</v>
          </cell>
          <cell r="FB1247">
            <v>5.7000000000000002E-2</v>
          </cell>
          <cell r="FO1247" t="str">
            <v>OECCA43374</v>
          </cell>
          <cell r="FP1247" t="str">
            <v>OEC</v>
          </cell>
          <cell r="FQ1247" t="str">
            <v>CA</v>
          </cell>
          <cell r="FR1247">
            <v>43374</v>
          </cell>
          <cell r="FS1247">
            <v>1.2775000000000001</v>
          </cell>
          <cell r="FT1247">
            <v>17901.37</v>
          </cell>
          <cell r="FU1247">
            <v>228.69</v>
          </cell>
          <cell r="FV1247" t="str">
            <v>N</v>
          </cell>
          <cell r="FW1247">
            <v>1.3184</v>
          </cell>
          <cell r="FX1247">
            <v>17540.2</v>
          </cell>
          <cell r="FY1247">
            <v>231.25</v>
          </cell>
          <cell r="FZ1247" t="str">
            <v>N</v>
          </cell>
          <cell r="GB1247" t="str">
            <v>All Perils</v>
          </cell>
          <cell r="GR1247" t="str">
            <v>All Perils</v>
          </cell>
          <cell r="HH1247" t="str">
            <v>All Perils</v>
          </cell>
          <cell r="HQ1247" t="str">
            <v>All Perils</v>
          </cell>
          <cell r="IZ1247" t="str">
            <v/>
          </cell>
          <cell r="JE1247" t="e">
            <v>#DIV/0!</v>
          </cell>
          <cell r="JU1247" t="str">
            <v/>
          </cell>
        </row>
        <row r="1248">
          <cell r="CC1248" t="str">
            <v>All PerilsUT48Linear RegressionWritten</v>
          </cell>
          <cell r="CD1248" t="str">
            <v>UPD</v>
          </cell>
          <cell r="CE1248" t="str">
            <v>UT</v>
          </cell>
          <cell r="CF1248" t="str">
            <v>Linear Regression</v>
          </cell>
          <cell r="CG1248" t="str">
            <v>Written</v>
          </cell>
          <cell r="CH1248">
            <v>48</v>
          </cell>
          <cell r="CI1248">
            <v>-1E-3</v>
          </cell>
          <cell r="CU1248" t="str">
            <v>All Perils</v>
          </cell>
          <cell r="EM1248" t="str">
            <v/>
          </cell>
          <cell r="EU1248" t="str">
            <v>OECCredSeverity108Linear RegressionCaseIncurred</v>
          </cell>
          <cell r="EV1248" t="str">
            <v>OEC</v>
          </cell>
          <cell r="EW1248" t="str">
            <v>Cred</v>
          </cell>
          <cell r="EX1248" t="str">
            <v>Severity</v>
          </cell>
          <cell r="EY1248" t="str">
            <v>Linear Regression</v>
          </cell>
          <cell r="EZ1248" t="str">
            <v>CaseIncurred</v>
          </cell>
          <cell r="FA1248">
            <v>108</v>
          </cell>
          <cell r="FB1248">
            <v>7.0000000000000007E-2</v>
          </cell>
          <cell r="FO1248" t="str">
            <v>Section IICA43374</v>
          </cell>
          <cell r="FP1248" t="str">
            <v>SEC2</v>
          </cell>
          <cell r="FQ1248" t="str">
            <v>CA</v>
          </cell>
          <cell r="FR1248">
            <v>43374</v>
          </cell>
          <cell r="FS1248">
            <v>0.15640000000000001</v>
          </cell>
          <cell r="FT1248">
            <v>24136.83</v>
          </cell>
          <cell r="FU1248">
            <v>37.75</v>
          </cell>
          <cell r="FV1248" t="str">
            <v>N</v>
          </cell>
          <cell r="FW1248">
            <v>0.14080000000000001</v>
          </cell>
          <cell r="FX1248">
            <v>30887.78</v>
          </cell>
          <cell r="FY1248">
            <v>43.49</v>
          </cell>
          <cell r="FZ1248" t="str">
            <v>N</v>
          </cell>
          <cell r="GB1248" t="str">
            <v>All Perils</v>
          </cell>
          <cell r="GR1248" t="str">
            <v>All Perils</v>
          </cell>
          <cell r="HH1248" t="str">
            <v>All Perils</v>
          </cell>
          <cell r="HQ1248" t="str">
            <v>All Perils</v>
          </cell>
          <cell r="IZ1248" t="str">
            <v/>
          </cell>
          <cell r="JE1248" t="e">
            <v>#DIV/0!</v>
          </cell>
          <cell r="JU1248" t="str">
            <v/>
          </cell>
        </row>
        <row r="1249">
          <cell r="CC1249" t="str">
            <v>All PerilsUT60Linear RegressionEarned</v>
          </cell>
          <cell r="CD1249" t="str">
            <v>UPD</v>
          </cell>
          <cell r="CE1249" t="str">
            <v>UT</v>
          </cell>
          <cell r="CF1249" t="str">
            <v>Linear Regression</v>
          </cell>
          <cell r="CG1249" t="str">
            <v>Earned</v>
          </cell>
          <cell r="CH1249">
            <v>60</v>
          </cell>
          <cell r="CI1249">
            <v>-2E-3</v>
          </cell>
          <cell r="CU1249" t="str">
            <v>All Perils</v>
          </cell>
          <cell r="EM1249" t="str">
            <v/>
          </cell>
          <cell r="EU1249" t="str">
            <v>OECCredFrequency Per 100108Linear RegressionPaid</v>
          </cell>
          <cell r="EV1249" t="str">
            <v>OEC</v>
          </cell>
          <cell r="EW1249" t="str">
            <v>Cred</v>
          </cell>
          <cell r="EX1249" t="str">
            <v>Frequency Per 100</v>
          </cell>
          <cell r="EY1249" t="str">
            <v>Linear Regression</v>
          </cell>
          <cell r="EZ1249" t="str">
            <v>Paid</v>
          </cell>
          <cell r="FA1249">
            <v>108</v>
          </cell>
          <cell r="FB1249">
            <v>-3.1E-2</v>
          </cell>
          <cell r="FO1249" t="str">
            <v>Wind/HailCA43374</v>
          </cell>
          <cell r="FP1249" t="str">
            <v>WH</v>
          </cell>
          <cell r="FQ1249" t="str">
            <v>CA</v>
          </cell>
          <cell r="FR1249">
            <v>43374</v>
          </cell>
          <cell r="FS1249">
            <v>0.1191</v>
          </cell>
          <cell r="FT1249">
            <v>6842.99</v>
          </cell>
          <cell r="FU1249">
            <v>8.15</v>
          </cell>
          <cell r="FV1249" t="str">
            <v>N</v>
          </cell>
          <cell r="FW1249">
            <v>0.1207</v>
          </cell>
          <cell r="FX1249">
            <v>6843.41</v>
          </cell>
          <cell r="FY1249">
            <v>8.26</v>
          </cell>
          <cell r="FZ1249" t="str">
            <v>N</v>
          </cell>
          <cell r="GB1249" t="str">
            <v>All Perils</v>
          </cell>
          <cell r="GR1249" t="str">
            <v>All Perils</v>
          </cell>
          <cell r="HH1249" t="str">
            <v>All Perils</v>
          </cell>
          <cell r="HQ1249" t="str">
            <v>All Perils</v>
          </cell>
          <cell r="IZ1249" t="str">
            <v/>
          </cell>
          <cell r="JE1249" t="e">
            <v>#DIV/0!</v>
          </cell>
          <cell r="JU1249" t="str">
            <v/>
          </cell>
        </row>
        <row r="1250">
          <cell r="CC1250" t="str">
            <v>All PerilsUT60Linear RegressionWritten</v>
          </cell>
          <cell r="CD1250" t="str">
            <v>UPD</v>
          </cell>
          <cell r="CE1250" t="str">
            <v>UT</v>
          </cell>
          <cell r="CF1250" t="str">
            <v>Linear Regression</v>
          </cell>
          <cell r="CG1250" t="str">
            <v>Written</v>
          </cell>
          <cell r="CH1250">
            <v>60</v>
          </cell>
          <cell r="CI1250">
            <v>-1E-3</v>
          </cell>
          <cell r="CU1250" t="str">
            <v>All Perils</v>
          </cell>
          <cell r="EM1250" t="str">
            <v/>
          </cell>
          <cell r="EU1250" t="str">
            <v>OECCredPure Premium108Linear RegressionPaid</v>
          </cell>
          <cell r="EV1250" t="str">
            <v>OEC</v>
          </cell>
          <cell r="EW1250" t="str">
            <v>Cred</v>
          </cell>
          <cell r="EX1250" t="str">
            <v>Pure Premium</v>
          </cell>
          <cell r="EY1250" t="str">
            <v>Linear Regression</v>
          </cell>
          <cell r="EZ1250" t="str">
            <v>Paid</v>
          </cell>
          <cell r="FA1250">
            <v>108</v>
          </cell>
          <cell r="FB1250">
            <v>5.0999999999999997E-2</v>
          </cell>
          <cell r="FO1250" t="str">
            <v>CrimeCA43800</v>
          </cell>
          <cell r="FP1250" t="str">
            <v>CR</v>
          </cell>
          <cell r="FQ1250" t="str">
            <v>CA</v>
          </cell>
          <cell r="FR1250">
            <v>43800</v>
          </cell>
          <cell r="FS1250">
            <v>0.4002</v>
          </cell>
          <cell r="FT1250">
            <v>5939.53</v>
          </cell>
          <cell r="FU1250">
            <v>23.77</v>
          </cell>
          <cell r="FV1250" t="str">
            <v>N</v>
          </cell>
          <cell r="FW1250">
            <v>0.38650000000000001</v>
          </cell>
          <cell r="FX1250">
            <v>6212.16</v>
          </cell>
          <cell r="FY1250">
            <v>24.01</v>
          </cell>
          <cell r="FZ1250" t="str">
            <v>N</v>
          </cell>
          <cell r="GB1250" t="str">
            <v>All Perils</v>
          </cell>
          <cell r="GR1250" t="str">
            <v>All Perils</v>
          </cell>
          <cell r="HH1250" t="str">
            <v>All Perils</v>
          </cell>
          <cell r="HQ1250" t="str">
            <v>All Perils</v>
          </cell>
          <cell r="IZ1250" t="str">
            <v/>
          </cell>
          <cell r="JE1250" t="e">
            <v>#DIV/0!</v>
          </cell>
          <cell r="JU1250" t="str">
            <v/>
          </cell>
        </row>
        <row r="1251">
          <cell r="CC1251" t="str">
            <v>All PerilsUT84Linear RegressionEarned</v>
          </cell>
          <cell r="CD1251" t="str">
            <v>UPD</v>
          </cell>
          <cell r="CE1251" t="str">
            <v>UT</v>
          </cell>
          <cell r="CF1251" t="str">
            <v>Linear Regression</v>
          </cell>
          <cell r="CG1251" t="str">
            <v>Earned</v>
          </cell>
          <cell r="CH1251">
            <v>84</v>
          </cell>
          <cell r="CI1251">
            <v>-4.0000000000000001E-3</v>
          </cell>
          <cell r="CU1251" t="str">
            <v>All Perils</v>
          </cell>
          <cell r="EM1251" t="str">
            <v/>
          </cell>
          <cell r="EU1251" t="str">
            <v>OECCredSeverity108Linear RegressionPaid</v>
          </cell>
          <cell r="EV1251" t="str">
            <v>OEC</v>
          </cell>
          <cell r="EW1251" t="str">
            <v>Cred</v>
          </cell>
          <cell r="EX1251" t="str">
            <v>Severity</v>
          </cell>
          <cell r="EY1251" t="str">
            <v>Linear Regression</v>
          </cell>
          <cell r="EZ1251" t="str">
            <v>Paid</v>
          </cell>
          <cell r="FA1251">
            <v>108</v>
          </cell>
          <cell r="FB1251">
            <v>6.6000000000000003E-2</v>
          </cell>
          <cell r="FO1251" t="str">
            <v>Fire - TotalCA43800</v>
          </cell>
          <cell r="FP1251" t="str">
            <v>FT</v>
          </cell>
          <cell r="FQ1251" t="str">
            <v>CA</v>
          </cell>
          <cell r="FR1251">
            <v>43800</v>
          </cell>
          <cell r="FS1251">
            <v>0.13800000000000001</v>
          </cell>
          <cell r="FT1251">
            <v>92384.06</v>
          </cell>
          <cell r="FU1251">
            <v>127.49</v>
          </cell>
          <cell r="FV1251" t="str">
            <v>N</v>
          </cell>
          <cell r="FW1251">
            <v>0.15079999999999999</v>
          </cell>
          <cell r="FX1251">
            <v>93912.47</v>
          </cell>
          <cell r="FY1251">
            <v>141.62</v>
          </cell>
          <cell r="FZ1251" t="str">
            <v>N</v>
          </cell>
          <cell r="GB1251" t="str">
            <v>All Perils</v>
          </cell>
          <cell r="GR1251" t="str">
            <v>All Perils</v>
          </cell>
          <cell r="HH1251" t="str">
            <v>All Perils</v>
          </cell>
          <cell r="HQ1251" t="str">
            <v>All Perils</v>
          </cell>
          <cell r="IZ1251" t="str">
            <v/>
          </cell>
          <cell r="JE1251" t="e">
            <v>#DIV/0!</v>
          </cell>
          <cell r="JU1251" t="str">
            <v/>
          </cell>
        </row>
        <row r="1252">
          <cell r="CC1252" t="str">
            <v>All PerilsUT84Linear RegressionWritten</v>
          </cell>
          <cell r="CD1252" t="str">
            <v>UPD</v>
          </cell>
          <cell r="CE1252" t="str">
            <v>UT</v>
          </cell>
          <cell r="CF1252" t="str">
            <v>Linear Regression</v>
          </cell>
          <cell r="CG1252" t="str">
            <v>Written</v>
          </cell>
          <cell r="CH1252">
            <v>84</v>
          </cell>
          <cell r="CI1252">
            <v>-3.0000000000000001E-3</v>
          </cell>
          <cell r="CU1252" t="str">
            <v>All Perils</v>
          </cell>
          <cell r="EM1252" t="str">
            <v/>
          </cell>
          <cell r="EU1252" t="str">
            <v>OECCredFrequency Per 100120Linear RegressionCaseIncurred</v>
          </cell>
          <cell r="EV1252" t="str">
            <v>OEC</v>
          </cell>
          <cell r="EW1252" t="str">
            <v>Cred</v>
          </cell>
          <cell r="EX1252" t="str">
            <v>Frequency Per 100</v>
          </cell>
          <cell r="EY1252" t="str">
            <v>Linear Regression</v>
          </cell>
          <cell r="EZ1252" t="str">
            <v>CaseIncurred</v>
          </cell>
          <cell r="FA1252">
            <v>120</v>
          </cell>
          <cell r="FB1252">
            <v>-2.3E-2</v>
          </cell>
          <cell r="FO1252" t="str">
            <v>All PerilsCA43800</v>
          </cell>
          <cell r="FP1252" t="str">
            <v>FT_WH_OEC_CR_SEC2</v>
          </cell>
          <cell r="FQ1252" t="str">
            <v>CA</v>
          </cell>
          <cell r="FR1252">
            <v>43800</v>
          </cell>
          <cell r="FS1252">
            <v>2.3408000000000002</v>
          </cell>
          <cell r="FT1252">
            <v>21212.83</v>
          </cell>
          <cell r="FU1252">
            <v>496.55</v>
          </cell>
          <cell r="FV1252" t="str">
            <v>N</v>
          </cell>
          <cell r="FW1252">
            <v>2.3586</v>
          </cell>
          <cell r="FX1252">
            <v>22419.66</v>
          </cell>
          <cell r="FY1252">
            <v>528.79</v>
          </cell>
          <cell r="FZ1252" t="str">
            <v>N</v>
          </cell>
          <cell r="GB1252" t="str">
            <v>All Perils</v>
          </cell>
          <cell r="GR1252" t="str">
            <v>All Perils</v>
          </cell>
          <cell r="HH1252" t="str">
            <v>All Perils</v>
          </cell>
          <cell r="HQ1252" t="str">
            <v>All Perils</v>
          </cell>
          <cell r="IZ1252" t="str">
            <v/>
          </cell>
          <cell r="JE1252" t="e">
            <v>#DIV/0!</v>
          </cell>
          <cell r="JU1252" t="str">
            <v/>
          </cell>
        </row>
        <row r="1253">
          <cell r="CC1253" t="str">
            <v>All PerilsUT108Linear RegressionEarned</v>
          </cell>
          <cell r="CD1253" t="str">
            <v>UPD</v>
          </cell>
          <cell r="CE1253" t="str">
            <v>UT</v>
          </cell>
          <cell r="CF1253" t="str">
            <v>Linear Regression</v>
          </cell>
          <cell r="CG1253" t="str">
            <v>Earned</v>
          </cell>
          <cell r="CH1253">
            <v>108</v>
          </cell>
          <cell r="CI1253">
            <v>-4.0000000000000001E-3</v>
          </cell>
          <cell r="CU1253" t="str">
            <v>All Perils</v>
          </cell>
          <cell r="EM1253" t="str">
            <v/>
          </cell>
          <cell r="EU1253" t="str">
            <v>OECCredPure Premium120Linear RegressionCaseIncurred</v>
          </cell>
          <cell r="EV1253" t="str">
            <v>OEC</v>
          </cell>
          <cell r="EW1253" t="str">
            <v>Cred</v>
          </cell>
          <cell r="EX1253" t="str">
            <v>Pure Premium</v>
          </cell>
          <cell r="EY1253" t="str">
            <v>Linear Regression</v>
          </cell>
          <cell r="EZ1253" t="str">
            <v>CaseIncurred</v>
          </cell>
          <cell r="FA1253">
            <v>120</v>
          </cell>
          <cell r="FB1253">
            <v>5.5E-2</v>
          </cell>
          <cell r="FO1253" t="str">
            <v>OECCA43800</v>
          </cell>
          <cell r="FP1253" t="str">
            <v>OEC</v>
          </cell>
          <cell r="FQ1253" t="str">
            <v>CA</v>
          </cell>
          <cell r="FR1253">
            <v>43800</v>
          </cell>
          <cell r="FS1253">
            <v>1.4033</v>
          </cell>
          <cell r="FT1253">
            <v>20393.36</v>
          </cell>
          <cell r="FU1253">
            <v>286.18</v>
          </cell>
          <cell r="FV1253" t="str">
            <v>N</v>
          </cell>
          <cell r="FW1253">
            <v>1.4352</v>
          </cell>
          <cell r="FX1253">
            <v>21100.2</v>
          </cell>
          <cell r="FY1253">
            <v>302.83</v>
          </cell>
          <cell r="FZ1253" t="str">
            <v>N</v>
          </cell>
          <cell r="GB1253" t="str">
            <v>All Perils</v>
          </cell>
          <cell r="GR1253" t="str">
            <v>All Perils</v>
          </cell>
          <cell r="HH1253" t="str">
            <v>All Perils</v>
          </cell>
          <cell r="HQ1253" t="str">
            <v>All Perils</v>
          </cell>
          <cell r="IZ1253" t="str">
            <v/>
          </cell>
          <cell r="JE1253" t="e">
            <v>#DIV/0!</v>
          </cell>
          <cell r="JU1253" t="str">
            <v/>
          </cell>
        </row>
        <row r="1254">
          <cell r="CC1254" t="str">
            <v>All PerilsUT108Linear RegressionWritten</v>
          </cell>
          <cell r="CD1254" t="str">
            <v>UPD</v>
          </cell>
          <cell r="CE1254" t="str">
            <v>UT</v>
          </cell>
          <cell r="CF1254" t="str">
            <v>Linear Regression</v>
          </cell>
          <cell r="CG1254" t="str">
            <v>Written</v>
          </cell>
          <cell r="CH1254">
            <v>108</v>
          </cell>
          <cell r="CI1254">
            <v>-4.0000000000000001E-3</v>
          </cell>
          <cell r="CU1254" t="str">
            <v>All Perils</v>
          </cell>
          <cell r="EM1254" t="str">
            <v/>
          </cell>
          <cell r="EU1254" t="str">
            <v>OECCredSeverity120Linear RegressionCaseIncurred</v>
          </cell>
          <cell r="EV1254" t="str">
            <v>OEC</v>
          </cell>
          <cell r="EW1254" t="str">
            <v>Cred</v>
          </cell>
          <cell r="EX1254" t="str">
            <v>Severity</v>
          </cell>
          <cell r="EY1254" t="str">
            <v>Linear Regression</v>
          </cell>
          <cell r="EZ1254" t="str">
            <v>CaseIncurred</v>
          </cell>
          <cell r="FA1254">
            <v>120</v>
          </cell>
          <cell r="FB1254">
            <v>6.6000000000000003E-2</v>
          </cell>
          <cell r="FO1254" t="str">
            <v>Section IICA43800</v>
          </cell>
          <cell r="FP1254" t="str">
            <v>SEC2</v>
          </cell>
          <cell r="FQ1254" t="str">
            <v>CA</v>
          </cell>
          <cell r="FR1254">
            <v>43800</v>
          </cell>
          <cell r="FS1254">
            <v>0.1711</v>
          </cell>
          <cell r="FT1254">
            <v>25008.77</v>
          </cell>
          <cell r="FU1254">
            <v>42.79</v>
          </cell>
          <cell r="FV1254" t="str">
            <v>N</v>
          </cell>
          <cell r="FW1254">
            <v>0.14480000000000001</v>
          </cell>
          <cell r="FX1254">
            <v>29647.79</v>
          </cell>
          <cell r="FY1254">
            <v>42.93</v>
          </cell>
          <cell r="FZ1254" t="str">
            <v>N</v>
          </cell>
          <cell r="GB1254" t="str">
            <v>All Perils</v>
          </cell>
          <cell r="GR1254" t="str">
            <v>All Perils</v>
          </cell>
          <cell r="HH1254" t="str">
            <v>All Perils</v>
          </cell>
          <cell r="HQ1254" t="str">
            <v>All Perils</v>
          </cell>
          <cell r="IZ1254" t="str">
            <v/>
          </cell>
          <cell r="JE1254" t="e">
            <v>#DIV/0!</v>
          </cell>
          <cell r="JU1254" t="str">
            <v/>
          </cell>
        </row>
        <row r="1255">
          <cell r="CC1255" t="str">
            <v>All PerilsUT120Linear RegressionEarned</v>
          </cell>
          <cell r="CD1255" t="str">
            <v>UPD</v>
          </cell>
          <cell r="CE1255" t="str">
            <v>UT</v>
          </cell>
          <cell r="CF1255" t="str">
            <v>Linear Regression</v>
          </cell>
          <cell r="CG1255" t="str">
            <v>Earned</v>
          </cell>
          <cell r="CH1255">
            <v>120</v>
          </cell>
          <cell r="CI1255">
            <v>-4.0000000000000001E-3</v>
          </cell>
          <cell r="CU1255" t="str">
            <v>All Perils</v>
          </cell>
          <cell r="EM1255" t="str">
            <v/>
          </cell>
          <cell r="EU1255" t="str">
            <v>OECCredFrequency Per 100120Linear RegressionPaid</v>
          </cell>
          <cell r="EV1255" t="str">
            <v>OEC</v>
          </cell>
          <cell r="EW1255" t="str">
            <v>Cred</v>
          </cell>
          <cell r="EX1255" t="str">
            <v>Frequency Per 100</v>
          </cell>
          <cell r="EY1255" t="str">
            <v>Linear Regression</v>
          </cell>
          <cell r="EZ1255" t="str">
            <v>Paid</v>
          </cell>
          <cell r="FA1255">
            <v>120</v>
          </cell>
          <cell r="FB1255">
            <v>-0.03</v>
          </cell>
          <cell r="FO1255" t="str">
            <v>Wind/HailCA43800</v>
          </cell>
          <cell r="FP1255" t="str">
            <v>WH</v>
          </cell>
          <cell r="FQ1255" t="str">
            <v>CA</v>
          </cell>
          <cell r="FR1255">
            <v>43800</v>
          </cell>
          <cell r="FS1255">
            <v>0.2281</v>
          </cell>
          <cell r="FT1255">
            <v>7172.29</v>
          </cell>
          <cell r="FU1255">
            <v>16.36</v>
          </cell>
          <cell r="FV1255" t="str">
            <v>N</v>
          </cell>
          <cell r="FW1255">
            <v>0.24110000000000001</v>
          </cell>
          <cell r="FX1255">
            <v>7233.51</v>
          </cell>
          <cell r="FY1255">
            <v>17.440000000000001</v>
          </cell>
          <cell r="FZ1255" t="str">
            <v>N</v>
          </cell>
          <cell r="GB1255" t="str">
            <v>All Perils</v>
          </cell>
          <cell r="GR1255" t="str">
            <v>All Perils</v>
          </cell>
          <cell r="HH1255" t="str">
            <v>All Perils</v>
          </cell>
          <cell r="HQ1255" t="str">
            <v>All Perils</v>
          </cell>
          <cell r="IZ1255" t="str">
            <v/>
          </cell>
          <cell r="JE1255" t="e">
            <v>#DIV/0!</v>
          </cell>
          <cell r="JU1255" t="str">
            <v/>
          </cell>
        </row>
        <row r="1256">
          <cell r="CC1256" t="str">
            <v>All PerilsUT120Linear RegressionWritten</v>
          </cell>
          <cell r="CD1256" t="str">
            <v>UPD</v>
          </cell>
          <cell r="CE1256" t="str">
            <v>UT</v>
          </cell>
          <cell r="CF1256" t="str">
            <v>Linear Regression</v>
          </cell>
          <cell r="CG1256" t="str">
            <v>Written</v>
          </cell>
          <cell r="CH1256">
            <v>120</v>
          </cell>
          <cell r="CI1256">
            <v>-4.0000000000000001E-3</v>
          </cell>
          <cell r="CU1256" t="str">
            <v>All Perils</v>
          </cell>
          <cell r="EM1256" t="str">
            <v/>
          </cell>
          <cell r="EU1256" t="str">
            <v>OECCredPure Premium120Linear RegressionPaid</v>
          </cell>
          <cell r="EV1256" t="str">
            <v>OEC</v>
          </cell>
          <cell r="EW1256" t="str">
            <v>Cred</v>
          </cell>
          <cell r="EX1256" t="str">
            <v>Pure Premium</v>
          </cell>
          <cell r="EY1256" t="str">
            <v>Linear Regression</v>
          </cell>
          <cell r="EZ1256" t="str">
            <v>Paid</v>
          </cell>
          <cell r="FA1256">
            <v>120</v>
          </cell>
          <cell r="FB1256">
            <v>4.9000000000000002E-2</v>
          </cell>
          <cell r="FO1256" t="str">
            <v>CrimeCC45200</v>
          </cell>
          <cell r="FP1256" t="str">
            <v>CR</v>
          </cell>
          <cell r="FQ1256" t="str">
            <v>CC</v>
          </cell>
          <cell r="FR1256">
            <v>45200</v>
          </cell>
          <cell r="FS1256">
            <v>0.1116</v>
          </cell>
          <cell r="FT1256">
            <v>6827.96</v>
          </cell>
          <cell r="FU1256">
            <v>7.62</v>
          </cell>
          <cell r="FV1256" t="str">
            <v>N</v>
          </cell>
          <cell r="FW1256">
            <v>0.1162</v>
          </cell>
          <cell r="FX1256">
            <v>7065.4</v>
          </cell>
          <cell r="FY1256">
            <v>8.2100000000000009</v>
          </cell>
          <cell r="FZ1256" t="str">
            <v>N</v>
          </cell>
          <cell r="GB1256" t="str">
            <v>All Perils</v>
          </cell>
          <cell r="GR1256" t="str">
            <v>All Perils</v>
          </cell>
          <cell r="HH1256" t="str">
            <v>All Perils</v>
          </cell>
          <cell r="HQ1256" t="str">
            <v>All Perils</v>
          </cell>
          <cell r="IZ1256" t="str">
            <v/>
          </cell>
          <cell r="JE1256" t="e">
            <v>#DIV/0!</v>
          </cell>
          <cell r="JU1256" t="str">
            <v/>
          </cell>
        </row>
        <row r="1257">
          <cell r="CC1257" t="str">
            <v>All PerilsUT12Linear RegressionEarned</v>
          </cell>
          <cell r="CD1257" t="str">
            <v>WBI</v>
          </cell>
          <cell r="CE1257" t="str">
            <v>UT</v>
          </cell>
          <cell r="CF1257" t="str">
            <v>Linear Regression</v>
          </cell>
          <cell r="CG1257" t="str">
            <v>Earned</v>
          </cell>
          <cell r="CH1257">
            <v>12</v>
          </cell>
          <cell r="CI1257">
            <v>2.8000000000000001E-2</v>
          </cell>
          <cell r="CU1257" t="str">
            <v>All Perils</v>
          </cell>
          <cell r="EM1257" t="str">
            <v/>
          </cell>
          <cell r="EU1257" t="str">
            <v>OECCredSeverity120Linear RegressionPaid</v>
          </cell>
          <cell r="EV1257" t="str">
            <v>OEC</v>
          </cell>
          <cell r="EW1257" t="str">
            <v>Cred</v>
          </cell>
          <cell r="EX1257" t="str">
            <v>Severity</v>
          </cell>
          <cell r="EY1257" t="str">
            <v>Linear Regression</v>
          </cell>
          <cell r="EZ1257" t="str">
            <v>Paid</v>
          </cell>
          <cell r="FA1257">
            <v>120</v>
          </cell>
          <cell r="FB1257">
            <v>6.3E-2</v>
          </cell>
          <cell r="FO1257" t="str">
            <v>Fire - TotalCC45200</v>
          </cell>
          <cell r="FP1257" t="str">
            <v>FT</v>
          </cell>
          <cell r="FQ1257" t="str">
            <v>CC</v>
          </cell>
          <cell r="FR1257">
            <v>45200</v>
          </cell>
          <cell r="FS1257">
            <v>0.28100000000000003</v>
          </cell>
          <cell r="FT1257">
            <v>72875.44</v>
          </cell>
          <cell r="FU1257">
            <v>204.78</v>
          </cell>
          <cell r="FV1257" t="str">
            <v>N</v>
          </cell>
          <cell r="FW1257">
            <v>0.28570000000000001</v>
          </cell>
          <cell r="FX1257">
            <v>74658.73</v>
          </cell>
          <cell r="FY1257">
            <v>213.3</v>
          </cell>
          <cell r="FZ1257" t="str">
            <v>N</v>
          </cell>
          <cell r="GB1257" t="str">
            <v>All Perils</v>
          </cell>
          <cell r="GR1257" t="str">
            <v>All Perils</v>
          </cell>
          <cell r="HH1257" t="str">
            <v>All Perils</v>
          </cell>
          <cell r="HQ1257" t="str">
            <v>All Perils</v>
          </cell>
          <cell r="IZ1257" t="str">
            <v/>
          </cell>
          <cell r="JE1257" t="e">
            <v>#DIV/0!</v>
          </cell>
          <cell r="JU1257" t="str">
            <v/>
          </cell>
        </row>
        <row r="1258">
          <cell r="CC1258" t="str">
            <v>All PerilsUT12Linear RegressionWritten</v>
          </cell>
          <cell r="CD1258" t="str">
            <v>WBI</v>
          </cell>
          <cell r="CE1258" t="str">
            <v>UT</v>
          </cell>
          <cell r="CF1258" t="str">
            <v>Linear Regression</v>
          </cell>
          <cell r="CG1258" t="str">
            <v>Written</v>
          </cell>
          <cell r="CH1258">
            <v>12</v>
          </cell>
          <cell r="CI1258">
            <v>2.7E-2</v>
          </cell>
          <cell r="CU1258" t="str">
            <v>All Perils</v>
          </cell>
          <cell r="EM1258" t="str">
            <v/>
          </cell>
          <cell r="EU1258" t="str">
            <v>CrimeCredFrequency Per 10012Linear RegressionCaseIncurred</v>
          </cell>
          <cell r="EV1258" t="str">
            <v>CR</v>
          </cell>
          <cell r="EW1258" t="str">
            <v>Cred</v>
          </cell>
          <cell r="EX1258" t="str">
            <v>Frequency Per 100</v>
          </cell>
          <cell r="EY1258" t="str">
            <v>Linear Regression</v>
          </cell>
          <cell r="EZ1258" t="str">
            <v>CaseIncurred</v>
          </cell>
          <cell r="FA1258">
            <v>12</v>
          </cell>
          <cell r="FB1258">
            <v>-0.104</v>
          </cell>
          <cell r="FO1258" t="str">
            <v>All PerilsCC45200</v>
          </cell>
          <cell r="FP1258" t="str">
            <v>FT_WH_OEC_CR_SEC2</v>
          </cell>
          <cell r="FQ1258" t="str">
            <v>CC</v>
          </cell>
          <cell r="FR1258">
            <v>45200</v>
          </cell>
          <cell r="FS1258">
            <v>2.7303999999999999</v>
          </cell>
          <cell r="FT1258">
            <v>20987.77</v>
          </cell>
          <cell r="FU1258">
            <v>573.04999999999995</v>
          </cell>
          <cell r="FV1258" t="str">
            <v>N</v>
          </cell>
          <cell r="FW1258">
            <v>2.7925</v>
          </cell>
          <cell r="FX1258">
            <v>22028.65</v>
          </cell>
          <cell r="FY1258">
            <v>615.15</v>
          </cell>
          <cell r="FZ1258" t="str">
            <v>N</v>
          </cell>
          <cell r="GB1258" t="str">
            <v>All Perils</v>
          </cell>
          <cell r="GR1258" t="str">
            <v>All Perils</v>
          </cell>
          <cell r="HH1258" t="str">
            <v>All Perils</v>
          </cell>
          <cell r="HQ1258" t="str">
            <v>All Perils</v>
          </cell>
          <cell r="IZ1258" t="str">
            <v/>
          </cell>
          <cell r="JE1258" t="e">
            <v>#DIV/0!</v>
          </cell>
          <cell r="JU1258" t="str">
            <v/>
          </cell>
        </row>
        <row r="1259">
          <cell r="CC1259" t="str">
            <v>All PerilsUT24Linear RegressionEarned</v>
          </cell>
          <cell r="CD1259" t="str">
            <v>WBI</v>
          </cell>
          <cell r="CE1259" t="str">
            <v>UT</v>
          </cell>
          <cell r="CF1259" t="str">
            <v>Linear Regression</v>
          </cell>
          <cell r="CG1259" t="str">
            <v>Earned</v>
          </cell>
          <cell r="CH1259">
            <v>24</v>
          </cell>
          <cell r="CI1259">
            <v>0.03</v>
          </cell>
          <cell r="CU1259" t="str">
            <v>All Perils</v>
          </cell>
          <cell r="EM1259" t="str">
            <v/>
          </cell>
          <cell r="EU1259" t="str">
            <v>CrimeCredPure Premium12Linear RegressionCaseIncurred</v>
          </cell>
          <cell r="EV1259" t="str">
            <v>CR</v>
          </cell>
          <cell r="EW1259" t="str">
            <v>Cred</v>
          </cell>
          <cell r="EX1259" t="str">
            <v>Pure Premium</v>
          </cell>
          <cell r="EY1259" t="str">
            <v>Linear Regression</v>
          </cell>
          <cell r="EZ1259" t="str">
            <v>CaseIncurred</v>
          </cell>
          <cell r="FA1259">
            <v>12</v>
          </cell>
          <cell r="FB1259">
            <v>0.13700000000000001</v>
          </cell>
          <cell r="FO1259" t="str">
            <v>OECCC45200</v>
          </cell>
          <cell r="FP1259" t="str">
            <v>OEC</v>
          </cell>
          <cell r="FQ1259" t="str">
            <v>CC</v>
          </cell>
          <cell r="FR1259">
            <v>45200</v>
          </cell>
          <cell r="FS1259">
            <v>1.3642000000000001</v>
          </cell>
          <cell r="FT1259">
            <v>16045.3</v>
          </cell>
          <cell r="FU1259">
            <v>218.89</v>
          </cell>
          <cell r="FV1259" t="str">
            <v>N</v>
          </cell>
          <cell r="FW1259">
            <v>1.3932</v>
          </cell>
          <cell r="FX1259">
            <v>17028.419999999998</v>
          </cell>
          <cell r="FY1259">
            <v>237.24</v>
          </cell>
          <cell r="FZ1259" t="str">
            <v>N</v>
          </cell>
          <cell r="GB1259" t="str">
            <v>All Perils</v>
          </cell>
          <cell r="GR1259" t="str">
            <v>All Perils</v>
          </cell>
          <cell r="HH1259" t="str">
            <v>All Perils</v>
          </cell>
          <cell r="HQ1259" t="str">
            <v>All Perils</v>
          </cell>
          <cell r="IZ1259" t="str">
            <v/>
          </cell>
          <cell r="JE1259" t="e">
            <v>#DIV/0!</v>
          </cell>
          <cell r="JU1259" t="str">
            <v/>
          </cell>
        </row>
        <row r="1260">
          <cell r="CC1260" t="str">
            <v>All PerilsUT24Linear RegressionWritten</v>
          </cell>
          <cell r="CD1260" t="str">
            <v>WBI</v>
          </cell>
          <cell r="CE1260" t="str">
            <v>UT</v>
          </cell>
          <cell r="CF1260" t="str">
            <v>Linear Regression</v>
          </cell>
          <cell r="CG1260" t="str">
            <v>Written</v>
          </cell>
          <cell r="CH1260">
            <v>24</v>
          </cell>
          <cell r="CI1260">
            <v>2.8000000000000001E-2</v>
          </cell>
          <cell r="CU1260" t="str">
            <v>All Perils</v>
          </cell>
          <cell r="EM1260" t="str">
            <v/>
          </cell>
          <cell r="EU1260" t="str">
            <v>CrimeCredSeverity12Linear RegressionCaseIncurred</v>
          </cell>
          <cell r="EV1260" t="str">
            <v>CR</v>
          </cell>
          <cell r="EW1260" t="str">
            <v>Cred</v>
          </cell>
          <cell r="EX1260" t="str">
            <v>Severity</v>
          </cell>
          <cell r="EY1260" t="str">
            <v>Linear Regression</v>
          </cell>
          <cell r="EZ1260" t="str">
            <v>CaseIncurred</v>
          </cell>
          <cell r="FA1260">
            <v>12</v>
          </cell>
          <cell r="FB1260">
            <v>0.24199999999999999</v>
          </cell>
          <cell r="FO1260" t="str">
            <v>Section IICC45200</v>
          </cell>
          <cell r="FP1260" t="str">
            <v>SEC2</v>
          </cell>
          <cell r="FQ1260" t="str">
            <v>CC</v>
          </cell>
          <cell r="FR1260">
            <v>45200</v>
          </cell>
          <cell r="FS1260">
            <v>9.1999999999999998E-2</v>
          </cell>
          <cell r="FT1260">
            <v>31271.74</v>
          </cell>
          <cell r="FU1260">
            <v>28.77</v>
          </cell>
          <cell r="FV1260" t="str">
            <v>N</v>
          </cell>
          <cell r="FW1260">
            <v>0.1003</v>
          </cell>
          <cell r="FX1260">
            <v>37268.199999999997</v>
          </cell>
          <cell r="FY1260">
            <v>37.380000000000003</v>
          </cell>
          <cell r="FZ1260" t="str">
            <v>N</v>
          </cell>
          <cell r="GB1260" t="str">
            <v>All Perils</v>
          </cell>
          <cell r="GR1260" t="str">
            <v>All Perils</v>
          </cell>
          <cell r="HH1260" t="str">
            <v>All Perils</v>
          </cell>
          <cell r="HQ1260" t="str">
            <v>All Perils</v>
          </cell>
          <cell r="IZ1260" t="str">
            <v/>
          </cell>
          <cell r="JE1260" t="e">
            <v>#DIV/0!</v>
          </cell>
          <cell r="JU1260" t="str">
            <v/>
          </cell>
        </row>
        <row r="1261">
          <cell r="CC1261" t="str">
            <v>All PerilsUT36Linear RegressionEarned</v>
          </cell>
          <cell r="CD1261" t="str">
            <v>WBI</v>
          </cell>
          <cell r="CE1261" t="str">
            <v>UT</v>
          </cell>
          <cell r="CF1261" t="str">
            <v>Linear Regression</v>
          </cell>
          <cell r="CG1261" t="str">
            <v>Earned</v>
          </cell>
          <cell r="CH1261">
            <v>36</v>
          </cell>
          <cell r="CI1261">
            <v>3.1E-2</v>
          </cell>
          <cell r="CU1261" t="str">
            <v>All Perils</v>
          </cell>
          <cell r="EM1261" t="str">
            <v/>
          </cell>
          <cell r="EU1261" t="str">
            <v>CrimeCredFrequency Per 10012Linear RegressionPaid</v>
          </cell>
          <cell r="EV1261" t="str">
            <v>CR</v>
          </cell>
          <cell r="EW1261" t="str">
            <v>Cred</v>
          </cell>
          <cell r="EX1261" t="str">
            <v>Frequency Per 100</v>
          </cell>
          <cell r="EY1261" t="str">
            <v>Linear Regression</v>
          </cell>
          <cell r="EZ1261" t="str">
            <v>Paid</v>
          </cell>
          <cell r="FA1261">
            <v>12</v>
          </cell>
          <cell r="FB1261">
            <v>-0.12</v>
          </cell>
          <cell r="FO1261" t="str">
            <v>Wind/HailCC45200</v>
          </cell>
          <cell r="FP1261" t="str">
            <v>WH</v>
          </cell>
          <cell r="FQ1261" t="str">
            <v>CC</v>
          </cell>
          <cell r="FR1261">
            <v>45200</v>
          </cell>
          <cell r="FS1261">
            <v>0.88160000000000005</v>
          </cell>
          <cell r="FT1261">
            <v>12817.6</v>
          </cell>
          <cell r="FU1261">
            <v>113</v>
          </cell>
          <cell r="FV1261" t="str">
            <v>N</v>
          </cell>
          <cell r="FW1261">
            <v>0.89710000000000001</v>
          </cell>
          <cell r="FX1261">
            <v>13266.08</v>
          </cell>
          <cell r="FY1261">
            <v>119.01</v>
          </cell>
          <cell r="FZ1261" t="str">
            <v>N</v>
          </cell>
          <cell r="GB1261" t="str">
            <v>All Perils</v>
          </cell>
          <cell r="GR1261" t="str">
            <v>All Perils</v>
          </cell>
          <cell r="HH1261" t="str">
            <v>All Perils</v>
          </cell>
          <cell r="HQ1261" t="str">
            <v>All Perils</v>
          </cell>
          <cell r="IZ1261" t="str">
            <v/>
          </cell>
          <cell r="JE1261" t="e">
            <v>#DIV/0!</v>
          </cell>
          <cell r="JU1261" t="str">
            <v/>
          </cell>
        </row>
        <row r="1262">
          <cell r="CC1262" t="str">
            <v>All PerilsUT36Linear RegressionWritten</v>
          </cell>
          <cell r="CD1262" t="str">
            <v>WBI</v>
          </cell>
          <cell r="CE1262" t="str">
            <v>UT</v>
          </cell>
          <cell r="CF1262" t="str">
            <v>Linear Regression</v>
          </cell>
          <cell r="CG1262" t="str">
            <v>Written</v>
          </cell>
          <cell r="CH1262">
            <v>36</v>
          </cell>
          <cell r="CI1262">
            <v>0.03</v>
          </cell>
          <cell r="CU1262" t="str">
            <v>All Perils</v>
          </cell>
          <cell r="EM1262" t="str">
            <v/>
          </cell>
          <cell r="EU1262" t="str">
            <v>CrimeCredPure Premium12Linear RegressionPaid</v>
          </cell>
          <cell r="EV1262" t="str">
            <v>CR</v>
          </cell>
          <cell r="EW1262" t="str">
            <v>Cred</v>
          </cell>
          <cell r="EX1262" t="str">
            <v>Pure Premium</v>
          </cell>
          <cell r="EY1262" t="str">
            <v>Linear Regression</v>
          </cell>
          <cell r="EZ1262" t="str">
            <v>Paid</v>
          </cell>
          <cell r="FA1262">
            <v>12</v>
          </cell>
          <cell r="FB1262">
            <v>0.27</v>
          </cell>
          <cell r="FO1262" t="str">
            <v>CrimeCC41791</v>
          </cell>
          <cell r="FP1262" t="str">
            <v>CR</v>
          </cell>
          <cell r="FQ1262" t="str">
            <v>CC</v>
          </cell>
          <cell r="FR1262">
            <v>41791</v>
          </cell>
          <cell r="FS1262">
            <v>0.58899999999999997</v>
          </cell>
          <cell r="FT1262">
            <v>2757.22</v>
          </cell>
          <cell r="FU1262">
            <v>16.239999999999998</v>
          </cell>
          <cell r="FV1262" t="str">
            <v>N</v>
          </cell>
          <cell r="FW1262">
            <v>0.57279999999999998</v>
          </cell>
          <cell r="FX1262">
            <v>2695.53</v>
          </cell>
          <cell r="FY1262">
            <v>15.44</v>
          </cell>
          <cell r="FZ1262" t="str">
            <v>N</v>
          </cell>
          <cell r="GB1262" t="str">
            <v>All Perils</v>
          </cell>
          <cell r="GR1262" t="str">
            <v>All Perils</v>
          </cell>
          <cell r="HH1262" t="str">
            <v>All Perils</v>
          </cell>
          <cell r="HQ1262" t="str">
            <v>All Perils</v>
          </cell>
          <cell r="IZ1262" t="str">
            <v/>
          </cell>
          <cell r="JE1262" t="e">
            <v>#DIV/0!</v>
          </cell>
          <cell r="JU1262" t="str">
            <v/>
          </cell>
        </row>
        <row r="1263">
          <cell r="CC1263" t="str">
            <v>All PerilsUT48Linear RegressionEarned</v>
          </cell>
          <cell r="CD1263" t="str">
            <v>WBI</v>
          </cell>
          <cell r="CE1263" t="str">
            <v>UT</v>
          </cell>
          <cell r="CF1263" t="str">
            <v>Linear Regression</v>
          </cell>
          <cell r="CG1263" t="str">
            <v>Earned</v>
          </cell>
          <cell r="CH1263">
            <v>48</v>
          </cell>
          <cell r="CI1263">
            <v>0.03</v>
          </cell>
          <cell r="CU1263" t="str">
            <v>All Perils</v>
          </cell>
          <cell r="EM1263" t="str">
            <v/>
          </cell>
          <cell r="EU1263" t="str">
            <v>CrimeCredSeverity12Linear RegressionPaid</v>
          </cell>
          <cell r="EV1263" t="str">
            <v>CR</v>
          </cell>
          <cell r="EW1263" t="str">
            <v>Cred</v>
          </cell>
          <cell r="EX1263" t="str">
            <v>Severity</v>
          </cell>
          <cell r="EY1263" t="str">
            <v>Linear Regression</v>
          </cell>
          <cell r="EZ1263" t="str">
            <v>Paid</v>
          </cell>
          <cell r="FA1263">
            <v>12</v>
          </cell>
          <cell r="FB1263">
            <v>0.23100000000000001</v>
          </cell>
          <cell r="FO1263" t="str">
            <v>Fire - TotalCC41791</v>
          </cell>
          <cell r="FP1263" t="str">
            <v>FT</v>
          </cell>
          <cell r="FQ1263" t="str">
            <v>CC</v>
          </cell>
          <cell r="FR1263">
            <v>41791</v>
          </cell>
          <cell r="FS1263">
            <v>0.39489999999999997</v>
          </cell>
          <cell r="FT1263">
            <v>34183.339999999997</v>
          </cell>
          <cell r="FU1263">
            <v>134.99</v>
          </cell>
          <cell r="FV1263" t="str">
            <v>N</v>
          </cell>
          <cell r="FW1263">
            <v>0.39900000000000002</v>
          </cell>
          <cell r="FX1263">
            <v>34453.629999999997</v>
          </cell>
          <cell r="FY1263">
            <v>137.47</v>
          </cell>
          <cell r="FZ1263" t="str">
            <v>N</v>
          </cell>
          <cell r="GB1263" t="str">
            <v>All Perils</v>
          </cell>
          <cell r="GR1263" t="str">
            <v>All Perils</v>
          </cell>
          <cell r="HH1263" t="str">
            <v>All Perils</v>
          </cell>
          <cell r="HQ1263" t="str">
            <v>All Perils</v>
          </cell>
          <cell r="IZ1263" t="str">
            <v/>
          </cell>
          <cell r="JE1263" t="e">
            <v>#DIV/0!</v>
          </cell>
          <cell r="JU1263" t="str">
            <v/>
          </cell>
        </row>
        <row r="1264">
          <cell r="CC1264" t="str">
            <v>All PerilsUT48Linear RegressionWritten</v>
          </cell>
          <cell r="CD1264" t="str">
            <v>WBI</v>
          </cell>
          <cell r="CE1264" t="str">
            <v>UT</v>
          </cell>
          <cell r="CF1264" t="str">
            <v>Linear Regression</v>
          </cell>
          <cell r="CG1264" t="str">
            <v>Written</v>
          </cell>
          <cell r="CH1264">
            <v>48</v>
          </cell>
          <cell r="CI1264">
            <v>0.03</v>
          </cell>
          <cell r="CU1264" t="str">
            <v>All Perils</v>
          </cell>
          <cell r="EM1264" t="str">
            <v/>
          </cell>
          <cell r="EU1264" t="str">
            <v>CrimeCredFrequency Per 10024Linear RegressionCaseIncurred</v>
          </cell>
          <cell r="EV1264" t="str">
            <v>CR</v>
          </cell>
          <cell r="EW1264" t="str">
            <v>Cred</v>
          </cell>
          <cell r="EX1264" t="str">
            <v>Frequency Per 100</v>
          </cell>
          <cell r="EY1264" t="str">
            <v>Linear Regression</v>
          </cell>
          <cell r="EZ1264" t="str">
            <v>CaseIncurred</v>
          </cell>
          <cell r="FA1264">
            <v>24</v>
          </cell>
          <cell r="FB1264">
            <v>-2.4E-2</v>
          </cell>
          <cell r="FO1264" t="str">
            <v>All PerilsCC41791</v>
          </cell>
          <cell r="FP1264" t="str">
            <v>FT_WH_OEC_CR_SEC2</v>
          </cell>
          <cell r="FQ1264" t="str">
            <v>CC</v>
          </cell>
          <cell r="FR1264">
            <v>41791</v>
          </cell>
          <cell r="FS1264">
            <v>3.8045</v>
          </cell>
          <cell r="FT1264">
            <v>9644.89</v>
          </cell>
          <cell r="FU1264">
            <v>366.94</v>
          </cell>
          <cell r="FV1264" t="str">
            <v>N</v>
          </cell>
          <cell r="FW1264">
            <v>3.7728999999999999</v>
          </cell>
          <cell r="FX1264">
            <v>9728.06</v>
          </cell>
          <cell r="FY1264">
            <v>367.03</v>
          </cell>
          <cell r="FZ1264" t="str">
            <v>N</v>
          </cell>
          <cell r="GB1264" t="str">
            <v>All Perils</v>
          </cell>
          <cell r="GR1264" t="str">
            <v>All Perils</v>
          </cell>
          <cell r="HH1264" t="str">
            <v>All Perils</v>
          </cell>
          <cell r="HQ1264" t="str">
            <v>All Perils</v>
          </cell>
          <cell r="IZ1264" t="str">
            <v/>
          </cell>
          <cell r="JE1264" t="e">
            <v>#DIV/0!</v>
          </cell>
          <cell r="JU1264" t="str">
            <v/>
          </cell>
        </row>
        <row r="1265">
          <cell r="CC1265" t="str">
            <v>All PerilsUT60Linear RegressionEarned</v>
          </cell>
          <cell r="CD1265" t="str">
            <v>WBI</v>
          </cell>
          <cell r="CE1265" t="str">
            <v>UT</v>
          </cell>
          <cell r="CF1265" t="str">
            <v>Linear Regression</v>
          </cell>
          <cell r="CG1265" t="str">
            <v>Earned</v>
          </cell>
          <cell r="CH1265">
            <v>60</v>
          </cell>
          <cell r="CI1265">
            <v>2.9000000000000001E-2</v>
          </cell>
          <cell r="CU1265" t="str">
            <v>All Perils</v>
          </cell>
          <cell r="EM1265" t="str">
            <v/>
          </cell>
          <cell r="EU1265" t="str">
            <v>CrimeCredPure Premium24Linear RegressionCaseIncurred</v>
          </cell>
          <cell r="EV1265" t="str">
            <v>CR</v>
          </cell>
          <cell r="EW1265" t="str">
            <v>Cred</v>
          </cell>
          <cell r="EX1265" t="str">
            <v>Pure Premium</v>
          </cell>
          <cell r="EY1265" t="str">
            <v>Linear Regression</v>
          </cell>
          <cell r="EZ1265" t="str">
            <v>CaseIncurred</v>
          </cell>
          <cell r="FA1265">
            <v>24</v>
          </cell>
          <cell r="FB1265">
            <v>0.23699999999999999</v>
          </cell>
          <cell r="FO1265" t="str">
            <v>OECCC41791</v>
          </cell>
          <cell r="FP1265" t="str">
            <v>OEC</v>
          </cell>
          <cell r="FQ1265" t="str">
            <v>CC</v>
          </cell>
          <cell r="FR1265">
            <v>41791</v>
          </cell>
          <cell r="FS1265">
            <v>1.8331</v>
          </cell>
          <cell r="FT1265">
            <v>7612.79</v>
          </cell>
          <cell r="FU1265">
            <v>139.55000000000001</v>
          </cell>
          <cell r="FV1265" t="str">
            <v>N</v>
          </cell>
          <cell r="FW1265">
            <v>1.8222</v>
          </cell>
          <cell r="FX1265">
            <v>7585.34</v>
          </cell>
          <cell r="FY1265">
            <v>138.22</v>
          </cell>
          <cell r="FZ1265" t="str">
            <v>N</v>
          </cell>
          <cell r="GB1265" t="str">
            <v>All Perils</v>
          </cell>
          <cell r="GR1265" t="str">
            <v>All Perils</v>
          </cell>
          <cell r="HH1265" t="str">
            <v>All Perils</v>
          </cell>
          <cell r="HQ1265" t="str">
            <v>All Perils</v>
          </cell>
          <cell r="IZ1265" t="str">
            <v/>
          </cell>
          <cell r="JE1265" t="e">
            <v>#DIV/0!</v>
          </cell>
          <cell r="JU1265" t="str">
            <v/>
          </cell>
        </row>
        <row r="1266">
          <cell r="CC1266" t="str">
            <v>All PerilsUT60Linear RegressionWritten</v>
          </cell>
          <cell r="CD1266" t="str">
            <v>WBI</v>
          </cell>
          <cell r="CE1266" t="str">
            <v>UT</v>
          </cell>
          <cell r="CF1266" t="str">
            <v>Linear Regression</v>
          </cell>
          <cell r="CG1266" t="str">
            <v>Written</v>
          </cell>
          <cell r="CH1266">
            <v>60</v>
          </cell>
          <cell r="CI1266">
            <v>0.03</v>
          </cell>
          <cell r="CU1266" t="str">
            <v>All Perils</v>
          </cell>
          <cell r="EM1266" t="str">
            <v/>
          </cell>
          <cell r="EU1266" t="str">
            <v>CrimeCredSeverity24Linear RegressionCaseIncurred</v>
          </cell>
          <cell r="EV1266" t="str">
            <v>CR</v>
          </cell>
          <cell r="EW1266" t="str">
            <v>Cred</v>
          </cell>
          <cell r="EX1266" t="str">
            <v>Severity</v>
          </cell>
          <cell r="EY1266" t="str">
            <v>Linear Regression</v>
          </cell>
          <cell r="EZ1266" t="str">
            <v>CaseIncurred</v>
          </cell>
          <cell r="FA1266">
            <v>24</v>
          </cell>
          <cell r="FB1266">
            <v>0.24399999999999999</v>
          </cell>
          <cell r="FO1266" t="str">
            <v>Section IICC41791</v>
          </cell>
          <cell r="FP1266" t="str">
            <v>SEC2</v>
          </cell>
          <cell r="FQ1266" t="str">
            <v>CC</v>
          </cell>
          <cell r="FR1266">
            <v>41791</v>
          </cell>
          <cell r="FS1266">
            <v>0.1628</v>
          </cell>
          <cell r="FT1266">
            <v>14975.43</v>
          </cell>
          <cell r="FU1266">
            <v>24.38</v>
          </cell>
          <cell r="FV1266" t="str">
            <v>N</v>
          </cell>
          <cell r="FW1266">
            <v>0.15840000000000001</v>
          </cell>
          <cell r="FX1266">
            <v>15498.74</v>
          </cell>
          <cell r="FY1266">
            <v>24.55</v>
          </cell>
          <cell r="FZ1266" t="str">
            <v>N</v>
          </cell>
          <cell r="GB1266" t="str">
            <v>All Perils</v>
          </cell>
          <cell r="GR1266" t="str">
            <v>All Perils</v>
          </cell>
          <cell r="HH1266" t="str">
            <v>All Perils</v>
          </cell>
          <cell r="HQ1266" t="str">
            <v>All Perils</v>
          </cell>
          <cell r="IZ1266" t="str">
            <v/>
          </cell>
          <cell r="JE1266" t="e">
            <v>#DIV/0!</v>
          </cell>
          <cell r="JU1266" t="str">
            <v/>
          </cell>
        </row>
        <row r="1267">
          <cell r="CC1267" t="str">
            <v>All PerilsUT84Linear RegressionEarned</v>
          </cell>
          <cell r="CD1267" t="str">
            <v>WBI</v>
          </cell>
          <cell r="CE1267" t="str">
            <v>UT</v>
          </cell>
          <cell r="CF1267" t="str">
            <v>Linear Regression</v>
          </cell>
          <cell r="CG1267" t="str">
            <v>Earned</v>
          </cell>
          <cell r="CH1267">
            <v>84</v>
          </cell>
          <cell r="CI1267">
            <v>1.7999999999999999E-2</v>
          </cell>
          <cell r="CU1267" t="str">
            <v>All Perils</v>
          </cell>
          <cell r="EM1267" t="str">
            <v/>
          </cell>
          <cell r="EU1267" t="str">
            <v>OECCredFrequency Per 10012Linear RegressionCaseIncurred</v>
          </cell>
          <cell r="EV1267" t="str">
            <v>OEC</v>
          </cell>
          <cell r="EW1267" t="str">
            <v>Cred</v>
          </cell>
          <cell r="EX1267" t="str">
            <v>Frequency Per 100</v>
          </cell>
          <cell r="EY1267" t="str">
            <v>Linear Regression</v>
          </cell>
          <cell r="EZ1267" t="str">
            <v>CaseIncurred</v>
          </cell>
          <cell r="FA1267">
            <v>12</v>
          </cell>
          <cell r="FB1267">
            <v>-2.1999999999999999E-2</v>
          </cell>
          <cell r="FO1267" t="str">
            <v>Wind/HailCC41791</v>
          </cell>
          <cell r="FP1267" t="str">
            <v>WH</v>
          </cell>
          <cell r="FQ1267" t="str">
            <v>CC</v>
          </cell>
          <cell r="FR1267">
            <v>41791</v>
          </cell>
          <cell r="FS1267">
            <v>0.82469999999999999</v>
          </cell>
          <cell r="FT1267">
            <v>6278.65</v>
          </cell>
          <cell r="FU1267">
            <v>51.78</v>
          </cell>
          <cell r="FV1267" t="str">
            <v>N</v>
          </cell>
          <cell r="FW1267">
            <v>0.8206</v>
          </cell>
          <cell r="FX1267">
            <v>6256.4</v>
          </cell>
          <cell r="FY1267">
            <v>51.34</v>
          </cell>
          <cell r="FZ1267" t="str">
            <v>N</v>
          </cell>
          <cell r="GB1267" t="str">
            <v>All Perils</v>
          </cell>
          <cell r="GR1267" t="str">
            <v>All Perils</v>
          </cell>
          <cell r="HH1267" t="str">
            <v>All Perils</v>
          </cell>
          <cell r="HQ1267" t="str">
            <v>All Perils</v>
          </cell>
          <cell r="IZ1267" t="str">
            <v/>
          </cell>
          <cell r="JE1267" t="e">
            <v>#DIV/0!</v>
          </cell>
          <cell r="JU1267" t="str">
            <v/>
          </cell>
        </row>
        <row r="1268">
          <cell r="CC1268" t="str">
            <v>All PerilsUT84Linear RegressionWritten</v>
          </cell>
          <cell r="CD1268" t="str">
            <v>WBI</v>
          </cell>
          <cell r="CE1268" t="str">
            <v>UT</v>
          </cell>
          <cell r="CF1268" t="str">
            <v>Linear Regression</v>
          </cell>
          <cell r="CG1268" t="str">
            <v>Written</v>
          </cell>
          <cell r="CH1268">
            <v>84</v>
          </cell>
          <cell r="CI1268">
            <v>0.02</v>
          </cell>
          <cell r="CU1268" t="str">
            <v>All Perils</v>
          </cell>
          <cell r="EM1268" t="str">
            <v/>
          </cell>
          <cell r="EU1268" t="str">
            <v>OECCredPure Premium12Linear RegressionCaseIncurred</v>
          </cell>
          <cell r="EV1268" t="str">
            <v>OEC</v>
          </cell>
          <cell r="EW1268" t="str">
            <v>Cred</v>
          </cell>
          <cell r="EX1268" t="str">
            <v>Pure Premium</v>
          </cell>
          <cell r="EY1268" t="str">
            <v>Linear Regression</v>
          </cell>
          <cell r="EZ1268" t="str">
            <v>CaseIncurred</v>
          </cell>
          <cell r="FA1268">
            <v>12</v>
          </cell>
          <cell r="FB1268">
            <v>0.1</v>
          </cell>
          <cell r="FO1268" t="str">
            <v>CrimeCC42401</v>
          </cell>
          <cell r="FP1268" t="str">
            <v>CR</v>
          </cell>
          <cell r="FQ1268" t="str">
            <v>CC</v>
          </cell>
          <cell r="FR1268">
            <v>42401</v>
          </cell>
          <cell r="FS1268">
            <v>0.40699999999999997</v>
          </cell>
          <cell r="FT1268">
            <v>3120.39</v>
          </cell>
          <cell r="FU1268">
            <v>12.7</v>
          </cell>
          <cell r="FV1268" t="str">
            <v>N</v>
          </cell>
          <cell r="FW1268">
            <v>0.3901</v>
          </cell>
          <cell r="FX1268">
            <v>3086.39</v>
          </cell>
          <cell r="FY1268">
            <v>12.04</v>
          </cell>
          <cell r="FZ1268" t="str">
            <v>N</v>
          </cell>
          <cell r="GB1268" t="str">
            <v>All Perils</v>
          </cell>
          <cell r="GR1268" t="str">
            <v>All Perils</v>
          </cell>
          <cell r="HH1268" t="str">
            <v>All Perils</v>
          </cell>
          <cell r="HQ1268" t="str">
            <v>All Perils</v>
          </cell>
          <cell r="IZ1268" t="str">
            <v/>
          </cell>
          <cell r="JE1268" t="e">
            <v>#DIV/0!</v>
          </cell>
          <cell r="JU1268" t="str">
            <v/>
          </cell>
        </row>
        <row r="1269">
          <cell r="CC1269" t="str">
            <v>All PerilsUT108Linear RegressionEarned</v>
          </cell>
          <cell r="CD1269" t="str">
            <v>WBI</v>
          </cell>
          <cell r="CE1269" t="str">
            <v>UT</v>
          </cell>
          <cell r="CF1269" t="str">
            <v>Linear Regression</v>
          </cell>
          <cell r="CG1269" t="str">
            <v>Earned</v>
          </cell>
          <cell r="CH1269">
            <v>108</v>
          </cell>
          <cell r="CI1269">
            <v>6.0000000000000001E-3</v>
          </cell>
          <cell r="CU1269" t="str">
            <v>All Perils</v>
          </cell>
          <cell r="EM1269" t="str">
            <v/>
          </cell>
          <cell r="EU1269" t="str">
            <v>OECCredSeverity12Linear RegressionCaseIncurred</v>
          </cell>
          <cell r="EV1269" t="str">
            <v>OEC</v>
          </cell>
          <cell r="EW1269" t="str">
            <v>Cred</v>
          </cell>
          <cell r="EX1269" t="str">
            <v>Severity</v>
          </cell>
          <cell r="EY1269" t="str">
            <v>Linear Regression</v>
          </cell>
          <cell r="EZ1269" t="str">
            <v>CaseIncurred</v>
          </cell>
          <cell r="FA1269">
            <v>12</v>
          </cell>
          <cell r="FB1269">
            <v>0.13700000000000001</v>
          </cell>
          <cell r="FO1269" t="str">
            <v>Fire - TotalCC42401</v>
          </cell>
          <cell r="FP1269" t="str">
            <v>FT</v>
          </cell>
          <cell r="FQ1269" t="str">
            <v>CC</v>
          </cell>
          <cell r="FR1269">
            <v>42401</v>
          </cell>
          <cell r="FS1269">
            <v>0.3649</v>
          </cell>
          <cell r="FT1269">
            <v>37256.78</v>
          </cell>
          <cell r="FU1269">
            <v>135.94999999999999</v>
          </cell>
          <cell r="FV1269" t="str">
            <v>N</v>
          </cell>
          <cell r="FW1269">
            <v>0.35809999999999997</v>
          </cell>
          <cell r="FX1269">
            <v>37439.26</v>
          </cell>
          <cell r="FY1269">
            <v>134.07</v>
          </cell>
          <cell r="FZ1269" t="str">
            <v>N</v>
          </cell>
          <cell r="GB1269" t="str">
            <v>All Perils</v>
          </cell>
          <cell r="GR1269" t="str">
            <v>All Perils</v>
          </cell>
          <cell r="HH1269" t="str">
            <v>All Perils</v>
          </cell>
          <cell r="HQ1269" t="str">
            <v>All Perils</v>
          </cell>
          <cell r="IZ1269" t="str">
            <v/>
          </cell>
          <cell r="JE1269" t="e">
            <v>#DIV/0!</v>
          </cell>
          <cell r="JU1269" t="str">
            <v/>
          </cell>
        </row>
        <row r="1270">
          <cell r="CC1270" t="str">
            <v>All PerilsUT108Linear RegressionWritten</v>
          </cell>
          <cell r="CD1270" t="str">
            <v>WBI</v>
          </cell>
          <cell r="CE1270" t="str">
            <v>UT</v>
          </cell>
          <cell r="CF1270" t="str">
            <v>Linear Regression</v>
          </cell>
          <cell r="CG1270" t="str">
            <v>Written</v>
          </cell>
          <cell r="CH1270">
            <v>108</v>
          </cell>
          <cell r="CI1270">
            <v>8.9999999999999993E-3</v>
          </cell>
          <cell r="CU1270" t="str">
            <v>All Perils</v>
          </cell>
          <cell r="EM1270" t="str">
            <v/>
          </cell>
          <cell r="EU1270" t="str">
            <v>OECCredFrequency Per 10012Linear RegressionPaid</v>
          </cell>
          <cell r="EV1270" t="str">
            <v>OEC</v>
          </cell>
          <cell r="EW1270" t="str">
            <v>Cred</v>
          </cell>
          <cell r="EX1270" t="str">
            <v>Frequency Per 100</v>
          </cell>
          <cell r="EY1270" t="str">
            <v>Linear Regression</v>
          </cell>
          <cell r="EZ1270" t="str">
            <v>Paid</v>
          </cell>
          <cell r="FA1270">
            <v>12</v>
          </cell>
          <cell r="FB1270">
            <v>-2.5000000000000001E-2</v>
          </cell>
          <cell r="FO1270" t="str">
            <v>All PerilsCC42401</v>
          </cell>
          <cell r="FP1270" t="str">
            <v>FT_WH_OEC_CR_SEC2</v>
          </cell>
          <cell r="FQ1270" t="str">
            <v>CC</v>
          </cell>
          <cell r="FR1270">
            <v>42401</v>
          </cell>
          <cell r="FS1270">
            <v>3.5261999999999998</v>
          </cell>
          <cell r="FT1270">
            <v>10790.94</v>
          </cell>
          <cell r="FU1270">
            <v>380.51</v>
          </cell>
          <cell r="FV1270" t="str">
            <v>N</v>
          </cell>
          <cell r="FW1270">
            <v>3.4861</v>
          </cell>
          <cell r="FX1270">
            <v>10786.84</v>
          </cell>
          <cell r="FY1270">
            <v>376.04</v>
          </cell>
          <cell r="FZ1270" t="str">
            <v>N</v>
          </cell>
          <cell r="GB1270" t="str">
            <v>All Perils</v>
          </cell>
          <cell r="GR1270" t="str">
            <v>All Perils</v>
          </cell>
          <cell r="HH1270" t="str">
            <v>All Perils</v>
          </cell>
          <cell r="HQ1270" t="str">
            <v>All Perils</v>
          </cell>
          <cell r="IZ1270" t="str">
            <v/>
          </cell>
          <cell r="JE1270" t="e">
            <v>#DIV/0!</v>
          </cell>
          <cell r="JU1270" t="str">
            <v/>
          </cell>
        </row>
        <row r="1271">
          <cell r="CC1271" t="str">
            <v>All PerilsUT120Linear RegressionEarned</v>
          </cell>
          <cell r="CD1271" t="str">
            <v>WBI</v>
          </cell>
          <cell r="CE1271" t="str">
            <v>UT</v>
          </cell>
          <cell r="CF1271" t="str">
            <v>Linear Regression</v>
          </cell>
          <cell r="CG1271" t="str">
            <v>Earned</v>
          </cell>
          <cell r="CH1271">
            <v>120</v>
          </cell>
          <cell r="CI1271">
            <v>2E-3</v>
          </cell>
          <cell r="CU1271" t="str">
            <v>All Perils</v>
          </cell>
          <cell r="EM1271" t="str">
            <v/>
          </cell>
          <cell r="EU1271" t="str">
            <v>OECCredPure Premium12Linear RegressionPaid</v>
          </cell>
          <cell r="EV1271" t="str">
            <v>OEC</v>
          </cell>
          <cell r="EW1271" t="str">
            <v>Cred</v>
          </cell>
          <cell r="EX1271" t="str">
            <v>Pure Premium</v>
          </cell>
          <cell r="EY1271" t="str">
            <v>Linear Regression</v>
          </cell>
          <cell r="EZ1271" t="str">
            <v>Paid</v>
          </cell>
          <cell r="FA1271">
            <v>12</v>
          </cell>
          <cell r="FB1271">
            <v>0.10199999999999999</v>
          </cell>
          <cell r="FO1271" t="str">
            <v>OECCC42401</v>
          </cell>
          <cell r="FP1271" t="str">
            <v>OEC</v>
          </cell>
          <cell r="FQ1271" t="str">
            <v>CC</v>
          </cell>
          <cell r="FR1271">
            <v>42401</v>
          </cell>
          <cell r="FS1271">
            <v>1.6749000000000001</v>
          </cell>
          <cell r="FT1271">
            <v>8363.48</v>
          </cell>
          <cell r="FU1271">
            <v>140.08000000000001</v>
          </cell>
          <cell r="FV1271" t="str">
            <v>N</v>
          </cell>
          <cell r="FW1271">
            <v>1.6416999999999999</v>
          </cell>
          <cell r="FX1271">
            <v>8375.4599999999991</v>
          </cell>
          <cell r="FY1271">
            <v>137.5</v>
          </cell>
          <cell r="FZ1271" t="str">
            <v>N</v>
          </cell>
          <cell r="GB1271" t="str">
            <v>All Perils</v>
          </cell>
          <cell r="GR1271" t="str">
            <v>All Perils</v>
          </cell>
          <cell r="HH1271" t="str">
            <v>All Perils</v>
          </cell>
          <cell r="HQ1271" t="str">
            <v>All Perils</v>
          </cell>
          <cell r="IZ1271" t="str">
            <v/>
          </cell>
          <cell r="JE1271" t="e">
            <v>#DIV/0!</v>
          </cell>
          <cell r="JU1271" t="str">
            <v/>
          </cell>
        </row>
        <row r="1272">
          <cell r="CC1272" t="str">
            <v>All PerilsUT120Linear RegressionWritten</v>
          </cell>
          <cell r="CD1272" t="str">
            <v>WBI</v>
          </cell>
          <cell r="CE1272" t="str">
            <v>UT</v>
          </cell>
          <cell r="CF1272" t="str">
            <v>Linear Regression</v>
          </cell>
          <cell r="CG1272" t="str">
            <v>Written</v>
          </cell>
          <cell r="CH1272">
            <v>120</v>
          </cell>
          <cell r="CI1272">
            <v>4.0000000000000001E-3</v>
          </cell>
          <cell r="CU1272" t="str">
            <v>All Perils</v>
          </cell>
          <cell r="EM1272" t="str">
            <v/>
          </cell>
          <cell r="EU1272" t="str">
            <v>OECCredSeverity12Linear RegressionPaid</v>
          </cell>
          <cell r="EV1272" t="str">
            <v>OEC</v>
          </cell>
          <cell r="EW1272" t="str">
            <v>Cred</v>
          </cell>
          <cell r="EX1272" t="str">
            <v>Severity</v>
          </cell>
          <cell r="EY1272" t="str">
            <v>Linear Regression</v>
          </cell>
          <cell r="EZ1272" t="str">
            <v>Paid</v>
          </cell>
          <cell r="FA1272">
            <v>12</v>
          </cell>
          <cell r="FB1272">
            <v>0.124</v>
          </cell>
          <cell r="FO1272" t="str">
            <v>Section IICC42401</v>
          </cell>
          <cell r="FP1272" t="str">
            <v>SEC2</v>
          </cell>
          <cell r="FQ1272" t="str">
            <v>CC</v>
          </cell>
          <cell r="FR1272">
            <v>42401</v>
          </cell>
          <cell r="FS1272">
            <v>0.1351</v>
          </cell>
          <cell r="FT1272">
            <v>18364.169999999998</v>
          </cell>
          <cell r="FU1272">
            <v>24.81</v>
          </cell>
          <cell r="FV1272" t="str">
            <v>N</v>
          </cell>
          <cell r="FW1272">
            <v>0.1351</v>
          </cell>
          <cell r="FX1272">
            <v>17957.07</v>
          </cell>
          <cell r="FY1272">
            <v>24.26</v>
          </cell>
          <cell r="FZ1272" t="str">
            <v>N</v>
          </cell>
          <cell r="GB1272" t="str">
            <v>All Perils</v>
          </cell>
          <cell r="GR1272" t="str">
            <v>All Perils</v>
          </cell>
          <cell r="HH1272" t="str">
            <v>All Perils</v>
          </cell>
          <cell r="HQ1272" t="str">
            <v>All Perils</v>
          </cell>
          <cell r="IZ1272" t="str">
            <v/>
          </cell>
          <cell r="JE1272" t="e">
            <v>#DIV/0!</v>
          </cell>
          <cell r="JU1272" t="str">
            <v/>
          </cell>
        </row>
        <row r="1273">
          <cell r="CC1273" t="str">
            <v>All PerilsUT12Linear RegressionEarned</v>
          </cell>
          <cell r="CD1273" t="str">
            <v>ERS</v>
          </cell>
          <cell r="CE1273" t="str">
            <v>UT</v>
          </cell>
          <cell r="CF1273" t="str">
            <v>Linear Regression</v>
          </cell>
          <cell r="CG1273" t="str">
            <v>Earned</v>
          </cell>
          <cell r="CH1273">
            <v>12</v>
          </cell>
          <cell r="CI1273">
            <v>-7.2999999999999995E-2</v>
          </cell>
          <cell r="CU1273" t="str">
            <v>All Perils</v>
          </cell>
          <cell r="EM1273" t="str">
            <v/>
          </cell>
          <cell r="EU1273" t="str">
            <v>OECCredFrequency Per 10024Linear RegressionCaseIncurred</v>
          </cell>
          <cell r="EV1273" t="str">
            <v>OEC</v>
          </cell>
          <cell r="EW1273" t="str">
            <v>Cred</v>
          </cell>
          <cell r="EX1273" t="str">
            <v>Frequency Per 100</v>
          </cell>
          <cell r="EY1273" t="str">
            <v>Linear Regression</v>
          </cell>
          <cell r="EZ1273" t="str">
            <v>CaseIncurred</v>
          </cell>
          <cell r="FA1273">
            <v>24</v>
          </cell>
          <cell r="FB1273">
            <v>1E-3</v>
          </cell>
          <cell r="FO1273" t="str">
            <v>Wind/HailCC42401</v>
          </cell>
          <cell r="FP1273" t="str">
            <v>WH</v>
          </cell>
          <cell r="FQ1273" t="str">
            <v>CC</v>
          </cell>
          <cell r="FR1273">
            <v>42401</v>
          </cell>
          <cell r="FS1273">
            <v>0.94440000000000002</v>
          </cell>
          <cell r="FT1273">
            <v>7092.33</v>
          </cell>
          <cell r="FU1273">
            <v>66.98</v>
          </cell>
          <cell r="FV1273" t="str">
            <v>N</v>
          </cell>
          <cell r="FW1273">
            <v>0.96120000000000005</v>
          </cell>
          <cell r="FX1273">
            <v>7092.18</v>
          </cell>
          <cell r="FY1273">
            <v>68.17</v>
          </cell>
          <cell r="FZ1273" t="str">
            <v>N</v>
          </cell>
          <cell r="GB1273" t="str">
            <v>All Perils</v>
          </cell>
          <cell r="GR1273" t="str">
            <v>All Perils</v>
          </cell>
          <cell r="HH1273" t="str">
            <v>All Perils</v>
          </cell>
          <cell r="HQ1273" t="str">
            <v>All Perils</v>
          </cell>
          <cell r="IZ1273" t="str">
            <v/>
          </cell>
          <cell r="JE1273" t="e">
            <v>#DIV/0!</v>
          </cell>
          <cell r="JU1273" t="str">
            <v/>
          </cell>
        </row>
        <row r="1274">
          <cell r="CC1274" t="str">
            <v>All PerilsUT12Linear RegressionWritten</v>
          </cell>
          <cell r="CD1274" t="str">
            <v>ERS</v>
          </cell>
          <cell r="CE1274" t="str">
            <v>UT</v>
          </cell>
          <cell r="CF1274" t="str">
            <v>Linear Regression</v>
          </cell>
          <cell r="CG1274" t="str">
            <v>Written</v>
          </cell>
          <cell r="CH1274">
            <v>12</v>
          </cell>
          <cell r="CI1274">
            <v>-7.8E-2</v>
          </cell>
          <cell r="CU1274" t="str">
            <v>All Perils</v>
          </cell>
          <cell r="EM1274" t="str">
            <v/>
          </cell>
          <cell r="EU1274" t="str">
            <v>OECCredPure Premium24Linear RegressionCaseIncurred</v>
          </cell>
          <cell r="EV1274" t="str">
            <v>OEC</v>
          </cell>
          <cell r="EW1274" t="str">
            <v>Cred</v>
          </cell>
          <cell r="EX1274" t="str">
            <v>Pure Premium</v>
          </cell>
          <cell r="EY1274" t="str">
            <v>Linear Regression</v>
          </cell>
          <cell r="EZ1274" t="str">
            <v>CaseIncurred</v>
          </cell>
          <cell r="FA1274">
            <v>24</v>
          </cell>
          <cell r="FB1274">
            <v>0.14899999999999999</v>
          </cell>
          <cell r="FO1274" t="str">
            <v>CrimeCA42856</v>
          </cell>
          <cell r="FP1274" t="str">
            <v>CR</v>
          </cell>
          <cell r="FQ1274" t="str">
            <v>CA</v>
          </cell>
          <cell r="FR1274">
            <v>42856</v>
          </cell>
          <cell r="FS1274">
            <v>0.62460000000000004</v>
          </cell>
          <cell r="FT1274">
            <v>4470.0600000000004</v>
          </cell>
          <cell r="FU1274">
            <v>27.92</v>
          </cell>
          <cell r="FV1274" t="str">
            <v>N</v>
          </cell>
          <cell r="FW1274">
            <v>0.59089999999999998</v>
          </cell>
          <cell r="FX1274">
            <v>4533.76</v>
          </cell>
          <cell r="FY1274">
            <v>26.79</v>
          </cell>
          <cell r="FZ1274" t="str">
            <v>N</v>
          </cell>
          <cell r="GB1274" t="str">
            <v>All Perils</v>
          </cell>
          <cell r="GR1274" t="str">
            <v>All Perils</v>
          </cell>
          <cell r="HH1274" t="str">
            <v>All Perils</v>
          </cell>
          <cell r="HQ1274" t="str">
            <v>All Perils</v>
          </cell>
          <cell r="IZ1274" t="str">
            <v/>
          </cell>
          <cell r="JE1274" t="e">
            <v>#DIV/0!</v>
          </cell>
          <cell r="JU1274" t="str">
            <v/>
          </cell>
        </row>
        <row r="1275">
          <cell r="CC1275" t="str">
            <v>All PerilsUT24Linear RegressionEarned</v>
          </cell>
          <cell r="CD1275" t="str">
            <v>ERS</v>
          </cell>
          <cell r="CE1275" t="str">
            <v>UT</v>
          </cell>
          <cell r="CF1275" t="str">
            <v>Linear Regression</v>
          </cell>
          <cell r="CG1275" t="str">
            <v>Earned</v>
          </cell>
          <cell r="CH1275">
            <v>24</v>
          </cell>
          <cell r="CI1275">
            <v>-0.04</v>
          </cell>
          <cell r="CU1275" t="str">
            <v>All Perils</v>
          </cell>
          <cell r="EM1275" t="str">
            <v/>
          </cell>
          <cell r="EU1275" t="str">
            <v>OECCredSeverity24Linear RegressionCaseIncurred</v>
          </cell>
          <cell r="EV1275" t="str">
            <v>OEC</v>
          </cell>
          <cell r="EW1275" t="str">
            <v>Cred</v>
          </cell>
          <cell r="EX1275" t="str">
            <v>Severity</v>
          </cell>
          <cell r="EY1275" t="str">
            <v>Linear Regression</v>
          </cell>
          <cell r="EZ1275" t="str">
            <v>CaseIncurred</v>
          </cell>
          <cell r="FA1275">
            <v>24</v>
          </cell>
          <cell r="FB1275">
            <v>0.16900000000000001</v>
          </cell>
          <cell r="FO1275" t="str">
            <v>Fire - TotalCA42856</v>
          </cell>
          <cell r="FP1275" t="str">
            <v>FT</v>
          </cell>
          <cell r="FQ1275" t="str">
            <v>CA</v>
          </cell>
          <cell r="FR1275">
            <v>42856</v>
          </cell>
          <cell r="FS1275">
            <v>0.17849999999999999</v>
          </cell>
          <cell r="FT1275">
            <v>70593.84</v>
          </cell>
          <cell r="FU1275">
            <v>126.01</v>
          </cell>
          <cell r="FV1275" t="str">
            <v>N</v>
          </cell>
          <cell r="FW1275">
            <v>0.16189999999999999</v>
          </cell>
          <cell r="FX1275">
            <v>77875.23</v>
          </cell>
          <cell r="FY1275">
            <v>126.08</v>
          </cell>
          <cell r="FZ1275" t="str">
            <v>N</v>
          </cell>
          <cell r="GB1275" t="str">
            <v>All Perils</v>
          </cell>
          <cell r="GR1275" t="str">
            <v>All Perils</v>
          </cell>
          <cell r="HH1275" t="str">
            <v>All Perils</v>
          </cell>
          <cell r="HQ1275" t="str">
            <v>All Perils</v>
          </cell>
          <cell r="IZ1275" t="str">
            <v/>
          </cell>
          <cell r="JE1275" t="e">
            <v>#DIV/0!</v>
          </cell>
          <cell r="JU1275" t="str">
            <v/>
          </cell>
        </row>
        <row r="1276">
          <cell r="CC1276" t="str">
            <v>All PerilsUT24Linear RegressionWritten</v>
          </cell>
          <cell r="CD1276" t="str">
            <v>ERS</v>
          </cell>
          <cell r="CE1276" t="str">
            <v>UT</v>
          </cell>
          <cell r="CF1276" t="str">
            <v>Linear Regression</v>
          </cell>
          <cell r="CG1276" t="str">
            <v>Written</v>
          </cell>
          <cell r="CH1276">
            <v>24</v>
          </cell>
          <cell r="CI1276">
            <v>-5.5E-2</v>
          </cell>
          <cell r="CU1276" t="str">
            <v>All Perils</v>
          </cell>
          <cell r="EM1276" t="str">
            <v/>
          </cell>
          <cell r="EU1276" t="str">
            <v>OECCredFrequency Per 10024Linear RegressionPaid</v>
          </cell>
          <cell r="EV1276" t="str">
            <v>OEC</v>
          </cell>
          <cell r="EW1276" t="str">
            <v>Cred</v>
          </cell>
          <cell r="EX1276" t="str">
            <v>Frequency Per 100</v>
          </cell>
          <cell r="EY1276" t="str">
            <v>Linear Regression</v>
          </cell>
          <cell r="EZ1276" t="str">
            <v>Paid</v>
          </cell>
          <cell r="FA1276">
            <v>24</v>
          </cell>
          <cell r="FB1276">
            <v>-6.0000000000000001E-3</v>
          </cell>
          <cell r="FO1276" t="str">
            <v>All PerilsCA42856</v>
          </cell>
          <cell r="FP1276" t="str">
            <v>FT_WH_OEC_CR_SEC2</v>
          </cell>
          <cell r="FQ1276" t="str">
            <v>CA</v>
          </cell>
          <cell r="FR1276">
            <v>42856</v>
          </cell>
          <cell r="FS1276">
            <v>2.9064999999999999</v>
          </cell>
          <cell r="FT1276">
            <v>16205.4</v>
          </cell>
          <cell r="FU1276">
            <v>471.01</v>
          </cell>
          <cell r="FV1276" t="str">
            <v>N</v>
          </cell>
          <cell r="FW1276">
            <v>2.7700999999999998</v>
          </cell>
          <cell r="FX1276">
            <v>16771.599999999999</v>
          </cell>
          <cell r="FY1276">
            <v>464.59</v>
          </cell>
          <cell r="FZ1276" t="str">
            <v>N</v>
          </cell>
          <cell r="GB1276" t="str">
            <v>All Perils</v>
          </cell>
          <cell r="GR1276" t="str">
            <v>All Perils</v>
          </cell>
          <cell r="HH1276" t="str">
            <v>All Perils</v>
          </cell>
          <cell r="HQ1276" t="str">
            <v>All Perils</v>
          </cell>
          <cell r="IZ1276" t="str">
            <v/>
          </cell>
          <cell r="JE1276" t="e">
            <v>#DIV/0!</v>
          </cell>
          <cell r="JU1276" t="str">
            <v/>
          </cell>
        </row>
        <row r="1277">
          <cell r="CC1277" t="str">
            <v>All PerilsUT36Linear RegressionEarned</v>
          </cell>
          <cell r="CD1277" t="str">
            <v>ERS</v>
          </cell>
          <cell r="CE1277" t="str">
            <v>UT</v>
          </cell>
          <cell r="CF1277" t="str">
            <v>Linear Regression</v>
          </cell>
          <cell r="CG1277" t="str">
            <v>Earned</v>
          </cell>
          <cell r="CH1277">
            <v>36</v>
          </cell>
          <cell r="CI1277">
            <v>-0.02</v>
          </cell>
          <cell r="CU1277" t="str">
            <v>All Perils</v>
          </cell>
          <cell r="EM1277" t="str">
            <v/>
          </cell>
          <cell r="EU1277" t="str">
            <v>OECCredPure Premium24Linear RegressionPaid</v>
          </cell>
          <cell r="EV1277" t="str">
            <v>OEC</v>
          </cell>
          <cell r="EW1277" t="str">
            <v>Cred</v>
          </cell>
          <cell r="EX1277" t="str">
            <v>Pure Premium</v>
          </cell>
          <cell r="EY1277" t="str">
            <v>Linear Regression</v>
          </cell>
          <cell r="EZ1277" t="str">
            <v>Paid</v>
          </cell>
          <cell r="FA1277">
            <v>24</v>
          </cell>
          <cell r="FB1277">
            <v>0.122</v>
          </cell>
          <cell r="FO1277" t="str">
            <v>OECCA42856</v>
          </cell>
          <cell r="FP1277" t="str">
            <v>OEC</v>
          </cell>
          <cell r="FQ1277" t="str">
            <v>CA</v>
          </cell>
          <cell r="FR1277">
            <v>42856</v>
          </cell>
          <cell r="FS1277">
            <v>1.6294</v>
          </cell>
          <cell r="FT1277">
            <v>15830.98</v>
          </cell>
          <cell r="FU1277">
            <v>257.95</v>
          </cell>
          <cell r="FV1277" t="str">
            <v>N</v>
          </cell>
          <cell r="FW1277">
            <v>1.5779000000000001</v>
          </cell>
          <cell r="FX1277">
            <v>16054.88</v>
          </cell>
          <cell r="FY1277">
            <v>253.33</v>
          </cell>
          <cell r="FZ1277" t="str">
            <v>N</v>
          </cell>
          <cell r="GB1277" t="str">
            <v>All Perils</v>
          </cell>
          <cell r="GR1277" t="str">
            <v>All Perils</v>
          </cell>
          <cell r="HH1277" t="str">
            <v>All Perils</v>
          </cell>
          <cell r="HQ1277" t="str">
            <v>All Perils</v>
          </cell>
          <cell r="IZ1277" t="str">
            <v/>
          </cell>
          <cell r="JE1277" t="e">
            <v>#DIV/0!</v>
          </cell>
          <cell r="JU1277" t="str">
            <v/>
          </cell>
        </row>
        <row r="1278">
          <cell r="CC1278" t="str">
            <v>All PerilsUT36Linear RegressionEarned</v>
          </cell>
          <cell r="CD1278" t="str">
            <v>PKG_U_BIPD</v>
          </cell>
          <cell r="CE1278" t="str">
            <v>UT</v>
          </cell>
          <cell r="CF1278" t="str">
            <v>Linear Regression</v>
          </cell>
          <cell r="CG1278" t="str">
            <v>Earned</v>
          </cell>
          <cell r="CH1278">
            <v>36</v>
          </cell>
          <cell r="CI1278">
            <v>7.0000000000000001E-3</v>
          </cell>
          <cell r="CU1278" t="str">
            <v>All Perils</v>
          </cell>
          <cell r="EM1278" t="str">
            <v/>
          </cell>
          <cell r="EU1278" t="str">
            <v>OECCredSeverity24Linear RegressionPaid</v>
          </cell>
          <cell r="EV1278" t="str">
            <v>OEC</v>
          </cell>
          <cell r="EW1278" t="str">
            <v>Cred</v>
          </cell>
          <cell r="EX1278" t="str">
            <v>Severity</v>
          </cell>
          <cell r="EY1278" t="str">
            <v>Linear Regression</v>
          </cell>
          <cell r="EZ1278" t="str">
            <v>Paid</v>
          </cell>
          <cell r="FA1278">
            <v>24</v>
          </cell>
          <cell r="FB1278">
            <v>0.125</v>
          </cell>
          <cell r="FO1278" t="str">
            <v>Section IICA42856</v>
          </cell>
          <cell r="FP1278" t="str">
            <v>SEC2</v>
          </cell>
          <cell r="FQ1278" t="str">
            <v>CA</v>
          </cell>
          <cell r="FR1278">
            <v>42856</v>
          </cell>
          <cell r="FS1278">
            <v>0.1769</v>
          </cell>
          <cell r="FT1278">
            <v>22142.45</v>
          </cell>
          <cell r="FU1278">
            <v>39.17</v>
          </cell>
          <cell r="FV1278" t="str">
            <v>N</v>
          </cell>
          <cell r="FW1278">
            <v>0.14610000000000001</v>
          </cell>
          <cell r="FX1278">
            <v>27460.639999999999</v>
          </cell>
          <cell r="FY1278">
            <v>40.119999999999997</v>
          </cell>
          <cell r="FZ1278" t="str">
            <v>N</v>
          </cell>
          <cell r="GB1278" t="str">
            <v>All Perils</v>
          </cell>
          <cell r="GR1278" t="str">
            <v>All Perils</v>
          </cell>
          <cell r="HH1278" t="str">
            <v>All Perils</v>
          </cell>
          <cell r="HQ1278" t="str">
            <v>All Perils</v>
          </cell>
          <cell r="IZ1278" t="str">
            <v/>
          </cell>
          <cell r="JE1278" t="e">
            <v>#DIV/0!</v>
          </cell>
          <cell r="JU1278" t="str">
            <v/>
          </cell>
        </row>
        <row r="1279">
          <cell r="CC1279" t="str">
            <v>All PerilsUT36Linear RegressionWritten</v>
          </cell>
          <cell r="CD1279" t="str">
            <v>PKG_U_BIPD</v>
          </cell>
          <cell r="CE1279" t="str">
            <v>UT</v>
          </cell>
          <cell r="CF1279" t="str">
            <v>Linear Regression</v>
          </cell>
          <cell r="CG1279" t="str">
            <v>Written</v>
          </cell>
          <cell r="CH1279">
            <v>36</v>
          </cell>
          <cell r="CI1279">
            <v>7.0000000000000001E-3</v>
          </cell>
          <cell r="CU1279" t="str">
            <v>All Perils</v>
          </cell>
          <cell r="EM1279" t="str">
            <v/>
          </cell>
          <cell r="EU1279" t="str">
            <v>OECCredFrequency Per 10036Linear RegressionCaseIncurred</v>
          </cell>
          <cell r="EV1279" t="str">
            <v>OEC</v>
          </cell>
          <cell r="EW1279" t="str">
            <v>Cred</v>
          </cell>
          <cell r="EX1279" t="str">
            <v>Frequency Per 100</v>
          </cell>
          <cell r="EY1279" t="str">
            <v>Linear Regression</v>
          </cell>
          <cell r="EZ1279" t="str">
            <v>CaseIncurred</v>
          </cell>
          <cell r="FA1279">
            <v>36</v>
          </cell>
          <cell r="FB1279">
            <v>-5.0000000000000001E-3</v>
          </cell>
          <cell r="FO1279" t="str">
            <v>Wind/HailCA42856</v>
          </cell>
          <cell r="FP1279" t="str">
            <v>WH</v>
          </cell>
          <cell r="FQ1279" t="str">
            <v>CA</v>
          </cell>
          <cell r="FR1279">
            <v>42856</v>
          </cell>
          <cell r="FS1279">
            <v>0.2853</v>
          </cell>
          <cell r="FT1279">
            <v>6358.22</v>
          </cell>
          <cell r="FU1279">
            <v>18.14</v>
          </cell>
          <cell r="FV1279" t="str">
            <v>N</v>
          </cell>
          <cell r="FW1279">
            <v>0.28920000000000001</v>
          </cell>
          <cell r="FX1279">
            <v>6317.43</v>
          </cell>
          <cell r="FY1279">
            <v>18.27</v>
          </cell>
          <cell r="FZ1279" t="str">
            <v>N</v>
          </cell>
          <cell r="GB1279" t="str">
            <v>All Perils</v>
          </cell>
          <cell r="GR1279" t="str">
            <v>All Perils</v>
          </cell>
          <cell r="HH1279" t="str">
            <v>All Perils</v>
          </cell>
          <cell r="HQ1279" t="str">
            <v>All Perils</v>
          </cell>
          <cell r="IZ1279" t="str">
            <v/>
          </cell>
          <cell r="JE1279" t="e">
            <v>#DIV/0!</v>
          </cell>
          <cell r="JU1279" t="str">
            <v/>
          </cell>
        </row>
        <row r="1280">
          <cell r="CC1280" t="str">
            <v>All PerilsUT48Linear RegressionEarned</v>
          </cell>
          <cell r="CD1280" t="str">
            <v>PKG_U_BIPD</v>
          </cell>
          <cell r="CE1280" t="str">
            <v>UT</v>
          </cell>
          <cell r="CF1280" t="str">
            <v>Linear Regression</v>
          </cell>
          <cell r="CG1280" t="str">
            <v>Earned</v>
          </cell>
          <cell r="CH1280">
            <v>48</v>
          </cell>
          <cell r="CI1280">
            <v>6.0000000000000001E-3</v>
          </cell>
          <cell r="CU1280" t="str">
            <v>All Perils</v>
          </cell>
          <cell r="EM1280" t="str">
            <v/>
          </cell>
          <cell r="EU1280" t="str">
            <v>OECCredPure Premium36Linear RegressionCaseIncurred</v>
          </cell>
          <cell r="EV1280" t="str">
            <v>OEC</v>
          </cell>
          <cell r="EW1280" t="str">
            <v>Cred</v>
          </cell>
          <cell r="EX1280" t="str">
            <v>Pure Premium</v>
          </cell>
          <cell r="EY1280" t="str">
            <v>Linear Regression</v>
          </cell>
          <cell r="EZ1280" t="str">
            <v>CaseIncurred</v>
          </cell>
          <cell r="FA1280">
            <v>36</v>
          </cell>
          <cell r="FB1280">
            <v>0.14499999999999999</v>
          </cell>
          <cell r="FO1280" t="str">
            <v>CrimeCC43009</v>
          </cell>
          <cell r="FP1280" t="str">
            <v>CR</v>
          </cell>
          <cell r="FQ1280" t="str">
            <v>CC</v>
          </cell>
          <cell r="FR1280">
            <v>43009</v>
          </cell>
          <cell r="FS1280">
            <v>0.34439999999999998</v>
          </cell>
          <cell r="FT1280">
            <v>3478.51</v>
          </cell>
          <cell r="FU1280">
            <v>11.98</v>
          </cell>
          <cell r="FV1280" t="str">
            <v>N</v>
          </cell>
          <cell r="FW1280">
            <v>0.33810000000000001</v>
          </cell>
          <cell r="FX1280">
            <v>3507.84</v>
          </cell>
          <cell r="FY1280">
            <v>11.86</v>
          </cell>
          <cell r="FZ1280" t="str">
            <v>N</v>
          </cell>
          <cell r="GB1280" t="str">
            <v>All Perils</v>
          </cell>
          <cell r="GR1280" t="str">
            <v>All Perils</v>
          </cell>
          <cell r="HH1280" t="str">
            <v>All Perils</v>
          </cell>
          <cell r="HQ1280" t="str">
            <v>All Perils</v>
          </cell>
          <cell r="IZ1280" t="str">
            <v/>
          </cell>
          <cell r="JE1280" t="e">
            <v>#DIV/0!</v>
          </cell>
          <cell r="JU1280" t="str">
            <v/>
          </cell>
        </row>
        <row r="1281">
          <cell r="CC1281" t="str">
            <v>All PerilsUT48Linear RegressionWritten</v>
          </cell>
          <cell r="CD1281" t="str">
            <v>PKG_U_BIPD</v>
          </cell>
          <cell r="CE1281" t="str">
            <v>UT</v>
          </cell>
          <cell r="CF1281" t="str">
            <v>Linear Regression</v>
          </cell>
          <cell r="CG1281" t="str">
            <v>Written</v>
          </cell>
          <cell r="CH1281">
            <v>48</v>
          </cell>
          <cell r="CI1281">
            <v>7.0000000000000001E-3</v>
          </cell>
          <cell r="CU1281" t="str">
            <v>All Perils</v>
          </cell>
          <cell r="EM1281" t="str">
            <v/>
          </cell>
          <cell r="EU1281" t="str">
            <v>OECCredSeverity36Linear RegressionCaseIncurred</v>
          </cell>
          <cell r="EV1281" t="str">
            <v>OEC</v>
          </cell>
          <cell r="EW1281" t="str">
            <v>Cred</v>
          </cell>
          <cell r="EX1281" t="str">
            <v>Severity</v>
          </cell>
          <cell r="EY1281" t="str">
            <v>Linear Regression</v>
          </cell>
          <cell r="EZ1281" t="str">
            <v>CaseIncurred</v>
          </cell>
          <cell r="FA1281">
            <v>36</v>
          </cell>
          <cell r="FB1281">
            <v>0.16500000000000001</v>
          </cell>
          <cell r="FO1281" t="str">
            <v>Fire - TotalCC43009</v>
          </cell>
          <cell r="FP1281" t="str">
            <v>FT</v>
          </cell>
          <cell r="FQ1281" t="str">
            <v>CC</v>
          </cell>
          <cell r="FR1281">
            <v>43009</v>
          </cell>
          <cell r="FS1281">
            <v>0.35759999999999997</v>
          </cell>
          <cell r="FT1281">
            <v>41174.5</v>
          </cell>
          <cell r="FU1281">
            <v>147.24</v>
          </cell>
          <cell r="FV1281" t="str">
            <v>N</v>
          </cell>
          <cell r="FW1281">
            <v>0.34379999999999999</v>
          </cell>
          <cell r="FX1281">
            <v>42277.49</v>
          </cell>
          <cell r="FY1281">
            <v>145.35</v>
          </cell>
          <cell r="FZ1281" t="str">
            <v>N</v>
          </cell>
          <cell r="GB1281" t="str">
            <v>All Perils</v>
          </cell>
          <cell r="GR1281" t="str">
            <v>All Perils</v>
          </cell>
          <cell r="HH1281" t="str">
            <v>All Perils</v>
          </cell>
          <cell r="HQ1281" t="str">
            <v>All Perils</v>
          </cell>
          <cell r="IZ1281" t="str">
            <v/>
          </cell>
          <cell r="JE1281" t="e">
            <v>#DIV/0!</v>
          </cell>
          <cell r="JU1281" t="str">
            <v/>
          </cell>
        </row>
        <row r="1282">
          <cell r="CC1282" t="str">
            <v>All PerilsUT60Linear RegressionEarned</v>
          </cell>
          <cell r="CD1282" t="str">
            <v>PKG_U_BIPD</v>
          </cell>
          <cell r="CE1282" t="str">
            <v>UT</v>
          </cell>
          <cell r="CF1282" t="str">
            <v>Linear Regression</v>
          </cell>
          <cell r="CG1282" t="str">
            <v>Earned</v>
          </cell>
          <cell r="CH1282">
            <v>60</v>
          </cell>
          <cell r="CI1282">
            <v>6.0000000000000001E-3</v>
          </cell>
          <cell r="CU1282" t="str">
            <v>All Perils</v>
          </cell>
          <cell r="EM1282" t="str">
            <v/>
          </cell>
          <cell r="EU1282" t="str">
            <v>OECCredFrequency Per 10036Linear RegressionPaid</v>
          </cell>
          <cell r="EV1282" t="str">
            <v>OEC</v>
          </cell>
          <cell r="EW1282" t="str">
            <v>Cred</v>
          </cell>
          <cell r="EX1282" t="str">
            <v>Frequency Per 100</v>
          </cell>
          <cell r="EY1282" t="str">
            <v>Linear Regression</v>
          </cell>
          <cell r="EZ1282" t="str">
            <v>Paid</v>
          </cell>
          <cell r="FA1282">
            <v>36</v>
          </cell>
          <cell r="FB1282">
            <v>-8.0000000000000002E-3</v>
          </cell>
          <cell r="FO1282" t="str">
            <v>All PerilsCC43009</v>
          </cell>
          <cell r="FP1282" t="str">
            <v>FT_WH_OEC_CR_SEC2</v>
          </cell>
          <cell r="FQ1282" t="str">
            <v>CC</v>
          </cell>
          <cell r="FR1282">
            <v>43009</v>
          </cell>
          <cell r="FS1282">
            <v>3.5385</v>
          </cell>
          <cell r="FT1282">
            <v>11860.68</v>
          </cell>
          <cell r="FU1282">
            <v>419.69</v>
          </cell>
          <cell r="FV1282" t="str">
            <v>N</v>
          </cell>
          <cell r="FW1282">
            <v>3.5026999999999999</v>
          </cell>
          <cell r="FX1282">
            <v>11907.39</v>
          </cell>
          <cell r="FY1282">
            <v>417.08</v>
          </cell>
          <cell r="FZ1282" t="str">
            <v>N</v>
          </cell>
          <cell r="GB1282" t="str">
            <v>All Perils</v>
          </cell>
          <cell r="GR1282" t="str">
            <v>All Perils</v>
          </cell>
          <cell r="HH1282" t="str">
            <v>All Perils</v>
          </cell>
          <cell r="HQ1282" t="str">
            <v>All Perils</v>
          </cell>
          <cell r="IZ1282" t="str">
            <v/>
          </cell>
          <cell r="JE1282" t="e">
            <v>#DIV/0!</v>
          </cell>
          <cell r="JU1282" t="str">
            <v/>
          </cell>
        </row>
        <row r="1283">
          <cell r="CC1283" t="str">
            <v>All PerilsUT60Linear RegressionWritten</v>
          </cell>
          <cell r="CD1283" t="str">
            <v>PKG_U_BIPD</v>
          </cell>
          <cell r="CE1283" t="str">
            <v>UT</v>
          </cell>
          <cell r="CF1283" t="str">
            <v>Linear Regression</v>
          </cell>
          <cell r="CG1283" t="str">
            <v>Written</v>
          </cell>
          <cell r="CH1283">
            <v>60</v>
          </cell>
          <cell r="CI1283">
            <v>6.0000000000000001E-3</v>
          </cell>
          <cell r="CU1283" t="str">
            <v>All Perils</v>
          </cell>
          <cell r="EM1283" t="str">
            <v/>
          </cell>
          <cell r="EU1283" t="str">
            <v>OECCredPure Premium36Linear RegressionPaid</v>
          </cell>
          <cell r="EV1283" t="str">
            <v>OEC</v>
          </cell>
          <cell r="EW1283" t="str">
            <v>Cred</v>
          </cell>
          <cell r="EX1283" t="str">
            <v>Pure Premium</v>
          </cell>
          <cell r="EY1283" t="str">
            <v>Linear Regression</v>
          </cell>
          <cell r="EZ1283" t="str">
            <v>Paid</v>
          </cell>
          <cell r="FA1283">
            <v>36</v>
          </cell>
          <cell r="FB1283">
            <v>0.11799999999999999</v>
          </cell>
          <cell r="FO1283" t="str">
            <v>OECCC43009</v>
          </cell>
          <cell r="FP1283" t="str">
            <v>OEC</v>
          </cell>
          <cell r="FQ1283" t="str">
            <v>CC</v>
          </cell>
          <cell r="FR1283">
            <v>43009</v>
          </cell>
          <cell r="FS1283">
            <v>1.6302000000000001</v>
          </cell>
          <cell r="FT1283">
            <v>9162.07</v>
          </cell>
          <cell r="FU1283">
            <v>149.36000000000001</v>
          </cell>
          <cell r="FV1283" t="str">
            <v>N</v>
          </cell>
          <cell r="FW1283">
            <v>1.6256999999999999</v>
          </cell>
          <cell r="FX1283">
            <v>9190.5</v>
          </cell>
          <cell r="FY1283">
            <v>149.41</v>
          </cell>
          <cell r="FZ1283" t="str">
            <v>N</v>
          </cell>
          <cell r="GB1283" t="str">
            <v>All Perils</v>
          </cell>
          <cell r="GR1283" t="str">
            <v>All Perils</v>
          </cell>
          <cell r="HH1283" t="str">
            <v>All Perils</v>
          </cell>
          <cell r="HQ1283" t="str">
            <v>All Perils</v>
          </cell>
          <cell r="IZ1283" t="str">
            <v/>
          </cell>
          <cell r="JE1283" t="e">
            <v>#DIV/0!</v>
          </cell>
          <cell r="JU1283" t="str">
            <v/>
          </cell>
        </row>
        <row r="1284">
          <cell r="CC1284" t="str">
            <v>All PerilsUT84Linear RegressionEarned</v>
          </cell>
          <cell r="CD1284" t="str">
            <v>PKG_U_BIPD</v>
          </cell>
          <cell r="CE1284" t="str">
            <v>UT</v>
          </cell>
          <cell r="CF1284" t="str">
            <v>Linear Regression</v>
          </cell>
          <cell r="CG1284" t="str">
            <v>Earned</v>
          </cell>
          <cell r="CH1284">
            <v>84</v>
          </cell>
          <cell r="CI1284">
            <v>1E-3</v>
          </cell>
          <cell r="CU1284" t="str">
            <v>All Perils</v>
          </cell>
          <cell r="EM1284" t="str">
            <v/>
          </cell>
          <cell r="EU1284" t="str">
            <v>OECCredSeverity36Linear RegressionPaid</v>
          </cell>
          <cell r="EV1284" t="str">
            <v>OEC</v>
          </cell>
          <cell r="EW1284" t="str">
            <v>Cred</v>
          </cell>
          <cell r="EX1284" t="str">
            <v>Severity</v>
          </cell>
          <cell r="EY1284" t="str">
            <v>Linear Regression</v>
          </cell>
          <cell r="EZ1284" t="str">
            <v>Paid</v>
          </cell>
          <cell r="FA1284">
            <v>36</v>
          </cell>
          <cell r="FB1284">
            <v>0.13800000000000001</v>
          </cell>
          <cell r="FO1284" t="str">
            <v>Section IICC43009</v>
          </cell>
          <cell r="FP1284" t="str">
            <v>SEC2</v>
          </cell>
          <cell r="FQ1284" t="str">
            <v>CC</v>
          </cell>
          <cell r="FR1284">
            <v>43009</v>
          </cell>
          <cell r="FS1284">
            <v>0.13109999999999999</v>
          </cell>
          <cell r="FT1284">
            <v>18680.400000000001</v>
          </cell>
          <cell r="FU1284">
            <v>24.49</v>
          </cell>
          <cell r="FV1284" t="str">
            <v>N</v>
          </cell>
          <cell r="FW1284">
            <v>0.1201</v>
          </cell>
          <cell r="FX1284">
            <v>19783.509999999998</v>
          </cell>
          <cell r="FY1284">
            <v>23.76</v>
          </cell>
          <cell r="FZ1284" t="str">
            <v>N</v>
          </cell>
          <cell r="GB1284" t="str">
            <v>All Perils</v>
          </cell>
          <cell r="GR1284" t="str">
            <v>All Perils</v>
          </cell>
          <cell r="HH1284" t="str">
            <v>All Perils</v>
          </cell>
          <cell r="HQ1284" t="str">
            <v>All Perils</v>
          </cell>
          <cell r="IZ1284" t="str">
            <v/>
          </cell>
          <cell r="JE1284" t="e">
            <v>#DIV/0!</v>
          </cell>
          <cell r="JU1284" t="str">
            <v/>
          </cell>
        </row>
        <row r="1285">
          <cell r="CC1285" t="str">
            <v>All PerilsUT84Linear RegressionWritten</v>
          </cell>
          <cell r="CD1285" t="str">
            <v>PKG_U_BIPD</v>
          </cell>
          <cell r="CE1285" t="str">
            <v>UT</v>
          </cell>
          <cell r="CF1285" t="str">
            <v>Linear Regression</v>
          </cell>
          <cell r="CG1285" t="str">
            <v>Written</v>
          </cell>
          <cell r="CH1285">
            <v>84</v>
          </cell>
          <cell r="CI1285">
            <v>2E-3</v>
          </cell>
          <cell r="CU1285" t="str">
            <v>All Perils</v>
          </cell>
          <cell r="EM1285" t="str">
            <v/>
          </cell>
          <cell r="EU1285" t="str">
            <v>OECCredFrequency Per 10048Linear RegressionCaseIncurred</v>
          </cell>
          <cell r="EV1285" t="str">
            <v>OEC</v>
          </cell>
          <cell r="EW1285" t="str">
            <v>Cred</v>
          </cell>
          <cell r="EX1285" t="str">
            <v>Frequency Per 100</v>
          </cell>
          <cell r="EY1285" t="str">
            <v>Linear Regression</v>
          </cell>
          <cell r="EZ1285" t="str">
            <v>CaseIncurred</v>
          </cell>
          <cell r="FA1285">
            <v>48</v>
          </cell>
          <cell r="FB1285">
            <v>-0.03</v>
          </cell>
          <cell r="FO1285" t="str">
            <v>Wind/HailCC43009</v>
          </cell>
          <cell r="FP1285" t="str">
            <v>WH</v>
          </cell>
          <cell r="FQ1285" t="str">
            <v>CC</v>
          </cell>
          <cell r="FR1285">
            <v>43009</v>
          </cell>
          <cell r="FS1285">
            <v>1.0752999999999999</v>
          </cell>
          <cell r="FT1285">
            <v>8056.36</v>
          </cell>
          <cell r="FU1285">
            <v>86.63</v>
          </cell>
          <cell r="FV1285" t="str">
            <v>N</v>
          </cell>
          <cell r="FW1285">
            <v>1.075</v>
          </cell>
          <cell r="FX1285">
            <v>8065.12</v>
          </cell>
          <cell r="FY1285">
            <v>86.7</v>
          </cell>
          <cell r="FZ1285" t="str">
            <v>N</v>
          </cell>
          <cell r="GB1285" t="str">
            <v>All Perils</v>
          </cell>
          <cell r="GR1285" t="str">
            <v>All Perils</v>
          </cell>
          <cell r="HH1285" t="str">
            <v>All Perils</v>
          </cell>
          <cell r="HQ1285" t="str">
            <v>All Perils</v>
          </cell>
          <cell r="IZ1285" t="str">
            <v/>
          </cell>
          <cell r="JE1285" t="e">
            <v>#DIV/0!</v>
          </cell>
          <cell r="JU1285" t="str">
            <v/>
          </cell>
        </row>
        <row r="1286">
          <cell r="CC1286" t="str">
            <v>All PerilsUT108Linear RegressionEarned</v>
          </cell>
          <cell r="CD1286" t="str">
            <v>PKG_U_BIPD</v>
          </cell>
          <cell r="CE1286" t="str">
            <v>UT</v>
          </cell>
          <cell r="CF1286" t="str">
            <v>Linear Regression</v>
          </cell>
          <cell r="CG1286" t="str">
            <v>Earned</v>
          </cell>
          <cell r="CH1286">
            <v>108</v>
          </cell>
          <cell r="CI1286">
            <v>-4.0000000000000001E-3</v>
          </cell>
          <cell r="CU1286" t="str">
            <v>All Perils</v>
          </cell>
          <cell r="EM1286" t="str">
            <v/>
          </cell>
          <cell r="EU1286" t="str">
            <v>OECCredPure Premium48Linear RegressionCaseIncurred</v>
          </cell>
          <cell r="EV1286" t="str">
            <v>OEC</v>
          </cell>
          <cell r="EW1286" t="str">
            <v>Cred</v>
          </cell>
          <cell r="EX1286" t="str">
            <v>Pure Premium</v>
          </cell>
          <cell r="EY1286" t="str">
            <v>Linear Regression</v>
          </cell>
          <cell r="EZ1286" t="str">
            <v>CaseIncurred</v>
          </cell>
          <cell r="FA1286">
            <v>48</v>
          </cell>
          <cell r="FB1286">
            <v>0.111</v>
          </cell>
          <cell r="FO1286" t="str">
            <v>CrimeCA44593</v>
          </cell>
          <cell r="FP1286" t="str">
            <v>CR</v>
          </cell>
          <cell r="FQ1286" t="str">
            <v>CA</v>
          </cell>
          <cell r="FR1286">
            <v>44593</v>
          </cell>
          <cell r="FS1286">
            <v>0.21940000000000001</v>
          </cell>
          <cell r="FT1286">
            <v>6763.9</v>
          </cell>
          <cell r="FU1286">
            <v>14.84</v>
          </cell>
          <cell r="FV1286" t="str">
            <v>N</v>
          </cell>
          <cell r="FW1286">
            <v>0.2311</v>
          </cell>
          <cell r="FX1286">
            <v>6914.76</v>
          </cell>
          <cell r="FY1286">
            <v>15.98</v>
          </cell>
          <cell r="FZ1286" t="str">
            <v>N</v>
          </cell>
          <cell r="GB1286" t="str">
            <v>All Perils</v>
          </cell>
          <cell r="GR1286" t="str">
            <v>All Perils</v>
          </cell>
          <cell r="HH1286" t="str">
            <v>All Perils</v>
          </cell>
          <cell r="HQ1286" t="str">
            <v>All Perils</v>
          </cell>
          <cell r="IZ1286" t="str">
            <v/>
          </cell>
          <cell r="JE1286" t="e">
            <v>#DIV/0!</v>
          </cell>
          <cell r="JU1286" t="str">
            <v/>
          </cell>
        </row>
        <row r="1287">
          <cell r="CC1287" t="str">
            <v>All PerilsUT108Linear RegressionWritten</v>
          </cell>
          <cell r="CD1287" t="str">
            <v>PKG_U_BIPD</v>
          </cell>
          <cell r="CE1287" t="str">
            <v>UT</v>
          </cell>
          <cell r="CF1287" t="str">
            <v>Linear Regression</v>
          </cell>
          <cell r="CG1287" t="str">
            <v>Written</v>
          </cell>
          <cell r="CH1287">
            <v>108</v>
          </cell>
          <cell r="CI1287">
            <v>-3.0000000000000001E-3</v>
          </cell>
          <cell r="CU1287" t="str">
            <v>All Perils</v>
          </cell>
          <cell r="EM1287" t="str">
            <v/>
          </cell>
          <cell r="EU1287" t="str">
            <v>OECCredSeverity48Linear RegressionCaseIncurred</v>
          </cell>
          <cell r="EV1287" t="str">
            <v>OEC</v>
          </cell>
          <cell r="EW1287" t="str">
            <v>Cred</v>
          </cell>
          <cell r="EX1287" t="str">
            <v>Severity</v>
          </cell>
          <cell r="EY1287" t="str">
            <v>Linear Regression</v>
          </cell>
          <cell r="EZ1287" t="str">
            <v>CaseIncurred</v>
          </cell>
          <cell r="FA1287">
            <v>48</v>
          </cell>
          <cell r="FB1287">
            <v>0.127</v>
          </cell>
          <cell r="FO1287" t="str">
            <v>Fire - TotalCA44593</v>
          </cell>
          <cell r="FP1287" t="str">
            <v>FT</v>
          </cell>
          <cell r="FQ1287" t="str">
            <v>CA</v>
          </cell>
          <cell r="FR1287">
            <v>44593</v>
          </cell>
          <cell r="FS1287">
            <v>0.15179999999999999</v>
          </cell>
          <cell r="FT1287">
            <v>107318.84</v>
          </cell>
          <cell r="FU1287">
            <v>162.91</v>
          </cell>
          <cell r="FV1287" t="str">
            <v>N</v>
          </cell>
          <cell r="FW1287">
            <v>0.15820000000000001</v>
          </cell>
          <cell r="FX1287">
            <v>111529.71</v>
          </cell>
          <cell r="FY1287">
            <v>176.44</v>
          </cell>
          <cell r="FZ1287" t="str">
            <v>N</v>
          </cell>
          <cell r="GB1287" t="str">
            <v>All Perils</v>
          </cell>
          <cell r="GR1287" t="str">
            <v>All Perils</v>
          </cell>
          <cell r="HH1287" t="str">
            <v>All Perils</v>
          </cell>
          <cell r="HQ1287" t="str">
            <v>All Perils</v>
          </cell>
          <cell r="IZ1287" t="str">
            <v/>
          </cell>
          <cell r="JE1287" t="e">
            <v>#DIV/0!</v>
          </cell>
          <cell r="JU1287" t="str">
            <v/>
          </cell>
        </row>
        <row r="1288">
          <cell r="CC1288" t="str">
            <v>All PerilsUT120Linear RegressionEarned</v>
          </cell>
          <cell r="CD1288" t="str">
            <v>PKG_U_BIPD</v>
          </cell>
          <cell r="CE1288" t="str">
            <v>UT</v>
          </cell>
          <cell r="CF1288" t="str">
            <v>Linear Regression</v>
          </cell>
          <cell r="CG1288" t="str">
            <v>Earned</v>
          </cell>
          <cell r="CH1288">
            <v>120</v>
          </cell>
          <cell r="CI1288">
            <v>-5.0000000000000001E-3</v>
          </cell>
          <cell r="CU1288" t="str">
            <v>All Perils</v>
          </cell>
          <cell r="EM1288" t="str">
            <v/>
          </cell>
          <cell r="EU1288" t="str">
            <v>OECCredFrequency Per 10048Linear RegressionPaid</v>
          </cell>
          <cell r="EV1288" t="str">
            <v>OEC</v>
          </cell>
          <cell r="EW1288" t="str">
            <v>Cred</v>
          </cell>
          <cell r="EX1288" t="str">
            <v>Frequency Per 100</v>
          </cell>
          <cell r="EY1288" t="str">
            <v>Linear Regression</v>
          </cell>
          <cell r="EZ1288" t="str">
            <v>Paid</v>
          </cell>
          <cell r="FA1288">
            <v>48</v>
          </cell>
          <cell r="FB1288">
            <v>-4.3999999999999997E-2</v>
          </cell>
          <cell r="FO1288" t="str">
            <v>All PerilsCA44593</v>
          </cell>
          <cell r="FP1288" t="str">
            <v>FT_WH_OEC_CR_SEC2</v>
          </cell>
          <cell r="FQ1288" t="str">
            <v>CA</v>
          </cell>
          <cell r="FR1288">
            <v>44593</v>
          </cell>
          <cell r="FS1288">
            <v>1.9245000000000001</v>
          </cell>
          <cell r="FT1288">
            <v>28162.639999999999</v>
          </cell>
          <cell r="FU1288">
            <v>541.99</v>
          </cell>
          <cell r="FV1288" t="str">
            <v>N</v>
          </cell>
          <cell r="FW1288">
            <v>1.9378</v>
          </cell>
          <cell r="FX1288">
            <v>29301.79</v>
          </cell>
          <cell r="FY1288">
            <v>567.80999999999995</v>
          </cell>
          <cell r="FZ1288" t="str">
            <v>N</v>
          </cell>
          <cell r="GB1288" t="str">
            <v>All Perils</v>
          </cell>
          <cell r="GR1288" t="str">
            <v>All Perils</v>
          </cell>
          <cell r="HH1288" t="str">
            <v>All Perils</v>
          </cell>
          <cell r="HQ1288" t="str">
            <v>All Perils</v>
          </cell>
          <cell r="IZ1288" t="str">
            <v/>
          </cell>
          <cell r="JE1288" t="e">
            <v>#DIV/0!</v>
          </cell>
          <cell r="JU1288" t="str">
            <v/>
          </cell>
        </row>
        <row r="1289">
          <cell r="CC1289" t="str">
            <v>All PerilsUT120Linear RegressionWritten</v>
          </cell>
          <cell r="CD1289" t="str">
            <v>PKG_U_BIPD</v>
          </cell>
          <cell r="CE1289" t="str">
            <v>UT</v>
          </cell>
          <cell r="CF1289" t="str">
            <v>Linear Regression</v>
          </cell>
          <cell r="CG1289" t="str">
            <v>Written</v>
          </cell>
          <cell r="CH1289">
            <v>120</v>
          </cell>
          <cell r="CI1289">
            <v>-4.0000000000000001E-3</v>
          </cell>
          <cell r="CU1289" t="str">
            <v>All Perils</v>
          </cell>
          <cell r="EM1289" t="str">
            <v/>
          </cell>
          <cell r="EU1289" t="str">
            <v>OECCredPure Premium48Linear RegressionPaid</v>
          </cell>
          <cell r="EV1289" t="str">
            <v>OEC</v>
          </cell>
          <cell r="EW1289" t="str">
            <v>Cred</v>
          </cell>
          <cell r="EX1289" t="str">
            <v>Pure Premium</v>
          </cell>
          <cell r="EY1289" t="str">
            <v>Linear Regression</v>
          </cell>
          <cell r="EZ1289" t="str">
            <v>Paid</v>
          </cell>
          <cell r="FA1289">
            <v>48</v>
          </cell>
          <cell r="FB1289">
            <v>9.0999999999999998E-2</v>
          </cell>
          <cell r="FO1289" t="str">
            <v>OECCA44593</v>
          </cell>
          <cell r="FP1289" t="str">
            <v>OEC</v>
          </cell>
          <cell r="FQ1289" t="str">
            <v>CA</v>
          </cell>
          <cell r="FR1289">
            <v>44593</v>
          </cell>
          <cell r="FS1289">
            <v>1.2233000000000001</v>
          </cell>
          <cell r="FT1289">
            <v>24951.360000000001</v>
          </cell>
          <cell r="FU1289">
            <v>305.23</v>
          </cell>
          <cell r="FV1289" t="str">
            <v>N</v>
          </cell>
          <cell r="FW1289">
            <v>1.2321</v>
          </cell>
          <cell r="FX1289">
            <v>26067.69</v>
          </cell>
          <cell r="FY1289">
            <v>321.18</v>
          </cell>
          <cell r="FZ1289" t="str">
            <v>N</v>
          </cell>
          <cell r="GB1289" t="str">
            <v>All Perils</v>
          </cell>
          <cell r="GR1289" t="str">
            <v>All Perils</v>
          </cell>
          <cell r="HH1289" t="str">
            <v>All Perils</v>
          </cell>
          <cell r="HQ1289" t="str">
            <v>All Perils</v>
          </cell>
          <cell r="IZ1289" t="str">
            <v/>
          </cell>
          <cell r="JE1289" t="e">
            <v>#DIV/0!</v>
          </cell>
          <cell r="JU1289" t="str">
            <v/>
          </cell>
        </row>
        <row r="1290">
          <cell r="CC1290" t="str">
            <v>All PerilsUT12Linear RegressionEarned</v>
          </cell>
          <cell r="CD1290" t="str">
            <v>UBI</v>
          </cell>
          <cell r="CE1290" t="str">
            <v>UT</v>
          </cell>
          <cell r="CF1290" t="str">
            <v>Linear Regression</v>
          </cell>
          <cell r="CG1290" t="str">
            <v>Earned</v>
          </cell>
          <cell r="CH1290">
            <v>12</v>
          </cell>
          <cell r="CI1290">
            <v>1.4999999999999999E-2</v>
          </cell>
          <cell r="CU1290" t="str">
            <v>All Perils</v>
          </cell>
          <cell r="EM1290" t="str">
            <v/>
          </cell>
          <cell r="EU1290" t="str">
            <v>OECCredSeverity48Linear RegressionPaid</v>
          </cell>
          <cell r="EV1290" t="str">
            <v>OEC</v>
          </cell>
          <cell r="EW1290" t="str">
            <v>Cred</v>
          </cell>
          <cell r="EX1290" t="str">
            <v>Severity</v>
          </cell>
          <cell r="EY1290" t="str">
            <v>Linear Regression</v>
          </cell>
          <cell r="EZ1290" t="str">
            <v>Paid</v>
          </cell>
          <cell r="FA1290">
            <v>48</v>
          </cell>
          <cell r="FB1290">
            <v>0.109</v>
          </cell>
          <cell r="FO1290" t="str">
            <v>Section IICA44593</v>
          </cell>
          <cell r="FP1290" t="str">
            <v>SEC2</v>
          </cell>
          <cell r="FQ1290" t="str">
            <v>CA</v>
          </cell>
          <cell r="FR1290">
            <v>44593</v>
          </cell>
          <cell r="FS1290">
            <v>0.13880000000000001</v>
          </cell>
          <cell r="FT1290">
            <v>31923.63</v>
          </cell>
          <cell r="FU1290">
            <v>44.31</v>
          </cell>
          <cell r="FV1290" t="str">
            <v>N</v>
          </cell>
          <cell r="FW1290">
            <v>0.12790000000000001</v>
          </cell>
          <cell r="FX1290">
            <v>31102.42</v>
          </cell>
          <cell r="FY1290">
            <v>39.78</v>
          </cell>
          <cell r="FZ1290" t="str">
            <v>N</v>
          </cell>
          <cell r="GB1290" t="str">
            <v>All Perils</v>
          </cell>
          <cell r="GR1290" t="str">
            <v>All Perils</v>
          </cell>
          <cell r="HH1290" t="str">
            <v>All Perils</v>
          </cell>
          <cell r="HQ1290" t="str">
            <v>All Perils</v>
          </cell>
          <cell r="IZ1290" t="str">
            <v/>
          </cell>
          <cell r="JE1290" t="e">
            <v>#DIV/0!</v>
          </cell>
          <cell r="JU1290" t="str">
            <v/>
          </cell>
        </row>
        <row r="1291">
          <cell r="CC1291" t="str">
            <v>All PerilsUT12Linear RegressionWritten</v>
          </cell>
          <cell r="CD1291" t="str">
            <v>UBI</v>
          </cell>
          <cell r="CE1291" t="str">
            <v>UT</v>
          </cell>
          <cell r="CF1291" t="str">
            <v>Linear Regression</v>
          </cell>
          <cell r="CG1291" t="str">
            <v>Written</v>
          </cell>
          <cell r="CH1291">
            <v>12</v>
          </cell>
          <cell r="CI1291">
            <v>1.7000000000000001E-2</v>
          </cell>
          <cell r="CU1291" t="str">
            <v>All Perils</v>
          </cell>
          <cell r="EM1291" t="str">
            <v/>
          </cell>
          <cell r="EU1291" t="str">
            <v>OECCredFrequency Per 10060Linear RegressionCaseIncurred</v>
          </cell>
          <cell r="EV1291" t="str">
            <v>OEC</v>
          </cell>
          <cell r="EW1291" t="str">
            <v>Cred</v>
          </cell>
          <cell r="EX1291" t="str">
            <v>Frequency Per 100</v>
          </cell>
          <cell r="EY1291" t="str">
            <v>Linear Regression</v>
          </cell>
          <cell r="EZ1291" t="str">
            <v>CaseIncurred</v>
          </cell>
          <cell r="FA1291">
            <v>60</v>
          </cell>
          <cell r="FB1291">
            <v>-4.1000000000000002E-2</v>
          </cell>
          <cell r="FO1291" t="str">
            <v>Wind/HailCA44593</v>
          </cell>
          <cell r="FP1291" t="str">
            <v>WH</v>
          </cell>
          <cell r="FQ1291" t="str">
            <v>CA</v>
          </cell>
          <cell r="FR1291">
            <v>44593</v>
          </cell>
          <cell r="FS1291">
            <v>0.19120000000000001</v>
          </cell>
          <cell r="FT1291">
            <v>7683.05</v>
          </cell>
          <cell r="FU1291">
            <v>14.69</v>
          </cell>
          <cell r="FV1291" t="str">
            <v>N</v>
          </cell>
          <cell r="FW1291">
            <v>0.1885</v>
          </cell>
          <cell r="FX1291">
            <v>7649.87</v>
          </cell>
          <cell r="FY1291">
            <v>14.42</v>
          </cell>
          <cell r="FZ1291" t="str">
            <v>N</v>
          </cell>
          <cell r="GB1291" t="str">
            <v>All Perils</v>
          </cell>
          <cell r="GR1291" t="str">
            <v>All Perils</v>
          </cell>
          <cell r="HH1291" t="str">
            <v>All Perils</v>
          </cell>
          <cell r="HQ1291" t="str">
            <v>All Perils</v>
          </cell>
          <cell r="IZ1291" t="str">
            <v/>
          </cell>
          <cell r="JE1291" t="e">
            <v>#DIV/0!</v>
          </cell>
          <cell r="JU1291" t="str">
            <v/>
          </cell>
        </row>
        <row r="1292">
          <cell r="CC1292" t="str">
            <v>All PerilsUT24Linear RegressionEarned</v>
          </cell>
          <cell r="CD1292" t="str">
            <v>UBI</v>
          </cell>
          <cell r="CE1292" t="str">
            <v>UT</v>
          </cell>
          <cell r="CF1292" t="str">
            <v>Linear Regression</v>
          </cell>
          <cell r="CG1292" t="str">
            <v>Earned</v>
          </cell>
          <cell r="CH1292">
            <v>24</v>
          </cell>
          <cell r="CI1292">
            <v>8.0000000000000002E-3</v>
          </cell>
          <cell r="CU1292" t="str">
            <v>All Perils</v>
          </cell>
          <cell r="EM1292" t="str">
            <v/>
          </cell>
          <cell r="EU1292" t="str">
            <v>OECCredPure Premium60Linear RegressionCaseIncurred</v>
          </cell>
          <cell r="EV1292" t="str">
            <v>OEC</v>
          </cell>
          <cell r="EW1292" t="str">
            <v>Cred</v>
          </cell>
          <cell r="EX1292" t="str">
            <v>Pure Premium</v>
          </cell>
          <cell r="EY1292" t="str">
            <v>Linear Regression</v>
          </cell>
          <cell r="EZ1292" t="str">
            <v>CaseIncurred</v>
          </cell>
          <cell r="FA1292">
            <v>60</v>
          </cell>
          <cell r="FB1292">
            <v>8.5999999999999993E-2</v>
          </cell>
          <cell r="FO1292" t="str">
            <v>CrimeCC44986</v>
          </cell>
          <cell r="FP1292" t="str">
            <v>CR</v>
          </cell>
          <cell r="FQ1292" t="str">
            <v>CC</v>
          </cell>
          <cell r="FR1292">
            <v>44986</v>
          </cell>
          <cell r="FS1292">
            <v>0.1237</v>
          </cell>
          <cell r="FT1292">
            <v>6151.98</v>
          </cell>
          <cell r="FU1292">
            <v>7.61</v>
          </cell>
          <cell r="FV1292" t="str">
            <v>N</v>
          </cell>
          <cell r="FW1292">
            <v>0.1227</v>
          </cell>
          <cell r="FX1292">
            <v>6699.27</v>
          </cell>
          <cell r="FY1292">
            <v>8.2200000000000006</v>
          </cell>
          <cell r="FZ1292" t="str">
            <v>N</v>
          </cell>
          <cell r="GB1292" t="str">
            <v>All Perils</v>
          </cell>
          <cell r="GR1292" t="str">
            <v>All Perils</v>
          </cell>
          <cell r="HH1292" t="str">
            <v>All Perils</v>
          </cell>
          <cell r="HQ1292" t="str">
            <v>All Perils</v>
          </cell>
          <cell r="IZ1292" t="str">
            <v/>
          </cell>
          <cell r="JE1292" t="e">
            <v>#DIV/0!</v>
          </cell>
          <cell r="JU1292" t="str">
            <v/>
          </cell>
        </row>
        <row r="1293">
          <cell r="CC1293" t="str">
            <v>All PerilsUT24Linear RegressionWritten</v>
          </cell>
          <cell r="CD1293" t="str">
            <v>UBI</v>
          </cell>
          <cell r="CE1293" t="str">
            <v>UT</v>
          </cell>
          <cell r="CF1293" t="str">
            <v>Linear Regression</v>
          </cell>
          <cell r="CG1293" t="str">
            <v>Written</v>
          </cell>
          <cell r="CH1293">
            <v>24</v>
          </cell>
          <cell r="CI1293">
            <v>0.01</v>
          </cell>
          <cell r="CU1293" t="str">
            <v>All Perils</v>
          </cell>
          <cell r="EM1293" t="str">
            <v/>
          </cell>
          <cell r="EU1293" t="str">
            <v>OECCredSeverity60Linear RegressionCaseIncurred</v>
          </cell>
          <cell r="EV1293" t="str">
            <v>OEC</v>
          </cell>
          <cell r="EW1293" t="str">
            <v>Cred</v>
          </cell>
          <cell r="EX1293" t="str">
            <v>Severity</v>
          </cell>
          <cell r="EY1293" t="str">
            <v>Linear Regression</v>
          </cell>
          <cell r="EZ1293" t="str">
            <v>CaseIncurred</v>
          </cell>
          <cell r="FA1293">
            <v>60</v>
          </cell>
          <cell r="FB1293">
            <v>0.10299999999999999</v>
          </cell>
          <cell r="FO1293" t="str">
            <v>Fire - TotalCC44986</v>
          </cell>
          <cell r="FP1293" t="str">
            <v>FT</v>
          </cell>
          <cell r="FQ1293" t="str">
            <v>CC</v>
          </cell>
          <cell r="FR1293">
            <v>44986</v>
          </cell>
          <cell r="FS1293">
            <v>0.30009999999999998</v>
          </cell>
          <cell r="FT1293">
            <v>67184.27</v>
          </cell>
          <cell r="FU1293">
            <v>201.62</v>
          </cell>
          <cell r="FV1293" t="str">
            <v>N</v>
          </cell>
          <cell r="FW1293">
            <v>0.30230000000000001</v>
          </cell>
          <cell r="FX1293">
            <v>71223.95</v>
          </cell>
          <cell r="FY1293">
            <v>215.31</v>
          </cell>
          <cell r="FZ1293" t="str">
            <v>N</v>
          </cell>
          <cell r="GB1293" t="str">
            <v>All Perils</v>
          </cell>
          <cell r="GR1293" t="str">
            <v>All Perils</v>
          </cell>
          <cell r="HH1293" t="str">
            <v>All Perils</v>
          </cell>
          <cell r="HQ1293" t="str">
            <v>All Perils</v>
          </cell>
          <cell r="IZ1293" t="str">
            <v/>
          </cell>
          <cell r="JE1293" t="e">
            <v>#DIV/0!</v>
          </cell>
          <cell r="JU1293" t="str">
            <v/>
          </cell>
        </row>
        <row r="1294">
          <cell r="CC1294" t="str">
            <v>All PerilsUT36Linear RegressionEarned</v>
          </cell>
          <cell r="CD1294" t="str">
            <v>UBI</v>
          </cell>
          <cell r="CE1294" t="str">
            <v>UT</v>
          </cell>
          <cell r="CF1294" t="str">
            <v>Linear Regression</v>
          </cell>
          <cell r="CG1294" t="str">
            <v>Earned</v>
          </cell>
          <cell r="CH1294">
            <v>36</v>
          </cell>
          <cell r="CI1294">
            <v>8.0000000000000002E-3</v>
          </cell>
          <cell r="CU1294" t="str">
            <v>All Perils</v>
          </cell>
          <cell r="EM1294" t="str">
            <v/>
          </cell>
          <cell r="EU1294" t="str">
            <v>OECCredFrequency Per 10060Linear RegressionPaid</v>
          </cell>
          <cell r="EV1294" t="str">
            <v>OEC</v>
          </cell>
          <cell r="EW1294" t="str">
            <v>Cred</v>
          </cell>
          <cell r="EX1294" t="str">
            <v>Frequency Per 100</v>
          </cell>
          <cell r="EY1294" t="str">
            <v>Linear Regression</v>
          </cell>
          <cell r="EZ1294" t="str">
            <v>Paid</v>
          </cell>
          <cell r="FA1294">
            <v>60</v>
          </cell>
          <cell r="FB1294">
            <v>-3.5999999999999997E-2</v>
          </cell>
          <cell r="FO1294" t="str">
            <v>All PerilsCC44986</v>
          </cell>
          <cell r="FP1294" t="str">
            <v>FT_WH_OEC_CR_SEC2</v>
          </cell>
          <cell r="FQ1294" t="str">
            <v>CC</v>
          </cell>
          <cell r="FR1294">
            <v>44986</v>
          </cell>
          <cell r="FS1294">
            <v>2.7944</v>
          </cell>
          <cell r="FT1294">
            <v>19677.93</v>
          </cell>
          <cell r="FU1294">
            <v>549.88</v>
          </cell>
          <cell r="FV1294" t="str">
            <v>N</v>
          </cell>
          <cell r="FW1294">
            <v>2.8210999999999999</v>
          </cell>
          <cell r="FX1294">
            <v>20964.87</v>
          </cell>
          <cell r="FY1294">
            <v>591.44000000000005</v>
          </cell>
          <cell r="FZ1294" t="str">
            <v>N</v>
          </cell>
          <cell r="GB1294" t="str">
            <v>All Perils</v>
          </cell>
          <cell r="GR1294" t="str">
            <v>All Perils</v>
          </cell>
          <cell r="HH1294" t="str">
            <v>All Perils</v>
          </cell>
          <cell r="HQ1294" t="str">
            <v>All Perils</v>
          </cell>
          <cell r="IZ1294" t="str">
            <v/>
          </cell>
          <cell r="JE1294" t="e">
            <v>#DIV/0!</v>
          </cell>
          <cell r="JU1294" t="str">
            <v/>
          </cell>
        </row>
        <row r="1295">
          <cell r="CC1295" t="str">
            <v>All PerilsUT36Linear RegressionWritten</v>
          </cell>
          <cell r="CD1295" t="str">
            <v>UBI</v>
          </cell>
          <cell r="CE1295" t="str">
            <v>UT</v>
          </cell>
          <cell r="CF1295" t="str">
            <v>Linear Regression</v>
          </cell>
          <cell r="CG1295" t="str">
            <v>Written</v>
          </cell>
          <cell r="CH1295">
            <v>36</v>
          </cell>
          <cell r="CI1295">
            <v>8.9999999999999993E-3</v>
          </cell>
          <cell r="CU1295" t="str">
            <v>All Perils</v>
          </cell>
          <cell r="EM1295" t="str">
            <v/>
          </cell>
          <cell r="EU1295" t="str">
            <v>Wind/HailCredPure Premium48Linear RegressionCaseIncurred</v>
          </cell>
          <cell r="EV1295" t="str">
            <v>WH</v>
          </cell>
          <cell r="EW1295" t="str">
            <v>Cred</v>
          </cell>
          <cell r="EX1295" t="str">
            <v>Pure Premium</v>
          </cell>
          <cell r="EY1295" t="str">
            <v>Linear Regression</v>
          </cell>
          <cell r="EZ1295" t="str">
            <v>CaseIncurred</v>
          </cell>
          <cell r="FA1295">
            <v>48</v>
          </cell>
          <cell r="FB1295">
            <v>6.2E-2</v>
          </cell>
          <cell r="FO1295" t="str">
            <v>OECCC44986</v>
          </cell>
          <cell r="FP1295" t="str">
            <v>OEC</v>
          </cell>
          <cell r="FQ1295" t="str">
            <v>CC</v>
          </cell>
          <cell r="FR1295">
            <v>44986</v>
          </cell>
          <cell r="FS1295">
            <v>1.371</v>
          </cell>
          <cell r="FT1295">
            <v>14955.51</v>
          </cell>
          <cell r="FU1295">
            <v>205.04</v>
          </cell>
          <cell r="FV1295" t="str">
            <v>N</v>
          </cell>
          <cell r="FW1295">
            <v>1.3857999999999999</v>
          </cell>
          <cell r="FX1295">
            <v>16078.8</v>
          </cell>
          <cell r="FY1295">
            <v>222.82</v>
          </cell>
          <cell r="FZ1295" t="str">
            <v>N</v>
          </cell>
          <cell r="GB1295" t="str">
            <v>All Perils</v>
          </cell>
          <cell r="GR1295" t="str">
            <v>All Perils</v>
          </cell>
          <cell r="HH1295" t="str">
            <v>All Perils</v>
          </cell>
          <cell r="HQ1295" t="str">
            <v>All Perils</v>
          </cell>
          <cell r="IZ1295" t="str">
            <v/>
          </cell>
          <cell r="JE1295" t="e">
            <v>#DIV/0!</v>
          </cell>
          <cell r="JU1295" t="str">
            <v/>
          </cell>
        </row>
        <row r="1296">
          <cell r="CC1296" t="str">
            <v>All PerilsUT48Linear RegressionEarned</v>
          </cell>
          <cell r="CD1296" t="str">
            <v>UBI</v>
          </cell>
          <cell r="CE1296" t="str">
            <v>UT</v>
          </cell>
          <cell r="CF1296" t="str">
            <v>Linear Regression</v>
          </cell>
          <cell r="CG1296" t="str">
            <v>Earned</v>
          </cell>
          <cell r="CH1296">
            <v>48</v>
          </cell>
          <cell r="CI1296">
            <v>7.0000000000000001E-3</v>
          </cell>
          <cell r="CU1296" t="str">
            <v>All Perils</v>
          </cell>
          <cell r="EM1296" t="str">
            <v/>
          </cell>
          <cell r="EU1296" t="str">
            <v>Wind/HailCredSeverity48Linear RegressionCaseIncurred</v>
          </cell>
          <cell r="EV1296" t="str">
            <v>WH</v>
          </cell>
          <cell r="EW1296" t="str">
            <v>Cred</v>
          </cell>
          <cell r="EX1296" t="str">
            <v>Severity</v>
          </cell>
          <cell r="EY1296" t="str">
            <v>Linear Regression</v>
          </cell>
          <cell r="EZ1296" t="str">
            <v>CaseIncurred</v>
          </cell>
          <cell r="FA1296">
            <v>48</v>
          </cell>
          <cell r="FB1296">
            <v>7.8E-2</v>
          </cell>
          <cell r="FO1296" t="str">
            <v>Section IICC44986</v>
          </cell>
          <cell r="FP1296" t="str">
            <v>SEC2</v>
          </cell>
          <cell r="FQ1296" t="str">
            <v>CC</v>
          </cell>
          <cell r="FR1296">
            <v>44986</v>
          </cell>
          <cell r="FS1296">
            <v>9.5500000000000002E-2</v>
          </cell>
          <cell r="FT1296">
            <v>31403.14</v>
          </cell>
          <cell r="FU1296">
            <v>29.99</v>
          </cell>
          <cell r="FV1296" t="str">
            <v>N</v>
          </cell>
          <cell r="FW1296">
            <v>0.1007</v>
          </cell>
          <cell r="FX1296">
            <v>34478.65</v>
          </cell>
          <cell r="FY1296">
            <v>34.72</v>
          </cell>
          <cell r="FZ1296" t="str">
            <v>N</v>
          </cell>
          <cell r="GB1296" t="str">
            <v>All Perils</v>
          </cell>
          <cell r="GR1296" t="str">
            <v>All Perils</v>
          </cell>
          <cell r="HH1296" t="str">
            <v>All Perils</v>
          </cell>
          <cell r="HQ1296" t="str">
            <v>All Perils</v>
          </cell>
          <cell r="IZ1296" t="str">
            <v/>
          </cell>
          <cell r="JE1296" t="e">
            <v>#DIV/0!</v>
          </cell>
          <cell r="JU1296" t="str">
            <v/>
          </cell>
        </row>
        <row r="1297">
          <cell r="CC1297" t="str">
            <v>All PerilsUT48Linear RegressionWritten</v>
          </cell>
          <cell r="CD1297" t="str">
            <v>UBI</v>
          </cell>
          <cell r="CE1297" t="str">
            <v>UT</v>
          </cell>
          <cell r="CF1297" t="str">
            <v>Linear Regression</v>
          </cell>
          <cell r="CG1297" t="str">
            <v>Written</v>
          </cell>
          <cell r="CH1297">
            <v>48</v>
          </cell>
          <cell r="CI1297">
            <v>8.0000000000000002E-3</v>
          </cell>
          <cell r="CU1297" t="str">
            <v>All Perils</v>
          </cell>
          <cell r="EM1297" t="str">
            <v/>
          </cell>
          <cell r="EU1297" t="str">
            <v>Wind/HailCredFrequency Per 10048Linear RegressionPaid</v>
          </cell>
          <cell r="EV1297" t="str">
            <v>WH</v>
          </cell>
          <cell r="EW1297" t="str">
            <v>Cred</v>
          </cell>
          <cell r="EX1297" t="str">
            <v>Frequency Per 100</v>
          </cell>
          <cell r="EY1297" t="str">
            <v>Linear Regression</v>
          </cell>
          <cell r="EZ1297" t="str">
            <v>Paid</v>
          </cell>
          <cell r="FA1297">
            <v>48</v>
          </cell>
          <cell r="FB1297">
            <v>-0.04</v>
          </cell>
          <cell r="FO1297" t="str">
            <v>Wind/HailCC44986</v>
          </cell>
          <cell r="FP1297" t="str">
            <v>WH</v>
          </cell>
          <cell r="FQ1297" t="str">
            <v>CC</v>
          </cell>
          <cell r="FR1297">
            <v>44986</v>
          </cell>
          <cell r="FS1297">
            <v>0.90410000000000001</v>
          </cell>
          <cell r="FT1297">
            <v>11683.44</v>
          </cell>
          <cell r="FU1297">
            <v>105.63</v>
          </cell>
          <cell r="FV1297" t="str">
            <v>N</v>
          </cell>
          <cell r="FW1297">
            <v>0.90949999999999998</v>
          </cell>
          <cell r="FX1297">
            <v>12134.14</v>
          </cell>
          <cell r="FY1297">
            <v>110.36</v>
          </cell>
          <cell r="FZ1297" t="str">
            <v>N</v>
          </cell>
          <cell r="GB1297" t="str">
            <v>All Perils</v>
          </cell>
          <cell r="GR1297" t="str">
            <v>All Perils</v>
          </cell>
          <cell r="HH1297" t="str">
            <v>All Perils</v>
          </cell>
          <cell r="HQ1297" t="str">
            <v>All Perils</v>
          </cell>
          <cell r="IZ1297" t="str">
            <v/>
          </cell>
          <cell r="JE1297" t="e">
            <v>#DIV/0!</v>
          </cell>
          <cell r="JU1297" t="str">
            <v/>
          </cell>
        </row>
        <row r="1298">
          <cell r="CC1298" t="str">
            <v>All PerilsUT60Linear RegressionEarned</v>
          </cell>
          <cell r="CD1298" t="str">
            <v>UBI</v>
          </cell>
          <cell r="CE1298" t="str">
            <v>UT</v>
          </cell>
          <cell r="CF1298" t="str">
            <v>Linear Regression</v>
          </cell>
          <cell r="CG1298" t="str">
            <v>Earned</v>
          </cell>
          <cell r="CH1298">
            <v>60</v>
          </cell>
          <cell r="CI1298">
            <v>5.0000000000000001E-3</v>
          </cell>
          <cell r="CU1298" t="str">
            <v>All Perils</v>
          </cell>
          <cell r="EM1298" t="str">
            <v/>
          </cell>
          <cell r="EU1298" t="str">
            <v>Wind/HailCredPure Premium48Linear RegressionPaid</v>
          </cell>
          <cell r="EV1298" t="str">
            <v>WH</v>
          </cell>
          <cell r="EW1298" t="str">
            <v>Cred</v>
          </cell>
          <cell r="EX1298" t="str">
            <v>Pure Premium</v>
          </cell>
          <cell r="EY1298" t="str">
            <v>Linear Regression</v>
          </cell>
          <cell r="EZ1298" t="str">
            <v>Paid</v>
          </cell>
          <cell r="FA1298">
            <v>48</v>
          </cell>
          <cell r="FB1298">
            <v>4.2999999999999997E-2</v>
          </cell>
          <cell r="FO1298" t="str">
            <v>CrimeCC42217</v>
          </cell>
          <cell r="FP1298" t="str">
            <v>CR</v>
          </cell>
          <cell r="FQ1298" t="str">
            <v>CC</v>
          </cell>
          <cell r="FR1298">
            <v>42217</v>
          </cell>
          <cell r="FS1298">
            <v>0.43459999999999999</v>
          </cell>
          <cell r="FT1298">
            <v>3041.88</v>
          </cell>
          <cell r="FU1298">
            <v>13.22</v>
          </cell>
          <cell r="FV1298" t="str">
            <v>N</v>
          </cell>
          <cell r="FW1298">
            <v>0.42930000000000001</v>
          </cell>
          <cell r="FX1298">
            <v>3007.22</v>
          </cell>
          <cell r="FY1298">
            <v>12.91</v>
          </cell>
          <cell r="FZ1298" t="str">
            <v>N</v>
          </cell>
          <cell r="GB1298" t="str">
            <v>All Perils</v>
          </cell>
          <cell r="GR1298" t="str">
            <v>All Perils</v>
          </cell>
          <cell r="HH1298" t="str">
            <v>All Perils</v>
          </cell>
          <cell r="HQ1298" t="str">
            <v>All Perils</v>
          </cell>
          <cell r="IZ1298" t="str">
            <v/>
          </cell>
          <cell r="JE1298" t="e">
            <v>#DIV/0!</v>
          </cell>
          <cell r="JU1298" t="str">
            <v/>
          </cell>
        </row>
        <row r="1299">
          <cell r="CC1299" t="str">
            <v>All PerilsUT60Linear RegressionWritten</v>
          </cell>
          <cell r="CD1299" t="str">
            <v>UBI</v>
          </cell>
          <cell r="CE1299" t="str">
            <v>UT</v>
          </cell>
          <cell r="CF1299" t="str">
            <v>Linear Regression</v>
          </cell>
          <cell r="CG1299" t="str">
            <v>Written</v>
          </cell>
          <cell r="CH1299">
            <v>60</v>
          </cell>
          <cell r="CI1299">
            <v>6.0000000000000001E-3</v>
          </cell>
          <cell r="CU1299" t="str">
            <v>All Perils</v>
          </cell>
          <cell r="EM1299" t="str">
            <v/>
          </cell>
          <cell r="EU1299" t="str">
            <v>Wind/HailCredSeverity48Linear RegressionPaid</v>
          </cell>
          <cell r="EV1299" t="str">
            <v>WH</v>
          </cell>
          <cell r="EW1299" t="str">
            <v>Cred</v>
          </cell>
          <cell r="EX1299" t="str">
            <v>Severity</v>
          </cell>
          <cell r="EY1299" t="str">
            <v>Linear Regression</v>
          </cell>
          <cell r="EZ1299" t="str">
            <v>Paid</v>
          </cell>
          <cell r="FA1299">
            <v>48</v>
          </cell>
          <cell r="FB1299">
            <v>7.1999999999999995E-2</v>
          </cell>
          <cell r="FO1299" t="str">
            <v>Fire - TotalCC42217</v>
          </cell>
          <cell r="FP1299" t="str">
            <v>FT</v>
          </cell>
          <cell r="FQ1299" t="str">
            <v>CC</v>
          </cell>
          <cell r="FR1299">
            <v>42217</v>
          </cell>
          <cell r="FS1299">
            <v>0.37459999999999999</v>
          </cell>
          <cell r="FT1299">
            <v>36380.14</v>
          </cell>
          <cell r="FU1299">
            <v>136.28</v>
          </cell>
          <cell r="FV1299" t="str">
            <v>N</v>
          </cell>
          <cell r="FW1299">
            <v>0.376</v>
          </cell>
          <cell r="FX1299">
            <v>36186.17</v>
          </cell>
          <cell r="FY1299">
            <v>136.06</v>
          </cell>
          <cell r="FZ1299" t="str">
            <v>N</v>
          </cell>
          <cell r="GB1299" t="str">
            <v>All Perils</v>
          </cell>
          <cell r="GR1299" t="str">
            <v>All Perils</v>
          </cell>
          <cell r="HH1299" t="str">
            <v>All Perils</v>
          </cell>
          <cell r="HQ1299" t="str">
            <v>All Perils</v>
          </cell>
          <cell r="IZ1299" t="str">
            <v/>
          </cell>
          <cell r="JE1299" t="e">
            <v>#DIV/0!</v>
          </cell>
          <cell r="JU1299" t="str">
            <v/>
          </cell>
        </row>
        <row r="1300">
          <cell r="CC1300" t="str">
            <v>All PerilsUT84Linear RegressionEarned</v>
          </cell>
          <cell r="CD1300" t="str">
            <v>UBI</v>
          </cell>
          <cell r="CE1300" t="str">
            <v>UT</v>
          </cell>
          <cell r="CF1300" t="str">
            <v>Linear Regression</v>
          </cell>
          <cell r="CG1300" t="str">
            <v>Earned</v>
          </cell>
          <cell r="CH1300">
            <v>84</v>
          </cell>
          <cell r="CI1300">
            <v>1E-3</v>
          </cell>
          <cell r="CU1300" t="str">
            <v>All Perils</v>
          </cell>
          <cell r="EM1300" t="str">
            <v/>
          </cell>
          <cell r="EU1300" t="str">
            <v>Wind/HailCredFrequency Per 10060Linear RegressionCaseIncurred</v>
          </cell>
          <cell r="EV1300" t="str">
            <v>WH</v>
          </cell>
          <cell r="EW1300" t="str">
            <v>Cred</v>
          </cell>
          <cell r="EX1300" t="str">
            <v>Frequency Per 100</v>
          </cell>
          <cell r="EY1300" t="str">
            <v>Linear Regression</v>
          </cell>
          <cell r="EZ1300" t="str">
            <v>CaseIncurred</v>
          </cell>
          <cell r="FA1300">
            <v>60</v>
          </cell>
          <cell r="FB1300">
            <v>-4.7E-2</v>
          </cell>
          <cell r="FO1300" t="str">
            <v>All PerilsCC42217</v>
          </cell>
          <cell r="FP1300" t="str">
            <v>FT_WH_OEC_CR_SEC2</v>
          </cell>
          <cell r="FQ1300" t="str">
            <v>CC</v>
          </cell>
          <cell r="FR1300">
            <v>42217</v>
          </cell>
          <cell r="FS1300">
            <v>3.4908999999999999</v>
          </cell>
          <cell r="FT1300">
            <v>10636.51</v>
          </cell>
          <cell r="FU1300">
            <v>371.31</v>
          </cell>
          <cell r="FV1300" t="str">
            <v>N</v>
          </cell>
          <cell r="FW1300">
            <v>3.4807000000000001</v>
          </cell>
          <cell r="FX1300">
            <v>10622.58</v>
          </cell>
          <cell r="FY1300">
            <v>369.74</v>
          </cell>
          <cell r="FZ1300" t="str">
            <v>N</v>
          </cell>
          <cell r="GB1300" t="str">
            <v>All Perils</v>
          </cell>
          <cell r="GR1300" t="str">
            <v>All Perils</v>
          </cell>
          <cell r="HH1300" t="str">
            <v>All Perils</v>
          </cell>
          <cell r="HQ1300" t="str">
            <v>All Perils</v>
          </cell>
          <cell r="IZ1300" t="str">
            <v/>
          </cell>
          <cell r="JE1300" t="e">
            <v>#DIV/0!</v>
          </cell>
          <cell r="JU1300" t="str">
            <v/>
          </cell>
        </row>
        <row r="1301">
          <cell r="CC1301" t="str">
            <v>All PerilsUT84Linear RegressionWritten</v>
          </cell>
          <cell r="CD1301" t="str">
            <v>UBI</v>
          </cell>
          <cell r="CE1301" t="str">
            <v>UT</v>
          </cell>
          <cell r="CF1301" t="str">
            <v>Linear Regression</v>
          </cell>
          <cell r="CG1301" t="str">
            <v>Written</v>
          </cell>
          <cell r="CH1301">
            <v>84</v>
          </cell>
          <cell r="CI1301">
            <v>2E-3</v>
          </cell>
          <cell r="CU1301" t="str">
            <v>All Perils</v>
          </cell>
          <cell r="EM1301" t="str">
            <v/>
          </cell>
          <cell r="EU1301" t="str">
            <v>Wind/HailCredPure Premium60Linear RegressionCaseIncurred</v>
          </cell>
          <cell r="EV1301" t="str">
            <v>WH</v>
          </cell>
          <cell r="EW1301" t="str">
            <v>Cred</v>
          </cell>
          <cell r="EX1301" t="str">
            <v>Pure Premium</v>
          </cell>
          <cell r="EY1301" t="str">
            <v>Linear Regression</v>
          </cell>
          <cell r="EZ1301" t="str">
            <v>CaseIncurred</v>
          </cell>
          <cell r="FA1301">
            <v>60</v>
          </cell>
          <cell r="FB1301">
            <v>3.1E-2</v>
          </cell>
          <cell r="FO1301" t="str">
            <v>OECCC42217</v>
          </cell>
          <cell r="FP1301" t="str">
            <v>OEC</v>
          </cell>
          <cell r="FQ1301" t="str">
            <v>CC</v>
          </cell>
          <cell r="FR1301">
            <v>42217</v>
          </cell>
          <cell r="FS1301">
            <v>1.6491</v>
          </cell>
          <cell r="FT1301">
            <v>8233.58</v>
          </cell>
          <cell r="FU1301">
            <v>135.78</v>
          </cell>
          <cell r="FV1301" t="str">
            <v>N</v>
          </cell>
          <cell r="FW1301">
            <v>1.6447000000000001</v>
          </cell>
          <cell r="FX1301">
            <v>8179</v>
          </cell>
          <cell r="FY1301">
            <v>134.52000000000001</v>
          </cell>
          <cell r="FZ1301" t="str">
            <v>N</v>
          </cell>
          <cell r="GB1301" t="str">
            <v>All Perils</v>
          </cell>
          <cell r="GR1301" t="str">
            <v>All Perils</v>
          </cell>
          <cell r="HH1301" t="str">
            <v>All Perils</v>
          </cell>
          <cell r="HQ1301" t="str">
            <v>All Perils</v>
          </cell>
          <cell r="IZ1301" t="str">
            <v/>
          </cell>
          <cell r="JE1301" t="e">
            <v>#DIV/0!</v>
          </cell>
          <cell r="JU1301" t="str">
            <v/>
          </cell>
        </row>
        <row r="1302">
          <cell r="CC1302" t="str">
            <v>All PerilsUT108Linear RegressionEarned</v>
          </cell>
          <cell r="CD1302" t="str">
            <v>UBI</v>
          </cell>
          <cell r="CE1302" t="str">
            <v>UT</v>
          </cell>
          <cell r="CF1302" t="str">
            <v>Linear Regression</v>
          </cell>
          <cell r="CG1302" t="str">
            <v>Earned</v>
          </cell>
          <cell r="CH1302">
            <v>108</v>
          </cell>
          <cell r="CI1302">
            <v>-3.0000000000000001E-3</v>
          </cell>
          <cell r="CU1302" t="str">
            <v>All Perils</v>
          </cell>
          <cell r="EM1302" t="str">
            <v/>
          </cell>
          <cell r="EU1302" t="str">
            <v>Wind/HailCredSeverity60Linear RegressionCaseIncurred</v>
          </cell>
          <cell r="EV1302" t="str">
            <v>WH</v>
          </cell>
          <cell r="EW1302" t="str">
            <v>Cred</v>
          </cell>
          <cell r="EX1302" t="str">
            <v>Severity</v>
          </cell>
          <cell r="EY1302" t="str">
            <v>Linear Regression</v>
          </cell>
          <cell r="EZ1302" t="str">
            <v>CaseIncurred</v>
          </cell>
          <cell r="FA1302">
            <v>60</v>
          </cell>
          <cell r="FB1302">
            <v>6.5000000000000002E-2</v>
          </cell>
          <cell r="FO1302" t="str">
            <v>Section IICC42217</v>
          </cell>
          <cell r="FP1302" t="str">
            <v>SEC2</v>
          </cell>
          <cell r="FQ1302" t="str">
            <v>CC</v>
          </cell>
          <cell r="FR1302">
            <v>42217</v>
          </cell>
          <cell r="FS1302">
            <v>0.14119999999999999</v>
          </cell>
          <cell r="FT1302">
            <v>17315.86</v>
          </cell>
          <cell r="FU1302">
            <v>24.45</v>
          </cell>
          <cell r="FV1302" t="str">
            <v>N</v>
          </cell>
          <cell r="FW1302">
            <v>0.1361</v>
          </cell>
          <cell r="FX1302">
            <v>18104.34</v>
          </cell>
          <cell r="FY1302">
            <v>24.64</v>
          </cell>
          <cell r="FZ1302" t="str">
            <v>N</v>
          </cell>
          <cell r="GB1302" t="str">
            <v>All Perils</v>
          </cell>
          <cell r="GR1302" t="str">
            <v>All Perils</v>
          </cell>
          <cell r="HH1302" t="str">
            <v>All Perils</v>
          </cell>
          <cell r="HQ1302" t="str">
            <v>All Perils</v>
          </cell>
          <cell r="IZ1302" t="str">
            <v/>
          </cell>
          <cell r="JE1302" t="e">
            <v>#DIV/0!</v>
          </cell>
          <cell r="JU1302" t="str">
            <v/>
          </cell>
        </row>
        <row r="1303">
          <cell r="CC1303" t="str">
            <v>All PerilsUT108Linear RegressionWritten</v>
          </cell>
          <cell r="CD1303" t="str">
            <v>UBI</v>
          </cell>
          <cell r="CE1303" t="str">
            <v>UT</v>
          </cell>
          <cell r="CF1303" t="str">
            <v>Linear Regression</v>
          </cell>
          <cell r="CG1303" t="str">
            <v>Written</v>
          </cell>
          <cell r="CH1303">
            <v>108</v>
          </cell>
          <cell r="CI1303">
            <v>-2E-3</v>
          </cell>
          <cell r="CU1303" t="str">
            <v>All Perils</v>
          </cell>
          <cell r="EM1303" t="str">
            <v/>
          </cell>
          <cell r="EU1303" t="str">
            <v>Wind/HailCredFrequency Per 10060Linear RegressionPaid</v>
          </cell>
          <cell r="EV1303" t="str">
            <v>WH</v>
          </cell>
          <cell r="EW1303" t="str">
            <v>Cred</v>
          </cell>
          <cell r="EX1303" t="str">
            <v>Frequency Per 100</v>
          </cell>
          <cell r="EY1303" t="str">
            <v>Linear Regression</v>
          </cell>
          <cell r="EZ1303" t="str">
            <v>Paid</v>
          </cell>
          <cell r="FA1303">
            <v>60</v>
          </cell>
          <cell r="FB1303">
            <v>-4.8000000000000001E-2</v>
          </cell>
          <cell r="FO1303" t="str">
            <v>Wind/HailCC42217</v>
          </cell>
          <cell r="FP1303" t="str">
            <v>WH</v>
          </cell>
          <cell r="FQ1303" t="str">
            <v>CC</v>
          </cell>
          <cell r="FR1303">
            <v>42217</v>
          </cell>
          <cell r="FS1303">
            <v>0.89139999999999997</v>
          </cell>
          <cell r="FT1303">
            <v>6908.23</v>
          </cell>
          <cell r="FU1303">
            <v>61.58</v>
          </cell>
          <cell r="FV1303" t="str">
            <v>N</v>
          </cell>
          <cell r="FW1303">
            <v>0.89470000000000005</v>
          </cell>
          <cell r="FX1303">
            <v>6886.11</v>
          </cell>
          <cell r="FY1303">
            <v>61.61</v>
          </cell>
          <cell r="FZ1303" t="str">
            <v>N</v>
          </cell>
          <cell r="GB1303" t="str">
            <v>All Perils</v>
          </cell>
          <cell r="GR1303" t="str">
            <v>All Perils</v>
          </cell>
          <cell r="HH1303" t="str">
            <v>All Perils</v>
          </cell>
          <cell r="HQ1303" t="str">
            <v>All Perils</v>
          </cell>
          <cell r="IZ1303" t="str">
            <v/>
          </cell>
          <cell r="JE1303" t="e">
            <v>#DIV/0!</v>
          </cell>
          <cell r="JU1303" t="str">
            <v/>
          </cell>
        </row>
        <row r="1304">
          <cell r="CC1304" t="str">
            <v>All PerilsUT120Linear RegressionEarned</v>
          </cell>
          <cell r="CD1304" t="str">
            <v>UBI</v>
          </cell>
          <cell r="CE1304" t="str">
            <v>UT</v>
          </cell>
          <cell r="CF1304" t="str">
            <v>Linear Regression</v>
          </cell>
          <cell r="CG1304" t="str">
            <v>Earned</v>
          </cell>
          <cell r="CH1304">
            <v>120</v>
          </cell>
          <cell r="CI1304">
            <v>-4.0000000000000001E-3</v>
          </cell>
          <cell r="CU1304" t="str">
            <v>All Perils</v>
          </cell>
          <cell r="EM1304" t="str">
            <v/>
          </cell>
          <cell r="EU1304" t="str">
            <v>Wind/HailCredPure Premium60Linear RegressionPaid</v>
          </cell>
          <cell r="EV1304" t="str">
            <v>WH</v>
          </cell>
          <cell r="EW1304" t="str">
            <v>Cred</v>
          </cell>
          <cell r="EX1304" t="str">
            <v>Pure Premium</v>
          </cell>
          <cell r="EY1304" t="str">
            <v>Linear Regression</v>
          </cell>
          <cell r="EZ1304" t="str">
            <v>Paid</v>
          </cell>
          <cell r="FA1304">
            <v>60</v>
          </cell>
          <cell r="FB1304">
            <v>2.7E-2</v>
          </cell>
          <cell r="FO1304" t="str">
            <v>CrimeCC41883</v>
          </cell>
          <cell r="FP1304" t="str">
            <v>CR</v>
          </cell>
          <cell r="FQ1304" t="str">
            <v>CC</v>
          </cell>
          <cell r="FR1304">
            <v>41883</v>
          </cell>
          <cell r="FS1304">
            <v>0.54969999999999997</v>
          </cell>
          <cell r="FT1304">
            <v>2792.43</v>
          </cell>
          <cell r="FU1304">
            <v>15.35</v>
          </cell>
          <cell r="FV1304" t="str">
            <v>N</v>
          </cell>
          <cell r="FW1304">
            <v>0.5323</v>
          </cell>
          <cell r="FX1304">
            <v>2763.48</v>
          </cell>
          <cell r="FY1304">
            <v>14.71</v>
          </cell>
          <cell r="FZ1304" t="str">
            <v>N</v>
          </cell>
          <cell r="GB1304" t="str">
            <v>All Perils</v>
          </cell>
          <cell r="GR1304" t="str">
            <v>All Perils</v>
          </cell>
          <cell r="HH1304" t="str">
            <v>All Perils</v>
          </cell>
          <cell r="HQ1304" t="str">
            <v>All Perils</v>
          </cell>
          <cell r="IZ1304" t="str">
            <v/>
          </cell>
          <cell r="JE1304" t="e">
            <v>#DIV/0!</v>
          </cell>
          <cell r="JU1304" t="str">
            <v/>
          </cell>
        </row>
        <row r="1305">
          <cell r="CC1305" t="str">
            <v>All PerilsUT120Linear RegressionWritten</v>
          </cell>
          <cell r="CD1305" t="str">
            <v>UBI</v>
          </cell>
          <cell r="CE1305" t="str">
            <v>UT</v>
          </cell>
          <cell r="CF1305" t="str">
            <v>Linear Regression</v>
          </cell>
          <cell r="CG1305" t="str">
            <v>Written</v>
          </cell>
          <cell r="CH1305">
            <v>120</v>
          </cell>
          <cell r="CI1305">
            <v>-3.0000000000000001E-3</v>
          </cell>
          <cell r="CU1305" t="str">
            <v>All Perils</v>
          </cell>
          <cell r="EM1305" t="str">
            <v/>
          </cell>
          <cell r="EU1305" t="str">
            <v>Wind/HailCredSeverity60Linear RegressionPaid</v>
          </cell>
          <cell r="EV1305" t="str">
            <v>WH</v>
          </cell>
          <cell r="EW1305" t="str">
            <v>Cred</v>
          </cell>
          <cell r="EX1305" t="str">
            <v>Severity</v>
          </cell>
          <cell r="EY1305" t="str">
            <v>Linear Regression</v>
          </cell>
          <cell r="EZ1305" t="str">
            <v>Paid</v>
          </cell>
          <cell r="FA1305">
            <v>60</v>
          </cell>
          <cell r="FB1305">
            <v>6.3E-2</v>
          </cell>
          <cell r="FO1305" t="str">
            <v>Fire - TotalCC41883</v>
          </cell>
          <cell r="FP1305" t="str">
            <v>FT</v>
          </cell>
          <cell r="FQ1305" t="str">
            <v>CC</v>
          </cell>
          <cell r="FR1305">
            <v>41883</v>
          </cell>
          <cell r="FS1305">
            <v>0.38840000000000002</v>
          </cell>
          <cell r="FT1305">
            <v>35463.440000000002</v>
          </cell>
          <cell r="FU1305">
            <v>137.74</v>
          </cell>
          <cell r="FV1305" t="str">
            <v>N</v>
          </cell>
          <cell r="FW1305">
            <v>0.38540000000000002</v>
          </cell>
          <cell r="FX1305">
            <v>35474.83</v>
          </cell>
          <cell r="FY1305">
            <v>136.72</v>
          </cell>
          <cell r="FZ1305" t="str">
            <v>N</v>
          </cell>
          <cell r="GB1305" t="str">
            <v>All Perils</v>
          </cell>
          <cell r="GR1305" t="str">
            <v>All Perils</v>
          </cell>
          <cell r="HH1305" t="str">
            <v>All Perils</v>
          </cell>
          <cell r="HQ1305" t="str">
            <v>All Perils</v>
          </cell>
          <cell r="IZ1305" t="str">
            <v/>
          </cell>
          <cell r="JE1305" t="e">
            <v>#DIV/0!</v>
          </cell>
          <cell r="JU1305" t="str">
            <v/>
          </cell>
        </row>
        <row r="1306">
          <cell r="CC1306" t="str">
            <v>All PerilsUT12Linear RegressionEarned</v>
          </cell>
          <cell r="CD1306" t="str">
            <v>UPD</v>
          </cell>
          <cell r="CE1306" t="str">
            <v>UT</v>
          </cell>
          <cell r="CF1306" t="str">
            <v>Linear Regression</v>
          </cell>
          <cell r="CG1306" t="str">
            <v>Earned</v>
          </cell>
          <cell r="CH1306">
            <v>12</v>
          </cell>
          <cell r="CI1306">
            <v>7.0000000000000001E-3</v>
          </cell>
          <cell r="CU1306" t="str">
            <v>All Perils</v>
          </cell>
          <cell r="EM1306" t="str">
            <v/>
          </cell>
          <cell r="EU1306" t="str">
            <v>Wind/HailCredFrequency Per 10084Linear RegressionCaseIncurred</v>
          </cell>
          <cell r="EV1306" t="str">
            <v>WH</v>
          </cell>
          <cell r="EW1306" t="str">
            <v>Cred</v>
          </cell>
          <cell r="EX1306" t="str">
            <v>Frequency Per 100</v>
          </cell>
          <cell r="EY1306" t="str">
            <v>Linear Regression</v>
          </cell>
          <cell r="EZ1306" t="str">
            <v>CaseIncurred</v>
          </cell>
          <cell r="FA1306">
            <v>84</v>
          </cell>
          <cell r="FB1306">
            <v>-0.03</v>
          </cell>
          <cell r="FO1306" t="str">
            <v>All PerilsCC41883</v>
          </cell>
          <cell r="FP1306" t="str">
            <v>FT_WH_OEC_CR_SEC2</v>
          </cell>
          <cell r="FQ1306" t="str">
            <v>CC</v>
          </cell>
          <cell r="FR1306">
            <v>41883</v>
          </cell>
          <cell r="FS1306">
            <v>3.7252999999999998</v>
          </cell>
          <cell r="FT1306">
            <v>9948.4599999999991</v>
          </cell>
          <cell r="FU1306">
            <v>370.61</v>
          </cell>
          <cell r="FV1306" t="str">
            <v>N</v>
          </cell>
          <cell r="FW1306">
            <v>3.6579999999999999</v>
          </cell>
          <cell r="FX1306">
            <v>9962.5499999999993</v>
          </cell>
          <cell r="FY1306">
            <v>364.43</v>
          </cell>
          <cell r="FZ1306" t="str">
            <v>N</v>
          </cell>
          <cell r="GB1306" t="str">
            <v>All Perils</v>
          </cell>
          <cell r="GR1306" t="str">
            <v>All Perils</v>
          </cell>
          <cell r="HH1306" t="str">
            <v>All Perils</v>
          </cell>
          <cell r="HQ1306" t="str">
            <v>All Perils</v>
          </cell>
          <cell r="IZ1306" t="str">
            <v/>
          </cell>
          <cell r="JE1306" t="e">
            <v>#DIV/0!</v>
          </cell>
          <cell r="JU1306" t="str">
            <v/>
          </cell>
        </row>
        <row r="1307">
          <cell r="CC1307" t="str">
            <v>All PerilsUT12Linear RegressionWritten</v>
          </cell>
          <cell r="CD1307" t="str">
            <v>UPD</v>
          </cell>
          <cell r="CE1307" t="str">
            <v>UT</v>
          </cell>
          <cell r="CF1307" t="str">
            <v>Linear Regression</v>
          </cell>
          <cell r="CG1307" t="str">
            <v>Written</v>
          </cell>
          <cell r="CH1307">
            <v>12</v>
          </cell>
          <cell r="CI1307">
            <v>1.0999999999999999E-2</v>
          </cell>
          <cell r="CU1307" t="str">
            <v>All Perils</v>
          </cell>
          <cell r="EM1307" t="str">
            <v/>
          </cell>
          <cell r="EU1307" t="str">
            <v>Wind/HailCredPure Premium84Linear RegressionCaseIncurred</v>
          </cell>
          <cell r="EV1307" t="str">
            <v>WH</v>
          </cell>
          <cell r="EW1307" t="str">
            <v>Cred</v>
          </cell>
          <cell r="EX1307" t="str">
            <v>Pure Premium</v>
          </cell>
          <cell r="EY1307" t="str">
            <v>Linear Regression</v>
          </cell>
          <cell r="EZ1307" t="str">
            <v>CaseIncurred</v>
          </cell>
          <cell r="FA1307">
            <v>84</v>
          </cell>
          <cell r="FB1307">
            <v>0.04</v>
          </cell>
          <cell r="FO1307" t="str">
            <v>OECCC41883</v>
          </cell>
          <cell r="FP1307" t="str">
            <v>OEC</v>
          </cell>
          <cell r="FQ1307" t="str">
            <v>CC</v>
          </cell>
          <cell r="FR1307">
            <v>41883</v>
          </cell>
          <cell r="FS1307">
            <v>1.8178000000000001</v>
          </cell>
          <cell r="FT1307">
            <v>7741.78</v>
          </cell>
          <cell r="FU1307">
            <v>140.72999999999999</v>
          </cell>
          <cell r="FV1307" t="str">
            <v>N</v>
          </cell>
          <cell r="FW1307">
            <v>1.7823</v>
          </cell>
          <cell r="FX1307">
            <v>7692.87</v>
          </cell>
          <cell r="FY1307">
            <v>137.11000000000001</v>
          </cell>
          <cell r="FZ1307" t="str">
            <v>N</v>
          </cell>
          <cell r="GB1307" t="str">
            <v>All Perils</v>
          </cell>
          <cell r="GR1307" t="str">
            <v>All Perils</v>
          </cell>
          <cell r="HH1307" t="str">
            <v>All Perils</v>
          </cell>
          <cell r="HQ1307" t="str">
            <v>All Perils</v>
          </cell>
          <cell r="IZ1307" t="str">
            <v/>
          </cell>
          <cell r="JE1307" t="e">
            <v>#DIV/0!</v>
          </cell>
          <cell r="JU1307" t="str">
            <v/>
          </cell>
        </row>
        <row r="1308">
          <cell r="CC1308" t="str">
            <v>All PerilsUT24Linear RegressionEarned</v>
          </cell>
          <cell r="CD1308" t="str">
            <v>UPD</v>
          </cell>
          <cell r="CE1308" t="str">
            <v>UT</v>
          </cell>
          <cell r="CF1308" t="str">
            <v>Linear Regression</v>
          </cell>
          <cell r="CG1308" t="str">
            <v>Earned</v>
          </cell>
          <cell r="CH1308">
            <v>24</v>
          </cell>
          <cell r="CI1308">
            <v>-3.0000000000000001E-3</v>
          </cell>
          <cell r="CU1308" t="str">
            <v>All Perils</v>
          </cell>
          <cell r="EM1308" t="str">
            <v/>
          </cell>
          <cell r="EU1308" t="str">
            <v>Wind/HailCredSeverity84Linear RegressionCaseIncurred</v>
          </cell>
          <cell r="EV1308" t="str">
            <v>WH</v>
          </cell>
          <cell r="EW1308" t="str">
            <v>Cred</v>
          </cell>
          <cell r="EX1308" t="str">
            <v>Severity</v>
          </cell>
          <cell r="EY1308" t="str">
            <v>Linear Regression</v>
          </cell>
          <cell r="EZ1308" t="str">
            <v>CaseIncurred</v>
          </cell>
          <cell r="FA1308">
            <v>84</v>
          </cell>
          <cell r="FB1308">
            <v>5.5E-2</v>
          </cell>
          <cell r="FO1308" t="str">
            <v>Section IICC41883</v>
          </cell>
          <cell r="FP1308" t="str">
            <v>SEC2</v>
          </cell>
          <cell r="FQ1308" t="str">
            <v>CC</v>
          </cell>
          <cell r="FR1308">
            <v>41883</v>
          </cell>
          <cell r="FS1308">
            <v>0.15970000000000001</v>
          </cell>
          <cell r="FT1308">
            <v>15410.14</v>
          </cell>
          <cell r="FU1308">
            <v>24.61</v>
          </cell>
          <cell r="FV1308" t="str">
            <v>N</v>
          </cell>
          <cell r="FW1308">
            <v>0.15279999999999999</v>
          </cell>
          <cell r="FX1308">
            <v>15818.06</v>
          </cell>
          <cell r="FY1308">
            <v>24.17</v>
          </cell>
          <cell r="FZ1308" t="str">
            <v>N</v>
          </cell>
          <cell r="GB1308" t="str">
            <v>All Perils</v>
          </cell>
          <cell r="GR1308" t="str">
            <v>All Perils</v>
          </cell>
          <cell r="HH1308" t="str">
            <v>All Perils</v>
          </cell>
          <cell r="HQ1308" t="str">
            <v>All Perils</v>
          </cell>
          <cell r="IZ1308" t="str">
            <v/>
          </cell>
          <cell r="JE1308" t="e">
            <v>#DIV/0!</v>
          </cell>
          <cell r="JU1308" t="str">
            <v/>
          </cell>
        </row>
        <row r="1309">
          <cell r="CC1309" t="str">
            <v>All PerilsUT24Linear RegressionWritten</v>
          </cell>
          <cell r="CD1309" t="str">
            <v>UPD</v>
          </cell>
          <cell r="CE1309" t="str">
            <v>UT</v>
          </cell>
          <cell r="CF1309" t="str">
            <v>Linear Regression</v>
          </cell>
          <cell r="CG1309" t="str">
            <v>Written</v>
          </cell>
          <cell r="CH1309">
            <v>24</v>
          </cell>
          <cell r="CI1309">
            <v>0</v>
          </cell>
          <cell r="CU1309" t="str">
            <v>All Perils</v>
          </cell>
          <cell r="EM1309" t="str">
            <v/>
          </cell>
          <cell r="EU1309" t="str">
            <v>Wind/HailCredFrequency Per 10084Linear RegressionPaid</v>
          </cell>
          <cell r="EV1309" t="str">
            <v>WH</v>
          </cell>
          <cell r="EW1309" t="str">
            <v>Cred</v>
          </cell>
          <cell r="EX1309" t="str">
            <v>Frequency Per 100</v>
          </cell>
          <cell r="EY1309" t="str">
            <v>Linear Regression</v>
          </cell>
          <cell r="EZ1309" t="str">
            <v>Paid</v>
          </cell>
          <cell r="FA1309">
            <v>84</v>
          </cell>
          <cell r="FB1309">
            <v>-3.5000000000000003E-2</v>
          </cell>
          <cell r="FO1309" t="str">
            <v>Wind/HailCC41883</v>
          </cell>
          <cell r="FP1309" t="str">
            <v>WH</v>
          </cell>
          <cell r="FQ1309" t="str">
            <v>CC</v>
          </cell>
          <cell r="FR1309">
            <v>41883</v>
          </cell>
          <cell r="FS1309">
            <v>0.80979999999999996</v>
          </cell>
          <cell r="FT1309">
            <v>6443.57</v>
          </cell>
          <cell r="FU1309">
            <v>52.18</v>
          </cell>
          <cell r="FV1309" t="str">
            <v>N</v>
          </cell>
          <cell r="FW1309">
            <v>0.80510000000000004</v>
          </cell>
          <cell r="FX1309">
            <v>6424.05</v>
          </cell>
          <cell r="FY1309">
            <v>51.72</v>
          </cell>
          <cell r="FZ1309" t="str">
            <v>N</v>
          </cell>
          <cell r="GB1309" t="str">
            <v>All Perils</v>
          </cell>
          <cell r="GR1309" t="str">
            <v>All Perils</v>
          </cell>
          <cell r="HH1309" t="str">
            <v>All Perils</v>
          </cell>
          <cell r="HQ1309" t="str">
            <v>All Perils</v>
          </cell>
          <cell r="IZ1309" t="str">
            <v/>
          </cell>
          <cell r="JE1309" t="e">
            <v>#DIV/0!</v>
          </cell>
          <cell r="JU1309" t="str">
            <v/>
          </cell>
        </row>
        <row r="1310">
          <cell r="CC1310" t="str">
            <v>All PerilsUT24Linear RegressionWritten</v>
          </cell>
          <cell r="CD1310" t="str">
            <v>COMP</v>
          </cell>
          <cell r="CE1310" t="str">
            <v>UT</v>
          </cell>
          <cell r="CF1310" t="str">
            <v>Linear Regression</v>
          </cell>
          <cell r="CG1310" t="str">
            <v>Written</v>
          </cell>
          <cell r="CH1310">
            <v>24</v>
          </cell>
          <cell r="CI1310">
            <v>0.04</v>
          </cell>
          <cell r="CU1310" t="str">
            <v>All Perils</v>
          </cell>
          <cell r="EM1310" t="str">
            <v/>
          </cell>
          <cell r="EU1310" t="str">
            <v>Wind/HailCredPure Premium84Linear RegressionPaid</v>
          </cell>
          <cell r="EV1310" t="str">
            <v>WH</v>
          </cell>
          <cell r="EW1310" t="str">
            <v>Cred</v>
          </cell>
          <cell r="EX1310" t="str">
            <v>Pure Premium</v>
          </cell>
          <cell r="EY1310" t="str">
            <v>Linear Regression</v>
          </cell>
          <cell r="EZ1310" t="str">
            <v>Paid</v>
          </cell>
          <cell r="FA1310">
            <v>84</v>
          </cell>
          <cell r="FB1310">
            <v>3.4000000000000002E-2</v>
          </cell>
          <cell r="FO1310" t="str">
            <v>CrimeCC43647</v>
          </cell>
          <cell r="FP1310" t="str">
            <v>CR</v>
          </cell>
          <cell r="FQ1310" t="str">
            <v>CC</v>
          </cell>
          <cell r="FR1310">
            <v>43647</v>
          </cell>
          <cell r="FS1310">
            <v>0.2359</v>
          </cell>
          <cell r="FT1310">
            <v>3959.3</v>
          </cell>
          <cell r="FU1310">
            <v>9.34</v>
          </cell>
          <cell r="FV1310" t="str">
            <v>N</v>
          </cell>
          <cell r="FW1310">
            <v>0.2324</v>
          </cell>
          <cell r="FX1310">
            <v>4010.33</v>
          </cell>
          <cell r="FY1310">
            <v>9.32</v>
          </cell>
          <cell r="FZ1310" t="str">
            <v>N</v>
          </cell>
          <cell r="GB1310" t="str">
            <v>All Perils</v>
          </cell>
          <cell r="GR1310" t="str">
            <v>All Perils</v>
          </cell>
          <cell r="HH1310" t="str">
            <v>All Perils</v>
          </cell>
          <cell r="HQ1310" t="str">
            <v>All Perils</v>
          </cell>
          <cell r="IZ1310" t="str">
            <v/>
          </cell>
          <cell r="JE1310" t="e">
            <v>#DIV/0!</v>
          </cell>
          <cell r="JU1310" t="str">
            <v/>
          </cell>
        </row>
        <row r="1311">
          <cell r="CC1311" t="str">
            <v>All PerilsUT36Linear RegressionEarned</v>
          </cell>
          <cell r="CD1311" t="str">
            <v>COMP</v>
          </cell>
          <cell r="CE1311" t="str">
            <v>UT</v>
          </cell>
          <cell r="CF1311" t="str">
            <v>Linear Regression</v>
          </cell>
          <cell r="CG1311" t="str">
            <v>Earned</v>
          </cell>
          <cell r="CH1311">
            <v>36</v>
          </cell>
          <cell r="CI1311">
            <v>4.3999999999999997E-2</v>
          </cell>
          <cell r="CU1311" t="str">
            <v>All Perils</v>
          </cell>
          <cell r="EM1311" t="str">
            <v/>
          </cell>
          <cell r="EU1311" t="str">
            <v>Wind/HailCredSeverity84Linear RegressionPaid</v>
          </cell>
          <cell r="EV1311" t="str">
            <v>WH</v>
          </cell>
          <cell r="EW1311" t="str">
            <v>Cred</v>
          </cell>
          <cell r="EX1311" t="str">
            <v>Severity</v>
          </cell>
          <cell r="EY1311" t="str">
            <v>Linear Regression</v>
          </cell>
          <cell r="EZ1311" t="str">
            <v>Paid</v>
          </cell>
          <cell r="FA1311">
            <v>84</v>
          </cell>
          <cell r="FB1311">
            <v>5.3999999999999999E-2</v>
          </cell>
          <cell r="FO1311" t="str">
            <v>Fire - TotalCC43647</v>
          </cell>
          <cell r="FP1311" t="str">
            <v>FT</v>
          </cell>
          <cell r="FQ1311" t="str">
            <v>CC</v>
          </cell>
          <cell r="FR1311">
            <v>43647</v>
          </cell>
          <cell r="FS1311">
            <v>0.32150000000000001</v>
          </cell>
          <cell r="FT1311">
            <v>45433.9</v>
          </cell>
          <cell r="FU1311">
            <v>146.07</v>
          </cell>
          <cell r="FV1311" t="str">
            <v>N</v>
          </cell>
          <cell r="FW1311">
            <v>0.31979999999999997</v>
          </cell>
          <cell r="FX1311">
            <v>46378.99</v>
          </cell>
          <cell r="FY1311">
            <v>148.32</v>
          </cell>
          <cell r="FZ1311" t="str">
            <v>N</v>
          </cell>
          <cell r="GB1311" t="str">
            <v>All Perils</v>
          </cell>
          <cell r="GR1311" t="str">
            <v>All Perils</v>
          </cell>
          <cell r="HH1311" t="str">
            <v>All Perils</v>
          </cell>
          <cell r="HQ1311" t="str">
            <v>All Perils</v>
          </cell>
          <cell r="IZ1311" t="str">
            <v/>
          </cell>
          <cell r="JE1311" t="e">
            <v>#DIV/0!</v>
          </cell>
          <cell r="JU1311" t="str">
            <v/>
          </cell>
        </row>
        <row r="1312">
          <cell r="CC1312" t="str">
            <v>All PerilsUT36Linear RegressionWritten</v>
          </cell>
          <cell r="CD1312" t="str">
            <v>COMP</v>
          </cell>
          <cell r="CE1312" t="str">
            <v>UT</v>
          </cell>
          <cell r="CF1312" t="str">
            <v>Linear Regression</v>
          </cell>
          <cell r="CG1312" t="str">
            <v>Written</v>
          </cell>
          <cell r="CH1312">
            <v>36</v>
          </cell>
          <cell r="CI1312">
            <v>4.3999999999999997E-2</v>
          </cell>
          <cell r="CU1312" t="str">
            <v>All Perils</v>
          </cell>
          <cell r="EM1312" t="str">
            <v/>
          </cell>
          <cell r="EU1312" t="str">
            <v>Wind/HailCredFrequency Per 100108Linear RegressionCaseIncurred</v>
          </cell>
          <cell r="EV1312" t="str">
            <v>WH</v>
          </cell>
          <cell r="EW1312" t="str">
            <v>Cred</v>
          </cell>
          <cell r="EX1312" t="str">
            <v>Frequency Per 100</v>
          </cell>
          <cell r="EY1312" t="str">
            <v>Linear Regression</v>
          </cell>
          <cell r="EZ1312" t="str">
            <v>CaseIncurred</v>
          </cell>
          <cell r="FA1312">
            <v>108</v>
          </cell>
          <cell r="FB1312">
            <v>4.0000000000000001E-3</v>
          </cell>
          <cell r="FO1312" t="str">
            <v>All PerilsCC43647</v>
          </cell>
          <cell r="FP1312" t="str">
            <v>FT_WH_OEC_CR_SEC2</v>
          </cell>
          <cell r="FQ1312" t="str">
            <v>CC</v>
          </cell>
          <cell r="FR1312">
            <v>43647</v>
          </cell>
          <cell r="FS1312">
            <v>3.51</v>
          </cell>
          <cell r="FT1312">
            <v>12868.38</v>
          </cell>
          <cell r="FU1312">
            <v>451.68</v>
          </cell>
          <cell r="FV1312" t="str">
            <v>N</v>
          </cell>
          <cell r="FW1312">
            <v>3.5487000000000002</v>
          </cell>
          <cell r="FX1312">
            <v>13012.37</v>
          </cell>
          <cell r="FY1312">
            <v>461.77</v>
          </cell>
          <cell r="FZ1312" t="str">
            <v>N</v>
          </cell>
          <cell r="GB1312" t="str">
            <v>All Perils</v>
          </cell>
          <cell r="GR1312" t="str">
            <v>All Perils</v>
          </cell>
          <cell r="HH1312" t="str">
            <v>All Perils</v>
          </cell>
          <cell r="HQ1312" t="str">
            <v>All Perils</v>
          </cell>
          <cell r="IZ1312" t="str">
            <v/>
          </cell>
          <cell r="JE1312" t="e">
            <v>#DIV/0!</v>
          </cell>
          <cell r="JU1312" t="str">
            <v/>
          </cell>
        </row>
        <row r="1313">
          <cell r="CC1313" t="str">
            <v>All PerilsUT48Linear RegressionEarned</v>
          </cell>
          <cell r="CD1313" t="str">
            <v>COMP</v>
          </cell>
          <cell r="CE1313" t="str">
            <v>UT</v>
          </cell>
          <cell r="CF1313" t="str">
            <v>Linear Regression</v>
          </cell>
          <cell r="CG1313" t="str">
            <v>Earned</v>
          </cell>
          <cell r="CH1313">
            <v>48</v>
          </cell>
          <cell r="CI1313">
            <v>3.5999999999999997E-2</v>
          </cell>
          <cell r="CU1313" t="str">
            <v>All Perils</v>
          </cell>
          <cell r="EM1313" t="str">
            <v/>
          </cell>
          <cell r="EU1313" t="str">
            <v>Wind/HailCredPure Premium108Linear RegressionCaseIncurred</v>
          </cell>
          <cell r="EV1313" t="str">
            <v>WH</v>
          </cell>
          <cell r="EW1313" t="str">
            <v>Cred</v>
          </cell>
          <cell r="EX1313" t="str">
            <v>Pure Premium</v>
          </cell>
          <cell r="EY1313" t="str">
            <v>Linear Regression</v>
          </cell>
          <cell r="EZ1313" t="str">
            <v>CaseIncurred</v>
          </cell>
          <cell r="FA1313">
            <v>108</v>
          </cell>
          <cell r="FB1313">
            <v>5.1999999999999998E-2</v>
          </cell>
          <cell r="FO1313" t="str">
            <v>OECCC43647</v>
          </cell>
          <cell r="FP1313" t="str">
            <v>OEC</v>
          </cell>
          <cell r="FQ1313" t="str">
            <v>CC</v>
          </cell>
          <cell r="FR1313">
            <v>43647</v>
          </cell>
          <cell r="FS1313">
            <v>1.6374</v>
          </cell>
          <cell r="FT1313">
            <v>10142.91</v>
          </cell>
          <cell r="FU1313">
            <v>166.08</v>
          </cell>
          <cell r="FV1313" t="str">
            <v>N</v>
          </cell>
          <cell r="FW1313">
            <v>1.6697</v>
          </cell>
          <cell r="FX1313">
            <v>10279.09</v>
          </cell>
          <cell r="FY1313">
            <v>171.63</v>
          </cell>
          <cell r="FZ1313" t="str">
            <v>N</v>
          </cell>
          <cell r="GB1313" t="str">
            <v>All Perils</v>
          </cell>
          <cell r="GR1313" t="str">
            <v>All Perils</v>
          </cell>
          <cell r="HH1313" t="str">
            <v>All Perils</v>
          </cell>
          <cell r="HQ1313" t="str">
            <v>All Perils</v>
          </cell>
          <cell r="IZ1313" t="str">
            <v/>
          </cell>
          <cell r="JE1313" t="e">
            <v>#DIV/0!</v>
          </cell>
          <cell r="JU1313" t="str">
            <v/>
          </cell>
        </row>
        <row r="1314">
          <cell r="CC1314" t="str">
            <v>All PerilsUT48Linear RegressionWritten</v>
          </cell>
          <cell r="CD1314" t="str">
            <v>COMP</v>
          </cell>
          <cell r="CE1314" t="str">
            <v>UT</v>
          </cell>
          <cell r="CF1314" t="str">
            <v>Linear Regression</v>
          </cell>
          <cell r="CG1314" t="str">
            <v>Written</v>
          </cell>
          <cell r="CH1314">
            <v>48</v>
          </cell>
          <cell r="CI1314">
            <v>3.7999999999999999E-2</v>
          </cell>
          <cell r="CU1314" t="str">
            <v>All Perils</v>
          </cell>
          <cell r="EM1314" t="str">
            <v/>
          </cell>
          <cell r="EU1314" t="str">
            <v>Wind/HailCredSeverity108Linear RegressionCaseIncurred</v>
          </cell>
          <cell r="EV1314" t="str">
            <v>WH</v>
          </cell>
          <cell r="EW1314" t="str">
            <v>Cred</v>
          </cell>
          <cell r="EX1314" t="str">
            <v>Severity</v>
          </cell>
          <cell r="EY1314" t="str">
            <v>Linear Regression</v>
          </cell>
          <cell r="EZ1314" t="str">
            <v>CaseIncurred</v>
          </cell>
          <cell r="FA1314">
            <v>108</v>
          </cell>
          <cell r="FB1314">
            <v>5.0999999999999997E-2</v>
          </cell>
          <cell r="FO1314" t="str">
            <v>Section IICC43647</v>
          </cell>
          <cell r="FP1314" t="str">
            <v>SEC2</v>
          </cell>
          <cell r="FQ1314" t="str">
            <v>CC</v>
          </cell>
          <cell r="FR1314">
            <v>43647</v>
          </cell>
          <cell r="FS1314">
            <v>0.1157</v>
          </cell>
          <cell r="FT1314">
            <v>20648.23</v>
          </cell>
          <cell r="FU1314">
            <v>23.89</v>
          </cell>
          <cell r="FV1314" t="str">
            <v>N</v>
          </cell>
          <cell r="FW1314">
            <v>0.1108</v>
          </cell>
          <cell r="FX1314">
            <v>21823.1</v>
          </cell>
          <cell r="FY1314">
            <v>24.18</v>
          </cell>
          <cell r="FZ1314" t="str">
            <v>N</v>
          </cell>
          <cell r="GB1314" t="str">
            <v>All Perils</v>
          </cell>
          <cell r="GR1314" t="str">
            <v>All Perils</v>
          </cell>
          <cell r="HH1314" t="str">
            <v>All Perils</v>
          </cell>
          <cell r="HQ1314" t="str">
            <v>All Perils</v>
          </cell>
          <cell r="IZ1314" t="str">
            <v/>
          </cell>
          <cell r="JE1314" t="e">
            <v>#DIV/0!</v>
          </cell>
          <cell r="JU1314" t="str">
            <v/>
          </cell>
        </row>
        <row r="1315">
          <cell r="CC1315" t="str">
            <v>All PerilsUT60Linear RegressionEarned</v>
          </cell>
          <cell r="CD1315" t="str">
            <v>COMP</v>
          </cell>
          <cell r="CE1315" t="str">
            <v>UT</v>
          </cell>
          <cell r="CF1315" t="str">
            <v>Linear Regression</v>
          </cell>
          <cell r="CG1315" t="str">
            <v>Earned</v>
          </cell>
          <cell r="CH1315">
            <v>60</v>
          </cell>
          <cell r="CI1315">
            <v>2.8000000000000001E-2</v>
          </cell>
          <cell r="CU1315" t="str">
            <v>All Perils</v>
          </cell>
          <cell r="EM1315" t="str">
            <v/>
          </cell>
          <cell r="EU1315" t="str">
            <v>Wind/HailCredFrequency Per 100108Linear RegressionPaid</v>
          </cell>
          <cell r="EV1315" t="str">
            <v>WH</v>
          </cell>
          <cell r="EW1315" t="str">
            <v>Cred</v>
          </cell>
          <cell r="EX1315" t="str">
            <v>Frequency Per 100</v>
          </cell>
          <cell r="EY1315" t="str">
            <v>Linear Regression</v>
          </cell>
          <cell r="EZ1315" t="str">
            <v>Paid</v>
          </cell>
          <cell r="FA1315">
            <v>108</v>
          </cell>
          <cell r="FB1315">
            <v>1E-3</v>
          </cell>
          <cell r="FO1315" t="str">
            <v>Wind/HailCC43647</v>
          </cell>
          <cell r="FP1315" t="str">
            <v>WH</v>
          </cell>
          <cell r="FQ1315" t="str">
            <v>CC</v>
          </cell>
          <cell r="FR1315">
            <v>43647</v>
          </cell>
          <cell r="FS1315">
            <v>1.1995</v>
          </cell>
          <cell r="FT1315">
            <v>8862.0300000000007</v>
          </cell>
          <cell r="FU1315">
            <v>106.3</v>
          </cell>
          <cell r="FV1315" t="str">
            <v>N</v>
          </cell>
          <cell r="FW1315">
            <v>1.216</v>
          </cell>
          <cell r="FX1315">
            <v>8907.89</v>
          </cell>
          <cell r="FY1315">
            <v>108.32</v>
          </cell>
          <cell r="FZ1315" t="str">
            <v>N</v>
          </cell>
          <cell r="GB1315" t="str">
            <v>All Perils</v>
          </cell>
          <cell r="GR1315" t="str">
            <v>All Perils</v>
          </cell>
          <cell r="HH1315" t="str">
            <v>All Perils</v>
          </cell>
          <cell r="HQ1315" t="str">
            <v>All Perils</v>
          </cell>
          <cell r="IZ1315" t="str">
            <v/>
          </cell>
          <cell r="JE1315" t="e">
            <v>#DIV/0!</v>
          </cell>
          <cell r="JU1315" t="str">
            <v/>
          </cell>
        </row>
        <row r="1316">
          <cell r="CC1316" t="str">
            <v>All PerilsUT60Linear RegressionWritten</v>
          </cell>
          <cell r="CD1316" t="str">
            <v>COMP</v>
          </cell>
          <cell r="CE1316" t="str">
            <v>UT</v>
          </cell>
          <cell r="CF1316" t="str">
            <v>Linear Regression</v>
          </cell>
          <cell r="CG1316" t="str">
            <v>Written</v>
          </cell>
          <cell r="CH1316">
            <v>60</v>
          </cell>
          <cell r="CI1316">
            <v>3.1E-2</v>
          </cell>
          <cell r="CU1316" t="str">
            <v>All Perils</v>
          </cell>
          <cell r="EM1316" t="str">
            <v/>
          </cell>
          <cell r="EU1316" t="str">
            <v>Wind/HailCredPure Premium108Linear RegressionPaid</v>
          </cell>
          <cell r="EV1316" t="str">
            <v>WH</v>
          </cell>
          <cell r="EW1316" t="str">
            <v>Cred</v>
          </cell>
          <cell r="EX1316" t="str">
            <v>Pure Premium</v>
          </cell>
          <cell r="EY1316" t="str">
            <v>Linear Regression</v>
          </cell>
          <cell r="EZ1316" t="str">
            <v>Paid</v>
          </cell>
          <cell r="FA1316">
            <v>108</v>
          </cell>
          <cell r="FB1316">
            <v>4.9000000000000002E-2</v>
          </cell>
          <cell r="FO1316" t="str">
            <v>CrimeCA42552</v>
          </cell>
          <cell r="FP1316" t="str">
            <v>CR</v>
          </cell>
          <cell r="FQ1316" t="str">
            <v>CA</v>
          </cell>
          <cell r="FR1316">
            <v>42552</v>
          </cell>
          <cell r="FS1316">
            <v>0.6038</v>
          </cell>
          <cell r="FT1316">
            <v>3723.09</v>
          </cell>
          <cell r="FU1316">
            <v>22.48</v>
          </cell>
          <cell r="FV1316" t="str">
            <v>N</v>
          </cell>
          <cell r="FW1316">
            <v>0.59650000000000003</v>
          </cell>
          <cell r="FX1316">
            <v>3704.95</v>
          </cell>
          <cell r="FY1316">
            <v>22.1</v>
          </cell>
          <cell r="FZ1316" t="str">
            <v>N</v>
          </cell>
          <cell r="GB1316" t="str">
            <v>All Perils</v>
          </cell>
          <cell r="GR1316" t="str">
            <v>All Perils</v>
          </cell>
          <cell r="HH1316" t="str">
            <v>All Perils</v>
          </cell>
          <cell r="HQ1316" t="str">
            <v>All Perils</v>
          </cell>
          <cell r="IZ1316" t="str">
            <v/>
          </cell>
          <cell r="JE1316" t="e">
            <v>#DIV/0!</v>
          </cell>
          <cell r="JU1316" t="str">
            <v/>
          </cell>
        </row>
        <row r="1317">
          <cell r="CC1317" t="str">
            <v>All PerilsUT84Linear RegressionEarned</v>
          </cell>
          <cell r="CD1317" t="str">
            <v>COMP</v>
          </cell>
          <cell r="CE1317" t="str">
            <v>UT</v>
          </cell>
          <cell r="CF1317" t="str">
            <v>Linear Regression</v>
          </cell>
          <cell r="CG1317" t="str">
            <v>Earned</v>
          </cell>
          <cell r="CH1317">
            <v>84</v>
          </cell>
          <cell r="CI1317">
            <v>1.6E-2</v>
          </cell>
          <cell r="CU1317" t="str">
            <v>All Perils</v>
          </cell>
          <cell r="EM1317" t="str">
            <v/>
          </cell>
          <cell r="EU1317" t="str">
            <v>Wind/HailCredSeverity108Linear RegressionPaid</v>
          </cell>
          <cell r="EV1317" t="str">
            <v>WH</v>
          </cell>
          <cell r="EW1317" t="str">
            <v>Cred</v>
          </cell>
          <cell r="EX1317" t="str">
            <v>Severity</v>
          </cell>
          <cell r="EY1317" t="str">
            <v>Linear Regression</v>
          </cell>
          <cell r="EZ1317" t="str">
            <v>Paid</v>
          </cell>
          <cell r="FA1317">
            <v>108</v>
          </cell>
          <cell r="FB1317">
            <v>0.05</v>
          </cell>
          <cell r="FO1317" t="str">
            <v>Fire - TotalCA42552</v>
          </cell>
          <cell r="FP1317" t="str">
            <v>FT</v>
          </cell>
          <cell r="FQ1317" t="str">
            <v>CA</v>
          </cell>
          <cell r="FR1317">
            <v>42552</v>
          </cell>
          <cell r="FS1317">
            <v>0.15970000000000001</v>
          </cell>
          <cell r="FT1317">
            <v>75172.2</v>
          </cell>
          <cell r="FU1317">
            <v>120.05</v>
          </cell>
          <cell r="FV1317" t="str">
            <v>N</v>
          </cell>
          <cell r="FW1317">
            <v>0.15329999999999999</v>
          </cell>
          <cell r="FX1317">
            <v>76718.850000000006</v>
          </cell>
          <cell r="FY1317">
            <v>117.61</v>
          </cell>
          <cell r="FZ1317" t="str">
            <v>N</v>
          </cell>
          <cell r="GB1317" t="str">
            <v>All Perils</v>
          </cell>
          <cell r="GR1317" t="str">
            <v>All Perils</v>
          </cell>
          <cell r="HH1317" t="str">
            <v>All Perils</v>
          </cell>
          <cell r="HQ1317" t="str">
            <v>All Perils</v>
          </cell>
          <cell r="IZ1317" t="str">
            <v/>
          </cell>
          <cell r="JE1317" t="e">
            <v>#DIV/0!</v>
          </cell>
          <cell r="JU1317" t="str">
            <v/>
          </cell>
        </row>
        <row r="1318">
          <cell r="CC1318" t="str">
            <v>All PerilsUT84Linear RegressionWritten</v>
          </cell>
          <cell r="CD1318" t="str">
            <v>COMP</v>
          </cell>
          <cell r="CE1318" t="str">
            <v>UT</v>
          </cell>
          <cell r="CF1318" t="str">
            <v>Linear Regression</v>
          </cell>
          <cell r="CG1318" t="str">
            <v>Written</v>
          </cell>
          <cell r="CH1318">
            <v>84</v>
          </cell>
          <cell r="CI1318">
            <v>1.9E-2</v>
          </cell>
          <cell r="CU1318" t="str">
            <v>All Perils</v>
          </cell>
          <cell r="EM1318" t="str">
            <v/>
          </cell>
          <cell r="EU1318" t="str">
            <v>Wind/HailCredFrequency Per 100120Linear RegressionCaseIncurred</v>
          </cell>
          <cell r="EV1318" t="str">
            <v>WH</v>
          </cell>
          <cell r="EW1318" t="str">
            <v>Cred</v>
          </cell>
          <cell r="EX1318" t="str">
            <v>Frequency Per 100</v>
          </cell>
          <cell r="EY1318" t="str">
            <v>Linear Regression</v>
          </cell>
          <cell r="EZ1318" t="str">
            <v>CaseIncurred</v>
          </cell>
          <cell r="FA1318">
            <v>120</v>
          </cell>
          <cell r="FB1318">
            <v>1.7000000000000001E-2</v>
          </cell>
          <cell r="FO1318" t="str">
            <v>All PerilsCA42552</v>
          </cell>
          <cell r="FP1318" t="str">
            <v>FT_WH_OEC_CR_SEC2</v>
          </cell>
          <cell r="FQ1318" t="str">
            <v>CA</v>
          </cell>
          <cell r="FR1318">
            <v>42552</v>
          </cell>
          <cell r="FS1318">
            <v>2.8772000000000002</v>
          </cell>
          <cell r="FT1318">
            <v>15384.4</v>
          </cell>
          <cell r="FU1318">
            <v>442.64</v>
          </cell>
          <cell r="FV1318" t="str">
            <v>N</v>
          </cell>
          <cell r="FW1318">
            <v>2.7126000000000001</v>
          </cell>
          <cell r="FX1318">
            <v>16048.07</v>
          </cell>
          <cell r="FY1318">
            <v>435.32</v>
          </cell>
          <cell r="FZ1318" t="str">
            <v>N</v>
          </cell>
          <cell r="GB1318" t="str">
            <v>All Perils</v>
          </cell>
          <cell r="GR1318" t="str">
            <v>All Perils</v>
          </cell>
          <cell r="HH1318" t="str">
            <v>All Perils</v>
          </cell>
          <cell r="HQ1318" t="str">
            <v>All Perils</v>
          </cell>
          <cell r="IZ1318" t="str">
            <v/>
          </cell>
          <cell r="JE1318" t="e">
            <v>#DIV/0!</v>
          </cell>
          <cell r="JU1318" t="str">
            <v/>
          </cell>
        </row>
        <row r="1319">
          <cell r="CC1319" t="str">
            <v>All PerilsUT108Linear RegressionEarned</v>
          </cell>
          <cell r="CD1319" t="str">
            <v>COMP</v>
          </cell>
          <cell r="CE1319" t="str">
            <v>UT</v>
          </cell>
          <cell r="CF1319" t="str">
            <v>Linear Regression</v>
          </cell>
          <cell r="CG1319" t="str">
            <v>Earned</v>
          </cell>
          <cell r="CH1319">
            <v>108</v>
          </cell>
          <cell r="CI1319">
            <v>5.0000000000000001E-3</v>
          </cell>
          <cell r="CU1319" t="str">
            <v>All Perils</v>
          </cell>
          <cell r="EM1319" t="str">
            <v/>
          </cell>
          <cell r="EU1319" t="str">
            <v>Wind/HailCredPure Premium120Linear RegressionCaseIncurred</v>
          </cell>
          <cell r="EV1319" t="str">
            <v>WH</v>
          </cell>
          <cell r="EW1319" t="str">
            <v>Cred</v>
          </cell>
          <cell r="EX1319" t="str">
            <v>Pure Premium</v>
          </cell>
          <cell r="EY1319" t="str">
            <v>Linear Regression</v>
          </cell>
          <cell r="EZ1319" t="str">
            <v>CaseIncurred</v>
          </cell>
          <cell r="FA1319">
            <v>120</v>
          </cell>
          <cell r="FB1319">
            <v>5.8000000000000003E-2</v>
          </cell>
          <cell r="FO1319" t="str">
            <v>OECCA42552</v>
          </cell>
          <cell r="FP1319" t="str">
            <v>OEC</v>
          </cell>
          <cell r="FQ1319" t="str">
            <v>CA</v>
          </cell>
          <cell r="FR1319">
            <v>42552</v>
          </cell>
          <cell r="FS1319">
            <v>1.6073</v>
          </cell>
          <cell r="FT1319">
            <v>14742.11</v>
          </cell>
          <cell r="FU1319">
            <v>236.95</v>
          </cell>
          <cell r="FV1319" t="str">
            <v>N</v>
          </cell>
          <cell r="FW1319">
            <v>1.5152000000000001</v>
          </cell>
          <cell r="FX1319">
            <v>15583.42</v>
          </cell>
          <cell r="FY1319">
            <v>236.12</v>
          </cell>
          <cell r="FZ1319" t="str">
            <v>N</v>
          </cell>
          <cell r="GB1319" t="str">
            <v>All Perils</v>
          </cell>
          <cell r="GR1319" t="str">
            <v>All Perils</v>
          </cell>
          <cell r="HH1319" t="str">
            <v>All Perils</v>
          </cell>
          <cell r="HQ1319" t="str">
            <v>All Perils</v>
          </cell>
          <cell r="IZ1319" t="str">
            <v/>
          </cell>
          <cell r="JE1319" t="e">
            <v>#DIV/0!</v>
          </cell>
          <cell r="JU1319" t="str">
            <v/>
          </cell>
        </row>
        <row r="1320">
          <cell r="CC1320" t="str">
            <v>All PerilsUT108Linear RegressionWritten</v>
          </cell>
          <cell r="CD1320" t="str">
            <v>COMP</v>
          </cell>
          <cell r="CE1320" t="str">
            <v>UT</v>
          </cell>
          <cell r="CF1320" t="str">
            <v>Linear Regression</v>
          </cell>
          <cell r="CG1320" t="str">
            <v>Written</v>
          </cell>
          <cell r="CH1320">
            <v>108</v>
          </cell>
          <cell r="CI1320">
            <v>8.0000000000000002E-3</v>
          </cell>
          <cell r="CU1320" t="str">
            <v>All Perils</v>
          </cell>
          <cell r="EM1320" t="str">
            <v/>
          </cell>
          <cell r="EU1320" t="str">
            <v>Wind/HailCredSeverity120Linear RegressionCaseIncurred</v>
          </cell>
          <cell r="EV1320" t="str">
            <v>WH</v>
          </cell>
          <cell r="EW1320" t="str">
            <v>Cred</v>
          </cell>
          <cell r="EX1320" t="str">
            <v>Severity</v>
          </cell>
          <cell r="EY1320" t="str">
            <v>Linear Regression</v>
          </cell>
          <cell r="EZ1320" t="str">
            <v>CaseIncurred</v>
          </cell>
          <cell r="FA1320">
            <v>120</v>
          </cell>
          <cell r="FB1320">
            <v>5.1999999999999998E-2</v>
          </cell>
          <cell r="FO1320" t="str">
            <v>Section IICA42552</v>
          </cell>
          <cell r="FP1320" t="str">
            <v>SEC2</v>
          </cell>
          <cell r="FQ1320" t="str">
            <v>CA</v>
          </cell>
          <cell r="FR1320">
            <v>42552</v>
          </cell>
          <cell r="FS1320">
            <v>0.17560000000000001</v>
          </cell>
          <cell r="FT1320">
            <v>19886.099999999999</v>
          </cell>
          <cell r="FU1320">
            <v>34.92</v>
          </cell>
          <cell r="FV1320" t="str">
            <v>N</v>
          </cell>
          <cell r="FW1320">
            <v>0.16350000000000001</v>
          </cell>
          <cell r="FX1320">
            <v>21987.77</v>
          </cell>
          <cell r="FY1320">
            <v>35.950000000000003</v>
          </cell>
          <cell r="FZ1320" t="str">
            <v>N</v>
          </cell>
          <cell r="GB1320" t="str">
            <v>All Perils</v>
          </cell>
          <cell r="GR1320" t="str">
            <v>All Perils</v>
          </cell>
          <cell r="HH1320" t="str">
            <v>All Perils</v>
          </cell>
          <cell r="HQ1320" t="str">
            <v>All Perils</v>
          </cell>
          <cell r="IZ1320" t="str">
            <v/>
          </cell>
          <cell r="JE1320" t="e">
            <v>#DIV/0!</v>
          </cell>
          <cell r="JU1320" t="str">
            <v/>
          </cell>
        </row>
        <row r="1321">
          <cell r="CC1321" t="str">
            <v>All PerilsUT120Linear RegressionEarned</v>
          </cell>
          <cell r="CD1321" t="str">
            <v>COMP</v>
          </cell>
          <cell r="CE1321" t="str">
            <v>UT</v>
          </cell>
          <cell r="CF1321" t="str">
            <v>Linear Regression</v>
          </cell>
          <cell r="CG1321" t="str">
            <v>Earned</v>
          </cell>
          <cell r="CH1321">
            <v>120</v>
          </cell>
          <cell r="CI1321">
            <v>0</v>
          </cell>
          <cell r="CU1321" t="str">
            <v>All Perils</v>
          </cell>
          <cell r="EM1321" t="str">
            <v/>
          </cell>
          <cell r="EU1321" t="str">
            <v>Wind/HailCredFrequency Per 100120Linear RegressionPaid</v>
          </cell>
          <cell r="EV1321" t="str">
            <v>WH</v>
          </cell>
          <cell r="EW1321" t="str">
            <v>Cred</v>
          </cell>
          <cell r="EX1321" t="str">
            <v>Frequency Per 100</v>
          </cell>
          <cell r="EY1321" t="str">
            <v>Linear Regression</v>
          </cell>
          <cell r="EZ1321" t="str">
            <v>Paid</v>
          </cell>
          <cell r="FA1321">
            <v>120</v>
          </cell>
          <cell r="FB1321">
            <v>1.4999999999999999E-2</v>
          </cell>
          <cell r="FO1321" t="str">
            <v>Wind/HailCA42552</v>
          </cell>
          <cell r="FP1321" t="str">
            <v>WH</v>
          </cell>
          <cell r="FQ1321" t="str">
            <v>CA</v>
          </cell>
          <cell r="FR1321">
            <v>42552</v>
          </cell>
          <cell r="FS1321">
            <v>0.20569999999999999</v>
          </cell>
          <cell r="FT1321">
            <v>6212.93</v>
          </cell>
          <cell r="FU1321">
            <v>12.78</v>
          </cell>
          <cell r="FV1321" t="str">
            <v>N</v>
          </cell>
          <cell r="FW1321">
            <v>0.19769999999999999</v>
          </cell>
          <cell r="FX1321">
            <v>6307.54</v>
          </cell>
          <cell r="FY1321">
            <v>12.47</v>
          </cell>
          <cell r="FZ1321" t="str">
            <v>N</v>
          </cell>
          <cell r="GB1321" t="str">
            <v>All Perils</v>
          </cell>
          <cell r="GR1321" t="str">
            <v>All Perils</v>
          </cell>
          <cell r="HH1321" t="str">
            <v>All Perils</v>
          </cell>
          <cell r="HQ1321" t="str">
            <v>All Perils</v>
          </cell>
          <cell r="IZ1321" t="str">
            <v/>
          </cell>
          <cell r="JE1321" t="e">
            <v>#DIV/0!</v>
          </cell>
          <cell r="JU1321" t="str">
            <v/>
          </cell>
        </row>
        <row r="1322">
          <cell r="CC1322" t="str">
            <v>All PerilsUT120Linear RegressionWritten</v>
          </cell>
          <cell r="CD1322" t="str">
            <v>COMP</v>
          </cell>
          <cell r="CE1322" t="str">
            <v>UT</v>
          </cell>
          <cell r="CF1322" t="str">
            <v>Linear Regression</v>
          </cell>
          <cell r="CG1322" t="str">
            <v>Written</v>
          </cell>
          <cell r="CH1322">
            <v>120</v>
          </cell>
          <cell r="CI1322">
            <v>3.0000000000000001E-3</v>
          </cell>
          <cell r="CU1322" t="str">
            <v>All Perils</v>
          </cell>
          <cell r="EM1322" t="str">
            <v/>
          </cell>
          <cell r="EU1322" t="str">
            <v>Wind/HailCredPure Premium120Linear RegressionPaid</v>
          </cell>
          <cell r="EV1322" t="str">
            <v>WH</v>
          </cell>
          <cell r="EW1322" t="str">
            <v>Cred</v>
          </cell>
          <cell r="EX1322" t="str">
            <v>Pure Premium</v>
          </cell>
          <cell r="EY1322" t="str">
            <v>Linear Regression</v>
          </cell>
          <cell r="EZ1322" t="str">
            <v>Paid</v>
          </cell>
          <cell r="FA1322">
            <v>120</v>
          </cell>
          <cell r="FB1322">
            <v>5.6000000000000001E-2</v>
          </cell>
          <cell r="FO1322" t="str">
            <v>CrimeCC43525</v>
          </cell>
          <cell r="FP1322" t="str">
            <v>CR</v>
          </cell>
          <cell r="FQ1322" t="str">
            <v>CC</v>
          </cell>
          <cell r="FR1322">
            <v>43525</v>
          </cell>
          <cell r="FS1322">
            <v>0.251</v>
          </cell>
          <cell r="FT1322">
            <v>3824.7</v>
          </cell>
          <cell r="FU1322">
            <v>9.6</v>
          </cell>
          <cell r="FV1322" t="str">
            <v>N</v>
          </cell>
          <cell r="FW1322">
            <v>0.25219999999999998</v>
          </cell>
          <cell r="FX1322">
            <v>3762.89</v>
          </cell>
          <cell r="FY1322">
            <v>9.49</v>
          </cell>
          <cell r="FZ1322" t="str">
            <v>N</v>
          </cell>
          <cell r="GB1322" t="str">
            <v>All Perils</v>
          </cell>
          <cell r="GR1322" t="str">
            <v>All Perils</v>
          </cell>
          <cell r="HH1322" t="str">
            <v>All Perils</v>
          </cell>
          <cell r="HQ1322" t="str">
            <v>All Perils</v>
          </cell>
          <cell r="IZ1322" t="str">
            <v/>
          </cell>
          <cell r="JE1322" t="e">
            <v>#DIV/0!</v>
          </cell>
          <cell r="JU1322" t="str">
            <v/>
          </cell>
        </row>
        <row r="1323">
          <cell r="CC1323" t="str">
            <v>All PerilsUT12Linear RegressionEarned</v>
          </cell>
          <cell r="CD1323" t="str">
            <v>COLL</v>
          </cell>
          <cell r="CE1323" t="str">
            <v>UT</v>
          </cell>
          <cell r="CF1323" t="str">
            <v>Linear Regression</v>
          </cell>
          <cell r="CG1323" t="str">
            <v>Earned</v>
          </cell>
          <cell r="CH1323">
            <v>12</v>
          </cell>
          <cell r="CI1323">
            <v>4.9000000000000002E-2</v>
          </cell>
          <cell r="CU1323" t="str">
            <v>All Perils</v>
          </cell>
          <cell r="EM1323" t="str">
            <v/>
          </cell>
          <cell r="EU1323" t="str">
            <v>Wind/HailCredSeverity120Linear RegressionPaid</v>
          </cell>
          <cell r="EV1323" t="str">
            <v>WH</v>
          </cell>
          <cell r="EW1323" t="str">
            <v>Cred</v>
          </cell>
          <cell r="EX1323" t="str">
            <v>Severity</v>
          </cell>
          <cell r="EY1323" t="str">
            <v>Linear Regression</v>
          </cell>
          <cell r="EZ1323" t="str">
            <v>Paid</v>
          </cell>
          <cell r="FA1323">
            <v>120</v>
          </cell>
          <cell r="FB1323">
            <v>5.1999999999999998E-2</v>
          </cell>
          <cell r="FO1323" t="str">
            <v>Fire - TotalCC43525</v>
          </cell>
          <cell r="FP1323" t="str">
            <v>FT</v>
          </cell>
          <cell r="FQ1323" t="str">
            <v>CC</v>
          </cell>
          <cell r="FR1323">
            <v>43525</v>
          </cell>
          <cell r="FS1323">
            <v>0.33110000000000001</v>
          </cell>
          <cell r="FT1323">
            <v>44388.4</v>
          </cell>
          <cell r="FU1323">
            <v>146.97</v>
          </cell>
          <cell r="FV1323" t="str">
            <v>N</v>
          </cell>
          <cell r="FW1323">
            <v>0.3362</v>
          </cell>
          <cell r="FX1323">
            <v>45752.53</v>
          </cell>
          <cell r="FY1323">
            <v>153.82</v>
          </cell>
          <cell r="FZ1323" t="str">
            <v>N</v>
          </cell>
          <cell r="GB1323" t="str">
            <v>All Perils</v>
          </cell>
          <cell r="GR1323" t="str">
            <v>All Perils</v>
          </cell>
          <cell r="HH1323" t="str">
            <v>All Perils</v>
          </cell>
          <cell r="HQ1323" t="str">
            <v>All Perils</v>
          </cell>
          <cell r="IZ1323" t="str">
            <v/>
          </cell>
          <cell r="JE1323" t="e">
            <v>#DIV/0!</v>
          </cell>
          <cell r="JU1323" t="str">
            <v/>
          </cell>
        </row>
        <row r="1324">
          <cell r="CC1324" t="str">
            <v>All PerilsUT12Linear RegressionWritten</v>
          </cell>
          <cell r="CD1324" t="str">
            <v>COLL</v>
          </cell>
          <cell r="CE1324" t="str">
            <v>UT</v>
          </cell>
          <cell r="CF1324" t="str">
            <v>Linear Regression</v>
          </cell>
          <cell r="CG1324" t="str">
            <v>Written</v>
          </cell>
          <cell r="CH1324">
            <v>12</v>
          </cell>
          <cell r="CI1324">
            <v>4.5999999999999999E-2</v>
          </cell>
          <cell r="CU1324" t="str">
            <v>All Perils</v>
          </cell>
          <cell r="EM1324" t="str">
            <v/>
          </cell>
          <cell r="EU1324" t="str">
            <v>Fire - TotalCredSeverity108Linear RegressionCaseIncurred</v>
          </cell>
          <cell r="EV1324" t="str">
            <v>FT</v>
          </cell>
          <cell r="EW1324" t="str">
            <v>Cred</v>
          </cell>
          <cell r="EX1324" t="str">
            <v>Severity</v>
          </cell>
          <cell r="EY1324" t="str">
            <v>Linear Regression</v>
          </cell>
          <cell r="EZ1324" t="str">
            <v>CaseIncurred</v>
          </cell>
          <cell r="FA1324">
            <v>108</v>
          </cell>
          <cell r="FB1324">
            <v>5.7000000000000002E-2</v>
          </cell>
          <cell r="FO1324" t="str">
            <v>All PerilsCC43525</v>
          </cell>
          <cell r="FP1324" t="str">
            <v>FT_WH_OEC_CR_SEC2</v>
          </cell>
          <cell r="FQ1324" t="str">
            <v>CC</v>
          </cell>
          <cell r="FR1324">
            <v>43525</v>
          </cell>
          <cell r="FS1324">
            <v>3.4346000000000001</v>
          </cell>
          <cell r="FT1324">
            <v>12661.15</v>
          </cell>
          <cell r="FU1324">
            <v>434.86</v>
          </cell>
          <cell r="FV1324" t="str">
            <v>N</v>
          </cell>
          <cell r="FW1324">
            <v>3.5141</v>
          </cell>
          <cell r="FX1324">
            <v>12826.9</v>
          </cell>
          <cell r="FY1324">
            <v>450.75</v>
          </cell>
          <cell r="FZ1324" t="str">
            <v>N</v>
          </cell>
          <cell r="GB1324" t="str">
            <v>All Perils</v>
          </cell>
          <cell r="GR1324" t="str">
            <v>All Perils</v>
          </cell>
          <cell r="HH1324" t="str">
            <v>All Perils</v>
          </cell>
          <cell r="HQ1324" t="str">
            <v>All Perils</v>
          </cell>
          <cell r="IZ1324" t="str">
            <v/>
          </cell>
          <cell r="JE1324" t="e">
            <v>#DIV/0!</v>
          </cell>
          <cell r="JU1324" t="str">
            <v/>
          </cell>
        </row>
        <row r="1325">
          <cell r="CC1325" t="str">
            <v>All PerilsUT24Linear RegressionEarned</v>
          </cell>
          <cell r="CD1325" t="str">
            <v>COLL</v>
          </cell>
          <cell r="CE1325" t="str">
            <v>UT</v>
          </cell>
          <cell r="CF1325" t="str">
            <v>Linear Regression</v>
          </cell>
          <cell r="CG1325" t="str">
            <v>Earned</v>
          </cell>
          <cell r="CH1325">
            <v>24</v>
          </cell>
          <cell r="CI1325">
            <v>5.3999999999999999E-2</v>
          </cell>
          <cell r="CU1325" t="str">
            <v>All Perils</v>
          </cell>
          <cell r="EM1325" t="str">
            <v/>
          </cell>
          <cell r="EU1325" t="str">
            <v>Fire - TotalCredFrequency Per 100108Linear RegressionPaid</v>
          </cell>
          <cell r="EV1325" t="str">
            <v>FT</v>
          </cell>
          <cell r="EW1325" t="str">
            <v>Cred</v>
          </cell>
          <cell r="EX1325" t="str">
            <v>Frequency Per 100</v>
          </cell>
          <cell r="EY1325" t="str">
            <v>Linear Regression</v>
          </cell>
          <cell r="EZ1325" t="str">
            <v>Paid</v>
          </cell>
          <cell r="FA1325">
            <v>108</v>
          </cell>
          <cell r="FB1325">
            <v>-3.2000000000000001E-2</v>
          </cell>
          <cell r="FO1325" t="str">
            <v>OECCC43525</v>
          </cell>
          <cell r="FP1325" t="str">
            <v>OEC</v>
          </cell>
          <cell r="FQ1325" t="str">
            <v>CC</v>
          </cell>
          <cell r="FR1325">
            <v>43525</v>
          </cell>
          <cell r="FS1325">
            <v>1.6202000000000001</v>
          </cell>
          <cell r="FT1325">
            <v>9824.1</v>
          </cell>
          <cell r="FU1325">
            <v>159.16999999999999</v>
          </cell>
          <cell r="FV1325" t="str">
            <v>N</v>
          </cell>
          <cell r="FW1325">
            <v>1.6661999999999999</v>
          </cell>
          <cell r="FX1325">
            <v>9918.98</v>
          </cell>
          <cell r="FY1325">
            <v>165.27</v>
          </cell>
          <cell r="FZ1325" t="str">
            <v>N</v>
          </cell>
          <cell r="GB1325" t="str">
            <v>All Perils</v>
          </cell>
          <cell r="GR1325" t="str">
            <v>All Perils</v>
          </cell>
          <cell r="HH1325" t="str">
            <v>All Perils</v>
          </cell>
          <cell r="HQ1325" t="str">
            <v>All Perils</v>
          </cell>
          <cell r="IZ1325" t="str">
            <v/>
          </cell>
          <cell r="JE1325" t="e">
            <v>#DIV/0!</v>
          </cell>
          <cell r="JU1325" t="str">
            <v/>
          </cell>
        </row>
        <row r="1326">
          <cell r="CC1326" t="str">
            <v>All PerilsUT24Linear RegressionWritten</v>
          </cell>
          <cell r="CD1326" t="str">
            <v>COLL</v>
          </cell>
          <cell r="CE1326" t="str">
            <v>UT</v>
          </cell>
          <cell r="CF1326" t="str">
            <v>Linear Regression</v>
          </cell>
          <cell r="CG1326" t="str">
            <v>Written</v>
          </cell>
          <cell r="CH1326">
            <v>24</v>
          </cell>
          <cell r="CI1326">
            <v>0.05</v>
          </cell>
          <cell r="CU1326" t="str">
            <v>All Perils</v>
          </cell>
          <cell r="EM1326" t="str">
            <v/>
          </cell>
          <cell r="EU1326" t="str">
            <v>Fire - TotalCredPure Premium108Linear RegressionPaid</v>
          </cell>
          <cell r="EV1326" t="str">
            <v>FT</v>
          </cell>
          <cell r="EW1326" t="str">
            <v>Cred</v>
          </cell>
          <cell r="EX1326" t="str">
            <v>Pure Premium</v>
          </cell>
          <cell r="EY1326" t="str">
            <v>Linear Regression</v>
          </cell>
          <cell r="EZ1326" t="str">
            <v>Paid</v>
          </cell>
          <cell r="FA1326">
            <v>108</v>
          </cell>
          <cell r="FB1326">
            <v>4.5999999999999999E-2</v>
          </cell>
          <cell r="FO1326" t="str">
            <v>Section IICC43525</v>
          </cell>
          <cell r="FP1326" t="str">
            <v>SEC2</v>
          </cell>
          <cell r="FQ1326" t="str">
            <v>CC</v>
          </cell>
          <cell r="FR1326">
            <v>43525</v>
          </cell>
          <cell r="FS1326">
            <v>0.115</v>
          </cell>
          <cell r="FT1326">
            <v>19956.52</v>
          </cell>
          <cell r="FU1326">
            <v>22.95</v>
          </cell>
          <cell r="FV1326" t="str">
            <v>N</v>
          </cell>
          <cell r="FW1326">
            <v>0.11310000000000001</v>
          </cell>
          <cell r="FX1326">
            <v>20804.599999999999</v>
          </cell>
          <cell r="FY1326">
            <v>23.53</v>
          </cell>
          <cell r="FZ1326" t="str">
            <v>N</v>
          </cell>
          <cell r="GB1326" t="str">
            <v>All Perils</v>
          </cell>
          <cell r="GR1326" t="str">
            <v>All Perils</v>
          </cell>
          <cell r="HH1326" t="str">
            <v>All Perils</v>
          </cell>
          <cell r="HQ1326" t="str">
            <v>All Perils</v>
          </cell>
          <cell r="IZ1326" t="str">
            <v/>
          </cell>
          <cell r="JE1326" t="e">
            <v>#DIV/0!</v>
          </cell>
          <cell r="JU1326" t="str">
            <v/>
          </cell>
        </row>
        <row r="1327">
          <cell r="CC1327" t="str">
            <v>All PerilsUT36Linear RegressionEarned</v>
          </cell>
          <cell r="CD1327" t="str">
            <v>COLL</v>
          </cell>
          <cell r="CE1327" t="str">
            <v>UT</v>
          </cell>
          <cell r="CF1327" t="str">
            <v>Linear Regression</v>
          </cell>
          <cell r="CG1327" t="str">
            <v>Earned</v>
          </cell>
          <cell r="CH1327">
            <v>36</v>
          </cell>
          <cell r="CI1327">
            <v>5.6000000000000001E-2</v>
          </cell>
          <cell r="CU1327" t="str">
            <v>All Perils</v>
          </cell>
          <cell r="EM1327" t="str">
            <v/>
          </cell>
          <cell r="EU1327" t="str">
            <v>Fire - TotalCredSeverity108Linear RegressionPaid</v>
          </cell>
          <cell r="EV1327" t="str">
            <v>FT</v>
          </cell>
          <cell r="EW1327" t="str">
            <v>Cred</v>
          </cell>
          <cell r="EX1327" t="str">
            <v>Severity</v>
          </cell>
          <cell r="EY1327" t="str">
            <v>Linear Regression</v>
          </cell>
          <cell r="EZ1327" t="str">
            <v>Paid</v>
          </cell>
          <cell r="FA1327">
            <v>108</v>
          </cell>
          <cell r="FB1327">
            <v>5.3999999999999999E-2</v>
          </cell>
          <cell r="FO1327" t="str">
            <v>Wind/HailCC43525</v>
          </cell>
          <cell r="FP1327" t="str">
            <v>WH</v>
          </cell>
          <cell r="FQ1327" t="str">
            <v>CC</v>
          </cell>
          <cell r="FR1327">
            <v>43525</v>
          </cell>
          <cell r="FS1327">
            <v>1.1173</v>
          </cell>
          <cell r="FT1327">
            <v>8608.25</v>
          </cell>
          <cell r="FU1327">
            <v>96.18</v>
          </cell>
          <cell r="FV1327" t="str">
            <v>N</v>
          </cell>
          <cell r="FW1327">
            <v>1.1464000000000001</v>
          </cell>
          <cell r="FX1327">
            <v>8604.33</v>
          </cell>
          <cell r="FY1327">
            <v>98.64</v>
          </cell>
          <cell r="FZ1327" t="str">
            <v>N</v>
          </cell>
          <cell r="GB1327" t="str">
            <v>All Perils</v>
          </cell>
          <cell r="GR1327" t="str">
            <v>All Perils</v>
          </cell>
          <cell r="HH1327" t="str">
            <v>All Perils</v>
          </cell>
          <cell r="HQ1327" t="str">
            <v>All Perils</v>
          </cell>
          <cell r="IZ1327" t="str">
            <v/>
          </cell>
          <cell r="JE1327" t="e">
            <v>#DIV/0!</v>
          </cell>
          <cell r="JU1327" t="str">
            <v/>
          </cell>
        </row>
        <row r="1328">
          <cell r="CC1328" t="str">
            <v>All PerilsUT36Linear RegressionWritten</v>
          </cell>
          <cell r="CD1328" t="str">
            <v>COLL</v>
          </cell>
          <cell r="CE1328" t="str">
            <v>UT</v>
          </cell>
          <cell r="CF1328" t="str">
            <v>Linear Regression</v>
          </cell>
          <cell r="CG1328" t="str">
            <v>Written</v>
          </cell>
          <cell r="CH1328">
            <v>36</v>
          </cell>
          <cell r="CI1328">
            <v>5.5E-2</v>
          </cell>
          <cell r="CU1328" t="str">
            <v>All Perils</v>
          </cell>
          <cell r="EM1328" t="str">
            <v/>
          </cell>
          <cell r="EU1328" t="str">
            <v>Fire - TotalCredFrequency Per 100120Linear RegressionCaseIncurred</v>
          </cell>
          <cell r="EV1328" t="str">
            <v>FT</v>
          </cell>
          <cell r="EW1328" t="str">
            <v>Cred</v>
          </cell>
          <cell r="EX1328" t="str">
            <v>Frequency Per 100</v>
          </cell>
          <cell r="EY1328" t="str">
            <v>Linear Regression</v>
          </cell>
          <cell r="EZ1328" t="str">
            <v>CaseIncurred</v>
          </cell>
          <cell r="FA1328">
            <v>120</v>
          </cell>
          <cell r="FB1328">
            <v>-1.7999999999999999E-2</v>
          </cell>
          <cell r="FO1328" t="str">
            <v>CrimeCA44044</v>
          </cell>
          <cell r="FP1328" t="str">
            <v>CR</v>
          </cell>
          <cell r="FQ1328" t="str">
            <v>CA</v>
          </cell>
          <cell r="FR1328">
            <v>44044</v>
          </cell>
          <cell r="FS1328">
            <v>0.29899999999999999</v>
          </cell>
          <cell r="FT1328">
            <v>6301</v>
          </cell>
          <cell r="FU1328">
            <v>18.84</v>
          </cell>
          <cell r="FV1328" t="str">
            <v>N</v>
          </cell>
          <cell r="FW1328">
            <v>0.29120000000000001</v>
          </cell>
          <cell r="FX1328">
            <v>6129.81</v>
          </cell>
          <cell r="FY1328">
            <v>17.850000000000001</v>
          </cell>
          <cell r="FZ1328" t="str">
            <v>N</v>
          </cell>
          <cell r="GB1328" t="str">
            <v>All Perils</v>
          </cell>
          <cell r="GR1328" t="str">
            <v>All Perils</v>
          </cell>
          <cell r="HH1328" t="str">
            <v>All Perils</v>
          </cell>
          <cell r="HQ1328" t="str">
            <v>All Perils</v>
          </cell>
          <cell r="IZ1328" t="str">
            <v/>
          </cell>
          <cell r="JE1328" t="e">
            <v>#DIV/0!</v>
          </cell>
          <cell r="JU1328" t="str">
            <v/>
          </cell>
        </row>
        <row r="1329">
          <cell r="CC1329" t="str">
            <v>All PerilsUT48Linear RegressionEarned</v>
          </cell>
          <cell r="CD1329" t="str">
            <v>COLL</v>
          </cell>
          <cell r="CE1329" t="str">
            <v>UT</v>
          </cell>
          <cell r="CF1329" t="str">
            <v>Linear Regression</v>
          </cell>
          <cell r="CG1329" t="str">
            <v>Earned</v>
          </cell>
          <cell r="CH1329">
            <v>48</v>
          </cell>
          <cell r="CI1329">
            <v>4.5999999999999999E-2</v>
          </cell>
          <cell r="CU1329" t="str">
            <v>All Perils</v>
          </cell>
          <cell r="EM1329" t="str">
            <v/>
          </cell>
          <cell r="EU1329" t="str">
            <v>Fire - TotalCredPure Premium120Linear RegressionCaseIncurred</v>
          </cell>
          <cell r="EV1329" t="str">
            <v>FT</v>
          </cell>
          <cell r="EW1329" t="str">
            <v>Cred</v>
          </cell>
          <cell r="EX1329" t="str">
            <v>Pure Premium</v>
          </cell>
          <cell r="EY1329" t="str">
            <v>Linear Regression</v>
          </cell>
          <cell r="EZ1329" t="str">
            <v>CaseIncurred</v>
          </cell>
          <cell r="FA1329">
            <v>120</v>
          </cell>
          <cell r="FB1329">
            <v>5.2999999999999999E-2</v>
          </cell>
          <cell r="FO1329" t="str">
            <v>Fire - TotalCA44044</v>
          </cell>
          <cell r="FP1329" t="str">
            <v>FT</v>
          </cell>
          <cell r="FQ1329" t="str">
            <v>CA</v>
          </cell>
          <cell r="FR1329">
            <v>44044</v>
          </cell>
          <cell r="FS1329">
            <v>0.15110000000000001</v>
          </cell>
          <cell r="FT1329">
            <v>94050.3</v>
          </cell>
          <cell r="FU1329">
            <v>142.11000000000001</v>
          </cell>
          <cell r="FV1329" t="str">
            <v>N</v>
          </cell>
          <cell r="FW1329">
            <v>0.15659999999999999</v>
          </cell>
          <cell r="FX1329">
            <v>94227.33</v>
          </cell>
          <cell r="FY1329">
            <v>147.56</v>
          </cell>
          <cell r="FZ1329" t="str">
            <v>N</v>
          </cell>
          <cell r="GB1329" t="str">
            <v>All Perils</v>
          </cell>
          <cell r="GR1329" t="str">
            <v>All Perils</v>
          </cell>
          <cell r="HH1329" t="str">
            <v>All Perils</v>
          </cell>
          <cell r="HQ1329" t="str">
            <v>All Perils</v>
          </cell>
          <cell r="IZ1329" t="str">
            <v/>
          </cell>
          <cell r="JE1329" t="e">
            <v>#DIV/0!</v>
          </cell>
          <cell r="JU1329" t="str">
            <v/>
          </cell>
        </row>
        <row r="1330">
          <cell r="CC1330" t="str">
            <v>All PerilsUT48Linear RegressionWritten</v>
          </cell>
          <cell r="CD1330" t="str">
            <v>COLL</v>
          </cell>
          <cell r="CE1330" t="str">
            <v>UT</v>
          </cell>
          <cell r="CF1330" t="str">
            <v>Linear Regression</v>
          </cell>
          <cell r="CG1330" t="str">
            <v>Written</v>
          </cell>
          <cell r="CH1330">
            <v>48</v>
          </cell>
          <cell r="CI1330">
            <v>4.9000000000000002E-2</v>
          </cell>
          <cell r="CU1330" t="str">
            <v>All Perils</v>
          </cell>
          <cell r="EM1330" t="str">
            <v/>
          </cell>
          <cell r="EU1330" t="str">
            <v>Fire - TotalCredSeverity120Linear RegressionCaseIncurred</v>
          </cell>
          <cell r="EV1330" t="str">
            <v>FT</v>
          </cell>
          <cell r="EW1330" t="str">
            <v>Cred</v>
          </cell>
          <cell r="EX1330" t="str">
            <v>Severity</v>
          </cell>
          <cell r="EY1330" t="str">
            <v>Linear Regression</v>
          </cell>
          <cell r="EZ1330" t="str">
            <v>CaseIncurred</v>
          </cell>
          <cell r="FA1330">
            <v>120</v>
          </cell>
          <cell r="FB1330">
            <v>5.2999999999999999E-2</v>
          </cell>
          <cell r="FO1330" t="str">
            <v>All PerilsCA44044</v>
          </cell>
          <cell r="FP1330" t="str">
            <v>FT_WH_OEC_CR_SEC2</v>
          </cell>
          <cell r="FQ1330" t="str">
            <v>CA</v>
          </cell>
          <cell r="FR1330">
            <v>44044</v>
          </cell>
          <cell r="FS1330">
            <v>2.1398999999999999</v>
          </cell>
          <cell r="FT1330">
            <v>22795.93</v>
          </cell>
          <cell r="FU1330">
            <v>487.81</v>
          </cell>
          <cell r="FV1330" t="str">
            <v>N</v>
          </cell>
          <cell r="FW1330">
            <v>2.1562999999999999</v>
          </cell>
          <cell r="FX1330">
            <v>23100.68</v>
          </cell>
          <cell r="FY1330">
            <v>498.12</v>
          </cell>
          <cell r="FZ1330" t="str">
            <v>N</v>
          </cell>
          <cell r="GB1330" t="str">
            <v>All Perils</v>
          </cell>
          <cell r="GR1330" t="str">
            <v>All Perils</v>
          </cell>
          <cell r="HH1330" t="str">
            <v>All Perils</v>
          </cell>
          <cell r="HQ1330" t="str">
            <v>All Perils</v>
          </cell>
          <cell r="IZ1330" t="str">
            <v/>
          </cell>
          <cell r="JE1330" t="e">
            <v>#DIV/0!</v>
          </cell>
          <cell r="JU1330" t="str">
            <v/>
          </cell>
        </row>
        <row r="1331">
          <cell r="CC1331" t="str">
            <v>All PerilsUT60Linear RegressionEarned</v>
          </cell>
          <cell r="CD1331" t="str">
            <v>COLL</v>
          </cell>
          <cell r="CE1331" t="str">
            <v>UT</v>
          </cell>
          <cell r="CF1331" t="str">
            <v>Linear Regression</v>
          </cell>
          <cell r="CG1331" t="str">
            <v>Earned</v>
          </cell>
          <cell r="CH1331">
            <v>60</v>
          </cell>
          <cell r="CI1331">
            <v>3.6999999999999998E-2</v>
          </cell>
          <cell r="CU1331" t="str">
            <v>All Perils</v>
          </cell>
          <cell r="EM1331" t="str">
            <v/>
          </cell>
          <cell r="EU1331" t="str">
            <v>Fire - TotalCredFrequency Per 100120Linear RegressionPaid</v>
          </cell>
          <cell r="EV1331" t="str">
            <v>FT</v>
          </cell>
          <cell r="EW1331" t="str">
            <v>Cred</v>
          </cell>
          <cell r="EX1331" t="str">
            <v>Frequency Per 100</v>
          </cell>
          <cell r="EY1331" t="str">
            <v>Linear Regression</v>
          </cell>
          <cell r="EZ1331" t="str">
            <v>Paid</v>
          </cell>
          <cell r="FA1331">
            <v>120</v>
          </cell>
          <cell r="FB1331">
            <v>-3.4000000000000002E-2</v>
          </cell>
          <cell r="FO1331" t="str">
            <v>OECCA44044</v>
          </cell>
          <cell r="FP1331" t="str">
            <v>OEC</v>
          </cell>
          <cell r="FQ1331" t="str">
            <v>CA</v>
          </cell>
          <cell r="FR1331">
            <v>44044</v>
          </cell>
          <cell r="FS1331">
            <v>1.3607</v>
          </cell>
          <cell r="FT1331">
            <v>19975.009999999998</v>
          </cell>
          <cell r="FU1331">
            <v>271.8</v>
          </cell>
          <cell r="FV1331" t="str">
            <v>N</v>
          </cell>
          <cell r="FW1331">
            <v>1.3836999999999999</v>
          </cell>
          <cell r="FX1331">
            <v>19728.259999999998</v>
          </cell>
          <cell r="FY1331">
            <v>272.98</v>
          </cell>
          <cell r="FZ1331" t="str">
            <v>N</v>
          </cell>
          <cell r="GB1331" t="str">
            <v>All Perils</v>
          </cell>
          <cell r="GR1331" t="str">
            <v>All Perils</v>
          </cell>
          <cell r="HH1331" t="str">
            <v>All Perils</v>
          </cell>
          <cell r="HQ1331" t="str">
            <v>All Perils</v>
          </cell>
          <cell r="IZ1331" t="str">
            <v/>
          </cell>
          <cell r="JE1331" t="e">
            <v>#DIV/0!</v>
          </cell>
          <cell r="JU1331" t="str">
            <v/>
          </cell>
        </row>
        <row r="1332">
          <cell r="CC1332" t="str">
            <v>All PerilsUT60Linear RegressionWritten</v>
          </cell>
          <cell r="CD1332" t="str">
            <v>COLL</v>
          </cell>
          <cell r="CE1332" t="str">
            <v>UT</v>
          </cell>
          <cell r="CF1332" t="str">
            <v>Linear Regression</v>
          </cell>
          <cell r="CG1332" t="str">
            <v>Written</v>
          </cell>
          <cell r="CH1332">
            <v>60</v>
          </cell>
          <cell r="CI1332">
            <v>0.04</v>
          </cell>
          <cell r="CU1332" t="str">
            <v>All Perils</v>
          </cell>
          <cell r="EM1332" t="str">
            <v/>
          </cell>
          <cell r="EU1332" t="str">
            <v>Fire - TotalCredPure Premium120Linear RegressionPaid</v>
          </cell>
          <cell r="EV1332" t="str">
            <v>FT</v>
          </cell>
          <cell r="EW1332" t="str">
            <v>Cred</v>
          </cell>
          <cell r="EX1332" t="str">
            <v>Pure Premium</v>
          </cell>
          <cell r="EY1332" t="str">
            <v>Linear Regression</v>
          </cell>
          <cell r="EZ1332" t="str">
            <v>Paid</v>
          </cell>
          <cell r="FA1332">
            <v>120</v>
          </cell>
          <cell r="FB1332">
            <v>4.2999999999999997E-2</v>
          </cell>
          <cell r="FO1332" t="str">
            <v>Section IICA44044</v>
          </cell>
          <cell r="FP1332" t="str">
            <v>SEC2</v>
          </cell>
          <cell r="FQ1332" t="str">
            <v>CA</v>
          </cell>
          <cell r="FR1332">
            <v>44044</v>
          </cell>
          <cell r="FS1332">
            <v>0.12479999999999999</v>
          </cell>
          <cell r="FT1332">
            <v>32411.86</v>
          </cell>
          <cell r="FU1332">
            <v>40.450000000000003</v>
          </cell>
          <cell r="FV1332" t="str">
            <v>N</v>
          </cell>
          <cell r="FW1332">
            <v>0.12429999999999999</v>
          </cell>
          <cell r="FX1332">
            <v>36524.54</v>
          </cell>
          <cell r="FY1332">
            <v>45.4</v>
          </cell>
          <cell r="FZ1332" t="str">
            <v>N</v>
          </cell>
          <cell r="GB1332" t="str">
            <v>All Perils</v>
          </cell>
          <cell r="GR1332" t="str">
            <v>All Perils</v>
          </cell>
          <cell r="HH1332" t="str">
            <v>All Perils</v>
          </cell>
          <cell r="HQ1332" t="str">
            <v>All Perils</v>
          </cell>
          <cell r="IZ1332" t="str">
            <v/>
          </cell>
          <cell r="JE1332" t="e">
            <v>#DIV/0!</v>
          </cell>
          <cell r="JU1332" t="str">
            <v/>
          </cell>
        </row>
        <row r="1333">
          <cell r="CC1333" t="str">
            <v>All PerilsUT84Linear RegressionEarned</v>
          </cell>
          <cell r="CD1333" t="str">
            <v>COLL</v>
          </cell>
          <cell r="CE1333" t="str">
            <v>UT</v>
          </cell>
          <cell r="CF1333" t="str">
            <v>Linear Regression</v>
          </cell>
          <cell r="CG1333" t="str">
            <v>Earned</v>
          </cell>
          <cell r="CH1333">
            <v>84</v>
          </cell>
          <cell r="CI1333">
            <v>2.5999999999999999E-2</v>
          </cell>
          <cell r="CU1333" t="str">
            <v>All Perils</v>
          </cell>
          <cell r="EM1333" t="str">
            <v/>
          </cell>
          <cell r="EU1333" t="str">
            <v>Fire - TotalCredSeverity120Linear RegressionPaid</v>
          </cell>
          <cell r="EV1333" t="str">
            <v>FT</v>
          </cell>
          <cell r="EW1333" t="str">
            <v>Cred</v>
          </cell>
          <cell r="EX1333" t="str">
            <v>Severity</v>
          </cell>
          <cell r="EY1333" t="str">
            <v>Linear Regression</v>
          </cell>
          <cell r="EZ1333" t="str">
            <v>Paid</v>
          </cell>
          <cell r="FA1333">
            <v>120</v>
          </cell>
          <cell r="FB1333">
            <v>0.05</v>
          </cell>
          <cell r="FO1333" t="str">
            <v>Wind/HailCA44044</v>
          </cell>
          <cell r="FP1333" t="str">
            <v>WH</v>
          </cell>
          <cell r="FQ1333" t="str">
            <v>CA</v>
          </cell>
          <cell r="FR1333">
            <v>44044</v>
          </cell>
          <cell r="FS1333">
            <v>0.2041</v>
          </cell>
          <cell r="FT1333">
            <v>7207.25</v>
          </cell>
          <cell r="FU1333">
            <v>14.71</v>
          </cell>
          <cell r="FV1333" t="str">
            <v>N</v>
          </cell>
          <cell r="FW1333">
            <v>0.20030000000000001</v>
          </cell>
          <cell r="FX1333">
            <v>7219.17</v>
          </cell>
          <cell r="FY1333">
            <v>14.46</v>
          </cell>
          <cell r="FZ1333" t="str">
            <v>N</v>
          </cell>
          <cell r="GB1333" t="str">
            <v>All Perils</v>
          </cell>
          <cell r="GR1333" t="str">
            <v>All Perils</v>
          </cell>
          <cell r="HH1333" t="str">
            <v>All Perils</v>
          </cell>
          <cell r="HQ1333" t="str">
            <v>All Perils</v>
          </cell>
          <cell r="IZ1333" t="str">
            <v/>
          </cell>
          <cell r="JE1333" t="e">
            <v>#DIV/0!</v>
          </cell>
          <cell r="JU1333" t="str">
            <v/>
          </cell>
        </row>
        <row r="1334">
          <cell r="CC1334" t="str">
            <v>All PerilsUT84Linear RegressionWritten</v>
          </cell>
          <cell r="CD1334" t="str">
            <v>COLL</v>
          </cell>
          <cell r="CE1334" t="str">
            <v>UT</v>
          </cell>
          <cell r="CF1334" t="str">
            <v>Linear Regression</v>
          </cell>
          <cell r="CG1334" t="str">
            <v>Written</v>
          </cell>
          <cell r="CH1334">
            <v>84</v>
          </cell>
          <cell r="CI1334">
            <v>2.8000000000000001E-2</v>
          </cell>
          <cell r="CU1334" t="str">
            <v>All Perils</v>
          </cell>
          <cell r="EM1334" t="str">
            <v/>
          </cell>
          <cell r="EU1334" t="str">
            <v>Wind/HailCredFrequency Per 10012Linear RegressionCaseIncurred</v>
          </cell>
          <cell r="EV1334" t="str">
            <v>WH</v>
          </cell>
          <cell r="EW1334" t="str">
            <v>Cred</v>
          </cell>
          <cell r="EX1334" t="str">
            <v>Frequency Per 100</v>
          </cell>
          <cell r="EY1334" t="str">
            <v>Linear Regression</v>
          </cell>
          <cell r="EZ1334" t="str">
            <v>CaseIncurred</v>
          </cell>
          <cell r="FA1334">
            <v>12</v>
          </cell>
          <cell r="FB1334">
            <v>-4.2000000000000003E-2</v>
          </cell>
          <cell r="FO1334" t="str">
            <v>CrimeCA41760</v>
          </cell>
          <cell r="FP1334" t="str">
            <v>CR</v>
          </cell>
          <cell r="FQ1334" t="str">
            <v>CA</v>
          </cell>
          <cell r="FR1334">
            <v>41760</v>
          </cell>
          <cell r="FS1334">
            <v>0.87009999999999998</v>
          </cell>
          <cell r="FT1334">
            <v>3146.76</v>
          </cell>
          <cell r="FU1334">
            <v>27.38</v>
          </cell>
          <cell r="FV1334" t="str">
            <v>N</v>
          </cell>
          <cell r="FW1334">
            <v>0.85</v>
          </cell>
          <cell r="FX1334">
            <v>3150.59</v>
          </cell>
          <cell r="FY1334">
            <v>26.78</v>
          </cell>
          <cell r="FZ1334" t="str">
            <v>N</v>
          </cell>
          <cell r="GB1334" t="str">
            <v>All Perils</v>
          </cell>
          <cell r="GR1334" t="str">
            <v>All Perils</v>
          </cell>
          <cell r="HH1334" t="str">
            <v>All Perils</v>
          </cell>
          <cell r="HQ1334" t="str">
            <v>All Perils</v>
          </cell>
          <cell r="IZ1334" t="str">
            <v/>
          </cell>
          <cell r="JE1334" t="e">
            <v>#DIV/0!</v>
          </cell>
          <cell r="JU1334" t="str">
            <v/>
          </cell>
        </row>
        <row r="1335">
          <cell r="CC1335" t="str">
            <v>All PerilsUT108Linear RegressionEarned</v>
          </cell>
          <cell r="CD1335" t="str">
            <v>COLL</v>
          </cell>
          <cell r="CE1335" t="str">
            <v>UT</v>
          </cell>
          <cell r="CF1335" t="str">
            <v>Linear Regression</v>
          </cell>
          <cell r="CG1335" t="str">
            <v>Earned</v>
          </cell>
          <cell r="CH1335">
            <v>108</v>
          </cell>
          <cell r="CI1335">
            <v>2.3E-2</v>
          </cell>
          <cell r="CU1335" t="str">
            <v>All Perils</v>
          </cell>
          <cell r="EM1335" t="str">
            <v/>
          </cell>
          <cell r="EU1335" t="str">
            <v>Wind/HailCredPure Premium12Linear RegressionCaseIncurred</v>
          </cell>
          <cell r="EV1335" t="str">
            <v>WH</v>
          </cell>
          <cell r="EW1335" t="str">
            <v>Cred</v>
          </cell>
          <cell r="EX1335" t="str">
            <v>Pure Premium</v>
          </cell>
          <cell r="EY1335" t="str">
            <v>Linear Regression</v>
          </cell>
          <cell r="EZ1335" t="str">
            <v>CaseIncurred</v>
          </cell>
          <cell r="FA1335">
            <v>12</v>
          </cell>
          <cell r="FB1335">
            <v>0.114</v>
          </cell>
          <cell r="FO1335" t="str">
            <v>Fire - TotalCA41760</v>
          </cell>
          <cell r="FP1335" t="str">
            <v>FT</v>
          </cell>
          <cell r="FQ1335" t="str">
            <v>CA</v>
          </cell>
          <cell r="FR1335">
            <v>41760</v>
          </cell>
          <cell r="FS1335">
            <v>0.1643</v>
          </cell>
          <cell r="FT1335">
            <v>67364.58</v>
          </cell>
          <cell r="FU1335">
            <v>110.68</v>
          </cell>
          <cell r="FV1335" t="str">
            <v>N</v>
          </cell>
          <cell r="FW1335">
            <v>0.1673</v>
          </cell>
          <cell r="FX1335">
            <v>64255.83</v>
          </cell>
          <cell r="FY1335">
            <v>107.5</v>
          </cell>
          <cell r="FZ1335" t="str">
            <v>N</v>
          </cell>
          <cell r="GB1335" t="str">
            <v>All Perils</v>
          </cell>
          <cell r="GR1335" t="str">
            <v>All Perils</v>
          </cell>
          <cell r="HH1335" t="str">
            <v>All Perils</v>
          </cell>
          <cell r="HQ1335" t="str">
            <v>All Perils</v>
          </cell>
          <cell r="IZ1335" t="str">
            <v/>
          </cell>
          <cell r="JE1335" t="e">
            <v>#DIV/0!</v>
          </cell>
          <cell r="JU1335" t="str">
            <v/>
          </cell>
        </row>
        <row r="1336">
          <cell r="CC1336" t="str">
            <v>All PerilsUT108Linear RegressionWritten</v>
          </cell>
          <cell r="CD1336" t="str">
            <v>COLL</v>
          </cell>
          <cell r="CE1336" t="str">
            <v>UT</v>
          </cell>
          <cell r="CF1336" t="str">
            <v>Linear Regression</v>
          </cell>
          <cell r="CG1336" t="str">
            <v>Written</v>
          </cell>
          <cell r="CH1336">
            <v>108</v>
          </cell>
          <cell r="CI1336">
            <v>2.4E-2</v>
          </cell>
          <cell r="CU1336" t="str">
            <v>All Perils</v>
          </cell>
          <cell r="EM1336" t="str">
            <v/>
          </cell>
          <cell r="EU1336" t="str">
            <v>Wind/HailCredSeverity12Linear RegressionCaseIncurred</v>
          </cell>
          <cell r="EV1336" t="str">
            <v>WH</v>
          </cell>
          <cell r="EW1336" t="str">
            <v>Cred</v>
          </cell>
          <cell r="EX1336" t="str">
            <v>Severity</v>
          </cell>
          <cell r="EY1336" t="str">
            <v>Linear Regression</v>
          </cell>
          <cell r="EZ1336" t="str">
            <v>CaseIncurred</v>
          </cell>
          <cell r="FA1336">
            <v>12</v>
          </cell>
          <cell r="FB1336">
            <v>0.107</v>
          </cell>
          <cell r="FO1336" t="str">
            <v>All PerilsCA41760</v>
          </cell>
          <cell r="FP1336" t="str">
            <v>FT_WH_OEC_CR_SEC2</v>
          </cell>
          <cell r="FQ1336" t="str">
            <v>CA</v>
          </cell>
          <cell r="FR1336">
            <v>41760</v>
          </cell>
          <cell r="FS1336">
            <v>3.2839</v>
          </cell>
          <cell r="FT1336">
            <v>12392.58</v>
          </cell>
          <cell r="FU1336">
            <v>406.96</v>
          </cell>
          <cell r="FV1336" t="str">
            <v>N</v>
          </cell>
          <cell r="FW1336">
            <v>3.2199</v>
          </cell>
          <cell r="FX1336">
            <v>12243.24</v>
          </cell>
          <cell r="FY1336">
            <v>394.22</v>
          </cell>
          <cell r="FZ1336" t="str">
            <v>N</v>
          </cell>
          <cell r="GB1336" t="str">
            <v>All Perils</v>
          </cell>
          <cell r="GR1336" t="str">
            <v>All Perils</v>
          </cell>
          <cell r="HH1336" t="str">
            <v>All Perils</v>
          </cell>
          <cell r="HQ1336" t="str">
            <v>All Perils</v>
          </cell>
          <cell r="IZ1336" t="str">
            <v/>
          </cell>
          <cell r="JE1336" t="e">
            <v>#DIV/0!</v>
          </cell>
          <cell r="JU1336" t="str">
            <v/>
          </cell>
        </row>
        <row r="1337">
          <cell r="CC1337" t="str">
            <v>All PerilsUT120Linear RegressionEarned</v>
          </cell>
          <cell r="CD1337" t="str">
            <v>COLL</v>
          </cell>
          <cell r="CE1337" t="str">
            <v>UT</v>
          </cell>
          <cell r="CF1337" t="str">
            <v>Linear Regression</v>
          </cell>
          <cell r="CG1337" t="str">
            <v>Earned</v>
          </cell>
          <cell r="CH1337">
            <v>120</v>
          </cell>
          <cell r="CI1337">
            <v>2.1999999999999999E-2</v>
          </cell>
          <cell r="CU1337" t="str">
            <v>All Perils</v>
          </cell>
          <cell r="EM1337" t="str">
            <v/>
          </cell>
          <cell r="EU1337" t="str">
            <v>Wind/HailCredFrequency Per 10012Linear RegressionPaid</v>
          </cell>
          <cell r="EV1337" t="str">
            <v>WH</v>
          </cell>
          <cell r="EW1337" t="str">
            <v>Cred</v>
          </cell>
          <cell r="EX1337" t="str">
            <v>Frequency Per 100</v>
          </cell>
          <cell r="EY1337" t="str">
            <v>Linear Regression</v>
          </cell>
          <cell r="EZ1337" t="str">
            <v>Paid</v>
          </cell>
          <cell r="FA1337">
            <v>12</v>
          </cell>
          <cell r="FB1337">
            <v>-3.5999999999999997E-2</v>
          </cell>
          <cell r="FO1337" t="str">
            <v>OECCA41760</v>
          </cell>
          <cell r="FP1337" t="str">
            <v>OEC</v>
          </cell>
          <cell r="FQ1337" t="str">
            <v>CA</v>
          </cell>
          <cell r="FR1337">
            <v>41760</v>
          </cell>
          <cell r="FS1337">
            <v>1.4787999999999999</v>
          </cell>
          <cell r="FT1337">
            <v>12489.86</v>
          </cell>
          <cell r="FU1337">
            <v>184.7</v>
          </cell>
          <cell r="FV1337" t="str">
            <v>N</v>
          </cell>
          <cell r="FW1337">
            <v>1.4524999999999999</v>
          </cell>
          <cell r="FX1337">
            <v>12405.51</v>
          </cell>
          <cell r="FY1337">
            <v>180.19</v>
          </cell>
          <cell r="FZ1337" t="str">
            <v>N</v>
          </cell>
          <cell r="GB1337" t="str">
            <v>All Perils</v>
          </cell>
          <cell r="GR1337" t="str">
            <v>All Perils</v>
          </cell>
          <cell r="HH1337" t="str">
            <v>All Perils</v>
          </cell>
          <cell r="HQ1337" t="str">
            <v>All Perils</v>
          </cell>
          <cell r="IZ1337" t="str">
            <v/>
          </cell>
          <cell r="JE1337" t="e">
            <v>#DIV/0!</v>
          </cell>
          <cell r="JU1337" t="str">
            <v/>
          </cell>
        </row>
        <row r="1338">
          <cell r="CC1338" t="str">
            <v>All PerilsUT120Linear RegressionWritten</v>
          </cell>
          <cell r="CD1338" t="str">
            <v>COLL</v>
          </cell>
          <cell r="CE1338" t="str">
            <v>UT</v>
          </cell>
          <cell r="CF1338" t="str">
            <v>Linear Regression</v>
          </cell>
          <cell r="CG1338" t="str">
            <v>Written</v>
          </cell>
          <cell r="CH1338">
            <v>120</v>
          </cell>
          <cell r="CI1338">
            <v>2.3E-2</v>
          </cell>
          <cell r="CU1338" t="str">
            <v>All Perils</v>
          </cell>
          <cell r="EM1338" t="str">
            <v/>
          </cell>
          <cell r="EU1338" t="str">
            <v>Wind/HailCredPure Premium12Linear RegressionPaid</v>
          </cell>
          <cell r="EV1338" t="str">
            <v>WH</v>
          </cell>
          <cell r="EW1338" t="str">
            <v>Cred</v>
          </cell>
          <cell r="EX1338" t="str">
            <v>Pure Premium</v>
          </cell>
          <cell r="EY1338" t="str">
            <v>Linear Regression</v>
          </cell>
          <cell r="EZ1338" t="str">
            <v>Paid</v>
          </cell>
          <cell r="FA1338">
            <v>12</v>
          </cell>
          <cell r="FB1338">
            <v>0.107</v>
          </cell>
          <cell r="FO1338" t="str">
            <v>Section IICA41760</v>
          </cell>
          <cell r="FP1338" t="str">
            <v>SEC2</v>
          </cell>
          <cell r="FQ1338" t="str">
            <v>CA</v>
          </cell>
          <cell r="FR1338">
            <v>41760</v>
          </cell>
          <cell r="FS1338">
            <v>0.22969999999999999</v>
          </cell>
          <cell r="FT1338">
            <v>18262.95</v>
          </cell>
          <cell r="FU1338">
            <v>41.95</v>
          </cell>
          <cell r="FV1338" t="str">
            <v>N</v>
          </cell>
          <cell r="FW1338">
            <v>0.21329999999999999</v>
          </cell>
          <cell r="FX1338">
            <v>17379.28</v>
          </cell>
          <cell r="FY1338">
            <v>37.07</v>
          </cell>
          <cell r="FZ1338" t="str">
            <v>N</v>
          </cell>
          <cell r="GB1338" t="str">
            <v>All Perils</v>
          </cell>
          <cell r="GR1338" t="str">
            <v>All Perils</v>
          </cell>
          <cell r="HH1338" t="str">
            <v>All Perils</v>
          </cell>
          <cell r="HQ1338" t="str">
            <v>All Perils</v>
          </cell>
          <cell r="IZ1338" t="str">
            <v/>
          </cell>
          <cell r="JE1338" t="e">
            <v>#DIV/0!</v>
          </cell>
          <cell r="JU1338" t="str">
            <v/>
          </cell>
        </row>
        <row r="1339">
          <cell r="CC1339" t="str">
            <v>All PerilsUT12Linear RegressionEarned</v>
          </cell>
          <cell r="CD1339" t="str">
            <v>PKG_U_BIPD</v>
          </cell>
          <cell r="CE1339" t="str">
            <v>UT</v>
          </cell>
          <cell r="CF1339" t="str">
            <v>Linear Regression</v>
          </cell>
          <cell r="CG1339" t="str">
            <v>Earned</v>
          </cell>
          <cell r="CH1339">
            <v>12</v>
          </cell>
          <cell r="CI1339">
            <v>8.9999999999999993E-3</v>
          </cell>
          <cell r="CU1339" t="str">
            <v>All Perils</v>
          </cell>
          <cell r="EM1339" t="str">
            <v/>
          </cell>
          <cell r="EU1339" t="str">
            <v>Wind/HailCredSeverity12Linear RegressionPaid</v>
          </cell>
          <cell r="EV1339" t="str">
            <v>WH</v>
          </cell>
          <cell r="EW1339" t="str">
            <v>Cred</v>
          </cell>
          <cell r="EX1339" t="str">
            <v>Severity</v>
          </cell>
          <cell r="EY1339" t="str">
            <v>Linear Regression</v>
          </cell>
          <cell r="EZ1339" t="str">
            <v>Paid</v>
          </cell>
          <cell r="FA1339">
            <v>12</v>
          </cell>
          <cell r="FB1339">
            <v>7.4999999999999997E-2</v>
          </cell>
          <cell r="FO1339" t="str">
            <v>Wind/HailCA41760</v>
          </cell>
          <cell r="FP1339" t="str">
            <v>WH</v>
          </cell>
          <cell r="FQ1339" t="str">
            <v>CA</v>
          </cell>
          <cell r="FR1339">
            <v>41760</v>
          </cell>
          <cell r="FS1339">
            <v>0.1133</v>
          </cell>
          <cell r="FT1339">
            <v>3874.67</v>
          </cell>
          <cell r="FU1339">
            <v>4.3899999999999997</v>
          </cell>
          <cell r="FV1339" t="str">
            <v>N</v>
          </cell>
          <cell r="FW1339">
            <v>0.115</v>
          </cell>
          <cell r="FX1339">
            <v>4400</v>
          </cell>
          <cell r="FY1339">
            <v>5.0599999999999996</v>
          </cell>
          <cell r="FZ1339" t="str">
            <v>N</v>
          </cell>
          <cell r="GB1339" t="str">
            <v>All Perils</v>
          </cell>
          <cell r="GR1339" t="str">
            <v>All Perils</v>
          </cell>
          <cell r="HH1339" t="str">
            <v>All Perils</v>
          </cell>
          <cell r="HQ1339" t="str">
            <v>All Perils</v>
          </cell>
          <cell r="IZ1339" t="str">
            <v/>
          </cell>
          <cell r="JE1339" t="e">
            <v>#DIV/0!</v>
          </cell>
          <cell r="JU1339" t="str">
            <v/>
          </cell>
        </row>
        <row r="1340">
          <cell r="CC1340" t="str">
            <v>All PerilsUT12Linear RegressionWritten</v>
          </cell>
          <cell r="CD1340" t="str">
            <v>PKG_U_BIPD</v>
          </cell>
          <cell r="CE1340" t="str">
            <v>UT</v>
          </cell>
          <cell r="CF1340" t="str">
            <v>Linear Regression</v>
          </cell>
          <cell r="CG1340" t="str">
            <v>Written</v>
          </cell>
          <cell r="CH1340">
            <v>12</v>
          </cell>
          <cell r="CI1340">
            <v>1.0999999999999999E-2</v>
          </cell>
          <cell r="CU1340" t="str">
            <v>All Perils</v>
          </cell>
          <cell r="EM1340" t="str">
            <v/>
          </cell>
          <cell r="EU1340" t="str">
            <v>Wind/HailCredFrequency Per 10024Linear RegressionCaseIncurred</v>
          </cell>
          <cell r="EV1340" t="str">
            <v>WH</v>
          </cell>
          <cell r="EW1340" t="str">
            <v>Cred</v>
          </cell>
          <cell r="EX1340" t="str">
            <v>Frequency Per 100</v>
          </cell>
          <cell r="EY1340" t="str">
            <v>Linear Regression</v>
          </cell>
          <cell r="EZ1340" t="str">
            <v>CaseIncurred</v>
          </cell>
          <cell r="FA1340">
            <v>24</v>
          </cell>
          <cell r="FB1340">
            <v>7.0000000000000007E-2</v>
          </cell>
          <cell r="FO1340" t="str">
            <v>CrimeCC43101</v>
          </cell>
          <cell r="FP1340" t="str">
            <v>CR</v>
          </cell>
          <cell r="FQ1340" t="str">
            <v>CC</v>
          </cell>
          <cell r="FR1340">
            <v>43101</v>
          </cell>
          <cell r="FS1340">
            <v>0.3251</v>
          </cell>
          <cell r="FT1340">
            <v>3466.63</v>
          </cell>
          <cell r="FU1340">
            <v>11.27</v>
          </cell>
          <cell r="FV1340" t="str">
            <v>N</v>
          </cell>
          <cell r="FW1340">
            <v>0.31730000000000003</v>
          </cell>
          <cell r="FX1340">
            <v>3495.12</v>
          </cell>
          <cell r="FY1340">
            <v>11.09</v>
          </cell>
          <cell r="FZ1340" t="str">
            <v>N</v>
          </cell>
          <cell r="GB1340" t="str">
            <v>All Perils</v>
          </cell>
          <cell r="GR1340" t="str">
            <v>All Perils</v>
          </cell>
          <cell r="HH1340" t="str">
            <v>All Perils</v>
          </cell>
          <cell r="HQ1340" t="str">
            <v>All Perils</v>
          </cell>
          <cell r="IZ1340" t="str">
            <v/>
          </cell>
          <cell r="JE1340" t="e">
            <v>#DIV/0!</v>
          </cell>
          <cell r="JU1340" t="str">
            <v/>
          </cell>
        </row>
        <row r="1341">
          <cell r="CC1341" t="str">
            <v>All PerilsUT24Linear RegressionEarned</v>
          </cell>
          <cell r="CD1341" t="str">
            <v>PKG_U_BIPD</v>
          </cell>
          <cell r="CE1341" t="str">
            <v>UT</v>
          </cell>
          <cell r="CF1341" t="str">
            <v>Linear Regression</v>
          </cell>
          <cell r="CG1341" t="str">
            <v>Earned</v>
          </cell>
          <cell r="CH1341">
            <v>24</v>
          </cell>
          <cell r="CI1341">
            <v>5.0000000000000001E-3</v>
          </cell>
          <cell r="CU1341" t="str">
            <v>All Perils</v>
          </cell>
          <cell r="EM1341" t="str">
            <v/>
          </cell>
          <cell r="EU1341" t="str">
            <v>Wind/HailCredPure Premium24Linear RegressionCaseIncurred</v>
          </cell>
          <cell r="EV1341" t="str">
            <v>WH</v>
          </cell>
          <cell r="EW1341" t="str">
            <v>Cred</v>
          </cell>
          <cell r="EX1341" t="str">
            <v>Pure Premium</v>
          </cell>
          <cell r="EY1341" t="str">
            <v>Linear Regression</v>
          </cell>
          <cell r="EZ1341" t="str">
            <v>CaseIncurred</v>
          </cell>
          <cell r="FA1341">
            <v>24</v>
          </cell>
          <cell r="FB1341">
            <v>0.19400000000000001</v>
          </cell>
          <cell r="FO1341" t="str">
            <v>Fire - TotalCC43101</v>
          </cell>
          <cell r="FP1341" t="str">
            <v>FT</v>
          </cell>
          <cell r="FQ1341" t="str">
            <v>CC</v>
          </cell>
          <cell r="FR1341">
            <v>43101</v>
          </cell>
          <cell r="FS1341">
            <v>0.3478</v>
          </cell>
          <cell r="FT1341">
            <v>42156.41</v>
          </cell>
          <cell r="FU1341">
            <v>146.62</v>
          </cell>
          <cell r="FV1341" t="str">
            <v>N</v>
          </cell>
          <cell r="FW1341">
            <v>0.34150000000000003</v>
          </cell>
          <cell r="FX1341">
            <v>42336.75</v>
          </cell>
          <cell r="FY1341">
            <v>144.58000000000001</v>
          </cell>
          <cell r="FZ1341" t="str">
            <v>N</v>
          </cell>
          <cell r="GB1341" t="str">
            <v>All Perils</v>
          </cell>
          <cell r="GR1341" t="str">
            <v>All Perils</v>
          </cell>
          <cell r="HH1341" t="str">
            <v>All Perils</v>
          </cell>
          <cell r="HQ1341" t="str">
            <v>All Perils</v>
          </cell>
          <cell r="IZ1341" t="str">
            <v/>
          </cell>
          <cell r="JE1341" t="e">
            <v>#DIV/0!</v>
          </cell>
          <cell r="JU1341" t="str">
            <v/>
          </cell>
        </row>
        <row r="1342">
          <cell r="CC1342" t="str">
            <v>All PerilsUT24Linear RegressionWritten</v>
          </cell>
          <cell r="CD1342" t="str">
            <v>PKG_U_BIPD</v>
          </cell>
          <cell r="CE1342" t="str">
            <v>UT</v>
          </cell>
          <cell r="CF1342" t="str">
            <v>Linear Regression</v>
          </cell>
          <cell r="CG1342" t="str">
            <v>Written</v>
          </cell>
          <cell r="CH1342">
            <v>24</v>
          </cell>
          <cell r="CI1342">
            <v>5.0000000000000001E-3</v>
          </cell>
          <cell r="CU1342" t="str">
            <v>All Perils</v>
          </cell>
          <cell r="EM1342" t="str">
            <v/>
          </cell>
          <cell r="EU1342" t="str">
            <v>Wind/HailCredSeverity24Linear RegressionCaseIncurred</v>
          </cell>
          <cell r="EV1342" t="str">
            <v>WH</v>
          </cell>
          <cell r="EW1342" t="str">
            <v>Cred</v>
          </cell>
          <cell r="EX1342" t="str">
            <v>Severity</v>
          </cell>
          <cell r="EY1342" t="str">
            <v>Linear Regression</v>
          </cell>
          <cell r="EZ1342" t="str">
            <v>CaseIncurred</v>
          </cell>
          <cell r="FA1342">
            <v>24</v>
          </cell>
          <cell r="FB1342">
            <v>0.13800000000000001</v>
          </cell>
          <cell r="FO1342" t="str">
            <v>All PerilsCC43101</v>
          </cell>
          <cell r="FP1342" t="str">
            <v>FT_WH_OEC_CR_SEC2</v>
          </cell>
          <cell r="FQ1342" t="str">
            <v>CC</v>
          </cell>
          <cell r="FR1342">
            <v>43101</v>
          </cell>
          <cell r="FS1342">
            <v>3.4653999999999998</v>
          </cell>
          <cell r="FT1342">
            <v>11960.81</v>
          </cell>
          <cell r="FU1342">
            <v>414.49</v>
          </cell>
          <cell r="FV1342" t="str">
            <v>N</v>
          </cell>
          <cell r="FW1342">
            <v>3.4184000000000001</v>
          </cell>
          <cell r="FX1342">
            <v>12024.05</v>
          </cell>
          <cell r="FY1342">
            <v>411.03</v>
          </cell>
          <cell r="FZ1342" t="str">
            <v>N</v>
          </cell>
          <cell r="GB1342" t="str">
            <v>All Perils</v>
          </cell>
          <cell r="GR1342" t="str">
            <v>All Perils</v>
          </cell>
          <cell r="HH1342" t="str">
            <v>All Perils</v>
          </cell>
          <cell r="HQ1342" t="str">
            <v>All Perils</v>
          </cell>
          <cell r="IZ1342" t="str">
            <v/>
          </cell>
          <cell r="JE1342" t="e">
            <v>#DIV/0!</v>
          </cell>
          <cell r="JU1342" t="str">
            <v/>
          </cell>
        </row>
        <row r="1343">
          <cell r="CC1343" t="str">
            <v>All PerilsUT24Linear RegressionWritten</v>
          </cell>
          <cell r="CD1343" t="str">
            <v>PIP</v>
          </cell>
          <cell r="CE1343" t="str">
            <v>UT</v>
          </cell>
          <cell r="CF1343" t="str">
            <v>Linear Regression</v>
          </cell>
          <cell r="CG1343" t="str">
            <v>Written</v>
          </cell>
          <cell r="CH1343">
            <v>24</v>
          </cell>
          <cell r="CI1343">
            <v>0.01</v>
          </cell>
          <cell r="CU1343" t="str">
            <v>All Perils</v>
          </cell>
          <cell r="EM1343" t="str">
            <v/>
          </cell>
          <cell r="EU1343" t="str">
            <v>Wind/HailCredFrequency Per 10024Linear RegressionPaid</v>
          </cell>
          <cell r="EV1343" t="str">
            <v>WH</v>
          </cell>
          <cell r="EW1343" t="str">
            <v>Cred</v>
          </cell>
          <cell r="EX1343" t="str">
            <v>Frequency Per 100</v>
          </cell>
          <cell r="EY1343" t="str">
            <v>Linear Regression</v>
          </cell>
          <cell r="EZ1343" t="str">
            <v>Paid</v>
          </cell>
          <cell r="FA1343">
            <v>24</v>
          </cell>
          <cell r="FB1343">
            <v>6.5000000000000002E-2</v>
          </cell>
          <cell r="FO1343" t="str">
            <v>OECCC43101</v>
          </cell>
          <cell r="FP1343" t="str">
            <v>OEC</v>
          </cell>
          <cell r="FQ1343" t="str">
            <v>CC</v>
          </cell>
          <cell r="FR1343">
            <v>43101</v>
          </cell>
          <cell r="FS1343">
            <v>1.6182000000000001</v>
          </cell>
          <cell r="FT1343">
            <v>9118.16</v>
          </cell>
          <cell r="FU1343">
            <v>147.55000000000001</v>
          </cell>
          <cell r="FV1343" t="str">
            <v>N</v>
          </cell>
          <cell r="FW1343">
            <v>1.6113999999999999</v>
          </cell>
          <cell r="FX1343">
            <v>9126.23</v>
          </cell>
          <cell r="FY1343">
            <v>147.06</v>
          </cell>
          <cell r="FZ1343" t="str">
            <v>N</v>
          </cell>
          <cell r="GB1343" t="str">
            <v>All Perils</v>
          </cell>
          <cell r="GR1343" t="str">
            <v>All Perils</v>
          </cell>
          <cell r="HH1343" t="str">
            <v>All Perils</v>
          </cell>
          <cell r="HQ1343" t="str">
            <v>All Perils</v>
          </cell>
          <cell r="IZ1343" t="str">
            <v/>
          </cell>
          <cell r="JE1343" t="e">
            <v>#DIV/0!</v>
          </cell>
          <cell r="JU1343" t="str">
            <v/>
          </cell>
        </row>
        <row r="1344">
          <cell r="CC1344" t="str">
            <v>All PerilsUT36Linear RegressionEarned</v>
          </cell>
          <cell r="CD1344" t="str">
            <v>PIP</v>
          </cell>
          <cell r="CE1344" t="str">
            <v>UT</v>
          </cell>
          <cell r="CF1344" t="str">
            <v>Linear Regression</v>
          </cell>
          <cell r="CG1344" t="str">
            <v>Earned</v>
          </cell>
          <cell r="CH1344">
            <v>36</v>
          </cell>
          <cell r="CI1344">
            <v>1.7000000000000001E-2</v>
          </cell>
          <cell r="CU1344" t="str">
            <v>All Perils</v>
          </cell>
          <cell r="EM1344" t="str">
            <v/>
          </cell>
          <cell r="EU1344" t="str">
            <v>Wind/HailCredPure Premium24Linear RegressionPaid</v>
          </cell>
          <cell r="EV1344" t="str">
            <v>WH</v>
          </cell>
          <cell r="EW1344" t="str">
            <v>Cred</v>
          </cell>
          <cell r="EX1344" t="str">
            <v>Pure Premium</v>
          </cell>
          <cell r="EY1344" t="str">
            <v>Linear Regression</v>
          </cell>
          <cell r="EZ1344" t="str">
            <v>Paid</v>
          </cell>
          <cell r="FA1344">
            <v>24</v>
          </cell>
          <cell r="FB1344">
            <v>0.16700000000000001</v>
          </cell>
          <cell r="FO1344" t="str">
            <v>Section IICC43101</v>
          </cell>
          <cell r="FP1344" t="str">
            <v>SEC2</v>
          </cell>
          <cell r="FQ1344" t="str">
            <v>CC</v>
          </cell>
          <cell r="FR1344">
            <v>43101</v>
          </cell>
          <cell r="FS1344">
            <v>0.12920000000000001</v>
          </cell>
          <cell r="FT1344">
            <v>18831.27</v>
          </cell>
          <cell r="FU1344">
            <v>24.33</v>
          </cell>
          <cell r="FV1344" t="str">
            <v>N</v>
          </cell>
          <cell r="FW1344">
            <v>0.1198</v>
          </cell>
          <cell r="FX1344">
            <v>20400.669999999998</v>
          </cell>
          <cell r="FY1344">
            <v>24.44</v>
          </cell>
          <cell r="FZ1344" t="str">
            <v>N</v>
          </cell>
          <cell r="GB1344" t="str">
            <v>All Perils</v>
          </cell>
          <cell r="GR1344" t="str">
            <v>All Perils</v>
          </cell>
          <cell r="HH1344" t="str">
            <v>All Perils</v>
          </cell>
          <cell r="HQ1344" t="str">
            <v>All Perils</v>
          </cell>
          <cell r="IZ1344" t="str">
            <v/>
          </cell>
          <cell r="JE1344" t="e">
            <v>#DIV/0!</v>
          </cell>
          <cell r="JU1344" t="str">
            <v/>
          </cell>
        </row>
        <row r="1345">
          <cell r="CC1345" t="str">
            <v>All PerilsUT36Linear RegressionWritten</v>
          </cell>
          <cell r="CD1345" t="str">
            <v>PIP</v>
          </cell>
          <cell r="CE1345" t="str">
            <v>UT</v>
          </cell>
          <cell r="CF1345" t="str">
            <v>Linear Regression</v>
          </cell>
          <cell r="CG1345" t="str">
            <v>Written</v>
          </cell>
          <cell r="CH1345">
            <v>36</v>
          </cell>
          <cell r="CI1345">
            <v>1.6E-2</v>
          </cell>
          <cell r="CU1345" t="str">
            <v>All Perils</v>
          </cell>
          <cell r="EM1345" t="str">
            <v/>
          </cell>
          <cell r="EU1345" t="str">
            <v>Wind/HailCredSeverity24Linear RegressionPaid</v>
          </cell>
          <cell r="EV1345" t="str">
            <v>WH</v>
          </cell>
          <cell r="EW1345" t="str">
            <v>Cred</v>
          </cell>
          <cell r="EX1345" t="str">
            <v>Severity</v>
          </cell>
          <cell r="EY1345" t="str">
            <v>Linear Regression</v>
          </cell>
          <cell r="EZ1345" t="str">
            <v>Paid</v>
          </cell>
          <cell r="FA1345">
            <v>24</v>
          </cell>
          <cell r="FB1345">
            <v>0.12</v>
          </cell>
          <cell r="FO1345" t="str">
            <v>Wind/HailCC43101</v>
          </cell>
          <cell r="FP1345" t="str">
            <v>WH</v>
          </cell>
          <cell r="FQ1345" t="str">
            <v>CC</v>
          </cell>
          <cell r="FR1345">
            <v>43101</v>
          </cell>
          <cell r="FS1345">
            <v>1.0450999999999999</v>
          </cell>
          <cell r="FT1345">
            <v>8105.44</v>
          </cell>
          <cell r="FU1345">
            <v>84.71</v>
          </cell>
          <cell r="FV1345" t="str">
            <v>N</v>
          </cell>
          <cell r="FW1345">
            <v>1.0284</v>
          </cell>
          <cell r="FX1345">
            <v>8154.41</v>
          </cell>
          <cell r="FY1345">
            <v>83.86</v>
          </cell>
          <cell r="FZ1345" t="str">
            <v>N</v>
          </cell>
          <cell r="GB1345" t="str">
            <v>All Perils</v>
          </cell>
          <cell r="GR1345" t="str">
            <v>All Perils</v>
          </cell>
          <cell r="HH1345" t="str">
            <v>All Perils</v>
          </cell>
          <cell r="HQ1345" t="str">
            <v>All Perils</v>
          </cell>
          <cell r="IZ1345" t="str">
            <v/>
          </cell>
          <cell r="JE1345" t="e">
            <v>#DIV/0!</v>
          </cell>
          <cell r="JU1345" t="str">
            <v/>
          </cell>
        </row>
        <row r="1346">
          <cell r="CC1346" t="str">
            <v>All PerilsUT48Linear RegressionEarned</v>
          </cell>
          <cell r="CD1346" t="str">
            <v>PIP</v>
          </cell>
          <cell r="CE1346" t="str">
            <v>UT</v>
          </cell>
          <cell r="CF1346" t="str">
            <v>Linear Regression</v>
          </cell>
          <cell r="CG1346" t="str">
            <v>Earned</v>
          </cell>
          <cell r="CH1346">
            <v>48</v>
          </cell>
          <cell r="CI1346">
            <v>1.0999999999999999E-2</v>
          </cell>
          <cell r="CU1346" t="str">
            <v>All Perils</v>
          </cell>
          <cell r="EM1346" t="str">
            <v/>
          </cell>
          <cell r="EU1346" t="str">
            <v>Wind/HailCredFrequency Per 10036Linear RegressionCaseIncurred</v>
          </cell>
          <cell r="EV1346" t="str">
            <v>WH</v>
          </cell>
          <cell r="EW1346" t="str">
            <v>Cred</v>
          </cell>
          <cell r="EX1346" t="str">
            <v>Frequency Per 100</v>
          </cell>
          <cell r="EY1346" t="str">
            <v>Linear Regression</v>
          </cell>
          <cell r="EZ1346" t="str">
            <v>CaseIncurred</v>
          </cell>
          <cell r="FA1346">
            <v>36</v>
          </cell>
          <cell r="FB1346">
            <v>3.4000000000000002E-2</v>
          </cell>
          <cell r="FO1346" t="str">
            <v>CrimeCC44652</v>
          </cell>
          <cell r="FP1346" t="str">
            <v>CR</v>
          </cell>
          <cell r="FQ1346" t="str">
            <v>CC</v>
          </cell>
          <cell r="FR1346">
            <v>44652</v>
          </cell>
          <cell r="FS1346">
            <v>0.1283</v>
          </cell>
          <cell r="FT1346">
            <v>4972.72</v>
          </cell>
          <cell r="FU1346">
            <v>6.38</v>
          </cell>
          <cell r="FV1346" t="str">
            <v>N</v>
          </cell>
          <cell r="FW1346">
            <v>0.1303</v>
          </cell>
          <cell r="FX1346">
            <v>5042.21</v>
          </cell>
          <cell r="FY1346">
            <v>6.57</v>
          </cell>
          <cell r="FZ1346" t="str">
            <v>N</v>
          </cell>
          <cell r="GB1346" t="str">
            <v>All Perils</v>
          </cell>
          <cell r="GR1346" t="str">
            <v>All Perils</v>
          </cell>
          <cell r="HH1346" t="str">
            <v>All Perils</v>
          </cell>
          <cell r="HQ1346" t="str">
            <v>All Perils</v>
          </cell>
          <cell r="IZ1346" t="str">
            <v/>
          </cell>
          <cell r="JE1346" t="e">
            <v>#DIV/0!</v>
          </cell>
          <cell r="JU1346" t="str">
            <v/>
          </cell>
        </row>
        <row r="1347">
          <cell r="CC1347" t="str">
            <v>All PerilsUT48Linear RegressionWritten</v>
          </cell>
          <cell r="CD1347" t="str">
            <v>PIP</v>
          </cell>
          <cell r="CE1347" t="str">
            <v>UT</v>
          </cell>
          <cell r="CF1347" t="str">
            <v>Linear Regression</v>
          </cell>
          <cell r="CG1347" t="str">
            <v>Written</v>
          </cell>
          <cell r="CH1347">
            <v>48</v>
          </cell>
          <cell r="CI1347">
            <v>1.4E-2</v>
          </cell>
          <cell r="CU1347" t="str">
            <v>All Perils</v>
          </cell>
          <cell r="EM1347" t="str">
            <v/>
          </cell>
          <cell r="EU1347" t="str">
            <v>Wind/HailCredPure Premium36Linear RegressionCaseIncurred</v>
          </cell>
          <cell r="EV1347" t="str">
            <v>WH</v>
          </cell>
          <cell r="EW1347" t="str">
            <v>Cred</v>
          </cell>
          <cell r="EX1347" t="str">
            <v>Pure Premium</v>
          </cell>
          <cell r="EY1347" t="str">
            <v>Linear Regression</v>
          </cell>
          <cell r="EZ1347" t="str">
            <v>CaseIncurred</v>
          </cell>
          <cell r="FA1347">
            <v>36</v>
          </cell>
          <cell r="FB1347">
            <v>0.13500000000000001</v>
          </cell>
          <cell r="FO1347" t="str">
            <v>Fire - TotalCC44652</v>
          </cell>
          <cell r="FP1347" t="str">
            <v>FT</v>
          </cell>
          <cell r="FQ1347" t="str">
            <v>CC</v>
          </cell>
          <cell r="FR1347">
            <v>44652</v>
          </cell>
          <cell r="FS1347">
            <v>0.28799999999999998</v>
          </cell>
          <cell r="FT1347">
            <v>63420.14</v>
          </cell>
          <cell r="FU1347">
            <v>182.65</v>
          </cell>
          <cell r="FV1347" t="str">
            <v>N</v>
          </cell>
          <cell r="FW1347">
            <v>0.2944</v>
          </cell>
          <cell r="FX1347">
            <v>65183.42</v>
          </cell>
          <cell r="FY1347">
            <v>191.9</v>
          </cell>
          <cell r="FZ1347" t="str">
            <v>N</v>
          </cell>
          <cell r="GB1347" t="str">
            <v>All Perils</v>
          </cell>
          <cell r="GR1347" t="str">
            <v>All Perils</v>
          </cell>
          <cell r="HH1347" t="str">
            <v>All Perils</v>
          </cell>
          <cell r="HQ1347" t="str">
            <v>All Perils</v>
          </cell>
          <cell r="IZ1347" t="str">
            <v/>
          </cell>
          <cell r="JE1347" t="e">
            <v>#DIV/0!</v>
          </cell>
          <cell r="JU1347" t="str">
            <v/>
          </cell>
        </row>
        <row r="1348">
          <cell r="CC1348" t="str">
            <v>All PerilsUT60Linear RegressionEarned</v>
          </cell>
          <cell r="CD1348" t="str">
            <v>PIP</v>
          </cell>
          <cell r="CE1348" t="str">
            <v>UT</v>
          </cell>
          <cell r="CF1348" t="str">
            <v>Linear Regression</v>
          </cell>
          <cell r="CG1348" t="str">
            <v>Earned</v>
          </cell>
          <cell r="CH1348">
            <v>60</v>
          </cell>
          <cell r="CI1348">
            <v>4.0000000000000001E-3</v>
          </cell>
          <cell r="CU1348" t="str">
            <v>All Perils</v>
          </cell>
          <cell r="EM1348" t="str">
            <v/>
          </cell>
          <cell r="EU1348" t="str">
            <v>Wind/HailCredSeverity36Linear RegressionCaseIncurred</v>
          </cell>
          <cell r="EV1348" t="str">
            <v>WH</v>
          </cell>
          <cell r="EW1348" t="str">
            <v>Cred</v>
          </cell>
          <cell r="EX1348" t="str">
            <v>Severity</v>
          </cell>
          <cell r="EY1348" t="str">
            <v>Linear Regression</v>
          </cell>
          <cell r="EZ1348" t="str">
            <v>CaseIncurred</v>
          </cell>
          <cell r="FA1348">
            <v>36</v>
          </cell>
          <cell r="FB1348">
            <v>0.105</v>
          </cell>
          <cell r="FO1348" t="str">
            <v>All PerilsCC44652</v>
          </cell>
          <cell r="FP1348" t="str">
            <v>FT_WH_OEC_CR_SEC2</v>
          </cell>
          <cell r="FQ1348" t="str">
            <v>CC</v>
          </cell>
          <cell r="FR1348">
            <v>44652</v>
          </cell>
          <cell r="FS1348">
            <v>2.6983999999999999</v>
          </cell>
          <cell r="FT1348">
            <v>17802.400000000001</v>
          </cell>
          <cell r="FU1348">
            <v>480.38</v>
          </cell>
          <cell r="FV1348" t="str">
            <v>N</v>
          </cell>
          <cell r="FW1348">
            <v>2.7408000000000001</v>
          </cell>
          <cell r="FX1348">
            <v>18208.189999999999</v>
          </cell>
          <cell r="FY1348">
            <v>499.05</v>
          </cell>
          <cell r="FZ1348" t="str">
            <v>N</v>
          </cell>
          <cell r="GB1348" t="str">
            <v>All Perils</v>
          </cell>
          <cell r="GR1348" t="str">
            <v>All Perils</v>
          </cell>
          <cell r="HH1348" t="str">
            <v>All Perils</v>
          </cell>
          <cell r="HQ1348" t="str">
            <v>All Perils</v>
          </cell>
          <cell r="IZ1348" t="str">
            <v/>
          </cell>
          <cell r="JE1348" t="e">
            <v>#DIV/0!</v>
          </cell>
          <cell r="JU1348" t="str">
            <v/>
          </cell>
        </row>
        <row r="1349">
          <cell r="CC1349" t="str">
            <v>All PerilsUT60Linear RegressionWritten</v>
          </cell>
          <cell r="CD1349" t="str">
            <v>PIP</v>
          </cell>
          <cell r="CE1349" t="str">
            <v>UT</v>
          </cell>
          <cell r="CF1349" t="str">
            <v>Linear Regression</v>
          </cell>
          <cell r="CG1349" t="str">
            <v>Written</v>
          </cell>
          <cell r="CH1349">
            <v>60</v>
          </cell>
          <cell r="CI1349">
            <v>6.0000000000000001E-3</v>
          </cell>
          <cell r="CU1349" t="str">
            <v>All Perils</v>
          </cell>
          <cell r="EM1349" t="str">
            <v/>
          </cell>
          <cell r="EU1349" t="str">
            <v>Wind/HailCredFrequency Per 10036Linear RegressionPaid</v>
          </cell>
          <cell r="EV1349" t="str">
            <v>WH</v>
          </cell>
          <cell r="EW1349" t="str">
            <v>Cred</v>
          </cell>
          <cell r="EX1349" t="str">
            <v>Frequency Per 100</v>
          </cell>
          <cell r="EY1349" t="str">
            <v>Linear Regression</v>
          </cell>
          <cell r="EZ1349" t="str">
            <v>Paid</v>
          </cell>
          <cell r="FA1349">
            <v>36</v>
          </cell>
          <cell r="FB1349">
            <v>0.02</v>
          </cell>
          <cell r="FO1349" t="str">
            <v>OECCC44652</v>
          </cell>
          <cell r="FP1349" t="str">
            <v>OEC</v>
          </cell>
          <cell r="FQ1349" t="str">
            <v>CC</v>
          </cell>
          <cell r="FR1349">
            <v>44652</v>
          </cell>
          <cell r="FS1349">
            <v>1.379</v>
          </cell>
          <cell r="FT1349">
            <v>13062.36</v>
          </cell>
          <cell r="FU1349">
            <v>180.13</v>
          </cell>
          <cell r="FV1349" t="str">
            <v>N</v>
          </cell>
          <cell r="FW1349">
            <v>1.3895</v>
          </cell>
          <cell r="FX1349">
            <v>13420.65</v>
          </cell>
          <cell r="FY1349">
            <v>186.48</v>
          </cell>
          <cell r="FZ1349" t="str">
            <v>N</v>
          </cell>
          <cell r="GB1349" t="str">
            <v>All Perils</v>
          </cell>
          <cell r="GR1349" t="str">
            <v>All Perils</v>
          </cell>
          <cell r="HH1349" t="str">
            <v>All Perils</v>
          </cell>
          <cell r="HQ1349" t="str">
            <v>All Perils</v>
          </cell>
          <cell r="IZ1349" t="str">
            <v/>
          </cell>
          <cell r="JE1349" t="e">
            <v>#DIV/0!</v>
          </cell>
          <cell r="JU1349" t="str">
            <v/>
          </cell>
        </row>
        <row r="1350">
          <cell r="CC1350" t="str">
            <v>All PerilsUT84Linear RegressionEarned</v>
          </cell>
          <cell r="CD1350" t="str">
            <v>PIP</v>
          </cell>
          <cell r="CE1350" t="str">
            <v>UT</v>
          </cell>
          <cell r="CF1350" t="str">
            <v>Linear Regression</v>
          </cell>
          <cell r="CG1350" t="str">
            <v>Earned</v>
          </cell>
          <cell r="CH1350">
            <v>84</v>
          </cell>
          <cell r="CI1350">
            <v>-6.0000000000000001E-3</v>
          </cell>
          <cell r="CU1350" t="str">
            <v>All Perils</v>
          </cell>
          <cell r="EM1350" t="str">
            <v/>
          </cell>
          <cell r="EU1350" t="str">
            <v>Wind/HailCredPure Premium36Linear RegressionPaid</v>
          </cell>
          <cell r="EV1350" t="str">
            <v>WH</v>
          </cell>
          <cell r="EW1350" t="str">
            <v>Cred</v>
          </cell>
          <cell r="EX1350" t="str">
            <v>Pure Premium</v>
          </cell>
          <cell r="EY1350" t="str">
            <v>Linear Regression</v>
          </cell>
          <cell r="EZ1350" t="str">
            <v>Paid</v>
          </cell>
          <cell r="FA1350">
            <v>36</v>
          </cell>
          <cell r="FB1350">
            <v>0.108</v>
          </cell>
          <cell r="FO1350" t="str">
            <v>Section IICC44652</v>
          </cell>
          <cell r="FP1350" t="str">
            <v>SEC2</v>
          </cell>
          <cell r="FQ1350" t="str">
            <v>CC</v>
          </cell>
          <cell r="FR1350">
            <v>44652</v>
          </cell>
          <cell r="FS1350">
            <v>9.74E-2</v>
          </cell>
          <cell r="FT1350">
            <v>27484.6</v>
          </cell>
          <cell r="FU1350">
            <v>26.77</v>
          </cell>
          <cell r="FV1350" t="str">
            <v>N</v>
          </cell>
          <cell r="FW1350">
            <v>9.5100000000000004E-2</v>
          </cell>
          <cell r="FX1350">
            <v>29137.75</v>
          </cell>
          <cell r="FY1350">
            <v>27.71</v>
          </cell>
          <cell r="FZ1350" t="str">
            <v>N</v>
          </cell>
          <cell r="GB1350" t="str">
            <v>All Perils</v>
          </cell>
          <cell r="GR1350" t="str">
            <v>All Perils</v>
          </cell>
          <cell r="HH1350" t="str">
            <v>All Perils</v>
          </cell>
          <cell r="HQ1350" t="str">
            <v>All Perils</v>
          </cell>
          <cell r="IZ1350" t="str">
            <v/>
          </cell>
          <cell r="JE1350" t="e">
            <v>#DIV/0!</v>
          </cell>
          <cell r="JU1350" t="str">
            <v/>
          </cell>
        </row>
        <row r="1351">
          <cell r="CC1351" t="str">
            <v>All PerilsUT84Linear RegressionWritten</v>
          </cell>
          <cell r="CD1351" t="str">
            <v>PIP</v>
          </cell>
          <cell r="CE1351" t="str">
            <v>UT</v>
          </cell>
          <cell r="CF1351" t="str">
            <v>Linear Regression</v>
          </cell>
          <cell r="CG1351" t="str">
            <v>Written</v>
          </cell>
          <cell r="CH1351">
            <v>84</v>
          </cell>
          <cell r="CI1351">
            <v>-4.0000000000000001E-3</v>
          </cell>
          <cell r="CU1351" t="str">
            <v>All Perils</v>
          </cell>
          <cell r="EM1351" t="str">
            <v/>
          </cell>
          <cell r="EU1351" t="str">
            <v>Wind/HailCredSeverity36Linear RegressionPaid</v>
          </cell>
          <cell r="EV1351" t="str">
            <v>WH</v>
          </cell>
          <cell r="EW1351" t="str">
            <v>Cred</v>
          </cell>
          <cell r="EX1351" t="str">
            <v>Severity</v>
          </cell>
          <cell r="EY1351" t="str">
            <v>Linear Regression</v>
          </cell>
          <cell r="EZ1351" t="str">
            <v>Paid</v>
          </cell>
          <cell r="FA1351">
            <v>36</v>
          </cell>
          <cell r="FB1351">
            <v>8.7999999999999995E-2</v>
          </cell>
          <cell r="FO1351" t="str">
            <v>Wind/HailCC44652</v>
          </cell>
          <cell r="FP1351" t="str">
            <v>WH</v>
          </cell>
          <cell r="FQ1351" t="str">
            <v>CC</v>
          </cell>
          <cell r="FR1351">
            <v>44652</v>
          </cell>
          <cell r="FS1351">
            <v>0.80569999999999997</v>
          </cell>
          <cell r="FT1351">
            <v>10481.57</v>
          </cell>
          <cell r="FU1351">
            <v>84.45</v>
          </cell>
          <cell r="FV1351" t="str">
            <v>N</v>
          </cell>
          <cell r="FW1351">
            <v>0.83140000000000003</v>
          </cell>
          <cell r="FX1351">
            <v>10390.91</v>
          </cell>
          <cell r="FY1351">
            <v>86.39</v>
          </cell>
          <cell r="FZ1351" t="str">
            <v>N</v>
          </cell>
          <cell r="GB1351" t="str">
            <v>All Perils</v>
          </cell>
          <cell r="GR1351" t="str">
            <v>All Perils</v>
          </cell>
          <cell r="HH1351" t="str">
            <v>All Perils</v>
          </cell>
          <cell r="HQ1351" t="str">
            <v>All Perils</v>
          </cell>
          <cell r="IZ1351" t="str">
            <v/>
          </cell>
          <cell r="JE1351" t="e">
            <v>#DIV/0!</v>
          </cell>
          <cell r="JU1351" t="str">
            <v/>
          </cell>
        </row>
        <row r="1352">
          <cell r="CC1352" t="str">
            <v>All PerilsUT108Linear RegressionEarned</v>
          </cell>
          <cell r="CD1352" t="str">
            <v>PIP</v>
          </cell>
          <cell r="CE1352" t="str">
            <v>UT</v>
          </cell>
          <cell r="CF1352" t="str">
            <v>Linear Regression</v>
          </cell>
          <cell r="CG1352" t="str">
            <v>Earned</v>
          </cell>
          <cell r="CH1352">
            <v>108</v>
          </cell>
          <cell r="CI1352">
            <v>-1.2E-2</v>
          </cell>
          <cell r="CU1352" t="str">
            <v>All Perils</v>
          </cell>
          <cell r="EM1352" t="str">
            <v/>
          </cell>
          <cell r="EU1352" t="str">
            <v>Wind/HailCredFrequency Per 10048Linear RegressionCaseIncurred</v>
          </cell>
          <cell r="EV1352" t="str">
            <v>WH</v>
          </cell>
          <cell r="EW1352" t="str">
            <v>Cred</v>
          </cell>
          <cell r="EX1352" t="str">
            <v>Frequency Per 100</v>
          </cell>
          <cell r="EY1352" t="str">
            <v>Linear Regression</v>
          </cell>
          <cell r="EZ1352" t="str">
            <v>CaseIncurred</v>
          </cell>
          <cell r="FA1352">
            <v>48</v>
          </cell>
          <cell r="FB1352">
            <v>-2.4E-2</v>
          </cell>
          <cell r="FO1352" t="str">
            <v>CrimeCC42309</v>
          </cell>
          <cell r="FP1352" t="str">
            <v>CR</v>
          </cell>
          <cell r="FQ1352" t="str">
            <v>CC</v>
          </cell>
          <cell r="FR1352">
            <v>42309</v>
          </cell>
          <cell r="FS1352">
            <v>0.41570000000000001</v>
          </cell>
          <cell r="FT1352">
            <v>3076.74</v>
          </cell>
          <cell r="FU1352">
            <v>12.79</v>
          </cell>
          <cell r="FV1352" t="str">
            <v>N</v>
          </cell>
          <cell r="FW1352">
            <v>0.4078</v>
          </cell>
          <cell r="FX1352">
            <v>3008.83</v>
          </cell>
          <cell r="FY1352">
            <v>12.27</v>
          </cell>
          <cell r="FZ1352" t="str">
            <v>N</v>
          </cell>
          <cell r="GB1352" t="str">
            <v>All Perils</v>
          </cell>
          <cell r="GR1352" t="str">
            <v>All Perils</v>
          </cell>
          <cell r="HH1352" t="str">
            <v>All Perils</v>
          </cell>
          <cell r="HQ1352" t="str">
            <v>All Perils</v>
          </cell>
          <cell r="IZ1352" t="str">
            <v/>
          </cell>
          <cell r="JE1352" t="e">
            <v>#DIV/0!</v>
          </cell>
          <cell r="JU1352" t="str">
            <v/>
          </cell>
        </row>
        <row r="1353">
          <cell r="CC1353" t="str">
            <v>All PerilsUT108Linear RegressionWritten</v>
          </cell>
          <cell r="CD1353" t="str">
            <v>PIP</v>
          </cell>
          <cell r="CE1353" t="str">
            <v>UT</v>
          </cell>
          <cell r="CF1353" t="str">
            <v>Linear Regression</v>
          </cell>
          <cell r="CG1353" t="str">
            <v>Written</v>
          </cell>
          <cell r="CH1353">
            <v>108</v>
          </cell>
          <cell r="CI1353">
            <v>-0.01</v>
          </cell>
          <cell r="CU1353" t="str">
            <v>All Perils</v>
          </cell>
          <cell r="EM1353" t="str">
            <v/>
          </cell>
          <cell r="EU1353" t="str">
            <v>Fire - TotalCredFrequency Per 10024Linear RegressionPaid</v>
          </cell>
          <cell r="EV1353" t="str">
            <v>FT</v>
          </cell>
          <cell r="EW1353" t="str">
            <v>Cred</v>
          </cell>
          <cell r="EX1353" t="str">
            <v>Frequency Per 100</v>
          </cell>
          <cell r="EY1353" t="str">
            <v>Linear Regression</v>
          </cell>
          <cell r="EZ1353" t="str">
            <v>Paid</v>
          </cell>
          <cell r="FA1353">
            <v>24</v>
          </cell>
          <cell r="FB1353">
            <v>-2.3E-2</v>
          </cell>
          <cell r="FO1353" t="str">
            <v>Fire - TotalCC42309</v>
          </cell>
          <cell r="FP1353" t="str">
            <v>FT</v>
          </cell>
          <cell r="FQ1353" t="str">
            <v>CC</v>
          </cell>
          <cell r="FR1353">
            <v>42309</v>
          </cell>
          <cell r="FS1353">
            <v>0.36270000000000002</v>
          </cell>
          <cell r="FT1353">
            <v>37328.370000000003</v>
          </cell>
          <cell r="FU1353">
            <v>135.38999999999999</v>
          </cell>
          <cell r="FV1353" t="str">
            <v>N</v>
          </cell>
          <cell r="FW1353">
            <v>0.36080000000000001</v>
          </cell>
          <cell r="FX1353">
            <v>37414.080000000002</v>
          </cell>
          <cell r="FY1353">
            <v>134.99</v>
          </cell>
          <cell r="FZ1353" t="str">
            <v>N</v>
          </cell>
          <cell r="GB1353" t="str">
            <v>All Perils</v>
          </cell>
          <cell r="GR1353" t="str">
            <v>All Perils</v>
          </cell>
          <cell r="HH1353" t="str">
            <v>All Perils</v>
          </cell>
          <cell r="HQ1353" t="str">
            <v>All Perils</v>
          </cell>
          <cell r="IZ1353" t="str">
            <v/>
          </cell>
          <cell r="JE1353" t="e">
            <v>#DIV/0!</v>
          </cell>
          <cell r="JU1353" t="str">
            <v/>
          </cell>
        </row>
        <row r="1354">
          <cell r="CC1354" t="str">
            <v>All PerilsUT120Linear RegressionEarned</v>
          </cell>
          <cell r="CD1354" t="str">
            <v>PIP</v>
          </cell>
          <cell r="CE1354" t="str">
            <v>UT</v>
          </cell>
          <cell r="CF1354" t="str">
            <v>Linear Regression</v>
          </cell>
          <cell r="CG1354" t="str">
            <v>Earned</v>
          </cell>
          <cell r="CH1354">
            <v>120</v>
          </cell>
          <cell r="CI1354">
            <v>-1.4E-2</v>
          </cell>
          <cell r="CU1354" t="str">
            <v>All Perils</v>
          </cell>
          <cell r="EM1354" t="str">
            <v/>
          </cell>
          <cell r="EU1354" t="str">
            <v>Fire - TotalCredPure Premium24Linear RegressionPaid</v>
          </cell>
          <cell r="EV1354" t="str">
            <v>FT</v>
          </cell>
          <cell r="EW1354" t="str">
            <v>Cred</v>
          </cell>
          <cell r="EX1354" t="str">
            <v>Pure Premium</v>
          </cell>
          <cell r="EY1354" t="str">
            <v>Linear Regression</v>
          </cell>
          <cell r="EZ1354" t="str">
            <v>Paid</v>
          </cell>
          <cell r="FA1354">
            <v>24</v>
          </cell>
          <cell r="FB1354">
            <v>7.4999999999999997E-2</v>
          </cell>
          <cell r="FO1354" t="str">
            <v>All PerilsCC42309</v>
          </cell>
          <cell r="FP1354" t="str">
            <v>FT_WH_OEC_CR_SEC2</v>
          </cell>
          <cell r="FQ1354" t="str">
            <v>CC</v>
          </cell>
          <cell r="FR1354">
            <v>42309</v>
          </cell>
          <cell r="FS1354">
            <v>3.4496000000000002</v>
          </cell>
          <cell r="FT1354">
            <v>10812.56</v>
          </cell>
          <cell r="FU1354">
            <v>372.99</v>
          </cell>
          <cell r="FV1354" t="str">
            <v>N</v>
          </cell>
          <cell r="FW1354">
            <v>3.4483999999999999</v>
          </cell>
          <cell r="FX1354">
            <v>10789.35</v>
          </cell>
          <cell r="FY1354">
            <v>372.06</v>
          </cell>
          <cell r="FZ1354" t="str">
            <v>N</v>
          </cell>
          <cell r="GB1354" t="str">
            <v>All Perils</v>
          </cell>
          <cell r="GR1354" t="str">
            <v>All Perils</v>
          </cell>
          <cell r="HH1354" t="str">
            <v>All Perils</v>
          </cell>
          <cell r="HQ1354" t="str">
            <v>All Perils</v>
          </cell>
          <cell r="IZ1354" t="str">
            <v/>
          </cell>
          <cell r="JE1354" t="e">
            <v>#DIV/0!</v>
          </cell>
          <cell r="JU1354" t="str">
            <v/>
          </cell>
        </row>
        <row r="1355">
          <cell r="CC1355" t="str">
            <v>All PerilsUT120Linear RegressionWritten</v>
          </cell>
          <cell r="CD1355" t="str">
            <v>PIP</v>
          </cell>
          <cell r="CE1355" t="str">
            <v>UT</v>
          </cell>
          <cell r="CF1355" t="str">
            <v>Linear Regression</v>
          </cell>
          <cell r="CG1355" t="str">
            <v>Written</v>
          </cell>
          <cell r="CH1355">
            <v>120</v>
          </cell>
          <cell r="CI1355">
            <v>-1.2E-2</v>
          </cell>
          <cell r="CU1355" t="str">
            <v>All Perils</v>
          </cell>
          <cell r="EM1355" t="str">
            <v/>
          </cell>
          <cell r="EU1355" t="str">
            <v>Fire - TotalCredSeverity24Linear RegressionPaid</v>
          </cell>
          <cell r="EV1355" t="str">
            <v>FT</v>
          </cell>
          <cell r="EW1355" t="str">
            <v>Cred</v>
          </cell>
          <cell r="EX1355" t="str">
            <v>Severity</v>
          </cell>
          <cell r="EY1355" t="str">
            <v>Linear Regression</v>
          </cell>
          <cell r="EZ1355" t="str">
            <v>Paid</v>
          </cell>
          <cell r="FA1355">
            <v>24</v>
          </cell>
          <cell r="FB1355">
            <v>0.09</v>
          </cell>
          <cell r="FO1355" t="str">
            <v>OECCC42309</v>
          </cell>
          <cell r="FP1355" t="str">
            <v>OEC</v>
          </cell>
          <cell r="FQ1355" t="str">
            <v>CC</v>
          </cell>
          <cell r="FR1355">
            <v>42309</v>
          </cell>
          <cell r="FS1355">
            <v>1.6494</v>
          </cell>
          <cell r="FT1355">
            <v>8347.8799999999992</v>
          </cell>
          <cell r="FU1355">
            <v>137.69</v>
          </cell>
          <cell r="FV1355" t="str">
            <v>N</v>
          </cell>
          <cell r="FW1355">
            <v>1.6509</v>
          </cell>
          <cell r="FX1355">
            <v>8340.9</v>
          </cell>
          <cell r="FY1355">
            <v>137.69999999999999</v>
          </cell>
          <cell r="FZ1355" t="str">
            <v>N</v>
          </cell>
          <cell r="GB1355" t="str">
            <v>All Perils</v>
          </cell>
          <cell r="GR1355" t="str">
            <v>All Perils</v>
          </cell>
          <cell r="HH1355" t="str">
            <v>All Perils</v>
          </cell>
          <cell r="HQ1355" t="str">
            <v>All Perils</v>
          </cell>
          <cell r="IZ1355" t="str">
            <v/>
          </cell>
          <cell r="JE1355" t="e">
            <v>#DIV/0!</v>
          </cell>
          <cell r="JU1355" t="str">
            <v/>
          </cell>
        </row>
        <row r="1356">
          <cell r="CC1356" t="str">
            <v>All PerilsUT12Linear RegressionEarned</v>
          </cell>
          <cell r="CD1356" t="str">
            <v>PKG_PHYS_DMG</v>
          </cell>
          <cell r="CE1356" t="str">
            <v>UT</v>
          </cell>
          <cell r="CF1356" t="str">
            <v>Linear Regression</v>
          </cell>
          <cell r="CG1356" t="str">
            <v>Earned</v>
          </cell>
          <cell r="CH1356">
            <v>12</v>
          </cell>
          <cell r="CI1356">
            <v>5.7000000000000002E-2</v>
          </cell>
          <cell r="CU1356" t="str">
            <v>All Perils</v>
          </cell>
          <cell r="EM1356" t="str">
            <v/>
          </cell>
          <cell r="EU1356" t="str">
            <v>Fire - TotalCredFrequency Per 10036Linear RegressionCaseIncurred</v>
          </cell>
          <cell r="EV1356" t="str">
            <v>FT</v>
          </cell>
          <cell r="EW1356" t="str">
            <v>Cred</v>
          </cell>
          <cell r="EX1356" t="str">
            <v>Frequency Per 100</v>
          </cell>
          <cell r="EY1356" t="str">
            <v>Linear Regression</v>
          </cell>
          <cell r="EZ1356" t="str">
            <v>CaseIncurred</v>
          </cell>
          <cell r="FA1356">
            <v>36</v>
          </cell>
          <cell r="FB1356">
            <v>-2.1000000000000001E-2</v>
          </cell>
          <cell r="FO1356" t="str">
            <v>Section IICC42309</v>
          </cell>
          <cell r="FP1356" t="str">
            <v>SEC2</v>
          </cell>
          <cell r="FQ1356" t="str">
            <v>CC</v>
          </cell>
          <cell r="FR1356">
            <v>42309</v>
          </cell>
          <cell r="FS1356">
            <v>0.13489999999999999</v>
          </cell>
          <cell r="FT1356">
            <v>18094.89</v>
          </cell>
          <cell r="FU1356">
            <v>24.41</v>
          </cell>
          <cell r="FV1356" t="str">
            <v>N</v>
          </cell>
          <cell r="FW1356">
            <v>0.1353</v>
          </cell>
          <cell r="FX1356">
            <v>17967.48</v>
          </cell>
          <cell r="FY1356">
            <v>24.31</v>
          </cell>
          <cell r="FZ1356" t="str">
            <v>N</v>
          </cell>
          <cell r="GB1356" t="str">
            <v>All Perils</v>
          </cell>
          <cell r="GR1356" t="str">
            <v>All Perils</v>
          </cell>
          <cell r="HH1356" t="str">
            <v>All Perils</v>
          </cell>
          <cell r="HQ1356" t="str">
            <v>All Perils</v>
          </cell>
          <cell r="IZ1356" t="str">
            <v/>
          </cell>
          <cell r="JE1356" t="e">
            <v>#DIV/0!</v>
          </cell>
          <cell r="JU1356" t="str">
            <v/>
          </cell>
        </row>
        <row r="1357">
          <cell r="CC1357" t="str">
            <v>All PerilsUT12Linear RegressionWritten</v>
          </cell>
          <cell r="CD1357" t="str">
            <v>PKG_PHYS_DMG</v>
          </cell>
          <cell r="CE1357" t="str">
            <v>UT</v>
          </cell>
          <cell r="CF1357" t="str">
            <v>Linear Regression</v>
          </cell>
          <cell r="CG1357" t="str">
            <v>Written</v>
          </cell>
          <cell r="CH1357">
            <v>12</v>
          </cell>
          <cell r="CI1357">
            <v>5.8000000000000003E-2</v>
          </cell>
          <cell r="CU1357" t="str">
            <v>All Perils</v>
          </cell>
          <cell r="EM1357" t="str">
            <v/>
          </cell>
          <cell r="EU1357" t="str">
            <v>Fire - TotalCredPure Premium36Linear RegressionCaseIncurred</v>
          </cell>
          <cell r="EV1357" t="str">
            <v>FT</v>
          </cell>
          <cell r="EW1357" t="str">
            <v>Cred</v>
          </cell>
          <cell r="EX1357" t="str">
            <v>Pure Premium</v>
          </cell>
          <cell r="EY1357" t="str">
            <v>Linear Regression</v>
          </cell>
          <cell r="EZ1357" t="str">
            <v>CaseIncurred</v>
          </cell>
          <cell r="FA1357">
            <v>36</v>
          </cell>
          <cell r="FB1357">
            <v>0.109</v>
          </cell>
          <cell r="FO1357" t="str">
            <v>Wind/HailCC42309</v>
          </cell>
          <cell r="FP1357" t="str">
            <v>WH</v>
          </cell>
          <cell r="FQ1357" t="str">
            <v>CC</v>
          </cell>
          <cell r="FR1357">
            <v>42309</v>
          </cell>
          <cell r="FS1357">
            <v>0.88680000000000003</v>
          </cell>
          <cell r="FT1357">
            <v>7070.37</v>
          </cell>
          <cell r="FU1357">
            <v>62.7</v>
          </cell>
          <cell r="FV1357" t="str">
            <v>N</v>
          </cell>
          <cell r="FW1357">
            <v>0.89370000000000005</v>
          </cell>
          <cell r="FX1357">
            <v>7025.85</v>
          </cell>
          <cell r="FY1357">
            <v>62.79</v>
          </cell>
          <cell r="FZ1357" t="str">
            <v>N</v>
          </cell>
          <cell r="GB1357" t="str">
            <v>All Perils</v>
          </cell>
          <cell r="GR1357" t="str">
            <v>All Perils</v>
          </cell>
          <cell r="HH1357" t="str">
            <v>All Perils</v>
          </cell>
          <cell r="HQ1357" t="str">
            <v>All Perils</v>
          </cell>
          <cell r="IZ1357" t="str">
            <v/>
          </cell>
          <cell r="JE1357" t="e">
            <v>#DIV/0!</v>
          </cell>
          <cell r="JU1357" t="str">
            <v/>
          </cell>
        </row>
        <row r="1358">
          <cell r="CC1358" t="str">
            <v>All PerilsUT24Linear RegressionEarned</v>
          </cell>
          <cell r="CD1358" t="str">
            <v>PKG_PHYS_DMG</v>
          </cell>
          <cell r="CE1358" t="str">
            <v>UT</v>
          </cell>
          <cell r="CF1358" t="str">
            <v>Linear Regression</v>
          </cell>
          <cell r="CG1358" t="str">
            <v>Earned</v>
          </cell>
          <cell r="CH1358">
            <v>24</v>
          </cell>
          <cell r="CI1358">
            <v>5.5E-2</v>
          </cell>
          <cell r="CU1358" t="str">
            <v>All Perils</v>
          </cell>
          <cell r="EM1358" t="str">
            <v/>
          </cell>
          <cell r="EU1358" t="str">
            <v>Fire - TotalCredSeverity36Linear RegressionCaseIncurred</v>
          </cell>
          <cell r="EV1358" t="str">
            <v>FT</v>
          </cell>
          <cell r="EW1358" t="str">
            <v>Cred</v>
          </cell>
          <cell r="EX1358" t="str">
            <v>Severity</v>
          </cell>
          <cell r="EY1358" t="str">
            <v>Linear Regression</v>
          </cell>
          <cell r="EZ1358" t="str">
            <v>CaseIncurred</v>
          </cell>
          <cell r="FA1358">
            <v>36</v>
          </cell>
          <cell r="FB1358">
            <v>9.9000000000000005E-2</v>
          </cell>
          <cell r="FO1358" t="str">
            <v>CrimeCA44896</v>
          </cell>
          <cell r="FP1358" t="str">
            <v>CR</v>
          </cell>
          <cell r="FQ1358" t="str">
            <v>CA</v>
          </cell>
          <cell r="FR1358">
            <v>44896</v>
          </cell>
          <cell r="FS1358">
            <v>0.24970000000000001</v>
          </cell>
          <cell r="FT1358">
            <v>8654.39</v>
          </cell>
          <cell r="FU1358">
            <v>21.61</v>
          </cell>
          <cell r="FV1358" t="str">
            <v>N</v>
          </cell>
          <cell r="FW1358">
            <v>0.25359999999999999</v>
          </cell>
          <cell r="FX1358">
            <v>8663.25</v>
          </cell>
          <cell r="FY1358">
            <v>21.97</v>
          </cell>
          <cell r="FZ1358" t="str">
            <v>N</v>
          </cell>
          <cell r="GB1358" t="str">
            <v>All Perils</v>
          </cell>
          <cell r="GR1358" t="str">
            <v>All Perils</v>
          </cell>
          <cell r="HH1358" t="str">
            <v>All Perils</v>
          </cell>
          <cell r="HQ1358" t="str">
            <v>All Perils</v>
          </cell>
          <cell r="IZ1358" t="str">
            <v/>
          </cell>
          <cell r="JE1358" t="e">
            <v>#DIV/0!</v>
          </cell>
          <cell r="JU1358" t="str">
            <v/>
          </cell>
        </row>
        <row r="1359">
          <cell r="CC1359" t="str">
            <v>All PerilsUT24Linear RegressionWritten</v>
          </cell>
          <cell r="CD1359" t="str">
            <v>PKG_PHYS_DMG</v>
          </cell>
          <cell r="CE1359" t="str">
            <v>UT</v>
          </cell>
          <cell r="CF1359" t="str">
            <v>Linear Regression</v>
          </cell>
          <cell r="CG1359" t="str">
            <v>Written</v>
          </cell>
          <cell r="CH1359">
            <v>24</v>
          </cell>
          <cell r="CI1359">
            <v>5.2999999999999999E-2</v>
          </cell>
          <cell r="CU1359" t="str">
            <v>All Perils</v>
          </cell>
          <cell r="EM1359" t="str">
            <v/>
          </cell>
          <cell r="EU1359" t="str">
            <v>Fire - TotalCredFrequency Per 10036Linear RegressionPaid</v>
          </cell>
          <cell r="EV1359" t="str">
            <v>FT</v>
          </cell>
          <cell r="EW1359" t="str">
            <v>Cred</v>
          </cell>
          <cell r="EX1359" t="str">
            <v>Frequency Per 100</v>
          </cell>
          <cell r="EY1359" t="str">
            <v>Linear Regression</v>
          </cell>
          <cell r="EZ1359" t="str">
            <v>Paid</v>
          </cell>
          <cell r="FA1359">
            <v>36</v>
          </cell>
          <cell r="FB1359">
            <v>-3.5000000000000003E-2</v>
          </cell>
          <cell r="FO1359" t="str">
            <v>Fire - TotalCA44896</v>
          </cell>
          <cell r="FP1359" t="str">
            <v>FT</v>
          </cell>
          <cell r="FQ1359" t="str">
            <v>CA</v>
          </cell>
          <cell r="FR1359">
            <v>44896</v>
          </cell>
          <cell r="FS1359">
            <v>0.15720000000000001</v>
          </cell>
          <cell r="FT1359">
            <v>114618.32</v>
          </cell>
          <cell r="FU1359">
            <v>180.18</v>
          </cell>
          <cell r="FV1359" t="str">
            <v>N</v>
          </cell>
          <cell r="FW1359">
            <v>0.17280000000000001</v>
          </cell>
          <cell r="FX1359">
            <v>111076.39</v>
          </cell>
          <cell r="FY1359">
            <v>191.94</v>
          </cell>
          <cell r="FZ1359" t="str">
            <v>N</v>
          </cell>
          <cell r="GB1359" t="str">
            <v>All Perils</v>
          </cell>
          <cell r="GR1359" t="str">
            <v>All Perils</v>
          </cell>
          <cell r="HH1359" t="str">
            <v>All Perils</v>
          </cell>
          <cell r="HQ1359" t="str">
            <v>All Perils</v>
          </cell>
          <cell r="IZ1359" t="str">
            <v/>
          </cell>
          <cell r="JE1359" t="e">
            <v>#DIV/0!</v>
          </cell>
          <cell r="JU1359" t="str">
            <v/>
          </cell>
        </row>
        <row r="1360">
          <cell r="CC1360" t="str">
            <v>All PerilsUT36Linear RegressionEarned</v>
          </cell>
          <cell r="CD1360" t="str">
            <v>PKG_PHYS_DMG</v>
          </cell>
          <cell r="CE1360" t="str">
            <v>UT</v>
          </cell>
          <cell r="CF1360" t="str">
            <v>Linear Regression</v>
          </cell>
          <cell r="CG1360" t="str">
            <v>Earned</v>
          </cell>
          <cell r="CH1360">
            <v>36</v>
          </cell>
          <cell r="CI1360">
            <v>5.3999999999999999E-2</v>
          </cell>
          <cell r="CU1360" t="str">
            <v>All Perils</v>
          </cell>
          <cell r="EM1360" t="str">
            <v/>
          </cell>
          <cell r="EU1360" t="str">
            <v>Fire - TotalCredPure Premium36Linear RegressionPaid</v>
          </cell>
          <cell r="EV1360" t="str">
            <v>FT</v>
          </cell>
          <cell r="EW1360" t="str">
            <v>Cred</v>
          </cell>
          <cell r="EX1360" t="str">
            <v>Pure Premium</v>
          </cell>
          <cell r="EY1360" t="str">
            <v>Linear Regression</v>
          </cell>
          <cell r="EZ1360" t="str">
            <v>Paid</v>
          </cell>
          <cell r="FA1360">
            <v>36</v>
          </cell>
          <cell r="FB1360">
            <v>9.0999999999999998E-2</v>
          </cell>
          <cell r="FO1360" t="str">
            <v>All PerilsCA44896</v>
          </cell>
          <cell r="FP1360" t="str">
            <v>FT_WH_OEC_CR_SEC2</v>
          </cell>
          <cell r="FQ1360" t="str">
            <v>CA</v>
          </cell>
          <cell r="FR1360">
            <v>44896</v>
          </cell>
          <cell r="FS1360">
            <v>1.9301999999999999</v>
          </cell>
          <cell r="FT1360">
            <v>32152.63</v>
          </cell>
          <cell r="FU1360">
            <v>620.61</v>
          </cell>
          <cell r="FV1360" t="str">
            <v>N</v>
          </cell>
          <cell r="FW1360">
            <v>1.9986999999999999</v>
          </cell>
          <cell r="FX1360">
            <v>32949.919999999998</v>
          </cell>
          <cell r="FY1360">
            <v>658.57</v>
          </cell>
          <cell r="FZ1360" t="str">
            <v>N</v>
          </cell>
          <cell r="GB1360" t="str">
            <v>All Perils</v>
          </cell>
          <cell r="GR1360" t="str">
            <v>All Perils</v>
          </cell>
          <cell r="HH1360" t="str">
            <v>All Perils</v>
          </cell>
          <cell r="HQ1360" t="str">
            <v>All Perils</v>
          </cell>
          <cell r="IZ1360" t="str">
            <v/>
          </cell>
          <cell r="JE1360" t="e">
            <v>#DIV/0!</v>
          </cell>
          <cell r="JU1360" t="str">
            <v/>
          </cell>
        </row>
        <row r="1361">
          <cell r="CC1361" t="str">
            <v>All PerilsUT36Linear RegressionWritten</v>
          </cell>
          <cell r="CD1361" t="str">
            <v>PKG_PHYS_DMG</v>
          </cell>
          <cell r="CE1361" t="str">
            <v>UT</v>
          </cell>
          <cell r="CF1361" t="str">
            <v>Linear Regression</v>
          </cell>
          <cell r="CG1361" t="str">
            <v>Written</v>
          </cell>
          <cell r="CH1361">
            <v>36</v>
          </cell>
          <cell r="CI1361">
            <v>5.5E-2</v>
          </cell>
          <cell r="CU1361" t="str">
            <v>All Perils</v>
          </cell>
          <cell r="EM1361" t="str">
            <v/>
          </cell>
          <cell r="EU1361" t="str">
            <v>Fire - TotalCredSeverity36Linear RegressionPaid</v>
          </cell>
          <cell r="EV1361" t="str">
            <v>FT</v>
          </cell>
          <cell r="EW1361" t="str">
            <v>Cred</v>
          </cell>
          <cell r="EX1361" t="str">
            <v>Severity</v>
          </cell>
          <cell r="EY1361" t="str">
            <v>Linear Regression</v>
          </cell>
          <cell r="EZ1361" t="str">
            <v>Paid</v>
          </cell>
          <cell r="FA1361">
            <v>36</v>
          </cell>
          <cell r="FB1361">
            <v>0.10299999999999999</v>
          </cell>
          <cell r="FO1361" t="str">
            <v>OECCA44896</v>
          </cell>
          <cell r="FP1361" t="str">
            <v>OEC</v>
          </cell>
          <cell r="FQ1361" t="str">
            <v>CA</v>
          </cell>
          <cell r="FR1361">
            <v>44896</v>
          </cell>
          <cell r="FS1361">
            <v>1.24</v>
          </cell>
          <cell r="FT1361">
            <v>29113.71</v>
          </cell>
          <cell r="FU1361">
            <v>361.01</v>
          </cell>
          <cell r="FV1361" t="str">
            <v>N</v>
          </cell>
          <cell r="FW1361">
            <v>1.2854000000000001</v>
          </cell>
          <cell r="FX1361">
            <v>30002.33</v>
          </cell>
          <cell r="FY1361">
            <v>385.65</v>
          </cell>
          <cell r="FZ1361" t="str">
            <v>N</v>
          </cell>
          <cell r="GB1361" t="str">
            <v>All Perils</v>
          </cell>
          <cell r="GR1361" t="str">
            <v>All Perils</v>
          </cell>
          <cell r="HH1361" t="str">
            <v>All Perils</v>
          </cell>
          <cell r="HQ1361" t="str">
            <v>All Perils</v>
          </cell>
          <cell r="IZ1361" t="str">
            <v/>
          </cell>
          <cell r="JE1361" t="e">
            <v>#DIV/0!</v>
          </cell>
          <cell r="JU1361" t="str">
            <v/>
          </cell>
        </row>
        <row r="1362">
          <cell r="CC1362" t="str">
            <v>All PerilsUT48Linear RegressionEarned</v>
          </cell>
          <cell r="CD1362" t="str">
            <v>PKG_PHYS_DMG</v>
          </cell>
          <cell r="CE1362" t="str">
            <v>UT</v>
          </cell>
          <cell r="CF1362" t="str">
            <v>Linear Regression</v>
          </cell>
          <cell r="CG1362" t="str">
            <v>Earned</v>
          </cell>
          <cell r="CH1362">
            <v>48</v>
          </cell>
          <cell r="CI1362">
            <v>4.2999999999999997E-2</v>
          </cell>
          <cell r="CU1362" t="str">
            <v>All Perils</v>
          </cell>
          <cell r="EM1362" t="str">
            <v/>
          </cell>
          <cell r="EU1362" t="str">
            <v>Fire - TotalCredFrequency Per 10048Linear RegressionCaseIncurred</v>
          </cell>
          <cell r="EV1362" t="str">
            <v>FT</v>
          </cell>
          <cell r="EW1362" t="str">
            <v>Cred</v>
          </cell>
          <cell r="EX1362" t="str">
            <v>Frequency Per 100</v>
          </cell>
          <cell r="EY1362" t="str">
            <v>Linear Regression</v>
          </cell>
          <cell r="EZ1362" t="str">
            <v>CaseIncurred</v>
          </cell>
          <cell r="FA1362">
            <v>48</v>
          </cell>
          <cell r="FB1362">
            <v>-8.9999999999999993E-3</v>
          </cell>
          <cell r="FO1362" t="str">
            <v>Section IICA44896</v>
          </cell>
          <cell r="FP1362" t="str">
            <v>SEC2</v>
          </cell>
          <cell r="FQ1362" t="str">
            <v>CA</v>
          </cell>
          <cell r="FR1362">
            <v>44896</v>
          </cell>
          <cell r="FS1362">
            <v>0.1244</v>
          </cell>
          <cell r="FT1362">
            <v>34228.300000000003</v>
          </cell>
          <cell r="FU1362">
            <v>42.58</v>
          </cell>
          <cell r="FV1362" t="str">
            <v>N</v>
          </cell>
          <cell r="FW1362">
            <v>0.12709999999999999</v>
          </cell>
          <cell r="FX1362">
            <v>34579.07</v>
          </cell>
          <cell r="FY1362">
            <v>43.95</v>
          </cell>
          <cell r="FZ1362" t="str">
            <v>N</v>
          </cell>
          <cell r="GB1362" t="str">
            <v>All Perils</v>
          </cell>
          <cell r="GR1362" t="str">
            <v>All Perils</v>
          </cell>
          <cell r="HH1362" t="str">
            <v>All Perils</v>
          </cell>
          <cell r="HQ1362" t="str">
            <v>All Perils</v>
          </cell>
          <cell r="IZ1362" t="str">
            <v/>
          </cell>
          <cell r="JE1362" t="e">
            <v>#DIV/0!</v>
          </cell>
          <cell r="JU1362" t="str">
            <v/>
          </cell>
        </row>
        <row r="1363">
          <cell r="CC1363" t="str">
            <v>All PerilsUT48Linear RegressionWritten</v>
          </cell>
          <cell r="CD1363" t="str">
            <v>PKG_PHYS_DMG</v>
          </cell>
          <cell r="CE1363" t="str">
            <v>UT</v>
          </cell>
          <cell r="CF1363" t="str">
            <v>Linear Regression</v>
          </cell>
          <cell r="CG1363" t="str">
            <v>Written</v>
          </cell>
          <cell r="CH1363">
            <v>48</v>
          </cell>
          <cell r="CI1363">
            <v>4.7E-2</v>
          </cell>
          <cell r="CU1363" t="str">
            <v>All Perils</v>
          </cell>
          <cell r="EM1363" t="str">
            <v/>
          </cell>
          <cell r="EU1363" t="str">
            <v>Fire - TotalCredPure Premium48Linear RegressionCaseIncurred</v>
          </cell>
          <cell r="EV1363" t="str">
            <v>FT</v>
          </cell>
          <cell r="EW1363" t="str">
            <v>Cred</v>
          </cell>
          <cell r="EX1363" t="str">
            <v>Pure Premium</v>
          </cell>
          <cell r="EY1363" t="str">
            <v>Linear Regression</v>
          </cell>
          <cell r="EZ1363" t="str">
            <v>CaseIncurred</v>
          </cell>
          <cell r="FA1363">
            <v>48</v>
          </cell>
          <cell r="FB1363">
            <v>9.5000000000000001E-2</v>
          </cell>
          <cell r="FO1363" t="str">
            <v>Wind/HailCA44896</v>
          </cell>
          <cell r="FP1363" t="str">
            <v>WH</v>
          </cell>
          <cell r="FQ1363" t="str">
            <v>CA</v>
          </cell>
          <cell r="FR1363">
            <v>44896</v>
          </cell>
          <cell r="FS1363">
            <v>0.15890000000000001</v>
          </cell>
          <cell r="FT1363">
            <v>9590.94</v>
          </cell>
          <cell r="FU1363">
            <v>15.24</v>
          </cell>
          <cell r="FV1363" t="str">
            <v>N</v>
          </cell>
          <cell r="FW1363">
            <v>0.15989999999999999</v>
          </cell>
          <cell r="FX1363">
            <v>9418.39</v>
          </cell>
          <cell r="FY1363">
            <v>15.06</v>
          </cell>
          <cell r="FZ1363" t="str">
            <v>N</v>
          </cell>
          <cell r="GB1363" t="str">
            <v>All Perils</v>
          </cell>
          <cell r="GR1363" t="str">
            <v>All Perils</v>
          </cell>
          <cell r="HH1363" t="str">
            <v>All Perils</v>
          </cell>
          <cell r="HQ1363" t="str">
            <v>All Perils</v>
          </cell>
          <cell r="IZ1363" t="str">
            <v/>
          </cell>
          <cell r="JE1363" t="e">
            <v>#DIV/0!</v>
          </cell>
          <cell r="JU1363" t="str">
            <v/>
          </cell>
        </row>
        <row r="1364">
          <cell r="CC1364" t="str">
            <v>All PerilsUT60Linear RegressionEarned</v>
          </cell>
          <cell r="CD1364" t="str">
            <v>PKG_PHYS_DMG</v>
          </cell>
          <cell r="CE1364" t="str">
            <v>UT</v>
          </cell>
          <cell r="CF1364" t="str">
            <v>Linear Regression</v>
          </cell>
          <cell r="CG1364" t="str">
            <v>Earned</v>
          </cell>
          <cell r="CH1364">
            <v>60</v>
          </cell>
          <cell r="CI1364">
            <v>3.3000000000000002E-2</v>
          </cell>
          <cell r="CU1364" t="str">
            <v>All Perils</v>
          </cell>
          <cell r="EM1364" t="str">
            <v/>
          </cell>
          <cell r="EU1364" t="str">
            <v>Fire - TotalCredSeverity48Linear RegressionCaseIncurred</v>
          </cell>
          <cell r="EV1364" t="str">
            <v>FT</v>
          </cell>
          <cell r="EW1364" t="str">
            <v>Cred</v>
          </cell>
          <cell r="EX1364" t="str">
            <v>Severity</v>
          </cell>
          <cell r="EY1364" t="str">
            <v>Linear Regression</v>
          </cell>
          <cell r="EZ1364" t="str">
            <v>CaseIncurred</v>
          </cell>
          <cell r="FA1364">
            <v>48</v>
          </cell>
          <cell r="FB1364">
            <v>9.8000000000000004E-2</v>
          </cell>
          <cell r="FO1364" t="str">
            <v>CrimeCA41883</v>
          </cell>
          <cell r="FP1364" t="str">
            <v>CR</v>
          </cell>
          <cell r="FQ1364" t="str">
            <v>CA</v>
          </cell>
          <cell r="FR1364">
            <v>41883</v>
          </cell>
          <cell r="FS1364">
            <v>0.81120000000000003</v>
          </cell>
          <cell r="FT1364">
            <v>3153.35</v>
          </cell>
          <cell r="FU1364">
            <v>25.58</v>
          </cell>
          <cell r="FV1364" t="str">
            <v>N</v>
          </cell>
          <cell r="FW1364">
            <v>0.81430000000000002</v>
          </cell>
          <cell r="FX1364">
            <v>3167.14</v>
          </cell>
          <cell r="FY1364">
            <v>25.79</v>
          </cell>
          <cell r="FZ1364" t="str">
            <v>N</v>
          </cell>
          <cell r="GB1364" t="str">
            <v>All Perils</v>
          </cell>
          <cell r="GR1364" t="str">
            <v>All Perils</v>
          </cell>
          <cell r="HH1364" t="str">
            <v>All Perils</v>
          </cell>
          <cell r="HQ1364" t="str">
            <v>All Perils</v>
          </cell>
          <cell r="IZ1364" t="str">
            <v/>
          </cell>
          <cell r="JE1364" t="e">
            <v>#DIV/0!</v>
          </cell>
          <cell r="JU1364" t="str">
            <v/>
          </cell>
        </row>
        <row r="1365">
          <cell r="CC1365" t="str">
            <v>All PerilsUT60Linear RegressionWritten</v>
          </cell>
          <cell r="CD1365" t="str">
            <v>PKG_PHYS_DMG</v>
          </cell>
          <cell r="CE1365" t="str">
            <v>UT</v>
          </cell>
          <cell r="CF1365" t="str">
            <v>Linear Regression</v>
          </cell>
          <cell r="CG1365" t="str">
            <v>Written</v>
          </cell>
          <cell r="CH1365">
            <v>60</v>
          </cell>
          <cell r="CI1365">
            <v>3.6999999999999998E-2</v>
          </cell>
          <cell r="CU1365" t="str">
            <v>All Perils</v>
          </cell>
          <cell r="EM1365" t="str">
            <v/>
          </cell>
          <cell r="EU1365" t="str">
            <v>Fire - TotalCredFrequency Per 10048Linear RegressionPaid</v>
          </cell>
          <cell r="EV1365" t="str">
            <v>FT</v>
          </cell>
          <cell r="EW1365" t="str">
            <v>Cred</v>
          </cell>
          <cell r="EX1365" t="str">
            <v>Frequency Per 100</v>
          </cell>
          <cell r="EY1365" t="str">
            <v>Linear Regression</v>
          </cell>
          <cell r="EZ1365" t="str">
            <v>Paid</v>
          </cell>
          <cell r="FA1365">
            <v>48</v>
          </cell>
          <cell r="FB1365">
            <v>-1.2E-2</v>
          </cell>
          <cell r="FO1365" t="str">
            <v>Fire - TotalCA41883</v>
          </cell>
          <cell r="FP1365" t="str">
            <v>FT</v>
          </cell>
          <cell r="FQ1365" t="str">
            <v>CA</v>
          </cell>
          <cell r="FR1365">
            <v>41883</v>
          </cell>
          <cell r="FS1365">
            <v>0.16350000000000001</v>
          </cell>
          <cell r="FT1365">
            <v>69688.070000000007</v>
          </cell>
          <cell r="FU1365">
            <v>113.94</v>
          </cell>
          <cell r="FV1365" t="str">
            <v>N</v>
          </cell>
          <cell r="FW1365">
            <v>0.16009999999999999</v>
          </cell>
          <cell r="FX1365">
            <v>66464.710000000006</v>
          </cell>
          <cell r="FY1365">
            <v>106.41</v>
          </cell>
          <cell r="FZ1365" t="str">
            <v>N</v>
          </cell>
          <cell r="GB1365" t="str">
            <v>All Perils</v>
          </cell>
          <cell r="GR1365" t="str">
            <v>All Perils</v>
          </cell>
          <cell r="HH1365" t="str">
            <v>All Perils</v>
          </cell>
          <cell r="HQ1365" t="str">
            <v>All Perils</v>
          </cell>
          <cell r="IZ1365" t="str">
            <v/>
          </cell>
          <cell r="JE1365" t="e">
            <v>#DIV/0!</v>
          </cell>
          <cell r="JU1365" t="str">
            <v/>
          </cell>
        </row>
        <row r="1366">
          <cell r="CC1366" t="str">
            <v>All PerilsUT84Linear RegressionEarned</v>
          </cell>
          <cell r="CD1366" t="str">
            <v>PKG_PHYS_DMG</v>
          </cell>
          <cell r="CE1366" t="str">
            <v>UT</v>
          </cell>
          <cell r="CF1366" t="str">
            <v>Linear Regression</v>
          </cell>
          <cell r="CG1366" t="str">
            <v>Earned</v>
          </cell>
          <cell r="CH1366">
            <v>84</v>
          </cell>
          <cell r="CI1366">
            <v>2.1999999999999999E-2</v>
          </cell>
          <cell r="CU1366" t="str">
            <v>All Perils</v>
          </cell>
          <cell r="EM1366" t="str">
            <v/>
          </cell>
          <cell r="EU1366" t="str">
            <v>Fire - TotalCredPure Premium48Linear RegressionPaid</v>
          </cell>
          <cell r="EV1366" t="str">
            <v>FT</v>
          </cell>
          <cell r="EW1366" t="str">
            <v>Cred</v>
          </cell>
          <cell r="EX1366" t="str">
            <v>Pure Premium</v>
          </cell>
          <cell r="EY1366" t="str">
            <v>Linear Regression</v>
          </cell>
          <cell r="EZ1366" t="str">
            <v>Paid</v>
          </cell>
          <cell r="FA1366">
            <v>48</v>
          </cell>
          <cell r="FB1366">
            <v>8.4000000000000005E-2</v>
          </cell>
          <cell r="FO1366" t="str">
            <v>All PerilsCA41883</v>
          </cell>
          <cell r="FP1366" t="str">
            <v>FT_WH_OEC_CR_SEC2</v>
          </cell>
          <cell r="FQ1366" t="str">
            <v>CA</v>
          </cell>
          <cell r="FR1366">
            <v>41883</v>
          </cell>
          <cell r="FS1366">
            <v>3.1522000000000001</v>
          </cell>
          <cell r="FT1366">
            <v>12807.25</v>
          </cell>
          <cell r="FU1366">
            <v>403.71</v>
          </cell>
          <cell r="FV1366" t="str">
            <v>N</v>
          </cell>
          <cell r="FW1366">
            <v>3.1254</v>
          </cell>
          <cell r="FX1366">
            <v>12440.01</v>
          </cell>
          <cell r="FY1366">
            <v>388.8</v>
          </cell>
          <cell r="FZ1366" t="str">
            <v>N</v>
          </cell>
          <cell r="GB1366" t="str">
            <v>All Perils</v>
          </cell>
          <cell r="GR1366" t="str">
            <v>All Perils</v>
          </cell>
          <cell r="HH1366" t="str">
            <v>All Perils</v>
          </cell>
          <cell r="HQ1366" t="str">
            <v>All Perils</v>
          </cell>
          <cell r="IZ1366" t="str">
            <v/>
          </cell>
          <cell r="JE1366" t="e">
            <v>#DIV/0!</v>
          </cell>
          <cell r="JU1366" t="str">
            <v/>
          </cell>
        </row>
        <row r="1367">
          <cell r="CC1367" t="str">
            <v>All PerilsUT84Linear RegressionWritten</v>
          </cell>
          <cell r="CD1367" t="str">
            <v>PKG_PHYS_DMG</v>
          </cell>
          <cell r="CE1367" t="str">
            <v>UT</v>
          </cell>
          <cell r="CF1367" t="str">
            <v>Linear Regression</v>
          </cell>
          <cell r="CG1367" t="str">
            <v>Written</v>
          </cell>
          <cell r="CH1367">
            <v>84</v>
          </cell>
          <cell r="CI1367">
            <v>2.4E-2</v>
          </cell>
          <cell r="CU1367" t="str">
            <v>All Perils</v>
          </cell>
          <cell r="EM1367" t="str">
            <v/>
          </cell>
          <cell r="EU1367" t="str">
            <v>Fire - TotalCredSeverity48Linear RegressionPaid</v>
          </cell>
          <cell r="EV1367" t="str">
            <v>FT</v>
          </cell>
          <cell r="EW1367" t="str">
            <v>Cred</v>
          </cell>
          <cell r="EX1367" t="str">
            <v>Severity</v>
          </cell>
          <cell r="EY1367" t="str">
            <v>Linear Regression</v>
          </cell>
          <cell r="EZ1367" t="str">
            <v>Paid</v>
          </cell>
          <cell r="FA1367">
            <v>48</v>
          </cell>
          <cell r="FB1367">
            <v>9.1999999999999998E-2</v>
          </cell>
          <cell r="FO1367" t="str">
            <v>OECCA41883</v>
          </cell>
          <cell r="FP1367" t="str">
            <v>OEC</v>
          </cell>
          <cell r="FQ1367" t="str">
            <v>CA</v>
          </cell>
          <cell r="FR1367">
            <v>41883</v>
          </cell>
          <cell r="FS1367">
            <v>1.4272</v>
          </cell>
          <cell r="FT1367">
            <v>12745.94</v>
          </cell>
          <cell r="FU1367">
            <v>181.91</v>
          </cell>
          <cell r="FV1367" t="str">
            <v>N</v>
          </cell>
          <cell r="FW1367">
            <v>1.409</v>
          </cell>
          <cell r="FX1367">
            <v>12569.91</v>
          </cell>
          <cell r="FY1367">
            <v>177.11</v>
          </cell>
          <cell r="FZ1367" t="str">
            <v>N</v>
          </cell>
          <cell r="GB1367" t="str">
            <v>All Perils</v>
          </cell>
          <cell r="GR1367" t="str">
            <v>All Perils</v>
          </cell>
          <cell r="HH1367" t="str">
            <v>All Perils</v>
          </cell>
          <cell r="HQ1367" t="str">
            <v>All Perils</v>
          </cell>
          <cell r="IZ1367" t="str">
            <v/>
          </cell>
          <cell r="JE1367" t="e">
            <v>#DIV/0!</v>
          </cell>
          <cell r="JU1367" t="str">
            <v/>
          </cell>
        </row>
        <row r="1368">
          <cell r="CC1368" t="str">
            <v>All PerilsUT108Linear RegressionEarned</v>
          </cell>
          <cell r="CD1368" t="str">
            <v>PKG_PHYS_DMG</v>
          </cell>
          <cell r="CE1368" t="str">
            <v>UT</v>
          </cell>
          <cell r="CF1368" t="str">
            <v>Linear Regression</v>
          </cell>
          <cell r="CG1368" t="str">
            <v>Earned</v>
          </cell>
          <cell r="CH1368">
            <v>108</v>
          </cell>
          <cell r="CI1368">
            <v>1.7000000000000001E-2</v>
          </cell>
          <cell r="CU1368" t="str">
            <v>All Perils</v>
          </cell>
          <cell r="EM1368" t="str">
            <v/>
          </cell>
          <cell r="EU1368" t="str">
            <v>Fire - TotalCredFrequency Per 10060Linear RegressionCaseIncurred</v>
          </cell>
          <cell r="EV1368" t="str">
            <v>FT</v>
          </cell>
          <cell r="EW1368" t="str">
            <v>Cred</v>
          </cell>
          <cell r="EX1368" t="str">
            <v>Frequency Per 100</v>
          </cell>
          <cell r="EY1368" t="str">
            <v>Linear Regression</v>
          </cell>
          <cell r="EZ1368" t="str">
            <v>CaseIncurred</v>
          </cell>
          <cell r="FA1368">
            <v>60</v>
          </cell>
          <cell r="FB1368">
            <v>-7.0000000000000001E-3</v>
          </cell>
          <cell r="FO1368" t="str">
            <v>Section IICA41883</v>
          </cell>
          <cell r="FP1368" t="str">
            <v>SEC2</v>
          </cell>
          <cell r="FQ1368" t="str">
            <v>CA</v>
          </cell>
          <cell r="FR1368">
            <v>41883</v>
          </cell>
          <cell r="FS1368">
            <v>0.21779999999999999</v>
          </cell>
          <cell r="FT1368">
            <v>17594.12</v>
          </cell>
          <cell r="FU1368">
            <v>38.32</v>
          </cell>
          <cell r="FV1368" t="str">
            <v>N</v>
          </cell>
          <cell r="FW1368">
            <v>0.2054</v>
          </cell>
          <cell r="FX1368">
            <v>17229.8</v>
          </cell>
          <cell r="FY1368">
            <v>35.39</v>
          </cell>
          <cell r="FZ1368" t="str">
            <v>N</v>
          </cell>
          <cell r="GB1368" t="str">
            <v>All Perils</v>
          </cell>
          <cell r="GR1368" t="str">
            <v>All Perils</v>
          </cell>
          <cell r="HH1368" t="str">
            <v>All Perils</v>
          </cell>
          <cell r="HQ1368" t="str">
            <v>All Perils</v>
          </cell>
          <cell r="IZ1368" t="str">
            <v/>
          </cell>
          <cell r="JE1368" t="e">
            <v>#DIV/0!</v>
          </cell>
          <cell r="JU1368" t="str">
            <v/>
          </cell>
        </row>
        <row r="1369">
          <cell r="CC1369" t="str">
            <v>All PerilsUT108Linear RegressionWritten</v>
          </cell>
          <cell r="CD1369" t="str">
            <v>PKG_PHYS_DMG</v>
          </cell>
          <cell r="CE1369" t="str">
            <v>UT</v>
          </cell>
          <cell r="CF1369" t="str">
            <v>Linear Regression</v>
          </cell>
          <cell r="CG1369" t="str">
            <v>Written</v>
          </cell>
          <cell r="CH1369">
            <v>108</v>
          </cell>
          <cell r="CI1369">
            <v>1.9E-2</v>
          </cell>
          <cell r="CU1369" t="str">
            <v>All Perils</v>
          </cell>
          <cell r="EM1369" t="str">
            <v/>
          </cell>
          <cell r="EU1369" t="str">
            <v>Fire - TotalCredPure Premium60Linear RegressionCaseIncurred</v>
          </cell>
          <cell r="EV1369" t="str">
            <v>FT</v>
          </cell>
          <cell r="EW1369" t="str">
            <v>Cred</v>
          </cell>
          <cell r="EX1369" t="str">
            <v>Pure Premium</v>
          </cell>
          <cell r="EY1369" t="str">
            <v>Linear Regression</v>
          </cell>
          <cell r="EZ1369" t="str">
            <v>CaseIncurred</v>
          </cell>
          <cell r="FA1369">
            <v>60</v>
          </cell>
          <cell r="FB1369">
            <v>8.6999999999999994E-2</v>
          </cell>
          <cell r="FO1369" t="str">
            <v>Wind/HailCA41883</v>
          </cell>
          <cell r="FP1369" t="str">
            <v>WH</v>
          </cell>
          <cell r="FQ1369" t="str">
            <v>CA</v>
          </cell>
          <cell r="FR1369">
            <v>41883</v>
          </cell>
          <cell r="FS1369">
            <v>0.1183</v>
          </cell>
          <cell r="FT1369">
            <v>4488.59</v>
          </cell>
          <cell r="FU1369">
            <v>5.31</v>
          </cell>
          <cell r="FV1369" t="str">
            <v>N</v>
          </cell>
          <cell r="FW1369">
            <v>0.1221</v>
          </cell>
          <cell r="FX1369">
            <v>4701.0600000000004</v>
          </cell>
          <cell r="FY1369">
            <v>5.74</v>
          </cell>
          <cell r="FZ1369" t="str">
            <v>N</v>
          </cell>
          <cell r="GB1369" t="str">
            <v>All Perils</v>
          </cell>
          <cell r="GR1369" t="str">
            <v>All Perils</v>
          </cell>
          <cell r="HH1369" t="str">
            <v>All Perils</v>
          </cell>
          <cell r="HQ1369" t="str">
            <v>All Perils</v>
          </cell>
          <cell r="IZ1369" t="str">
            <v/>
          </cell>
          <cell r="JE1369" t="e">
            <v>#DIV/0!</v>
          </cell>
          <cell r="JU1369" t="str">
            <v/>
          </cell>
        </row>
        <row r="1370">
          <cell r="CC1370" t="str">
            <v>All PerilsUT120Linear RegressionEarned</v>
          </cell>
          <cell r="CD1370" t="str">
            <v>PKG_PHYS_DMG</v>
          </cell>
          <cell r="CE1370" t="str">
            <v>UT</v>
          </cell>
          <cell r="CF1370" t="str">
            <v>Linear Regression</v>
          </cell>
          <cell r="CG1370" t="str">
            <v>Earned</v>
          </cell>
          <cell r="CH1370">
            <v>120</v>
          </cell>
          <cell r="CI1370">
            <v>1.6E-2</v>
          </cell>
          <cell r="CU1370" t="str">
            <v>All Perils</v>
          </cell>
          <cell r="EM1370" t="str">
            <v/>
          </cell>
          <cell r="EU1370" t="str">
            <v>Fire - TotalCredSeverity60Linear RegressionCaseIncurred</v>
          </cell>
          <cell r="EV1370" t="str">
            <v>FT</v>
          </cell>
          <cell r="EW1370" t="str">
            <v>Cred</v>
          </cell>
          <cell r="EX1370" t="str">
            <v>Severity</v>
          </cell>
          <cell r="EY1370" t="str">
            <v>Linear Regression</v>
          </cell>
          <cell r="EZ1370" t="str">
            <v>CaseIncurred</v>
          </cell>
          <cell r="FA1370">
            <v>60</v>
          </cell>
          <cell r="FB1370">
            <v>8.7999999999999995E-2</v>
          </cell>
          <cell r="FO1370" t="str">
            <v>CrimeCC42522</v>
          </cell>
          <cell r="FP1370" t="str">
            <v>CR</v>
          </cell>
          <cell r="FQ1370" t="str">
            <v>CC</v>
          </cell>
          <cell r="FR1370">
            <v>42522</v>
          </cell>
          <cell r="FS1370">
            <v>0.38829999999999998</v>
          </cell>
          <cell r="FT1370">
            <v>3147.05</v>
          </cell>
          <cell r="FU1370">
            <v>12.22</v>
          </cell>
          <cell r="FV1370" t="str">
            <v>N</v>
          </cell>
          <cell r="FW1370">
            <v>0.36670000000000003</v>
          </cell>
          <cell r="FX1370">
            <v>3144.26</v>
          </cell>
          <cell r="FY1370">
            <v>11.53</v>
          </cell>
          <cell r="FZ1370" t="str">
            <v>N</v>
          </cell>
          <cell r="GB1370" t="str">
            <v>All Perils</v>
          </cell>
          <cell r="GR1370" t="str">
            <v>All Perils</v>
          </cell>
          <cell r="HH1370" t="str">
            <v>All Perils</v>
          </cell>
          <cell r="HQ1370" t="str">
            <v>All Perils</v>
          </cell>
          <cell r="IZ1370" t="str">
            <v/>
          </cell>
          <cell r="JE1370" t="e">
            <v>#DIV/0!</v>
          </cell>
          <cell r="JU1370" t="str">
            <v/>
          </cell>
        </row>
        <row r="1371">
          <cell r="CC1371" t="str">
            <v>All PerilsUT120Linear RegressionWritten</v>
          </cell>
          <cell r="CD1371" t="str">
            <v>PKG_PHYS_DMG</v>
          </cell>
          <cell r="CE1371" t="str">
            <v>UT</v>
          </cell>
          <cell r="CF1371" t="str">
            <v>Linear Regression</v>
          </cell>
          <cell r="CG1371" t="str">
            <v>Written</v>
          </cell>
          <cell r="CH1371">
            <v>120</v>
          </cell>
          <cell r="CI1371">
            <v>1.7000000000000001E-2</v>
          </cell>
          <cell r="CU1371" t="str">
            <v>All Perils</v>
          </cell>
          <cell r="EM1371" t="str">
            <v/>
          </cell>
          <cell r="EU1371" t="str">
            <v>Fire - TotalCredFrequency Per 10060Linear RegressionPaid</v>
          </cell>
          <cell r="EV1371" t="str">
            <v>FT</v>
          </cell>
          <cell r="EW1371" t="str">
            <v>Cred</v>
          </cell>
          <cell r="EX1371" t="str">
            <v>Frequency Per 100</v>
          </cell>
          <cell r="EY1371" t="str">
            <v>Linear Regression</v>
          </cell>
          <cell r="EZ1371" t="str">
            <v>Paid</v>
          </cell>
          <cell r="FA1371">
            <v>60</v>
          </cell>
          <cell r="FB1371">
            <v>-1.4E-2</v>
          </cell>
          <cell r="FO1371" t="str">
            <v>Fire - TotalCC42522</v>
          </cell>
          <cell r="FP1371" t="str">
            <v>FT</v>
          </cell>
          <cell r="FQ1371" t="str">
            <v>CC</v>
          </cell>
          <cell r="FR1371">
            <v>42522</v>
          </cell>
          <cell r="FS1371">
            <v>0.36209999999999998</v>
          </cell>
          <cell r="FT1371">
            <v>37898.370000000003</v>
          </cell>
          <cell r="FU1371">
            <v>137.22999999999999</v>
          </cell>
          <cell r="FV1371" t="str">
            <v>N</v>
          </cell>
          <cell r="FW1371">
            <v>0.34200000000000003</v>
          </cell>
          <cell r="FX1371">
            <v>38786.550000000003</v>
          </cell>
          <cell r="FY1371">
            <v>132.65</v>
          </cell>
          <cell r="FZ1371" t="str">
            <v>N</v>
          </cell>
          <cell r="GB1371" t="str">
            <v>All Perils</v>
          </cell>
          <cell r="GR1371" t="str">
            <v>All Perils</v>
          </cell>
          <cell r="HH1371" t="str">
            <v>All Perils</v>
          </cell>
          <cell r="HQ1371" t="str">
            <v>All Perils</v>
          </cell>
          <cell r="IZ1371" t="str">
            <v/>
          </cell>
          <cell r="JE1371" t="e">
            <v>#DIV/0!</v>
          </cell>
          <cell r="JU1371" t="str">
            <v/>
          </cell>
        </row>
        <row r="1372">
          <cell r="CC1372" t="str">
            <v>All PerilsUT12Linear RegressionEarned</v>
          </cell>
          <cell r="CD1372" t="str">
            <v>COMP</v>
          </cell>
          <cell r="CE1372" t="str">
            <v>UT</v>
          </cell>
          <cell r="CF1372" t="str">
            <v>Linear Regression</v>
          </cell>
          <cell r="CG1372" t="str">
            <v>Earned</v>
          </cell>
          <cell r="CH1372">
            <v>12</v>
          </cell>
          <cell r="CI1372">
            <v>4.4999999999999998E-2</v>
          </cell>
          <cell r="CU1372" t="str">
            <v>All Perils</v>
          </cell>
          <cell r="EM1372" t="str">
            <v/>
          </cell>
          <cell r="EU1372" t="str">
            <v>Fire - TotalCredPure Premium60Linear RegressionPaid</v>
          </cell>
          <cell r="EV1372" t="str">
            <v>FT</v>
          </cell>
          <cell r="EW1372" t="str">
            <v>Cred</v>
          </cell>
          <cell r="EX1372" t="str">
            <v>Pure Premium</v>
          </cell>
          <cell r="EY1372" t="str">
            <v>Linear Regression</v>
          </cell>
          <cell r="EZ1372" t="str">
            <v>Paid</v>
          </cell>
          <cell r="FA1372">
            <v>60</v>
          </cell>
          <cell r="FB1372">
            <v>8.4000000000000005E-2</v>
          </cell>
          <cell r="FO1372" t="str">
            <v>All PerilsCC42522</v>
          </cell>
          <cell r="FP1372" t="str">
            <v>FT_WH_OEC_CR_SEC2</v>
          </cell>
          <cell r="FQ1372" t="str">
            <v>CC</v>
          </cell>
          <cell r="FR1372">
            <v>42522</v>
          </cell>
          <cell r="FS1372">
            <v>3.5291999999999999</v>
          </cell>
          <cell r="FT1372">
            <v>10968.49</v>
          </cell>
          <cell r="FU1372">
            <v>387.1</v>
          </cell>
          <cell r="FV1372" t="str">
            <v>N</v>
          </cell>
          <cell r="FW1372">
            <v>3.3883999999999999</v>
          </cell>
          <cell r="FX1372">
            <v>11088.42</v>
          </cell>
          <cell r="FY1372">
            <v>375.72</v>
          </cell>
          <cell r="FZ1372" t="str">
            <v>N</v>
          </cell>
          <cell r="GB1372" t="str">
            <v>All Perils</v>
          </cell>
          <cell r="GR1372" t="str">
            <v>All Perils</v>
          </cell>
          <cell r="HH1372" t="str">
            <v>All Perils</v>
          </cell>
          <cell r="HQ1372" t="str">
            <v>All Perils</v>
          </cell>
          <cell r="IZ1372" t="str">
            <v/>
          </cell>
          <cell r="JE1372" t="e">
            <v>#DIV/0!</v>
          </cell>
          <cell r="JU1372" t="str">
            <v/>
          </cell>
        </row>
        <row r="1373">
          <cell r="CC1373" t="str">
            <v>All PerilsUT12Linear RegressionWritten</v>
          </cell>
          <cell r="CD1373" t="str">
            <v>COMP</v>
          </cell>
          <cell r="CE1373" t="str">
            <v>UT</v>
          </cell>
          <cell r="CF1373" t="str">
            <v>Linear Regression</v>
          </cell>
          <cell r="CG1373" t="str">
            <v>Written</v>
          </cell>
          <cell r="CH1373">
            <v>12</v>
          </cell>
          <cell r="CI1373">
            <v>4.8000000000000001E-2</v>
          </cell>
          <cell r="CU1373" t="str">
            <v>All Perils</v>
          </cell>
          <cell r="EM1373" t="str">
            <v/>
          </cell>
          <cell r="EU1373" t="str">
            <v>Fire - TotalCredSeverity60Linear RegressionPaid</v>
          </cell>
          <cell r="EV1373" t="str">
            <v>FT</v>
          </cell>
          <cell r="EW1373" t="str">
            <v>Cred</v>
          </cell>
          <cell r="EX1373" t="str">
            <v>Severity</v>
          </cell>
          <cell r="EY1373" t="str">
            <v>Linear Regression</v>
          </cell>
          <cell r="EZ1373" t="str">
            <v>Paid</v>
          </cell>
          <cell r="FA1373">
            <v>60</v>
          </cell>
          <cell r="FB1373">
            <v>8.4000000000000005E-2</v>
          </cell>
          <cell r="FO1373" t="str">
            <v>OECCC42522</v>
          </cell>
          <cell r="FP1373" t="str">
            <v>OEC</v>
          </cell>
          <cell r="FQ1373" t="str">
            <v>CC</v>
          </cell>
          <cell r="FR1373">
            <v>42522</v>
          </cell>
          <cell r="FS1373">
            <v>1.6072</v>
          </cell>
          <cell r="FT1373">
            <v>8613.74</v>
          </cell>
          <cell r="FU1373">
            <v>138.44</v>
          </cell>
          <cell r="FV1373" t="str">
            <v>N</v>
          </cell>
          <cell r="FW1373">
            <v>1.532</v>
          </cell>
          <cell r="FX1373">
            <v>8725.2000000000007</v>
          </cell>
          <cell r="FY1373">
            <v>133.66999999999999</v>
          </cell>
          <cell r="FZ1373" t="str">
            <v>N</v>
          </cell>
          <cell r="GB1373" t="str">
            <v>All Perils</v>
          </cell>
          <cell r="GR1373" t="str">
            <v>All Perils</v>
          </cell>
          <cell r="HH1373" t="str">
            <v>All Perils</v>
          </cell>
          <cell r="HQ1373" t="str">
            <v>All Perils</v>
          </cell>
          <cell r="IZ1373" t="str">
            <v/>
          </cell>
          <cell r="JE1373" t="e">
            <v>#DIV/0!</v>
          </cell>
          <cell r="JU1373" t="str">
            <v/>
          </cell>
        </row>
        <row r="1374">
          <cell r="CC1374" t="str">
            <v>All PerilsUT24Linear RegressionEarned</v>
          </cell>
          <cell r="CD1374" t="str">
            <v>COMP</v>
          </cell>
          <cell r="CE1374" t="str">
            <v>UT</v>
          </cell>
          <cell r="CF1374" t="str">
            <v>Linear Regression</v>
          </cell>
          <cell r="CG1374" t="str">
            <v>Earned</v>
          </cell>
          <cell r="CH1374">
            <v>24</v>
          </cell>
          <cell r="CI1374">
            <v>4.2000000000000003E-2</v>
          </cell>
          <cell r="CU1374" t="str">
            <v>All Perils</v>
          </cell>
          <cell r="EM1374" t="str">
            <v/>
          </cell>
          <cell r="EU1374" t="str">
            <v>Fire - TotalCredFrequency Per 10084Linear RegressionCaseIncurred</v>
          </cell>
          <cell r="EV1374" t="str">
            <v>FT</v>
          </cell>
          <cell r="EW1374" t="str">
            <v>Cred</v>
          </cell>
          <cell r="EX1374" t="str">
            <v>Frequency Per 100</v>
          </cell>
          <cell r="EY1374" t="str">
            <v>Linear Regression</v>
          </cell>
          <cell r="EZ1374" t="str">
            <v>CaseIncurred</v>
          </cell>
          <cell r="FA1374">
            <v>84</v>
          </cell>
          <cell r="FB1374">
            <v>-1.6E-2</v>
          </cell>
          <cell r="FO1374" t="str">
            <v>Section IICC42522</v>
          </cell>
          <cell r="FP1374" t="str">
            <v>SEC2</v>
          </cell>
          <cell r="FQ1374" t="str">
            <v>CC</v>
          </cell>
          <cell r="FR1374">
            <v>42522</v>
          </cell>
          <cell r="FS1374">
            <v>0.1356</v>
          </cell>
          <cell r="FT1374">
            <v>18171.09</v>
          </cell>
          <cell r="FU1374">
            <v>24.64</v>
          </cell>
          <cell r="FV1374" t="str">
            <v>N</v>
          </cell>
          <cell r="FW1374">
            <v>0.12790000000000001</v>
          </cell>
          <cell r="FX1374">
            <v>18733.39</v>
          </cell>
          <cell r="FY1374">
            <v>23.96</v>
          </cell>
          <cell r="FZ1374" t="str">
            <v>N</v>
          </cell>
          <cell r="GB1374" t="str">
            <v>All Perils</v>
          </cell>
          <cell r="GR1374" t="str">
            <v>All Perils</v>
          </cell>
          <cell r="HH1374" t="str">
            <v>All Perils</v>
          </cell>
          <cell r="HQ1374" t="str">
            <v>All Perils</v>
          </cell>
          <cell r="IZ1374" t="str">
            <v/>
          </cell>
          <cell r="JE1374" t="e">
            <v>#DIV/0!</v>
          </cell>
          <cell r="JU1374" t="str">
            <v/>
          </cell>
        </row>
        <row r="1375">
          <cell r="CC1375" t="str">
            <v>All PerilsUT12Linear RegressionWritten</v>
          </cell>
          <cell r="CD1375" t="str">
            <v>BI</v>
          </cell>
          <cell r="CE1375" t="str">
            <v>UT</v>
          </cell>
          <cell r="CF1375" t="str">
            <v>Linear Regression</v>
          </cell>
          <cell r="CG1375" t="str">
            <v>Written</v>
          </cell>
          <cell r="CH1375">
            <v>12</v>
          </cell>
          <cell r="CI1375">
            <v>1.4E-2</v>
          </cell>
          <cell r="CU1375" t="str">
            <v>All Perils</v>
          </cell>
          <cell r="EM1375" t="str">
            <v/>
          </cell>
          <cell r="EU1375" t="str">
            <v>Fire - TotalCredPure Premium84Linear RegressionCaseIncurred</v>
          </cell>
          <cell r="EV1375" t="str">
            <v>FT</v>
          </cell>
          <cell r="EW1375" t="str">
            <v>Cred</v>
          </cell>
          <cell r="EX1375" t="str">
            <v>Pure Premium</v>
          </cell>
          <cell r="EY1375" t="str">
            <v>Linear Regression</v>
          </cell>
          <cell r="EZ1375" t="str">
            <v>CaseIncurred</v>
          </cell>
          <cell r="FA1375">
            <v>84</v>
          </cell>
          <cell r="FB1375">
            <v>6.0999999999999999E-2</v>
          </cell>
          <cell r="FO1375" t="str">
            <v>Wind/HailCC42522</v>
          </cell>
          <cell r="FP1375" t="str">
            <v>WH</v>
          </cell>
          <cell r="FQ1375" t="str">
            <v>CC</v>
          </cell>
          <cell r="FR1375">
            <v>42522</v>
          </cell>
          <cell r="FS1375">
            <v>1.0359</v>
          </cell>
          <cell r="FT1375">
            <v>7198.57</v>
          </cell>
          <cell r="FU1375">
            <v>74.569999999999993</v>
          </cell>
          <cell r="FV1375" t="str">
            <v>N</v>
          </cell>
          <cell r="FW1375">
            <v>1.0198</v>
          </cell>
          <cell r="FX1375">
            <v>7246.52</v>
          </cell>
          <cell r="FY1375">
            <v>73.900000000000006</v>
          </cell>
          <cell r="FZ1375" t="str">
            <v>N</v>
          </cell>
          <cell r="GB1375" t="str">
            <v>All Perils</v>
          </cell>
          <cell r="GR1375" t="str">
            <v>All Perils</v>
          </cell>
          <cell r="HH1375" t="str">
            <v>All Perils</v>
          </cell>
          <cell r="HQ1375" t="str">
            <v>All Perils</v>
          </cell>
          <cell r="IZ1375" t="str">
            <v/>
          </cell>
          <cell r="JE1375" t="e">
            <v>#DIV/0!</v>
          </cell>
          <cell r="JU1375" t="str">
            <v/>
          </cell>
        </row>
        <row r="1376">
          <cell r="CC1376" t="str">
            <v>All PerilsUT24Linear RegressionEarned</v>
          </cell>
          <cell r="CD1376" t="str">
            <v>BI</v>
          </cell>
          <cell r="CE1376" t="str">
            <v>UT</v>
          </cell>
          <cell r="CF1376" t="str">
            <v>Linear Regression</v>
          </cell>
          <cell r="CG1376" t="str">
            <v>Earned</v>
          </cell>
          <cell r="CH1376">
            <v>24</v>
          </cell>
          <cell r="CI1376">
            <v>8.0000000000000002E-3</v>
          </cell>
          <cell r="CU1376" t="str">
            <v>All Perils</v>
          </cell>
          <cell r="EM1376" t="str">
            <v/>
          </cell>
          <cell r="EU1376" t="str">
            <v>Fire - TotalCredSeverity84Linear RegressionCaseIncurred</v>
          </cell>
          <cell r="EV1376" t="str">
            <v>FT</v>
          </cell>
          <cell r="EW1376" t="str">
            <v>Cred</v>
          </cell>
          <cell r="EX1376" t="str">
            <v>Severity</v>
          </cell>
          <cell r="EY1376" t="str">
            <v>Linear Regression</v>
          </cell>
          <cell r="EZ1376" t="str">
            <v>CaseIncurred</v>
          </cell>
          <cell r="FA1376">
            <v>84</v>
          </cell>
          <cell r="FB1376">
            <v>6.6000000000000003E-2</v>
          </cell>
          <cell r="FO1376" t="str">
            <v>CrimeCC42614</v>
          </cell>
          <cell r="FP1376" t="str">
            <v>CR</v>
          </cell>
          <cell r="FQ1376" t="str">
            <v>CC</v>
          </cell>
          <cell r="FR1376">
            <v>42614</v>
          </cell>
          <cell r="FS1376">
            <v>0.37719999999999998</v>
          </cell>
          <cell r="FT1376">
            <v>3170.73</v>
          </cell>
          <cell r="FU1376">
            <v>11.96</v>
          </cell>
          <cell r="FV1376" t="str">
            <v>N</v>
          </cell>
          <cell r="FW1376">
            <v>0.35709999999999997</v>
          </cell>
          <cell r="FX1376">
            <v>3200.78</v>
          </cell>
          <cell r="FY1376">
            <v>11.43</v>
          </cell>
          <cell r="FZ1376" t="str">
            <v>N</v>
          </cell>
          <cell r="GB1376" t="str">
            <v>All Perils</v>
          </cell>
          <cell r="GR1376" t="str">
            <v>All Perils</v>
          </cell>
          <cell r="HH1376" t="str">
            <v>All Perils</v>
          </cell>
          <cell r="HQ1376" t="str">
            <v>All Perils</v>
          </cell>
          <cell r="IZ1376" t="str">
            <v/>
          </cell>
          <cell r="JE1376" t="e">
            <v>#DIV/0!</v>
          </cell>
          <cell r="JU1376" t="str">
            <v/>
          </cell>
        </row>
        <row r="1377">
          <cell r="CC1377" t="str">
            <v>All PerilsUT24Linear RegressionWritten</v>
          </cell>
          <cell r="CD1377" t="str">
            <v>BI</v>
          </cell>
          <cell r="CE1377" t="str">
            <v>UT</v>
          </cell>
          <cell r="CF1377" t="str">
            <v>Linear Regression</v>
          </cell>
          <cell r="CG1377" t="str">
            <v>Written</v>
          </cell>
          <cell r="CH1377">
            <v>24</v>
          </cell>
          <cell r="CI1377">
            <v>7.0000000000000001E-3</v>
          </cell>
          <cell r="CU1377" t="str">
            <v>All Perils</v>
          </cell>
          <cell r="EM1377" t="str">
            <v/>
          </cell>
          <cell r="EU1377" t="str">
            <v>Fire - TotalCredFrequency Per 10084Linear RegressionPaid</v>
          </cell>
          <cell r="EV1377" t="str">
            <v>FT</v>
          </cell>
          <cell r="EW1377" t="str">
            <v>Cred</v>
          </cell>
          <cell r="EX1377" t="str">
            <v>Frequency Per 100</v>
          </cell>
          <cell r="EY1377" t="str">
            <v>Linear Regression</v>
          </cell>
          <cell r="EZ1377" t="str">
            <v>Paid</v>
          </cell>
          <cell r="FA1377">
            <v>84</v>
          </cell>
          <cell r="FB1377">
            <v>-3.4000000000000002E-2</v>
          </cell>
          <cell r="FO1377" t="str">
            <v>Fire - TotalCC42614</v>
          </cell>
          <cell r="FP1377" t="str">
            <v>FT</v>
          </cell>
          <cell r="FQ1377" t="str">
            <v>CC</v>
          </cell>
          <cell r="FR1377">
            <v>42614</v>
          </cell>
          <cell r="FS1377">
            <v>0.3599</v>
          </cell>
          <cell r="FT1377">
            <v>37771.599999999999</v>
          </cell>
          <cell r="FU1377">
            <v>135.94</v>
          </cell>
          <cell r="FV1377" t="str">
            <v>N</v>
          </cell>
          <cell r="FW1377">
            <v>0.3523</v>
          </cell>
          <cell r="FX1377">
            <v>38282.71</v>
          </cell>
          <cell r="FY1377">
            <v>134.87</v>
          </cell>
          <cell r="FZ1377" t="str">
            <v>N</v>
          </cell>
          <cell r="GB1377" t="str">
            <v>All Perils</v>
          </cell>
          <cell r="GR1377" t="str">
            <v>All Perils</v>
          </cell>
          <cell r="HH1377" t="str">
            <v>All Perils</v>
          </cell>
          <cell r="HQ1377" t="str">
            <v>All Perils</v>
          </cell>
          <cell r="IZ1377" t="str">
            <v/>
          </cell>
          <cell r="JE1377" t="e">
            <v>#DIV/0!</v>
          </cell>
          <cell r="JU1377" t="str">
            <v/>
          </cell>
        </row>
        <row r="1378">
          <cell r="CC1378" t="str">
            <v>All PerilsUT36Linear RegressionEarned</v>
          </cell>
          <cell r="CD1378" t="str">
            <v>BI</v>
          </cell>
          <cell r="CE1378" t="str">
            <v>UT</v>
          </cell>
          <cell r="CF1378" t="str">
            <v>Linear Regression</v>
          </cell>
          <cell r="CG1378" t="str">
            <v>Earned</v>
          </cell>
          <cell r="CH1378">
            <v>36</v>
          </cell>
          <cell r="CI1378">
            <v>1.4999999999999999E-2</v>
          </cell>
          <cell r="CU1378" t="str">
            <v>All Perils</v>
          </cell>
          <cell r="EM1378" t="str">
            <v/>
          </cell>
          <cell r="EU1378" t="str">
            <v>Fire - TotalCredPure Premium84Linear RegressionPaid</v>
          </cell>
          <cell r="EV1378" t="str">
            <v>FT</v>
          </cell>
          <cell r="EW1378" t="str">
            <v>Cred</v>
          </cell>
          <cell r="EX1378" t="str">
            <v>Pure Premium</v>
          </cell>
          <cell r="EY1378" t="str">
            <v>Linear Regression</v>
          </cell>
          <cell r="EZ1378" t="str">
            <v>Paid</v>
          </cell>
          <cell r="FA1378">
            <v>84</v>
          </cell>
          <cell r="FB1378">
            <v>5.2999999999999999E-2</v>
          </cell>
          <cell r="FO1378" t="str">
            <v>All PerilsCC42614</v>
          </cell>
          <cell r="FP1378" t="str">
            <v>FT_WH_OEC_CR_SEC2</v>
          </cell>
          <cell r="FQ1378" t="str">
            <v>CC</v>
          </cell>
          <cell r="FR1378">
            <v>42614</v>
          </cell>
          <cell r="FS1378">
            <v>3.5200999999999998</v>
          </cell>
          <cell r="FT1378">
            <v>11036.9</v>
          </cell>
          <cell r="FU1378">
            <v>388.51</v>
          </cell>
          <cell r="FV1378" t="str">
            <v>N</v>
          </cell>
          <cell r="FW1378">
            <v>3.4676999999999998</v>
          </cell>
          <cell r="FX1378">
            <v>11123.22</v>
          </cell>
          <cell r="FY1378">
            <v>385.72</v>
          </cell>
          <cell r="FZ1378" t="str">
            <v>N</v>
          </cell>
          <cell r="GB1378" t="str">
            <v>All Perils</v>
          </cell>
          <cell r="GR1378" t="str">
            <v>All Perils</v>
          </cell>
          <cell r="HH1378" t="str">
            <v>All Perils</v>
          </cell>
          <cell r="HQ1378" t="str">
            <v>All Perils</v>
          </cell>
          <cell r="IZ1378" t="str">
            <v/>
          </cell>
          <cell r="JE1378" t="e">
            <v>#DIV/0!</v>
          </cell>
          <cell r="JU1378" t="str">
            <v/>
          </cell>
        </row>
        <row r="1379">
          <cell r="CC1379" t="str">
            <v>All PerilsUT36Linear RegressionWritten</v>
          </cell>
          <cell r="CD1379" t="str">
            <v>BI</v>
          </cell>
          <cell r="CE1379" t="str">
            <v>UT</v>
          </cell>
          <cell r="CF1379" t="str">
            <v>Linear Regression</v>
          </cell>
          <cell r="CG1379" t="str">
            <v>Written</v>
          </cell>
          <cell r="CH1379">
            <v>36</v>
          </cell>
          <cell r="CI1379">
            <v>1.4E-2</v>
          </cell>
          <cell r="CU1379" t="str">
            <v>All Perils</v>
          </cell>
          <cell r="EM1379" t="str">
            <v/>
          </cell>
          <cell r="EU1379" t="str">
            <v>Fire - TotalCredSeverity84Linear RegressionPaid</v>
          </cell>
          <cell r="EV1379" t="str">
            <v>FT</v>
          </cell>
          <cell r="EW1379" t="str">
            <v>Cred</v>
          </cell>
          <cell r="EX1379" t="str">
            <v>Severity</v>
          </cell>
          <cell r="EY1379" t="str">
            <v>Linear Regression</v>
          </cell>
          <cell r="EZ1379" t="str">
            <v>Paid</v>
          </cell>
          <cell r="FA1379">
            <v>84</v>
          </cell>
          <cell r="FB1379">
            <v>6.5000000000000002E-2</v>
          </cell>
          <cell r="FO1379" t="str">
            <v>OECCC42614</v>
          </cell>
          <cell r="FP1379" t="str">
            <v>OEC</v>
          </cell>
          <cell r="FQ1379" t="str">
            <v>CC</v>
          </cell>
          <cell r="FR1379">
            <v>42614</v>
          </cell>
          <cell r="FS1379">
            <v>1.6007</v>
          </cell>
          <cell r="FT1379">
            <v>8766.16</v>
          </cell>
          <cell r="FU1379">
            <v>140.32</v>
          </cell>
          <cell r="FV1379" t="str">
            <v>N</v>
          </cell>
          <cell r="FW1379">
            <v>1.5731999999999999</v>
          </cell>
          <cell r="FX1379">
            <v>8796.7199999999993</v>
          </cell>
          <cell r="FY1379">
            <v>138.38999999999999</v>
          </cell>
          <cell r="FZ1379" t="str">
            <v>N</v>
          </cell>
          <cell r="GB1379" t="str">
            <v>All Perils</v>
          </cell>
          <cell r="GR1379" t="str">
            <v>All Perils</v>
          </cell>
          <cell r="HH1379" t="str">
            <v>All Perils</v>
          </cell>
          <cell r="HQ1379" t="str">
            <v>All Perils</v>
          </cell>
          <cell r="IZ1379" t="str">
            <v/>
          </cell>
          <cell r="JE1379" t="e">
            <v>#DIV/0!</v>
          </cell>
          <cell r="JU1379" t="str">
            <v/>
          </cell>
        </row>
        <row r="1380">
          <cell r="CC1380" t="str">
            <v>All PerilsUT48Linear RegressionEarned</v>
          </cell>
          <cell r="CD1380" t="str">
            <v>BI</v>
          </cell>
          <cell r="CE1380" t="str">
            <v>UT</v>
          </cell>
          <cell r="CF1380" t="str">
            <v>Linear Regression</v>
          </cell>
          <cell r="CG1380" t="str">
            <v>Earned</v>
          </cell>
          <cell r="CH1380">
            <v>48</v>
          </cell>
          <cell r="CI1380">
            <v>1.0999999999999999E-2</v>
          </cell>
          <cell r="CU1380" t="str">
            <v>All Perils</v>
          </cell>
          <cell r="EM1380" t="str">
            <v/>
          </cell>
          <cell r="EU1380" t="str">
            <v>Fire - TotalCredFrequency Per 100108Linear RegressionCaseIncurred</v>
          </cell>
          <cell r="EV1380" t="str">
            <v>FT</v>
          </cell>
          <cell r="EW1380" t="str">
            <v>Cred</v>
          </cell>
          <cell r="EX1380" t="str">
            <v>Frequency Per 100</v>
          </cell>
          <cell r="EY1380" t="str">
            <v>Linear Regression</v>
          </cell>
          <cell r="EZ1380" t="str">
            <v>CaseIncurred</v>
          </cell>
          <cell r="FA1380">
            <v>108</v>
          </cell>
          <cell r="FB1380">
            <v>-1.6E-2</v>
          </cell>
          <cell r="FO1380" t="str">
            <v>Section IICC42614</v>
          </cell>
          <cell r="FP1380" t="str">
            <v>SEC2</v>
          </cell>
          <cell r="FQ1380" t="str">
            <v>CC</v>
          </cell>
          <cell r="FR1380">
            <v>42614</v>
          </cell>
          <cell r="FS1380">
            <v>0.13439999999999999</v>
          </cell>
          <cell r="FT1380">
            <v>17641.37</v>
          </cell>
          <cell r="FU1380">
            <v>23.71</v>
          </cell>
          <cell r="FV1380" t="str">
            <v>N</v>
          </cell>
          <cell r="FW1380">
            <v>0.12559999999999999</v>
          </cell>
          <cell r="FX1380">
            <v>18957.009999999998</v>
          </cell>
          <cell r="FY1380">
            <v>23.81</v>
          </cell>
          <cell r="FZ1380" t="str">
            <v>N</v>
          </cell>
          <cell r="GB1380" t="str">
            <v>All Perils</v>
          </cell>
          <cell r="GR1380" t="str">
            <v>All Perils</v>
          </cell>
          <cell r="HH1380" t="str">
            <v>All Perils</v>
          </cell>
          <cell r="HQ1380" t="str">
            <v>All Perils</v>
          </cell>
          <cell r="IZ1380" t="str">
            <v/>
          </cell>
          <cell r="JE1380" t="e">
            <v>#DIV/0!</v>
          </cell>
          <cell r="JU1380" t="str">
            <v/>
          </cell>
        </row>
        <row r="1381">
          <cell r="CC1381" t="str">
            <v>All PerilsUT48Linear RegressionWritten</v>
          </cell>
          <cell r="CD1381" t="str">
            <v>BI</v>
          </cell>
          <cell r="CE1381" t="str">
            <v>UT</v>
          </cell>
          <cell r="CF1381" t="str">
            <v>Linear Regression</v>
          </cell>
          <cell r="CG1381" t="str">
            <v>Written</v>
          </cell>
          <cell r="CH1381">
            <v>48</v>
          </cell>
          <cell r="CI1381">
            <v>1.2999999999999999E-2</v>
          </cell>
          <cell r="CU1381" t="str">
            <v>All Perils</v>
          </cell>
          <cell r="EM1381" t="str">
            <v/>
          </cell>
          <cell r="EU1381" t="str">
            <v>Fire - TotalCredPure Premium108Linear RegressionCaseIncurred</v>
          </cell>
          <cell r="EV1381" t="str">
            <v>FT</v>
          </cell>
          <cell r="EW1381" t="str">
            <v>Cred</v>
          </cell>
          <cell r="EX1381" t="str">
            <v>Pure Premium</v>
          </cell>
          <cell r="EY1381" t="str">
            <v>Linear Regression</v>
          </cell>
          <cell r="EZ1381" t="str">
            <v>CaseIncurred</v>
          </cell>
          <cell r="FA1381">
            <v>108</v>
          </cell>
          <cell r="FB1381">
            <v>5.5E-2</v>
          </cell>
          <cell r="FO1381" t="str">
            <v>Wind/HailCC42614</v>
          </cell>
          <cell r="FP1381" t="str">
            <v>WH</v>
          </cell>
          <cell r="FQ1381" t="str">
            <v>CC</v>
          </cell>
          <cell r="FR1381">
            <v>42614</v>
          </cell>
          <cell r="FS1381">
            <v>1.0479000000000001</v>
          </cell>
          <cell r="FT1381">
            <v>7307.95</v>
          </cell>
          <cell r="FU1381">
            <v>76.58</v>
          </cell>
          <cell r="FV1381" t="str">
            <v>N</v>
          </cell>
          <cell r="FW1381">
            <v>1.0595000000000001</v>
          </cell>
          <cell r="FX1381">
            <v>7289.29</v>
          </cell>
          <cell r="FY1381">
            <v>77.23</v>
          </cell>
          <cell r="FZ1381" t="str">
            <v>N</v>
          </cell>
          <cell r="GB1381" t="str">
            <v>All Perils</v>
          </cell>
          <cell r="GR1381" t="str">
            <v>All Perils</v>
          </cell>
          <cell r="HH1381" t="str">
            <v>All Perils</v>
          </cell>
          <cell r="HQ1381" t="str">
            <v>All Perils</v>
          </cell>
          <cell r="IZ1381" t="str">
            <v/>
          </cell>
          <cell r="JE1381" t="e">
            <v>#DIV/0!</v>
          </cell>
          <cell r="JU1381" t="str">
            <v/>
          </cell>
        </row>
        <row r="1382">
          <cell r="CC1382" t="str">
            <v>All PerilsUT60Linear RegressionEarned</v>
          </cell>
          <cell r="CD1382" t="str">
            <v>BI</v>
          </cell>
          <cell r="CE1382" t="str">
            <v>UT</v>
          </cell>
          <cell r="CF1382" t="str">
            <v>Linear Regression</v>
          </cell>
          <cell r="CG1382" t="str">
            <v>Earned</v>
          </cell>
          <cell r="CH1382">
            <v>60</v>
          </cell>
          <cell r="CI1382">
            <v>5.0000000000000001E-3</v>
          </cell>
          <cell r="CU1382" t="str">
            <v>All Perils</v>
          </cell>
          <cell r="EM1382" t="str">
            <v/>
          </cell>
          <cell r="EU1382" t="str">
            <v>All PerilsCredFrequency Per 10084Linear RegressionCaseIncurred</v>
          </cell>
          <cell r="EV1382" t="str">
            <v>FT_WH_OEC_CR_SEC2</v>
          </cell>
          <cell r="EW1382" t="str">
            <v>Cred</v>
          </cell>
          <cell r="EX1382" t="str">
            <v>Frequency Per 100</v>
          </cell>
          <cell r="EY1382" t="str">
            <v>Linear Regression</v>
          </cell>
          <cell r="EZ1382" t="str">
            <v>CaseIncurred</v>
          </cell>
          <cell r="FA1382">
            <v>84</v>
          </cell>
          <cell r="FB1382">
            <v>-5.6000000000000001E-2</v>
          </cell>
          <cell r="FO1382" t="str">
            <v>CrimeCA44409</v>
          </cell>
          <cell r="FP1382" t="str">
            <v>CR</v>
          </cell>
          <cell r="FQ1382" t="str">
            <v>CA</v>
          </cell>
          <cell r="FR1382">
            <v>44409</v>
          </cell>
          <cell r="FS1382">
            <v>0.2233</v>
          </cell>
          <cell r="FT1382">
            <v>6641.29</v>
          </cell>
          <cell r="FU1382">
            <v>14.83</v>
          </cell>
          <cell r="FV1382" t="str">
            <v>N</v>
          </cell>
          <cell r="FW1382">
            <v>0.2177</v>
          </cell>
          <cell r="FX1382">
            <v>7147.45</v>
          </cell>
          <cell r="FY1382">
            <v>15.56</v>
          </cell>
          <cell r="FZ1382" t="str">
            <v>N</v>
          </cell>
          <cell r="GB1382" t="str">
            <v>All Perils</v>
          </cell>
          <cell r="GR1382" t="str">
            <v>All Perils</v>
          </cell>
          <cell r="HH1382" t="str">
            <v>All Perils</v>
          </cell>
          <cell r="HQ1382" t="str">
            <v>All Perils</v>
          </cell>
          <cell r="IZ1382" t="str">
            <v/>
          </cell>
          <cell r="JE1382" t="e">
            <v>#DIV/0!</v>
          </cell>
          <cell r="JU1382" t="str">
            <v/>
          </cell>
        </row>
        <row r="1383">
          <cell r="CC1383" t="str">
            <v>All PerilsUT60Linear RegressionWritten</v>
          </cell>
          <cell r="CD1383" t="str">
            <v>BI</v>
          </cell>
          <cell r="CE1383" t="str">
            <v>UT</v>
          </cell>
          <cell r="CF1383" t="str">
            <v>Linear Regression</v>
          </cell>
          <cell r="CG1383" t="str">
            <v>Written</v>
          </cell>
          <cell r="CH1383">
            <v>60</v>
          </cell>
          <cell r="CI1383">
            <v>7.0000000000000001E-3</v>
          </cell>
          <cell r="CU1383" t="str">
            <v>All Perils</v>
          </cell>
          <cell r="EM1383" t="str">
            <v/>
          </cell>
          <cell r="EU1383" t="str">
            <v>All PerilsCredPure Premium84Linear RegressionCaseIncurred</v>
          </cell>
          <cell r="EV1383" t="str">
            <v>FT_WH_OEC_CR_SEC2</v>
          </cell>
          <cell r="EW1383" t="str">
            <v>Cred</v>
          </cell>
          <cell r="EX1383" t="str">
            <v>Pure Premium</v>
          </cell>
          <cell r="EY1383" t="str">
            <v>Linear Regression</v>
          </cell>
          <cell r="EZ1383" t="str">
            <v>CaseIncurred</v>
          </cell>
          <cell r="FA1383">
            <v>84</v>
          </cell>
          <cell r="FB1383">
            <v>5.6000000000000001E-2</v>
          </cell>
          <cell r="FO1383" t="str">
            <v>Fire - TotalCA44409</v>
          </cell>
          <cell r="FP1383" t="str">
            <v>FT</v>
          </cell>
          <cell r="FQ1383" t="str">
            <v>CA</v>
          </cell>
          <cell r="FR1383">
            <v>44409</v>
          </cell>
          <cell r="FS1383">
            <v>0.1623</v>
          </cell>
          <cell r="FT1383">
            <v>93887.86</v>
          </cell>
          <cell r="FU1383">
            <v>152.38</v>
          </cell>
          <cell r="FV1383" t="str">
            <v>N</v>
          </cell>
          <cell r="FW1383">
            <v>0.16239999999999999</v>
          </cell>
          <cell r="FX1383">
            <v>98959.360000000001</v>
          </cell>
          <cell r="FY1383">
            <v>160.71</v>
          </cell>
          <cell r="FZ1383" t="str">
            <v>N</v>
          </cell>
          <cell r="GB1383" t="str">
            <v>All Perils</v>
          </cell>
          <cell r="GR1383" t="str">
            <v>All Perils</v>
          </cell>
          <cell r="HH1383" t="str">
            <v>All Perils</v>
          </cell>
          <cell r="HQ1383" t="str">
            <v>All Perils</v>
          </cell>
          <cell r="IZ1383" t="str">
            <v/>
          </cell>
          <cell r="JE1383" t="e">
            <v>#DIV/0!</v>
          </cell>
          <cell r="JU1383" t="str">
            <v/>
          </cell>
        </row>
        <row r="1384">
          <cell r="CC1384" t="str">
            <v>All PerilsUT84Linear RegressionEarned</v>
          </cell>
          <cell r="CD1384" t="str">
            <v>BI</v>
          </cell>
          <cell r="CE1384" t="str">
            <v>UT</v>
          </cell>
          <cell r="CF1384" t="str">
            <v>Linear Regression</v>
          </cell>
          <cell r="CG1384" t="str">
            <v>Earned</v>
          </cell>
          <cell r="CH1384">
            <v>84</v>
          </cell>
          <cell r="CI1384">
            <v>-1E-3</v>
          </cell>
          <cell r="CU1384" t="str">
            <v>All Perils</v>
          </cell>
          <cell r="EM1384" t="str">
            <v/>
          </cell>
          <cell r="EU1384" t="str">
            <v>All PerilsCredSeverity84Linear RegressionCaseIncurred</v>
          </cell>
          <cell r="EV1384" t="str">
            <v>FT_WH_OEC_CR_SEC2</v>
          </cell>
          <cell r="EW1384" t="str">
            <v>Cred</v>
          </cell>
          <cell r="EX1384" t="str">
            <v>Severity</v>
          </cell>
          <cell r="EY1384" t="str">
            <v>Linear Regression</v>
          </cell>
          <cell r="EZ1384" t="str">
            <v>CaseIncurred</v>
          </cell>
          <cell r="FA1384">
            <v>84</v>
          </cell>
          <cell r="FB1384">
            <v>8.5000000000000006E-2</v>
          </cell>
          <cell r="FO1384" t="str">
            <v>All PerilsCA44409</v>
          </cell>
          <cell r="FP1384" t="str">
            <v>FT_WH_OEC_CR_SEC2</v>
          </cell>
          <cell r="FQ1384" t="str">
            <v>CA</v>
          </cell>
          <cell r="FR1384">
            <v>44409</v>
          </cell>
          <cell r="FS1384">
            <v>1.9925999999999999</v>
          </cell>
          <cell r="FT1384">
            <v>25553.55</v>
          </cell>
          <cell r="FU1384">
            <v>509.18</v>
          </cell>
          <cell r="FV1384" t="str">
            <v>N</v>
          </cell>
          <cell r="FW1384">
            <v>1.9783999999999999</v>
          </cell>
          <cell r="FX1384">
            <v>26119.59</v>
          </cell>
          <cell r="FY1384">
            <v>516.75</v>
          </cell>
          <cell r="FZ1384" t="str">
            <v>N</v>
          </cell>
          <cell r="GB1384" t="str">
            <v>All Perils</v>
          </cell>
          <cell r="GR1384" t="str">
            <v>All Perils</v>
          </cell>
          <cell r="HH1384" t="str">
            <v>All Perils</v>
          </cell>
          <cell r="HQ1384" t="str">
            <v>All Perils</v>
          </cell>
          <cell r="IZ1384" t="str">
            <v/>
          </cell>
          <cell r="JE1384" t="e">
            <v>#DIV/0!</v>
          </cell>
          <cell r="JU1384" t="str">
            <v/>
          </cell>
        </row>
        <row r="1385">
          <cell r="CC1385" t="str">
            <v>All PerilsUT84Linear RegressionWritten</v>
          </cell>
          <cell r="CD1385" t="str">
            <v>BI</v>
          </cell>
          <cell r="CE1385" t="str">
            <v>UT</v>
          </cell>
          <cell r="CF1385" t="str">
            <v>Linear Regression</v>
          </cell>
          <cell r="CG1385" t="str">
            <v>Written</v>
          </cell>
          <cell r="CH1385">
            <v>84</v>
          </cell>
          <cell r="CI1385">
            <v>1E-3</v>
          </cell>
          <cell r="CU1385" t="str">
            <v>All Perils</v>
          </cell>
          <cell r="EM1385" t="str">
            <v/>
          </cell>
          <cell r="EU1385" t="str">
            <v>All PerilsCredFrequency Per 10084Linear RegressionPaid</v>
          </cell>
          <cell r="EV1385" t="str">
            <v>FT_WH_OEC_CR_SEC2</v>
          </cell>
          <cell r="EW1385" t="str">
            <v>Cred</v>
          </cell>
          <cell r="EX1385" t="str">
            <v>Frequency Per 100</v>
          </cell>
          <cell r="EY1385" t="str">
            <v>Linear Regression</v>
          </cell>
          <cell r="EZ1385" t="str">
            <v>Paid</v>
          </cell>
          <cell r="FA1385">
            <v>84</v>
          </cell>
          <cell r="FB1385">
            <v>-6.4000000000000001E-2</v>
          </cell>
          <cell r="FO1385" t="str">
            <v>OECCA44409</v>
          </cell>
          <cell r="FP1385" t="str">
            <v>OEC</v>
          </cell>
          <cell r="FQ1385" t="str">
            <v>CA</v>
          </cell>
          <cell r="FR1385">
            <v>44409</v>
          </cell>
          <cell r="FS1385">
            <v>1.2801</v>
          </cell>
          <cell r="FT1385">
            <v>22281.07</v>
          </cell>
          <cell r="FU1385">
            <v>285.22000000000003</v>
          </cell>
          <cell r="FV1385" t="str">
            <v>N</v>
          </cell>
          <cell r="FW1385">
            <v>1.2789999999999999</v>
          </cell>
          <cell r="FX1385">
            <v>22642.69</v>
          </cell>
          <cell r="FY1385">
            <v>289.60000000000002</v>
          </cell>
          <cell r="FZ1385" t="str">
            <v>N</v>
          </cell>
          <cell r="GB1385" t="str">
            <v>All Perils</v>
          </cell>
          <cell r="GR1385" t="str">
            <v>All Perils</v>
          </cell>
          <cell r="HH1385" t="str">
            <v>All Perils</v>
          </cell>
          <cell r="HQ1385" t="str">
            <v>All Perils</v>
          </cell>
          <cell r="IZ1385" t="str">
            <v/>
          </cell>
          <cell r="JE1385" t="e">
            <v>#DIV/0!</v>
          </cell>
          <cell r="JU1385" t="str">
            <v/>
          </cell>
        </row>
        <row r="1386">
          <cell r="CC1386" t="str">
            <v>All PerilsUT108Linear RegressionEarned</v>
          </cell>
          <cell r="CD1386" t="str">
            <v>BI</v>
          </cell>
          <cell r="CE1386" t="str">
            <v>UT</v>
          </cell>
          <cell r="CF1386" t="str">
            <v>Linear Regression</v>
          </cell>
          <cell r="CG1386" t="str">
            <v>Earned</v>
          </cell>
          <cell r="CH1386">
            <v>108</v>
          </cell>
          <cell r="CI1386">
            <v>-8.0000000000000002E-3</v>
          </cell>
          <cell r="CU1386" t="str">
            <v>All Perils</v>
          </cell>
          <cell r="EM1386" t="str">
            <v/>
          </cell>
          <cell r="EU1386" t="str">
            <v>All PerilsCredPure Premium84Linear RegressionPaid</v>
          </cell>
          <cell r="EV1386" t="str">
            <v>FT_WH_OEC_CR_SEC2</v>
          </cell>
          <cell r="EW1386" t="str">
            <v>Cred</v>
          </cell>
          <cell r="EX1386" t="str">
            <v>Pure Premium</v>
          </cell>
          <cell r="EY1386" t="str">
            <v>Linear Regression</v>
          </cell>
          <cell r="EZ1386" t="str">
            <v>Paid</v>
          </cell>
          <cell r="FA1386">
            <v>84</v>
          </cell>
          <cell r="FB1386">
            <v>4.8000000000000001E-2</v>
          </cell>
          <cell r="FO1386" t="str">
            <v>Section IICA44409</v>
          </cell>
          <cell r="FP1386" t="str">
            <v>SEC2</v>
          </cell>
          <cell r="FQ1386" t="str">
            <v>CA</v>
          </cell>
          <cell r="FR1386">
            <v>44409</v>
          </cell>
          <cell r="FS1386">
            <v>0.14099999999999999</v>
          </cell>
          <cell r="FT1386">
            <v>30014.18</v>
          </cell>
          <cell r="FU1386">
            <v>42.32</v>
          </cell>
          <cell r="FV1386" t="str">
            <v>N</v>
          </cell>
          <cell r="FW1386">
            <v>0.13689999999999999</v>
          </cell>
          <cell r="FX1386">
            <v>27224.25</v>
          </cell>
          <cell r="FY1386">
            <v>37.270000000000003</v>
          </cell>
          <cell r="FZ1386" t="str">
            <v>N</v>
          </cell>
          <cell r="GB1386" t="str">
            <v>All Perils</v>
          </cell>
          <cell r="GR1386" t="str">
            <v>All Perils</v>
          </cell>
          <cell r="HH1386" t="str">
            <v>All Perils</v>
          </cell>
          <cell r="HQ1386" t="str">
            <v>All Perils</v>
          </cell>
          <cell r="IZ1386" t="str">
            <v/>
          </cell>
          <cell r="JE1386" t="e">
            <v>#DIV/0!</v>
          </cell>
          <cell r="JU1386" t="str">
            <v/>
          </cell>
        </row>
        <row r="1387">
          <cell r="CC1387" t="str">
            <v>All PerilsUT108Linear RegressionWritten</v>
          </cell>
          <cell r="CD1387" t="str">
            <v>BI</v>
          </cell>
          <cell r="CE1387" t="str">
            <v>UT</v>
          </cell>
          <cell r="CF1387" t="str">
            <v>Linear Regression</v>
          </cell>
          <cell r="CG1387" t="str">
            <v>Written</v>
          </cell>
          <cell r="CH1387">
            <v>108</v>
          </cell>
          <cell r="CI1387">
            <v>-6.0000000000000001E-3</v>
          </cell>
          <cell r="CU1387" t="str">
            <v>All Perils</v>
          </cell>
          <cell r="EM1387" t="str">
            <v/>
          </cell>
          <cell r="EU1387" t="str">
            <v>All PerilsCredSeverity84Linear RegressionPaid</v>
          </cell>
          <cell r="EV1387" t="str">
            <v>FT_WH_OEC_CR_SEC2</v>
          </cell>
          <cell r="EW1387" t="str">
            <v>Cred</v>
          </cell>
          <cell r="EX1387" t="str">
            <v>Severity</v>
          </cell>
          <cell r="EY1387" t="str">
            <v>Linear Regression</v>
          </cell>
          <cell r="EZ1387" t="str">
            <v>Paid</v>
          </cell>
          <cell r="FA1387">
            <v>84</v>
          </cell>
          <cell r="FB1387">
            <v>8.2000000000000003E-2</v>
          </cell>
          <cell r="FO1387" t="str">
            <v>Wind/HailCA44409</v>
          </cell>
          <cell r="FP1387" t="str">
            <v>WH</v>
          </cell>
          <cell r="FQ1387" t="str">
            <v>CA</v>
          </cell>
          <cell r="FR1387">
            <v>44409</v>
          </cell>
          <cell r="FS1387">
            <v>0.18579999999999999</v>
          </cell>
          <cell r="FT1387">
            <v>7771.8</v>
          </cell>
          <cell r="FU1387">
            <v>14.44</v>
          </cell>
          <cell r="FV1387" t="str">
            <v>N</v>
          </cell>
          <cell r="FW1387">
            <v>0.18240000000000001</v>
          </cell>
          <cell r="FX1387">
            <v>7483.55</v>
          </cell>
          <cell r="FY1387">
            <v>13.65</v>
          </cell>
          <cell r="FZ1387" t="str">
            <v>N</v>
          </cell>
          <cell r="GB1387" t="str">
            <v>All Perils</v>
          </cell>
          <cell r="GR1387" t="str">
            <v>All Perils</v>
          </cell>
          <cell r="HH1387" t="str">
            <v>All Perils</v>
          </cell>
          <cell r="HQ1387" t="str">
            <v>All Perils</v>
          </cell>
          <cell r="IZ1387" t="str">
            <v/>
          </cell>
          <cell r="JE1387" t="e">
            <v>#DIV/0!</v>
          </cell>
          <cell r="JU1387" t="str">
            <v/>
          </cell>
        </row>
        <row r="1388">
          <cell r="CC1388" t="str">
            <v>All PerilsUT120Linear RegressionEarned</v>
          </cell>
          <cell r="CD1388" t="str">
            <v>BI</v>
          </cell>
          <cell r="CE1388" t="str">
            <v>UT</v>
          </cell>
          <cell r="CF1388" t="str">
            <v>Linear Regression</v>
          </cell>
          <cell r="CG1388" t="str">
            <v>Earned</v>
          </cell>
          <cell r="CH1388">
            <v>120</v>
          </cell>
          <cell r="CI1388">
            <v>-8.9999999999999993E-3</v>
          </cell>
          <cell r="CU1388" t="str">
            <v>All Perils</v>
          </cell>
          <cell r="EM1388" t="str">
            <v/>
          </cell>
          <cell r="EU1388" t="str">
            <v>All PerilsCredFrequency Per 100108Linear RegressionCaseIncurred</v>
          </cell>
          <cell r="EV1388" t="str">
            <v>FT_WH_OEC_CR_SEC2</v>
          </cell>
          <cell r="EW1388" t="str">
            <v>Cred</v>
          </cell>
          <cell r="EX1388" t="str">
            <v>Frequency Per 100</v>
          </cell>
          <cell r="EY1388" t="str">
            <v>Linear Regression</v>
          </cell>
          <cell r="EZ1388" t="str">
            <v>CaseIncurred</v>
          </cell>
          <cell r="FA1388">
            <v>108</v>
          </cell>
          <cell r="FB1388">
            <v>-6.6000000000000003E-2</v>
          </cell>
          <cell r="FO1388" t="str">
            <v>CrimeCA41974</v>
          </cell>
          <cell r="FP1388" t="str">
            <v>CR</v>
          </cell>
          <cell r="FQ1388" t="str">
            <v>CA</v>
          </cell>
          <cell r="FR1388">
            <v>41974</v>
          </cell>
          <cell r="FS1388">
            <v>0.77810000000000001</v>
          </cell>
          <cell r="FT1388">
            <v>3197.53</v>
          </cell>
          <cell r="FU1388">
            <v>24.88</v>
          </cell>
          <cell r="FV1388" t="str">
            <v>N</v>
          </cell>
          <cell r="FW1388">
            <v>0.76180000000000003</v>
          </cell>
          <cell r="FX1388">
            <v>3069.05</v>
          </cell>
          <cell r="FY1388">
            <v>23.38</v>
          </cell>
          <cell r="FZ1388" t="str">
            <v>N</v>
          </cell>
          <cell r="GB1388" t="str">
            <v>All Perils</v>
          </cell>
          <cell r="GR1388" t="str">
            <v>All Perils</v>
          </cell>
          <cell r="HH1388" t="str">
            <v>All Perils</v>
          </cell>
          <cell r="HQ1388" t="str">
            <v>All Perils</v>
          </cell>
          <cell r="IZ1388" t="str">
            <v/>
          </cell>
          <cell r="JE1388" t="e">
            <v>#DIV/0!</v>
          </cell>
          <cell r="JU1388" t="str">
            <v/>
          </cell>
        </row>
        <row r="1389">
          <cell r="CC1389" t="str">
            <v>All PerilsUT120Linear RegressionWritten</v>
          </cell>
          <cell r="CD1389" t="str">
            <v>BI</v>
          </cell>
          <cell r="CE1389" t="str">
            <v>UT</v>
          </cell>
          <cell r="CF1389" t="str">
            <v>Linear Regression</v>
          </cell>
          <cell r="CG1389" t="str">
            <v>Written</v>
          </cell>
          <cell r="CH1389">
            <v>120</v>
          </cell>
          <cell r="CI1389">
            <v>-8.0000000000000002E-3</v>
          </cell>
          <cell r="CU1389" t="str">
            <v>All Perils</v>
          </cell>
          <cell r="EM1389" t="str">
            <v/>
          </cell>
          <cell r="EU1389" t="str">
            <v>All PerilsCredPure Premium108Linear RegressionCaseIncurred</v>
          </cell>
          <cell r="EV1389" t="str">
            <v>FT_WH_OEC_CR_SEC2</v>
          </cell>
          <cell r="EW1389" t="str">
            <v>Cred</v>
          </cell>
          <cell r="EX1389" t="str">
            <v>Pure Premium</v>
          </cell>
          <cell r="EY1389" t="str">
            <v>Linear Regression</v>
          </cell>
          <cell r="EZ1389" t="str">
            <v>CaseIncurred</v>
          </cell>
          <cell r="FA1389">
            <v>108</v>
          </cell>
          <cell r="FB1389">
            <v>4.9000000000000002E-2</v>
          </cell>
          <cell r="FO1389" t="str">
            <v>Fire - TotalCA41974</v>
          </cell>
          <cell r="FP1389" t="str">
            <v>FT</v>
          </cell>
          <cell r="FQ1389" t="str">
            <v>CA</v>
          </cell>
          <cell r="FR1389">
            <v>41974</v>
          </cell>
          <cell r="FS1389">
            <v>0.1552</v>
          </cell>
          <cell r="FT1389">
            <v>74710.05</v>
          </cell>
          <cell r="FU1389">
            <v>115.95</v>
          </cell>
          <cell r="FV1389" t="str">
            <v>N</v>
          </cell>
          <cell r="FW1389">
            <v>0.15</v>
          </cell>
          <cell r="FX1389">
            <v>70746.67</v>
          </cell>
          <cell r="FY1389">
            <v>106.12</v>
          </cell>
          <cell r="FZ1389" t="str">
            <v>N</v>
          </cell>
          <cell r="GB1389" t="str">
            <v>All Perils</v>
          </cell>
          <cell r="GR1389" t="str">
            <v>All Perils</v>
          </cell>
          <cell r="HH1389" t="str">
            <v>All Perils</v>
          </cell>
          <cell r="HQ1389" t="str">
            <v>All Perils</v>
          </cell>
          <cell r="IZ1389" t="str">
            <v/>
          </cell>
          <cell r="JE1389" t="e">
            <v>#DIV/0!</v>
          </cell>
          <cell r="JU1389" t="str">
            <v/>
          </cell>
        </row>
        <row r="1390">
          <cell r="CC1390" t="str">
            <v>All PerilsUT12Linear RegressionEarned</v>
          </cell>
          <cell r="CD1390" t="str">
            <v>PD</v>
          </cell>
          <cell r="CE1390" t="str">
            <v>UT</v>
          </cell>
          <cell r="CF1390" t="str">
            <v>Linear Regression</v>
          </cell>
          <cell r="CG1390" t="str">
            <v>Earned</v>
          </cell>
          <cell r="CH1390">
            <v>12</v>
          </cell>
          <cell r="CI1390">
            <v>8.0000000000000002E-3</v>
          </cell>
          <cell r="CU1390" t="str">
            <v>All Perils</v>
          </cell>
          <cell r="EM1390" t="str">
            <v/>
          </cell>
          <cell r="EU1390" t="str">
            <v>All PerilsCredSeverity108Linear RegressionCaseIncurred</v>
          </cell>
          <cell r="EV1390" t="str">
            <v>FT_WH_OEC_CR_SEC2</v>
          </cell>
          <cell r="EW1390" t="str">
            <v>Cred</v>
          </cell>
          <cell r="EX1390" t="str">
            <v>Severity</v>
          </cell>
          <cell r="EY1390" t="str">
            <v>Linear Regression</v>
          </cell>
          <cell r="EZ1390" t="str">
            <v>CaseIncurred</v>
          </cell>
          <cell r="FA1390">
            <v>108</v>
          </cell>
          <cell r="FB1390">
            <v>7.4999999999999997E-2</v>
          </cell>
          <cell r="FO1390" t="str">
            <v>All PerilsCA41974</v>
          </cell>
          <cell r="FP1390" t="str">
            <v>FT_WH_OEC_CR_SEC2</v>
          </cell>
          <cell r="FQ1390" t="str">
            <v>CA</v>
          </cell>
          <cell r="FR1390">
            <v>41974</v>
          </cell>
          <cell r="FS1390">
            <v>3.0406</v>
          </cell>
          <cell r="FT1390">
            <v>13471.35</v>
          </cell>
          <cell r="FU1390">
            <v>409.61</v>
          </cell>
          <cell r="FV1390" t="str">
            <v>N</v>
          </cell>
          <cell r="FW1390">
            <v>3.0327999999999999</v>
          </cell>
          <cell r="FX1390">
            <v>13090.21</v>
          </cell>
          <cell r="FY1390">
            <v>397</v>
          </cell>
          <cell r="FZ1390" t="str">
            <v>N</v>
          </cell>
          <cell r="GB1390" t="str">
            <v>All Perils</v>
          </cell>
          <cell r="GR1390" t="str">
            <v>All Perils</v>
          </cell>
          <cell r="HH1390" t="str">
            <v>All Perils</v>
          </cell>
          <cell r="HQ1390" t="str">
            <v>All Perils</v>
          </cell>
          <cell r="IZ1390" t="str">
            <v/>
          </cell>
          <cell r="JE1390" t="e">
            <v>#DIV/0!</v>
          </cell>
          <cell r="JU1390" t="str">
            <v/>
          </cell>
        </row>
        <row r="1391">
          <cell r="CC1391" t="str">
            <v>All PerilsUT12Linear RegressionWritten</v>
          </cell>
          <cell r="CD1391" t="str">
            <v>PD</v>
          </cell>
          <cell r="CE1391" t="str">
            <v>UT</v>
          </cell>
          <cell r="CF1391" t="str">
            <v>Linear Regression</v>
          </cell>
          <cell r="CG1391" t="str">
            <v>Written</v>
          </cell>
          <cell r="CH1391">
            <v>12</v>
          </cell>
          <cell r="CI1391">
            <v>1.2E-2</v>
          </cell>
          <cell r="CU1391" t="str">
            <v>All Perils</v>
          </cell>
          <cell r="EM1391" t="str">
            <v/>
          </cell>
          <cell r="EU1391" t="str">
            <v>All PerilsCredFrequency Per 100108Linear RegressionPaid</v>
          </cell>
          <cell r="EV1391" t="str">
            <v>FT_WH_OEC_CR_SEC2</v>
          </cell>
          <cell r="EW1391" t="str">
            <v>Cred</v>
          </cell>
          <cell r="EX1391" t="str">
            <v>Frequency Per 100</v>
          </cell>
          <cell r="EY1391" t="str">
            <v>Linear Regression</v>
          </cell>
          <cell r="EZ1391" t="str">
            <v>Paid</v>
          </cell>
          <cell r="FA1391">
            <v>108</v>
          </cell>
          <cell r="FB1391">
            <v>-7.1999999999999995E-2</v>
          </cell>
          <cell r="FO1391" t="str">
            <v>OECCA41974</v>
          </cell>
          <cell r="FP1391" t="str">
            <v>OEC</v>
          </cell>
          <cell r="FQ1391" t="str">
            <v>CA</v>
          </cell>
          <cell r="FR1391">
            <v>41974</v>
          </cell>
          <cell r="FS1391">
            <v>1.3834</v>
          </cell>
          <cell r="FT1391">
            <v>13405.38</v>
          </cell>
          <cell r="FU1391">
            <v>185.45</v>
          </cell>
          <cell r="FV1391" t="str">
            <v>N</v>
          </cell>
          <cell r="FW1391">
            <v>1.3952</v>
          </cell>
          <cell r="FX1391">
            <v>13267.63</v>
          </cell>
          <cell r="FY1391">
            <v>185.11</v>
          </cell>
          <cell r="FZ1391" t="str">
            <v>N</v>
          </cell>
          <cell r="GB1391" t="str">
            <v>All Perils</v>
          </cell>
          <cell r="GR1391" t="str">
            <v>All Perils</v>
          </cell>
          <cell r="HH1391" t="str">
            <v>All Perils</v>
          </cell>
          <cell r="HQ1391" t="str">
            <v>All Perils</v>
          </cell>
          <cell r="IZ1391" t="str">
            <v/>
          </cell>
          <cell r="JE1391" t="e">
            <v>#DIV/0!</v>
          </cell>
          <cell r="JU1391" t="str">
            <v/>
          </cell>
        </row>
        <row r="1392">
          <cell r="CC1392" t="str">
            <v>All PerilsUT24Linear RegressionEarned</v>
          </cell>
          <cell r="CD1392" t="str">
            <v>PD</v>
          </cell>
          <cell r="CE1392" t="str">
            <v>UT</v>
          </cell>
          <cell r="CF1392" t="str">
            <v>Linear Regression</v>
          </cell>
          <cell r="CG1392" t="str">
            <v>Earned</v>
          </cell>
          <cell r="CH1392">
            <v>24</v>
          </cell>
          <cell r="CI1392">
            <v>4.0000000000000001E-3</v>
          </cell>
          <cell r="CU1392" t="str">
            <v>All Perils</v>
          </cell>
          <cell r="EM1392" t="str">
            <v/>
          </cell>
          <cell r="EU1392" t="str">
            <v>All PerilsCredPure Premium108Linear RegressionPaid</v>
          </cell>
          <cell r="EV1392" t="str">
            <v>FT_WH_OEC_CR_SEC2</v>
          </cell>
          <cell r="EW1392" t="str">
            <v>Cred</v>
          </cell>
          <cell r="EX1392" t="str">
            <v>Pure Premium</v>
          </cell>
          <cell r="EY1392" t="str">
            <v>Linear Regression</v>
          </cell>
          <cell r="EZ1392" t="str">
            <v>Paid</v>
          </cell>
          <cell r="FA1392">
            <v>108</v>
          </cell>
          <cell r="FB1392">
            <v>4.1000000000000002E-2</v>
          </cell>
          <cell r="FO1392" t="str">
            <v>Section IICA41974</v>
          </cell>
          <cell r="FP1392" t="str">
            <v>SEC2</v>
          </cell>
          <cell r="FQ1392" t="str">
            <v>CA</v>
          </cell>
          <cell r="FR1392">
            <v>41974</v>
          </cell>
          <cell r="FS1392">
            <v>0.21229999999999999</v>
          </cell>
          <cell r="FT1392">
            <v>17762.599999999999</v>
          </cell>
          <cell r="FU1392">
            <v>37.71</v>
          </cell>
          <cell r="FV1392" t="str">
            <v>N</v>
          </cell>
          <cell r="FW1392">
            <v>0.1991</v>
          </cell>
          <cell r="FX1392">
            <v>18227.02</v>
          </cell>
          <cell r="FY1392">
            <v>36.29</v>
          </cell>
          <cell r="FZ1392" t="str">
            <v>N</v>
          </cell>
          <cell r="GB1392" t="str">
            <v>All Perils</v>
          </cell>
          <cell r="GR1392" t="str">
            <v>All Perils</v>
          </cell>
          <cell r="HH1392" t="str">
            <v>All Perils</v>
          </cell>
          <cell r="HQ1392" t="str">
            <v>All Perils</v>
          </cell>
          <cell r="IZ1392" t="str">
            <v/>
          </cell>
          <cell r="JE1392" t="e">
            <v>#DIV/0!</v>
          </cell>
          <cell r="JU1392" t="str">
            <v/>
          </cell>
        </row>
        <row r="1393">
          <cell r="CC1393" t="str">
            <v>All PerilsUT24Linear RegressionWritten</v>
          </cell>
          <cell r="CD1393" t="str">
            <v>PD</v>
          </cell>
          <cell r="CE1393" t="str">
            <v>UT</v>
          </cell>
          <cell r="CF1393" t="str">
            <v>Linear Regression</v>
          </cell>
          <cell r="CG1393" t="str">
            <v>Written</v>
          </cell>
          <cell r="CH1393">
            <v>24</v>
          </cell>
          <cell r="CI1393">
            <v>4.0000000000000001E-3</v>
          </cell>
          <cell r="CU1393" t="str">
            <v>All Perils</v>
          </cell>
          <cell r="EM1393" t="str">
            <v/>
          </cell>
          <cell r="EU1393" t="str">
            <v>All PerilsCredSeverity108Linear RegressionPaid</v>
          </cell>
          <cell r="EV1393" t="str">
            <v>FT_WH_OEC_CR_SEC2</v>
          </cell>
          <cell r="EW1393" t="str">
            <v>Cred</v>
          </cell>
          <cell r="EX1393" t="str">
            <v>Severity</v>
          </cell>
          <cell r="EY1393" t="str">
            <v>Linear Regression</v>
          </cell>
          <cell r="EZ1393" t="str">
            <v>Paid</v>
          </cell>
          <cell r="FA1393">
            <v>108</v>
          </cell>
          <cell r="FB1393">
            <v>7.3999999999999996E-2</v>
          </cell>
          <cell r="FO1393" t="str">
            <v>Wind/HailCA41974</v>
          </cell>
          <cell r="FP1393" t="str">
            <v>WH</v>
          </cell>
          <cell r="FQ1393" t="str">
            <v>CA</v>
          </cell>
          <cell r="FR1393">
            <v>41974</v>
          </cell>
          <cell r="FS1393">
            <v>0.1108</v>
          </cell>
          <cell r="FT1393">
            <v>5072.2</v>
          </cell>
          <cell r="FU1393">
            <v>5.62</v>
          </cell>
          <cell r="FV1393" t="str">
            <v>N</v>
          </cell>
          <cell r="FW1393">
            <v>0.1226</v>
          </cell>
          <cell r="FX1393">
            <v>5122.3500000000004</v>
          </cell>
          <cell r="FY1393">
            <v>6.28</v>
          </cell>
          <cell r="FZ1393" t="str">
            <v>N</v>
          </cell>
          <cell r="GB1393" t="str">
            <v>All Perils</v>
          </cell>
          <cell r="GR1393" t="str">
            <v>All Perils</v>
          </cell>
          <cell r="HH1393" t="str">
            <v>All Perils</v>
          </cell>
          <cell r="HQ1393" t="str">
            <v>All Perils</v>
          </cell>
          <cell r="IZ1393" t="str">
            <v/>
          </cell>
          <cell r="JE1393" t="e">
            <v>#DIV/0!</v>
          </cell>
          <cell r="JU1393" t="str">
            <v/>
          </cell>
        </row>
        <row r="1394">
          <cell r="CC1394" t="str">
            <v>All PerilsUT36Linear RegressionEarned</v>
          </cell>
          <cell r="CD1394" t="str">
            <v>PD</v>
          </cell>
          <cell r="CE1394" t="str">
            <v>UT</v>
          </cell>
          <cell r="CF1394" t="str">
            <v>Linear Regression</v>
          </cell>
          <cell r="CG1394" t="str">
            <v>Earned</v>
          </cell>
          <cell r="CH1394">
            <v>36</v>
          </cell>
          <cell r="CI1394">
            <v>1.0999999999999999E-2</v>
          </cell>
          <cell r="CU1394" t="str">
            <v>All Perils</v>
          </cell>
          <cell r="EM1394" t="str">
            <v/>
          </cell>
          <cell r="EU1394" t="str">
            <v>All PerilsCredFrequency Per 100120Linear RegressionCaseIncurred</v>
          </cell>
          <cell r="EV1394" t="str">
            <v>FT_WH_OEC_CR_SEC2</v>
          </cell>
          <cell r="EW1394" t="str">
            <v>Cred</v>
          </cell>
          <cell r="EX1394" t="str">
            <v>Frequency Per 100</v>
          </cell>
          <cell r="EY1394" t="str">
            <v>Linear Regression</v>
          </cell>
          <cell r="EZ1394" t="str">
            <v>CaseIncurred</v>
          </cell>
          <cell r="FA1394">
            <v>120</v>
          </cell>
          <cell r="FB1394">
            <v>-6.9000000000000006E-2</v>
          </cell>
          <cell r="FO1394" t="str">
            <v>CrimeCC42552</v>
          </cell>
          <cell r="FP1394" t="str">
            <v>CR</v>
          </cell>
          <cell r="FQ1394" t="str">
            <v>CC</v>
          </cell>
          <cell r="FR1394">
            <v>42552</v>
          </cell>
          <cell r="FS1394">
            <v>0.38059999999999999</v>
          </cell>
          <cell r="FT1394">
            <v>3152.92</v>
          </cell>
          <cell r="FU1394">
            <v>12</v>
          </cell>
          <cell r="FV1394" t="str">
            <v>N</v>
          </cell>
          <cell r="FW1394">
            <v>0.36</v>
          </cell>
          <cell r="FX1394">
            <v>3169.44</v>
          </cell>
          <cell r="FY1394">
            <v>11.41</v>
          </cell>
          <cell r="FZ1394" t="str">
            <v>N</v>
          </cell>
          <cell r="GB1394" t="str">
            <v>All Perils</v>
          </cell>
          <cell r="GR1394" t="str">
            <v>All Perils</v>
          </cell>
          <cell r="HH1394" t="str">
            <v>All Perils</v>
          </cell>
          <cell r="HQ1394" t="str">
            <v>All Perils</v>
          </cell>
          <cell r="IZ1394" t="str">
            <v/>
          </cell>
          <cell r="JE1394" t="e">
            <v>#DIV/0!</v>
          </cell>
          <cell r="JU1394" t="str">
            <v/>
          </cell>
        </row>
        <row r="1395">
          <cell r="CC1395" t="str">
            <v>All PerilsUT36Linear RegressionWritten</v>
          </cell>
          <cell r="CD1395" t="str">
            <v>PD</v>
          </cell>
          <cell r="CE1395" t="str">
            <v>UT</v>
          </cell>
          <cell r="CF1395" t="str">
            <v>Linear Regression</v>
          </cell>
          <cell r="CG1395" t="str">
            <v>Written</v>
          </cell>
          <cell r="CH1395">
            <v>36</v>
          </cell>
          <cell r="CI1395">
            <v>0.01</v>
          </cell>
          <cell r="CU1395" t="str">
            <v>All Perils</v>
          </cell>
          <cell r="EM1395" t="str">
            <v/>
          </cell>
          <cell r="EU1395" t="str">
            <v>All PerilsCredPure Premium120Linear RegressionCaseIncurred</v>
          </cell>
          <cell r="EV1395" t="str">
            <v>FT_WH_OEC_CR_SEC2</v>
          </cell>
          <cell r="EW1395" t="str">
            <v>Cred</v>
          </cell>
          <cell r="EX1395" t="str">
            <v>Pure Premium</v>
          </cell>
          <cell r="EY1395" t="str">
            <v>Linear Regression</v>
          </cell>
          <cell r="EZ1395" t="str">
            <v>CaseIncurred</v>
          </cell>
          <cell r="FA1395">
            <v>120</v>
          </cell>
          <cell r="FB1395">
            <v>4.4999999999999998E-2</v>
          </cell>
          <cell r="FO1395" t="str">
            <v>Fire - TotalCC42552</v>
          </cell>
          <cell r="FP1395" t="str">
            <v>FT</v>
          </cell>
          <cell r="FQ1395" t="str">
            <v>CC</v>
          </cell>
          <cell r="FR1395">
            <v>42552</v>
          </cell>
          <cell r="FS1395">
            <v>0.35449999999999998</v>
          </cell>
          <cell r="FT1395">
            <v>38468.269999999997</v>
          </cell>
          <cell r="FU1395">
            <v>136.37</v>
          </cell>
          <cell r="FV1395" t="str">
            <v>N</v>
          </cell>
          <cell r="FW1395">
            <v>0.34079999999999999</v>
          </cell>
          <cell r="FX1395">
            <v>38928.99</v>
          </cell>
          <cell r="FY1395">
            <v>132.66999999999999</v>
          </cell>
          <cell r="FZ1395" t="str">
            <v>N</v>
          </cell>
          <cell r="GB1395" t="str">
            <v>All Perils</v>
          </cell>
          <cell r="GR1395" t="str">
            <v>All Perils</v>
          </cell>
          <cell r="HH1395" t="str">
            <v>All Perils</v>
          </cell>
          <cell r="HQ1395" t="str">
            <v>All Perils</v>
          </cell>
          <cell r="IZ1395" t="str">
            <v/>
          </cell>
          <cell r="JE1395" t="e">
            <v>#DIV/0!</v>
          </cell>
          <cell r="JU1395" t="str">
            <v/>
          </cell>
        </row>
        <row r="1396">
          <cell r="CC1396" t="str">
            <v>All PerilsUT48Linear RegressionEarned</v>
          </cell>
          <cell r="CD1396" t="str">
            <v>PD</v>
          </cell>
          <cell r="CE1396" t="str">
            <v>UT</v>
          </cell>
          <cell r="CF1396" t="str">
            <v>Linear Regression</v>
          </cell>
          <cell r="CG1396" t="str">
            <v>Earned</v>
          </cell>
          <cell r="CH1396">
            <v>48</v>
          </cell>
          <cell r="CI1396">
            <v>5.0000000000000001E-3</v>
          </cell>
          <cell r="CU1396" t="str">
            <v>All Perils</v>
          </cell>
          <cell r="EM1396" t="str">
            <v/>
          </cell>
          <cell r="EU1396" t="str">
            <v>All PerilsCredSeverity120Linear RegressionCaseIncurred</v>
          </cell>
          <cell r="EV1396" t="str">
            <v>FT_WH_OEC_CR_SEC2</v>
          </cell>
          <cell r="EW1396" t="str">
            <v>Cred</v>
          </cell>
          <cell r="EX1396" t="str">
            <v>Severity</v>
          </cell>
          <cell r="EY1396" t="str">
            <v>Linear Regression</v>
          </cell>
          <cell r="EZ1396" t="str">
            <v>CaseIncurred</v>
          </cell>
          <cell r="FA1396">
            <v>120</v>
          </cell>
          <cell r="FB1396">
            <v>7.1999999999999995E-2</v>
          </cell>
          <cell r="FO1396" t="str">
            <v>All PerilsCC42552</v>
          </cell>
          <cell r="FP1396" t="str">
            <v>FT_WH_OEC_CR_SEC2</v>
          </cell>
          <cell r="FQ1396" t="str">
            <v>CC</v>
          </cell>
          <cell r="FR1396">
            <v>42552</v>
          </cell>
          <cell r="FS1396">
            <v>3.4834000000000001</v>
          </cell>
          <cell r="FT1396">
            <v>11049.26</v>
          </cell>
          <cell r="FU1396">
            <v>384.89</v>
          </cell>
          <cell r="FV1396" t="str">
            <v>N</v>
          </cell>
          <cell r="FW1396">
            <v>3.383</v>
          </cell>
          <cell r="FX1396">
            <v>11110.55</v>
          </cell>
          <cell r="FY1396">
            <v>375.87</v>
          </cell>
          <cell r="FZ1396" t="str">
            <v>N</v>
          </cell>
          <cell r="GB1396" t="str">
            <v>All Perils</v>
          </cell>
          <cell r="GR1396" t="str">
            <v>All Perils</v>
          </cell>
          <cell r="HH1396" t="str">
            <v>All Perils</v>
          </cell>
          <cell r="HQ1396" t="str">
            <v>All Perils</v>
          </cell>
          <cell r="IZ1396" t="str">
            <v/>
          </cell>
          <cell r="JE1396" t="e">
            <v>#DIV/0!</v>
          </cell>
          <cell r="JU1396" t="str">
            <v/>
          </cell>
        </row>
        <row r="1397">
          <cell r="CC1397" t="str">
            <v>All PerilsUT48Linear RegressionWritten</v>
          </cell>
          <cell r="CD1397" t="str">
            <v>PD</v>
          </cell>
          <cell r="CE1397" t="str">
            <v>UT</v>
          </cell>
          <cell r="CF1397" t="str">
            <v>Linear Regression</v>
          </cell>
          <cell r="CG1397" t="str">
            <v>Written</v>
          </cell>
          <cell r="CH1397">
            <v>48</v>
          </cell>
          <cell r="CI1397">
            <v>8.0000000000000002E-3</v>
          </cell>
          <cell r="CU1397" t="str">
            <v>All Perils</v>
          </cell>
          <cell r="EM1397" t="str">
            <v/>
          </cell>
          <cell r="EU1397" t="str">
            <v>All PerilsCredFrequency Per 100120Linear RegressionPaid</v>
          </cell>
          <cell r="EV1397" t="str">
            <v>FT_WH_OEC_CR_SEC2</v>
          </cell>
          <cell r="EW1397" t="str">
            <v>Cred</v>
          </cell>
          <cell r="EX1397" t="str">
            <v>Frequency Per 100</v>
          </cell>
          <cell r="EY1397" t="str">
            <v>Linear Regression</v>
          </cell>
          <cell r="EZ1397" t="str">
            <v>Paid</v>
          </cell>
          <cell r="FA1397">
            <v>120</v>
          </cell>
          <cell r="FB1397">
            <v>-7.3999999999999996E-2</v>
          </cell>
          <cell r="FO1397" t="str">
            <v>OECCC42552</v>
          </cell>
          <cell r="FP1397" t="str">
            <v>OEC</v>
          </cell>
          <cell r="FQ1397" t="str">
            <v>CC</v>
          </cell>
          <cell r="FR1397">
            <v>42552</v>
          </cell>
          <cell r="FS1397">
            <v>1.5818000000000001</v>
          </cell>
          <cell r="FT1397">
            <v>8676.19</v>
          </cell>
          <cell r="FU1397">
            <v>137.24</v>
          </cell>
          <cell r="FV1397" t="str">
            <v>N</v>
          </cell>
          <cell r="FW1397">
            <v>1.5196000000000001</v>
          </cell>
          <cell r="FX1397">
            <v>8758.8799999999992</v>
          </cell>
          <cell r="FY1397">
            <v>133.1</v>
          </cell>
          <cell r="FZ1397" t="str">
            <v>N</v>
          </cell>
          <cell r="GB1397" t="str">
            <v>All Perils</v>
          </cell>
          <cell r="GR1397" t="str">
            <v>All Perils</v>
          </cell>
          <cell r="HH1397" t="str">
            <v>All Perils</v>
          </cell>
          <cell r="HQ1397" t="str">
            <v>All Perils</v>
          </cell>
          <cell r="IZ1397" t="str">
            <v/>
          </cell>
          <cell r="JE1397" t="e">
            <v>#DIV/0!</v>
          </cell>
          <cell r="JU1397" t="str">
            <v/>
          </cell>
        </row>
        <row r="1398">
          <cell r="CC1398" t="str">
            <v>All PerilsUT60Linear RegressionEarned</v>
          </cell>
          <cell r="CD1398" t="str">
            <v>PD</v>
          </cell>
          <cell r="CE1398" t="str">
            <v>UT</v>
          </cell>
          <cell r="CF1398" t="str">
            <v>Linear Regression</v>
          </cell>
          <cell r="CG1398" t="str">
            <v>Earned</v>
          </cell>
          <cell r="CH1398">
            <v>60</v>
          </cell>
          <cell r="CI1398">
            <v>-1E-3</v>
          </cell>
          <cell r="CU1398" t="str">
            <v>All Perils</v>
          </cell>
          <cell r="EM1398" t="str">
            <v/>
          </cell>
          <cell r="EU1398" t="str">
            <v>All PerilsCredPure Premium120Linear RegressionPaid</v>
          </cell>
          <cell r="EV1398" t="str">
            <v>FT_WH_OEC_CR_SEC2</v>
          </cell>
          <cell r="EW1398" t="str">
            <v>Cred</v>
          </cell>
          <cell r="EX1398" t="str">
            <v>Pure Premium</v>
          </cell>
          <cell r="EY1398" t="str">
            <v>Linear Regression</v>
          </cell>
          <cell r="EZ1398" t="str">
            <v>Paid</v>
          </cell>
          <cell r="FA1398">
            <v>120</v>
          </cell>
          <cell r="FB1398">
            <v>3.7999999999999999E-2</v>
          </cell>
          <cell r="FO1398" t="str">
            <v>Section IICC42552</v>
          </cell>
          <cell r="FP1398" t="str">
            <v>SEC2</v>
          </cell>
          <cell r="FQ1398" t="str">
            <v>CC</v>
          </cell>
          <cell r="FR1398">
            <v>42552</v>
          </cell>
          <cell r="FS1398">
            <v>0.13370000000000001</v>
          </cell>
          <cell r="FT1398">
            <v>18294.689999999999</v>
          </cell>
          <cell r="FU1398">
            <v>24.46</v>
          </cell>
          <cell r="FV1398" t="str">
            <v>N</v>
          </cell>
          <cell r="FW1398">
            <v>0.12590000000000001</v>
          </cell>
          <cell r="FX1398">
            <v>18824.46</v>
          </cell>
          <cell r="FY1398">
            <v>23.7</v>
          </cell>
          <cell r="FZ1398" t="str">
            <v>N</v>
          </cell>
          <cell r="GB1398" t="str">
            <v>All Perils</v>
          </cell>
          <cell r="GR1398" t="str">
            <v>All Perils</v>
          </cell>
          <cell r="HH1398" t="str">
            <v>All Perils</v>
          </cell>
          <cell r="HQ1398" t="str">
            <v>All Perils</v>
          </cell>
          <cell r="IZ1398" t="str">
            <v/>
          </cell>
          <cell r="JE1398" t="e">
            <v>#DIV/0!</v>
          </cell>
          <cell r="JU1398" t="str">
            <v/>
          </cell>
        </row>
        <row r="1399">
          <cell r="CC1399" t="str">
            <v>All PerilsUT60Linear RegressionWritten</v>
          </cell>
          <cell r="CD1399" t="str">
            <v>PD</v>
          </cell>
          <cell r="CE1399" t="str">
            <v>UT</v>
          </cell>
          <cell r="CF1399" t="str">
            <v>Linear Regression</v>
          </cell>
          <cell r="CG1399" t="str">
            <v>Written</v>
          </cell>
          <cell r="CH1399">
            <v>60</v>
          </cell>
          <cell r="CI1399">
            <v>1E-3</v>
          </cell>
          <cell r="CU1399" t="str">
            <v>All Perils</v>
          </cell>
          <cell r="EM1399" t="str">
            <v/>
          </cell>
          <cell r="EU1399" t="str">
            <v>All PerilsCredSeverity120Linear RegressionPaid</v>
          </cell>
          <cell r="EV1399" t="str">
            <v>FT_WH_OEC_CR_SEC2</v>
          </cell>
          <cell r="EW1399" t="str">
            <v>Cred</v>
          </cell>
          <cell r="EX1399" t="str">
            <v>Severity</v>
          </cell>
          <cell r="EY1399" t="str">
            <v>Linear Regression</v>
          </cell>
          <cell r="EZ1399" t="str">
            <v>Paid</v>
          </cell>
          <cell r="FA1399">
            <v>120</v>
          </cell>
          <cell r="FB1399">
            <v>7.0000000000000007E-2</v>
          </cell>
          <cell r="FO1399" t="str">
            <v>Wind/HailCC42552</v>
          </cell>
          <cell r="FP1399" t="str">
            <v>WH</v>
          </cell>
          <cell r="FQ1399" t="str">
            <v>CC</v>
          </cell>
          <cell r="FR1399">
            <v>42552</v>
          </cell>
          <cell r="FS1399">
            <v>1.0328999999999999</v>
          </cell>
          <cell r="FT1399">
            <v>7244.65</v>
          </cell>
          <cell r="FU1399">
            <v>74.83</v>
          </cell>
          <cell r="FV1399" t="str">
            <v>N</v>
          </cell>
          <cell r="FW1399">
            <v>1.0367999999999999</v>
          </cell>
          <cell r="FX1399">
            <v>7232.83</v>
          </cell>
          <cell r="FY1399">
            <v>74.989999999999995</v>
          </cell>
          <cell r="FZ1399" t="str">
            <v>N</v>
          </cell>
          <cell r="GB1399" t="str">
            <v>All Perils</v>
          </cell>
          <cell r="GR1399" t="str">
            <v>All Perils</v>
          </cell>
          <cell r="HH1399" t="str">
            <v>All Perils</v>
          </cell>
          <cell r="HQ1399" t="str">
            <v>All Perils</v>
          </cell>
          <cell r="IZ1399" t="str">
            <v/>
          </cell>
          <cell r="JE1399" t="e">
            <v>#DIV/0!</v>
          </cell>
          <cell r="JU1399" t="str">
            <v/>
          </cell>
        </row>
        <row r="1400">
          <cell r="CC1400" t="str">
            <v>All PerilsUT84Linear RegressionEarned</v>
          </cell>
          <cell r="CD1400" t="str">
            <v>PD</v>
          </cell>
          <cell r="CE1400" t="str">
            <v>UT</v>
          </cell>
          <cell r="CF1400" t="str">
            <v>Linear Regression</v>
          </cell>
          <cell r="CG1400" t="str">
            <v>Earned</v>
          </cell>
          <cell r="CH1400">
            <v>84</v>
          </cell>
          <cell r="CI1400">
            <v>-5.0000000000000001E-3</v>
          </cell>
          <cell r="CU1400" t="str">
            <v>All Perils</v>
          </cell>
          <cell r="EM1400" t="str">
            <v/>
          </cell>
          <cell r="EU1400" t="str">
            <v>Fire - TotalCredFrequency Per 10012Linear RegressionCaseIncurred</v>
          </cell>
          <cell r="EV1400" t="str">
            <v>FT</v>
          </cell>
          <cell r="EW1400" t="str">
            <v>Cred</v>
          </cell>
          <cell r="EX1400" t="str">
            <v>Frequency Per 100</v>
          </cell>
          <cell r="EY1400" t="str">
            <v>Linear Regression</v>
          </cell>
          <cell r="EZ1400" t="str">
            <v>CaseIncurred</v>
          </cell>
          <cell r="FA1400">
            <v>12</v>
          </cell>
          <cell r="FB1400">
            <v>-0.25700000000000001</v>
          </cell>
          <cell r="FO1400" t="str">
            <v>CrimeCA45261</v>
          </cell>
          <cell r="FP1400" t="str">
            <v>CR</v>
          </cell>
          <cell r="FQ1400" t="str">
            <v>CA</v>
          </cell>
          <cell r="FR1400">
            <v>45261</v>
          </cell>
          <cell r="FS1400">
            <v>0.2271</v>
          </cell>
          <cell r="FT1400">
            <v>12985.47</v>
          </cell>
          <cell r="FU1400">
            <v>29.49</v>
          </cell>
          <cell r="FV1400" t="str">
            <v>N</v>
          </cell>
          <cell r="FW1400">
            <v>0.2324</v>
          </cell>
          <cell r="FX1400">
            <v>13928.57</v>
          </cell>
          <cell r="FY1400">
            <v>32.369999999999997</v>
          </cell>
          <cell r="FZ1400" t="str">
            <v>N</v>
          </cell>
          <cell r="GB1400" t="str">
            <v>All Perils</v>
          </cell>
          <cell r="GR1400" t="str">
            <v>All Perils</v>
          </cell>
          <cell r="HH1400" t="str">
            <v>All Perils</v>
          </cell>
          <cell r="HQ1400" t="str">
            <v>All Perils</v>
          </cell>
          <cell r="IZ1400" t="str">
            <v/>
          </cell>
          <cell r="JE1400" t="e">
            <v>#DIV/0!</v>
          </cell>
          <cell r="JU1400" t="str">
            <v/>
          </cell>
        </row>
        <row r="1401">
          <cell r="CC1401" t="str">
            <v>All PerilsUT84Linear RegressionWritten</v>
          </cell>
          <cell r="CD1401" t="str">
            <v>PD</v>
          </cell>
          <cell r="CE1401" t="str">
            <v>UT</v>
          </cell>
          <cell r="CF1401" t="str">
            <v>Linear Regression</v>
          </cell>
          <cell r="CG1401" t="str">
            <v>Written</v>
          </cell>
          <cell r="CH1401">
            <v>84</v>
          </cell>
          <cell r="CI1401">
            <v>-3.0000000000000001E-3</v>
          </cell>
          <cell r="CU1401" t="str">
            <v>All Perils</v>
          </cell>
          <cell r="EM1401" t="str">
            <v/>
          </cell>
          <cell r="EU1401" t="str">
            <v>Fire - TotalCredPure Premium12Linear RegressionCaseIncurred</v>
          </cell>
          <cell r="EV1401" t="str">
            <v>FT</v>
          </cell>
          <cell r="EW1401" t="str">
            <v>Cred</v>
          </cell>
          <cell r="EX1401" t="str">
            <v>Pure Premium</v>
          </cell>
          <cell r="EY1401" t="str">
            <v>Linear Regression</v>
          </cell>
          <cell r="EZ1401" t="str">
            <v>CaseIncurred</v>
          </cell>
          <cell r="FA1401">
            <v>12</v>
          </cell>
          <cell r="FB1401">
            <v>-2E-3</v>
          </cell>
          <cell r="FO1401" t="str">
            <v>Fire - TotalCA45261</v>
          </cell>
          <cell r="FP1401" t="str">
            <v>FT</v>
          </cell>
          <cell r="FQ1401" t="str">
            <v>CA</v>
          </cell>
          <cell r="FR1401">
            <v>45261</v>
          </cell>
          <cell r="FS1401">
            <v>0.14249999999999999</v>
          </cell>
          <cell r="FT1401">
            <v>129992.98</v>
          </cell>
          <cell r="FU1401">
            <v>185.24</v>
          </cell>
          <cell r="FV1401" t="str">
            <v>N</v>
          </cell>
          <cell r="FW1401">
            <v>0.13830000000000001</v>
          </cell>
          <cell r="FX1401">
            <v>148958.79</v>
          </cell>
          <cell r="FY1401">
            <v>206.01</v>
          </cell>
          <cell r="FZ1401" t="str">
            <v>N</v>
          </cell>
          <cell r="GB1401" t="str">
            <v>All Perils</v>
          </cell>
          <cell r="GR1401" t="str">
            <v>All Perils</v>
          </cell>
          <cell r="HH1401" t="str">
            <v>All Perils</v>
          </cell>
          <cell r="HQ1401" t="str">
            <v>All Perils</v>
          </cell>
          <cell r="IZ1401" t="str">
            <v/>
          </cell>
          <cell r="JE1401" t="e">
            <v>#DIV/0!</v>
          </cell>
          <cell r="JU1401" t="str">
            <v/>
          </cell>
        </row>
        <row r="1402">
          <cell r="CC1402" t="str">
            <v>All PerilsUT108Linear RegressionEarned</v>
          </cell>
          <cell r="CD1402" t="str">
            <v>PD</v>
          </cell>
          <cell r="CE1402" t="str">
            <v>UT</v>
          </cell>
          <cell r="CF1402" t="str">
            <v>Linear Regression</v>
          </cell>
          <cell r="CG1402" t="str">
            <v>Earned</v>
          </cell>
          <cell r="CH1402">
            <v>108</v>
          </cell>
          <cell r="CI1402">
            <v>-8.9999999999999993E-3</v>
          </cell>
          <cell r="CU1402" t="str">
            <v>All Perils</v>
          </cell>
          <cell r="EM1402" t="str">
            <v/>
          </cell>
          <cell r="EU1402" t="str">
            <v>Fire - TotalCredSeverity12Linear RegressionCaseIncurred</v>
          </cell>
          <cell r="EV1402" t="str">
            <v>FT</v>
          </cell>
          <cell r="EW1402" t="str">
            <v>Cred</v>
          </cell>
          <cell r="EX1402" t="str">
            <v>Severity</v>
          </cell>
          <cell r="EY1402" t="str">
            <v>Linear Regression</v>
          </cell>
          <cell r="EZ1402" t="str">
            <v>CaseIncurred</v>
          </cell>
          <cell r="FA1402">
            <v>12</v>
          </cell>
          <cell r="FB1402">
            <v>0.184</v>
          </cell>
          <cell r="FO1402" t="str">
            <v>All PerilsCA45261</v>
          </cell>
          <cell r="FP1402" t="str">
            <v>FT_WH_OEC_CR_SEC2</v>
          </cell>
          <cell r="FQ1402" t="str">
            <v>CA</v>
          </cell>
          <cell r="FR1402">
            <v>45261</v>
          </cell>
          <cell r="FS1402">
            <v>1.8712</v>
          </cell>
          <cell r="FT1402">
            <v>36143.65</v>
          </cell>
          <cell r="FU1402">
            <v>676.32</v>
          </cell>
          <cell r="FV1402" t="str">
            <v>N</v>
          </cell>
          <cell r="FW1402">
            <v>1.8593</v>
          </cell>
          <cell r="FX1402">
            <v>41264.449999999997</v>
          </cell>
          <cell r="FY1402">
            <v>767.23</v>
          </cell>
          <cell r="FZ1402" t="str">
            <v>N</v>
          </cell>
          <cell r="GB1402" t="str">
            <v>All Perils</v>
          </cell>
          <cell r="GR1402" t="str">
            <v>All Perils</v>
          </cell>
          <cell r="HH1402" t="str">
            <v>All Perils</v>
          </cell>
          <cell r="HQ1402" t="str">
            <v>All Perils</v>
          </cell>
          <cell r="IZ1402" t="str">
            <v/>
          </cell>
          <cell r="JE1402" t="e">
            <v>#DIV/0!</v>
          </cell>
          <cell r="JU1402" t="str">
            <v/>
          </cell>
        </row>
        <row r="1403">
          <cell r="CC1403" t="str">
            <v>All PerilsUT108Linear RegressionWritten</v>
          </cell>
          <cell r="CD1403" t="str">
            <v>PD</v>
          </cell>
          <cell r="CE1403" t="str">
            <v>UT</v>
          </cell>
          <cell r="CF1403" t="str">
            <v>Linear Regression</v>
          </cell>
          <cell r="CG1403" t="str">
            <v>Written</v>
          </cell>
          <cell r="CH1403">
            <v>108</v>
          </cell>
          <cell r="CI1403">
            <v>-8.0000000000000002E-3</v>
          </cell>
          <cell r="CU1403" t="str">
            <v>All Perils</v>
          </cell>
          <cell r="EM1403" t="str">
            <v/>
          </cell>
          <cell r="EU1403" t="str">
            <v>Fire - TotalCredFrequency Per 10012Linear RegressionPaid</v>
          </cell>
          <cell r="EV1403" t="str">
            <v>FT</v>
          </cell>
          <cell r="EW1403" t="str">
            <v>Cred</v>
          </cell>
          <cell r="EX1403" t="str">
            <v>Frequency Per 100</v>
          </cell>
          <cell r="EY1403" t="str">
            <v>Linear Regression</v>
          </cell>
          <cell r="EZ1403" t="str">
            <v>Paid</v>
          </cell>
          <cell r="FA1403">
            <v>12</v>
          </cell>
          <cell r="FB1403">
            <v>-0.114</v>
          </cell>
          <cell r="FO1403" t="str">
            <v>OECCA45261</v>
          </cell>
          <cell r="FP1403" t="str">
            <v>OEC</v>
          </cell>
          <cell r="FQ1403" t="str">
            <v>CA</v>
          </cell>
          <cell r="FR1403">
            <v>45261</v>
          </cell>
          <cell r="FS1403">
            <v>1.1633</v>
          </cell>
          <cell r="FT1403">
            <v>33868.31</v>
          </cell>
          <cell r="FU1403">
            <v>393.99</v>
          </cell>
          <cell r="FV1403" t="str">
            <v>N</v>
          </cell>
          <cell r="FW1403">
            <v>1.1495</v>
          </cell>
          <cell r="FX1403">
            <v>38107</v>
          </cell>
          <cell r="FY1403">
            <v>438.04</v>
          </cell>
          <cell r="FZ1403" t="str">
            <v>N</v>
          </cell>
          <cell r="GB1403" t="str">
            <v>All Perils</v>
          </cell>
          <cell r="GR1403" t="str">
            <v>All Perils</v>
          </cell>
          <cell r="HH1403" t="str">
            <v>All Perils</v>
          </cell>
          <cell r="HQ1403" t="str">
            <v>All Perils</v>
          </cell>
          <cell r="IZ1403" t="str">
            <v/>
          </cell>
          <cell r="JE1403" t="e">
            <v>#DIV/0!</v>
          </cell>
          <cell r="JU1403" t="str">
            <v/>
          </cell>
        </row>
        <row r="1404">
          <cell r="CC1404" t="str">
            <v>All PerilsUT120Linear RegressionEarned</v>
          </cell>
          <cell r="CD1404" t="str">
            <v>PD</v>
          </cell>
          <cell r="CE1404" t="str">
            <v>UT</v>
          </cell>
          <cell r="CF1404" t="str">
            <v>Linear Regression</v>
          </cell>
          <cell r="CG1404" t="str">
            <v>Earned</v>
          </cell>
          <cell r="CH1404">
            <v>120</v>
          </cell>
          <cell r="CI1404">
            <v>-1.2E-2</v>
          </cell>
          <cell r="CU1404" t="str">
            <v>All Perils</v>
          </cell>
          <cell r="EM1404" t="str">
            <v/>
          </cell>
          <cell r="EU1404" t="str">
            <v>Fire - TotalCredPure Premium12Linear RegressionPaid</v>
          </cell>
          <cell r="EV1404" t="str">
            <v>FT</v>
          </cell>
          <cell r="EW1404" t="str">
            <v>Cred</v>
          </cell>
          <cell r="EX1404" t="str">
            <v>Pure Premium</v>
          </cell>
          <cell r="EY1404" t="str">
            <v>Linear Regression</v>
          </cell>
          <cell r="EZ1404" t="str">
            <v>Paid</v>
          </cell>
          <cell r="FA1404">
            <v>12</v>
          </cell>
          <cell r="FB1404">
            <v>0.02</v>
          </cell>
          <cell r="FO1404" t="str">
            <v>Section IICA45261</v>
          </cell>
          <cell r="FP1404" t="str">
            <v>SEC2</v>
          </cell>
          <cell r="FQ1404" t="str">
            <v>CA</v>
          </cell>
          <cell r="FR1404">
            <v>45261</v>
          </cell>
          <cell r="FS1404">
            <v>0.1273</v>
          </cell>
          <cell r="FT1404">
            <v>37172.03</v>
          </cell>
          <cell r="FU1404">
            <v>47.32</v>
          </cell>
          <cell r="FV1404" t="str">
            <v>N</v>
          </cell>
          <cell r="FW1404">
            <v>0.12859999999999999</v>
          </cell>
          <cell r="FX1404">
            <v>53615.86</v>
          </cell>
          <cell r="FY1404">
            <v>68.95</v>
          </cell>
          <cell r="FZ1404" t="str">
            <v>N</v>
          </cell>
          <cell r="GB1404" t="str">
            <v>All Perils</v>
          </cell>
          <cell r="GR1404" t="str">
            <v>All Perils</v>
          </cell>
          <cell r="HH1404" t="str">
            <v>All Perils</v>
          </cell>
          <cell r="HQ1404" t="str">
            <v>All Perils</v>
          </cell>
          <cell r="IZ1404" t="str">
            <v/>
          </cell>
          <cell r="JE1404" t="e">
            <v>#DIV/0!</v>
          </cell>
          <cell r="JU1404" t="str">
            <v/>
          </cell>
        </row>
        <row r="1405">
          <cell r="CC1405" t="str">
            <v>All PerilsUT120Linear RegressionWritten</v>
          </cell>
          <cell r="CD1405" t="str">
            <v>PD</v>
          </cell>
          <cell r="CE1405" t="str">
            <v>UT</v>
          </cell>
          <cell r="CF1405" t="str">
            <v>Linear Regression</v>
          </cell>
          <cell r="CG1405" t="str">
            <v>Written</v>
          </cell>
          <cell r="CH1405">
            <v>120</v>
          </cell>
          <cell r="CI1405">
            <v>-0.01</v>
          </cell>
          <cell r="CU1405" t="str">
            <v>All Perils</v>
          </cell>
          <cell r="EM1405" t="str">
            <v/>
          </cell>
          <cell r="EU1405" t="str">
            <v>Fire - TotalCredSeverity12Linear RegressionPaid</v>
          </cell>
          <cell r="EV1405" t="str">
            <v>FT</v>
          </cell>
          <cell r="EW1405" t="str">
            <v>Cred</v>
          </cell>
          <cell r="EX1405" t="str">
            <v>Severity</v>
          </cell>
          <cell r="EY1405" t="str">
            <v>Linear Regression</v>
          </cell>
          <cell r="EZ1405" t="str">
            <v>Paid</v>
          </cell>
          <cell r="FA1405">
            <v>12</v>
          </cell>
          <cell r="FB1405">
            <v>0.13500000000000001</v>
          </cell>
          <cell r="FO1405" t="str">
            <v>Wind/HailCA45261</v>
          </cell>
          <cell r="FP1405" t="str">
            <v>WH</v>
          </cell>
          <cell r="FQ1405" t="str">
            <v>CA</v>
          </cell>
          <cell r="FR1405">
            <v>45261</v>
          </cell>
          <cell r="FS1405">
            <v>0.21099999999999999</v>
          </cell>
          <cell r="FT1405">
            <v>9611.3700000000008</v>
          </cell>
          <cell r="FU1405">
            <v>20.28</v>
          </cell>
          <cell r="FV1405" t="str">
            <v>N</v>
          </cell>
          <cell r="FW1405">
            <v>0.21049999999999999</v>
          </cell>
          <cell r="FX1405">
            <v>10384.799999999999</v>
          </cell>
          <cell r="FY1405">
            <v>21.86</v>
          </cell>
          <cell r="FZ1405" t="str">
            <v>N</v>
          </cell>
          <cell r="GB1405" t="str">
            <v>All Perils</v>
          </cell>
          <cell r="GR1405" t="str">
            <v>All Perils</v>
          </cell>
          <cell r="HH1405" t="str">
            <v>All Perils</v>
          </cell>
          <cell r="HQ1405" t="str">
            <v>All Perils</v>
          </cell>
          <cell r="IZ1405" t="str">
            <v/>
          </cell>
          <cell r="JE1405" t="e">
            <v>#DIV/0!</v>
          </cell>
          <cell r="JU1405" t="str">
            <v/>
          </cell>
        </row>
        <row r="1406">
          <cell r="CC1406" t="str">
            <v>All PerilsUT12Linear RegressionEarned</v>
          </cell>
          <cell r="CD1406" t="str">
            <v>PIP</v>
          </cell>
          <cell r="CE1406" t="str">
            <v>UT</v>
          </cell>
          <cell r="CF1406" t="str">
            <v>Linear Regression</v>
          </cell>
          <cell r="CG1406" t="str">
            <v>Earned</v>
          </cell>
          <cell r="CH1406">
            <v>12</v>
          </cell>
          <cell r="CI1406">
            <v>1.4E-2</v>
          </cell>
          <cell r="CU1406" t="str">
            <v>All Perils</v>
          </cell>
          <cell r="EM1406" t="str">
            <v/>
          </cell>
          <cell r="EU1406" t="str">
            <v>Fire - TotalCredFrequency Per 10024Linear RegressionCaseIncurred</v>
          </cell>
          <cell r="EV1406" t="str">
            <v>FT</v>
          </cell>
          <cell r="EW1406" t="str">
            <v>Cred</v>
          </cell>
          <cell r="EX1406" t="str">
            <v>Frequency Per 100</v>
          </cell>
          <cell r="EY1406" t="str">
            <v>Linear Regression</v>
          </cell>
          <cell r="EZ1406" t="str">
            <v>CaseIncurred</v>
          </cell>
          <cell r="FA1406">
            <v>24</v>
          </cell>
          <cell r="FB1406">
            <v>-4.5999999999999999E-2</v>
          </cell>
          <cell r="FO1406" t="str">
            <v>CrimeCA42401</v>
          </cell>
          <cell r="FP1406" t="str">
            <v>CR</v>
          </cell>
          <cell r="FQ1406" t="str">
            <v>CA</v>
          </cell>
          <cell r="FR1406">
            <v>42401</v>
          </cell>
          <cell r="FS1406">
            <v>0.66149999999999998</v>
          </cell>
          <cell r="FT1406">
            <v>3470.9</v>
          </cell>
          <cell r="FU1406">
            <v>22.96</v>
          </cell>
          <cell r="FV1406" t="str">
            <v>N</v>
          </cell>
          <cell r="FW1406">
            <v>0.62549999999999994</v>
          </cell>
          <cell r="FX1406">
            <v>3368.51</v>
          </cell>
          <cell r="FY1406">
            <v>21.07</v>
          </cell>
          <cell r="FZ1406" t="str">
            <v>N</v>
          </cell>
          <cell r="GB1406" t="str">
            <v>All Perils</v>
          </cell>
          <cell r="GR1406" t="str">
            <v>All Perils</v>
          </cell>
          <cell r="HH1406" t="str">
            <v>All Perils</v>
          </cell>
          <cell r="HQ1406" t="str">
            <v>All Perils</v>
          </cell>
          <cell r="IZ1406" t="str">
            <v/>
          </cell>
          <cell r="JE1406" t="e">
            <v>#DIV/0!</v>
          </cell>
          <cell r="JU1406" t="str">
            <v/>
          </cell>
        </row>
        <row r="1407">
          <cell r="CC1407" t="str">
            <v>All PerilsUT12Linear RegressionWritten</v>
          </cell>
          <cell r="CD1407" t="str">
            <v>PIP</v>
          </cell>
          <cell r="CE1407" t="str">
            <v>UT</v>
          </cell>
          <cell r="CF1407" t="str">
            <v>Linear Regression</v>
          </cell>
          <cell r="CG1407" t="str">
            <v>Written</v>
          </cell>
          <cell r="CH1407">
            <v>12</v>
          </cell>
          <cell r="CI1407">
            <v>2.1999999999999999E-2</v>
          </cell>
          <cell r="CU1407" t="str">
            <v>All Perils</v>
          </cell>
          <cell r="EM1407" t="str">
            <v/>
          </cell>
          <cell r="EU1407" t="str">
            <v>Fire - TotalCredPure Premium24Linear RegressionCaseIncurred</v>
          </cell>
          <cell r="EV1407" t="str">
            <v>FT</v>
          </cell>
          <cell r="EW1407" t="str">
            <v>Cred</v>
          </cell>
          <cell r="EX1407" t="str">
            <v>Pure Premium</v>
          </cell>
          <cell r="EY1407" t="str">
            <v>Linear Regression</v>
          </cell>
          <cell r="EZ1407" t="str">
            <v>CaseIncurred</v>
          </cell>
          <cell r="FA1407">
            <v>24</v>
          </cell>
          <cell r="FB1407">
            <v>9.5000000000000001E-2</v>
          </cell>
          <cell r="FO1407" t="str">
            <v>Fire - TotalCA42401</v>
          </cell>
          <cell r="FP1407" t="str">
            <v>FT</v>
          </cell>
          <cell r="FQ1407" t="str">
            <v>CA</v>
          </cell>
          <cell r="FR1407">
            <v>42401</v>
          </cell>
          <cell r="FS1407">
            <v>0.1678</v>
          </cell>
          <cell r="FT1407">
            <v>68420.740000000005</v>
          </cell>
          <cell r="FU1407">
            <v>114.81</v>
          </cell>
          <cell r="FV1407" t="str">
            <v>N</v>
          </cell>
          <cell r="FW1407">
            <v>0.1608</v>
          </cell>
          <cell r="FX1407">
            <v>69801</v>
          </cell>
          <cell r="FY1407">
            <v>112.24</v>
          </cell>
          <cell r="FZ1407" t="str">
            <v>N</v>
          </cell>
          <cell r="GB1407" t="str">
            <v>All Perils</v>
          </cell>
          <cell r="GR1407" t="str">
            <v>All Perils</v>
          </cell>
          <cell r="HH1407" t="str">
            <v>All Perils</v>
          </cell>
          <cell r="HQ1407" t="str">
            <v>All Perils</v>
          </cell>
          <cell r="IZ1407" t="str">
            <v/>
          </cell>
          <cell r="JE1407" t="e">
            <v>#DIV/0!</v>
          </cell>
          <cell r="JU1407" t="str">
            <v/>
          </cell>
        </row>
        <row r="1408">
          <cell r="CC1408" t="str">
            <v>All PerilsUT24Linear RegressionEarned</v>
          </cell>
          <cell r="CD1408" t="str">
            <v>PIP</v>
          </cell>
          <cell r="CE1408" t="str">
            <v>UT</v>
          </cell>
          <cell r="CF1408" t="str">
            <v>Linear Regression</v>
          </cell>
          <cell r="CG1408" t="str">
            <v>Earned</v>
          </cell>
          <cell r="CH1408">
            <v>24</v>
          </cell>
          <cell r="CI1408">
            <v>0.01</v>
          </cell>
          <cell r="CU1408" t="str">
            <v>All Perils</v>
          </cell>
          <cell r="EM1408" t="str">
            <v/>
          </cell>
          <cell r="EU1408" t="str">
            <v>Fire - TotalCredSeverity24Linear RegressionCaseIncurred</v>
          </cell>
          <cell r="EV1408" t="str">
            <v>FT</v>
          </cell>
          <cell r="EW1408" t="str">
            <v>Cred</v>
          </cell>
          <cell r="EX1408" t="str">
            <v>Severity</v>
          </cell>
          <cell r="EY1408" t="str">
            <v>Linear Regression</v>
          </cell>
          <cell r="EZ1408" t="str">
            <v>CaseIncurred</v>
          </cell>
          <cell r="FA1408">
            <v>24</v>
          </cell>
          <cell r="FB1408">
            <v>0.1</v>
          </cell>
          <cell r="FO1408" t="str">
            <v>All PerilsCA42401</v>
          </cell>
          <cell r="FP1408" t="str">
            <v>FT_WH_OEC_CR_SEC2</v>
          </cell>
          <cell r="FQ1408" t="str">
            <v>CA</v>
          </cell>
          <cell r="FR1408">
            <v>42401</v>
          </cell>
          <cell r="FS1408">
            <v>2.9701</v>
          </cell>
          <cell r="FT1408">
            <v>14133.87</v>
          </cell>
          <cell r="FU1408">
            <v>419.79</v>
          </cell>
          <cell r="FV1408" t="str">
            <v>N</v>
          </cell>
          <cell r="FW1408">
            <v>2.7759999999999998</v>
          </cell>
          <cell r="FX1408">
            <v>14772.33</v>
          </cell>
          <cell r="FY1408">
            <v>410.08</v>
          </cell>
          <cell r="FZ1408" t="str">
            <v>N</v>
          </cell>
          <cell r="GB1408" t="str">
            <v>All Perils</v>
          </cell>
          <cell r="GR1408" t="str">
            <v>All Perils</v>
          </cell>
          <cell r="HH1408" t="str">
            <v>All Perils</v>
          </cell>
          <cell r="HQ1408" t="str">
            <v>All Perils</v>
          </cell>
          <cell r="IZ1408" t="str">
            <v/>
          </cell>
          <cell r="JE1408" t="e">
            <v>#DIV/0!</v>
          </cell>
          <cell r="JU1408" t="str">
            <v/>
          </cell>
        </row>
        <row r="1409">
          <cell r="CC1409" t="str">
            <v>All PerilsUT12Linear RegressionEarned</v>
          </cell>
          <cell r="CD1409" t="str">
            <v>ALL_COVS</v>
          </cell>
          <cell r="CE1409" t="str">
            <v>UT</v>
          </cell>
          <cell r="CF1409" t="str">
            <v>Linear Regression</v>
          </cell>
          <cell r="CG1409" t="str">
            <v>Earned</v>
          </cell>
          <cell r="CH1409">
            <v>12</v>
          </cell>
          <cell r="CI1409">
            <v>3.3000000000000002E-2</v>
          </cell>
          <cell r="CU1409" t="str">
            <v>All Perils</v>
          </cell>
          <cell r="EM1409" t="str">
            <v/>
          </cell>
          <cell r="EU1409" t="str">
            <v>All PerilsCredPure Premium12Linear RegressionPaid</v>
          </cell>
          <cell r="EV1409" t="str">
            <v>FT_WH_OEC_CR_SEC2</v>
          </cell>
          <cell r="EW1409" t="str">
            <v>Cred</v>
          </cell>
          <cell r="EX1409" t="str">
            <v>Pure Premium</v>
          </cell>
          <cell r="EY1409" t="str">
            <v>Linear Regression</v>
          </cell>
          <cell r="EZ1409" t="str">
            <v>Paid</v>
          </cell>
          <cell r="FA1409">
            <v>12</v>
          </cell>
          <cell r="FB1409">
            <v>6.2E-2</v>
          </cell>
          <cell r="FO1409" t="str">
            <v>OECCA42401</v>
          </cell>
          <cell r="FP1409" t="str">
            <v>OEC</v>
          </cell>
          <cell r="FQ1409" t="str">
            <v>CA</v>
          </cell>
          <cell r="FR1409">
            <v>42401</v>
          </cell>
          <cell r="FS1409">
            <v>1.5758000000000001</v>
          </cell>
          <cell r="FT1409">
            <v>13666.71</v>
          </cell>
          <cell r="FU1409">
            <v>215.36</v>
          </cell>
          <cell r="FV1409" t="str">
            <v>N</v>
          </cell>
          <cell r="FW1409">
            <v>1.4803999999999999</v>
          </cell>
          <cell r="FX1409">
            <v>14334.64</v>
          </cell>
          <cell r="FY1409">
            <v>212.21</v>
          </cell>
          <cell r="FZ1409" t="str">
            <v>N</v>
          </cell>
          <cell r="GB1409" t="str">
            <v>All Perils</v>
          </cell>
          <cell r="GR1409" t="str">
            <v>All Perils</v>
          </cell>
          <cell r="HH1409" t="str">
            <v>All Perils</v>
          </cell>
          <cell r="HQ1409" t="str">
            <v>All Perils</v>
          </cell>
          <cell r="IZ1409" t="str">
            <v/>
          </cell>
          <cell r="JE1409" t="e">
            <v>#DIV/0!</v>
          </cell>
          <cell r="JU1409" t="str">
            <v/>
          </cell>
        </row>
        <row r="1410">
          <cell r="CC1410" t="str">
            <v>All PerilsUT12Linear RegressionWritten</v>
          </cell>
          <cell r="CD1410" t="str">
            <v>ALL_COVS</v>
          </cell>
          <cell r="CE1410" t="str">
            <v>UT</v>
          </cell>
          <cell r="CF1410" t="str">
            <v>Linear Regression</v>
          </cell>
          <cell r="CG1410" t="str">
            <v>Written</v>
          </cell>
          <cell r="CH1410">
            <v>12</v>
          </cell>
          <cell r="CI1410">
            <v>3.4000000000000002E-2</v>
          </cell>
          <cell r="CU1410" t="str">
            <v>All Perils</v>
          </cell>
          <cell r="EM1410" t="str">
            <v/>
          </cell>
          <cell r="EU1410" t="str">
            <v>All PerilsCredSeverity12Linear RegressionPaid</v>
          </cell>
          <cell r="EV1410" t="str">
            <v>FT_WH_OEC_CR_SEC2</v>
          </cell>
          <cell r="EW1410" t="str">
            <v>Cred</v>
          </cell>
          <cell r="EX1410" t="str">
            <v>Severity</v>
          </cell>
          <cell r="EY1410" t="str">
            <v>Linear Regression</v>
          </cell>
          <cell r="EZ1410" t="str">
            <v>Paid</v>
          </cell>
          <cell r="FA1410">
            <v>12</v>
          </cell>
          <cell r="FB1410">
            <v>0.113</v>
          </cell>
          <cell r="FO1410" t="str">
            <v>Section IICA42401</v>
          </cell>
          <cell r="FP1410" t="str">
            <v>SEC2</v>
          </cell>
          <cell r="FQ1410" t="str">
            <v>CA</v>
          </cell>
          <cell r="FR1410">
            <v>42401</v>
          </cell>
          <cell r="FS1410">
            <v>0.18820000000000001</v>
          </cell>
          <cell r="FT1410">
            <v>17789.59</v>
          </cell>
          <cell r="FU1410">
            <v>33.479999999999997</v>
          </cell>
          <cell r="FV1410" t="str">
            <v>N</v>
          </cell>
          <cell r="FW1410">
            <v>0.18149999999999999</v>
          </cell>
          <cell r="FX1410">
            <v>19917.36</v>
          </cell>
          <cell r="FY1410">
            <v>36.15</v>
          </cell>
          <cell r="FZ1410" t="str">
            <v>N</v>
          </cell>
          <cell r="GB1410" t="str">
            <v>All Perils</v>
          </cell>
          <cell r="GR1410" t="str">
            <v>All Perils</v>
          </cell>
          <cell r="HH1410" t="str">
            <v>All Perils</v>
          </cell>
          <cell r="HQ1410" t="str">
            <v>All Perils</v>
          </cell>
          <cell r="IZ1410" t="str">
            <v/>
          </cell>
          <cell r="JE1410" t="e">
            <v>#DIV/0!</v>
          </cell>
          <cell r="JU1410" t="str">
            <v/>
          </cell>
        </row>
        <row r="1411">
          <cell r="CC1411" t="str">
            <v>All PerilsUT24Linear RegressionEarned</v>
          </cell>
          <cell r="CD1411" t="str">
            <v>ALL_COVS</v>
          </cell>
          <cell r="CE1411" t="str">
            <v>UT</v>
          </cell>
          <cell r="CF1411" t="str">
            <v>Linear Regression</v>
          </cell>
          <cell r="CG1411" t="str">
            <v>Earned</v>
          </cell>
          <cell r="CH1411">
            <v>24</v>
          </cell>
          <cell r="CI1411">
            <v>2.8000000000000001E-2</v>
          </cell>
          <cell r="CU1411" t="str">
            <v>All Perils</v>
          </cell>
          <cell r="EM1411" t="str">
            <v/>
          </cell>
          <cell r="EU1411" t="str">
            <v>All PerilsCredFrequency Per 10024Linear RegressionCaseIncurred</v>
          </cell>
          <cell r="EV1411" t="str">
            <v>FT_WH_OEC_CR_SEC2</v>
          </cell>
          <cell r="EW1411" t="str">
            <v>Cred</v>
          </cell>
          <cell r="EX1411" t="str">
            <v>Frequency Per 100</v>
          </cell>
          <cell r="EY1411" t="str">
            <v>Linear Regression</v>
          </cell>
          <cell r="EZ1411" t="str">
            <v>CaseIncurred</v>
          </cell>
          <cell r="FA1411">
            <v>24</v>
          </cell>
          <cell r="FB1411">
            <v>1.0999999999999999E-2</v>
          </cell>
          <cell r="FO1411" t="str">
            <v>Wind/HailCA42401</v>
          </cell>
          <cell r="FP1411" t="str">
            <v>WH</v>
          </cell>
          <cell r="FQ1411" t="str">
            <v>CA</v>
          </cell>
          <cell r="FR1411">
            <v>42401</v>
          </cell>
          <cell r="FS1411">
            <v>0.16700000000000001</v>
          </cell>
          <cell r="FT1411">
            <v>5856.29</v>
          </cell>
          <cell r="FU1411">
            <v>9.7799999999999994</v>
          </cell>
          <cell r="FV1411" t="str">
            <v>N</v>
          </cell>
          <cell r="FW1411">
            <v>0.16850000000000001</v>
          </cell>
          <cell r="FX1411">
            <v>5970.33</v>
          </cell>
          <cell r="FY1411">
            <v>10.06</v>
          </cell>
          <cell r="FZ1411" t="str">
            <v>N</v>
          </cell>
          <cell r="GB1411" t="str">
            <v>All Perils</v>
          </cell>
          <cell r="GR1411" t="str">
            <v>All Perils</v>
          </cell>
          <cell r="HH1411" t="str">
            <v>All Perils</v>
          </cell>
          <cell r="HQ1411" t="str">
            <v>All Perils</v>
          </cell>
          <cell r="IZ1411" t="str">
            <v/>
          </cell>
          <cell r="JE1411" t="e">
            <v>#DIV/0!</v>
          </cell>
          <cell r="JU1411" t="str">
            <v/>
          </cell>
        </row>
        <row r="1412">
          <cell r="CC1412" t="str">
            <v>All PerilsUT24Linear RegressionWritten</v>
          </cell>
          <cell r="CD1412" t="str">
            <v>ALL_COVS</v>
          </cell>
          <cell r="CE1412" t="str">
            <v>UT</v>
          </cell>
          <cell r="CF1412" t="str">
            <v>Linear Regression</v>
          </cell>
          <cell r="CG1412" t="str">
            <v>Written</v>
          </cell>
          <cell r="CH1412">
            <v>24</v>
          </cell>
          <cell r="CI1412">
            <v>2.8000000000000001E-2</v>
          </cell>
          <cell r="CU1412" t="str">
            <v>All Perils</v>
          </cell>
          <cell r="EM1412" t="str">
            <v/>
          </cell>
          <cell r="EU1412" t="str">
            <v>All PerilsCredPure Premium24Linear RegressionCaseIncurred</v>
          </cell>
          <cell r="EV1412" t="str">
            <v>FT_WH_OEC_CR_SEC2</v>
          </cell>
          <cell r="EW1412" t="str">
            <v>Cred</v>
          </cell>
          <cell r="EX1412" t="str">
            <v>Pure Premium</v>
          </cell>
          <cell r="EY1412" t="str">
            <v>Linear Regression</v>
          </cell>
          <cell r="EZ1412" t="str">
            <v>CaseIncurred</v>
          </cell>
          <cell r="FA1412">
            <v>24</v>
          </cell>
          <cell r="FB1412">
            <v>0.14299999999999999</v>
          </cell>
          <cell r="FO1412" t="str">
            <v>CrimeCC43344</v>
          </cell>
          <cell r="FP1412" t="str">
            <v>CR</v>
          </cell>
          <cell r="FQ1412" t="str">
            <v>CC</v>
          </cell>
          <cell r="FR1412">
            <v>43344</v>
          </cell>
          <cell r="FS1412">
            <v>0.27989999999999998</v>
          </cell>
          <cell r="FT1412">
            <v>3644.16</v>
          </cell>
          <cell r="FU1412">
            <v>10.199999999999999</v>
          </cell>
          <cell r="FV1412" t="str">
            <v>N</v>
          </cell>
          <cell r="FW1412">
            <v>0.28110000000000002</v>
          </cell>
          <cell r="FX1412">
            <v>3600.14</v>
          </cell>
          <cell r="FY1412">
            <v>10.119999999999999</v>
          </cell>
          <cell r="FZ1412" t="str">
            <v>N</v>
          </cell>
          <cell r="GB1412" t="str">
            <v>All Perils</v>
          </cell>
          <cell r="GR1412" t="str">
            <v>All Perils</v>
          </cell>
          <cell r="HH1412" t="str">
            <v>All Perils</v>
          </cell>
          <cell r="HQ1412" t="str">
            <v>All Perils</v>
          </cell>
          <cell r="IZ1412" t="str">
            <v/>
          </cell>
          <cell r="JE1412" t="e">
            <v>#DIV/0!</v>
          </cell>
          <cell r="JU1412" t="str">
            <v/>
          </cell>
        </row>
        <row r="1413">
          <cell r="CC1413" t="str">
            <v>All PerilsUT36Linear RegressionEarned</v>
          </cell>
          <cell r="CD1413" t="str">
            <v>ALL_COVS</v>
          </cell>
          <cell r="CE1413" t="str">
            <v>UT</v>
          </cell>
          <cell r="CF1413" t="str">
            <v>Linear Regression</v>
          </cell>
          <cell r="CG1413" t="str">
            <v>Earned</v>
          </cell>
          <cell r="CH1413">
            <v>36</v>
          </cell>
          <cell r="CI1413">
            <v>0.03</v>
          </cell>
          <cell r="CU1413" t="str">
            <v>All Perils</v>
          </cell>
          <cell r="EM1413" t="str">
            <v/>
          </cell>
          <cell r="EU1413" t="str">
            <v>All PerilsCredSeverity24Linear RegressionCaseIncurred</v>
          </cell>
          <cell r="EV1413" t="str">
            <v>FT_WH_OEC_CR_SEC2</v>
          </cell>
          <cell r="EW1413" t="str">
            <v>Cred</v>
          </cell>
          <cell r="EX1413" t="str">
            <v>Severity</v>
          </cell>
          <cell r="EY1413" t="str">
            <v>Linear Regression</v>
          </cell>
          <cell r="EZ1413" t="str">
            <v>CaseIncurred</v>
          </cell>
          <cell r="FA1413">
            <v>24</v>
          </cell>
          <cell r="FB1413">
            <v>0.13100000000000001</v>
          </cell>
          <cell r="FO1413" t="str">
            <v>Fire - TotalCC43344</v>
          </cell>
          <cell r="FP1413" t="str">
            <v>FT</v>
          </cell>
          <cell r="FQ1413" t="str">
            <v>CC</v>
          </cell>
          <cell r="FR1413">
            <v>43344</v>
          </cell>
          <cell r="FS1413">
            <v>0.33739999999999998</v>
          </cell>
          <cell r="FT1413">
            <v>44834.02</v>
          </cell>
          <cell r="FU1413">
            <v>151.27000000000001</v>
          </cell>
          <cell r="FV1413" t="str">
            <v>N</v>
          </cell>
          <cell r="FW1413">
            <v>0.34760000000000002</v>
          </cell>
          <cell r="FX1413">
            <v>45089.18</v>
          </cell>
          <cell r="FY1413">
            <v>156.72999999999999</v>
          </cell>
          <cell r="FZ1413" t="str">
            <v>N</v>
          </cell>
          <cell r="GB1413" t="str">
            <v>All Perils</v>
          </cell>
          <cell r="GR1413" t="str">
            <v>All Perils</v>
          </cell>
          <cell r="HH1413" t="str">
            <v>All Perils</v>
          </cell>
          <cell r="HQ1413" t="str">
            <v>All Perils</v>
          </cell>
          <cell r="IZ1413" t="str">
            <v/>
          </cell>
          <cell r="JE1413" t="e">
            <v>#DIV/0!</v>
          </cell>
          <cell r="JU1413" t="str">
            <v/>
          </cell>
        </row>
        <row r="1414">
          <cell r="CC1414" t="str">
            <v>All PerilsUT36Linear RegressionWritten</v>
          </cell>
          <cell r="CD1414" t="str">
            <v>ALL_COVS</v>
          </cell>
          <cell r="CE1414" t="str">
            <v>UT</v>
          </cell>
          <cell r="CF1414" t="str">
            <v>Linear Regression</v>
          </cell>
          <cell r="CG1414" t="str">
            <v>Written</v>
          </cell>
          <cell r="CH1414">
            <v>36</v>
          </cell>
          <cell r="CI1414">
            <v>0.03</v>
          </cell>
          <cell r="CU1414" t="str">
            <v>All Perils</v>
          </cell>
          <cell r="EM1414" t="str">
            <v/>
          </cell>
          <cell r="EU1414" t="str">
            <v>All PerilsCredFrequency Per 10024Linear RegressionPaid</v>
          </cell>
          <cell r="EV1414" t="str">
            <v>FT_WH_OEC_CR_SEC2</v>
          </cell>
          <cell r="EW1414" t="str">
            <v>Cred</v>
          </cell>
          <cell r="EX1414" t="str">
            <v>Frequency Per 100</v>
          </cell>
          <cell r="EY1414" t="str">
            <v>Linear Regression</v>
          </cell>
          <cell r="EZ1414" t="str">
            <v>Paid</v>
          </cell>
          <cell r="FA1414">
            <v>24</v>
          </cell>
          <cell r="FB1414">
            <v>1.0999999999999999E-2</v>
          </cell>
          <cell r="FO1414" t="str">
            <v>All PerilsCC43344</v>
          </cell>
          <cell r="FP1414" t="str">
            <v>FT_WH_OEC_CR_SEC2</v>
          </cell>
          <cell r="FQ1414" t="str">
            <v>CC</v>
          </cell>
          <cell r="FR1414">
            <v>43344</v>
          </cell>
          <cell r="FS1414">
            <v>3.3763999999999998</v>
          </cell>
          <cell r="FT1414">
            <v>12439.28</v>
          </cell>
          <cell r="FU1414">
            <v>420</v>
          </cell>
          <cell r="FV1414" t="str">
            <v>N</v>
          </cell>
          <cell r="FW1414">
            <v>3.4384999999999999</v>
          </cell>
          <cell r="FX1414">
            <v>12515.92</v>
          </cell>
          <cell r="FY1414">
            <v>430.36</v>
          </cell>
          <cell r="FZ1414" t="str">
            <v>N</v>
          </cell>
          <cell r="GB1414" t="str">
            <v>All Perils</v>
          </cell>
          <cell r="GR1414" t="str">
            <v>All Perils</v>
          </cell>
          <cell r="HH1414" t="str">
            <v>All Perils</v>
          </cell>
          <cell r="HQ1414" t="str">
            <v>All Perils</v>
          </cell>
          <cell r="IZ1414" t="str">
            <v/>
          </cell>
          <cell r="JE1414" t="e">
            <v>#DIV/0!</v>
          </cell>
          <cell r="JU1414" t="str">
            <v/>
          </cell>
        </row>
        <row r="1415">
          <cell r="CC1415" t="str">
            <v>All PerilsUT48Linear RegressionEarned</v>
          </cell>
          <cell r="CD1415" t="str">
            <v>ALL_COVS</v>
          </cell>
          <cell r="CE1415" t="str">
            <v>UT</v>
          </cell>
          <cell r="CF1415" t="str">
            <v>Linear Regression</v>
          </cell>
          <cell r="CG1415" t="str">
            <v>Earned</v>
          </cell>
          <cell r="CH1415">
            <v>48</v>
          </cell>
          <cell r="CI1415">
            <v>2.1999999999999999E-2</v>
          </cell>
          <cell r="CU1415" t="str">
            <v>All Perils</v>
          </cell>
          <cell r="EM1415" t="str">
            <v/>
          </cell>
          <cell r="EU1415" t="str">
            <v>All PerilsCredPure Premium24Linear RegressionPaid</v>
          </cell>
          <cell r="EV1415" t="str">
            <v>FT_WH_OEC_CR_SEC2</v>
          </cell>
          <cell r="EW1415" t="str">
            <v>Cred</v>
          </cell>
          <cell r="EX1415" t="str">
            <v>Pure Premium</v>
          </cell>
          <cell r="EY1415" t="str">
            <v>Linear Regression</v>
          </cell>
          <cell r="EZ1415" t="str">
            <v>Paid</v>
          </cell>
          <cell r="FA1415">
            <v>24</v>
          </cell>
          <cell r="FB1415">
            <v>0.115</v>
          </cell>
          <cell r="FO1415" t="str">
            <v>OECCC43344</v>
          </cell>
          <cell r="FP1415" t="str">
            <v>OEC</v>
          </cell>
          <cell r="FQ1415" t="str">
            <v>CC</v>
          </cell>
          <cell r="FR1415">
            <v>43344</v>
          </cell>
          <cell r="FS1415">
            <v>1.6174999999999999</v>
          </cell>
          <cell r="FT1415">
            <v>9329.83</v>
          </cell>
          <cell r="FU1415">
            <v>150.91</v>
          </cell>
          <cell r="FV1415" t="str">
            <v>N</v>
          </cell>
          <cell r="FW1415">
            <v>1.6475</v>
          </cell>
          <cell r="FX1415">
            <v>9328.68</v>
          </cell>
          <cell r="FY1415">
            <v>153.69</v>
          </cell>
          <cell r="FZ1415" t="str">
            <v>N</v>
          </cell>
          <cell r="GB1415" t="str">
            <v>All Perils</v>
          </cell>
          <cell r="GR1415" t="str">
            <v>All Perils</v>
          </cell>
          <cell r="HH1415" t="str">
            <v>All Perils</v>
          </cell>
          <cell r="HQ1415" t="str">
            <v>All Perils</v>
          </cell>
          <cell r="IZ1415" t="str">
            <v/>
          </cell>
          <cell r="JE1415" t="e">
            <v>#DIV/0!</v>
          </cell>
          <cell r="JU1415" t="str">
            <v/>
          </cell>
        </row>
        <row r="1416">
          <cell r="CC1416" t="str">
            <v>All PerilsUT48Linear RegressionWritten</v>
          </cell>
          <cell r="CD1416" t="str">
            <v>ALL_COVS</v>
          </cell>
          <cell r="CE1416" t="str">
            <v>UT</v>
          </cell>
          <cell r="CF1416" t="str">
            <v>Linear Regression</v>
          </cell>
          <cell r="CG1416" t="str">
            <v>Written</v>
          </cell>
          <cell r="CH1416">
            <v>48</v>
          </cell>
          <cell r="CI1416">
            <v>2.5000000000000001E-2</v>
          </cell>
          <cell r="CU1416" t="str">
            <v>All Perils</v>
          </cell>
          <cell r="EM1416" t="str">
            <v/>
          </cell>
          <cell r="EU1416" t="str">
            <v>All PerilsCredSeverity24Linear RegressionPaid</v>
          </cell>
          <cell r="EV1416" t="str">
            <v>FT_WH_OEC_CR_SEC2</v>
          </cell>
          <cell r="EW1416" t="str">
            <v>Cred</v>
          </cell>
          <cell r="EX1416" t="str">
            <v>Severity</v>
          </cell>
          <cell r="EY1416" t="str">
            <v>Linear Regression</v>
          </cell>
          <cell r="EZ1416" t="str">
            <v>Paid</v>
          </cell>
          <cell r="FA1416">
            <v>24</v>
          </cell>
          <cell r="FB1416">
            <v>0.10199999999999999</v>
          </cell>
          <cell r="FO1416" t="str">
            <v>Section IICC43344</v>
          </cell>
          <cell r="FP1416" t="str">
            <v>SEC2</v>
          </cell>
          <cell r="FQ1416" t="str">
            <v>CC</v>
          </cell>
          <cell r="FR1416">
            <v>43344</v>
          </cell>
          <cell r="FS1416">
            <v>0.1215</v>
          </cell>
          <cell r="FT1416">
            <v>19061.73</v>
          </cell>
          <cell r="FU1416">
            <v>23.16</v>
          </cell>
          <cell r="FV1416" t="str">
            <v>N</v>
          </cell>
          <cell r="FW1416">
            <v>0.1134</v>
          </cell>
          <cell r="FX1416">
            <v>20802.47</v>
          </cell>
          <cell r="FY1416">
            <v>23.59</v>
          </cell>
          <cell r="FZ1416" t="str">
            <v>N</v>
          </cell>
          <cell r="GB1416" t="str">
            <v>All Perils</v>
          </cell>
          <cell r="GR1416" t="str">
            <v>All Perils</v>
          </cell>
          <cell r="HH1416" t="str">
            <v>All Perils</v>
          </cell>
          <cell r="HQ1416" t="str">
            <v>All Perils</v>
          </cell>
          <cell r="IZ1416" t="str">
            <v/>
          </cell>
          <cell r="JE1416" t="e">
            <v>#DIV/0!</v>
          </cell>
          <cell r="JU1416" t="str">
            <v/>
          </cell>
        </row>
        <row r="1417">
          <cell r="CC1417" t="str">
            <v>All PerilsUT60Linear RegressionEarned</v>
          </cell>
          <cell r="CD1417" t="str">
            <v>ALL_COVS</v>
          </cell>
          <cell r="CE1417" t="str">
            <v>UT</v>
          </cell>
          <cell r="CF1417" t="str">
            <v>Linear Regression</v>
          </cell>
          <cell r="CG1417" t="str">
            <v>Earned</v>
          </cell>
          <cell r="CH1417">
            <v>60</v>
          </cell>
          <cell r="CI1417">
            <v>1.4E-2</v>
          </cell>
          <cell r="CU1417" t="str">
            <v>All Perils</v>
          </cell>
          <cell r="EM1417" t="str">
            <v/>
          </cell>
          <cell r="EU1417" t="str">
            <v>All PerilsCredFrequency Per 10036Linear RegressionCaseIncurred</v>
          </cell>
          <cell r="EV1417" t="str">
            <v>FT_WH_OEC_CR_SEC2</v>
          </cell>
          <cell r="EW1417" t="str">
            <v>Cred</v>
          </cell>
          <cell r="EX1417" t="str">
            <v>Frequency Per 100</v>
          </cell>
          <cell r="EY1417" t="str">
            <v>Linear Regression</v>
          </cell>
          <cell r="EZ1417" t="str">
            <v>CaseIncurred</v>
          </cell>
          <cell r="FA1417">
            <v>36</v>
          </cell>
          <cell r="FB1417">
            <v>-2E-3</v>
          </cell>
          <cell r="FO1417" t="str">
            <v>Wind/HailCC43344</v>
          </cell>
          <cell r="FP1417" t="str">
            <v>WH</v>
          </cell>
          <cell r="FQ1417" t="str">
            <v>CC</v>
          </cell>
          <cell r="FR1417">
            <v>43344</v>
          </cell>
          <cell r="FS1417">
            <v>1.02</v>
          </cell>
          <cell r="FT1417">
            <v>8280.39</v>
          </cell>
          <cell r="FU1417">
            <v>84.46</v>
          </cell>
          <cell r="FV1417" t="str">
            <v>N</v>
          </cell>
          <cell r="FW1417">
            <v>1.0489999999999999</v>
          </cell>
          <cell r="FX1417">
            <v>8220.2099999999991</v>
          </cell>
          <cell r="FY1417">
            <v>86.23</v>
          </cell>
          <cell r="FZ1417" t="str">
            <v>N</v>
          </cell>
          <cell r="GB1417" t="str">
            <v>All Perils</v>
          </cell>
          <cell r="GR1417" t="str">
            <v>All Perils</v>
          </cell>
          <cell r="HH1417" t="str">
            <v>All Perils</v>
          </cell>
          <cell r="HQ1417" t="str">
            <v>All Perils</v>
          </cell>
          <cell r="IZ1417" t="str">
            <v/>
          </cell>
          <cell r="JE1417" t="e">
            <v>#DIV/0!</v>
          </cell>
          <cell r="JU1417" t="str">
            <v/>
          </cell>
        </row>
        <row r="1418">
          <cell r="CC1418" t="str">
            <v>All PerilsUT60Linear RegressionWritten</v>
          </cell>
          <cell r="CD1418" t="str">
            <v>ALL_COVS</v>
          </cell>
          <cell r="CE1418" t="str">
            <v>UT</v>
          </cell>
          <cell r="CF1418" t="str">
            <v>Linear Regression</v>
          </cell>
          <cell r="CG1418" t="str">
            <v>Written</v>
          </cell>
          <cell r="CH1418">
            <v>60</v>
          </cell>
          <cell r="CI1418">
            <v>1.7000000000000001E-2</v>
          </cell>
          <cell r="CU1418" t="str">
            <v>All Perils</v>
          </cell>
          <cell r="EM1418" t="str">
            <v/>
          </cell>
          <cell r="EU1418" t="str">
            <v>All PerilsCredPure Premium36Linear RegressionCaseIncurred</v>
          </cell>
          <cell r="EV1418" t="str">
            <v>FT_WH_OEC_CR_SEC2</v>
          </cell>
          <cell r="EW1418" t="str">
            <v>Cred</v>
          </cell>
          <cell r="EX1418" t="str">
            <v>Pure Premium</v>
          </cell>
          <cell r="EY1418" t="str">
            <v>Linear Regression</v>
          </cell>
          <cell r="EZ1418" t="str">
            <v>CaseIncurred</v>
          </cell>
          <cell r="FA1418">
            <v>36</v>
          </cell>
          <cell r="FB1418">
            <v>0.14399999999999999</v>
          </cell>
          <cell r="FO1418" t="str">
            <v>CrimeCC44166</v>
          </cell>
          <cell r="FP1418" t="str">
            <v>CR</v>
          </cell>
          <cell r="FQ1418" t="str">
            <v>CC</v>
          </cell>
          <cell r="FR1418">
            <v>44166</v>
          </cell>
          <cell r="FS1418">
            <v>0.14929999999999999</v>
          </cell>
          <cell r="FT1418">
            <v>4467.5200000000004</v>
          </cell>
          <cell r="FU1418">
            <v>6.67</v>
          </cell>
          <cell r="FV1418" t="str">
            <v>N</v>
          </cell>
          <cell r="FW1418">
            <v>0.1474</v>
          </cell>
          <cell r="FX1418">
            <v>4402.99</v>
          </cell>
          <cell r="FY1418">
            <v>6.49</v>
          </cell>
          <cell r="FZ1418" t="str">
            <v>N</v>
          </cell>
          <cell r="GB1418" t="str">
            <v>All Perils</v>
          </cell>
          <cell r="GR1418" t="str">
            <v>All Perils</v>
          </cell>
          <cell r="HH1418" t="str">
            <v>All Perils</v>
          </cell>
          <cell r="HQ1418" t="str">
            <v>All Perils</v>
          </cell>
          <cell r="IZ1418" t="str">
            <v/>
          </cell>
          <cell r="JE1418" t="e">
            <v>#DIV/0!</v>
          </cell>
          <cell r="JU1418" t="str">
            <v/>
          </cell>
        </row>
        <row r="1419">
          <cell r="CC1419" t="str">
            <v>All PerilsUT84Linear RegressionEarned</v>
          </cell>
          <cell r="CD1419" t="str">
            <v>ALL_COVS</v>
          </cell>
          <cell r="CE1419" t="str">
            <v>UT</v>
          </cell>
          <cell r="CF1419" t="str">
            <v>Linear Regression</v>
          </cell>
          <cell r="CG1419" t="str">
            <v>Earned</v>
          </cell>
          <cell r="CH1419">
            <v>84</v>
          </cell>
          <cell r="CI1419">
            <v>7.0000000000000001E-3</v>
          </cell>
          <cell r="CU1419" t="str">
            <v>All Perils</v>
          </cell>
          <cell r="EM1419" t="str">
            <v/>
          </cell>
          <cell r="EU1419" t="str">
            <v>All PerilsCredSeverity36Linear RegressionCaseIncurred</v>
          </cell>
          <cell r="EV1419" t="str">
            <v>FT_WH_OEC_CR_SEC2</v>
          </cell>
          <cell r="EW1419" t="str">
            <v>Cred</v>
          </cell>
          <cell r="EX1419" t="str">
            <v>Severity</v>
          </cell>
          <cell r="EY1419" t="str">
            <v>Linear Regression</v>
          </cell>
          <cell r="EZ1419" t="str">
            <v>CaseIncurred</v>
          </cell>
          <cell r="FA1419">
            <v>36</v>
          </cell>
          <cell r="FB1419">
            <v>0.13</v>
          </cell>
          <cell r="FO1419" t="str">
            <v>Fire - TotalCC44166</v>
          </cell>
          <cell r="FP1419" t="str">
            <v>FT</v>
          </cell>
          <cell r="FQ1419" t="str">
            <v>CC</v>
          </cell>
          <cell r="FR1419">
            <v>44166</v>
          </cell>
          <cell r="FS1419">
            <v>0.30270000000000002</v>
          </cell>
          <cell r="FT1419">
            <v>53036.01</v>
          </cell>
          <cell r="FU1419">
            <v>160.54</v>
          </cell>
          <cell r="FV1419" t="str">
            <v>N</v>
          </cell>
          <cell r="FW1419">
            <v>0.30980000000000002</v>
          </cell>
          <cell r="FX1419">
            <v>55719.82</v>
          </cell>
          <cell r="FY1419">
            <v>172.62</v>
          </cell>
          <cell r="FZ1419" t="str">
            <v>N</v>
          </cell>
          <cell r="GB1419" t="str">
            <v>All Perils</v>
          </cell>
          <cell r="GR1419" t="str">
            <v>All Perils</v>
          </cell>
          <cell r="HH1419" t="str">
            <v>All Perils</v>
          </cell>
          <cell r="HQ1419" t="str">
            <v>All Perils</v>
          </cell>
          <cell r="IZ1419" t="str">
            <v/>
          </cell>
          <cell r="JE1419" t="e">
            <v>#DIV/0!</v>
          </cell>
          <cell r="JU1419" t="str">
            <v/>
          </cell>
        </row>
        <row r="1420">
          <cell r="CC1420" t="str">
            <v>All PerilsUT84Linear RegressionWritten</v>
          </cell>
          <cell r="CD1420" t="str">
            <v>ALL_COVS</v>
          </cell>
          <cell r="CE1420" t="str">
            <v>UT</v>
          </cell>
          <cell r="CF1420" t="str">
            <v>Linear Regression</v>
          </cell>
          <cell r="CG1420" t="str">
            <v>Written</v>
          </cell>
          <cell r="CH1420">
            <v>84</v>
          </cell>
          <cell r="CI1420">
            <v>8.9999999999999993E-3</v>
          </cell>
          <cell r="CU1420" t="str">
            <v>All Perils</v>
          </cell>
          <cell r="EM1420" t="str">
            <v/>
          </cell>
          <cell r="EU1420" t="str">
            <v>All PerilsCredFrequency Per 10036Linear RegressionPaid</v>
          </cell>
          <cell r="EV1420" t="str">
            <v>FT_WH_OEC_CR_SEC2</v>
          </cell>
          <cell r="EW1420" t="str">
            <v>Cred</v>
          </cell>
          <cell r="EX1420" t="str">
            <v>Frequency Per 100</v>
          </cell>
          <cell r="EY1420" t="str">
            <v>Linear Regression</v>
          </cell>
          <cell r="EZ1420" t="str">
            <v>Paid</v>
          </cell>
          <cell r="FA1420">
            <v>36</v>
          </cell>
          <cell r="FB1420">
            <v>-1.4999999999999999E-2</v>
          </cell>
          <cell r="FO1420" t="str">
            <v>All PerilsCC44166</v>
          </cell>
          <cell r="FP1420" t="str">
            <v>FT_WH_OEC_CR_SEC2</v>
          </cell>
          <cell r="FQ1420" t="str">
            <v>CC</v>
          </cell>
          <cell r="FR1420">
            <v>44166</v>
          </cell>
          <cell r="FS1420">
            <v>3.0143</v>
          </cell>
          <cell r="FT1420">
            <v>15097.04</v>
          </cell>
          <cell r="FU1420">
            <v>455.07</v>
          </cell>
          <cell r="FV1420" t="str">
            <v>N</v>
          </cell>
          <cell r="FW1420">
            <v>3.0686</v>
          </cell>
          <cell r="FX1420">
            <v>15343.15</v>
          </cell>
          <cell r="FY1420">
            <v>470.82</v>
          </cell>
          <cell r="FZ1420" t="str">
            <v>N</v>
          </cell>
          <cell r="GB1420" t="str">
            <v>All Perils</v>
          </cell>
          <cell r="GR1420" t="str">
            <v>All Perils</v>
          </cell>
          <cell r="HH1420" t="str">
            <v>All Perils</v>
          </cell>
          <cell r="HQ1420" t="str">
            <v>All Perils</v>
          </cell>
          <cell r="IZ1420" t="str">
            <v/>
          </cell>
          <cell r="JE1420" t="e">
            <v>#DIV/0!</v>
          </cell>
          <cell r="JU1420" t="str">
            <v/>
          </cell>
        </row>
        <row r="1421">
          <cell r="CC1421" t="str">
            <v>All PerilsUT108Linear RegressionEarned</v>
          </cell>
          <cell r="CD1421" t="str">
            <v>ALL_COVS</v>
          </cell>
          <cell r="CE1421" t="str">
            <v>UT</v>
          </cell>
          <cell r="CF1421" t="str">
            <v>Linear Regression</v>
          </cell>
          <cell r="CG1421" t="str">
            <v>Earned</v>
          </cell>
          <cell r="CH1421">
            <v>108</v>
          </cell>
          <cell r="CI1421">
            <v>2E-3</v>
          </cell>
          <cell r="CU1421" t="str">
            <v>All Perils</v>
          </cell>
          <cell r="EM1421" t="str">
            <v/>
          </cell>
          <cell r="EU1421" t="str">
            <v>All PerilsCredPure Premium36Linear RegressionPaid</v>
          </cell>
          <cell r="EV1421" t="str">
            <v>FT_WH_OEC_CR_SEC2</v>
          </cell>
          <cell r="EW1421" t="str">
            <v>Cred</v>
          </cell>
          <cell r="EX1421" t="str">
            <v>Pure Premium</v>
          </cell>
          <cell r="EY1421" t="str">
            <v>Linear Regression</v>
          </cell>
          <cell r="EZ1421" t="str">
            <v>Paid</v>
          </cell>
          <cell r="FA1421">
            <v>36</v>
          </cell>
          <cell r="FB1421">
            <v>0.111</v>
          </cell>
          <cell r="FO1421" t="str">
            <v>OECCC44166</v>
          </cell>
          <cell r="FP1421" t="str">
            <v>OEC</v>
          </cell>
          <cell r="FQ1421" t="str">
            <v>CC</v>
          </cell>
          <cell r="FR1421">
            <v>44166</v>
          </cell>
          <cell r="FS1421">
            <v>1.3816999999999999</v>
          </cell>
          <cell r="FT1421">
            <v>11353.41</v>
          </cell>
          <cell r="FU1421">
            <v>156.87</v>
          </cell>
          <cell r="FV1421" t="str">
            <v>N</v>
          </cell>
          <cell r="FW1421">
            <v>1.4131</v>
          </cell>
          <cell r="FX1421">
            <v>11253.27</v>
          </cell>
          <cell r="FY1421">
            <v>159.02000000000001</v>
          </cell>
          <cell r="FZ1421" t="str">
            <v>N</v>
          </cell>
          <cell r="GB1421" t="str">
            <v>All Perils</v>
          </cell>
          <cell r="GR1421" t="str">
            <v>All Perils</v>
          </cell>
          <cell r="HH1421" t="str">
            <v>All Perils</v>
          </cell>
          <cell r="HQ1421" t="str">
            <v>All Perils</v>
          </cell>
          <cell r="IZ1421" t="str">
            <v/>
          </cell>
          <cell r="JE1421" t="e">
            <v>#DIV/0!</v>
          </cell>
          <cell r="JU1421" t="str">
            <v/>
          </cell>
        </row>
        <row r="1422">
          <cell r="CC1422" t="str">
            <v>All PerilsUT108Linear RegressionWritten</v>
          </cell>
          <cell r="CD1422" t="str">
            <v>ALL_COVS</v>
          </cell>
          <cell r="CE1422" t="str">
            <v>UT</v>
          </cell>
          <cell r="CF1422" t="str">
            <v>Linear Regression</v>
          </cell>
          <cell r="CG1422" t="str">
            <v>Written</v>
          </cell>
          <cell r="CH1422">
            <v>108</v>
          </cell>
          <cell r="CI1422">
            <v>3.0000000000000001E-3</v>
          </cell>
          <cell r="CU1422" t="str">
            <v>All Perils</v>
          </cell>
          <cell r="EM1422" t="str">
            <v/>
          </cell>
          <cell r="EU1422" t="str">
            <v>All PerilsCredSeverity36Linear RegressionPaid</v>
          </cell>
          <cell r="EV1422" t="str">
            <v>FT_WH_OEC_CR_SEC2</v>
          </cell>
          <cell r="EW1422" t="str">
            <v>Cred</v>
          </cell>
          <cell r="EX1422" t="str">
            <v>Severity</v>
          </cell>
          <cell r="EY1422" t="str">
            <v>Linear Regression</v>
          </cell>
          <cell r="EZ1422" t="str">
            <v>Paid</v>
          </cell>
          <cell r="FA1422">
            <v>36</v>
          </cell>
          <cell r="FB1422">
            <v>0.105</v>
          </cell>
          <cell r="FO1422" t="str">
            <v>Section IICC44166</v>
          </cell>
          <cell r="FP1422" t="str">
            <v>SEC2</v>
          </cell>
          <cell r="FQ1422" t="str">
            <v>CC</v>
          </cell>
          <cell r="FR1422">
            <v>44166</v>
          </cell>
          <cell r="FS1422">
            <v>0.1037</v>
          </cell>
          <cell r="FT1422">
            <v>22767.599999999999</v>
          </cell>
          <cell r="FU1422">
            <v>23.61</v>
          </cell>
          <cell r="FV1422" t="str">
            <v>N</v>
          </cell>
          <cell r="FW1422">
            <v>0.10829999999999999</v>
          </cell>
          <cell r="FX1422">
            <v>22603.88</v>
          </cell>
          <cell r="FY1422">
            <v>24.48</v>
          </cell>
          <cell r="FZ1422" t="str">
            <v>N</v>
          </cell>
          <cell r="GB1422" t="str">
            <v>All Perils</v>
          </cell>
          <cell r="GR1422" t="str">
            <v>All Perils</v>
          </cell>
          <cell r="HH1422" t="str">
            <v>All Perils</v>
          </cell>
          <cell r="HQ1422" t="str">
            <v>All Perils</v>
          </cell>
          <cell r="IZ1422" t="str">
            <v/>
          </cell>
          <cell r="JE1422" t="e">
            <v>#DIV/0!</v>
          </cell>
          <cell r="JU1422" t="str">
            <v/>
          </cell>
        </row>
        <row r="1423">
          <cell r="CC1423" t="str">
            <v>All PerilsUT120Linear RegressionEarned</v>
          </cell>
          <cell r="CD1423" t="str">
            <v>ALL_COVS</v>
          </cell>
          <cell r="CE1423" t="str">
            <v>UT</v>
          </cell>
          <cell r="CF1423" t="str">
            <v>Linear Regression</v>
          </cell>
          <cell r="CG1423" t="str">
            <v>Earned</v>
          </cell>
          <cell r="CH1423">
            <v>120</v>
          </cell>
          <cell r="CI1423">
            <v>-1E-3</v>
          </cell>
          <cell r="CU1423" t="str">
            <v>All Perils</v>
          </cell>
          <cell r="EM1423" t="str">
            <v/>
          </cell>
          <cell r="EU1423" t="str">
            <v>All PerilsCredFrequency Per 10048Linear RegressionCaseIncurred</v>
          </cell>
          <cell r="EV1423" t="str">
            <v>FT_WH_OEC_CR_SEC2</v>
          </cell>
          <cell r="EW1423" t="str">
            <v>Cred</v>
          </cell>
          <cell r="EX1423" t="str">
            <v>Frequency Per 100</v>
          </cell>
          <cell r="EY1423" t="str">
            <v>Linear Regression</v>
          </cell>
          <cell r="EZ1423" t="str">
            <v>CaseIncurred</v>
          </cell>
          <cell r="FA1423">
            <v>48</v>
          </cell>
          <cell r="FB1423">
            <v>-3.5000000000000003E-2</v>
          </cell>
          <cell r="FO1423" t="str">
            <v>Wind/HailCC44166</v>
          </cell>
          <cell r="FP1423" t="str">
            <v>WH</v>
          </cell>
          <cell r="FQ1423" t="str">
            <v>CC</v>
          </cell>
          <cell r="FR1423">
            <v>44166</v>
          </cell>
          <cell r="FS1423">
            <v>1.0768</v>
          </cell>
          <cell r="FT1423">
            <v>9972.14</v>
          </cell>
          <cell r="FU1423">
            <v>107.38</v>
          </cell>
          <cell r="FV1423" t="str">
            <v>N</v>
          </cell>
          <cell r="FW1423">
            <v>1.0899000000000001</v>
          </cell>
          <cell r="FX1423">
            <v>9929.35</v>
          </cell>
          <cell r="FY1423">
            <v>108.22</v>
          </cell>
          <cell r="FZ1423" t="str">
            <v>N</v>
          </cell>
          <cell r="GB1423" t="str">
            <v>All Perils</v>
          </cell>
          <cell r="GR1423" t="str">
            <v>All Perils</v>
          </cell>
          <cell r="HH1423" t="str">
            <v>All Perils</v>
          </cell>
          <cell r="HQ1423" t="str">
            <v>All Perils</v>
          </cell>
          <cell r="IZ1423" t="str">
            <v/>
          </cell>
          <cell r="JE1423" t="e">
            <v>#DIV/0!</v>
          </cell>
          <cell r="JU1423" t="str">
            <v/>
          </cell>
        </row>
        <row r="1424">
          <cell r="CC1424" t="str">
            <v>All PerilsUT120Linear RegressionWritten</v>
          </cell>
          <cell r="CD1424" t="str">
            <v>ALL_COVS</v>
          </cell>
          <cell r="CE1424" t="str">
            <v>UT</v>
          </cell>
          <cell r="CF1424" t="str">
            <v>Linear Regression</v>
          </cell>
          <cell r="CG1424" t="str">
            <v>Written</v>
          </cell>
          <cell r="CH1424">
            <v>120</v>
          </cell>
          <cell r="CI1424">
            <v>1E-3</v>
          </cell>
          <cell r="CU1424" t="str">
            <v>All Perils</v>
          </cell>
          <cell r="EM1424" t="str">
            <v/>
          </cell>
          <cell r="EU1424" t="str">
            <v>All PerilsCredPure Premium48Linear RegressionCaseIncurred</v>
          </cell>
          <cell r="EV1424" t="str">
            <v>FT_WH_OEC_CR_SEC2</v>
          </cell>
          <cell r="EW1424" t="str">
            <v>Cred</v>
          </cell>
          <cell r="EX1424" t="str">
            <v>Pure Premium</v>
          </cell>
          <cell r="EY1424" t="str">
            <v>Linear Regression</v>
          </cell>
          <cell r="EZ1424" t="str">
            <v>CaseIncurred</v>
          </cell>
          <cell r="FA1424">
            <v>48</v>
          </cell>
          <cell r="FB1424">
            <v>9.5000000000000001E-2</v>
          </cell>
          <cell r="FO1424" t="str">
            <v>CrimeCC41640</v>
          </cell>
          <cell r="FP1424" t="str">
            <v>CR</v>
          </cell>
          <cell r="FQ1424" t="str">
            <v>CC</v>
          </cell>
          <cell r="FR1424">
            <v>41640</v>
          </cell>
          <cell r="FS1424">
            <v>0.66469999999999996</v>
          </cell>
          <cell r="FT1424">
            <v>2700.47</v>
          </cell>
          <cell r="FU1424">
            <v>17.95</v>
          </cell>
          <cell r="FV1424" t="str">
            <v>N</v>
          </cell>
          <cell r="FW1424">
            <v>0.64359999999999995</v>
          </cell>
          <cell r="FX1424">
            <v>2656.93</v>
          </cell>
          <cell r="FY1424">
            <v>17.100000000000001</v>
          </cell>
          <cell r="FZ1424" t="str">
            <v>N</v>
          </cell>
          <cell r="GB1424" t="str">
            <v>All Perils</v>
          </cell>
          <cell r="GR1424" t="str">
            <v>All Perils</v>
          </cell>
          <cell r="HH1424" t="str">
            <v>All Perils</v>
          </cell>
          <cell r="HQ1424" t="str">
            <v>All Perils</v>
          </cell>
          <cell r="IZ1424" t="str">
            <v/>
          </cell>
          <cell r="JE1424" t="e">
            <v>#DIV/0!</v>
          </cell>
          <cell r="JU1424" t="str">
            <v/>
          </cell>
        </row>
        <row r="1425">
          <cell r="CC1425" t="str">
            <v>All PerilsUT12Linear RegressionEarned</v>
          </cell>
          <cell r="CD1425" t="str">
            <v>PKG_BIPD</v>
          </cell>
          <cell r="CE1425" t="str">
            <v>UT</v>
          </cell>
          <cell r="CF1425" t="str">
            <v>Linear Regression</v>
          </cell>
          <cell r="CG1425" t="str">
            <v>Earned</v>
          </cell>
          <cell r="CH1425">
            <v>12</v>
          </cell>
          <cell r="CI1425">
            <v>8.9999999999999993E-3</v>
          </cell>
          <cell r="CU1425" t="str">
            <v>All Perils</v>
          </cell>
          <cell r="EM1425" t="str">
            <v/>
          </cell>
          <cell r="EU1425" t="str">
            <v>All PerilsCredSeverity48Linear RegressionCaseIncurred</v>
          </cell>
          <cell r="EV1425" t="str">
            <v>FT_WH_OEC_CR_SEC2</v>
          </cell>
          <cell r="EW1425" t="str">
            <v>Cred</v>
          </cell>
          <cell r="EX1425" t="str">
            <v>Severity</v>
          </cell>
          <cell r="EY1425" t="str">
            <v>Linear Regression</v>
          </cell>
          <cell r="EZ1425" t="str">
            <v>CaseIncurred</v>
          </cell>
          <cell r="FA1425">
            <v>48</v>
          </cell>
          <cell r="FB1425">
            <v>0.109</v>
          </cell>
          <cell r="FO1425" t="str">
            <v>Fire - TotalCC41640</v>
          </cell>
          <cell r="FP1425" t="str">
            <v>FT</v>
          </cell>
          <cell r="FQ1425" t="str">
            <v>CC</v>
          </cell>
          <cell r="FR1425">
            <v>41640</v>
          </cell>
          <cell r="FS1425">
            <v>0.39979999999999999</v>
          </cell>
          <cell r="FT1425">
            <v>32636.32</v>
          </cell>
          <cell r="FU1425">
            <v>130.47999999999999</v>
          </cell>
          <cell r="FV1425" t="str">
            <v>N</v>
          </cell>
          <cell r="FW1425">
            <v>0.40129999999999999</v>
          </cell>
          <cell r="FX1425">
            <v>33289.31</v>
          </cell>
          <cell r="FY1425">
            <v>133.59</v>
          </cell>
          <cell r="FZ1425" t="str">
            <v>N</v>
          </cell>
          <cell r="GB1425" t="str">
            <v>All Perils</v>
          </cell>
          <cell r="GR1425" t="str">
            <v>All Perils</v>
          </cell>
          <cell r="HH1425" t="str">
            <v>All Perils</v>
          </cell>
          <cell r="HQ1425" t="str">
            <v>All Perils</v>
          </cell>
          <cell r="IZ1425" t="str">
            <v/>
          </cell>
          <cell r="JE1425" t="e">
            <v>#DIV/0!</v>
          </cell>
          <cell r="JU1425" t="str">
            <v/>
          </cell>
        </row>
        <row r="1426">
          <cell r="CC1426" t="str">
            <v>All PerilsUT12Linear RegressionWritten</v>
          </cell>
          <cell r="CD1426" t="str">
            <v>PKG_BIPD</v>
          </cell>
          <cell r="CE1426" t="str">
            <v>UT</v>
          </cell>
          <cell r="CF1426" t="str">
            <v>Linear Regression</v>
          </cell>
          <cell r="CG1426" t="str">
            <v>Written</v>
          </cell>
          <cell r="CH1426">
            <v>12</v>
          </cell>
          <cell r="CI1426">
            <v>1.2999999999999999E-2</v>
          </cell>
          <cell r="CU1426" t="str">
            <v>All Perils</v>
          </cell>
          <cell r="EM1426" t="str">
            <v/>
          </cell>
          <cell r="EU1426" t="str">
            <v>All PerilsCredFrequency Per 10048Linear RegressionPaid</v>
          </cell>
          <cell r="EV1426" t="str">
            <v>FT_WH_OEC_CR_SEC2</v>
          </cell>
          <cell r="EW1426" t="str">
            <v>Cred</v>
          </cell>
          <cell r="EX1426" t="str">
            <v>Frequency Per 100</v>
          </cell>
          <cell r="EY1426" t="str">
            <v>Linear Regression</v>
          </cell>
          <cell r="EZ1426" t="str">
            <v>Paid</v>
          </cell>
          <cell r="FA1426">
            <v>48</v>
          </cell>
          <cell r="FB1426">
            <v>-4.3999999999999997E-2</v>
          </cell>
          <cell r="FO1426" t="str">
            <v>All PerilsCC41640</v>
          </cell>
          <cell r="FP1426" t="str">
            <v>FT_WH_OEC_CR_SEC2</v>
          </cell>
          <cell r="FQ1426" t="str">
            <v>CC</v>
          </cell>
          <cell r="FR1426">
            <v>41640</v>
          </cell>
          <cell r="FS1426">
            <v>3.8008000000000002</v>
          </cell>
          <cell r="FT1426">
            <v>9341.7199999999993</v>
          </cell>
          <cell r="FU1426">
            <v>355.06</v>
          </cell>
          <cell r="FV1426" t="str">
            <v>N</v>
          </cell>
          <cell r="FW1426">
            <v>3.7841</v>
          </cell>
          <cell r="FX1426">
            <v>9431.2999999999993</v>
          </cell>
          <cell r="FY1426">
            <v>356.89</v>
          </cell>
          <cell r="FZ1426" t="str">
            <v>N</v>
          </cell>
          <cell r="GB1426" t="str">
            <v>All Perils</v>
          </cell>
          <cell r="GR1426" t="str">
            <v>All Perils</v>
          </cell>
          <cell r="HH1426" t="str">
            <v>All Perils</v>
          </cell>
          <cell r="HQ1426" t="str">
            <v>All Perils</v>
          </cell>
          <cell r="IZ1426" t="str">
            <v/>
          </cell>
          <cell r="JE1426" t="e">
            <v>#DIV/0!</v>
          </cell>
          <cell r="JU1426" t="str">
            <v/>
          </cell>
        </row>
        <row r="1427">
          <cell r="CC1427" t="str">
            <v>All PerilsUT24Linear RegressionEarned</v>
          </cell>
          <cell r="CD1427" t="str">
            <v>PKG_BIPD</v>
          </cell>
          <cell r="CE1427" t="str">
            <v>UT</v>
          </cell>
          <cell r="CF1427" t="str">
            <v>Linear Regression</v>
          </cell>
          <cell r="CG1427" t="str">
            <v>Earned</v>
          </cell>
          <cell r="CH1427">
            <v>24</v>
          </cell>
          <cell r="CI1427">
            <v>6.0000000000000001E-3</v>
          </cell>
          <cell r="CU1427" t="str">
            <v>All Perils</v>
          </cell>
          <cell r="EM1427" t="str">
            <v/>
          </cell>
          <cell r="EU1427" t="str">
            <v>All PerilsCredPure Premium48Linear RegressionPaid</v>
          </cell>
          <cell r="EV1427" t="str">
            <v>FT_WH_OEC_CR_SEC2</v>
          </cell>
          <cell r="EW1427" t="str">
            <v>Cred</v>
          </cell>
          <cell r="EX1427" t="str">
            <v>Pure Premium</v>
          </cell>
          <cell r="EY1427" t="str">
            <v>Linear Regression</v>
          </cell>
          <cell r="EZ1427" t="str">
            <v>Paid</v>
          </cell>
          <cell r="FA1427">
            <v>48</v>
          </cell>
          <cell r="FB1427">
            <v>8.3000000000000004E-2</v>
          </cell>
          <cell r="FO1427" t="str">
            <v>OECCC41640</v>
          </cell>
          <cell r="FP1427" t="str">
            <v>OEC</v>
          </cell>
          <cell r="FQ1427" t="str">
            <v>CC</v>
          </cell>
          <cell r="FR1427">
            <v>41640</v>
          </cell>
          <cell r="FS1427">
            <v>1.7125999999999999</v>
          </cell>
          <cell r="FT1427">
            <v>7585.54</v>
          </cell>
          <cell r="FU1427">
            <v>129.91</v>
          </cell>
          <cell r="FV1427" t="str">
            <v>N</v>
          </cell>
          <cell r="FW1427">
            <v>1.7402</v>
          </cell>
          <cell r="FX1427">
            <v>7511.78</v>
          </cell>
          <cell r="FY1427">
            <v>130.72</v>
          </cell>
          <cell r="FZ1427" t="str">
            <v>N</v>
          </cell>
          <cell r="GB1427" t="str">
            <v>All Perils</v>
          </cell>
          <cell r="GR1427" t="str">
            <v>All Perils</v>
          </cell>
          <cell r="HH1427" t="str">
            <v>All Perils</v>
          </cell>
          <cell r="HQ1427" t="str">
            <v>All Perils</v>
          </cell>
          <cell r="IZ1427" t="str">
            <v/>
          </cell>
          <cell r="JE1427" t="e">
            <v>#DIV/0!</v>
          </cell>
          <cell r="JU1427" t="str">
            <v/>
          </cell>
        </row>
        <row r="1428">
          <cell r="CC1428" t="str">
            <v>All PerilsUT24Linear RegressionWritten</v>
          </cell>
          <cell r="CD1428" t="str">
            <v>PKG_BIPD</v>
          </cell>
          <cell r="CE1428" t="str">
            <v>UT</v>
          </cell>
          <cell r="CF1428" t="str">
            <v>Linear Regression</v>
          </cell>
          <cell r="CG1428" t="str">
            <v>Written</v>
          </cell>
          <cell r="CH1428">
            <v>24</v>
          </cell>
          <cell r="CI1428">
            <v>5.0000000000000001E-3</v>
          </cell>
          <cell r="CU1428" t="str">
            <v>All Perils</v>
          </cell>
          <cell r="EM1428" t="str">
            <v/>
          </cell>
          <cell r="EU1428" t="str">
            <v>All PerilsCredSeverity48Linear RegressionPaid</v>
          </cell>
          <cell r="EV1428" t="str">
            <v>FT_WH_OEC_CR_SEC2</v>
          </cell>
          <cell r="EW1428" t="str">
            <v>Cred</v>
          </cell>
          <cell r="EX1428" t="str">
            <v>Severity</v>
          </cell>
          <cell r="EY1428" t="str">
            <v>Linear Regression</v>
          </cell>
          <cell r="EZ1428" t="str">
            <v>Paid</v>
          </cell>
          <cell r="FA1428">
            <v>48</v>
          </cell>
          <cell r="FB1428">
            <v>9.9000000000000005E-2</v>
          </cell>
          <cell r="FO1428" t="str">
            <v>Section IICC41640</v>
          </cell>
          <cell r="FP1428" t="str">
            <v>SEC2</v>
          </cell>
          <cell r="FQ1428" t="str">
            <v>CC</v>
          </cell>
          <cell r="FR1428">
            <v>41640</v>
          </cell>
          <cell r="FS1428">
            <v>0.16650000000000001</v>
          </cell>
          <cell r="FT1428">
            <v>14294.29</v>
          </cell>
          <cell r="FU1428">
            <v>23.8</v>
          </cell>
          <cell r="FV1428" t="str">
            <v>N</v>
          </cell>
          <cell r="FW1428">
            <v>0.1605</v>
          </cell>
          <cell r="FX1428">
            <v>14747.66</v>
          </cell>
          <cell r="FY1428">
            <v>23.67</v>
          </cell>
          <cell r="FZ1428" t="str">
            <v>N</v>
          </cell>
          <cell r="GB1428" t="str">
            <v>All Perils</v>
          </cell>
          <cell r="GR1428" t="str">
            <v>All Perils</v>
          </cell>
          <cell r="HH1428" t="str">
            <v>All Perils</v>
          </cell>
          <cell r="HQ1428" t="str">
            <v>All Perils</v>
          </cell>
          <cell r="IZ1428" t="str">
            <v/>
          </cell>
          <cell r="JE1428" t="e">
            <v>#DIV/0!</v>
          </cell>
          <cell r="JU1428" t="str">
            <v/>
          </cell>
        </row>
        <row r="1429">
          <cell r="CC1429" t="str">
            <v>All PerilsUT36Linear RegressionEarned</v>
          </cell>
          <cell r="CD1429" t="str">
            <v>PKG_BIPD</v>
          </cell>
          <cell r="CE1429" t="str">
            <v>UT</v>
          </cell>
          <cell r="CF1429" t="str">
            <v>Linear Regression</v>
          </cell>
          <cell r="CG1429" t="str">
            <v>Earned</v>
          </cell>
          <cell r="CH1429">
            <v>36</v>
          </cell>
          <cell r="CI1429">
            <v>1.2999999999999999E-2</v>
          </cell>
          <cell r="CU1429" t="str">
            <v>All Perils</v>
          </cell>
          <cell r="EM1429" t="str">
            <v/>
          </cell>
          <cell r="EU1429" t="str">
            <v>All PerilsCredFrequency Per 10060Linear RegressionCaseIncurred</v>
          </cell>
          <cell r="EV1429" t="str">
            <v>FT_WH_OEC_CR_SEC2</v>
          </cell>
          <cell r="EW1429" t="str">
            <v>Cred</v>
          </cell>
          <cell r="EX1429" t="str">
            <v>Frequency Per 100</v>
          </cell>
          <cell r="EY1429" t="str">
            <v>Linear Regression</v>
          </cell>
          <cell r="EZ1429" t="str">
            <v>CaseIncurred</v>
          </cell>
          <cell r="FA1429">
            <v>60</v>
          </cell>
          <cell r="FB1429">
            <v>-5.1999999999999998E-2</v>
          </cell>
          <cell r="FO1429" t="str">
            <v>Wind/HailCC41640</v>
          </cell>
          <cell r="FP1429" t="str">
            <v>WH</v>
          </cell>
          <cell r="FQ1429" t="str">
            <v>CC</v>
          </cell>
          <cell r="FR1429">
            <v>41640</v>
          </cell>
          <cell r="FS1429">
            <v>0.85719999999999996</v>
          </cell>
          <cell r="FT1429">
            <v>6173.59</v>
          </cell>
          <cell r="FU1429">
            <v>52.92</v>
          </cell>
          <cell r="FV1429" t="str">
            <v>N</v>
          </cell>
          <cell r="FW1429">
            <v>0.83840000000000003</v>
          </cell>
          <cell r="FX1429">
            <v>6180.82</v>
          </cell>
          <cell r="FY1429">
            <v>51.82</v>
          </cell>
          <cell r="FZ1429" t="str">
            <v>N</v>
          </cell>
          <cell r="GB1429" t="str">
            <v>All Perils</v>
          </cell>
          <cell r="GR1429" t="str">
            <v>All Perils</v>
          </cell>
          <cell r="HH1429" t="str">
            <v>All Perils</v>
          </cell>
          <cell r="HQ1429" t="str">
            <v>All Perils</v>
          </cell>
          <cell r="IZ1429" t="str">
            <v/>
          </cell>
          <cell r="JE1429" t="e">
            <v>#DIV/0!</v>
          </cell>
          <cell r="JU1429" t="str">
            <v/>
          </cell>
        </row>
        <row r="1430">
          <cell r="CC1430" t="str">
            <v>All PerilsUT36Linear RegressionWritten</v>
          </cell>
          <cell r="CD1430" t="str">
            <v>PKG_BIPD</v>
          </cell>
          <cell r="CE1430" t="str">
            <v>UT</v>
          </cell>
          <cell r="CF1430" t="str">
            <v>Linear Regression</v>
          </cell>
          <cell r="CG1430" t="str">
            <v>Written</v>
          </cell>
          <cell r="CH1430">
            <v>36</v>
          </cell>
          <cell r="CI1430">
            <v>1.2E-2</v>
          </cell>
          <cell r="CU1430" t="str">
            <v>All Perils</v>
          </cell>
          <cell r="EM1430" t="str">
            <v/>
          </cell>
          <cell r="EU1430" t="str">
            <v>All PerilsCredPure Premium60Linear RegressionCaseIncurred</v>
          </cell>
          <cell r="EV1430" t="str">
            <v>FT_WH_OEC_CR_SEC2</v>
          </cell>
          <cell r="EW1430" t="str">
            <v>Cred</v>
          </cell>
          <cell r="EX1430" t="str">
            <v>Pure Premium</v>
          </cell>
          <cell r="EY1430" t="str">
            <v>Linear Regression</v>
          </cell>
          <cell r="EZ1430" t="str">
            <v>CaseIncurred</v>
          </cell>
          <cell r="FA1430">
            <v>60</v>
          </cell>
          <cell r="FB1430">
            <v>7.4999999999999997E-2</v>
          </cell>
          <cell r="FO1430" t="str">
            <v>CrimeCA44866</v>
          </cell>
          <cell r="FP1430" t="str">
            <v>CR</v>
          </cell>
          <cell r="FQ1430" t="str">
            <v>CA</v>
          </cell>
          <cell r="FR1430">
            <v>44866</v>
          </cell>
          <cell r="FS1430">
            <v>0.24940000000000001</v>
          </cell>
          <cell r="FT1430">
            <v>8476.34</v>
          </cell>
          <cell r="FU1430">
            <v>21.14</v>
          </cell>
          <cell r="FV1430" t="str">
            <v>N</v>
          </cell>
          <cell r="FW1430">
            <v>0.25280000000000002</v>
          </cell>
          <cell r="FX1430">
            <v>8789.56</v>
          </cell>
          <cell r="FY1430">
            <v>22.22</v>
          </cell>
          <cell r="FZ1430" t="str">
            <v>N</v>
          </cell>
          <cell r="GB1430" t="str">
            <v>All Perils</v>
          </cell>
          <cell r="GR1430" t="str">
            <v>All Perils</v>
          </cell>
          <cell r="HH1430" t="str">
            <v>All Perils</v>
          </cell>
          <cell r="HQ1430" t="str">
            <v>All Perils</v>
          </cell>
          <cell r="IZ1430" t="str">
            <v/>
          </cell>
          <cell r="JE1430" t="e">
            <v>#DIV/0!</v>
          </cell>
          <cell r="JU1430" t="str">
            <v/>
          </cell>
        </row>
        <row r="1431">
          <cell r="CC1431" t="str">
            <v>All PerilsUT48Linear RegressionEarned</v>
          </cell>
          <cell r="CD1431" t="str">
            <v>PKG_BIPD</v>
          </cell>
          <cell r="CE1431" t="str">
            <v>UT</v>
          </cell>
          <cell r="CF1431" t="str">
            <v>Linear Regression</v>
          </cell>
          <cell r="CG1431" t="str">
            <v>Earned</v>
          </cell>
          <cell r="CH1431">
            <v>48</v>
          </cell>
          <cell r="CI1431">
            <v>8.0000000000000002E-3</v>
          </cell>
          <cell r="CU1431" t="str">
            <v>All Perils</v>
          </cell>
          <cell r="EM1431" t="str">
            <v/>
          </cell>
          <cell r="EU1431" t="str">
            <v>All PerilsCredSeverity60Linear RegressionCaseIncurred</v>
          </cell>
          <cell r="EV1431" t="str">
            <v>FT_WH_OEC_CR_SEC2</v>
          </cell>
          <cell r="EW1431" t="str">
            <v>Cred</v>
          </cell>
          <cell r="EX1431" t="str">
            <v>Severity</v>
          </cell>
          <cell r="EY1431" t="str">
            <v>Linear Regression</v>
          </cell>
          <cell r="EZ1431" t="str">
            <v>CaseIncurred</v>
          </cell>
          <cell r="FA1431">
            <v>60</v>
          </cell>
          <cell r="FB1431">
            <v>0.10100000000000001</v>
          </cell>
          <cell r="FO1431" t="str">
            <v>Fire - TotalCA44866</v>
          </cell>
          <cell r="FP1431" t="str">
            <v>FT</v>
          </cell>
          <cell r="FQ1431" t="str">
            <v>CA</v>
          </cell>
          <cell r="FR1431">
            <v>44866</v>
          </cell>
          <cell r="FS1431">
            <v>0.155</v>
          </cell>
          <cell r="FT1431">
            <v>112425.81</v>
          </cell>
          <cell r="FU1431">
            <v>174.26</v>
          </cell>
          <cell r="FV1431" t="str">
            <v>N</v>
          </cell>
          <cell r="FW1431">
            <v>0.17100000000000001</v>
          </cell>
          <cell r="FX1431">
            <v>108953.22</v>
          </cell>
          <cell r="FY1431">
            <v>186.31</v>
          </cell>
          <cell r="FZ1431" t="str">
            <v>N</v>
          </cell>
          <cell r="GB1431" t="str">
            <v>All Perils</v>
          </cell>
          <cell r="GR1431" t="str">
            <v>All Perils</v>
          </cell>
          <cell r="HH1431" t="str">
            <v>All Perils</v>
          </cell>
          <cell r="HQ1431" t="str">
            <v>All Perils</v>
          </cell>
          <cell r="IZ1431" t="str">
            <v/>
          </cell>
          <cell r="JE1431" t="e">
            <v>#DIV/0!</v>
          </cell>
          <cell r="JU1431" t="str">
            <v/>
          </cell>
        </row>
        <row r="1432">
          <cell r="CC1432" t="str">
            <v>All PerilsUT48Linear RegressionWritten</v>
          </cell>
          <cell r="CD1432" t="str">
            <v>PKG_BIPD</v>
          </cell>
          <cell r="CE1432" t="str">
            <v>UT</v>
          </cell>
          <cell r="CF1432" t="str">
            <v>Linear Regression</v>
          </cell>
          <cell r="CG1432" t="str">
            <v>Written</v>
          </cell>
          <cell r="CH1432">
            <v>48</v>
          </cell>
          <cell r="CI1432">
            <v>0.01</v>
          </cell>
          <cell r="CU1432" t="str">
            <v>All Perils</v>
          </cell>
          <cell r="EM1432" t="str">
            <v/>
          </cell>
          <cell r="EU1432" t="str">
            <v>All PerilsCredFrequency Per 10060Linear RegressionPaid</v>
          </cell>
          <cell r="EV1432" t="str">
            <v>FT_WH_OEC_CR_SEC2</v>
          </cell>
          <cell r="EW1432" t="str">
            <v>Cred</v>
          </cell>
          <cell r="EX1432" t="str">
            <v>Frequency Per 100</v>
          </cell>
          <cell r="EY1432" t="str">
            <v>Linear Regression</v>
          </cell>
          <cell r="EZ1432" t="str">
            <v>Paid</v>
          </cell>
          <cell r="FA1432">
            <v>60</v>
          </cell>
          <cell r="FB1432">
            <v>-5.5E-2</v>
          </cell>
          <cell r="FO1432" t="str">
            <v>All PerilsCA44866</v>
          </cell>
          <cell r="FP1432" t="str">
            <v>FT_WH_OEC_CR_SEC2</v>
          </cell>
          <cell r="FQ1432" t="str">
            <v>CA</v>
          </cell>
          <cell r="FR1432">
            <v>44866</v>
          </cell>
          <cell r="FS1432">
            <v>1.9101999999999999</v>
          </cell>
          <cell r="FT1432">
            <v>31663.18</v>
          </cell>
          <cell r="FU1432">
            <v>604.83000000000004</v>
          </cell>
          <cell r="FV1432" t="str">
            <v>N</v>
          </cell>
          <cell r="FW1432">
            <v>1.9818</v>
          </cell>
          <cell r="FX1432">
            <v>32660.21</v>
          </cell>
          <cell r="FY1432">
            <v>647.26</v>
          </cell>
          <cell r="FZ1432" t="str">
            <v>N</v>
          </cell>
          <cell r="GB1432" t="str">
            <v>All Perils</v>
          </cell>
          <cell r="GR1432" t="str">
            <v>All Perils</v>
          </cell>
          <cell r="HH1432" t="str">
            <v>All Perils</v>
          </cell>
          <cell r="HQ1432" t="str">
            <v>All Perils</v>
          </cell>
          <cell r="IZ1432" t="str">
            <v/>
          </cell>
          <cell r="JE1432" t="e">
            <v>#DIV/0!</v>
          </cell>
          <cell r="JU1432" t="str">
            <v/>
          </cell>
        </row>
        <row r="1433">
          <cell r="CC1433" t="str">
            <v>All PerilsUT60Linear RegressionEarned</v>
          </cell>
          <cell r="CD1433" t="str">
            <v>PKG_BIPD</v>
          </cell>
          <cell r="CE1433" t="str">
            <v>UT</v>
          </cell>
          <cell r="CF1433" t="str">
            <v>Linear Regression</v>
          </cell>
          <cell r="CG1433" t="str">
            <v>Earned</v>
          </cell>
          <cell r="CH1433">
            <v>60</v>
          </cell>
          <cell r="CI1433">
            <v>2E-3</v>
          </cell>
          <cell r="CU1433" t="str">
            <v>All Perils</v>
          </cell>
          <cell r="EM1433" t="str">
            <v/>
          </cell>
          <cell r="EU1433" t="str">
            <v>All PerilsCredPure Premium60Linear RegressionPaid</v>
          </cell>
          <cell r="EV1433" t="str">
            <v>FT_WH_OEC_CR_SEC2</v>
          </cell>
          <cell r="EW1433" t="str">
            <v>Cred</v>
          </cell>
          <cell r="EX1433" t="str">
            <v>Pure Premium</v>
          </cell>
          <cell r="EY1433" t="str">
            <v>Linear Regression</v>
          </cell>
          <cell r="EZ1433" t="str">
            <v>Paid</v>
          </cell>
          <cell r="FA1433">
            <v>60</v>
          </cell>
          <cell r="FB1433">
            <v>7.0000000000000007E-2</v>
          </cell>
          <cell r="FO1433" t="str">
            <v>OECCA44866</v>
          </cell>
          <cell r="FP1433" t="str">
            <v>OEC</v>
          </cell>
          <cell r="FQ1433" t="str">
            <v>CA</v>
          </cell>
          <cell r="FR1433">
            <v>44866</v>
          </cell>
          <cell r="FS1433">
            <v>1.2199</v>
          </cell>
          <cell r="FT1433">
            <v>28799.08</v>
          </cell>
          <cell r="FU1433">
            <v>351.32</v>
          </cell>
          <cell r="FV1433" t="str">
            <v>N</v>
          </cell>
          <cell r="FW1433">
            <v>1.2667999999999999</v>
          </cell>
          <cell r="FX1433">
            <v>29998.42</v>
          </cell>
          <cell r="FY1433">
            <v>380.02</v>
          </cell>
          <cell r="FZ1433" t="str">
            <v>N</v>
          </cell>
          <cell r="GB1433" t="str">
            <v>All Perils</v>
          </cell>
          <cell r="GR1433" t="str">
            <v>All Perils</v>
          </cell>
          <cell r="HH1433" t="str">
            <v>All Perils</v>
          </cell>
          <cell r="HQ1433" t="str">
            <v>All Perils</v>
          </cell>
          <cell r="IZ1433" t="str">
            <v/>
          </cell>
          <cell r="JE1433" t="e">
            <v>#DIV/0!</v>
          </cell>
          <cell r="JU1433" t="str">
            <v/>
          </cell>
        </row>
        <row r="1434">
          <cell r="CC1434" t="str">
            <v>All PerilsUT60Linear RegressionWritten</v>
          </cell>
          <cell r="CD1434" t="str">
            <v>PKG_BIPD</v>
          </cell>
          <cell r="CE1434" t="str">
            <v>UT</v>
          </cell>
          <cell r="CF1434" t="str">
            <v>Linear Regression</v>
          </cell>
          <cell r="CG1434" t="str">
            <v>Written</v>
          </cell>
          <cell r="CH1434">
            <v>60</v>
          </cell>
          <cell r="CI1434">
            <v>4.0000000000000001E-3</v>
          </cell>
          <cell r="CU1434" t="str">
            <v>All Perils</v>
          </cell>
          <cell r="EM1434" t="str">
            <v/>
          </cell>
          <cell r="EU1434" t="str">
            <v>All PerilsCredSeverity60Linear RegressionPaid</v>
          </cell>
          <cell r="EV1434" t="str">
            <v>FT_WH_OEC_CR_SEC2</v>
          </cell>
          <cell r="EW1434" t="str">
            <v>Cred</v>
          </cell>
          <cell r="EX1434" t="str">
            <v>Severity</v>
          </cell>
          <cell r="EY1434" t="str">
            <v>Linear Regression</v>
          </cell>
          <cell r="EZ1434" t="str">
            <v>Paid</v>
          </cell>
          <cell r="FA1434">
            <v>60</v>
          </cell>
          <cell r="FB1434">
            <v>9.4E-2</v>
          </cell>
          <cell r="FO1434" t="str">
            <v>Section IICA44866</v>
          </cell>
          <cell r="FP1434" t="str">
            <v>SEC2</v>
          </cell>
          <cell r="FQ1434" t="str">
            <v>CA</v>
          </cell>
          <cell r="FR1434">
            <v>44866</v>
          </cell>
          <cell r="FS1434">
            <v>0.124</v>
          </cell>
          <cell r="FT1434">
            <v>34806.449999999997</v>
          </cell>
          <cell r="FU1434">
            <v>43.16</v>
          </cell>
          <cell r="FV1434" t="str">
            <v>N</v>
          </cell>
          <cell r="FW1434">
            <v>0.12859999999999999</v>
          </cell>
          <cell r="FX1434">
            <v>33958.01</v>
          </cell>
          <cell r="FY1434">
            <v>43.67</v>
          </cell>
          <cell r="FZ1434" t="str">
            <v>N</v>
          </cell>
          <cell r="GB1434" t="str">
            <v>All Perils</v>
          </cell>
          <cell r="GR1434" t="str">
            <v>All Perils</v>
          </cell>
          <cell r="HH1434" t="str">
            <v>All Perils</v>
          </cell>
          <cell r="HQ1434" t="str">
            <v>All Perils</v>
          </cell>
          <cell r="IZ1434" t="str">
            <v/>
          </cell>
          <cell r="JE1434" t="e">
            <v>#DIV/0!</v>
          </cell>
          <cell r="JU1434" t="str">
            <v/>
          </cell>
        </row>
        <row r="1435">
          <cell r="CC1435" t="str">
            <v>All PerilsUT84Linear RegressionEarned</v>
          </cell>
          <cell r="CD1435" t="str">
            <v>PKG_BIPD</v>
          </cell>
          <cell r="CE1435" t="str">
            <v>UT</v>
          </cell>
          <cell r="CF1435" t="str">
            <v>Linear Regression</v>
          </cell>
          <cell r="CG1435" t="str">
            <v>Earned</v>
          </cell>
          <cell r="CH1435">
            <v>84</v>
          </cell>
          <cell r="CI1435">
            <v>-3.0000000000000001E-3</v>
          </cell>
          <cell r="CU1435" t="str">
            <v>All Perils</v>
          </cell>
          <cell r="EM1435" t="str">
            <v/>
          </cell>
          <cell r="EU1435" t="str">
            <v>Section IICASeverity48Linear RegressionPaid</v>
          </cell>
          <cell r="EV1435" t="str">
            <v>SEC2</v>
          </cell>
          <cell r="EW1435" t="str">
            <v>CA</v>
          </cell>
          <cell r="EX1435" t="str">
            <v>Severity</v>
          </cell>
          <cell r="EY1435" t="str">
            <v>Linear Regression</v>
          </cell>
          <cell r="EZ1435" t="str">
            <v>Paid</v>
          </cell>
          <cell r="FA1435">
            <v>48</v>
          </cell>
          <cell r="FB1435">
            <v>0.04</v>
          </cell>
          <cell r="FO1435" t="str">
            <v>Wind/HailCA44866</v>
          </cell>
          <cell r="FP1435" t="str">
            <v>WH</v>
          </cell>
          <cell r="FQ1435" t="str">
            <v>CA</v>
          </cell>
          <cell r="FR1435">
            <v>44866</v>
          </cell>
          <cell r="FS1435">
            <v>0.1618</v>
          </cell>
          <cell r="FT1435">
            <v>9239.7999999999993</v>
          </cell>
          <cell r="FU1435">
            <v>14.95</v>
          </cell>
          <cell r="FV1435" t="str">
            <v>N</v>
          </cell>
          <cell r="FW1435">
            <v>0.16259999999999999</v>
          </cell>
          <cell r="FX1435">
            <v>9255.84</v>
          </cell>
          <cell r="FY1435">
            <v>15.05</v>
          </cell>
          <cell r="FZ1435" t="str">
            <v>N</v>
          </cell>
          <cell r="GB1435" t="str">
            <v>All Perils</v>
          </cell>
          <cell r="GR1435" t="str">
            <v>All Perils</v>
          </cell>
          <cell r="HH1435" t="str">
            <v>All Perils</v>
          </cell>
          <cell r="HQ1435" t="str">
            <v>All Perils</v>
          </cell>
          <cell r="IZ1435" t="str">
            <v/>
          </cell>
          <cell r="JE1435" t="e">
            <v>#DIV/0!</v>
          </cell>
          <cell r="JU1435" t="str">
            <v/>
          </cell>
        </row>
        <row r="1436">
          <cell r="CC1436" t="str">
            <v>All PerilsUT84Linear RegressionWritten</v>
          </cell>
          <cell r="CD1436" t="str">
            <v>PKG_BIPD</v>
          </cell>
          <cell r="CE1436" t="str">
            <v>UT</v>
          </cell>
          <cell r="CF1436" t="str">
            <v>Linear Regression</v>
          </cell>
          <cell r="CG1436" t="str">
            <v>Written</v>
          </cell>
          <cell r="CH1436">
            <v>84</v>
          </cell>
          <cell r="CI1436">
            <v>-1E-3</v>
          </cell>
          <cell r="CU1436" t="str">
            <v>All Perils</v>
          </cell>
          <cell r="EM1436" t="str">
            <v/>
          </cell>
          <cell r="EU1436" t="str">
            <v>Section IICAFrequency Per 10060Linear RegressionCaseIncurred</v>
          </cell>
          <cell r="EV1436" t="str">
            <v>SEC2</v>
          </cell>
          <cell r="EW1436" t="str">
            <v>CA</v>
          </cell>
          <cell r="EX1436" t="str">
            <v>Frequency Per 100</v>
          </cell>
          <cell r="EY1436" t="str">
            <v>Linear Regression</v>
          </cell>
          <cell r="EZ1436" t="str">
            <v>CaseIncurred</v>
          </cell>
          <cell r="FA1436">
            <v>60</v>
          </cell>
          <cell r="FB1436">
            <v>-2.3E-2</v>
          </cell>
          <cell r="FO1436" t="str">
            <v>CrimeCC42430</v>
          </cell>
          <cell r="FP1436" t="str">
            <v>CR</v>
          </cell>
          <cell r="FQ1436" t="str">
            <v>CC</v>
          </cell>
          <cell r="FR1436">
            <v>42430</v>
          </cell>
          <cell r="FS1436">
            <v>0.4012</v>
          </cell>
          <cell r="FT1436">
            <v>3158.03</v>
          </cell>
          <cell r="FU1436">
            <v>12.67</v>
          </cell>
          <cell r="FV1436" t="str">
            <v>N</v>
          </cell>
          <cell r="FW1436">
            <v>0.38429999999999997</v>
          </cell>
          <cell r="FX1436">
            <v>3125.16</v>
          </cell>
          <cell r="FY1436">
            <v>12.01</v>
          </cell>
          <cell r="FZ1436" t="str">
            <v>N</v>
          </cell>
          <cell r="GB1436" t="str">
            <v>All Perils</v>
          </cell>
          <cell r="GR1436" t="str">
            <v>All Perils</v>
          </cell>
          <cell r="HH1436" t="str">
            <v>All Perils</v>
          </cell>
          <cell r="HQ1436" t="str">
            <v>All Perils</v>
          </cell>
          <cell r="IZ1436" t="str">
            <v/>
          </cell>
          <cell r="JE1436" t="e">
            <v>#DIV/0!</v>
          </cell>
          <cell r="JU1436" t="str">
            <v/>
          </cell>
        </row>
        <row r="1437">
          <cell r="CC1437" t="str">
            <v>All PerilsUT108Linear RegressionEarned</v>
          </cell>
          <cell r="CD1437" t="str">
            <v>PKG_BIPD</v>
          </cell>
          <cell r="CE1437" t="str">
            <v>UT</v>
          </cell>
          <cell r="CF1437" t="str">
            <v>Linear Regression</v>
          </cell>
          <cell r="CG1437" t="str">
            <v>Earned</v>
          </cell>
          <cell r="CH1437">
            <v>108</v>
          </cell>
          <cell r="CI1437">
            <v>-8.0000000000000002E-3</v>
          </cell>
          <cell r="CU1437" t="str">
            <v>All Perils</v>
          </cell>
          <cell r="EM1437" t="str">
            <v/>
          </cell>
          <cell r="EU1437" t="str">
            <v>Section IICAPure Premium60Linear RegressionCaseIncurred</v>
          </cell>
          <cell r="EV1437" t="str">
            <v>SEC2</v>
          </cell>
          <cell r="EW1437" t="str">
            <v>CA</v>
          </cell>
          <cell r="EX1437" t="str">
            <v>Pure Premium</v>
          </cell>
          <cell r="EY1437" t="str">
            <v>Linear Regression</v>
          </cell>
          <cell r="EZ1437" t="str">
            <v>CaseIncurred</v>
          </cell>
          <cell r="FA1437">
            <v>60</v>
          </cell>
          <cell r="FB1437">
            <v>5.8000000000000003E-2</v>
          </cell>
          <cell r="FO1437" t="str">
            <v>Fire - TotalCC42430</v>
          </cell>
          <cell r="FP1437" t="str">
            <v>FT</v>
          </cell>
          <cell r="FQ1437" t="str">
            <v>CC</v>
          </cell>
          <cell r="FR1437">
            <v>42430</v>
          </cell>
          <cell r="FS1437">
            <v>0.36730000000000002</v>
          </cell>
          <cell r="FT1437">
            <v>37073.24</v>
          </cell>
          <cell r="FU1437">
            <v>136.16999999999999</v>
          </cell>
          <cell r="FV1437" t="str">
            <v>N</v>
          </cell>
          <cell r="FW1437">
            <v>0.35849999999999999</v>
          </cell>
          <cell r="FX1437">
            <v>37481.17</v>
          </cell>
          <cell r="FY1437">
            <v>134.37</v>
          </cell>
          <cell r="FZ1437" t="str">
            <v>N</v>
          </cell>
          <cell r="GB1437" t="str">
            <v>All Perils</v>
          </cell>
          <cell r="GR1437" t="str">
            <v>All Perils</v>
          </cell>
          <cell r="HH1437" t="str">
            <v>All Perils</v>
          </cell>
          <cell r="HQ1437" t="str">
            <v>All Perils</v>
          </cell>
          <cell r="IZ1437" t="str">
            <v/>
          </cell>
          <cell r="JE1437" t="e">
            <v>#DIV/0!</v>
          </cell>
          <cell r="JU1437" t="str">
            <v/>
          </cell>
        </row>
        <row r="1438">
          <cell r="CC1438" t="str">
            <v>All PerilsUT108Linear RegressionWritten</v>
          </cell>
          <cell r="CD1438" t="str">
            <v>PKG_BIPD</v>
          </cell>
          <cell r="CE1438" t="str">
            <v>UT</v>
          </cell>
          <cell r="CF1438" t="str">
            <v>Linear Regression</v>
          </cell>
          <cell r="CG1438" t="str">
            <v>Written</v>
          </cell>
          <cell r="CH1438">
            <v>108</v>
          </cell>
          <cell r="CI1438">
            <v>-7.0000000000000001E-3</v>
          </cell>
          <cell r="CU1438" t="str">
            <v>All Perils</v>
          </cell>
          <cell r="EM1438" t="str">
            <v/>
          </cell>
          <cell r="EU1438" t="str">
            <v>Section IICASeverity60Linear RegressionCaseIncurred</v>
          </cell>
          <cell r="EV1438" t="str">
            <v>SEC2</v>
          </cell>
          <cell r="EW1438" t="str">
            <v>CA</v>
          </cell>
          <cell r="EX1438" t="str">
            <v>Severity</v>
          </cell>
          <cell r="EY1438" t="str">
            <v>Linear Regression</v>
          </cell>
          <cell r="EZ1438" t="str">
            <v>CaseIncurred</v>
          </cell>
          <cell r="FA1438">
            <v>60</v>
          </cell>
          <cell r="FB1438">
            <v>7.1999999999999995E-2</v>
          </cell>
          <cell r="FO1438" t="str">
            <v>All PerilsCC42430</v>
          </cell>
          <cell r="FP1438" t="str">
            <v>FT_WH_OEC_CR_SEC2</v>
          </cell>
          <cell r="FQ1438" t="str">
            <v>CC</v>
          </cell>
          <cell r="FR1438">
            <v>42430</v>
          </cell>
          <cell r="FS1438">
            <v>3.5598000000000001</v>
          </cell>
          <cell r="FT1438">
            <v>10785.44</v>
          </cell>
          <cell r="FU1438">
            <v>383.94</v>
          </cell>
          <cell r="FV1438" t="str">
            <v>N</v>
          </cell>
          <cell r="FW1438">
            <v>3.4676</v>
          </cell>
          <cell r="FX1438">
            <v>10847.27</v>
          </cell>
          <cell r="FY1438">
            <v>376.14</v>
          </cell>
          <cell r="FZ1438" t="str">
            <v>N</v>
          </cell>
          <cell r="GB1438" t="str">
            <v>All Perils</v>
          </cell>
          <cell r="GR1438" t="str">
            <v>All Perils</v>
          </cell>
          <cell r="HH1438" t="str">
            <v>All Perils</v>
          </cell>
          <cell r="HQ1438" t="str">
            <v>All Perils</v>
          </cell>
          <cell r="IZ1438" t="str">
            <v/>
          </cell>
          <cell r="JE1438" t="e">
            <v>#DIV/0!</v>
          </cell>
          <cell r="JU1438" t="str">
            <v/>
          </cell>
        </row>
        <row r="1439">
          <cell r="CC1439" t="str">
            <v>All PerilsUT120Linear RegressionEarned</v>
          </cell>
          <cell r="CD1439" t="str">
            <v>PKG_BIPD</v>
          </cell>
          <cell r="CE1439" t="str">
            <v>UT</v>
          </cell>
          <cell r="CF1439" t="str">
            <v>Linear Regression</v>
          </cell>
          <cell r="CG1439" t="str">
            <v>Earned</v>
          </cell>
          <cell r="CH1439">
            <v>120</v>
          </cell>
          <cell r="CI1439">
            <v>-0.01</v>
          </cell>
          <cell r="CU1439" t="str">
            <v>All Perils</v>
          </cell>
          <cell r="EM1439" t="str">
            <v/>
          </cell>
          <cell r="EU1439" t="str">
            <v>Section IICAFrequency Per 10060Linear RegressionPaid</v>
          </cell>
          <cell r="EV1439" t="str">
            <v>SEC2</v>
          </cell>
          <cell r="EW1439" t="str">
            <v>CA</v>
          </cell>
          <cell r="EX1439" t="str">
            <v>Frequency Per 100</v>
          </cell>
          <cell r="EY1439" t="str">
            <v>Linear Regression</v>
          </cell>
          <cell r="EZ1439" t="str">
            <v>Paid</v>
          </cell>
          <cell r="FA1439">
            <v>60</v>
          </cell>
          <cell r="FB1439">
            <v>-7.0000000000000007E-2</v>
          </cell>
          <cell r="FO1439" t="str">
            <v>OECCC42430</v>
          </cell>
          <cell r="FP1439" t="str">
            <v>OEC</v>
          </cell>
          <cell r="FQ1439" t="str">
            <v>CC</v>
          </cell>
          <cell r="FR1439">
            <v>42430</v>
          </cell>
          <cell r="FS1439">
            <v>1.665</v>
          </cell>
          <cell r="FT1439">
            <v>8378.98</v>
          </cell>
          <cell r="FU1439">
            <v>139.51</v>
          </cell>
          <cell r="FV1439" t="str">
            <v>N</v>
          </cell>
          <cell r="FW1439">
            <v>1.5828</v>
          </cell>
          <cell r="FX1439">
            <v>8476.75</v>
          </cell>
          <cell r="FY1439">
            <v>134.16999999999999</v>
          </cell>
          <cell r="FZ1439" t="str">
            <v>N</v>
          </cell>
          <cell r="GB1439" t="str">
            <v>All Perils</v>
          </cell>
          <cell r="GR1439" t="str">
            <v>All Perils</v>
          </cell>
          <cell r="HH1439" t="str">
            <v>All Perils</v>
          </cell>
          <cell r="HQ1439" t="str">
            <v>All Perils</v>
          </cell>
          <cell r="IZ1439" t="str">
            <v/>
          </cell>
          <cell r="JE1439" t="e">
            <v>#DIV/0!</v>
          </cell>
          <cell r="JU1439" t="str">
            <v/>
          </cell>
        </row>
        <row r="1440">
          <cell r="CC1440" t="str">
            <v>All PerilsUT120Linear RegressionWritten</v>
          </cell>
          <cell r="CD1440" t="str">
            <v>PKG_BIPD</v>
          </cell>
          <cell r="CE1440" t="str">
            <v>UT</v>
          </cell>
          <cell r="CF1440" t="str">
            <v>Linear Regression</v>
          </cell>
          <cell r="CG1440" t="str">
            <v>Written</v>
          </cell>
          <cell r="CH1440">
            <v>120</v>
          </cell>
          <cell r="CI1440">
            <v>-8.9999999999999993E-3</v>
          </cell>
          <cell r="CU1440" t="str">
            <v>All Perils</v>
          </cell>
          <cell r="EM1440" t="str">
            <v/>
          </cell>
          <cell r="EU1440" t="str">
            <v>Section IICAPure Premium60Linear RegressionPaid</v>
          </cell>
          <cell r="EV1440" t="str">
            <v>SEC2</v>
          </cell>
          <cell r="EW1440" t="str">
            <v>CA</v>
          </cell>
          <cell r="EX1440" t="str">
            <v>Pure Premium</v>
          </cell>
          <cell r="EY1440" t="str">
            <v>Linear Regression</v>
          </cell>
          <cell r="EZ1440" t="str">
            <v>Paid</v>
          </cell>
          <cell r="FA1440">
            <v>60</v>
          </cell>
          <cell r="FB1440">
            <v>1.4E-2</v>
          </cell>
          <cell r="FO1440" t="str">
            <v>Section IICC42430</v>
          </cell>
          <cell r="FP1440" t="str">
            <v>SEC2</v>
          </cell>
          <cell r="FQ1440" t="str">
            <v>CC</v>
          </cell>
          <cell r="FR1440">
            <v>42430</v>
          </cell>
          <cell r="FS1440">
            <v>0.1351</v>
          </cell>
          <cell r="FT1440">
            <v>18586.23</v>
          </cell>
          <cell r="FU1440">
            <v>25.11</v>
          </cell>
          <cell r="FV1440" t="str">
            <v>N</v>
          </cell>
          <cell r="FW1440">
            <v>0.13420000000000001</v>
          </cell>
          <cell r="FX1440">
            <v>17757.080000000002</v>
          </cell>
          <cell r="FY1440">
            <v>23.83</v>
          </cell>
          <cell r="FZ1440" t="str">
            <v>N</v>
          </cell>
          <cell r="GB1440" t="str">
            <v>All Perils</v>
          </cell>
          <cell r="GR1440" t="str">
            <v>All Perils</v>
          </cell>
          <cell r="HH1440" t="str">
            <v>All Perils</v>
          </cell>
          <cell r="HQ1440" t="str">
            <v>All Perils</v>
          </cell>
          <cell r="IZ1440" t="str">
            <v/>
          </cell>
          <cell r="JE1440" t="e">
            <v>#DIV/0!</v>
          </cell>
          <cell r="JU1440" t="str">
            <v/>
          </cell>
        </row>
        <row r="1441">
          <cell r="CC1441" t="str">
            <v>All PerilsUT12Linear RegressionEarned</v>
          </cell>
          <cell r="CD1441" t="str">
            <v>BI</v>
          </cell>
          <cell r="CE1441" t="str">
            <v>UT</v>
          </cell>
          <cell r="CF1441" t="str">
            <v>Linear Regression</v>
          </cell>
          <cell r="CG1441" t="str">
            <v>Earned</v>
          </cell>
          <cell r="CH1441">
            <v>12</v>
          </cell>
          <cell r="CI1441">
            <v>0.01</v>
          </cell>
          <cell r="CU1441" t="str">
            <v>All Perils</v>
          </cell>
          <cell r="EM1441" t="str">
            <v/>
          </cell>
          <cell r="EU1441" t="str">
            <v>Section IICASeverity60Linear RegressionPaid</v>
          </cell>
          <cell r="EV1441" t="str">
            <v>SEC2</v>
          </cell>
          <cell r="EW1441" t="str">
            <v>CA</v>
          </cell>
          <cell r="EX1441" t="str">
            <v>Severity</v>
          </cell>
          <cell r="EY1441" t="str">
            <v>Linear Regression</v>
          </cell>
          <cell r="EZ1441" t="str">
            <v>Paid</v>
          </cell>
          <cell r="FA1441">
            <v>60</v>
          </cell>
          <cell r="FB1441">
            <v>5.8999999999999997E-2</v>
          </cell>
          <cell r="FO1441" t="str">
            <v>Wind/HailCC42430</v>
          </cell>
          <cell r="FP1441" t="str">
            <v>WH</v>
          </cell>
          <cell r="FQ1441" t="str">
            <v>CC</v>
          </cell>
          <cell r="FR1441">
            <v>42430</v>
          </cell>
          <cell r="FS1441">
            <v>0.99109999999999998</v>
          </cell>
          <cell r="FT1441">
            <v>7112.3</v>
          </cell>
          <cell r="FU1441">
            <v>70.489999999999995</v>
          </cell>
          <cell r="FV1441" t="str">
            <v>N</v>
          </cell>
          <cell r="FW1441">
            <v>1.0078</v>
          </cell>
          <cell r="FX1441">
            <v>7120.46</v>
          </cell>
          <cell r="FY1441">
            <v>71.760000000000005</v>
          </cell>
          <cell r="FZ1441" t="str">
            <v>N</v>
          </cell>
          <cell r="GB1441" t="str">
            <v>All Perils</v>
          </cell>
          <cell r="GR1441" t="str">
            <v>All Perils</v>
          </cell>
          <cell r="HH1441" t="str">
            <v>All Perils</v>
          </cell>
          <cell r="HQ1441" t="str">
            <v>All Perils</v>
          </cell>
          <cell r="IZ1441" t="str">
            <v/>
          </cell>
          <cell r="JE1441" t="e">
            <v>#DIV/0!</v>
          </cell>
          <cell r="JU1441" t="str">
            <v/>
          </cell>
        </row>
        <row r="1442">
          <cell r="CC1442" t="str">
            <v>All PerilsPA48Linear RegressionEarned</v>
          </cell>
          <cell r="CD1442" t="str">
            <v>MPC</v>
          </cell>
          <cell r="CE1442" t="str">
            <v>PA</v>
          </cell>
          <cell r="CF1442" t="str">
            <v>Linear Regression</v>
          </cell>
          <cell r="CG1442" t="str">
            <v>Earned</v>
          </cell>
          <cell r="CH1442">
            <v>48</v>
          </cell>
          <cell r="CI1442">
            <v>-1.4E-2</v>
          </cell>
          <cell r="CU1442" t="str">
            <v>All Perils</v>
          </cell>
          <cell r="EM1442" t="str">
            <v/>
          </cell>
          <cell r="EU1442" t="str">
            <v>Section IICAFrequency Per 10084Linear RegressionCaseIncurred</v>
          </cell>
          <cell r="EV1442" t="str">
            <v>SEC2</v>
          </cell>
          <cell r="EW1442" t="str">
            <v>CA</v>
          </cell>
          <cell r="EX1442" t="str">
            <v>Frequency Per 100</v>
          </cell>
          <cell r="EY1442" t="str">
            <v>Linear Regression</v>
          </cell>
          <cell r="EZ1442" t="str">
            <v>CaseIncurred</v>
          </cell>
          <cell r="FA1442">
            <v>84</v>
          </cell>
          <cell r="FB1442">
            <v>-3.2000000000000001E-2</v>
          </cell>
          <cell r="FO1442" t="str">
            <v/>
          </cell>
          <cell r="GB1442" t="str">
            <v>All Perils</v>
          </cell>
          <cell r="GR1442" t="str">
            <v>All Perils</v>
          </cell>
          <cell r="HH1442" t="str">
            <v>All Perils</v>
          </cell>
          <cell r="HQ1442" t="str">
            <v>All Perils</v>
          </cell>
          <cell r="IZ1442" t="str">
            <v/>
          </cell>
          <cell r="JE1442" t="e">
            <v>#DIV/0!</v>
          </cell>
          <cell r="JU1442" t="str">
            <v/>
          </cell>
        </row>
        <row r="1443">
          <cell r="CC1443" t="str">
            <v>All PerilsPA48Linear RegressionWritten</v>
          </cell>
          <cell r="CD1443" t="str">
            <v>MPC</v>
          </cell>
          <cell r="CE1443" t="str">
            <v>PA</v>
          </cell>
          <cell r="CF1443" t="str">
            <v>Linear Regression</v>
          </cell>
          <cell r="CG1443" t="str">
            <v>Written</v>
          </cell>
          <cell r="CH1443">
            <v>48</v>
          </cell>
          <cell r="CI1443">
            <v>-1.2999999999999999E-2</v>
          </cell>
          <cell r="CU1443" t="str">
            <v>All Perils</v>
          </cell>
          <cell r="EM1443" t="str">
            <v/>
          </cell>
          <cell r="EU1443" t="str">
            <v>Section IICAPure Premium84Linear RegressionCaseIncurred</v>
          </cell>
          <cell r="EV1443" t="str">
            <v>SEC2</v>
          </cell>
          <cell r="EW1443" t="str">
            <v>CA</v>
          </cell>
          <cell r="EX1443" t="str">
            <v>Pure Premium</v>
          </cell>
          <cell r="EY1443" t="str">
            <v>Linear Regression</v>
          </cell>
          <cell r="EZ1443" t="str">
            <v>CaseIncurred</v>
          </cell>
          <cell r="FA1443">
            <v>84</v>
          </cell>
          <cell r="FB1443">
            <v>4.3999999999999997E-2</v>
          </cell>
          <cell r="FO1443" t="str">
            <v/>
          </cell>
          <cell r="GB1443" t="str">
            <v>All Perils</v>
          </cell>
          <cell r="GR1443" t="str">
            <v>All Perils</v>
          </cell>
          <cell r="HH1443" t="str">
            <v>All Perils</v>
          </cell>
          <cell r="HQ1443" t="str">
            <v>All Perils</v>
          </cell>
          <cell r="IZ1443" t="str">
            <v/>
          </cell>
          <cell r="JE1443" t="e">
            <v>#DIV/0!</v>
          </cell>
          <cell r="JU1443" t="str">
            <v/>
          </cell>
        </row>
        <row r="1444">
          <cell r="CC1444" t="str">
            <v>All PerilsPA60Linear RegressionEarned</v>
          </cell>
          <cell r="CD1444" t="str">
            <v>MPC</v>
          </cell>
          <cell r="CE1444" t="str">
            <v>PA</v>
          </cell>
          <cell r="CF1444" t="str">
            <v>Linear Regression</v>
          </cell>
          <cell r="CG1444" t="str">
            <v>Earned</v>
          </cell>
          <cell r="CH1444">
            <v>60</v>
          </cell>
          <cell r="CI1444">
            <v>-1.4999999999999999E-2</v>
          </cell>
          <cell r="CU1444" t="str">
            <v>All Perils</v>
          </cell>
          <cell r="EM1444" t="str">
            <v/>
          </cell>
          <cell r="EU1444" t="str">
            <v>Section IICASeverity84Linear RegressionCaseIncurred</v>
          </cell>
          <cell r="EV1444" t="str">
            <v>SEC2</v>
          </cell>
          <cell r="EW1444" t="str">
            <v>CA</v>
          </cell>
          <cell r="EX1444" t="str">
            <v>Severity</v>
          </cell>
          <cell r="EY1444" t="str">
            <v>Linear Regression</v>
          </cell>
          <cell r="EZ1444" t="str">
            <v>CaseIncurred</v>
          </cell>
          <cell r="FA1444">
            <v>84</v>
          </cell>
          <cell r="FB1444">
            <v>6.3E-2</v>
          </cell>
          <cell r="FO1444" t="str">
            <v/>
          </cell>
          <cell r="GB1444" t="str">
            <v>All Perils</v>
          </cell>
          <cell r="GR1444" t="str">
            <v>All Perils</v>
          </cell>
          <cell r="HH1444" t="str">
            <v>All Perils</v>
          </cell>
          <cell r="HQ1444" t="str">
            <v>All Perils</v>
          </cell>
          <cell r="IZ1444" t="str">
            <v/>
          </cell>
          <cell r="JE1444" t="e">
            <v>#DIV/0!</v>
          </cell>
          <cell r="JU1444" t="str">
            <v/>
          </cell>
        </row>
        <row r="1445">
          <cell r="CC1445" t="str">
            <v>All PerilsPA60Linear RegressionWritten</v>
          </cell>
          <cell r="CD1445" t="str">
            <v>MPC</v>
          </cell>
          <cell r="CE1445" t="str">
            <v>PA</v>
          </cell>
          <cell r="CF1445" t="str">
            <v>Linear Regression</v>
          </cell>
          <cell r="CG1445" t="str">
            <v>Written</v>
          </cell>
          <cell r="CH1445">
            <v>60</v>
          </cell>
          <cell r="CI1445">
            <v>-1.4999999999999999E-2</v>
          </cell>
          <cell r="CU1445" t="str">
            <v>All Perils</v>
          </cell>
          <cell r="EM1445" t="str">
            <v/>
          </cell>
          <cell r="EU1445" t="str">
            <v>Section IICAFrequency Per 10084Linear RegressionPaid</v>
          </cell>
          <cell r="EV1445" t="str">
            <v>SEC2</v>
          </cell>
          <cell r="EW1445" t="str">
            <v>CA</v>
          </cell>
          <cell r="EX1445" t="str">
            <v>Frequency Per 100</v>
          </cell>
          <cell r="EY1445" t="str">
            <v>Linear Regression</v>
          </cell>
          <cell r="EZ1445" t="str">
            <v>Paid</v>
          </cell>
          <cell r="FA1445">
            <v>84</v>
          </cell>
          <cell r="FB1445">
            <v>-7.4999999999999997E-2</v>
          </cell>
          <cell r="FO1445" t="str">
            <v/>
          </cell>
          <cell r="GB1445" t="str">
            <v>All Perils</v>
          </cell>
          <cell r="GR1445" t="str">
            <v>All Perils</v>
          </cell>
          <cell r="HH1445" t="str">
            <v>All Perils</v>
          </cell>
          <cell r="HQ1445" t="str">
            <v>All Perils</v>
          </cell>
          <cell r="IZ1445" t="str">
            <v/>
          </cell>
          <cell r="JE1445" t="e">
            <v>#DIV/0!</v>
          </cell>
          <cell r="JU1445" t="str">
            <v/>
          </cell>
        </row>
        <row r="1446">
          <cell r="CC1446" t="str">
            <v>All PerilsPA84Linear RegressionEarned</v>
          </cell>
          <cell r="CD1446" t="str">
            <v>MPC</v>
          </cell>
          <cell r="CE1446" t="str">
            <v>PA</v>
          </cell>
          <cell r="CF1446" t="str">
            <v>Linear Regression</v>
          </cell>
          <cell r="CG1446" t="str">
            <v>Earned</v>
          </cell>
          <cell r="CH1446">
            <v>84</v>
          </cell>
          <cell r="CI1446">
            <v>-1.7000000000000001E-2</v>
          </cell>
          <cell r="CU1446" t="str">
            <v>All Perils</v>
          </cell>
          <cell r="EM1446" t="str">
            <v/>
          </cell>
          <cell r="EU1446" t="str">
            <v>Section IICAPure Premium84Linear RegressionPaid</v>
          </cell>
          <cell r="EV1446" t="str">
            <v>SEC2</v>
          </cell>
          <cell r="EW1446" t="str">
            <v>CA</v>
          </cell>
          <cell r="EX1446" t="str">
            <v>Pure Premium</v>
          </cell>
          <cell r="EY1446" t="str">
            <v>Linear Regression</v>
          </cell>
          <cell r="EZ1446" t="str">
            <v>Paid</v>
          </cell>
          <cell r="FA1446">
            <v>84</v>
          </cell>
          <cell r="FB1446">
            <v>2.5000000000000001E-2</v>
          </cell>
          <cell r="FO1446" t="str">
            <v/>
          </cell>
          <cell r="GB1446" t="str">
            <v>All Perils</v>
          </cell>
          <cell r="GR1446" t="str">
            <v>All Perils</v>
          </cell>
          <cell r="HH1446" t="str">
            <v>All Perils</v>
          </cell>
          <cell r="HQ1446" t="str">
            <v>All Perils</v>
          </cell>
          <cell r="IZ1446" t="str">
            <v/>
          </cell>
          <cell r="JE1446" t="e">
            <v>#DIV/0!</v>
          </cell>
          <cell r="JU1446" t="str">
            <v/>
          </cell>
        </row>
        <row r="1447">
          <cell r="CC1447" t="str">
            <v>All PerilsPA84Linear RegressionWritten</v>
          </cell>
          <cell r="CD1447" t="str">
            <v>MPC</v>
          </cell>
          <cell r="CE1447" t="str">
            <v>PA</v>
          </cell>
          <cell r="CF1447" t="str">
            <v>Linear Regression</v>
          </cell>
          <cell r="CG1447" t="str">
            <v>Written</v>
          </cell>
          <cell r="CH1447">
            <v>84</v>
          </cell>
          <cell r="CI1447">
            <v>-1.6E-2</v>
          </cell>
          <cell r="CU1447" t="str">
            <v>All Perils</v>
          </cell>
          <cell r="EM1447" t="str">
            <v/>
          </cell>
          <cell r="EU1447" t="str">
            <v>Section IICASeverity84Linear RegressionPaid</v>
          </cell>
          <cell r="EV1447" t="str">
            <v>SEC2</v>
          </cell>
          <cell r="EW1447" t="str">
            <v>CA</v>
          </cell>
          <cell r="EX1447" t="str">
            <v>Severity</v>
          </cell>
          <cell r="EY1447" t="str">
            <v>Linear Regression</v>
          </cell>
          <cell r="EZ1447" t="str">
            <v>Paid</v>
          </cell>
          <cell r="FA1447">
            <v>84</v>
          </cell>
          <cell r="FB1447">
            <v>6.5000000000000002E-2</v>
          </cell>
          <cell r="FO1447" t="str">
            <v/>
          </cell>
          <cell r="GB1447" t="str">
            <v>All Perils</v>
          </cell>
          <cell r="GR1447" t="str">
            <v>All Perils</v>
          </cell>
          <cell r="HH1447" t="str">
            <v>All Perils</v>
          </cell>
          <cell r="HQ1447" t="str">
            <v>All Perils</v>
          </cell>
          <cell r="IZ1447" t="str">
            <v/>
          </cell>
          <cell r="JE1447" t="e">
            <v>#DIV/0!</v>
          </cell>
          <cell r="JU1447" t="str">
            <v/>
          </cell>
        </row>
        <row r="1448">
          <cell r="CC1448" t="str">
            <v>All PerilsPA108Linear RegressionEarned</v>
          </cell>
          <cell r="CD1448" t="str">
            <v>MPC</v>
          </cell>
          <cell r="CE1448" t="str">
            <v>PA</v>
          </cell>
          <cell r="CF1448" t="str">
            <v>Linear Regression</v>
          </cell>
          <cell r="CG1448" t="str">
            <v>Earned</v>
          </cell>
          <cell r="CH1448">
            <v>108</v>
          </cell>
          <cell r="CI1448">
            <v>-1.7999999999999999E-2</v>
          </cell>
          <cell r="CU1448" t="str">
            <v>All Perils</v>
          </cell>
          <cell r="EM1448" t="str">
            <v/>
          </cell>
          <cell r="EU1448" t="str">
            <v>Section IICAFrequency Per 100108Linear RegressionCaseIncurred</v>
          </cell>
          <cell r="EV1448" t="str">
            <v>SEC2</v>
          </cell>
          <cell r="EW1448" t="str">
            <v>CA</v>
          </cell>
          <cell r="EX1448" t="str">
            <v>Frequency Per 100</v>
          </cell>
          <cell r="EY1448" t="str">
            <v>Linear Regression</v>
          </cell>
          <cell r="EZ1448" t="str">
            <v>CaseIncurred</v>
          </cell>
          <cell r="FA1448">
            <v>108</v>
          </cell>
          <cell r="FB1448">
            <v>-0.06</v>
          </cell>
          <cell r="FO1448" t="str">
            <v/>
          </cell>
          <cell r="GB1448" t="str">
            <v>All Perils</v>
          </cell>
          <cell r="GR1448" t="str">
            <v>All Perils</v>
          </cell>
          <cell r="HH1448" t="str">
            <v>All Perils</v>
          </cell>
          <cell r="HQ1448" t="str">
            <v>All Perils</v>
          </cell>
          <cell r="IZ1448" t="str">
            <v/>
          </cell>
          <cell r="JE1448" t="e">
            <v>#DIV/0!</v>
          </cell>
          <cell r="JU1448" t="str">
            <v/>
          </cell>
        </row>
        <row r="1449">
          <cell r="CC1449" t="str">
            <v>All PerilsPA108Linear RegressionWritten</v>
          </cell>
          <cell r="CD1449" t="str">
            <v>MPC</v>
          </cell>
          <cell r="CE1449" t="str">
            <v>PA</v>
          </cell>
          <cell r="CF1449" t="str">
            <v>Linear Regression</v>
          </cell>
          <cell r="CG1449" t="str">
            <v>Written</v>
          </cell>
          <cell r="CH1449">
            <v>108</v>
          </cell>
          <cell r="CI1449">
            <v>-1.7000000000000001E-2</v>
          </cell>
          <cell r="CU1449" t="str">
            <v>All Perils</v>
          </cell>
          <cell r="EM1449" t="str">
            <v/>
          </cell>
          <cell r="EU1449" t="str">
            <v>Section IICAPure Premium108Linear RegressionCaseIncurred</v>
          </cell>
          <cell r="EV1449" t="str">
            <v>SEC2</v>
          </cell>
          <cell r="EW1449" t="str">
            <v>CA</v>
          </cell>
          <cell r="EX1449" t="str">
            <v>Pure Premium</v>
          </cell>
          <cell r="EY1449" t="str">
            <v>Linear Regression</v>
          </cell>
          <cell r="EZ1449" t="str">
            <v>CaseIncurred</v>
          </cell>
          <cell r="FA1449">
            <v>108</v>
          </cell>
          <cell r="FB1449">
            <v>0.04</v>
          </cell>
          <cell r="FO1449" t="str">
            <v/>
          </cell>
          <cell r="GB1449" t="str">
            <v>All Perils</v>
          </cell>
          <cell r="GR1449" t="str">
            <v>All Perils</v>
          </cell>
          <cell r="HH1449" t="str">
            <v>All Perils</v>
          </cell>
          <cell r="HQ1449" t="str">
            <v>All Perils</v>
          </cell>
          <cell r="IZ1449" t="str">
            <v/>
          </cell>
          <cell r="JE1449" t="e">
            <v>#DIV/0!</v>
          </cell>
          <cell r="JU1449" t="str">
            <v/>
          </cell>
        </row>
        <row r="1450">
          <cell r="CC1450" t="str">
            <v>All PerilsPA120Linear RegressionEarned</v>
          </cell>
          <cell r="CD1450" t="str">
            <v>MPC</v>
          </cell>
          <cell r="CE1450" t="str">
            <v>PA</v>
          </cell>
          <cell r="CF1450" t="str">
            <v>Linear Regression</v>
          </cell>
          <cell r="CG1450" t="str">
            <v>Earned</v>
          </cell>
          <cell r="CH1450">
            <v>120</v>
          </cell>
          <cell r="CI1450">
            <v>-1.9E-2</v>
          </cell>
          <cell r="CU1450" t="str">
            <v>All Perils</v>
          </cell>
          <cell r="EM1450" t="str">
            <v/>
          </cell>
          <cell r="EU1450" t="str">
            <v>Section IICASeverity108Linear RegressionCaseIncurred</v>
          </cell>
          <cell r="EV1450" t="str">
            <v>SEC2</v>
          </cell>
          <cell r="EW1450" t="str">
            <v>CA</v>
          </cell>
          <cell r="EX1450" t="str">
            <v>Severity</v>
          </cell>
          <cell r="EY1450" t="str">
            <v>Linear Regression</v>
          </cell>
          <cell r="EZ1450" t="str">
            <v>CaseIncurred</v>
          </cell>
          <cell r="FA1450">
            <v>108</v>
          </cell>
          <cell r="FB1450">
            <v>6.4000000000000001E-2</v>
          </cell>
          <cell r="FO1450" t="str">
            <v/>
          </cell>
          <cell r="GB1450" t="str">
            <v>All Perils</v>
          </cell>
          <cell r="GR1450" t="str">
            <v>All Perils</v>
          </cell>
          <cell r="HH1450" t="str">
            <v>All Perils</v>
          </cell>
          <cell r="HQ1450" t="str">
            <v>All Perils</v>
          </cell>
          <cell r="IZ1450" t="str">
            <v/>
          </cell>
          <cell r="JE1450" t="e">
            <v>#DIV/0!</v>
          </cell>
          <cell r="JU1450" t="str">
            <v/>
          </cell>
        </row>
        <row r="1451">
          <cell r="CC1451" t="str">
            <v>All PerilsPA120Linear RegressionWritten</v>
          </cell>
          <cell r="CD1451" t="str">
            <v>MPC</v>
          </cell>
          <cell r="CE1451" t="str">
            <v>PA</v>
          </cell>
          <cell r="CF1451" t="str">
            <v>Linear Regression</v>
          </cell>
          <cell r="CG1451" t="str">
            <v>Written</v>
          </cell>
          <cell r="CH1451">
            <v>120</v>
          </cell>
          <cell r="CI1451">
            <v>-1.7999999999999999E-2</v>
          </cell>
          <cell r="CU1451" t="str">
            <v>All Perils</v>
          </cell>
          <cell r="EM1451" t="str">
            <v/>
          </cell>
          <cell r="EU1451" t="str">
            <v>Section IICAFrequency Per 100108Linear RegressionPaid</v>
          </cell>
          <cell r="EV1451" t="str">
            <v>SEC2</v>
          </cell>
          <cell r="EW1451" t="str">
            <v>CA</v>
          </cell>
          <cell r="EX1451" t="str">
            <v>Frequency Per 100</v>
          </cell>
          <cell r="EY1451" t="str">
            <v>Linear Regression</v>
          </cell>
          <cell r="EZ1451" t="str">
            <v>Paid</v>
          </cell>
          <cell r="FA1451">
            <v>108</v>
          </cell>
          <cell r="FB1451">
            <v>-7.8E-2</v>
          </cell>
          <cell r="FO1451" t="str">
            <v/>
          </cell>
          <cell r="GB1451" t="str">
            <v>All Perils</v>
          </cell>
          <cell r="GR1451" t="str">
            <v>All Perils</v>
          </cell>
          <cell r="HH1451" t="str">
            <v>All Perils</v>
          </cell>
          <cell r="HQ1451" t="str">
            <v>All Perils</v>
          </cell>
          <cell r="IZ1451" t="str">
            <v/>
          </cell>
          <cell r="JE1451" t="e">
            <v>#DIV/0!</v>
          </cell>
          <cell r="JU1451" t="str">
            <v/>
          </cell>
        </row>
        <row r="1452">
          <cell r="CC1452" t="str">
            <v>All PerilsPA12Linear RegressionEarned</v>
          </cell>
          <cell r="CD1452" t="str">
            <v>PKG_PHYS_DMG</v>
          </cell>
          <cell r="CE1452" t="str">
            <v>PA</v>
          </cell>
          <cell r="CF1452" t="str">
            <v>Linear Regression</v>
          </cell>
          <cell r="CG1452" t="str">
            <v>Earned</v>
          </cell>
          <cell r="CH1452">
            <v>12</v>
          </cell>
          <cell r="CI1452">
            <v>4.2000000000000003E-2</v>
          </cell>
          <cell r="CU1452" t="str">
            <v>All Perils</v>
          </cell>
          <cell r="EM1452" t="str">
            <v/>
          </cell>
          <cell r="EU1452" t="str">
            <v>Section IICAPure Premium108Linear RegressionPaid</v>
          </cell>
          <cell r="EV1452" t="str">
            <v>SEC2</v>
          </cell>
          <cell r="EW1452" t="str">
            <v>CA</v>
          </cell>
          <cell r="EX1452" t="str">
            <v>Pure Premium</v>
          </cell>
          <cell r="EY1452" t="str">
            <v>Linear Regression</v>
          </cell>
          <cell r="EZ1452" t="str">
            <v>Paid</v>
          </cell>
          <cell r="FA1452">
            <v>108</v>
          </cell>
          <cell r="FB1452">
            <v>2.7E-2</v>
          </cell>
          <cell r="FO1452" t="str">
            <v/>
          </cell>
          <cell r="GB1452" t="str">
            <v>All Perils</v>
          </cell>
          <cell r="GR1452" t="str">
            <v>All Perils</v>
          </cell>
          <cell r="HH1452" t="str">
            <v>All Perils</v>
          </cell>
          <cell r="HQ1452" t="str">
            <v>All Perils</v>
          </cell>
          <cell r="IZ1452" t="str">
            <v/>
          </cell>
          <cell r="JE1452" t="e">
            <v>#DIV/0!</v>
          </cell>
          <cell r="JU1452" t="str">
            <v/>
          </cell>
        </row>
        <row r="1453">
          <cell r="CC1453" t="str">
            <v>All PerilsPA12Linear RegressionWritten</v>
          </cell>
          <cell r="CD1453" t="str">
            <v>PKG_PHYS_DMG</v>
          </cell>
          <cell r="CE1453" t="str">
            <v>PA</v>
          </cell>
          <cell r="CF1453" t="str">
            <v>Linear Regression</v>
          </cell>
          <cell r="CG1453" t="str">
            <v>Written</v>
          </cell>
          <cell r="CH1453">
            <v>12</v>
          </cell>
          <cell r="CI1453">
            <v>4.2999999999999997E-2</v>
          </cell>
          <cell r="CU1453" t="str">
            <v>All Perils</v>
          </cell>
          <cell r="EM1453" t="str">
            <v/>
          </cell>
          <cell r="EU1453" t="str">
            <v>Section IICASeverity108Linear RegressionPaid</v>
          </cell>
          <cell r="EV1453" t="str">
            <v>SEC2</v>
          </cell>
          <cell r="EW1453" t="str">
            <v>CA</v>
          </cell>
          <cell r="EX1453" t="str">
            <v>Severity</v>
          </cell>
          <cell r="EY1453" t="str">
            <v>Linear Regression</v>
          </cell>
          <cell r="EZ1453" t="str">
            <v>Paid</v>
          </cell>
          <cell r="FA1453">
            <v>108</v>
          </cell>
          <cell r="FB1453">
            <v>6.3E-2</v>
          </cell>
          <cell r="FO1453" t="str">
            <v/>
          </cell>
          <cell r="GB1453" t="str">
            <v>All Perils</v>
          </cell>
          <cell r="GR1453" t="str">
            <v>All Perils</v>
          </cell>
          <cell r="HH1453" t="str">
            <v>All Perils</v>
          </cell>
          <cell r="HQ1453" t="str">
            <v>All Perils</v>
          </cell>
          <cell r="IZ1453" t="str">
            <v/>
          </cell>
          <cell r="JE1453" t="e">
            <v>#DIV/0!</v>
          </cell>
          <cell r="JU1453" t="str">
            <v/>
          </cell>
        </row>
        <row r="1454">
          <cell r="CC1454" t="str">
            <v>All PerilsPA24Linear RegressionEarned</v>
          </cell>
          <cell r="CD1454" t="str">
            <v>PKG_PHYS_DMG</v>
          </cell>
          <cell r="CE1454" t="str">
            <v>PA</v>
          </cell>
          <cell r="CF1454" t="str">
            <v>Linear Regression</v>
          </cell>
          <cell r="CG1454" t="str">
            <v>Earned</v>
          </cell>
          <cell r="CH1454">
            <v>24</v>
          </cell>
          <cell r="CI1454">
            <v>3.7999999999999999E-2</v>
          </cell>
          <cell r="CU1454" t="str">
            <v>All Perils</v>
          </cell>
          <cell r="EM1454" t="str">
            <v/>
          </cell>
          <cell r="EU1454" t="str">
            <v>Section IICAFrequency Per 100120Linear RegressionCaseIncurred</v>
          </cell>
          <cell r="EV1454" t="str">
            <v>SEC2</v>
          </cell>
          <cell r="EW1454" t="str">
            <v>CA</v>
          </cell>
          <cell r="EX1454" t="str">
            <v>Frequency Per 100</v>
          </cell>
          <cell r="EY1454" t="str">
            <v>Linear Regression</v>
          </cell>
          <cell r="EZ1454" t="str">
            <v>CaseIncurred</v>
          </cell>
          <cell r="FA1454">
            <v>120</v>
          </cell>
          <cell r="FB1454">
            <v>-7.5999999999999998E-2</v>
          </cell>
          <cell r="FO1454" t="str">
            <v/>
          </cell>
          <cell r="GB1454" t="str">
            <v>All Perils</v>
          </cell>
          <cell r="GR1454" t="str">
            <v>All Perils</v>
          </cell>
          <cell r="HH1454" t="str">
            <v>All Perils</v>
          </cell>
          <cell r="HQ1454" t="str">
            <v>All Perils</v>
          </cell>
          <cell r="IZ1454" t="str">
            <v/>
          </cell>
          <cell r="JE1454" t="e">
            <v>#DIV/0!</v>
          </cell>
          <cell r="JU1454" t="str">
            <v/>
          </cell>
        </row>
        <row r="1455">
          <cell r="CC1455" t="str">
            <v>All PerilsPA24Linear RegressionWritten</v>
          </cell>
          <cell r="CD1455" t="str">
            <v>PKG_PHYS_DMG</v>
          </cell>
          <cell r="CE1455" t="str">
            <v>PA</v>
          </cell>
          <cell r="CF1455" t="str">
            <v>Linear Regression</v>
          </cell>
          <cell r="CG1455" t="str">
            <v>Written</v>
          </cell>
          <cell r="CH1455">
            <v>24</v>
          </cell>
          <cell r="CI1455">
            <v>3.7999999999999999E-2</v>
          </cell>
          <cell r="CU1455" t="str">
            <v>All Perils</v>
          </cell>
          <cell r="EM1455" t="str">
            <v/>
          </cell>
          <cell r="EU1455" t="str">
            <v>Section IICAPure Premium120Linear RegressionCaseIncurred</v>
          </cell>
          <cell r="EV1455" t="str">
            <v>SEC2</v>
          </cell>
          <cell r="EW1455" t="str">
            <v>CA</v>
          </cell>
          <cell r="EX1455" t="str">
            <v>Pure Premium</v>
          </cell>
          <cell r="EY1455" t="str">
            <v>Linear Regression</v>
          </cell>
          <cell r="EZ1455" t="str">
            <v>CaseIncurred</v>
          </cell>
          <cell r="FA1455">
            <v>120</v>
          </cell>
          <cell r="FB1455">
            <v>3.5999999999999997E-2</v>
          </cell>
          <cell r="FO1455" t="str">
            <v/>
          </cell>
          <cell r="GB1455" t="str">
            <v>All Perils</v>
          </cell>
          <cell r="GR1455" t="str">
            <v>All Perils</v>
          </cell>
          <cell r="HH1455" t="str">
            <v>All Perils</v>
          </cell>
          <cell r="HQ1455" t="str">
            <v>All Perils</v>
          </cell>
          <cell r="IZ1455" t="str">
            <v/>
          </cell>
          <cell r="JE1455" t="e">
            <v>#DIV/0!</v>
          </cell>
          <cell r="JU1455" t="str">
            <v/>
          </cell>
        </row>
        <row r="1456">
          <cell r="CC1456" t="str">
            <v>All PerilsPA36Linear RegressionEarned</v>
          </cell>
          <cell r="CD1456" t="str">
            <v>PKG_PHYS_DMG</v>
          </cell>
          <cell r="CE1456" t="str">
            <v>PA</v>
          </cell>
          <cell r="CF1456" t="str">
            <v>Linear Regression</v>
          </cell>
          <cell r="CG1456" t="str">
            <v>Earned</v>
          </cell>
          <cell r="CH1456">
            <v>36</v>
          </cell>
          <cell r="CI1456">
            <v>3.7999999999999999E-2</v>
          </cell>
          <cell r="CU1456" t="str">
            <v>All Perils</v>
          </cell>
          <cell r="EM1456" t="str">
            <v/>
          </cell>
          <cell r="EU1456" t="str">
            <v>Section IICASeverity120Linear RegressionCaseIncurred</v>
          </cell>
          <cell r="EV1456" t="str">
            <v>SEC2</v>
          </cell>
          <cell r="EW1456" t="str">
            <v>CA</v>
          </cell>
          <cell r="EX1456" t="str">
            <v>Severity</v>
          </cell>
          <cell r="EY1456" t="str">
            <v>Linear Regression</v>
          </cell>
          <cell r="EZ1456" t="str">
            <v>CaseIncurred</v>
          </cell>
          <cell r="FA1456">
            <v>120</v>
          </cell>
          <cell r="FB1456">
            <v>6.4000000000000001E-2</v>
          </cell>
          <cell r="FO1456" t="str">
            <v/>
          </cell>
          <cell r="GB1456" t="str">
            <v>All Perils</v>
          </cell>
          <cell r="GR1456" t="str">
            <v>All Perils</v>
          </cell>
          <cell r="HH1456" t="str">
            <v>All Perils</v>
          </cell>
          <cell r="HQ1456" t="str">
            <v>All Perils</v>
          </cell>
          <cell r="IZ1456" t="str">
            <v/>
          </cell>
          <cell r="JE1456" t="e">
            <v>#DIV/0!</v>
          </cell>
          <cell r="JU1456" t="str">
            <v/>
          </cell>
        </row>
        <row r="1457">
          <cell r="CC1457" t="str">
            <v>All PerilsPA36Linear RegressionWritten</v>
          </cell>
          <cell r="CD1457" t="str">
            <v>PKG_PHYS_DMG</v>
          </cell>
          <cell r="CE1457" t="str">
            <v>PA</v>
          </cell>
          <cell r="CF1457" t="str">
            <v>Linear Regression</v>
          </cell>
          <cell r="CG1457" t="str">
            <v>Written</v>
          </cell>
          <cell r="CH1457">
            <v>36</v>
          </cell>
          <cell r="CI1457">
            <v>3.7999999999999999E-2</v>
          </cell>
          <cell r="CU1457" t="str">
            <v>All Perils</v>
          </cell>
          <cell r="EM1457" t="str">
            <v/>
          </cell>
          <cell r="EU1457" t="str">
            <v>Section IICAFrequency Per 100120Linear RegressionPaid</v>
          </cell>
          <cell r="EV1457" t="str">
            <v>SEC2</v>
          </cell>
          <cell r="EW1457" t="str">
            <v>CA</v>
          </cell>
          <cell r="EX1457" t="str">
            <v>Frequency Per 100</v>
          </cell>
          <cell r="EY1457" t="str">
            <v>Linear Regression</v>
          </cell>
          <cell r="EZ1457" t="str">
            <v>Paid</v>
          </cell>
          <cell r="FA1457">
            <v>120</v>
          </cell>
          <cell r="FB1457">
            <v>-9.1999999999999998E-2</v>
          </cell>
          <cell r="FO1457" t="str">
            <v/>
          </cell>
          <cell r="GB1457" t="str">
            <v>All Perils</v>
          </cell>
          <cell r="GR1457" t="str">
            <v>All Perils</v>
          </cell>
          <cell r="HH1457" t="str">
            <v>All Perils</v>
          </cell>
          <cell r="HQ1457" t="str">
            <v>All Perils</v>
          </cell>
          <cell r="IZ1457" t="str">
            <v/>
          </cell>
          <cell r="JE1457" t="e">
            <v>#DIV/0!</v>
          </cell>
          <cell r="JU1457" t="str">
            <v/>
          </cell>
        </row>
        <row r="1458">
          <cell r="CC1458" t="str">
            <v>All PerilsPA48Linear RegressionEarned</v>
          </cell>
          <cell r="CD1458" t="str">
            <v>PKG_PHYS_DMG</v>
          </cell>
          <cell r="CE1458" t="str">
            <v>PA</v>
          </cell>
          <cell r="CF1458" t="str">
            <v>Linear Regression</v>
          </cell>
          <cell r="CG1458" t="str">
            <v>Earned</v>
          </cell>
          <cell r="CH1458">
            <v>48</v>
          </cell>
          <cell r="CI1458">
            <v>3.6999999999999998E-2</v>
          </cell>
          <cell r="CU1458" t="str">
            <v>All Perils</v>
          </cell>
          <cell r="EM1458" t="str">
            <v/>
          </cell>
          <cell r="EU1458" t="str">
            <v>Section IICAPure Premium120Linear RegressionPaid</v>
          </cell>
          <cell r="EV1458" t="str">
            <v>SEC2</v>
          </cell>
          <cell r="EW1458" t="str">
            <v>CA</v>
          </cell>
          <cell r="EX1458" t="str">
            <v>Pure Premium</v>
          </cell>
          <cell r="EY1458" t="str">
            <v>Linear Regression</v>
          </cell>
          <cell r="EZ1458" t="str">
            <v>Paid</v>
          </cell>
          <cell r="FA1458">
            <v>120</v>
          </cell>
          <cell r="FB1458">
            <v>0.02</v>
          </cell>
          <cell r="FO1458" t="str">
            <v/>
          </cell>
          <cell r="GB1458" t="str">
            <v>All Perils</v>
          </cell>
          <cell r="GR1458" t="str">
            <v>All Perils</v>
          </cell>
          <cell r="HH1458" t="str">
            <v>All Perils</v>
          </cell>
          <cell r="HQ1458" t="str">
            <v>All Perils</v>
          </cell>
          <cell r="IZ1458" t="str">
            <v/>
          </cell>
          <cell r="JE1458" t="e">
            <v>#DIV/0!</v>
          </cell>
          <cell r="JU1458" t="str">
            <v/>
          </cell>
        </row>
        <row r="1459">
          <cell r="CC1459" t="str">
            <v>All PerilsPA48Linear RegressionWritten</v>
          </cell>
          <cell r="CD1459" t="str">
            <v>PKG_PHYS_DMG</v>
          </cell>
          <cell r="CE1459" t="str">
            <v>PA</v>
          </cell>
          <cell r="CF1459" t="str">
            <v>Linear Regression</v>
          </cell>
          <cell r="CG1459" t="str">
            <v>Written</v>
          </cell>
          <cell r="CH1459">
            <v>48</v>
          </cell>
          <cell r="CI1459">
            <v>3.6999999999999998E-2</v>
          </cell>
          <cell r="CU1459" t="str">
            <v>All Perils</v>
          </cell>
          <cell r="EM1459" t="str">
            <v/>
          </cell>
          <cell r="EU1459" t="str">
            <v>Section IICASeverity120Linear RegressionPaid</v>
          </cell>
          <cell r="EV1459" t="str">
            <v>SEC2</v>
          </cell>
          <cell r="EW1459" t="str">
            <v>CA</v>
          </cell>
          <cell r="EX1459" t="str">
            <v>Severity</v>
          </cell>
          <cell r="EY1459" t="str">
            <v>Linear Regression</v>
          </cell>
          <cell r="EZ1459" t="str">
            <v>Paid</v>
          </cell>
          <cell r="FA1459">
            <v>120</v>
          </cell>
          <cell r="FB1459">
            <v>5.8999999999999997E-2</v>
          </cell>
          <cell r="FO1459" t="str">
            <v/>
          </cell>
          <cell r="GB1459" t="str">
            <v>All Perils</v>
          </cell>
          <cell r="GR1459" t="str">
            <v>All Perils</v>
          </cell>
          <cell r="HH1459" t="str">
            <v>All Perils</v>
          </cell>
          <cell r="HQ1459" t="str">
            <v>All Perils</v>
          </cell>
          <cell r="IZ1459" t="str">
            <v/>
          </cell>
          <cell r="JE1459" t="e">
            <v>#DIV/0!</v>
          </cell>
          <cell r="JU1459" t="str">
            <v/>
          </cell>
        </row>
        <row r="1460">
          <cell r="CC1460" t="str">
            <v>All PerilsPA60Linear RegressionEarned</v>
          </cell>
          <cell r="CD1460" t="str">
            <v>PKG_PHYS_DMG</v>
          </cell>
          <cell r="CE1460" t="str">
            <v>PA</v>
          </cell>
          <cell r="CF1460" t="str">
            <v>Linear Regression</v>
          </cell>
          <cell r="CG1460" t="str">
            <v>Earned</v>
          </cell>
          <cell r="CH1460">
            <v>60</v>
          </cell>
          <cell r="CI1460">
            <v>3.5000000000000003E-2</v>
          </cell>
          <cell r="CU1460" t="str">
            <v>All Perils</v>
          </cell>
          <cell r="EM1460" t="str">
            <v/>
          </cell>
          <cell r="EU1460" t="str">
            <v>All PerilsCredFrequency Per 10012Linear RegressionCaseIncurred</v>
          </cell>
          <cell r="EV1460" t="str">
            <v>FT_WH_OEC_CR_SEC2</v>
          </cell>
          <cell r="EW1460" t="str">
            <v>Cred</v>
          </cell>
          <cell r="EX1460" t="str">
            <v>Frequency Per 100</v>
          </cell>
          <cell r="EY1460" t="str">
            <v>Linear Regression</v>
          </cell>
          <cell r="EZ1460" t="str">
            <v>CaseIncurred</v>
          </cell>
          <cell r="FA1460">
            <v>12</v>
          </cell>
          <cell r="FB1460">
            <v>-5.1999999999999998E-2</v>
          </cell>
          <cell r="FO1460" t="str">
            <v/>
          </cell>
          <cell r="GB1460" t="str">
            <v>All Perils</v>
          </cell>
          <cell r="GR1460" t="str">
            <v>All Perils</v>
          </cell>
          <cell r="HH1460" t="str">
            <v>All Perils</v>
          </cell>
          <cell r="HQ1460" t="str">
            <v>All Perils</v>
          </cell>
          <cell r="IZ1460" t="str">
            <v/>
          </cell>
          <cell r="JE1460" t="e">
            <v>#DIV/0!</v>
          </cell>
          <cell r="JU1460" t="str">
            <v/>
          </cell>
        </row>
        <row r="1461">
          <cell r="CC1461" t="str">
            <v>All PerilsPA60Linear RegressionWritten</v>
          </cell>
          <cell r="CD1461" t="str">
            <v>PKG_PHYS_DMG</v>
          </cell>
          <cell r="CE1461" t="str">
            <v>PA</v>
          </cell>
          <cell r="CF1461" t="str">
            <v>Linear Regression</v>
          </cell>
          <cell r="CG1461" t="str">
            <v>Written</v>
          </cell>
          <cell r="CH1461">
            <v>60</v>
          </cell>
          <cell r="CI1461">
            <v>3.5000000000000003E-2</v>
          </cell>
          <cell r="CU1461" t="str">
            <v>All Perils</v>
          </cell>
          <cell r="EM1461" t="str">
            <v/>
          </cell>
          <cell r="EU1461" t="str">
            <v>All PerilsCredPure Premium12Linear RegressionCaseIncurred</v>
          </cell>
          <cell r="EV1461" t="str">
            <v>FT_WH_OEC_CR_SEC2</v>
          </cell>
          <cell r="EW1461" t="str">
            <v>Cred</v>
          </cell>
          <cell r="EX1461" t="str">
            <v>Pure Premium</v>
          </cell>
          <cell r="EY1461" t="str">
            <v>Linear Regression</v>
          </cell>
          <cell r="EZ1461" t="str">
            <v>CaseIncurred</v>
          </cell>
          <cell r="FA1461">
            <v>12</v>
          </cell>
          <cell r="FB1461">
            <v>6.9000000000000006E-2</v>
          </cell>
          <cell r="FO1461" t="str">
            <v/>
          </cell>
          <cell r="GB1461" t="str">
            <v>All Perils</v>
          </cell>
          <cell r="GR1461" t="str">
            <v>All Perils</v>
          </cell>
          <cell r="HH1461" t="str">
            <v>All Perils</v>
          </cell>
          <cell r="HQ1461" t="str">
            <v>All Perils</v>
          </cell>
          <cell r="IZ1461" t="str">
            <v/>
          </cell>
          <cell r="JE1461" t="e">
            <v>#DIV/0!</v>
          </cell>
          <cell r="JU1461" t="str">
            <v/>
          </cell>
        </row>
        <row r="1462">
          <cell r="CC1462" t="str">
            <v>All PerilsPA84Linear RegressionEarned</v>
          </cell>
          <cell r="CD1462" t="str">
            <v>PKG_PHYS_DMG</v>
          </cell>
          <cell r="CE1462" t="str">
            <v>PA</v>
          </cell>
          <cell r="CF1462" t="str">
            <v>Linear Regression</v>
          </cell>
          <cell r="CG1462" t="str">
            <v>Earned</v>
          </cell>
          <cell r="CH1462">
            <v>84</v>
          </cell>
          <cell r="CI1462">
            <v>3.4000000000000002E-2</v>
          </cell>
          <cell r="CU1462" t="str">
            <v>All Perils</v>
          </cell>
          <cell r="EM1462" t="str">
            <v/>
          </cell>
          <cell r="EU1462" t="str">
            <v>All PerilsCredSeverity12Linear RegressionCaseIncurred</v>
          </cell>
          <cell r="EV1462" t="str">
            <v>FT_WH_OEC_CR_SEC2</v>
          </cell>
          <cell r="EW1462" t="str">
            <v>Cred</v>
          </cell>
          <cell r="EX1462" t="str">
            <v>Severity</v>
          </cell>
          <cell r="EY1462" t="str">
            <v>Linear Regression</v>
          </cell>
          <cell r="EZ1462" t="str">
            <v>CaseIncurred</v>
          </cell>
          <cell r="FA1462">
            <v>12</v>
          </cell>
          <cell r="FB1462">
            <v>0.129</v>
          </cell>
          <cell r="FO1462" t="str">
            <v/>
          </cell>
          <cell r="GB1462" t="str">
            <v>All Perils</v>
          </cell>
          <cell r="GR1462" t="str">
            <v>All Perils</v>
          </cell>
          <cell r="HH1462" t="str">
            <v>All Perils</v>
          </cell>
          <cell r="HQ1462" t="str">
            <v>All Perils</v>
          </cell>
          <cell r="IZ1462" t="str">
            <v/>
          </cell>
          <cell r="JE1462" t="e">
            <v>#DIV/0!</v>
          </cell>
          <cell r="JU1462" t="str">
            <v/>
          </cell>
        </row>
        <row r="1463">
          <cell r="CC1463" t="str">
            <v>All PerilsPA84Linear RegressionWritten</v>
          </cell>
          <cell r="CD1463" t="str">
            <v>PKG_PHYS_DMG</v>
          </cell>
          <cell r="CE1463" t="str">
            <v>PA</v>
          </cell>
          <cell r="CF1463" t="str">
            <v>Linear Regression</v>
          </cell>
          <cell r="CG1463" t="str">
            <v>Written</v>
          </cell>
          <cell r="CH1463">
            <v>84</v>
          </cell>
          <cell r="CI1463">
            <v>3.4000000000000002E-2</v>
          </cell>
          <cell r="CU1463" t="str">
            <v>All Perils</v>
          </cell>
          <cell r="EM1463" t="str">
            <v/>
          </cell>
          <cell r="EU1463" t="str">
            <v>All PerilsCredFrequency Per 10012Linear RegressionPaid</v>
          </cell>
          <cell r="EV1463" t="str">
            <v>FT_WH_OEC_CR_SEC2</v>
          </cell>
          <cell r="EW1463" t="str">
            <v>Cred</v>
          </cell>
          <cell r="EX1463" t="str">
            <v>Frequency Per 100</v>
          </cell>
          <cell r="EY1463" t="str">
            <v>Linear Regression</v>
          </cell>
          <cell r="EZ1463" t="str">
            <v>Paid</v>
          </cell>
          <cell r="FA1463">
            <v>12</v>
          </cell>
          <cell r="FB1463">
            <v>-4.7E-2</v>
          </cell>
          <cell r="FO1463" t="str">
            <v/>
          </cell>
          <cell r="GB1463" t="str">
            <v>All Perils</v>
          </cell>
          <cell r="GR1463" t="str">
            <v>All Perils</v>
          </cell>
          <cell r="HH1463" t="str">
            <v>All Perils</v>
          </cell>
          <cell r="HQ1463" t="str">
            <v>All Perils</v>
          </cell>
          <cell r="IZ1463" t="str">
            <v/>
          </cell>
          <cell r="JE1463" t="e">
            <v>#DIV/0!</v>
          </cell>
          <cell r="JU1463" t="str">
            <v/>
          </cell>
        </row>
        <row r="1464">
          <cell r="CC1464" t="str">
            <v>All PerilsPA108Linear RegressionEarned</v>
          </cell>
          <cell r="CD1464" t="str">
            <v>PKG_PHYS_DMG</v>
          </cell>
          <cell r="CE1464" t="str">
            <v>PA</v>
          </cell>
          <cell r="CF1464" t="str">
            <v>Linear Regression</v>
          </cell>
          <cell r="CG1464" t="str">
            <v>Earned</v>
          </cell>
          <cell r="CH1464">
            <v>108</v>
          </cell>
          <cell r="CI1464">
            <v>3.3000000000000002E-2</v>
          </cell>
          <cell r="CU1464" t="str">
            <v>All Perils</v>
          </cell>
          <cell r="EM1464" t="str">
            <v/>
          </cell>
          <cell r="EU1464" t="str">
            <v>CrimeCASeverity108Linear RegressionPaid</v>
          </cell>
          <cell r="EV1464" t="str">
            <v>CR</v>
          </cell>
          <cell r="EW1464" t="str">
            <v>CA</v>
          </cell>
          <cell r="EX1464" t="str">
            <v>Severity</v>
          </cell>
          <cell r="EY1464" t="str">
            <v>Linear Regression</v>
          </cell>
          <cell r="EZ1464" t="str">
            <v>Paid</v>
          </cell>
          <cell r="FA1464">
            <v>108</v>
          </cell>
          <cell r="FB1464">
            <v>8.5000000000000006E-2</v>
          </cell>
          <cell r="FO1464" t="str">
            <v/>
          </cell>
          <cell r="GB1464" t="str">
            <v>All Perils</v>
          </cell>
          <cell r="GR1464" t="str">
            <v>All Perils</v>
          </cell>
          <cell r="HH1464" t="str">
            <v>All Perils</v>
          </cell>
          <cell r="HQ1464" t="str">
            <v>All Perils</v>
          </cell>
          <cell r="IZ1464" t="str">
            <v/>
          </cell>
          <cell r="JE1464" t="e">
            <v>#DIV/0!</v>
          </cell>
          <cell r="JU1464" t="str">
            <v/>
          </cell>
        </row>
        <row r="1465">
          <cell r="CC1465" t="str">
            <v>All PerilsPA108Linear RegressionWritten</v>
          </cell>
          <cell r="CD1465" t="str">
            <v>PKG_PHYS_DMG</v>
          </cell>
          <cell r="CE1465" t="str">
            <v>PA</v>
          </cell>
          <cell r="CF1465" t="str">
            <v>Linear Regression</v>
          </cell>
          <cell r="CG1465" t="str">
            <v>Written</v>
          </cell>
          <cell r="CH1465">
            <v>108</v>
          </cell>
          <cell r="CI1465">
            <v>3.3000000000000002E-2</v>
          </cell>
          <cell r="CU1465" t="str">
            <v>All Perils</v>
          </cell>
          <cell r="EM1465" t="str">
            <v/>
          </cell>
          <cell r="EU1465" t="str">
            <v>CrimeCAFrequency Per 100120Linear RegressionCaseIncurred</v>
          </cell>
          <cell r="EV1465" t="str">
            <v>CR</v>
          </cell>
          <cell r="EW1465" t="str">
            <v>CA</v>
          </cell>
          <cell r="EX1465" t="str">
            <v>Frequency Per 100</v>
          </cell>
          <cell r="EY1465" t="str">
            <v>Linear Regression</v>
          </cell>
          <cell r="EZ1465" t="str">
            <v>CaseIncurred</v>
          </cell>
          <cell r="FA1465">
            <v>120</v>
          </cell>
          <cell r="FB1465">
            <v>-0.55600000000000005</v>
          </cell>
          <cell r="FO1465" t="str">
            <v/>
          </cell>
          <cell r="GB1465" t="str">
            <v>All Perils</v>
          </cell>
          <cell r="GR1465" t="str">
            <v>All Perils</v>
          </cell>
          <cell r="HH1465" t="str">
            <v>All Perils</v>
          </cell>
          <cell r="HQ1465" t="str">
            <v>All Perils</v>
          </cell>
          <cell r="IZ1465" t="str">
            <v/>
          </cell>
          <cell r="JE1465" t="e">
            <v>#DIV/0!</v>
          </cell>
          <cell r="JU1465" t="str">
            <v/>
          </cell>
        </row>
        <row r="1466">
          <cell r="CC1466" t="str">
            <v>All PerilsPA120Linear RegressionEarned</v>
          </cell>
          <cell r="CD1466" t="str">
            <v>PKG_PHYS_DMG</v>
          </cell>
          <cell r="CE1466" t="str">
            <v>PA</v>
          </cell>
          <cell r="CF1466" t="str">
            <v>Linear Regression</v>
          </cell>
          <cell r="CG1466" t="str">
            <v>Earned</v>
          </cell>
          <cell r="CH1466">
            <v>120</v>
          </cell>
          <cell r="CI1466">
            <v>3.2000000000000001E-2</v>
          </cell>
          <cell r="CU1466" t="str">
            <v>All Perils</v>
          </cell>
          <cell r="EM1466" t="str">
            <v/>
          </cell>
          <cell r="EU1466" t="str">
            <v>CrimeCAPure Premium120Linear RegressionCaseIncurred</v>
          </cell>
          <cell r="EV1466" t="str">
            <v>CR</v>
          </cell>
          <cell r="EW1466" t="str">
            <v>CA</v>
          </cell>
          <cell r="EX1466" t="str">
            <v>Pure Premium</v>
          </cell>
          <cell r="EY1466" t="str">
            <v>Linear Regression</v>
          </cell>
          <cell r="EZ1466" t="str">
            <v>CaseIncurred</v>
          </cell>
          <cell r="FA1466">
            <v>120</v>
          </cell>
          <cell r="FB1466">
            <v>-1.6E-2</v>
          </cell>
          <cell r="FO1466" t="str">
            <v/>
          </cell>
          <cell r="GB1466" t="str">
            <v>All Perils</v>
          </cell>
          <cell r="GR1466" t="str">
            <v>All Perils</v>
          </cell>
          <cell r="HH1466" t="str">
            <v>All Perils</v>
          </cell>
          <cell r="HQ1466" t="str">
            <v>All Perils</v>
          </cell>
          <cell r="IZ1466" t="str">
            <v/>
          </cell>
          <cell r="JE1466" t="e">
            <v>#DIV/0!</v>
          </cell>
          <cell r="JU1466" t="str">
            <v/>
          </cell>
        </row>
        <row r="1467">
          <cell r="CC1467" t="str">
            <v>All PerilsPA120Linear RegressionWritten</v>
          </cell>
          <cell r="CD1467" t="str">
            <v>PKG_PHYS_DMG</v>
          </cell>
          <cell r="CE1467" t="str">
            <v>PA</v>
          </cell>
          <cell r="CF1467" t="str">
            <v>Linear Regression</v>
          </cell>
          <cell r="CG1467" t="str">
            <v>Written</v>
          </cell>
          <cell r="CH1467">
            <v>120</v>
          </cell>
          <cell r="CI1467">
            <v>3.2000000000000001E-2</v>
          </cell>
          <cell r="CU1467" t="str">
            <v>All Perils</v>
          </cell>
          <cell r="EM1467" t="str">
            <v/>
          </cell>
          <cell r="EU1467" t="str">
            <v>CrimeCASeverity120Linear RegressionCaseIncurred</v>
          </cell>
          <cell r="EV1467" t="str">
            <v>CR</v>
          </cell>
          <cell r="EW1467" t="str">
            <v>CA</v>
          </cell>
          <cell r="EX1467" t="str">
            <v>Severity</v>
          </cell>
          <cell r="EY1467" t="str">
            <v>Linear Regression</v>
          </cell>
          <cell r="EZ1467" t="str">
            <v>CaseIncurred</v>
          </cell>
          <cell r="FA1467">
            <v>120</v>
          </cell>
          <cell r="FB1467">
            <v>8.3000000000000004E-2</v>
          </cell>
          <cell r="FO1467" t="str">
            <v/>
          </cell>
          <cell r="GB1467" t="str">
            <v>All Perils</v>
          </cell>
          <cell r="GR1467" t="str">
            <v>All Perils</v>
          </cell>
          <cell r="HH1467" t="str">
            <v>All Perils</v>
          </cell>
          <cell r="HQ1467" t="str">
            <v>All Perils</v>
          </cell>
          <cell r="IZ1467" t="str">
            <v/>
          </cell>
          <cell r="JE1467" t="e">
            <v>#DIV/0!</v>
          </cell>
          <cell r="JU1467" t="str">
            <v/>
          </cell>
        </row>
        <row r="1468">
          <cell r="CC1468" t="str">
            <v>All PerilsPA12Linear RegressionEarned</v>
          </cell>
          <cell r="CD1468" t="str">
            <v>COMP</v>
          </cell>
          <cell r="CE1468" t="str">
            <v>PA</v>
          </cell>
          <cell r="CF1468" t="str">
            <v>Linear Regression</v>
          </cell>
          <cell r="CG1468" t="str">
            <v>Earned</v>
          </cell>
          <cell r="CH1468">
            <v>12</v>
          </cell>
          <cell r="CI1468">
            <v>2.3E-2</v>
          </cell>
          <cell r="CU1468" t="str">
            <v>All Perils</v>
          </cell>
          <cell r="EM1468" t="str">
            <v/>
          </cell>
          <cell r="EU1468" t="str">
            <v>CrimeCAFrequency Per 100120Linear RegressionPaid</v>
          </cell>
          <cell r="EV1468" t="str">
            <v>CR</v>
          </cell>
          <cell r="EW1468" t="str">
            <v>CA</v>
          </cell>
          <cell r="EX1468" t="str">
            <v>Frequency Per 100</v>
          </cell>
          <cell r="EY1468" t="str">
            <v>Linear Regression</v>
          </cell>
          <cell r="EZ1468" t="str">
            <v>Paid</v>
          </cell>
          <cell r="FA1468">
            <v>120</v>
          </cell>
          <cell r="FB1468">
            <v>-0.60599999999999998</v>
          </cell>
          <cell r="FO1468" t="str">
            <v/>
          </cell>
          <cell r="GB1468" t="str">
            <v>All Perils</v>
          </cell>
          <cell r="GR1468" t="str">
            <v>All Perils</v>
          </cell>
          <cell r="HH1468" t="str">
            <v>All Perils</v>
          </cell>
          <cell r="HQ1468" t="str">
            <v>All Perils</v>
          </cell>
          <cell r="IZ1468" t="str">
            <v/>
          </cell>
          <cell r="JE1468" t="e">
            <v>#DIV/0!</v>
          </cell>
          <cell r="JU1468" t="str">
            <v/>
          </cell>
        </row>
        <row r="1469">
          <cell r="CC1469" t="str">
            <v>All PerilsPA12Linear RegressionWritten</v>
          </cell>
          <cell r="CD1469" t="str">
            <v>COMP</v>
          </cell>
          <cell r="CE1469" t="str">
            <v>PA</v>
          </cell>
          <cell r="CF1469" t="str">
            <v>Linear Regression</v>
          </cell>
          <cell r="CG1469" t="str">
            <v>Written</v>
          </cell>
          <cell r="CH1469">
            <v>12</v>
          </cell>
          <cell r="CI1469">
            <v>2.4E-2</v>
          </cell>
          <cell r="CU1469" t="str">
            <v>All Perils</v>
          </cell>
          <cell r="EM1469" t="str">
            <v/>
          </cell>
          <cell r="EU1469" t="str">
            <v>CrimeCAPure Premium120Linear RegressionPaid</v>
          </cell>
          <cell r="EV1469" t="str">
            <v>CR</v>
          </cell>
          <cell r="EW1469" t="str">
            <v>CA</v>
          </cell>
          <cell r="EX1469" t="str">
            <v>Pure Premium</v>
          </cell>
          <cell r="EY1469" t="str">
            <v>Linear Regression</v>
          </cell>
          <cell r="EZ1469" t="str">
            <v>Paid</v>
          </cell>
          <cell r="FA1469">
            <v>120</v>
          </cell>
          <cell r="FB1469">
            <v>-3.5999999999999997E-2</v>
          </cell>
          <cell r="FO1469" t="str">
            <v/>
          </cell>
          <cell r="GB1469" t="str">
            <v>All Perils</v>
          </cell>
          <cell r="GR1469" t="str">
            <v>All Perils</v>
          </cell>
          <cell r="HH1469" t="str">
            <v>All Perils</v>
          </cell>
          <cell r="HQ1469" t="str">
            <v>All Perils</v>
          </cell>
          <cell r="IZ1469" t="str">
            <v/>
          </cell>
          <cell r="JE1469" t="e">
            <v>#DIV/0!</v>
          </cell>
          <cell r="JU1469" t="str">
            <v/>
          </cell>
        </row>
        <row r="1470">
          <cell r="CC1470" t="str">
            <v>All PerilsPA24Linear RegressionEarned</v>
          </cell>
          <cell r="CD1470" t="str">
            <v>COMP</v>
          </cell>
          <cell r="CE1470" t="str">
            <v>PA</v>
          </cell>
          <cell r="CF1470" t="str">
            <v>Linear Regression</v>
          </cell>
          <cell r="CG1470" t="str">
            <v>Earned</v>
          </cell>
          <cell r="CH1470">
            <v>24</v>
          </cell>
          <cell r="CI1470">
            <v>2.1000000000000001E-2</v>
          </cell>
          <cell r="CU1470" t="str">
            <v>All Perils</v>
          </cell>
          <cell r="EM1470" t="str">
            <v/>
          </cell>
          <cell r="EU1470" t="str">
            <v>CrimeCASeverity120Linear RegressionPaid</v>
          </cell>
          <cell r="EV1470" t="str">
            <v>CR</v>
          </cell>
          <cell r="EW1470" t="str">
            <v>CA</v>
          </cell>
          <cell r="EX1470" t="str">
            <v>Severity</v>
          </cell>
          <cell r="EY1470" t="str">
            <v>Linear Regression</v>
          </cell>
          <cell r="EZ1470" t="str">
            <v>Paid</v>
          </cell>
          <cell r="FA1470">
            <v>120</v>
          </cell>
          <cell r="FB1470">
            <v>7.9000000000000001E-2</v>
          </cell>
          <cell r="FO1470" t="str">
            <v/>
          </cell>
          <cell r="GB1470" t="str">
            <v>All Perils</v>
          </cell>
          <cell r="GR1470" t="str">
            <v>All Perils</v>
          </cell>
          <cell r="HH1470" t="str">
            <v>All Perils</v>
          </cell>
          <cell r="HQ1470" t="str">
            <v>All Perils</v>
          </cell>
          <cell r="IZ1470" t="str">
            <v/>
          </cell>
          <cell r="JE1470" t="e">
            <v>#DIV/0!</v>
          </cell>
          <cell r="JU1470" t="str">
            <v/>
          </cell>
        </row>
        <row r="1471">
          <cell r="CC1471" t="str">
            <v>All PerilsPA12Linear RegressionWritten</v>
          </cell>
          <cell r="CD1471" t="str">
            <v>BI</v>
          </cell>
          <cell r="CE1471" t="str">
            <v>PA</v>
          </cell>
          <cell r="CF1471" t="str">
            <v>Linear Regression</v>
          </cell>
          <cell r="CG1471" t="str">
            <v>Written</v>
          </cell>
          <cell r="CH1471">
            <v>12</v>
          </cell>
          <cell r="CI1471">
            <v>-3.0000000000000001E-3</v>
          </cell>
          <cell r="CU1471" t="str">
            <v>All Perils</v>
          </cell>
          <cell r="EM1471" t="str">
            <v/>
          </cell>
          <cell r="EU1471" t="str">
            <v>Section IICAFrequency Per 10012Linear RegressionCaseIncurred</v>
          </cell>
          <cell r="EV1471" t="str">
            <v>SEC2</v>
          </cell>
          <cell r="EW1471" t="str">
            <v>CA</v>
          </cell>
          <cell r="EX1471" t="str">
            <v>Frequency Per 100</v>
          </cell>
          <cell r="EY1471" t="str">
            <v>Linear Regression</v>
          </cell>
          <cell r="EZ1471" t="str">
            <v>CaseIncurred</v>
          </cell>
          <cell r="FA1471">
            <v>12</v>
          </cell>
          <cell r="FB1471">
            <v>-5.2999999999999999E-2</v>
          </cell>
          <cell r="FO1471" t="str">
            <v/>
          </cell>
          <cell r="GB1471" t="str">
            <v>All Perils</v>
          </cell>
          <cell r="GR1471" t="str">
            <v>All Perils</v>
          </cell>
          <cell r="HH1471" t="str">
            <v>All Perils</v>
          </cell>
          <cell r="HQ1471" t="str">
            <v>All Perils</v>
          </cell>
          <cell r="IZ1471" t="str">
            <v/>
          </cell>
          <cell r="JE1471" t="e">
            <v>#DIV/0!</v>
          </cell>
          <cell r="JU1471" t="str">
            <v/>
          </cell>
        </row>
        <row r="1472">
          <cell r="CC1472" t="str">
            <v>All PerilsPA24Linear RegressionEarned</v>
          </cell>
          <cell r="CD1472" t="str">
            <v>BI</v>
          </cell>
          <cell r="CE1472" t="str">
            <v>PA</v>
          </cell>
          <cell r="CF1472" t="str">
            <v>Linear Regression</v>
          </cell>
          <cell r="CG1472" t="str">
            <v>Earned</v>
          </cell>
          <cell r="CH1472">
            <v>24</v>
          </cell>
          <cell r="CI1472">
            <v>-0.01</v>
          </cell>
          <cell r="CU1472" t="str">
            <v>All Perils</v>
          </cell>
          <cell r="EM1472" t="str">
            <v/>
          </cell>
          <cell r="EU1472" t="str">
            <v>Section IICAPure Premium12Linear RegressionCaseIncurred</v>
          </cell>
          <cell r="EV1472" t="str">
            <v>SEC2</v>
          </cell>
          <cell r="EW1472" t="str">
            <v>CA</v>
          </cell>
          <cell r="EX1472" t="str">
            <v>Pure Premium</v>
          </cell>
          <cell r="EY1472" t="str">
            <v>Linear Regression</v>
          </cell>
          <cell r="EZ1472" t="str">
            <v>CaseIncurred</v>
          </cell>
          <cell r="FA1472">
            <v>12</v>
          </cell>
          <cell r="FB1472">
            <v>0.31</v>
          </cell>
          <cell r="FO1472" t="str">
            <v/>
          </cell>
          <cell r="GB1472" t="str">
            <v>All Perils</v>
          </cell>
          <cell r="GR1472" t="str">
            <v>All Perils</v>
          </cell>
          <cell r="HH1472" t="str">
            <v>All Perils</v>
          </cell>
          <cell r="HQ1472" t="str">
            <v>All Perils</v>
          </cell>
          <cell r="IZ1472" t="str">
            <v/>
          </cell>
          <cell r="JE1472" t="e">
            <v>#DIV/0!</v>
          </cell>
          <cell r="JU1472" t="str">
            <v/>
          </cell>
        </row>
        <row r="1473">
          <cell r="CC1473" t="str">
            <v>All PerilsPA24Linear RegressionWritten</v>
          </cell>
          <cell r="CD1473" t="str">
            <v>BI</v>
          </cell>
          <cell r="CE1473" t="str">
            <v>PA</v>
          </cell>
          <cell r="CF1473" t="str">
            <v>Linear Regression</v>
          </cell>
          <cell r="CG1473" t="str">
            <v>Written</v>
          </cell>
          <cell r="CH1473">
            <v>24</v>
          </cell>
          <cell r="CI1473">
            <v>-8.9999999999999993E-3</v>
          </cell>
          <cell r="CU1473" t="str">
            <v>All Perils</v>
          </cell>
          <cell r="EM1473" t="str">
            <v/>
          </cell>
          <cell r="EU1473" t="str">
            <v>Section IICASeverity12Linear RegressionCaseIncurred</v>
          </cell>
          <cell r="EV1473" t="str">
            <v>SEC2</v>
          </cell>
          <cell r="EW1473" t="str">
            <v>CA</v>
          </cell>
          <cell r="EX1473" t="str">
            <v>Severity</v>
          </cell>
          <cell r="EY1473" t="str">
            <v>Linear Regression</v>
          </cell>
          <cell r="EZ1473" t="str">
            <v>CaseIncurred</v>
          </cell>
          <cell r="FA1473">
            <v>12</v>
          </cell>
          <cell r="FB1473">
            <v>0.34699999999999998</v>
          </cell>
          <cell r="FO1473" t="str">
            <v/>
          </cell>
          <cell r="GB1473" t="str">
            <v>All Perils</v>
          </cell>
          <cell r="GR1473" t="str">
            <v>All Perils</v>
          </cell>
          <cell r="HH1473" t="str">
            <v>All Perils</v>
          </cell>
          <cell r="HQ1473" t="str">
            <v>All Perils</v>
          </cell>
          <cell r="IZ1473" t="str">
            <v/>
          </cell>
          <cell r="JE1473" t="e">
            <v>#DIV/0!</v>
          </cell>
          <cell r="JU1473" t="str">
            <v/>
          </cell>
        </row>
        <row r="1474">
          <cell r="CC1474" t="str">
            <v>All PerilsPA36Linear RegressionEarned</v>
          </cell>
          <cell r="CD1474" t="str">
            <v>BI</v>
          </cell>
          <cell r="CE1474" t="str">
            <v>PA</v>
          </cell>
          <cell r="CF1474" t="str">
            <v>Linear Regression</v>
          </cell>
          <cell r="CG1474" t="str">
            <v>Earned</v>
          </cell>
          <cell r="CH1474">
            <v>36</v>
          </cell>
          <cell r="CI1474">
            <v>-8.0000000000000002E-3</v>
          </cell>
          <cell r="CU1474" t="str">
            <v>All Perils</v>
          </cell>
          <cell r="EM1474" t="str">
            <v/>
          </cell>
          <cell r="EU1474" t="str">
            <v>Section IICAFrequency Per 10012Linear RegressionPaid</v>
          </cell>
          <cell r="EV1474" t="str">
            <v>SEC2</v>
          </cell>
          <cell r="EW1474" t="str">
            <v>CA</v>
          </cell>
          <cell r="EX1474" t="str">
            <v>Frequency Per 100</v>
          </cell>
          <cell r="EY1474" t="str">
            <v>Linear Regression</v>
          </cell>
          <cell r="EZ1474" t="str">
            <v>Paid</v>
          </cell>
          <cell r="FA1474">
            <v>12</v>
          </cell>
          <cell r="FB1474">
            <v>0.05</v>
          </cell>
          <cell r="FO1474" t="str">
            <v/>
          </cell>
          <cell r="GB1474" t="str">
            <v>All Perils</v>
          </cell>
          <cell r="GR1474" t="str">
            <v>All Perils</v>
          </cell>
          <cell r="HH1474" t="str">
            <v>All Perils</v>
          </cell>
          <cell r="HQ1474" t="str">
            <v>All Perils</v>
          </cell>
          <cell r="IZ1474" t="str">
            <v/>
          </cell>
          <cell r="JE1474" t="e">
            <v>#DIV/0!</v>
          </cell>
          <cell r="JU1474" t="str">
            <v/>
          </cell>
        </row>
        <row r="1475">
          <cell r="CC1475" t="str">
            <v>All PerilsPA36Linear RegressionWritten</v>
          </cell>
          <cell r="CD1475" t="str">
            <v>BI</v>
          </cell>
          <cell r="CE1475" t="str">
            <v>PA</v>
          </cell>
          <cell r="CF1475" t="str">
            <v>Linear Regression</v>
          </cell>
          <cell r="CG1475" t="str">
            <v>Written</v>
          </cell>
          <cell r="CH1475">
            <v>36</v>
          </cell>
          <cell r="CI1475">
            <v>-8.0000000000000002E-3</v>
          </cell>
          <cell r="CU1475" t="str">
            <v>All Perils</v>
          </cell>
          <cell r="EM1475" t="str">
            <v/>
          </cell>
          <cell r="EU1475" t="str">
            <v>Section IICAPure Premium12Linear RegressionPaid</v>
          </cell>
          <cell r="EV1475" t="str">
            <v>SEC2</v>
          </cell>
          <cell r="EW1475" t="str">
            <v>CA</v>
          </cell>
          <cell r="EX1475" t="str">
            <v>Pure Premium</v>
          </cell>
          <cell r="EY1475" t="str">
            <v>Linear Regression</v>
          </cell>
          <cell r="EZ1475" t="str">
            <v>Paid</v>
          </cell>
          <cell r="FA1475">
            <v>12</v>
          </cell>
          <cell r="FB1475">
            <v>0.115</v>
          </cell>
          <cell r="FO1475" t="str">
            <v/>
          </cell>
          <cell r="GB1475" t="str">
            <v>All Perils</v>
          </cell>
          <cell r="GR1475" t="str">
            <v>All Perils</v>
          </cell>
          <cell r="HH1475" t="str">
            <v>All Perils</v>
          </cell>
          <cell r="HQ1475" t="str">
            <v>All Perils</v>
          </cell>
          <cell r="IZ1475" t="str">
            <v/>
          </cell>
          <cell r="JE1475" t="e">
            <v>#DIV/0!</v>
          </cell>
          <cell r="JU1475" t="str">
            <v/>
          </cell>
        </row>
        <row r="1476">
          <cell r="CC1476" t="str">
            <v>All PerilsPA48Linear RegressionEarned</v>
          </cell>
          <cell r="CD1476" t="str">
            <v>BI</v>
          </cell>
          <cell r="CE1476" t="str">
            <v>PA</v>
          </cell>
          <cell r="CF1476" t="str">
            <v>Linear Regression</v>
          </cell>
          <cell r="CG1476" t="str">
            <v>Earned</v>
          </cell>
          <cell r="CH1476">
            <v>48</v>
          </cell>
          <cell r="CI1476">
            <v>-8.0000000000000002E-3</v>
          </cell>
          <cell r="CU1476" t="str">
            <v>All Perils</v>
          </cell>
          <cell r="EM1476" t="str">
            <v/>
          </cell>
          <cell r="EU1476" t="str">
            <v>Section IICASeverity12Linear RegressionPaid</v>
          </cell>
          <cell r="EV1476" t="str">
            <v>SEC2</v>
          </cell>
          <cell r="EW1476" t="str">
            <v>CA</v>
          </cell>
          <cell r="EX1476" t="str">
            <v>Severity</v>
          </cell>
          <cell r="EY1476" t="str">
            <v>Linear Regression</v>
          </cell>
          <cell r="EZ1476" t="str">
            <v>Paid</v>
          </cell>
          <cell r="FA1476">
            <v>12</v>
          </cell>
          <cell r="FB1476">
            <v>6.8000000000000005E-2</v>
          </cell>
          <cell r="FO1476" t="str">
            <v/>
          </cell>
          <cell r="GB1476" t="str">
            <v>All Perils</v>
          </cell>
          <cell r="GR1476" t="str">
            <v>All Perils</v>
          </cell>
          <cell r="HH1476" t="str">
            <v>All Perils</v>
          </cell>
          <cell r="HQ1476" t="str">
            <v>All Perils</v>
          </cell>
          <cell r="IZ1476" t="str">
            <v/>
          </cell>
          <cell r="JE1476" t="e">
            <v>#DIV/0!</v>
          </cell>
          <cell r="JU1476" t="str">
            <v/>
          </cell>
        </row>
        <row r="1477">
          <cell r="CC1477" t="str">
            <v>All PerilsPA48Linear RegressionWritten</v>
          </cell>
          <cell r="CD1477" t="str">
            <v>BI</v>
          </cell>
          <cell r="CE1477" t="str">
            <v>PA</v>
          </cell>
          <cell r="CF1477" t="str">
            <v>Linear Regression</v>
          </cell>
          <cell r="CG1477" t="str">
            <v>Written</v>
          </cell>
          <cell r="CH1477">
            <v>48</v>
          </cell>
          <cell r="CI1477">
            <v>-7.0000000000000001E-3</v>
          </cell>
          <cell r="CU1477" t="str">
            <v>All Perils</v>
          </cell>
          <cell r="EM1477" t="str">
            <v/>
          </cell>
          <cell r="EU1477" t="str">
            <v>Section IICAFrequency Per 10024Linear RegressionCaseIncurred</v>
          </cell>
          <cell r="EV1477" t="str">
            <v>SEC2</v>
          </cell>
          <cell r="EW1477" t="str">
            <v>CA</v>
          </cell>
          <cell r="EX1477" t="str">
            <v>Frequency Per 100</v>
          </cell>
          <cell r="EY1477" t="str">
            <v>Linear Regression</v>
          </cell>
          <cell r="EZ1477" t="str">
            <v>CaseIncurred</v>
          </cell>
          <cell r="FA1477">
            <v>24</v>
          </cell>
          <cell r="FB1477">
            <v>1.2999999999999999E-2</v>
          </cell>
          <cell r="FO1477" t="str">
            <v/>
          </cell>
          <cell r="GB1477" t="str">
            <v>All Perils</v>
          </cell>
          <cell r="GR1477" t="str">
            <v>All Perils</v>
          </cell>
          <cell r="HH1477" t="str">
            <v>All Perils</v>
          </cell>
          <cell r="HQ1477" t="str">
            <v>All Perils</v>
          </cell>
          <cell r="IZ1477" t="str">
            <v/>
          </cell>
          <cell r="JE1477" t="e">
            <v>#DIV/0!</v>
          </cell>
          <cell r="JU1477" t="str">
            <v/>
          </cell>
        </row>
        <row r="1478">
          <cell r="CC1478" t="str">
            <v>All PerilsPA60Linear RegressionEarned</v>
          </cell>
          <cell r="CD1478" t="str">
            <v>BI</v>
          </cell>
          <cell r="CE1478" t="str">
            <v>PA</v>
          </cell>
          <cell r="CF1478" t="str">
            <v>Linear Regression</v>
          </cell>
          <cell r="CG1478" t="str">
            <v>Earned</v>
          </cell>
          <cell r="CH1478">
            <v>60</v>
          </cell>
          <cell r="CI1478">
            <v>-1.7000000000000001E-2</v>
          </cell>
          <cell r="CU1478" t="str">
            <v>All Perils</v>
          </cell>
          <cell r="EM1478" t="str">
            <v/>
          </cell>
          <cell r="EU1478" t="str">
            <v>Section IICAPure Premium24Linear RegressionCaseIncurred</v>
          </cell>
          <cell r="EV1478" t="str">
            <v>SEC2</v>
          </cell>
          <cell r="EW1478" t="str">
            <v>CA</v>
          </cell>
          <cell r="EX1478" t="str">
            <v>Pure Premium</v>
          </cell>
          <cell r="EY1478" t="str">
            <v>Linear Regression</v>
          </cell>
          <cell r="EZ1478" t="str">
            <v>CaseIncurred</v>
          </cell>
          <cell r="FA1478">
            <v>24</v>
          </cell>
          <cell r="FB1478">
            <v>0.254</v>
          </cell>
          <cell r="FO1478" t="str">
            <v/>
          </cell>
          <cell r="GB1478" t="str">
            <v>All Perils</v>
          </cell>
          <cell r="GR1478" t="str">
            <v>All Perils</v>
          </cell>
          <cell r="HH1478" t="str">
            <v>All Perils</v>
          </cell>
          <cell r="HQ1478" t="str">
            <v>All Perils</v>
          </cell>
          <cell r="IZ1478" t="str">
            <v/>
          </cell>
          <cell r="JE1478" t="e">
            <v>#DIV/0!</v>
          </cell>
          <cell r="JU1478" t="str">
            <v/>
          </cell>
        </row>
        <row r="1479">
          <cell r="CC1479" t="str">
            <v>All PerilsPA60Linear RegressionWritten</v>
          </cell>
          <cell r="CD1479" t="str">
            <v>BI</v>
          </cell>
          <cell r="CE1479" t="str">
            <v>PA</v>
          </cell>
          <cell r="CF1479" t="str">
            <v>Linear Regression</v>
          </cell>
          <cell r="CG1479" t="str">
            <v>Written</v>
          </cell>
          <cell r="CH1479">
            <v>60</v>
          </cell>
          <cell r="CI1479">
            <v>-1.4E-2</v>
          </cell>
          <cell r="CU1479" t="str">
            <v>All Perils</v>
          </cell>
          <cell r="EM1479" t="str">
            <v/>
          </cell>
          <cell r="EU1479" t="str">
            <v>Section IICASeverity24Linear RegressionCaseIncurred</v>
          </cell>
          <cell r="EV1479" t="str">
            <v>SEC2</v>
          </cell>
          <cell r="EW1479" t="str">
            <v>CA</v>
          </cell>
          <cell r="EX1479" t="str">
            <v>Severity</v>
          </cell>
          <cell r="EY1479" t="str">
            <v>Linear Regression</v>
          </cell>
          <cell r="EZ1479" t="str">
            <v>CaseIncurred</v>
          </cell>
          <cell r="FA1479">
            <v>24</v>
          </cell>
          <cell r="FB1479">
            <v>0.248</v>
          </cell>
          <cell r="FO1479" t="str">
            <v/>
          </cell>
          <cell r="GB1479" t="str">
            <v>All Perils</v>
          </cell>
          <cell r="GR1479" t="str">
            <v>All Perils</v>
          </cell>
          <cell r="HH1479" t="str">
            <v>All Perils</v>
          </cell>
          <cell r="HQ1479" t="str">
            <v>All Perils</v>
          </cell>
          <cell r="IZ1479" t="str">
            <v/>
          </cell>
          <cell r="JE1479" t="e">
            <v>#DIV/0!</v>
          </cell>
          <cell r="JU1479" t="str">
            <v/>
          </cell>
        </row>
        <row r="1480">
          <cell r="CC1480" t="str">
            <v>All PerilsPA84Linear RegressionEarned</v>
          </cell>
          <cell r="CD1480" t="str">
            <v>BI</v>
          </cell>
          <cell r="CE1480" t="str">
            <v>PA</v>
          </cell>
          <cell r="CF1480" t="str">
            <v>Linear Regression</v>
          </cell>
          <cell r="CG1480" t="str">
            <v>Earned</v>
          </cell>
          <cell r="CH1480">
            <v>84</v>
          </cell>
          <cell r="CI1480">
            <v>-0.02</v>
          </cell>
          <cell r="CU1480" t="str">
            <v>All Perils</v>
          </cell>
          <cell r="EM1480" t="str">
            <v/>
          </cell>
          <cell r="EU1480" t="str">
            <v>Section IICAFrequency Per 10024Linear RegressionPaid</v>
          </cell>
          <cell r="EV1480" t="str">
            <v>SEC2</v>
          </cell>
          <cell r="EW1480" t="str">
            <v>CA</v>
          </cell>
          <cell r="EX1480" t="str">
            <v>Frequency Per 100</v>
          </cell>
          <cell r="EY1480" t="str">
            <v>Linear Regression</v>
          </cell>
          <cell r="EZ1480" t="str">
            <v>Paid</v>
          </cell>
          <cell r="FA1480">
            <v>24</v>
          </cell>
          <cell r="FB1480">
            <v>-4.7E-2</v>
          </cell>
          <cell r="FO1480" t="str">
            <v/>
          </cell>
          <cell r="GB1480" t="str">
            <v>All Perils</v>
          </cell>
          <cell r="GR1480" t="str">
            <v>All Perils</v>
          </cell>
          <cell r="HH1480" t="str">
            <v>All Perils</v>
          </cell>
          <cell r="HQ1480" t="str">
            <v>All Perils</v>
          </cell>
          <cell r="IZ1480" t="str">
            <v/>
          </cell>
          <cell r="JE1480" t="e">
            <v>#DIV/0!</v>
          </cell>
          <cell r="JU1480" t="str">
            <v/>
          </cell>
        </row>
        <row r="1481">
          <cell r="CC1481" t="str">
            <v>All PerilsPA84Linear RegressionWritten</v>
          </cell>
          <cell r="CD1481" t="str">
            <v>BI</v>
          </cell>
          <cell r="CE1481" t="str">
            <v>PA</v>
          </cell>
          <cell r="CF1481" t="str">
            <v>Linear Regression</v>
          </cell>
          <cell r="CG1481" t="str">
            <v>Written</v>
          </cell>
          <cell r="CH1481">
            <v>84</v>
          </cell>
          <cell r="CI1481">
            <v>-1.9E-2</v>
          </cell>
          <cell r="CU1481" t="str">
            <v>All Perils</v>
          </cell>
          <cell r="EM1481" t="str">
            <v/>
          </cell>
          <cell r="EU1481" t="str">
            <v>Section IICAPure Premium24Linear RegressionPaid</v>
          </cell>
          <cell r="EV1481" t="str">
            <v>SEC2</v>
          </cell>
          <cell r="EW1481" t="str">
            <v>CA</v>
          </cell>
          <cell r="EX1481" t="str">
            <v>Pure Premium</v>
          </cell>
          <cell r="EY1481" t="str">
            <v>Linear Regression</v>
          </cell>
          <cell r="EZ1481" t="str">
            <v>Paid</v>
          </cell>
          <cell r="FA1481">
            <v>24</v>
          </cell>
          <cell r="FB1481">
            <v>8.0000000000000002E-3</v>
          </cell>
          <cell r="FO1481" t="str">
            <v/>
          </cell>
          <cell r="GB1481" t="str">
            <v>All Perils</v>
          </cell>
          <cell r="GR1481" t="str">
            <v>All Perils</v>
          </cell>
          <cell r="HH1481" t="str">
            <v>All Perils</v>
          </cell>
          <cell r="HQ1481" t="str">
            <v>All Perils</v>
          </cell>
          <cell r="IZ1481" t="str">
            <v/>
          </cell>
          <cell r="JE1481" t="e">
            <v>#DIV/0!</v>
          </cell>
          <cell r="JU1481" t="str">
            <v/>
          </cell>
        </row>
        <row r="1482">
          <cell r="CC1482" t="str">
            <v>All PerilsPA108Linear RegressionEarned</v>
          </cell>
          <cell r="CD1482" t="str">
            <v>BI</v>
          </cell>
          <cell r="CE1482" t="str">
            <v>PA</v>
          </cell>
          <cell r="CF1482" t="str">
            <v>Linear Regression</v>
          </cell>
          <cell r="CG1482" t="str">
            <v>Earned</v>
          </cell>
          <cell r="CH1482">
            <v>108</v>
          </cell>
          <cell r="CI1482">
            <v>-1.7000000000000001E-2</v>
          </cell>
          <cell r="CU1482" t="str">
            <v>All Perils</v>
          </cell>
          <cell r="EM1482" t="str">
            <v/>
          </cell>
          <cell r="EU1482" t="str">
            <v>Section IICASeverity24Linear RegressionPaid</v>
          </cell>
          <cell r="EV1482" t="str">
            <v>SEC2</v>
          </cell>
          <cell r="EW1482" t="str">
            <v>CA</v>
          </cell>
          <cell r="EX1482" t="str">
            <v>Severity</v>
          </cell>
          <cell r="EY1482" t="str">
            <v>Linear Regression</v>
          </cell>
          <cell r="EZ1482" t="str">
            <v>Paid</v>
          </cell>
          <cell r="FA1482">
            <v>24</v>
          </cell>
          <cell r="FB1482">
            <v>4.8000000000000001E-2</v>
          </cell>
          <cell r="FO1482" t="str">
            <v/>
          </cell>
          <cell r="GB1482" t="str">
            <v>All Perils</v>
          </cell>
          <cell r="GR1482" t="str">
            <v>All Perils</v>
          </cell>
          <cell r="HH1482" t="str">
            <v>All Perils</v>
          </cell>
          <cell r="HQ1482" t="str">
            <v>All Perils</v>
          </cell>
          <cell r="IZ1482" t="str">
            <v/>
          </cell>
          <cell r="JE1482" t="e">
            <v>#DIV/0!</v>
          </cell>
          <cell r="JU1482" t="str">
            <v/>
          </cell>
        </row>
        <row r="1483">
          <cell r="CC1483" t="str">
            <v>All PerilsPA108Linear RegressionWritten</v>
          </cell>
          <cell r="CD1483" t="str">
            <v>BI</v>
          </cell>
          <cell r="CE1483" t="str">
            <v>PA</v>
          </cell>
          <cell r="CF1483" t="str">
            <v>Linear Regression</v>
          </cell>
          <cell r="CG1483" t="str">
            <v>Written</v>
          </cell>
          <cell r="CH1483">
            <v>108</v>
          </cell>
          <cell r="CI1483">
            <v>-1.7000000000000001E-2</v>
          </cell>
          <cell r="CU1483" t="str">
            <v>All Perils</v>
          </cell>
          <cell r="EM1483" t="str">
            <v/>
          </cell>
          <cell r="EU1483" t="str">
            <v>Section IICAFrequency Per 10036Linear RegressionCaseIncurred</v>
          </cell>
          <cell r="EV1483" t="str">
            <v>SEC2</v>
          </cell>
          <cell r="EW1483" t="str">
            <v>CA</v>
          </cell>
          <cell r="EX1483" t="str">
            <v>Frequency Per 100</v>
          </cell>
          <cell r="EY1483" t="str">
            <v>Linear Regression</v>
          </cell>
          <cell r="EZ1483" t="str">
            <v>CaseIncurred</v>
          </cell>
          <cell r="FA1483">
            <v>36</v>
          </cell>
          <cell r="FB1483">
            <v>-0.06</v>
          </cell>
          <cell r="FO1483" t="str">
            <v/>
          </cell>
          <cell r="GB1483" t="str">
            <v>All Perils</v>
          </cell>
          <cell r="GR1483" t="str">
            <v>All Perils</v>
          </cell>
          <cell r="HH1483" t="str">
            <v>All Perils</v>
          </cell>
          <cell r="HQ1483" t="str">
            <v>All Perils</v>
          </cell>
          <cell r="IZ1483" t="str">
            <v/>
          </cell>
          <cell r="JE1483" t="e">
            <v>#DIV/0!</v>
          </cell>
          <cell r="JU1483" t="str">
            <v/>
          </cell>
        </row>
        <row r="1484">
          <cell r="CC1484" t="str">
            <v>All PerilsPA120Linear RegressionEarned</v>
          </cell>
          <cell r="CD1484" t="str">
            <v>BI</v>
          </cell>
          <cell r="CE1484" t="str">
            <v>PA</v>
          </cell>
          <cell r="CF1484" t="str">
            <v>Linear Regression</v>
          </cell>
          <cell r="CG1484" t="str">
            <v>Earned</v>
          </cell>
          <cell r="CH1484">
            <v>120</v>
          </cell>
          <cell r="CI1484">
            <v>-1.6E-2</v>
          </cell>
          <cell r="CU1484" t="str">
            <v>All Perils</v>
          </cell>
          <cell r="EM1484" t="str">
            <v/>
          </cell>
          <cell r="EU1484" t="str">
            <v>Section IICAPure Premium36Linear RegressionCaseIncurred</v>
          </cell>
          <cell r="EV1484" t="str">
            <v>SEC2</v>
          </cell>
          <cell r="EW1484" t="str">
            <v>CA</v>
          </cell>
          <cell r="EX1484" t="str">
            <v>Pure Premium</v>
          </cell>
          <cell r="EY1484" t="str">
            <v>Linear Regression</v>
          </cell>
          <cell r="EZ1484" t="str">
            <v>CaseIncurred</v>
          </cell>
          <cell r="FA1484">
            <v>36</v>
          </cell>
          <cell r="FB1484">
            <v>0.15</v>
          </cell>
          <cell r="FO1484" t="str">
            <v/>
          </cell>
          <cell r="GB1484" t="str">
            <v>All Perils</v>
          </cell>
          <cell r="GR1484" t="str">
            <v>All Perils</v>
          </cell>
          <cell r="HH1484" t="str">
            <v>All Perils</v>
          </cell>
          <cell r="HQ1484" t="str">
            <v>All Perils</v>
          </cell>
          <cell r="IZ1484" t="str">
            <v/>
          </cell>
          <cell r="JE1484" t="e">
            <v>#DIV/0!</v>
          </cell>
          <cell r="JU1484" t="str">
            <v/>
          </cell>
        </row>
        <row r="1485">
          <cell r="CC1485" t="str">
            <v>All PerilsPA120Linear RegressionWritten</v>
          </cell>
          <cell r="CD1485" t="str">
            <v>BI</v>
          </cell>
          <cell r="CE1485" t="str">
            <v>PA</v>
          </cell>
          <cell r="CF1485" t="str">
            <v>Linear Regression</v>
          </cell>
          <cell r="CG1485" t="str">
            <v>Written</v>
          </cell>
          <cell r="CH1485">
            <v>120</v>
          </cell>
          <cell r="CI1485">
            <v>-1.6E-2</v>
          </cell>
          <cell r="CU1485" t="str">
            <v>All Perils</v>
          </cell>
          <cell r="EM1485" t="str">
            <v/>
          </cell>
          <cell r="EU1485" t="str">
            <v>Section IICASeverity36Linear RegressionCaseIncurred</v>
          </cell>
          <cell r="EV1485" t="str">
            <v>SEC2</v>
          </cell>
          <cell r="EW1485" t="str">
            <v>CA</v>
          </cell>
          <cell r="EX1485" t="str">
            <v>Severity</v>
          </cell>
          <cell r="EY1485" t="str">
            <v>Linear Regression</v>
          </cell>
          <cell r="EZ1485" t="str">
            <v>CaseIncurred</v>
          </cell>
          <cell r="FA1485">
            <v>36</v>
          </cell>
          <cell r="FB1485">
            <v>0.18</v>
          </cell>
          <cell r="FO1485" t="str">
            <v/>
          </cell>
          <cell r="GB1485" t="str">
            <v>All Perils</v>
          </cell>
          <cell r="GR1485" t="str">
            <v>All Perils</v>
          </cell>
          <cell r="HH1485" t="str">
            <v>All Perils</v>
          </cell>
          <cell r="HQ1485" t="str">
            <v>All Perils</v>
          </cell>
          <cell r="IZ1485" t="str">
            <v/>
          </cell>
          <cell r="JE1485" t="e">
            <v>#DIV/0!</v>
          </cell>
          <cell r="JU1485" t="str">
            <v/>
          </cell>
        </row>
        <row r="1486">
          <cell r="CC1486" t="str">
            <v>All PerilsPA12Linear RegressionEarned</v>
          </cell>
          <cell r="CD1486" t="str">
            <v>PD</v>
          </cell>
          <cell r="CE1486" t="str">
            <v>PA</v>
          </cell>
          <cell r="CF1486" t="str">
            <v>Linear Regression</v>
          </cell>
          <cell r="CG1486" t="str">
            <v>Earned</v>
          </cell>
          <cell r="CH1486">
            <v>12</v>
          </cell>
          <cell r="CI1486">
            <v>-4.0000000000000001E-3</v>
          </cell>
          <cell r="CU1486" t="str">
            <v>All Perils</v>
          </cell>
          <cell r="EM1486" t="str">
            <v/>
          </cell>
          <cell r="EU1486" t="str">
            <v>Section IICAFrequency Per 10036Linear RegressionPaid</v>
          </cell>
          <cell r="EV1486" t="str">
            <v>SEC2</v>
          </cell>
          <cell r="EW1486" t="str">
            <v>CA</v>
          </cell>
          <cell r="EX1486" t="str">
            <v>Frequency Per 100</v>
          </cell>
          <cell r="EY1486" t="str">
            <v>Linear Regression</v>
          </cell>
          <cell r="EZ1486" t="str">
            <v>Paid</v>
          </cell>
          <cell r="FA1486">
            <v>36</v>
          </cell>
          <cell r="FB1486">
            <v>-5.6000000000000001E-2</v>
          </cell>
          <cell r="FO1486" t="str">
            <v/>
          </cell>
          <cell r="GB1486" t="str">
            <v>All Perils</v>
          </cell>
          <cell r="GR1486" t="str">
            <v>All Perils</v>
          </cell>
          <cell r="HH1486" t="str">
            <v>All Perils</v>
          </cell>
          <cell r="HQ1486" t="str">
            <v>All Perils</v>
          </cell>
          <cell r="IZ1486" t="str">
            <v/>
          </cell>
          <cell r="JE1486" t="e">
            <v>#DIV/0!</v>
          </cell>
          <cell r="JU1486" t="str">
            <v/>
          </cell>
        </row>
        <row r="1487">
          <cell r="CC1487" t="str">
            <v>All PerilsPA12Linear RegressionWritten</v>
          </cell>
          <cell r="CD1487" t="str">
            <v>PD</v>
          </cell>
          <cell r="CE1487" t="str">
            <v>PA</v>
          </cell>
          <cell r="CF1487" t="str">
            <v>Linear Regression</v>
          </cell>
          <cell r="CG1487" t="str">
            <v>Written</v>
          </cell>
          <cell r="CH1487">
            <v>12</v>
          </cell>
          <cell r="CI1487">
            <v>-4.0000000000000001E-3</v>
          </cell>
          <cell r="CU1487" t="str">
            <v>All Perils</v>
          </cell>
          <cell r="EM1487" t="str">
            <v/>
          </cell>
          <cell r="EU1487" t="str">
            <v>Section IICAPure Premium36Linear RegressionPaid</v>
          </cell>
          <cell r="EV1487" t="str">
            <v>SEC2</v>
          </cell>
          <cell r="EW1487" t="str">
            <v>CA</v>
          </cell>
          <cell r="EX1487" t="str">
            <v>Pure Premium</v>
          </cell>
          <cell r="EY1487" t="str">
            <v>Linear Regression</v>
          </cell>
          <cell r="EZ1487" t="str">
            <v>Paid</v>
          </cell>
          <cell r="FA1487">
            <v>36</v>
          </cell>
          <cell r="FB1487">
            <v>1.6E-2</v>
          </cell>
          <cell r="FO1487" t="str">
            <v/>
          </cell>
          <cell r="GB1487" t="str">
            <v>All Perils</v>
          </cell>
          <cell r="GR1487" t="str">
            <v>All Perils</v>
          </cell>
          <cell r="HH1487" t="str">
            <v>All Perils</v>
          </cell>
          <cell r="HQ1487" t="str">
            <v>All Perils</v>
          </cell>
          <cell r="IZ1487" t="str">
            <v/>
          </cell>
          <cell r="JE1487" t="e">
            <v>#DIV/0!</v>
          </cell>
          <cell r="JU1487" t="str">
            <v/>
          </cell>
        </row>
        <row r="1488">
          <cell r="CC1488" t="str">
            <v>All PerilsPA24Linear RegressionEarned</v>
          </cell>
          <cell r="CD1488" t="str">
            <v>PD</v>
          </cell>
          <cell r="CE1488" t="str">
            <v>PA</v>
          </cell>
          <cell r="CF1488" t="str">
            <v>Linear Regression</v>
          </cell>
          <cell r="CG1488" t="str">
            <v>Earned</v>
          </cell>
          <cell r="CH1488">
            <v>24</v>
          </cell>
          <cell r="CI1488">
            <v>-6.0000000000000001E-3</v>
          </cell>
          <cell r="CU1488" t="str">
            <v>All Perils</v>
          </cell>
          <cell r="EM1488" t="str">
            <v/>
          </cell>
          <cell r="EU1488" t="str">
            <v>Section IICASeverity36Linear RegressionPaid</v>
          </cell>
          <cell r="EV1488" t="str">
            <v>SEC2</v>
          </cell>
          <cell r="EW1488" t="str">
            <v>CA</v>
          </cell>
          <cell r="EX1488" t="str">
            <v>Severity</v>
          </cell>
          <cell r="EY1488" t="str">
            <v>Linear Regression</v>
          </cell>
          <cell r="EZ1488" t="str">
            <v>Paid</v>
          </cell>
          <cell r="FA1488">
            <v>36</v>
          </cell>
          <cell r="FB1488">
            <v>6.0999999999999999E-2</v>
          </cell>
          <cell r="FO1488" t="str">
            <v/>
          </cell>
          <cell r="GB1488" t="str">
            <v>All Perils</v>
          </cell>
          <cell r="GR1488" t="str">
            <v>All Perils</v>
          </cell>
          <cell r="HH1488" t="str">
            <v>All Perils</v>
          </cell>
          <cell r="HQ1488" t="str">
            <v>All Perils</v>
          </cell>
          <cell r="IZ1488" t="str">
            <v/>
          </cell>
          <cell r="JE1488" t="e">
            <v>#DIV/0!</v>
          </cell>
          <cell r="JU1488" t="str">
            <v/>
          </cell>
        </row>
        <row r="1489">
          <cell r="CC1489" t="str">
            <v>All PerilsPA24Linear RegressionWritten</v>
          </cell>
          <cell r="CD1489" t="str">
            <v>PD</v>
          </cell>
          <cell r="CE1489" t="str">
            <v>PA</v>
          </cell>
          <cell r="CF1489" t="str">
            <v>Linear Regression</v>
          </cell>
          <cell r="CG1489" t="str">
            <v>Written</v>
          </cell>
          <cell r="CH1489">
            <v>24</v>
          </cell>
          <cell r="CI1489">
            <v>-5.0000000000000001E-3</v>
          </cell>
          <cell r="CU1489" t="str">
            <v>All Perils</v>
          </cell>
          <cell r="EM1489" t="str">
            <v/>
          </cell>
          <cell r="EU1489" t="str">
            <v>Section IICAFrequency Per 10048Linear RegressionCaseIncurred</v>
          </cell>
          <cell r="EV1489" t="str">
            <v>SEC2</v>
          </cell>
          <cell r="EW1489" t="str">
            <v>CA</v>
          </cell>
          <cell r="EX1489" t="str">
            <v>Frequency Per 100</v>
          </cell>
          <cell r="EY1489" t="str">
            <v>Linear Regression</v>
          </cell>
          <cell r="EZ1489" t="str">
            <v>CaseIncurred</v>
          </cell>
          <cell r="FA1489">
            <v>48</v>
          </cell>
          <cell r="FB1489">
            <v>1E-3</v>
          </cell>
          <cell r="FO1489" t="str">
            <v/>
          </cell>
          <cell r="GB1489" t="str">
            <v>All Perils</v>
          </cell>
          <cell r="GR1489" t="str">
            <v>All Perils</v>
          </cell>
          <cell r="HH1489" t="str">
            <v>All Perils</v>
          </cell>
          <cell r="HQ1489" t="str">
            <v>All Perils</v>
          </cell>
          <cell r="IZ1489" t="str">
            <v/>
          </cell>
          <cell r="JE1489" t="e">
            <v>#DIV/0!</v>
          </cell>
          <cell r="JU1489" t="str">
            <v/>
          </cell>
        </row>
        <row r="1490">
          <cell r="CC1490" t="str">
            <v>All PerilsPA36Linear RegressionEarned</v>
          </cell>
          <cell r="CD1490" t="str">
            <v>PD</v>
          </cell>
          <cell r="CE1490" t="str">
            <v>PA</v>
          </cell>
          <cell r="CF1490" t="str">
            <v>Linear Regression</v>
          </cell>
          <cell r="CG1490" t="str">
            <v>Earned</v>
          </cell>
          <cell r="CH1490">
            <v>36</v>
          </cell>
          <cell r="CI1490">
            <v>-5.0000000000000001E-3</v>
          </cell>
          <cell r="CU1490" t="str">
            <v>All Perils</v>
          </cell>
          <cell r="EM1490" t="str">
            <v/>
          </cell>
          <cell r="EU1490" t="str">
            <v>Section IICAPure Premium48Linear RegressionCaseIncurred</v>
          </cell>
          <cell r="EV1490" t="str">
            <v>SEC2</v>
          </cell>
          <cell r="EW1490" t="str">
            <v>CA</v>
          </cell>
          <cell r="EX1490" t="str">
            <v>Pure Premium</v>
          </cell>
          <cell r="EY1490" t="str">
            <v>Linear Regression</v>
          </cell>
          <cell r="EZ1490" t="str">
            <v>CaseIncurred</v>
          </cell>
          <cell r="FA1490">
            <v>48</v>
          </cell>
          <cell r="FB1490">
            <v>8.6999999999999994E-2</v>
          </cell>
          <cell r="FO1490" t="str">
            <v/>
          </cell>
          <cell r="GB1490" t="str">
            <v>All Perils</v>
          </cell>
          <cell r="GR1490" t="str">
            <v>All Perils</v>
          </cell>
          <cell r="HH1490" t="str">
            <v>All Perils</v>
          </cell>
          <cell r="HQ1490" t="str">
            <v>All Perils</v>
          </cell>
          <cell r="IZ1490" t="str">
            <v/>
          </cell>
          <cell r="JE1490" t="e">
            <v>#DIV/0!</v>
          </cell>
          <cell r="JU1490" t="str">
            <v/>
          </cell>
        </row>
        <row r="1491">
          <cell r="CC1491" t="str">
            <v>All PerilsPA36Linear RegressionWritten</v>
          </cell>
          <cell r="CD1491" t="str">
            <v>PD</v>
          </cell>
          <cell r="CE1491" t="str">
            <v>PA</v>
          </cell>
          <cell r="CF1491" t="str">
            <v>Linear Regression</v>
          </cell>
          <cell r="CG1491" t="str">
            <v>Written</v>
          </cell>
          <cell r="CH1491">
            <v>36</v>
          </cell>
          <cell r="CI1491">
            <v>-5.0000000000000001E-3</v>
          </cell>
          <cell r="CU1491" t="str">
            <v>All Perils</v>
          </cell>
          <cell r="EM1491" t="str">
            <v/>
          </cell>
          <cell r="EU1491" t="str">
            <v>Section IICASeverity48Linear RegressionCaseIncurred</v>
          </cell>
          <cell r="EV1491" t="str">
            <v>SEC2</v>
          </cell>
          <cell r="EW1491" t="str">
            <v>CA</v>
          </cell>
          <cell r="EX1491" t="str">
            <v>Severity</v>
          </cell>
          <cell r="EY1491" t="str">
            <v>Linear Regression</v>
          </cell>
          <cell r="EZ1491" t="str">
            <v>CaseIncurred</v>
          </cell>
          <cell r="FA1491">
            <v>48</v>
          </cell>
          <cell r="FB1491">
            <v>8.5000000000000006E-2</v>
          </cell>
          <cell r="FO1491" t="str">
            <v/>
          </cell>
          <cell r="GB1491" t="str">
            <v>All Perils</v>
          </cell>
          <cell r="GR1491" t="str">
            <v>All Perils</v>
          </cell>
          <cell r="HH1491" t="str">
            <v>All Perils</v>
          </cell>
          <cell r="HQ1491" t="str">
            <v>All Perils</v>
          </cell>
          <cell r="IZ1491" t="str">
            <v/>
          </cell>
          <cell r="JE1491" t="e">
            <v>#DIV/0!</v>
          </cell>
          <cell r="JU1491" t="str">
            <v/>
          </cell>
        </row>
        <row r="1492">
          <cell r="CC1492" t="str">
            <v>All PerilsPA48Linear RegressionEarned</v>
          </cell>
          <cell r="CD1492" t="str">
            <v>PD</v>
          </cell>
          <cell r="CE1492" t="str">
            <v>PA</v>
          </cell>
          <cell r="CF1492" t="str">
            <v>Linear Regression</v>
          </cell>
          <cell r="CG1492" t="str">
            <v>Earned</v>
          </cell>
          <cell r="CH1492">
            <v>48</v>
          </cell>
          <cell r="CI1492">
            <v>-5.0000000000000001E-3</v>
          </cell>
          <cell r="CU1492" t="str">
            <v>All Perils</v>
          </cell>
          <cell r="EM1492" t="str">
            <v/>
          </cell>
          <cell r="EU1492" t="str">
            <v>Section IICAFrequency Per 10048Linear RegressionPaid</v>
          </cell>
          <cell r="EV1492" t="str">
            <v>SEC2</v>
          </cell>
          <cell r="EW1492" t="str">
            <v>CA</v>
          </cell>
          <cell r="EX1492" t="str">
            <v>Frequency Per 100</v>
          </cell>
          <cell r="EY1492" t="str">
            <v>Linear Regression</v>
          </cell>
          <cell r="EZ1492" t="str">
            <v>Paid</v>
          </cell>
          <cell r="FA1492">
            <v>48</v>
          </cell>
          <cell r="FB1492">
            <v>-1.9E-2</v>
          </cell>
          <cell r="FO1492" t="str">
            <v/>
          </cell>
          <cell r="GB1492" t="str">
            <v>All Perils</v>
          </cell>
          <cell r="GR1492" t="str">
            <v>All Perils</v>
          </cell>
          <cell r="HH1492" t="str">
            <v>All Perils</v>
          </cell>
          <cell r="HQ1492" t="str">
            <v>All Perils</v>
          </cell>
          <cell r="IZ1492" t="str">
            <v/>
          </cell>
          <cell r="JE1492" t="e">
            <v>#DIV/0!</v>
          </cell>
          <cell r="JU1492" t="str">
            <v/>
          </cell>
        </row>
        <row r="1493">
          <cell r="CC1493" t="str">
            <v>All PerilsPA48Linear RegressionWritten</v>
          </cell>
          <cell r="CD1493" t="str">
            <v>PD</v>
          </cell>
          <cell r="CE1493" t="str">
            <v>PA</v>
          </cell>
          <cell r="CF1493" t="str">
            <v>Linear Regression</v>
          </cell>
          <cell r="CG1493" t="str">
            <v>Written</v>
          </cell>
          <cell r="CH1493">
            <v>48</v>
          </cell>
          <cell r="CI1493">
            <v>-5.0000000000000001E-3</v>
          </cell>
          <cell r="CU1493" t="str">
            <v>All Perils</v>
          </cell>
          <cell r="EM1493" t="str">
            <v/>
          </cell>
          <cell r="EU1493" t="str">
            <v>Section IICAPure Premium48Linear RegressionPaid</v>
          </cell>
          <cell r="EV1493" t="str">
            <v>SEC2</v>
          </cell>
          <cell r="EW1493" t="str">
            <v>CA</v>
          </cell>
          <cell r="EX1493" t="str">
            <v>Pure Premium</v>
          </cell>
          <cell r="EY1493" t="str">
            <v>Linear Regression</v>
          </cell>
          <cell r="EZ1493" t="str">
            <v>Paid</v>
          </cell>
          <cell r="FA1493">
            <v>48</v>
          </cell>
          <cell r="FB1493">
            <v>2.4E-2</v>
          </cell>
          <cell r="FO1493" t="str">
            <v/>
          </cell>
          <cell r="GB1493" t="str">
            <v>All Perils</v>
          </cell>
          <cell r="GR1493" t="str">
            <v>All Perils</v>
          </cell>
          <cell r="HH1493" t="str">
            <v>All Perils</v>
          </cell>
          <cell r="HQ1493" t="str">
            <v>All Perils</v>
          </cell>
          <cell r="IZ1493" t="str">
            <v/>
          </cell>
          <cell r="JE1493" t="e">
            <v>#DIV/0!</v>
          </cell>
          <cell r="JU1493" t="str">
            <v/>
          </cell>
        </row>
        <row r="1494">
          <cell r="CC1494" t="str">
            <v>All PerilsPA60Linear RegressionEarned</v>
          </cell>
          <cell r="CD1494" t="str">
            <v>PD</v>
          </cell>
          <cell r="CE1494" t="str">
            <v>PA</v>
          </cell>
          <cell r="CF1494" t="str">
            <v>Linear Regression</v>
          </cell>
          <cell r="CG1494" t="str">
            <v>Earned</v>
          </cell>
          <cell r="CH1494">
            <v>60</v>
          </cell>
          <cell r="CI1494">
            <v>1E-3</v>
          </cell>
          <cell r="CU1494" t="str">
            <v>All Perils</v>
          </cell>
          <cell r="EM1494" t="str">
            <v/>
          </cell>
          <cell r="EU1494" t="str">
            <v>CrimeCASeverity24Linear RegressionPaid</v>
          </cell>
          <cell r="EV1494" t="str">
            <v>CR</v>
          </cell>
          <cell r="EW1494" t="str">
            <v>CA</v>
          </cell>
          <cell r="EX1494" t="str">
            <v>Severity</v>
          </cell>
          <cell r="EY1494" t="str">
            <v>Linear Regression</v>
          </cell>
          <cell r="EZ1494" t="str">
            <v>Paid</v>
          </cell>
          <cell r="FA1494">
            <v>24</v>
          </cell>
          <cell r="FB1494">
            <v>0.27500000000000002</v>
          </cell>
          <cell r="FO1494" t="str">
            <v/>
          </cell>
          <cell r="GB1494" t="str">
            <v>All Perils</v>
          </cell>
          <cell r="GR1494" t="str">
            <v>All Perils</v>
          </cell>
          <cell r="HH1494" t="str">
            <v>All Perils</v>
          </cell>
          <cell r="HQ1494" t="str">
            <v>All Perils</v>
          </cell>
          <cell r="IZ1494" t="str">
            <v/>
          </cell>
          <cell r="JE1494" t="e">
            <v>#DIV/0!</v>
          </cell>
          <cell r="JU1494" t="str">
            <v/>
          </cell>
        </row>
        <row r="1495">
          <cell r="CC1495" t="str">
            <v>All PerilsPA60Linear RegressionWritten</v>
          </cell>
          <cell r="CD1495" t="str">
            <v>PD</v>
          </cell>
          <cell r="CE1495" t="str">
            <v>PA</v>
          </cell>
          <cell r="CF1495" t="str">
            <v>Linear Regression</v>
          </cell>
          <cell r="CG1495" t="str">
            <v>Written</v>
          </cell>
          <cell r="CH1495">
            <v>60</v>
          </cell>
          <cell r="CI1495">
            <v>-1E-3</v>
          </cell>
          <cell r="CU1495" t="str">
            <v>All Perils</v>
          </cell>
          <cell r="EM1495" t="str">
            <v/>
          </cell>
          <cell r="EU1495" t="str">
            <v>CrimeCAFrequency Per 10036Linear RegressionCaseIncurred</v>
          </cell>
          <cell r="EV1495" t="str">
            <v>CR</v>
          </cell>
          <cell r="EW1495" t="str">
            <v>CA</v>
          </cell>
          <cell r="EX1495" t="str">
            <v>Frequency Per 100</v>
          </cell>
          <cell r="EY1495" t="str">
            <v>Linear Regression</v>
          </cell>
          <cell r="EZ1495" t="str">
            <v>CaseIncurred</v>
          </cell>
          <cell r="FA1495">
            <v>36</v>
          </cell>
          <cell r="FB1495">
            <v>5.0999999999999997E-2</v>
          </cell>
          <cell r="FO1495" t="str">
            <v/>
          </cell>
          <cell r="GB1495" t="str">
            <v>All Perils</v>
          </cell>
          <cell r="GR1495" t="str">
            <v>All Perils</v>
          </cell>
          <cell r="HH1495" t="str">
            <v>All Perils</v>
          </cell>
          <cell r="HQ1495" t="str">
            <v>All Perils</v>
          </cell>
          <cell r="IZ1495" t="str">
            <v/>
          </cell>
          <cell r="JE1495" t="e">
            <v>#DIV/0!</v>
          </cell>
          <cell r="JU1495" t="str">
            <v/>
          </cell>
        </row>
        <row r="1496">
          <cell r="CC1496" t="str">
            <v>All PerilsPA84Linear RegressionEarned</v>
          </cell>
          <cell r="CD1496" t="str">
            <v>PD</v>
          </cell>
          <cell r="CE1496" t="str">
            <v>PA</v>
          </cell>
          <cell r="CF1496" t="str">
            <v>Linear Regression</v>
          </cell>
          <cell r="CG1496" t="str">
            <v>Earned</v>
          </cell>
          <cell r="CH1496">
            <v>84</v>
          </cell>
          <cell r="CI1496">
            <v>6.0000000000000001E-3</v>
          </cell>
          <cell r="CU1496" t="str">
            <v>All Perils</v>
          </cell>
          <cell r="EM1496" t="str">
            <v/>
          </cell>
          <cell r="EU1496" t="str">
            <v>CrimeCAPure Premium36Linear RegressionCaseIncurred</v>
          </cell>
          <cell r="EV1496" t="str">
            <v>CR</v>
          </cell>
          <cell r="EW1496" t="str">
            <v>CA</v>
          </cell>
          <cell r="EX1496" t="str">
            <v>Pure Premium</v>
          </cell>
          <cell r="EY1496" t="str">
            <v>Linear Regression</v>
          </cell>
          <cell r="EZ1496" t="str">
            <v>CaseIncurred</v>
          </cell>
          <cell r="FA1496">
            <v>36</v>
          </cell>
          <cell r="FB1496">
            <v>0.217</v>
          </cell>
          <cell r="FO1496" t="str">
            <v/>
          </cell>
          <cell r="GB1496" t="str">
            <v>All Perils</v>
          </cell>
          <cell r="GR1496" t="str">
            <v>All Perils</v>
          </cell>
          <cell r="HH1496" t="str">
            <v>All Perils</v>
          </cell>
          <cell r="HQ1496" t="str">
            <v>All Perils</v>
          </cell>
          <cell r="IZ1496" t="str">
            <v/>
          </cell>
          <cell r="JE1496" t="e">
            <v>#DIV/0!</v>
          </cell>
          <cell r="JU1496" t="str">
            <v/>
          </cell>
        </row>
        <row r="1497">
          <cell r="CC1497" t="str">
            <v>All PerilsPA84Linear RegressionWritten</v>
          </cell>
          <cell r="CD1497" t="str">
            <v>PD</v>
          </cell>
          <cell r="CE1497" t="str">
            <v>PA</v>
          </cell>
          <cell r="CF1497" t="str">
            <v>Linear Regression</v>
          </cell>
          <cell r="CG1497" t="str">
            <v>Written</v>
          </cell>
          <cell r="CH1497">
            <v>84</v>
          </cell>
          <cell r="CI1497">
            <v>6.0000000000000001E-3</v>
          </cell>
          <cell r="CU1497" t="str">
            <v>All Perils</v>
          </cell>
          <cell r="EM1497" t="str">
            <v/>
          </cell>
          <cell r="EU1497" t="str">
            <v>CrimeCASeverity36Linear RegressionCaseIncurred</v>
          </cell>
          <cell r="EV1497" t="str">
            <v>CR</v>
          </cell>
          <cell r="EW1497" t="str">
            <v>CA</v>
          </cell>
          <cell r="EX1497" t="str">
            <v>Severity</v>
          </cell>
          <cell r="EY1497" t="str">
            <v>Linear Regression</v>
          </cell>
          <cell r="EZ1497" t="str">
            <v>CaseIncurred</v>
          </cell>
          <cell r="FA1497">
            <v>36</v>
          </cell>
          <cell r="FB1497">
            <v>0.192</v>
          </cell>
          <cell r="FO1497" t="str">
            <v/>
          </cell>
          <cell r="GB1497" t="str">
            <v>All Perils</v>
          </cell>
          <cell r="GR1497" t="str">
            <v>All Perils</v>
          </cell>
          <cell r="HH1497" t="str">
            <v>All Perils</v>
          </cell>
          <cell r="HQ1497" t="str">
            <v>All Perils</v>
          </cell>
          <cell r="IZ1497" t="str">
            <v/>
          </cell>
          <cell r="JE1497" t="e">
            <v>#DIV/0!</v>
          </cell>
          <cell r="JU1497" t="str">
            <v/>
          </cell>
        </row>
        <row r="1498">
          <cell r="CC1498" t="str">
            <v>All PerilsPA108Linear RegressionEarned</v>
          </cell>
          <cell r="CD1498" t="str">
            <v>PD</v>
          </cell>
          <cell r="CE1498" t="str">
            <v>PA</v>
          </cell>
          <cell r="CF1498" t="str">
            <v>Linear Regression</v>
          </cell>
          <cell r="CG1498" t="str">
            <v>Earned</v>
          </cell>
          <cell r="CH1498">
            <v>108</v>
          </cell>
          <cell r="CI1498">
            <v>5.0000000000000001E-3</v>
          </cell>
          <cell r="CU1498" t="str">
            <v>All Perils</v>
          </cell>
          <cell r="EM1498" t="str">
            <v/>
          </cell>
          <cell r="EU1498" t="str">
            <v>CrimeCAFrequency Per 10036Linear RegressionPaid</v>
          </cell>
          <cell r="EV1498" t="str">
            <v>CR</v>
          </cell>
          <cell r="EW1498" t="str">
            <v>CA</v>
          </cell>
          <cell r="EX1498" t="str">
            <v>Frequency Per 100</v>
          </cell>
          <cell r="EY1498" t="str">
            <v>Linear Regression</v>
          </cell>
          <cell r="EZ1498" t="str">
            <v>Paid</v>
          </cell>
          <cell r="FA1498">
            <v>36</v>
          </cell>
          <cell r="FB1498">
            <v>2.5000000000000001E-2</v>
          </cell>
          <cell r="FO1498" t="str">
            <v/>
          </cell>
          <cell r="GB1498" t="str">
            <v>All Perils</v>
          </cell>
          <cell r="GR1498" t="str">
            <v>All Perils</v>
          </cell>
          <cell r="HH1498" t="str">
            <v>All Perils</v>
          </cell>
          <cell r="HQ1498" t="str">
            <v>All Perils</v>
          </cell>
          <cell r="IZ1498" t="str">
            <v/>
          </cell>
          <cell r="JE1498" t="e">
            <v>#DIV/0!</v>
          </cell>
          <cell r="JU1498" t="str">
            <v/>
          </cell>
        </row>
        <row r="1499">
          <cell r="CC1499" t="str">
            <v>All PerilsPA108Linear RegressionWritten</v>
          </cell>
          <cell r="CD1499" t="str">
            <v>PD</v>
          </cell>
          <cell r="CE1499" t="str">
            <v>PA</v>
          </cell>
          <cell r="CF1499" t="str">
            <v>Linear Regression</v>
          </cell>
          <cell r="CG1499" t="str">
            <v>Written</v>
          </cell>
          <cell r="CH1499">
            <v>108</v>
          </cell>
          <cell r="CI1499">
            <v>5.0000000000000001E-3</v>
          </cell>
          <cell r="CU1499" t="str">
            <v>All Perils</v>
          </cell>
          <cell r="EM1499" t="str">
            <v/>
          </cell>
          <cell r="EU1499" t="str">
            <v>CrimeCAPure Premium36Linear RegressionPaid</v>
          </cell>
          <cell r="EV1499" t="str">
            <v>CR</v>
          </cell>
          <cell r="EW1499" t="str">
            <v>CA</v>
          </cell>
          <cell r="EX1499" t="str">
            <v>Pure Premium</v>
          </cell>
          <cell r="EY1499" t="str">
            <v>Linear Regression</v>
          </cell>
          <cell r="EZ1499" t="str">
            <v>Paid</v>
          </cell>
          <cell r="FA1499">
            <v>36</v>
          </cell>
          <cell r="FB1499">
            <v>0.19800000000000001</v>
          </cell>
          <cell r="FO1499" t="str">
            <v/>
          </cell>
          <cell r="GB1499" t="str">
            <v>All Perils</v>
          </cell>
          <cell r="GR1499" t="str">
            <v>All Perils</v>
          </cell>
          <cell r="HH1499" t="str">
            <v>All Perils</v>
          </cell>
          <cell r="HQ1499" t="str">
            <v>All Perils</v>
          </cell>
          <cell r="IZ1499" t="str">
            <v/>
          </cell>
          <cell r="JE1499" t="e">
            <v>#DIV/0!</v>
          </cell>
          <cell r="JU1499" t="str">
            <v/>
          </cell>
        </row>
        <row r="1500">
          <cell r="CC1500" t="str">
            <v>All PerilsPA120Linear RegressionEarned</v>
          </cell>
          <cell r="CD1500" t="str">
            <v>PD</v>
          </cell>
          <cell r="CE1500" t="str">
            <v>PA</v>
          </cell>
          <cell r="CF1500" t="str">
            <v>Linear Regression</v>
          </cell>
          <cell r="CG1500" t="str">
            <v>Earned</v>
          </cell>
          <cell r="CH1500">
            <v>120</v>
          </cell>
          <cell r="CI1500">
            <v>4.0000000000000001E-3</v>
          </cell>
          <cell r="CU1500" t="str">
            <v>All Perils</v>
          </cell>
          <cell r="EM1500" t="str">
            <v/>
          </cell>
          <cell r="EU1500" t="str">
            <v>CrimeCASeverity36Linear RegressionPaid</v>
          </cell>
          <cell r="EV1500" t="str">
            <v>CR</v>
          </cell>
          <cell r="EW1500" t="str">
            <v>CA</v>
          </cell>
          <cell r="EX1500" t="str">
            <v>Severity</v>
          </cell>
          <cell r="EY1500" t="str">
            <v>Linear Regression</v>
          </cell>
          <cell r="EZ1500" t="str">
            <v>Paid</v>
          </cell>
          <cell r="FA1500">
            <v>36</v>
          </cell>
          <cell r="FB1500">
            <v>0.186</v>
          </cell>
          <cell r="FO1500" t="str">
            <v/>
          </cell>
          <cell r="GB1500" t="str">
            <v>All Perils</v>
          </cell>
          <cell r="GR1500" t="str">
            <v>All Perils</v>
          </cell>
          <cell r="HH1500" t="str">
            <v>All Perils</v>
          </cell>
          <cell r="HQ1500" t="str">
            <v>All Perils</v>
          </cell>
        </row>
        <row r="1501">
          <cell r="CC1501" t="str">
            <v>All PerilsPA120Linear RegressionWritten</v>
          </cell>
          <cell r="CD1501" t="str">
            <v>PD</v>
          </cell>
          <cell r="CE1501" t="str">
            <v>PA</v>
          </cell>
          <cell r="CF1501" t="str">
            <v>Linear Regression</v>
          </cell>
          <cell r="CG1501" t="str">
            <v>Written</v>
          </cell>
          <cell r="CH1501">
            <v>120</v>
          </cell>
          <cell r="CI1501">
            <v>4.0000000000000001E-3</v>
          </cell>
          <cell r="CU1501" t="str">
            <v>All Perils</v>
          </cell>
          <cell r="EM1501" t="str">
            <v/>
          </cell>
          <cell r="EU1501" t="str">
            <v>CrimeCAFrequency Per 10048Linear RegressionCaseIncurred</v>
          </cell>
          <cell r="EV1501" t="str">
            <v>CR</v>
          </cell>
          <cell r="EW1501" t="str">
            <v>CA</v>
          </cell>
          <cell r="EX1501" t="str">
            <v>Frequency Per 100</v>
          </cell>
          <cell r="EY1501" t="str">
            <v>Linear Regression</v>
          </cell>
          <cell r="EZ1501" t="str">
            <v>CaseIncurred</v>
          </cell>
          <cell r="FA1501">
            <v>48</v>
          </cell>
          <cell r="FB1501">
            <v>-8.5000000000000006E-2</v>
          </cell>
          <cell r="FO1501" t="str">
            <v/>
          </cell>
          <cell r="GB1501" t="str">
            <v>All Perils</v>
          </cell>
          <cell r="GR1501" t="str">
            <v>All Perils</v>
          </cell>
          <cell r="HH1501" t="str">
            <v>All Perils</v>
          </cell>
          <cell r="HQ1501" t="str">
            <v>All Perils</v>
          </cell>
        </row>
        <row r="1502">
          <cell r="CC1502" t="str">
            <v>All PerilsPA12Linear RegressionEarned</v>
          </cell>
          <cell r="CD1502" t="str">
            <v>MPC</v>
          </cell>
          <cell r="CE1502" t="str">
            <v>PA</v>
          </cell>
          <cell r="CF1502" t="str">
            <v>Linear Regression</v>
          </cell>
          <cell r="CG1502" t="str">
            <v>Earned</v>
          </cell>
          <cell r="CH1502">
            <v>12</v>
          </cell>
          <cell r="CI1502">
            <v>-8.0000000000000002E-3</v>
          </cell>
          <cell r="CU1502" t="str">
            <v>All Perils</v>
          </cell>
          <cell r="EM1502" t="str">
            <v/>
          </cell>
          <cell r="EU1502" t="str">
            <v>CrimeCAPure Premium48Linear RegressionCaseIncurred</v>
          </cell>
          <cell r="EV1502" t="str">
            <v>CR</v>
          </cell>
          <cell r="EW1502" t="str">
            <v>CA</v>
          </cell>
          <cell r="EX1502" t="str">
            <v>Pure Premium</v>
          </cell>
          <cell r="EY1502" t="str">
            <v>Linear Regression</v>
          </cell>
          <cell r="EZ1502" t="str">
            <v>CaseIncurred</v>
          </cell>
          <cell r="FA1502">
            <v>48</v>
          </cell>
          <cell r="FB1502">
            <v>0.12</v>
          </cell>
          <cell r="FO1502" t="str">
            <v/>
          </cell>
          <cell r="GB1502" t="str">
            <v>All Perils</v>
          </cell>
          <cell r="GR1502" t="str">
            <v>All Perils</v>
          </cell>
          <cell r="HH1502" t="str">
            <v>All Perils</v>
          </cell>
          <cell r="HQ1502" t="str">
            <v>All Perils</v>
          </cell>
        </row>
        <row r="1503">
          <cell r="CC1503" t="str">
            <v>All PerilsPA12Linear RegressionWritten</v>
          </cell>
          <cell r="CD1503" t="str">
            <v>MPC</v>
          </cell>
          <cell r="CE1503" t="str">
            <v>PA</v>
          </cell>
          <cell r="CF1503" t="str">
            <v>Linear Regression</v>
          </cell>
          <cell r="CG1503" t="str">
            <v>Written</v>
          </cell>
          <cell r="CH1503">
            <v>12</v>
          </cell>
          <cell r="CI1503">
            <v>-6.0000000000000001E-3</v>
          </cell>
          <cell r="CU1503" t="str">
            <v>All Perils</v>
          </cell>
          <cell r="EM1503" t="str">
            <v/>
          </cell>
          <cell r="EU1503" t="str">
            <v>CrimeCASeverity48Linear RegressionCaseIncurred</v>
          </cell>
          <cell r="EV1503" t="str">
            <v>CR</v>
          </cell>
          <cell r="EW1503" t="str">
            <v>CA</v>
          </cell>
          <cell r="EX1503" t="str">
            <v>Severity</v>
          </cell>
          <cell r="EY1503" t="str">
            <v>Linear Regression</v>
          </cell>
          <cell r="EZ1503" t="str">
            <v>CaseIncurred</v>
          </cell>
          <cell r="FA1503">
            <v>48</v>
          </cell>
          <cell r="FB1503">
            <v>0.152</v>
          </cell>
          <cell r="FO1503" t="str">
            <v/>
          </cell>
          <cell r="GB1503" t="str">
            <v>All Perils</v>
          </cell>
          <cell r="GR1503" t="str">
            <v>All Perils</v>
          </cell>
          <cell r="HH1503" t="str">
            <v>All Perils</v>
          </cell>
          <cell r="HQ1503" t="str">
            <v>All Perils</v>
          </cell>
        </row>
        <row r="1504">
          <cell r="CC1504" t="str">
            <v>All PerilsPA24Linear RegressionEarned</v>
          </cell>
          <cell r="CD1504" t="str">
            <v>MPC</v>
          </cell>
          <cell r="CE1504" t="str">
            <v>PA</v>
          </cell>
          <cell r="CF1504" t="str">
            <v>Linear Regression</v>
          </cell>
          <cell r="CG1504" t="str">
            <v>Earned</v>
          </cell>
          <cell r="CH1504">
            <v>24</v>
          </cell>
          <cell r="CI1504">
            <v>-1.2999999999999999E-2</v>
          </cell>
          <cell r="CU1504" t="str">
            <v>All Perils</v>
          </cell>
          <cell r="EM1504" t="str">
            <v/>
          </cell>
          <cell r="EU1504" t="str">
            <v>CrimeCAFrequency Per 10048Linear RegressionPaid</v>
          </cell>
          <cell r="EV1504" t="str">
            <v>CR</v>
          </cell>
          <cell r="EW1504" t="str">
            <v>CA</v>
          </cell>
          <cell r="EX1504" t="str">
            <v>Frequency Per 100</v>
          </cell>
          <cell r="EY1504" t="str">
            <v>Linear Regression</v>
          </cell>
          <cell r="EZ1504" t="str">
            <v>Paid</v>
          </cell>
          <cell r="FA1504">
            <v>48</v>
          </cell>
          <cell r="FB1504">
            <v>-0.121</v>
          </cell>
          <cell r="FO1504" t="str">
            <v/>
          </cell>
          <cell r="GB1504" t="str">
            <v>All Perils</v>
          </cell>
          <cell r="GR1504" t="str">
            <v>All Perils</v>
          </cell>
          <cell r="HH1504" t="str">
            <v>All Perils</v>
          </cell>
          <cell r="HQ1504" t="str">
            <v>All Perils</v>
          </cell>
        </row>
        <row r="1505">
          <cell r="CC1505" t="str">
            <v>All PerilsPA12Linear RegressionEarned</v>
          </cell>
          <cell r="CD1505" t="str">
            <v>ALL_COVS</v>
          </cell>
          <cell r="CE1505" t="str">
            <v>PA</v>
          </cell>
          <cell r="CF1505" t="str">
            <v>Linear Regression</v>
          </cell>
          <cell r="CG1505" t="str">
            <v>Earned</v>
          </cell>
          <cell r="CH1505">
            <v>12</v>
          </cell>
          <cell r="CI1505">
            <v>2.1999999999999999E-2</v>
          </cell>
          <cell r="CU1505" t="str">
            <v>All Perils</v>
          </cell>
          <cell r="EM1505" t="str">
            <v/>
          </cell>
          <cell r="EU1505" t="str">
            <v>CrimeCAPure Premium48Linear RegressionPaid</v>
          </cell>
          <cell r="EV1505" t="str">
            <v>CR</v>
          </cell>
          <cell r="EW1505" t="str">
            <v>CA</v>
          </cell>
          <cell r="EX1505" t="str">
            <v>Pure Premium</v>
          </cell>
          <cell r="EY1505" t="str">
            <v>Linear Regression</v>
          </cell>
          <cell r="EZ1505" t="str">
            <v>Paid</v>
          </cell>
          <cell r="FA1505">
            <v>48</v>
          </cell>
          <cell r="FB1505">
            <v>0.09</v>
          </cell>
          <cell r="FO1505" t="str">
            <v/>
          </cell>
          <cell r="GB1505" t="str">
            <v>All Perils</v>
          </cell>
          <cell r="GR1505" t="str">
            <v>All Perils</v>
          </cell>
          <cell r="HH1505" t="str">
            <v>All Perils</v>
          </cell>
          <cell r="HQ1505" t="str">
            <v>All Perils</v>
          </cell>
        </row>
        <row r="1506">
          <cell r="CC1506" t="str">
            <v>All PerilsPA12Linear RegressionWritten</v>
          </cell>
          <cell r="CD1506" t="str">
            <v>ALL_COVS</v>
          </cell>
          <cell r="CE1506" t="str">
            <v>PA</v>
          </cell>
          <cell r="CF1506" t="str">
            <v>Linear Regression</v>
          </cell>
          <cell r="CG1506" t="str">
            <v>Written</v>
          </cell>
          <cell r="CH1506">
            <v>12</v>
          </cell>
          <cell r="CI1506">
            <v>2.4E-2</v>
          </cell>
          <cell r="CU1506" t="str">
            <v>All Perils</v>
          </cell>
          <cell r="EM1506" t="str">
            <v/>
          </cell>
          <cell r="EU1506" t="str">
            <v>CrimeCASeverity48Linear RegressionPaid</v>
          </cell>
          <cell r="EV1506" t="str">
            <v>CR</v>
          </cell>
          <cell r="EW1506" t="str">
            <v>CA</v>
          </cell>
          <cell r="EX1506" t="str">
            <v>Severity</v>
          </cell>
          <cell r="EY1506" t="str">
            <v>Linear Regression</v>
          </cell>
          <cell r="EZ1506" t="str">
            <v>Paid</v>
          </cell>
          <cell r="FA1506">
            <v>48</v>
          </cell>
          <cell r="FB1506">
            <v>0.14199999999999999</v>
          </cell>
          <cell r="FO1506" t="str">
            <v/>
          </cell>
          <cell r="GB1506" t="str">
            <v>All Perils</v>
          </cell>
          <cell r="GR1506" t="str">
            <v>All Perils</v>
          </cell>
          <cell r="HH1506" t="str">
            <v>All Perils</v>
          </cell>
          <cell r="HQ1506" t="str">
            <v>All Perils</v>
          </cell>
        </row>
        <row r="1507">
          <cell r="CC1507" t="str">
            <v>All PerilsPA24Linear RegressionEarned</v>
          </cell>
          <cell r="CD1507" t="str">
            <v>ALL_COVS</v>
          </cell>
          <cell r="CE1507" t="str">
            <v>PA</v>
          </cell>
          <cell r="CF1507" t="str">
            <v>Linear Regression</v>
          </cell>
          <cell r="CG1507" t="str">
            <v>Earned</v>
          </cell>
          <cell r="CH1507">
            <v>24</v>
          </cell>
          <cell r="CI1507">
            <v>1.7000000000000001E-2</v>
          </cell>
          <cell r="CU1507" t="str">
            <v>All Perils</v>
          </cell>
          <cell r="EM1507" t="str">
            <v/>
          </cell>
          <cell r="EU1507" t="str">
            <v>CrimeCAFrequency Per 10060Linear RegressionCaseIncurred</v>
          </cell>
          <cell r="EV1507" t="str">
            <v>CR</v>
          </cell>
          <cell r="EW1507" t="str">
            <v>CA</v>
          </cell>
          <cell r="EX1507" t="str">
            <v>Frequency Per 100</v>
          </cell>
          <cell r="EY1507" t="str">
            <v>Linear Regression</v>
          </cell>
          <cell r="EZ1507" t="str">
            <v>CaseIncurred</v>
          </cell>
          <cell r="FA1507">
            <v>60</v>
          </cell>
          <cell r="FB1507">
            <v>-0.245</v>
          </cell>
          <cell r="FO1507" t="str">
            <v/>
          </cell>
          <cell r="GB1507" t="str">
            <v>All Perils</v>
          </cell>
          <cell r="GR1507" t="str">
            <v>All Perils</v>
          </cell>
          <cell r="HH1507" t="str">
            <v>All Perils</v>
          </cell>
          <cell r="HQ1507" t="str">
            <v>All Perils</v>
          </cell>
        </row>
        <row r="1508">
          <cell r="CC1508" t="str">
            <v>All PerilsPA24Linear RegressionWritten</v>
          </cell>
          <cell r="CD1508" t="str">
            <v>ALL_COVS</v>
          </cell>
          <cell r="CE1508" t="str">
            <v>PA</v>
          </cell>
          <cell r="CF1508" t="str">
            <v>Linear Regression</v>
          </cell>
          <cell r="CG1508" t="str">
            <v>Written</v>
          </cell>
          <cell r="CH1508">
            <v>24</v>
          </cell>
          <cell r="CI1508">
            <v>1.7999999999999999E-2</v>
          </cell>
          <cell r="CU1508" t="str">
            <v>All Perils</v>
          </cell>
          <cell r="EM1508" t="str">
            <v/>
          </cell>
          <cell r="EU1508" t="str">
            <v>CrimeCAPure Premium60Linear RegressionCaseIncurred</v>
          </cell>
          <cell r="EV1508" t="str">
            <v>CR</v>
          </cell>
          <cell r="EW1508" t="str">
            <v>CA</v>
          </cell>
          <cell r="EX1508" t="str">
            <v>Pure Premium</v>
          </cell>
          <cell r="EY1508" t="str">
            <v>Linear Regression</v>
          </cell>
          <cell r="EZ1508" t="str">
            <v>CaseIncurred</v>
          </cell>
          <cell r="FA1508">
            <v>60</v>
          </cell>
          <cell r="FB1508">
            <v>4.9000000000000002E-2</v>
          </cell>
          <cell r="FO1508" t="str">
            <v/>
          </cell>
          <cell r="GB1508" t="str">
            <v>All Perils</v>
          </cell>
          <cell r="GR1508" t="str">
            <v>All Perils</v>
          </cell>
          <cell r="HH1508" t="str">
            <v>All Perils</v>
          </cell>
          <cell r="HQ1508" t="str">
            <v>All Perils</v>
          </cell>
        </row>
        <row r="1509">
          <cell r="CC1509" t="str">
            <v>All PerilsPA36Linear RegressionEarned</v>
          </cell>
          <cell r="CD1509" t="str">
            <v>ALL_COVS</v>
          </cell>
          <cell r="CE1509" t="str">
            <v>PA</v>
          </cell>
          <cell r="CF1509" t="str">
            <v>Linear Regression</v>
          </cell>
          <cell r="CG1509" t="str">
            <v>Earned</v>
          </cell>
          <cell r="CH1509">
            <v>36</v>
          </cell>
          <cell r="CI1509">
            <v>1.7000000000000001E-2</v>
          </cell>
          <cell r="CU1509" t="str">
            <v>All Perils</v>
          </cell>
          <cell r="EM1509" t="str">
            <v/>
          </cell>
          <cell r="EU1509" t="str">
            <v>CrimeCASeverity60Linear RegressionCaseIncurred</v>
          </cell>
          <cell r="EV1509" t="str">
            <v>CR</v>
          </cell>
          <cell r="EW1509" t="str">
            <v>CA</v>
          </cell>
          <cell r="EX1509" t="str">
            <v>Severity</v>
          </cell>
          <cell r="EY1509" t="str">
            <v>Linear Regression</v>
          </cell>
          <cell r="EZ1509" t="str">
            <v>CaseIncurred</v>
          </cell>
          <cell r="FA1509">
            <v>60</v>
          </cell>
          <cell r="FB1509">
            <v>0.13</v>
          </cell>
          <cell r="FO1509" t="str">
            <v/>
          </cell>
          <cell r="GB1509" t="str">
            <v>All Perils</v>
          </cell>
          <cell r="GR1509" t="str">
            <v>All Perils</v>
          </cell>
          <cell r="HH1509" t="str">
            <v>All Perils</v>
          </cell>
          <cell r="HQ1509" t="str">
            <v>All Perils</v>
          </cell>
        </row>
        <row r="1510">
          <cell r="CC1510" t="str">
            <v>All PerilsPA36Linear RegressionWritten</v>
          </cell>
          <cell r="CD1510" t="str">
            <v>ALL_COVS</v>
          </cell>
          <cell r="CE1510" t="str">
            <v>PA</v>
          </cell>
          <cell r="CF1510" t="str">
            <v>Linear Regression</v>
          </cell>
          <cell r="CG1510" t="str">
            <v>Written</v>
          </cell>
          <cell r="CH1510">
            <v>36</v>
          </cell>
          <cell r="CI1510">
            <v>1.7000000000000001E-2</v>
          </cell>
          <cell r="CU1510" t="str">
            <v>All Perils</v>
          </cell>
          <cell r="EM1510" t="str">
            <v/>
          </cell>
          <cell r="EU1510" t="str">
            <v>CrimeCAFrequency Per 10060Linear RegressionPaid</v>
          </cell>
          <cell r="EV1510" t="str">
            <v>CR</v>
          </cell>
          <cell r="EW1510" t="str">
            <v>CA</v>
          </cell>
          <cell r="EX1510" t="str">
            <v>Frequency Per 100</v>
          </cell>
          <cell r="EY1510" t="str">
            <v>Linear Regression</v>
          </cell>
          <cell r="EZ1510" t="str">
            <v>Paid</v>
          </cell>
          <cell r="FA1510">
            <v>60</v>
          </cell>
          <cell r="FB1510">
            <v>-0.27800000000000002</v>
          </cell>
          <cell r="FO1510" t="str">
            <v/>
          </cell>
          <cell r="GB1510" t="str">
            <v>All Perils</v>
          </cell>
          <cell r="GR1510" t="str">
            <v>All Perils</v>
          </cell>
          <cell r="HH1510" t="str">
            <v>All Perils</v>
          </cell>
          <cell r="HQ1510" t="str">
            <v>All Perils</v>
          </cell>
        </row>
        <row r="1511">
          <cell r="CC1511" t="str">
            <v>All PerilsPA48Linear RegressionEarned</v>
          </cell>
          <cell r="CD1511" t="str">
            <v>ALL_COVS</v>
          </cell>
          <cell r="CE1511" t="str">
            <v>PA</v>
          </cell>
          <cell r="CF1511" t="str">
            <v>Linear Regression</v>
          </cell>
          <cell r="CG1511" t="str">
            <v>Earned</v>
          </cell>
          <cell r="CH1511">
            <v>48</v>
          </cell>
          <cell r="CI1511">
            <v>1.6E-2</v>
          </cell>
          <cell r="CU1511" t="str">
            <v>All Perils</v>
          </cell>
          <cell r="EM1511" t="str">
            <v/>
          </cell>
          <cell r="EU1511" t="str">
            <v>CrimeCAPure Premium60Linear RegressionPaid</v>
          </cell>
          <cell r="EV1511" t="str">
            <v>CR</v>
          </cell>
          <cell r="EW1511" t="str">
            <v>CA</v>
          </cell>
          <cell r="EX1511" t="str">
            <v>Pure Premium</v>
          </cell>
          <cell r="EY1511" t="str">
            <v>Linear Regression</v>
          </cell>
          <cell r="EZ1511" t="str">
            <v>Paid</v>
          </cell>
          <cell r="FA1511">
            <v>60</v>
          </cell>
          <cell r="FB1511">
            <v>1.9E-2</v>
          </cell>
          <cell r="FO1511" t="str">
            <v/>
          </cell>
          <cell r="GB1511" t="str">
            <v>All Perils</v>
          </cell>
          <cell r="GR1511" t="str">
            <v>All Perils</v>
          </cell>
          <cell r="HH1511" t="str">
            <v>All Perils</v>
          </cell>
          <cell r="HQ1511" t="str">
            <v>All Perils</v>
          </cell>
        </row>
        <row r="1512">
          <cell r="CC1512" t="str">
            <v>All PerilsPA48Linear RegressionWritten</v>
          </cell>
          <cell r="CD1512" t="str">
            <v>ALL_COVS</v>
          </cell>
          <cell r="CE1512" t="str">
            <v>PA</v>
          </cell>
          <cell r="CF1512" t="str">
            <v>Linear Regression</v>
          </cell>
          <cell r="CG1512" t="str">
            <v>Written</v>
          </cell>
          <cell r="CH1512">
            <v>48</v>
          </cell>
          <cell r="CI1512">
            <v>1.6E-2</v>
          </cell>
          <cell r="CU1512" t="str">
            <v>All Perils</v>
          </cell>
          <cell r="EM1512" t="str">
            <v/>
          </cell>
          <cell r="EU1512" t="str">
            <v>CrimeCASeverity60Linear RegressionPaid</v>
          </cell>
          <cell r="EV1512" t="str">
            <v>CR</v>
          </cell>
          <cell r="EW1512" t="str">
            <v>CA</v>
          </cell>
          <cell r="EX1512" t="str">
            <v>Severity</v>
          </cell>
          <cell r="EY1512" t="str">
            <v>Linear Regression</v>
          </cell>
          <cell r="EZ1512" t="str">
            <v>Paid</v>
          </cell>
          <cell r="FA1512">
            <v>60</v>
          </cell>
          <cell r="FB1512">
            <v>0.122</v>
          </cell>
          <cell r="FO1512" t="str">
            <v/>
          </cell>
          <cell r="GB1512" t="str">
            <v>All Perils</v>
          </cell>
          <cell r="GR1512" t="str">
            <v>All Perils</v>
          </cell>
          <cell r="HH1512" t="str">
            <v>All Perils</v>
          </cell>
          <cell r="HQ1512" t="str">
            <v>All Perils</v>
          </cell>
        </row>
        <row r="1513">
          <cell r="CC1513" t="str">
            <v>All PerilsPA60Linear RegressionEarned</v>
          </cell>
          <cell r="CD1513" t="str">
            <v>ALL_COVS</v>
          </cell>
          <cell r="CE1513" t="str">
            <v>PA</v>
          </cell>
          <cell r="CF1513" t="str">
            <v>Linear Regression</v>
          </cell>
          <cell r="CG1513" t="str">
            <v>Earned</v>
          </cell>
          <cell r="CH1513">
            <v>60</v>
          </cell>
          <cell r="CI1513">
            <v>1.4E-2</v>
          </cell>
          <cell r="CU1513" t="str">
            <v>All Perils</v>
          </cell>
          <cell r="EM1513" t="str">
            <v/>
          </cell>
          <cell r="EU1513" t="str">
            <v>CrimeCAFrequency Per 10084Linear RegressionCaseIncurred</v>
          </cell>
          <cell r="EV1513" t="str">
            <v>CR</v>
          </cell>
          <cell r="EW1513" t="str">
            <v>CA</v>
          </cell>
          <cell r="EX1513" t="str">
            <v>Frequency Per 100</v>
          </cell>
          <cell r="EY1513" t="str">
            <v>Linear Regression</v>
          </cell>
          <cell r="EZ1513" t="str">
            <v>CaseIncurred</v>
          </cell>
          <cell r="FA1513">
            <v>84</v>
          </cell>
          <cell r="FB1513">
            <v>-0.40500000000000003</v>
          </cell>
          <cell r="FO1513" t="str">
            <v/>
          </cell>
          <cell r="GB1513" t="str">
            <v>All Perils</v>
          </cell>
          <cell r="GR1513" t="str">
            <v>All Perils</v>
          </cell>
          <cell r="HH1513" t="str">
            <v>All Perils</v>
          </cell>
          <cell r="HQ1513" t="str">
            <v>All Perils</v>
          </cell>
        </row>
        <row r="1514">
          <cell r="CC1514" t="str">
            <v>All PerilsPA60Linear RegressionWritten</v>
          </cell>
          <cell r="CD1514" t="str">
            <v>ALL_COVS</v>
          </cell>
          <cell r="CE1514" t="str">
            <v>PA</v>
          </cell>
          <cell r="CF1514" t="str">
            <v>Linear Regression</v>
          </cell>
          <cell r="CG1514" t="str">
            <v>Written</v>
          </cell>
          <cell r="CH1514">
            <v>60</v>
          </cell>
          <cell r="CI1514">
            <v>1.4999999999999999E-2</v>
          </cell>
          <cell r="CU1514" t="str">
            <v>All Perils</v>
          </cell>
          <cell r="EM1514" t="str">
            <v/>
          </cell>
          <cell r="EU1514" t="str">
            <v>CrimeCAPure Premium84Linear RegressionCaseIncurred</v>
          </cell>
          <cell r="EV1514" t="str">
            <v>CR</v>
          </cell>
          <cell r="EW1514" t="str">
            <v>CA</v>
          </cell>
          <cell r="EX1514" t="str">
            <v>Pure Premium</v>
          </cell>
          <cell r="EY1514" t="str">
            <v>Linear Regression</v>
          </cell>
          <cell r="EZ1514" t="str">
            <v>CaseIncurred</v>
          </cell>
          <cell r="FA1514">
            <v>84</v>
          </cell>
          <cell r="FB1514">
            <v>-8.0000000000000002E-3</v>
          </cell>
          <cell r="FO1514" t="str">
            <v/>
          </cell>
          <cell r="GB1514" t="str">
            <v>All Perils</v>
          </cell>
          <cell r="GR1514" t="str">
            <v>All Perils</v>
          </cell>
          <cell r="HH1514" t="str">
            <v>All Perils</v>
          </cell>
          <cell r="HQ1514" t="str">
            <v>All Perils</v>
          </cell>
        </row>
        <row r="1515">
          <cell r="CC1515" t="str">
            <v>All PerilsPA84Linear RegressionEarned</v>
          </cell>
          <cell r="CD1515" t="str">
            <v>ALL_COVS</v>
          </cell>
          <cell r="CE1515" t="str">
            <v>PA</v>
          </cell>
          <cell r="CF1515" t="str">
            <v>Linear Regression</v>
          </cell>
          <cell r="CG1515" t="str">
            <v>Earned</v>
          </cell>
          <cell r="CH1515">
            <v>84</v>
          </cell>
          <cell r="CI1515">
            <v>1.2999999999999999E-2</v>
          </cell>
          <cell r="CU1515" t="str">
            <v>All Perils</v>
          </cell>
          <cell r="EM1515" t="str">
            <v/>
          </cell>
          <cell r="EU1515" t="str">
            <v>CrimeCASeverity84Linear RegressionCaseIncurred</v>
          </cell>
          <cell r="EV1515" t="str">
            <v>CR</v>
          </cell>
          <cell r="EW1515" t="str">
            <v>CA</v>
          </cell>
          <cell r="EX1515" t="str">
            <v>Severity</v>
          </cell>
          <cell r="EY1515" t="str">
            <v>Linear Regression</v>
          </cell>
          <cell r="EZ1515" t="str">
            <v>CaseIncurred</v>
          </cell>
          <cell r="FA1515">
            <v>84</v>
          </cell>
          <cell r="FB1515">
            <v>0.10299999999999999</v>
          </cell>
          <cell r="FO1515" t="str">
            <v/>
          </cell>
          <cell r="GB1515" t="str">
            <v>All Perils</v>
          </cell>
          <cell r="GR1515" t="str">
            <v>All Perils</v>
          </cell>
          <cell r="HH1515" t="str">
            <v>All Perils</v>
          </cell>
          <cell r="HQ1515" t="str">
            <v>All Perils</v>
          </cell>
        </row>
        <row r="1516">
          <cell r="CC1516" t="str">
            <v>All PerilsPA84Linear RegressionWritten</v>
          </cell>
          <cell r="CD1516" t="str">
            <v>ALL_COVS</v>
          </cell>
          <cell r="CE1516" t="str">
            <v>PA</v>
          </cell>
          <cell r="CF1516" t="str">
            <v>Linear Regression</v>
          </cell>
          <cell r="CG1516" t="str">
            <v>Written</v>
          </cell>
          <cell r="CH1516">
            <v>84</v>
          </cell>
          <cell r="CI1516">
            <v>1.2999999999999999E-2</v>
          </cell>
          <cell r="CU1516" t="str">
            <v>All Perils</v>
          </cell>
          <cell r="EM1516" t="str">
            <v/>
          </cell>
          <cell r="EU1516" t="str">
            <v>CrimeCAFrequency Per 10084Linear RegressionPaid</v>
          </cell>
          <cell r="EV1516" t="str">
            <v>CR</v>
          </cell>
          <cell r="EW1516" t="str">
            <v>CA</v>
          </cell>
          <cell r="EX1516" t="str">
            <v>Frequency Per 100</v>
          </cell>
          <cell r="EY1516" t="str">
            <v>Linear Regression</v>
          </cell>
          <cell r="EZ1516" t="str">
            <v>Paid</v>
          </cell>
          <cell r="FA1516">
            <v>84</v>
          </cell>
          <cell r="FB1516">
            <v>-0.45900000000000002</v>
          </cell>
          <cell r="FO1516" t="str">
            <v/>
          </cell>
          <cell r="GB1516" t="str">
            <v>All Perils</v>
          </cell>
          <cell r="GR1516" t="str">
            <v>All Perils</v>
          </cell>
          <cell r="HH1516" t="str">
            <v>All Perils</v>
          </cell>
          <cell r="HQ1516" t="str">
            <v>All Perils</v>
          </cell>
        </row>
        <row r="1517">
          <cell r="CC1517" t="str">
            <v>All PerilsPA108Linear RegressionEarned</v>
          </cell>
          <cell r="CD1517" t="str">
            <v>ALL_COVS</v>
          </cell>
          <cell r="CE1517" t="str">
            <v>PA</v>
          </cell>
          <cell r="CF1517" t="str">
            <v>Linear Regression</v>
          </cell>
          <cell r="CG1517" t="str">
            <v>Earned</v>
          </cell>
          <cell r="CH1517">
            <v>108</v>
          </cell>
          <cell r="CI1517">
            <v>1.2999999999999999E-2</v>
          </cell>
          <cell r="CU1517" t="str">
            <v>All Perils</v>
          </cell>
          <cell r="EM1517" t="str">
            <v/>
          </cell>
          <cell r="EU1517" t="str">
            <v>CrimeCAPure Premium84Linear RegressionPaid</v>
          </cell>
          <cell r="EV1517" t="str">
            <v>CR</v>
          </cell>
          <cell r="EW1517" t="str">
            <v>CA</v>
          </cell>
          <cell r="EX1517" t="str">
            <v>Pure Premium</v>
          </cell>
          <cell r="EY1517" t="str">
            <v>Linear Regression</v>
          </cell>
          <cell r="EZ1517" t="str">
            <v>Paid</v>
          </cell>
          <cell r="FA1517">
            <v>84</v>
          </cell>
          <cell r="FB1517">
            <v>-3.6999999999999998E-2</v>
          </cell>
          <cell r="FO1517" t="str">
            <v/>
          </cell>
          <cell r="GB1517" t="str">
            <v>All Perils</v>
          </cell>
          <cell r="GR1517" t="str">
            <v>All Perils</v>
          </cell>
          <cell r="HH1517" t="str">
            <v>All Perils</v>
          </cell>
          <cell r="HQ1517" t="str">
            <v>All Perils</v>
          </cell>
        </row>
        <row r="1518">
          <cell r="CC1518" t="str">
            <v>All PerilsPA108Linear RegressionWritten</v>
          </cell>
          <cell r="CD1518" t="str">
            <v>ALL_COVS</v>
          </cell>
          <cell r="CE1518" t="str">
            <v>PA</v>
          </cell>
          <cell r="CF1518" t="str">
            <v>Linear Regression</v>
          </cell>
          <cell r="CG1518" t="str">
            <v>Written</v>
          </cell>
          <cell r="CH1518">
            <v>108</v>
          </cell>
          <cell r="CI1518">
            <v>1.2999999999999999E-2</v>
          </cell>
          <cell r="CU1518" t="str">
            <v>All Perils</v>
          </cell>
          <cell r="EM1518" t="str">
            <v/>
          </cell>
          <cell r="EU1518" t="str">
            <v>CrimeCASeverity84Linear RegressionPaid</v>
          </cell>
          <cell r="EV1518" t="str">
            <v>CR</v>
          </cell>
          <cell r="EW1518" t="str">
            <v>CA</v>
          </cell>
          <cell r="EX1518" t="str">
            <v>Severity</v>
          </cell>
          <cell r="EY1518" t="str">
            <v>Linear Regression</v>
          </cell>
          <cell r="EZ1518" t="str">
            <v>Paid</v>
          </cell>
          <cell r="FA1518">
            <v>84</v>
          </cell>
          <cell r="FB1518">
            <v>9.7000000000000003E-2</v>
          </cell>
          <cell r="FO1518" t="str">
            <v/>
          </cell>
          <cell r="GB1518" t="str">
            <v>All Perils</v>
          </cell>
          <cell r="GR1518" t="str">
            <v>All Perils</v>
          </cell>
          <cell r="HH1518" t="str">
            <v>All Perils</v>
          </cell>
          <cell r="HQ1518" t="str">
            <v>All Perils</v>
          </cell>
        </row>
        <row r="1519">
          <cell r="CC1519" t="str">
            <v>All PerilsPA120Linear RegressionEarned</v>
          </cell>
          <cell r="CD1519" t="str">
            <v>ALL_COVS</v>
          </cell>
          <cell r="CE1519" t="str">
            <v>PA</v>
          </cell>
          <cell r="CF1519" t="str">
            <v>Linear Regression</v>
          </cell>
          <cell r="CG1519" t="str">
            <v>Earned</v>
          </cell>
          <cell r="CH1519">
            <v>120</v>
          </cell>
          <cell r="CI1519">
            <v>1.2E-2</v>
          </cell>
          <cell r="CU1519" t="str">
            <v>All Perils</v>
          </cell>
          <cell r="EM1519" t="str">
            <v/>
          </cell>
          <cell r="EU1519" t="str">
            <v>CrimeCAFrequency Per 100108Linear RegressionCaseIncurred</v>
          </cell>
          <cell r="EV1519" t="str">
            <v>CR</v>
          </cell>
          <cell r="EW1519" t="str">
            <v>CA</v>
          </cell>
          <cell r="EX1519" t="str">
            <v>Frequency Per 100</v>
          </cell>
          <cell r="EY1519" t="str">
            <v>Linear Regression</v>
          </cell>
          <cell r="EZ1519" t="str">
            <v>CaseIncurred</v>
          </cell>
          <cell r="FA1519">
            <v>108</v>
          </cell>
          <cell r="FB1519">
            <v>-0.45600000000000002</v>
          </cell>
          <cell r="FO1519" t="str">
            <v/>
          </cell>
          <cell r="GB1519" t="str">
            <v>All Perils</v>
          </cell>
          <cell r="GR1519" t="str">
            <v>All Perils</v>
          </cell>
          <cell r="HH1519" t="str">
            <v>All Perils</v>
          </cell>
          <cell r="HQ1519" t="str">
            <v>All Perils</v>
          </cell>
        </row>
        <row r="1520">
          <cell r="CC1520" t="str">
            <v>All PerilsPA120Linear RegressionWritten</v>
          </cell>
          <cell r="CD1520" t="str">
            <v>ALL_COVS</v>
          </cell>
          <cell r="CE1520" t="str">
            <v>PA</v>
          </cell>
          <cell r="CF1520" t="str">
            <v>Linear Regression</v>
          </cell>
          <cell r="CG1520" t="str">
            <v>Written</v>
          </cell>
          <cell r="CH1520">
            <v>120</v>
          </cell>
          <cell r="CI1520">
            <v>1.2999999999999999E-2</v>
          </cell>
          <cell r="CU1520" t="str">
            <v>All Perils</v>
          </cell>
          <cell r="EM1520" t="str">
            <v/>
          </cell>
          <cell r="EU1520" t="str">
            <v>CrimeCAPure Premium108Linear RegressionCaseIncurred</v>
          </cell>
          <cell r="EV1520" t="str">
            <v>CR</v>
          </cell>
          <cell r="EW1520" t="str">
            <v>CA</v>
          </cell>
          <cell r="EX1520" t="str">
            <v>Pure Premium</v>
          </cell>
          <cell r="EY1520" t="str">
            <v>Linear Regression</v>
          </cell>
          <cell r="EZ1520" t="str">
            <v>CaseIncurred</v>
          </cell>
          <cell r="FA1520">
            <v>108</v>
          </cell>
          <cell r="FB1520">
            <v>-7.0000000000000001E-3</v>
          </cell>
          <cell r="FO1520" t="str">
            <v/>
          </cell>
          <cell r="GB1520" t="str">
            <v>All Perils</v>
          </cell>
          <cell r="GR1520" t="str">
            <v>All Perils</v>
          </cell>
          <cell r="HH1520" t="str">
            <v>All Perils</v>
          </cell>
          <cell r="HQ1520" t="str">
            <v>All Perils</v>
          </cell>
        </row>
        <row r="1521">
          <cell r="CC1521" t="str">
            <v>All PerilsPA12Linear RegressionEarned</v>
          </cell>
          <cell r="CD1521" t="str">
            <v>PKG_BIPD</v>
          </cell>
          <cell r="CE1521" t="str">
            <v>PA</v>
          </cell>
          <cell r="CF1521" t="str">
            <v>Linear Regression</v>
          </cell>
          <cell r="CG1521" t="str">
            <v>Earned</v>
          </cell>
          <cell r="CH1521">
            <v>12</v>
          </cell>
          <cell r="CI1521">
            <v>-5.0000000000000001E-3</v>
          </cell>
          <cell r="CU1521" t="str">
            <v>All Perils</v>
          </cell>
          <cell r="EM1521" t="str">
            <v/>
          </cell>
          <cell r="EU1521" t="str">
            <v>CrimeCASeverity108Linear RegressionCaseIncurred</v>
          </cell>
          <cell r="EV1521" t="str">
            <v>CR</v>
          </cell>
          <cell r="EW1521" t="str">
            <v>CA</v>
          </cell>
          <cell r="EX1521" t="str">
            <v>Severity</v>
          </cell>
          <cell r="EY1521" t="str">
            <v>Linear Regression</v>
          </cell>
          <cell r="EZ1521" t="str">
            <v>CaseIncurred</v>
          </cell>
          <cell r="FA1521">
            <v>108</v>
          </cell>
          <cell r="FB1521">
            <v>8.8999999999999996E-2</v>
          </cell>
          <cell r="FO1521" t="str">
            <v/>
          </cell>
          <cell r="GB1521" t="str">
            <v>All Perils</v>
          </cell>
          <cell r="GR1521" t="str">
            <v>All Perils</v>
          </cell>
          <cell r="HH1521" t="str">
            <v>All Perils</v>
          </cell>
          <cell r="HQ1521" t="str">
            <v>All Perils</v>
          </cell>
        </row>
        <row r="1522">
          <cell r="CC1522" t="str">
            <v>All PerilsPA12Linear RegressionWritten</v>
          </cell>
          <cell r="CD1522" t="str">
            <v>PKG_BIPD</v>
          </cell>
          <cell r="CE1522" t="str">
            <v>PA</v>
          </cell>
          <cell r="CF1522" t="str">
            <v>Linear Regression</v>
          </cell>
          <cell r="CG1522" t="str">
            <v>Written</v>
          </cell>
          <cell r="CH1522">
            <v>12</v>
          </cell>
          <cell r="CI1522">
            <v>-3.0000000000000001E-3</v>
          </cell>
          <cell r="CU1522" t="str">
            <v>All Perils</v>
          </cell>
          <cell r="EM1522" t="str">
            <v/>
          </cell>
          <cell r="EU1522" t="str">
            <v>CrimeCAFrequency Per 100108Linear RegressionPaid</v>
          </cell>
          <cell r="EV1522" t="str">
            <v>CR</v>
          </cell>
          <cell r="EW1522" t="str">
            <v>CA</v>
          </cell>
          <cell r="EX1522" t="str">
            <v>Frequency Per 100</v>
          </cell>
          <cell r="EY1522" t="str">
            <v>Linear Regression</v>
          </cell>
          <cell r="EZ1522" t="str">
            <v>Paid</v>
          </cell>
          <cell r="FA1522">
            <v>108</v>
          </cell>
          <cell r="FB1522">
            <v>-0.495</v>
          </cell>
          <cell r="FO1522" t="str">
            <v/>
          </cell>
          <cell r="GB1522" t="str">
            <v>All Perils</v>
          </cell>
          <cell r="GR1522" t="str">
            <v>All Perils</v>
          </cell>
          <cell r="HH1522" t="str">
            <v>All Perils</v>
          </cell>
          <cell r="HQ1522" t="str">
            <v>All Perils</v>
          </cell>
        </row>
        <row r="1523">
          <cell r="CC1523" t="str">
            <v>All PerilsPA24Linear RegressionEarned</v>
          </cell>
          <cell r="CD1523" t="str">
            <v>PKG_BIPD</v>
          </cell>
          <cell r="CE1523" t="str">
            <v>PA</v>
          </cell>
          <cell r="CF1523" t="str">
            <v>Linear Regression</v>
          </cell>
          <cell r="CG1523" t="str">
            <v>Earned</v>
          </cell>
          <cell r="CH1523">
            <v>24</v>
          </cell>
          <cell r="CI1523">
            <v>-7.0000000000000001E-3</v>
          </cell>
          <cell r="CU1523" t="str">
            <v>All Perils</v>
          </cell>
          <cell r="EM1523" t="str">
            <v/>
          </cell>
          <cell r="EU1523" t="str">
            <v>CrimeCAPure Premium108Linear RegressionPaid</v>
          </cell>
          <cell r="EV1523" t="str">
            <v>CR</v>
          </cell>
          <cell r="EW1523" t="str">
            <v>CA</v>
          </cell>
          <cell r="EX1523" t="str">
            <v>Pure Premium</v>
          </cell>
          <cell r="EY1523" t="str">
            <v>Linear Regression</v>
          </cell>
          <cell r="EZ1523" t="str">
            <v>Paid</v>
          </cell>
          <cell r="FA1523">
            <v>108</v>
          </cell>
          <cell r="FB1523">
            <v>-2.9000000000000001E-2</v>
          </cell>
          <cell r="FO1523" t="str">
            <v/>
          </cell>
          <cell r="GB1523" t="str">
            <v>All Perils</v>
          </cell>
          <cell r="GR1523" t="str">
            <v>All Perils</v>
          </cell>
          <cell r="HH1523" t="str">
            <v>All Perils</v>
          </cell>
          <cell r="HQ1523" t="str">
            <v>All Perils</v>
          </cell>
        </row>
        <row r="1524">
          <cell r="CC1524" t="str">
            <v>All PerilsPA24Linear RegressionWritten</v>
          </cell>
          <cell r="CD1524" t="str">
            <v>PKG_BIPD</v>
          </cell>
          <cell r="CE1524" t="str">
            <v>PA</v>
          </cell>
          <cell r="CF1524" t="str">
            <v>Linear Regression</v>
          </cell>
          <cell r="CG1524" t="str">
            <v>Written</v>
          </cell>
          <cell r="CH1524">
            <v>24</v>
          </cell>
          <cell r="CI1524">
            <v>-7.0000000000000001E-3</v>
          </cell>
          <cell r="CU1524" t="str">
            <v>All Perils</v>
          </cell>
          <cell r="EM1524" t="str">
            <v/>
          </cell>
          <cell r="EU1524" t="str">
            <v>OECCASeverity60Linear RegressionPaid</v>
          </cell>
          <cell r="EV1524" t="str">
            <v>OEC</v>
          </cell>
          <cell r="EW1524" t="str">
            <v>CA</v>
          </cell>
          <cell r="EX1524" t="str">
            <v>Severity</v>
          </cell>
          <cell r="EY1524" t="str">
            <v>Linear Regression</v>
          </cell>
          <cell r="EZ1524" t="str">
            <v>Paid</v>
          </cell>
          <cell r="FA1524">
            <v>60</v>
          </cell>
          <cell r="FB1524">
            <v>9.7000000000000003E-2</v>
          </cell>
          <cell r="FO1524" t="str">
            <v/>
          </cell>
          <cell r="GB1524" t="str">
            <v>All Perils</v>
          </cell>
          <cell r="GR1524" t="str">
            <v>All Perils</v>
          </cell>
          <cell r="HH1524" t="str">
            <v>All Perils</v>
          </cell>
          <cell r="HQ1524" t="str">
            <v>All Perils</v>
          </cell>
        </row>
        <row r="1525">
          <cell r="CC1525" t="str">
            <v>All PerilsPA36Linear RegressionEarned</v>
          </cell>
          <cell r="CD1525" t="str">
            <v>PKG_BIPD</v>
          </cell>
          <cell r="CE1525" t="str">
            <v>PA</v>
          </cell>
          <cell r="CF1525" t="str">
            <v>Linear Regression</v>
          </cell>
          <cell r="CG1525" t="str">
            <v>Earned</v>
          </cell>
          <cell r="CH1525">
            <v>36</v>
          </cell>
          <cell r="CI1525">
            <v>-6.0000000000000001E-3</v>
          </cell>
          <cell r="CU1525" t="str">
            <v>All Perils</v>
          </cell>
          <cell r="EM1525" t="str">
            <v/>
          </cell>
          <cell r="EU1525" t="str">
            <v>OECCAFrequency Per 10084Linear RegressionCaseIncurred</v>
          </cell>
          <cell r="EV1525" t="str">
            <v>OEC</v>
          </cell>
          <cell r="EW1525" t="str">
            <v>CA</v>
          </cell>
          <cell r="EX1525" t="str">
            <v>Frequency Per 100</v>
          </cell>
          <cell r="EY1525" t="str">
            <v>Linear Regression</v>
          </cell>
          <cell r="EZ1525" t="str">
            <v>CaseIncurred</v>
          </cell>
          <cell r="FA1525">
            <v>84</v>
          </cell>
          <cell r="FB1525">
            <v>-3.1E-2</v>
          </cell>
          <cell r="FO1525" t="str">
            <v/>
          </cell>
          <cell r="GB1525" t="str">
            <v>All Perils</v>
          </cell>
          <cell r="GR1525" t="str">
            <v>All Perils</v>
          </cell>
          <cell r="HH1525" t="str">
            <v>All Perils</v>
          </cell>
          <cell r="HQ1525" t="str">
            <v>All Perils</v>
          </cell>
        </row>
        <row r="1526">
          <cell r="CC1526" t="str">
            <v>All PerilsPA36Linear RegressionWritten</v>
          </cell>
          <cell r="CD1526" t="str">
            <v>PKG_BIPD</v>
          </cell>
          <cell r="CE1526" t="str">
            <v>PA</v>
          </cell>
          <cell r="CF1526" t="str">
            <v>Linear Regression</v>
          </cell>
          <cell r="CG1526" t="str">
            <v>Written</v>
          </cell>
          <cell r="CH1526">
            <v>36</v>
          </cell>
          <cell r="CI1526">
            <v>-6.0000000000000001E-3</v>
          </cell>
          <cell r="CU1526" t="str">
            <v>All Perils</v>
          </cell>
          <cell r="EM1526" t="str">
            <v/>
          </cell>
          <cell r="EU1526" t="str">
            <v>OECCAPure Premium84Linear RegressionCaseIncurred</v>
          </cell>
          <cell r="EV1526" t="str">
            <v>OEC</v>
          </cell>
          <cell r="EW1526" t="str">
            <v>CA</v>
          </cell>
          <cell r="EX1526" t="str">
            <v>Pure Premium</v>
          </cell>
          <cell r="EY1526" t="str">
            <v>Linear Regression</v>
          </cell>
          <cell r="EZ1526" t="str">
            <v>CaseIncurred</v>
          </cell>
          <cell r="FA1526">
            <v>84</v>
          </cell>
          <cell r="FB1526">
            <v>7.1999999999999995E-2</v>
          </cell>
          <cell r="FO1526" t="str">
            <v/>
          </cell>
          <cell r="GB1526" t="str">
            <v>All Perils</v>
          </cell>
          <cell r="GR1526" t="str">
            <v>All Perils</v>
          </cell>
          <cell r="HH1526" t="str">
            <v>All Perils</v>
          </cell>
          <cell r="HQ1526" t="str">
            <v>All Perils</v>
          </cell>
        </row>
        <row r="1527">
          <cell r="CC1527" t="str">
            <v>All PerilsPA48Linear RegressionEarned</v>
          </cell>
          <cell r="CD1527" t="str">
            <v>PKG_BIPD</v>
          </cell>
          <cell r="CE1527" t="str">
            <v>PA</v>
          </cell>
          <cell r="CF1527" t="str">
            <v>Linear Regression</v>
          </cell>
          <cell r="CG1527" t="str">
            <v>Earned</v>
          </cell>
          <cell r="CH1527">
            <v>48</v>
          </cell>
          <cell r="CI1527">
            <v>-6.0000000000000001E-3</v>
          </cell>
          <cell r="CU1527" t="str">
            <v>All Perils</v>
          </cell>
          <cell r="EM1527" t="str">
            <v/>
          </cell>
          <cell r="EU1527" t="str">
            <v>OECCASeverity84Linear RegressionCaseIncurred</v>
          </cell>
          <cell r="EV1527" t="str">
            <v>OEC</v>
          </cell>
          <cell r="EW1527" t="str">
            <v>CA</v>
          </cell>
          <cell r="EX1527" t="str">
            <v>Severity</v>
          </cell>
          <cell r="EY1527" t="str">
            <v>Linear Regression</v>
          </cell>
          <cell r="EZ1527" t="str">
            <v>CaseIncurred</v>
          </cell>
          <cell r="FA1527">
            <v>84</v>
          </cell>
          <cell r="FB1527">
            <v>8.6999999999999994E-2</v>
          </cell>
          <cell r="FO1527" t="str">
            <v/>
          </cell>
          <cell r="GB1527" t="str">
            <v>All Perils</v>
          </cell>
          <cell r="GR1527" t="str">
            <v>All Perils</v>
          </cell>
          <cell r="HH1527" t="str">
            <v>All Perils</v>
          </cell>
          <cell r="HQ1527" t="str">
            <v>All Perils</v>
          </cell>
        </row>
        <row r="1528">
          <cell r="CC1528" t="str">
            <v>All PerilsPA48Linear RegressionWritten</v>
          </cell>
          <cell r="CD1528" t="str">
            <v>PKG_BIPD</v>
          </cell>
          <cell r="CE1528" t="str">
            <v>PA</v>
          </cell>
          <cell r="CF1528" t="str">
            <v>Linear Regression</v>
          </cell>
          <cell r="CG1528" t="str">
            <v>Written</v>
          </cell>
          <cell r="CH1528">
            <v>48</v>
          </cell>
          <cell r="CI1528">
            <v>-6.0000000000000001E-3</v>
          </cell>
          <cell r="CU1528" t="str">
            <v>All Perils</v>
          </cell>
          <cell r="EM1528" t="str">
            <v/>
          </cell>
          <cell r="EU1528" t="str">
            <v>OECCAFrequency Per 10084Linear RegressionPaid</v>
          </cell>
          <cell r="EV1528" t="str">
            <v>OEC</v>
          </cell>
          <cell r="EW1528" t="str">
            <v>CA</v>
          </cell>
          <cell r="EX1528" t="str">
            <v>Frequency Per 100</v>
          </cell>
          <cell r="EY1528" t="str">
            <v>Linear Regression</v>
          </cell>
          <cell r="EZ1528" t="str">
            <v>Paid</v>
          </cell>
          <cell r="FA1528">
            <v>84</v>
          </cell>
          <cell r="FB1528">
            <v>-3.5999999999999997E-2</v>
          </cell>
          <cell r="FO1528" t="str">
            <v/>
          </cell>
          <cell r="GB1528" t="str">
            <v>All Perils</v>
          </cell>
          <cell r="GR1528" t="str">
            <v>All Perils</v>
          </cell>
          <cell r="HH1528" t="str">
            <v>All Perils</v>
          </cell>
          <cell r="HQ1528" t="str">
            <v>All Perils</v>
          </cell>
        </row>
        <row r="1529">
          <cell r="CC1529" t="str">
            <v>All PerilsPA60Linear RegressionEarned</v>
          </cell>
          <cell r="CD1529" t="str">
            <v>PKG_BIPD</v>
          </cell>
          <cell r="CE1529" t="str">
            <v>PA</v>
          </cell>
          <cell r="CF1529" t="str">
            <v>Linear Regression</v>
          </cell>
          <cell r="CG1529" t="str">
            <v>Earned</v>
          </cell>
          <cell r="CH1529">
            <v>60</v>
          </cell>
          <cell r="CI1529">
            <v>-5.0000000000000001E-3</v>
          </cell>
          <cell r="CU1529" t="str">
            <v>All Perils</v>
          </cell>
          <cell r="EM1529" t="str">
            <v/>
          </cell>
          <cell r="EU1529" t="str">
            <v>OECCAPure Premium84Linear RegressionPaid</v>
          </cell>
          <cell r="EV1529" t="str">
            <v>OEC</v>
          </cell>
          <cell r="EW1529" t="str">
            <v>CA</v>
          </cell>
          <cell r="EX1529" t="str">
            <v>Pure Premium</v>
          </cell>
          <cell r="EY1529" t="str">
            <v>Linear Regression</v>
          </cell>
          <cell r="EZ1529" t="str">
            <v>Paid</v>
          </cell>
          <cell r="FA1529">
            <v>84</v>
          </cell>
          <cell r="FB1529">
            <v>6.0999999999999999E-2</v>
          </cell>
          <cell r="FO1529" t="str">
            <v/>
          </cell>
          <cell r="GB1529" t="str">
            <v>All Perils</v>
          </cell>
          <cell r="GR1529" t="str">
            <v>All Perils</v>
          </cell>
          <cell r="HH1529" t="str">
            <v>All Perils</v>
          </cell>
          <cell r="HQ1529" t="str">
            <v>All Perils</v>
          </cell>
        </row>
        <row r="1530">
          <cell r="CC1530" t="str">
            <v>All PerilsPA60Linear RegressionWritten</v>
          </cell>
          <cell r="CD1530" t="str">
            <v>PKG_BIPD</v>
          </cell>
          <cell r="CE1530" t="str">
            <v>PA</v>
          </cell>
          <cell r="CF1530" t="str">
            <v>Linear Regression</v>
          </cell>
          <cell r="CG1530" t="str">
            <v>Written</v>
          </cell>
          <cell r="CH1530">
            <v>60</v>
          </cell>
          <cell r="CI1530">
            <v>-6.0000000000000001E-3</v>
          </cell>
          <cell r="CU1530" t="str">
            <v>All Perils</v>
          </cell>
          <cell r="EM1530" t="str">
            <v/>
          </cell>
          <cell r="EU1530" t="str">
            <v>OECCASeverity84Linear RegressionPaid</v>
          </cell>
          <cell r="EV1530" t="str">
            <v>OEC</v>
          </cell>
          <cell r="EW1530" t="str">
            <v>CA</v>
          </cell>
          <cell r="EX1530" t="str">
            <v>Severity</v>
          </cell>
          <cell r="EY1530" t="str">
            <v>Linear Regression</v>
          </cell>
          <cell r="EZ1530" t="str">
            <v>Paid</v>
          </cell>
          <cell r="FA1530">
            <v>84</v>
          </cell>
          <cell r="FB1530">
            <v>7.9000000000000001E-2</v>
          </cell>
          <cell r="FO1530" t="str">
            <v/>
          </cell>
          <cell r="GB1530" t="str">
            <v>All Perils</v>
          </cell>
          <cell r="GR1530" t="str">
            <v>All Perils</v>
          </cell>
          <cell r="HH1530" t="str">
            <v>All Perils</v>
          </cell>
          <cell r="HQ1530" t="str">
            <v>All Perils</v>
          </cell>
        </row>
        <row r="1531">
          <cell r="CC1531" t="str">
            <v>All PerilsPA84Linear RegressionEarned</v>
          </cell>
          <cell r="CD1531" t="str">
            <v>PKG_BIPD</v>
          </cell>
          <cell r="CE1531" t="str">
            <v>PA</v>
          </cell>
          <cell r="CF1531" t="str">
            <v>Linear Regression</v>
          </cell>
          <cell r="CG1531" t="str">
            <v>Earned</v>
          </cell>
          <cell r="CH1531">
            <v>84</v>
          </cell>
          <cell r="CI1531">
            <v>-3.0000000000000001E-3</v>
          </cell>
          <cell r="CU1531" t="str">
            <v>All Perils</v>
          </cell>
          <cell r="EM1531" t="str">
            <v/>
          </cell>
          <cell r="EU1531" t="str">
            <v>OECCAFrequency Per 100108Linear RegressionCaseIncurred</v>
          </cell>
          <cell r="EV1531" t="str">
            <v>OEC</v>
          </cell>
          <cell r="EW1531" t="str">
            <v>CA</v>
          </cell>
          <cell r="EX1531" t="str">
            <v>Frequency Per 100</v>
          </cell>
          <cell r="EY1531" t="str">
            <v>Linear Regression</v>
          </cell>
          <cell r="EZ1531" t="str">
            <v>CaseIncurred</v>
          </cell>
          <cell r="FA1531">
            <v>108</v>
          </cell>
          <cell r="FB1531">
            <v>-2.4E-2</v>
          </cell>
          <cell r="FO1531" t="str">
            <v/>
          </cell>
          <cell r="GB1531" t="str">
            <v>All Perils</v>
          </cell>
          <cell r="GR1531" t="str">
            <v>All Perils</v>
          </cell>
          <cell r="HH1531" t="str">
            <v>All Perils</v>
          </cell>
          <cell r="HQ1531" t="str">
            <v>All Perils</v>
          </cell>
        </row>
        <row r="1532">
          <cell r="CC1532" t="str">
            <v>All PerilsPA84Linear RegressionWritten</v>
          </cell>
          <cell r="CD1532" t="str">
            <v>PKG_BIPD</v>
          </cell>
          <cell r="CE1532" t="str">
            <v>PA</v>
          </cell>
          <cell r="CF1532" t="str">
            <v>Linear Regression</v>
          </cell>
          <cell r="CG1532" t="str">
            <v>Written</v>
          </cell>
          <cell r="CH1532">
            <v>84</v>
          </cell>
          <cell r="CI1532">
            <v>-3.0000000000000001E-3</v>
          </cell>
          <cell r="CU1532" t="str">
            <v>All Perils</v>
          </cell>
          <cell r="EM1532" t="str">
            <v/>
          </cell>
          <cell r="EU1532" t="str">
            <v>OECCAPure Premium108Linear RegressionCaseIncurred</v>
          </cell>
          <cell r="EV1532" t="str">
            <v>OEC</v>
          </cell>
          <cell r="EW1532" t="str">
            <v>CA</v>
          </cell>
          <cell r="EX1532" t="str">
            <v>Pure Premium</v>
          </cell>
          <cell r="EY1532" t="str">
            <v>Linear Regression</v>
          </cell>
          <cell r="EZ1532" t="str">
            <v>CaseIncurred</v>
          </cell>
          <cell r="FA1532">
            <v>108</v>
          </cell>
          <cell r="FB1532">
            <v>6.2E-2</v>
          </cell>
          <cell r="FO1532" t="str">
            <v/>
          </cell>
          <cell r="GB1532" t="str">
            <v>All Perils</v>
          </cell>
          <cell r="GR1532" t="str">
            <v>All Perils</v>
          </cell>
          <cell r="HH1532" t="str">
            <v>All Perils</v>
          </cell>
          <cell r="HQ1532" t="str">
            <v>All Perils</v>
          </cell>
        </row>
        <row r="1533">
          <cell r="CC1533" t="str">
            <v>All PerilsPA108Linear RegressionEarned</v>
          </cell>
          <cell r="CD1533" t="str">
            <v>PKG_BIPD</v>
          </cell>
          <cell r="CE1533" t="str">
            <v>PA</v>
          </cell>
          <cell r="CF1533" t="str">
            <v>Linear Regression</v>
          </cell>
          <cell r="CG1533" t="str">
            <v>Earned</v>
          </cell>
          <cell r="CH1533">
            <v>108</v>
          </cell>
          <cell r="CI1533">
            <v>-3.0000000000000001E-3</v>
          </cell>
          <cell r="CU1533" t="str">
            <v>All Perils</v>
          </cell>
          <cell r="EM1533" t="str">
            <v/>
          </cell>
          <cell r="EU1533" t="str">
            <v>OECCASeverity108Linear RegressionCaseIncurred</v>
          </cell>
          <cell r="EV1533" t="str">
            <v>OEC</v>
          </cell>
          <cell r="EW1533" t="str">
            <v>CA</v>
          </cell>
          <cell r="EX1533" t="str">
            <v>Severity</v>
          </cell>
          <cell r="EY1533" t="str">
            <v>Linear Regression</v>
          </cell>
          <cell r="EZ1533" t="str">
            <v>CaseIncurred</v>
          </cell>
          <cell r="FA1533">
            <v>108</v>
          </cell>
          <cell r="FB1533">
            <v>7.2999999999999995E-2</v>
          </cell>
          <cell r="FO1533" t="str">
            <v/>
          </cell>
          <cell r="GB1533" t="str">
            <v>All Perils</v>
          </cell>
          <cell r="GR1533" t="str">
            <v>All Perils</v>
          </cell>
          <cell r="HH1533" t="str">
            <v>All Perils</v>
          </cell>
          <cell r="HQ1533" t="str">
            <v>All Perils</v>
          </cell>
        </row>
        <row r="1534">
          <cell r="CC1534" t="str">
            <v>All PerilsPA108Linear RegressionWritten</v>
          </cell>
          <cell r="CD1534" t="str">
            <v>PKG_BIPD</v>
          </cell>
          <cell r="CE1534" t="str">
            <v>PA</v>
          </cell>
          <cell r="CF1534" t="str">
            <v>Linear Regression</v>
          </cell>
          <cell r="CG1534" t="str">
            <v>Written</v>
          </cell>
          <cell r="CH1534">
            <v>108</v>
          </cell>
          <cell r="CI1534">
            <v>-3.0000000000000001E-3</v>
          </cell>
          <cell r="CU1534" t="str">
            <v>All Perils</v>
          </cell>
          <cell r="EM1534" t="str">
            <v/>
          </cell>
          <cell r="EU1534" t="str">
            <v>OECCAFrequency Per 100108Linear RegressionPaid</v>
          </cell>
          <cell r="EV1534" t="str">
            <v>OEC</v>
          </cell>
          <cell r="EW1534" t="str">
            <v>CA</v>
          </cell>
          <cell r="EX1534" t="str">
            <v>Frequency Per 100</v>
          </cell>
          <cell r="EY1534" t="str">
            <v>Linear Regression</v>
          </cell>
          <cell r="EZ1534" t="str">
            <v>Paid</v>
          </cell>
          <cell r="FA1534">
            <v>108</v>
          </cell>
          <cell r="FB1534">
            <v>-0.03</v>
          </cell>
          <cell r="FO1534" t="str">
            <v/>
          </cell>
          <cell r="GB1534" t="str">
            <v>All Perils</v>
          </cell>
          <cell r="GR1534" t="str">
            <v>All Perils</v>
          </cell>
          <cell r="HH1534" t="str">
            <v>All Perils</v>
          </cell>
          <cell r="HQ1534" t="str">
            <v>All Perils</v>
          </cell>
        </row>
        <row r="1535">
          <cell r="CC1535" t="str">
            <v>All PerilsPA120Linear RegressionEarned</v>
          </cell>
          <cell r="CD1535" t="str">
            <v>PKG_BIPD</v>
          </cell>
          <cell r="CE1535" t="str">
            <v>PA</v>
          </cell>
          <cell r="CF1535" t="str">
            <v>Linear Regression</v>
          </cell>
          <cell r="CG1535" t="str">
            <v>Earned</v>
          </cell>
          <cell r="CH1535">
            <v>120</v>
          </cell>
          <cell r="CI1535">
            <v>-3.0000000000000001E-3</v>
          </cell>
          <cell r="CU1535" t="str">
            <v>All Perils</v>
          </cell>
          <cell r="EM1535" t="str">
            <v/>
          </cell>
          <cell r="EU1535" t="str">
            <v>OECCAPure Premium108Linear RegressionPaid</v>
          </cell>
          <cell r="EV1535" t="str">
            <v>OEC</v>
          </cell>
          <cell r="EW1535" t="str">
            <v>CA</v>
          </cell>
          <cell r="EX1535" t="str">
            <v>Pure Premium</v>
          </cell>
          <cell r="EY1535" t="str">
            <v>Linear Regression</v>
          </cell>
          <cell r="EZ1535" t="str">
            <v>Paid</v>
          </cell>
          <cell r="FA1535">
            <v>108</v>
          </cell>
          <cell r="FB1535">
            <v>5.3999999999999999E-2</v>
          </cell>
          <cell r="FO1535" t="str">
            <v/>
          </cell>
          <cell r="GB1535" t="str">
            <v>All Perils</v>
          </cell>
          <cell r="GR1535" t="str">
            <v>All Perils</v>
          </cell>
          <cell r="HH1535" t="str">
            <v>All Perils</v>
          </cell>
          <cell r="HQ1535" t="str">
            <v>All Perils</v>
          </cell>
        </row>
        <row r="1536">
          <cell r="CC1536" t="str">
            <v>All PerilsPA120Linear RegressionWritten</v>
          </cell>
          <cell r="CD1536" t="str">
            <v>PKG_BIPD</v>
          </cell>
          <cell r="CE1536" t="str">
            <v>PA</v>
          </cell>
          <cell r="CF1536" t="str">
            <v>Linear Regression</v>
          </cell>
          <cell r="CG1536" t="str">
            <v>Written</v>
          </cell>
          <cell r="CH1536">
            <v>120</v>
          </cell>
          <cell r="CI1536">
            <v>-3.0000000000000001E-3</v>
          </cell>
          <cell r="CU1536" t="str">
            <v>All Perils</v>
          </cell>
          <cell r="EM1536" t="str">
            <v/>
          </cell>
          <cell r="EU1536" t="str">
            <v>OECCASeverity108Linear RegressionPaid</v>
          </cell>
          <cell r="EV1536" t="str">
            <v>OEC</v>
          </cell>
          <cell r="EW1536" t="str">
            <v>CA</v>
          </cell>
          <cell r="EX1536" t="str">
            <v>Severity</v>
          </cell>
          <cell r="EY1536" t="str">
            <v>Linear Regression</v>
          </cell>
          <cell r="EZ1536" t="str">
            <v>Paid</v>
          </cell>
          <cell r="FA1536">
            <v>108</v>
          </cell>
          <cell r="FB1536">
            <v>6.9000000000000006E-2</v>
          </cell>
          <cell r="FO1536" t="str">
            <v/>
          </cell>
          <cell r="GB1536" t="str">
            <v>All Perils</v>
          </cell>
          <cell r="GR1536" t="str">
            <v>All Perils</v>
          </cell>
          <cell r="HH1536" t="str">
            <v>All Perils</v>
          </cell>
          <cell r="HQ1536" t="str">
            <v>All Perils</v>
          </cell>
        </row>
        <row r="1537">
          <cell r="CC1537" t="str">
            <v>All PerilsPA12Linear RegressionEarned</v>
          </cell>
          <cell r="CD1537" t="str">
            <v>BI</v>
          </cell>
          <cell r="CE1537" t="str">
            <v>PA</v>
          </cell>
          <cell r="CF1537" t="str">
            <v>Linear Regression</v>
          </cell>
          <cell r="CG1537" t="str">
            <v>Earned</v>
          </cell>
          <cell r="CH1537">
            <v>12</v>
          </cell>
          <cell r="CI1537">
            <v>-6.0000000000000001E-3</v>
          </cell>
          <cell r="CU1537" t="str">
            <v>All Perils</v>
          </cell>
          <cell r="EM1537" t="str">
            <v/>
          </cell>
          <cell r="EU1537" t="str">
            <v>OECCAFrequency Per 100120Linear RegressionCaseIncurred</v>
          </cell>
          <cell r="EV1537" t="str">
            <v>OEC</v>
          </cell>
          <cell r="EW1537" t="str">
            <v>CA</v>
          </cell>
          <cell r="EX1537" t="str">
            <v>Frequency Per 100</v>
          </cell>
          <cell r="EY1537" t="str">
            <v>Linear Regression</v>
          </cell>
          <cell r="EZ1537" t="str">
            <v>CaseIncurred</v>
          </cell>
          <cell r="FA1537">
            <v>120</v>
          </cell>
          <cell r="FB1537">
            <v>-0.02</v>
          </cell>
          <cell r="FO1537" t="str">
            <v/>
          </cell>
          <cell r="GB1537" t="str">
            <v>All Perils</v>
          </cell>
          <cell r="GR1537" t="str">
            <v>All Perils</v>
          </cell>
          <cell r="HH1537" t="str">
            <v>All Perils</v>
          </cell>
          <cell r="HQ1537" t="str">
            <v>All Perils</v>
          </cell>
        </row>
        <row r="1538">
          <cell r="CC1538" t="str">
            <v>All PerilsNJ48Linear RegressionEarned</v>
          </cell>
          <cell r="CD1538" t="str">
            <v>PIP</v>
          </cell>
          <cell r="CE1538" t="str">
            <v>NJ</v>
          </cell>
          <cell r="CF1538" t="str">
            <v>Linear Regression</v>
          </cell>
          <cell r="CG1538" t="str">
            <v>Earned</v>
          </cell>
          <cell r="CH1538">
            <v>48</v>
          </cell>
          <cell r="CI1538">
            <v>-3.7999999999999999E-2</v>
          </cell>
          <cell r="CU1538" t="str">
            <v>All Perils</v>
          </cell>
          <cell r="EM1538" t="str">
            <v/>
          </cell>
          <cell r="EU1538" t="str">
            <v>OECCAPure Premium120Linear RegressionCaseIncurred</v>
          </cell>
          <cell r="EV1538" t="str">
            <v>OEC</v>
          </cell>
          <cell r="EW1538" t="str">
            <v>CA</v>
          </cell>
          <cell r="EX1538" t="str">
            <v>Pure Premium</v>
          </cell>
          <cell r="EY1538" t="str">
            <v>Linear Regression</v>
          </cell>
          <cell r="EZ1538" t="str">
            <v>CaseIncurred</v>
          </cell>
          <cell r="FA1538">
            <v>120</v>
          </cell>
          <cell r="FB1538">
            <v>0.06</v>
          </cell>
          <cell r="FO1538" t="str">
            <v/>
          </cell>
          <cell r="GB1538" t="str">
            <v>All Perils</v>
          </cell>
          <cell r="GR1538" t="str">
            <v>All Perils</v>
          </cell>
          <cell r="HH1538" t="str">
            <v>All Perils</v>
          </cell>
          <cell r="HQ1538" t="str">
            <v>All Perils</v>
          </cell>
        </row>
        <row r="1539">
          <cell r="CC1539" t="str">
            <v>All PerilsNJ48Linear RegressionWritten</v>
          </cell>
          <cell r="CD1539" t="str">
            <v>PIP</v>
          </cell>
          <cell r="CE1539" t="str">
            <v>NJ</v>
          </cell>
          <cell r="CF1539" t="str">
            <v>Linear Regression</v>
          </cell>
          <cell r="CG1539" t="str">
            <v>Written</v>
          </cell>
          <cell r="CH1539">
            <v>48</v>
          </cell>
          <cell r="CI1539">
            <v>-3.6999999999999998E-2</v>
          </cell>
          <cell r="CU1539" t="str">
            <v>All Perils</v>
          </cell>
          <cell r="EM1539" t="str">
            <v/>
          </cell>
          <cell r="EU1539" t="str">
            <v>OECCASeverity120Linear RegressionCaseIncurred</v>
          </cell>
          <cell r="EV1539" t="str">
            <v>OEC</v>
          </cell>
          <cell r="EW1539" t="str">
            <v>CA</v>
          </cell>
          <cell r="EX1539" t="str">
            <v>Severity</v>
          </cell>
          <cell r="EY1539" t="str">
            <v>Linear Regression</v>
          </cell>
          <cell r="EZ1539" t="str">
            <v>CaseIncurred</v>
          </cell>
          <cell r="FA1539">
            <v>120</v>
          </cell>
          <cell r="FB1539">
            <v>6.9000000000000006E-2</v>
          </cell>
          <cell r="FO1539" t="str">
            <v/>
          </cell>
          <cell r="GB1539" t="str">
            <v>All Perils</v>
          </cell>
          <cell r="GR1539" t="str">
            <v>All Perils</v>
          </cell>
          <cell r="HH1539" t="str">
            <v>All Perils</v>
          </cell>
          <cell r="HQ1539" t="str">
            <v>All Perils</v>
          </cell>
        </row>
        <row r="1540">
          <cell r="CC1540" t="str">
            <v>All PerilsNJ60Linear RegressionEarned</v>
          </cell>
          <cell r="CD1540" t="str">
            <v>PIP</v>
          </cell>
          <cell r="CE1540" t="str">
            <v>NJ</v>
          </cell>
          <cell r="CF1540" t="str">
            <v>Linear Regression</v>
          </cell>
          <cell r="CG1540" t="str">
            <v>Earned</v>
          </cell>
          <cell r="CH1540">
            <v>60</v>
          </cell>
          <cell r="CI1540">
            <v>-3.6999999999999998E-2</v>
          </cell>
          <cell r="CU1540" t="str">
            <v>All Perils</v>
          </cell>
          <cell r="EM1540" t="str">
            <v/>
          </cell>
          <cell r="EU1540" t="str">
            <v>OECCAFrequency Per 100120Linear RegressionPaid</v>
          </cell>
          <cell r="EV1540" t="str">
            <v>OEC</v>
          </cell>
          <cell r="EW1540" t="str">
            <v>CA</v>
          </cell>
          <cell r="EX1540" t="str">
            <v>Frequency Per 100</v>
          </cell>
          <cell r="EY1540" t="str">
            <v>Linear Regression</v>
          </cell>
          <cell r="EZ1540" t="str">
            <v>Paid</v>
          </cell>
          <cell r="FA1540">
            <v>120</v>
          </cell>
          <cell r="FB1540">
            <v>-2.5999999999999999E-2</v>
          </cell>
          <cell r="FO1540" t="str">
            <v/>
          </cell>
          <cell r="GB1540" t="str">
            <v>All Perils</v>
          </cell>
          <cell r="GR1540" t="str">
            <v>All Perils</v>
          </cell>
          <cell r="HH1540" t="str">
            <v>All Perils</v>
          </cell>
          <cell r="HQ1540" t="str">
            <v>All Perils</v>
          </cell>
        </row>
        <row r="1541">
          <cell r="CC1541" t="str">
            <v>All PerilsNJ60Linear RegressionWritten</v>
          </cell>
          <cell r="CD1541" t="str">
            <v>PIP</v>
          </cell>
          <cell r="CE1541" t="str">
            <v>NJ</v>
          </cell>
          <cell r="CF1541" t="str">
            <v>Linear Regression</v>
          </cell>
          <cell r="CG1541" t="str">
            <v>Written</v>
          </cell>
          <cell r="CH1541">
            <v>60</v>
          </cell>
          <cell r="CI1541">
            <v>-3.6999999999999998E-2</v>
          </cell>
          <cell r="CU1541" t="str">
            <v>All Perils</v>
          </cell>
          <cell r="EM1541" t="str">
            <v/>
          </cell>
          <cell r="EU1541" t="str">
            <v>OECCAPure Premium120Linear RegressionPaid</v>
          </cell>
          <cell r="EV1541" t="str">
            <v>OEC</v>
          </cell>
          <cell r="EW1541" t="str">
            <v>CA</v>
          </cell>
          <cell r="EX1541" t="str">
            <v>Pure Premium</v>
          </cell>
          <cell r="EY1541" t="str">
            <v>Linear Regression</v>
          </cell>
          <cell r="EZ1541" t="str">
            <v>Paid</v>
          </cell>
          <cell r="FA1541">
            <v>120</v>
          </cell>
          <cell r="FB1541">
            <v>5.2999999999999999E-2</v>
          </cell>
          <cell r="FO1541" t="str">
            <v/>
          </cell>
          <cell r="GB1541" t="str">
            <v>All Perils</v>
          </cell>
          <cell r="GR1541" t="str">
            <v>All Perils</v>
          </cell>
          <cell r="HH1541" t="str">
            <v>All Perils</v>
          </cell>
          <cell r="HQ1541" t="str">
            <v>All Perils</v>
          </cell>
        </row>
        <row r="1542">
          <cell r="CC1542" t="str">
            <v>All PerilsNJ84Linear RegressionEarned</v>
          </cell>
          <cell r="CD1542" t="str">
            <v>PIP</v>
          </cell>
          <cell r="CE1542" t="str">
            <v>NJ</v>
          </cell>
          <cell r="CF1542" t="str">
            <v>Linear Regression</v>
          </cell>
          <cell r="CG1542" t="str">
            <v>Earned</v>
          </cell>
          <cell r="CH1542">
            <v>84</v>
          </cell>
          <cell r="CI1542">
            <v>-3.7999999999999999E-2</v>
          </cell>
          <cell r="CU1542" t="str">
            <v>All Perils</v>
          </cell>
          <cell r="EM1542" t="str">
            <v/>
          </cell>
          <cell r="EU1542" t="str">
            <v>OECCASeverity120Linear RegressionPaid</v>
          </cell>
          <cell r="EV1542" t="str">
            <v>OEC</v>
          </cell>
          <cell r="EW1542" t="str">
            <v>CA</v>
          </cell>
          <cell r="EX1542" t="str">
            <v>Severity</v>
          </cell>
          <cell r="EY1542" t="str">
            <v>Linear Regression</v>
          </cell>
          <cell r="EZ1542" t="str">
            <v>Paid</v>
          </cell>
          <cell r="FA1542">
            <v>120</v>
          </cell>
          <cell r="FB1542">
            <v>6.5000000000000002E-2</v>
          </cell>
          <cell r="FO1542" t="str">
            <v/>
          </cell>
          <cell r="GB1542" t="str">
            <v>All Perils</v>
          </cell>
          <cell r="GR1542" t="str">
            <v>All Perils</v>
          </cell>
          <cell r="HH1542" t="str">
            <v>All Perils</v>
          </cell>
          <cell r="HQ1542" t="str">
            <v>All Perils</v>
          </cell>
        </row>
        <row r="1543">
          <cell r="CC1543" t="str">
            <v>All PerilsNJ84Linear RegressionWritten</v>
          </cell>
          <cell r="CD1543" t="str">
            <v>PIP</v>
          </cell>
          <cell r="CE1543" t="str">
            <v>NJ</v>
          </cell>
          <cell r="CF1543" t="str">
            <v>Linear Regression</v>
          </cell>
          <cell r="CG1543" t="str">
            <v>Written</v>
          </cell>
          <cell r="CH1543">
            <v>84</v>
          </cell>
          <cell r="CI1543">
            <v>-3.7999999999999999E-2</v>
          </cell>
          <cell r="CU1543" t="str">
            <v>All Perils</v>
          </cell>
          <cell r="EM1543" t="str">
            <v/>
          </cell>
          <cell r="EU1543" t="str">
            <v>CrimeCAFrequency Per 10012Linear RegressionCaseIncurred</v>
          </cell>
          <cell r="EV1543" t="str">
            <v>CR</v>
          </cell>
          <cell r="EW1543" t="str">
            <v>CA</v>
          </cell>
          <cell r="EX1543" t="str">
            <v>Frequency Per 100</v>
          </cell>
          <cell r="EY1543" t="str">
            <v>Linear Regression</v>
          </cell>
          <cell r="EZ1543" t="str">
            <v>CaseIncurred</v>
          </cell>
          <cell r="FA1543">
            <v>12</v>
          </cell>
          <cell r="FB1543">
            <v>-9.6000000000000002E-2</v>
          </cell>
          <cell r="FO1543" t="str">
            <v/>
          </cell>
          <cell r="GB1543" t="str">
            <v>All Perils</v>
          </cell>
          <cell r="GR1543" t="str">
            <v>All Perils</v>
          </cell>
          <cell r="HH1543" t="str">
            <v>All Perils</v>
          </cell>
          <cell r="HQ1543" t="str">
            <v>All Perils</v>
          </cell>
        </row>
        <row r="1544">
          <cell r="CC1544" t="str">
            <v>All PerilsNJ108Linear RegressionEarned</v>
          </cell>
          <cell r="CD1544" t="str">
            <v>PIP</v>
          </cell>
          <cell r="CE1544" t="str">
            <v>NJ</v>
          </cell>
          <cell r="CF1544" t="str">
            <v>Linear Regression</v>
          </cell>
          <cell r="CG1544" t="str">
            <v>Earned</v>
          </cell>
          <cell r="CH1544">
            <v>108</v>
          </cell>
          <cell r="CI1544">
            <v>-3.5999999999999997E-2</v>
          </cell>
          <cell r="CU1544" t="str">
            <v>All Perils</v>
          </cell>
          <cell r="EM1544" t="str">
            <v/>
          </cell>
          <cell r="EU1544" t="str">
            <v>CrimeCAPure Premium12Linear RegressionCaseIncurred</v>
          </cell>
          <cell r="EV1544" t="str">
            <v>CR</v>
          </cell>
          <cell r="EW1544" t="str">
            <v>CA</v>
          </cell>
          <cell r="EX1544" t="str">
            <v>Pure Premium</v>
          </cell>
          <cell r="EY1544" t="str">
            <v>Linear Regression</v>
          </cell>
          <cell r="EZ1544" t="str">
            <v>CaseIncurred</v>
          </cell>
          <cell r="FA1544">
            <v>12</v>
          </cell>
          <cell r="FB1544">
            <v>0.187</v>
          </cell>
          <cell r="FO1544" t="str">
            <v/>
          </cell>
          <cell r="GB1544" t="str">
            <v>All Perils</v>
          </cell>
          <cell r="GR1544" t="str">
            <v>All Perils</v>
          </cell>
          <cell r="HH1544" t="str">
            <v>All Perils</v>
          </cell>
          <cell r="HQ1544" t="str">
            <v>All Perils</v>
          </cell>
        </row>
        <row r="1545">
          <cell r="CC1545" t="str">
            <v>All PerilsNJ108Linear RegressionWritten</v>
          </cell>
          <cell r="CD1545" t="str">
            <v>PIP</v>
          </cell>
          <cell r="CE1545" t="str">
            <v>NJ</v>
          </cell>
          <cell r="CF1545" t="str">
            <v>Linear Regression</v>
          </cell>
          <cell r="CG1545" t="str">
            <v>Written</v>
          </cell>
          <cell r="CH1545">
            <v>108</v>
          </cell>
          <cell r="CI1545">
            <v>-0.04</v>
          </cell>
          <cell r="CU1545" t="str">
            <v>All Perils</v>
          </cell>
          <cell r="EM1545" t="str">
            <v/>
          </cell>
          <cell r="EU1545" t="str">
            <v>CrimeCASeverity12Linear RegressionCaseIncurred</v>
          </cell>
          <cell r="EV1545" t="str">
            <v>CR</v>
          </cell>
          <cell r="EW1545" t="str">
            <v>CA</v>
          </cell>
          <cell r="EX1545" t="str">
            <v>Severity</v>
          </cell>
          <cell r="EY1545" t="str">
            <v>Linear Regression</v>
          </cell>
          <cell r="EZ1545" t="str">
            <v>CaseIncurred</v>
          </cell>
          <cell r="FA1545">
            <v>12</v>
          </cell>
          <cell r="FB1545">
            <v>0.26400000000000001</v>
          </cell>
          <cell r="FO1545" t="str">
            <v/>
          </cell>
          <cell r="GB1545" t="str">
            <v>All Perils</v>
          </cell>
          <cell r="GR1545" t="str">
            <v>All Perils</v>
          </cell>
          <cell r="HH1545" t="str">
            <v>All Perils</v>
          </cell>
          <cell r="HQ1545" t="str">
            <v>All Perils</v>
          </cell>
        </row>
        <row r="1546">
          <cell r="CC1546" t="str">
            <v>All PerilsNJ120Linear RegressionEarned</v>
          </cell>
          <cell r="CD1546" t="str">
            <v>PIP</v>
          </cell>
          <cell r="CE1546" t="str">
            <v>NJ</v>
          </cell>
          <cell r="CF1546" t="str">
            <v>Linear Regression</v>
          </cell>
          <cell r="CG1546" t="str">
            <v>Earned</v>
          </cell>
          <cell r="CH1546">
            <v>120</v>
          </cell>
          <cell r="CI1546">
            <v>-2.1999999999999999E-2</v>
          </cell>
          <cell r="CU1546" t="str">
            <v>All Perils</v>
          </cell>
          <cell r="EM1546" t="str">
            <v/>
          </cell>
          <cell r="EU1546" t="str">
            <v>CrimeCAFrequency Per 10012Linear RegressionPaid</v>
          </cell>
          <cell r="EV1546" t="str">
            <v>CR</v>
          </cell>
          <cell r="EW1546" t="str">
            <v>CA</v>
          </cell>
          <cell r="EX1546" t="str">
            <v>Frequency Per 100</v>
          </cell>
          <cell r="EY1546" t="str">
            <v>Linear Regression</v>
          </cell>
          <cell r="EZ1546" t="str">
            <v>Paid</v>
          </cell>
          <cell r="FA1546">
            <v>12</v>
          </cell>
          <cell r="FB1546">
            <v>-0.12</v>
          </cell>
          <cell r="FO1546" t="str">
            <v/>
          </cell>
          <cell r="GB1546" t="str">
            <v>All Perils</v>
          </cell>
          <cell r="GR1546" t="str">
            <v>All Perils</v>
          </cell>
          <cell r="HH1546" t="str">
            <v>All Perils</v>
          </cell>
          <cell r="HQ1546" t="str">
            <v>All Perils</v>
          </cell>
        </row>
        <row r="1547">
          <cell r="CC1547" t="str">
            <v>All PerilsNJ120Linear RegressionWritten</v>
          </cell>
          <cell r="CD1547" t="str">
            <v>PIP</v>
          </cell>
          <cell r="CE1547" t="str">
            <v>NJ</v>
          </cell>
          <cell r="CF1547" t="str">
            <v>Linear Regression</v>
          </cell>
          <cell r="CG1547" t="str">
            <v>Written</v>
          </cell>
          <cell r="CH1547">
            <v>120</v>
          </cell>
          <cell r="CI1547">
            <v>-2.5000000000000001E-2</v>
          </cell>
          <cell r="CU1547" t="str">
            <v>All Perils</v>
          </cell>
          <cell r="EM1547" t="str">
            <v/>
          </cell>
          <cell r="EU1547" t="str">
            <v>CrimeCAPure Premium12Linear RegressionPaid</v>
          </cell>
          <cell r="EV1547" t="str">
            <v>CR</v>
          </cell>
          <cell r="EW1547" t="str">
            <v>CA</v>
          </cell>
          <cell r="EX1547" t="str">
            <v>Pure Premium</v>
          </cell>
          <cell r="EY1547" t="str">
            <v>Linear Regression</v>
          </cell>
          <cell r="EZ1547" t="str">
            <v>Paid</v>
          </cell>
          <cell r="FA1547">
            <v>12</v>
          </cell>
          <cell r="FB1547">
            <v>0.27</v>
          </cell>
          <cell r="FO1547" t="str">
            <v/>
          </cell>
          <cell r="GB1547" t="str">
            <v>All Perils</v>
          </cell>
          <cell r="GR1547" t="str">
            <v>All Perils</v>
          </cell>
          <cell r="HH1547" t="str">
            <v>All Perils</v>
          </cell>
          <cell r="HQ1547" t="str">
            <v>All Perils</v>
          </cell>
        </row>
        <row r="1548">
          <cell r="CC1548" t="str">
            <v>All PerilsNJ12Linear RegressionEarned</v>
          </cell>
          <cell r="CD1548" t="str">
            <v>PKG_PHYS_DMG</v>
          </cell>
          <cell r="CE1548" t="str">
            <v>NJ</v>
          </cell>
          <cell r="CF1548" t="str">
            <v>Linear Regression</v>
          </cell>
          <cell r="CG1548" t="str">
            <v>Earned</v>
          </cell>
          <cell r="CH1548">
            <v>12</v>
          </cell>
          <cell r="CI1548">
            <v>4.7E-2</v>
          </cell>
          <cell r="CU1548" t="str">
            <v>All Perils</v>
          </cell>
          <cell r="EM1548" t="str">
            <v/>
          </cell>
          <cell r="EU1548" t="str">
            <v>CrimeCASeverity12Linear RegressionPaid</v>
          </cell>
          <cell r="EV1548" t="str">
            <v>CR</v>
          </cell>
          <cell r="EW1548" t="str">
            <v>CA</v>
          </cell>
          <cell r="EX1548" t="str">
            <v>Severity</v>
          </cell>
          <cell r="EY1548" t="str">
            <v>Linear Regression</v>
          </cell>
          <cell r="EZ1548" t="str">
            <v>Paid</v>
          </cell>
          <cell r="FA1548">
            <v>12</v>
          </cell>
          <cell r="FB1548">
            <v>0.35199999999999998</v>
          </cell>
          <cell r="FO1548" t="str">
            <v/>
          </cell>
          <cell r="GB1548" t="str">
            <v>All Perils</v>
          </cell>
          <cell r="GR1548" t="str">
            <v>All Perils</v>
          </cell>
          <cell r="HH1548" t="str">
            <v>All Perils</v>
          </cell>
          <cell r="HQ1548" t="str">
            <v>All Perils</v>
          </cell>
        </row>
        <row r="1549">
          <cell r="CC1549" t="str">
            <v>All PerilsNJ12Linear RegressionWritten</v>
          </cell>
          <cell r="CD1549" t="str">
            <v>PKG_PHYS_DMG</v>
          </cell>
          <cell r="CE1549" t="str">
            <v>NJ</v>
          </cell>
          <cell r="CF1549" t="str">
            <v>Linear Regression</v>
          </cell>
          <cell r="CG1549" t="str">
            <v>Written</v>
          </cell>
          <cell r="CH1549">
            <v>12</v>
          </cell>
          <cell r="CI1549">
            <v>4.4999999999999998E-2</v>
          </cell>
          <cell r="CU1549" t="str">
            <v>All Perils</v>
          </cell>
          <cell r="EM1549" t="str">
            <v/>
          </cell>
          <cell r="EU1549" t="str">
            <v>CrimeCAFrequency Per 10024Linear RegressionCaseIncurred</v>
          </cell>
          <cell r="EV1549" t="str">
            <v>CR</v>
          </cell>
          <cell r="EW1549" t="str">
            <v>CA</v>
          </cell>
          <cell r="EX1549" t="str">
            <v>Frequency Per 100</v>
          </cell>
          <cell r="EY1549" t="str">
            <v>Linear Regression</v>
          </cell>
          <cell r="EZ1549" t="str">
            <v>CaseIncurred</v>
          </cell>
          <cell r="FA1549">
            <v>24</v>
          </cell>
          <cell r="FB1549">
            <v>2.5000000000000001E-2</v>
          </cell>
          <cell r="FO1549" t="str">
            <v/>
          </cell>
          <cell r="GB1549" t="str">
            <v>All Perils</v>
          </cell>
          <cell r="GR1549" t="str">
            <v>All Perils</v>
          </cell>
          <cell r="HH1549" t="str">
            <v>All Perils</v>
          </cell>
          <cell r="HQ1549" t="str">
            <v>All Perils</v>
          </cell>
        </row>
        <row r="1550">
          <cell r="CC1550" t="str">
            <v>All PerilsNJ24Linear RegressionEarned</v>
          </cell>
          <cell r="CD1550" t="str">
            <v>PKG_PHYS_DMG</v>
          </cell>
          <cell r="CE1550" t="str">
            <v>NJ</v>
          </cell>
          <cell r="CF1550" t="str">
            <v>Linear Regression</v>
          </cell>
          <cell r="CG1550" t="str">
            <v>Earned</v>
          </cell>
          <cell r="CH1550">
            <v>24</v>
          </cell>
          <cell r="CI1550">
            <v>4.3999999999999997E-2</v>
          </cell>
          <cell r="CU1550" t="str">
            <v>All Perils</v>
          </cell>
          <cell r="EM1550" t="str">
            <v/>
          </cell>
          <cell r="EU1550" t="str">
            <v>CrimeCAPure Premium24Linear RegressionCaseIncurred</v>
          </cell>
          <cell r="EV1550" t="str">
            <v>CR</v>
          </cell>
          <cell r="EW1550" t="str">
            <v>CA</v>
          </cell>
          <cell r="EX1550" t="str">
            <v>Pure Premium</v>
          </cell>
          <cell r="EY1550" t="str">
            <v>Linear Regression</v>
          </cell>
          <cell r="EZ1550" t="str">
            <v>CaseIncurred</v>
          </cell>
          <cell r="FA1550">
            <v>24</v>
          </cell>
          <cell r="FB1550">
            <v>0.28299999999999997</v>
          </cell>
          <cell r="FO1550" t="str">
            <v/>
          </cell>
          <cell r="GB1550" t="str">
            <v>All Perils</v>
          </cell>
          <cell r="GR1550" t="str">
            <v>All Perils</v>
          </cell>
          <cell r="HH1550" t="str">
            <v>All Perils</v>
          </cell>
          <cell r="HQ1550" t="str">
            <v>All Perils</v>
          </cell>
        </row>
        <row r="1551">
          <cell r="CC1551" t="str">
            <v>All PerilsNJ24Linear RegressionWritten</v>
          </cell>
          <cell r="CD1551" t="str">
            <v>PKG_PHYS_DMG</v>
          </cell>
          <cell r="CE1551" t="str">
            <v>NJ</v>
          </cell>
          <cell r="CF1551" t="str">
            <v>Linear Regression</v>
          </cell>
          <cell r="CG1551" t="str">
            <v>Written</v>
          </cell>
          <cell r="CH1551">
            <v>24</v>
          </cell>
          <cell r="CI1551">
            <v>4.4999999999999998E-2</v>
          </cell>
          <cell r="CU1551" t="str">
            <v>All Perils</v>
          </cell>
          <cell r="EM1551" t="str">
            <v/>
          </cell>
          <cell r="EU1551" t="str">
            <v>CrimeCASeverity24Linear RegressionCaseIncurred</v>
          </cell>
          <cell r="EV1551" t="str">
            <v>CR</v>
          </cell>
          <cell r="EW1551" t="str">
            <v>CA</v>
          </cell>
          <cell r="EX1551" t="str">
            <v>Severity</v>
          </cell>
          <cell r="EY1551" t="str">
            <v>Linear Regression</v>
          </cell>
          <cell r="EZ1551" t="str">
            <v>CaseIncurred</v>
          </cell>
          <cell r="FA1551">
            <v>24</v>
          </cell>
          <cell r="FB1551">
            <v>0.27500000000000002</v>
          </cell>
          <cell r="FO1551" t="str">
            <v/>
          </cell>
          <cell r="GB1551" t="str">
            <v>All Perils</v>
          </cell>
          <cell r="GR1551" t="str">
            <v>All Perils</v>
          </cell>
          <cell r="HH1551" t="str">
            <v>All Perils</v>
          </cell>
          <cell r="HQ1551" t="str">
            <v>All Perils</v>
          </cell>
        </row>
        <row r="1552">
          <cell r="CC1552" t="str">
            <v>All PerilsNJ36Linear RegressionEarned</v>
          </cell>
          <cell r="CD1552" t="str">
            <v>PKG_PHYS_DMG</v>
          </cell>
          <cell r="CE1552" t="str">
            <v>NJ</v>
          </cell>
          <cell r="CF1552" t="str">
            <v>Linear Regression</v>
          </cell>
          <cell r="CG1552" t="str">
            <v>Earned</v>
          </cell>
          <cell r="CH1552">
            <v>36</v>
          </cell>
          <cell r="CI1552">
            <v>4.1000000000000002E-2</v>
          </cell>
          <cell r="CU1552" t="str">
            <v>All Perils</v>
          </cell>
          <cell r="EM1552" t="str">
            <v/>
          </cell>
          <cell r="EU1552" t="str">
            <v>CrimeCAFrequency Per 10024Linear RegressionPaid</v>
          </cell>
          <cell r="EV1552" t="str">
            <v>CR</v>
          </cell>
          <cell r="EW1552" t="str">
            <v>CA</v>
          </cell>
          <cell r="EX1552" t="str">
            <v>Frequency Per 100</v>
          </cell>
          <cell r="EY1552" t="str">
            <v>Linear Regression</v>
          </cell>
          <cell r="EZ1552" t="str">
            <v>Paid</v>
          </cell>
          <cell r="FA1552">
            <v>24</v>
          </cell>
          <cell r="FB1552">
            <v>1.7000000000000001E-2</v>
          </cell>
          <cell r="FO1552" t="str">
            <v/>
          </cell>
          <cell r="GB1552" t="str">
            <v>All Perils</v>
          </cell>
          <cell r="GR1552" t="str">
            <v>All Perils</v>
          </cell>
          <cell r="HH1552" t="str">
            <v>All Perils</v>
          </cell>
          <cell r="HQ1552" t="str">
            <v>All Perils</v>
          </cell>
        </row>
        <row r="1553">
          <cell r="CC1553" t="str">
            <v>All PerilsNJ36Linear RegressionWritten</v>
          </cell>
          <cell r="CD1553" t="str">
            <v>PKG_PHYS_DMG</v>
          </cell>
          <cell r="CE1553" t="str">
            <v>NJ</v>
          </cell>
          <cell r="CF1553" t="str">
            <v>Linear Regression</v>
          </cell>
          <cell r="CG1553" t="str">
            <v>Written</v>
          </cell>
          <cell r="CH1553">
            <v>36</v>
          </cell>
          <cell r="CI1553">
            <v>4.2000000000000003E-2</v>
          </cell>
          <cell r="CU1553" t="str">
            <v>All Perils</v>
          </cell>
          <cell r="EM1553" t="str">
            <v/>
          </cell>
          <cell r="EU1553" t="str">
            <v>CrimeCAPure Premium24Linear RegressionPaid</v>
          </cell>
          <cell r="EV1553" t="str">
            <v>CR</v>
          </cell>
          <cell r="EW1553" t="str">
            <v>CA</v>
          </cell>
          <cell r="EX1553" t="str">
            <v>Pure Premium</v>
          </cell>
          <cell r="EY1553" t="str">
            <v>Linear Regression</v>
          </cell>
          <cell r="EZ1553" t="str">
            <v>Paid</v>
          </cell>
          <cell r="FA1553">
            <v>24</v>
          </cell>
          <cell r="FB1553">
            <v>0.27700000000000002</v>
          </cell>
          <cell r="FO1553" t="str">
            <v/>
          </cell>
          <cell r="GB1553" t="str">
            <v>All Perils</v>
          </cell>
          <cell r="GR1553" t="str">
            <v>All Perils</v>
          </cell>
          <cell r="HH1553" t="str">
            <v>All Perils</v>
          </cell>
          <cell r="HQ1553" t="str">
            <v>All Perils</v>
          </cell>
        </row>
        <row r="1554">
          <cell r="CC1554" t="str">
            <v>All PerilsNJ48Linear RegressionEarned</v>
          </cell>
          <cell r="CD1554" t="str">
            <v>PKG_PHYS_DMG</v>
          </cell>
          <cell r="CE1554" t="str">
            <v>NJ</v>
          </cell>
          <cell r="CF1554" t="str">
            <v>Linear Regression</v>
          </cell>
          <cell r="CG1554" t="str">
            <v>Earned</v>
          </cell>
          <cell r="CH1554">
            <v>48</v>
          </cell>
          <cell r="CI1554">
            <v>3.9E-2</v>
          </cell>
          <cell r="CU1554" t="str">
            <v>All Perils</v>
          </cell>
          <cell r="EM1554" t="str">
            <v/>
          </cell>
          <cell r="EU1554" t="str">
            <v>Wind/HailCASeverity120Linear RegressionPaid</v>
          </cell>
          <cell r="EV1554" t="str">
            <v>WH</v>
          </cell>
          <cell r="EW1554" t="str">
            <v>CA</v>
          </cell>
          <cell r="EX1554" t="str">
            <v>Severity</v>
          </cell>
          <cell r="EY1554" t="str">
            <v>Linear Regression</v>
          </cell>
          <cell r="EZ1554" t="str">
            <v>Paid</v>
          </cell>
          <cell r="FA1554">
            <v>120</v>
          </cell>
          <cell r="FB1554">
            <v>5.1999999999999998E-2</v>
          </cell>
          <cell r="FO1554" t="str">
            <v/>
          </cell>
          <cell r="GB1554" t="str">
            <v>All Perils</v>
          </cell>
          <cell r="GR1554" t="str">
            <v>All Perils</v>
          </cell>
          <cell r="HH1554" t="str">
            <v>All Perils</v>
          </cell>
          <cell r="HQ1554" t="str">
            <v>All Perils</v>
          </cell>
        </row>
        <row r="1555">
          <cell r="CC1555" t="str">
            <v>All PerilsNJ48Linear RegressionWritten</v>
          </cell>
          <cell r="CD1555" t="str">
            <v>PKG_PHYS_DMG</v>
          </cell>
          <cell r="CE1555" t="str">
            <v>NJ</v>
          </cell>
          <cell r="CF1555" t="str">
            <v>Linear Regression</v>
          </cell>
          <cell r="CG1555" t="str">
            <v>Written</v>
          </cell>
          <cell r="CH1555">
            <v>48</v>
          </cell>
          <cell r="CI1555">
            <v>3.9E-2</v>
          </cell>
          <cell r="CU1555" t="str">
            <v>All Perils</v>
          </cell>
          <cell r="EM1555" t="str">
            <v/>
          </cell>
          <cell r="EU1555" t="str">
            <v>OECCAFrequency Per 10012Linear RegressionCaseIncurred</v>
          </cell>
          <cell r="EV1555" t="str">
            <v>OEC</v>
          </cell>
          <cell r="EW1555" t="str">
            <v>CA</v>
          </cell>
          <cell r="EX1555" t="str">
            <v>Frequency Per 100</v>
          </cell>
          <cell r="EY1555" t="str">
            <v>Linear Regression</v>
          </cell>
          <cell r="EZ1555" t="str">
            <v>CaseIncurred</v>
          </cell>
          <cell r="FA1555">
            <v>12</v>
          </cell>
          <cell r="FB1555">
            <v>-0.14499999999999999</v>
          </cell>
          <cell r="FO1555" t="str">
            <v/>
          </cell>
          <cell r="GB1555" t="str">
            <v>All Perils</v>
          </cell>
          <cell r="GR1555" t="str">
            <v>All Perils</v>
          </cell>
          <cell r="HH1555" t="str">
            <v>All Perils</v>
          </cell>
          <cell r="HQ1555" t="str">
            <v>All Perils</v>
          </cell>
        </row>
        <row r="1556">
          <cell r="CC1556" t="str">
            <v>All PerilsNJ60Linear RegressionEarned</v>
          </cell>
          <cell r="CD1556" t="str">
            <v>PKG_PHYS_DMG</v>
          </cell>
          <cell r="CE1556" t="str">
            <v>NJ</v>
          </cell>
          <cell r="CF1556" t="str">
            <v>Linear Regression</v>
          </cell>
          <cell r="CG1556" t="str">
            <v>Earned</v>
          </cell>
          <cell r="CH1556">
            <v>60</v>
          </cell>
          <cell r="CI1556">
            <v>3.9E-2</v>
          </cell>
          <cell r="CU1556" t="str">
            <v>All Perils</v>
          </cell>
          <cell r="EM1556" t="str">
            <v/>
          </cell>
          <cell r="EU1556" t="str">
            <v>OECCAPure Premium12Linear RegressionCaseIncurred</v>
          </cell>
          <cell r="EV1556" t="str">
            <v>OEC</v>
          </cell>
          <cell r="EW1556" t="str">
            <v>CA</v>
          </cell>
          <cell r="EX1556" t="str">
            <v>Pure Premium</v>
          </cell>
          <cell r="EY1556" t="str">
            <v>Linear Regression</v>
          </cell>
          <cell r="EZ1556" t="str">
            <v>CaseIncurred</v>
          </cell>
          <cell r="FA1556">
            <v>12</v>
          </cell>
          <cell r="FB1556">
            <v>4.8000000000000001E-2</v>
          </cell>
          <cell r="FO1556" t="str">
            <v/>
          </cell>
          <cell r="GB1556" t="str">
            <v>All Perils</v>
          </cell>
          <cell r="GR1556" t="str">
            <v>All Perils</v>
          </cell>
          <cell r="HH1556" t="str">
            <v>All Perils</v>
          </cell>
          <cell r="HQ1556" t="str">
            <v>All Perils</v>
          </cell>
        </row>
        <row r="1557">
          <cell r="CC1557" t="str">
            <v>All PerilsNJ60Linear RegressionWritten</v>
          </cell>
          <cell r="CD1557" t="str">
            <v>PKG_PHYS_DMG</v>
          </cell>
          <cell r="CE1557" t="str">
            <v>NJ</v>
          </cell>
          <cell r="CF1557" t="str">
            <v>Linear Regression</v>
          </cell>
          <cell r="CG1557" t="str">
            <v>Written</v>
          </cell>
          <cell r="CH1557">
            <v>60</v>
          </cell>
          <cell r="CI1557">
            <v>3.9E-2</v>
          </cell>
          <cell r="CU1557" t="str">
            <v>All Perils</v>
          </cell>
          <cell r="EM1557" t="str">
            <v/>
          </cell>
          <cell r="EU1557" t="str">
            <v>OECCASeverity12Linear RegressionCaseIncurred</v>
          </cell>
          <cell r="EV1557" t="str">
            <v>OEC</v>
          </cell>
          <cell r="EW1557" t="str">
            <v>CA</v>
          </cell>
          <cell r="EX1557" t="str">
            <v>Severity</v>
          </cell>
          <cell r="EY1557" t="str">
            <v>Linear Regression</v>
          </cell>
          <cell r="EZ1557" t="str">
            <v>CaseIncurred</v>
          </cell>
          <cell r="FA1557">
            <v>12</v>
          </cell>
          <cell r="FB1557">
            <v>0.17399999999999999</v>
          </cell>
          <cell r="FO1557" t="str">
            <v/>
          </cell>
          <cell r="GB1557" t="str">
            <v>All Perils</v>
          </cell>
          <cell r="GR1557" t="str">
            <v>All Perils</v>
          </cell>
          <cell r="HH1557" t="str">
            <v>All Perils</v>
          </cell>
          <cell r="HQ1557" t="str">
            <v>All Perils</v>
          </cell>
        </row>
        <row r="1558">
          <cell r="CC1558" t="str">
            <v>All PerilsNJ84Linear RegressionEarned</v>
          </cell>
          <cell r="CD1558" t="str">
            <v>PKG_PHYS_DMG</v>
          </cell>
          <cell r="CE1558" t="str">
            <v>NJ</v>
          </cell>
          <cell r="CF1558" t="str">
            <v>Linear Regression</v>
          </cell>
          <cell r="CG1558" t="str">
            <v>Earned</v>
          </cell>
          <cell r="CH1558">
            <v>84</v>
          </cell>
          <cell r="CI1558">
            <v>3.7999999999999999E-2</v>
          </cell>
          <cell r="CU1558" t="str">
            <v>All Perils</v>
          </cell>
          <cell r="EM1558" t="str">
            <v/>
          </cell>
          <cell r="EU1558" t="str">
            <v>OECCAFrequency Per 10012Linear RegressionPaid</v>
          </cell>
          <cell r="EV1558" t="str">
            <v>OEC</v>
          </cell>
          <cell r="EW1558" t="str">
            <v>CA</v>
          </cell>
          <cell r="EX1558" t="str">
            <v>Frequency Per 100</v>
          </cell>
          <cell r="EY1558" t="str">
            <v>Linear Regression</v>
          </cell>
          <cell r="EZ1558" t="str">
            <v>Paid</v>
          </cell>
          <cell r="FA1558">
            <v>12</v>
          </cell>
          <cell r="FB1558">
            <v>-6.5000000000000002E-2</v>
          </cell>
          <cell r="FO1558" t="str">
            <v/>
          </cell>
          <cell r="GB1558" t="str">
            <v>All Perils</v>
          </cell>
          <cell r="GR1558" t="str">
            <v>All Perils</v>
          </cell>
          <cell r="HH1558" t="str">
            <v>All Perils</v>
          </cell>
          <cell r="HQ1558" t="str">
            <v>All Perils</v>
          </cell>
        </row>
        <row r="1559">
          <cell r="CC1559" t="str">
            <v>All PerilsNJ84Linear RegressionWritten</v>
          </cell>
          <cell r="CD1559" t="str">
            <v>PKG_PHYS_DMG</v>
          </cell>
          <cell r="CE1559" t="str">
            <v>NJ</v>
          </cell>
          <cell r="CF1559" t="str">
            <v>Linear Regression</v>
          </cell>
          <cell r="CG1559" t="str">
            <v>Written</v>
          </cell>
          <cell r="CH1559">
            <v>84</v>
          </cell>
          <cell r="CI1559">
            <v>3.7999999999999999E-2</v>
          </cell>
          <cell r="CU1559" t="str">
            <v>All Perils</v>
          </cell>
          <cell r="EM1559" t="str">
            <v/>
          </cell>
          <cell r="EU1559" t="str">
            <v>OECCAPure Premium12Linear RegressionPaid</v>
          </cell>
          <cell r="EV1559" t="str">
            <v>OEC</v>
          </cell>
          <cell r="EW1559" t="str">
            <v>CA</v>
          </cell>
          <cell r="EX1559" t="str">
            <v>Pure Premium</v>
          </cell>
          <cell r="EY1559" t="str">
            <v>Linear Regression</v>
          </cell>
          <cell r="EZ1559" t="str">
            <v>Paid</v>
          </cell>
          <cell r="FA1559">
            <v>12</v>
          </cell>
          <cell r="FB1559">
            <v>8.6999999999999994E-2</v>
          </cell>
          <cell r="FO1559" t="str">
            <v/>
          </cell>
          <cell r="GB1559" t="str">
            <v>All Perils</v>
          </cell>
          <cell r="GR1559" t="str">
            <v>All Perils</v>
          </cell>
          <cell r="HH1559" t="str">
            <v>All Perils</v>
          </cell>
          <cell r="HQ1559" t="str">
            <v>All Perils</v>
          </cell>
        </row>
        <row r="1560">
          <cell r="CC1560" t="str">
            <v>All PerilsNJ108Linear RegressionEarned</v>
          </cell>
          <cell r="CD1560" t="str">
            <v>PKG_PHYS_DMG</v>
          </cell>
          <cell r="CE1560" t="str">
            <v>NJ</v>
          </cell>
          <cell r="CF1560" t="str">
            <v>Linear Regression</v>
          </cell>
          <cell r="CG1560" t="str">
            <v>Earned</v>
          </cell>
          <cell r="CH1560">
            <v>108</v>
          </cell>
          <cell r="CI1560">
            <v>3.5000000000000003E-2</v>
          </cell>
          <cell r="CU1560" t="str">
            <v>All Perils</v>
          </cell>
          <cell r="EM1560" t="str">
            <v/>
          </cell>
          <cell r="EU1560" t="str">
            <v>OECCASeverity12Linear RegressionPaid</v>
          </cell>
          <cell r="EV1560" t="str">
            <v>OEC</v>
          </cell>
          <cell r="EW1560" t="str">
            <v>CA</v>
          </cell>
          <cell r="EX1560" t="str">
            <v>Severity</v>
          </cell>
          <cell r="EY1560" t="str">
            <v>Linear Regression</v>
          </cell>
          <cell r="EZ1560" t="str">
            <v>Paid</v>
          </cell>
          <cell r="FA1560">
            <v>12</v>
          </cell>
          <cell r="FB1560">
            <v>0.14699999999999999</v>
          </cell>
          <cell r="FO1560" t="str">
            <v/>
          </cell>
          <cell r="GB1560" t="str">
            <v>All Perils</v>
          </cell>
          <cell r="GR1560" t="str">
            <v>All Perils</v>
          </cell>
          <cell r="HH1560" t="str">
            <v>All Perils</v>
          </cell>
          <cell r="HQ1560" t="str">
            <v>All Perils</v>
          </cell>
        </row>
        <row r="1561">
          <cell r="CC1561" t="str">
            <v>All PerilsNJ108Linear RegressionWritten</v>
          </cell>
          <cell r="CD1561" t="str">
            <v>PKG_PHYS_DMG</v>
          </cell>
          <cell r="CE1561" t="str">
            <v>NJ</v>
          </cell>
          <cell r="CF1561" t="str">
            <v>Linear Regression</v>
          </cell>
          <cell r="CG1561" t="str">
            <v>Written</v>
          </cell>
          <cell r="CH1561">
            <v>108</v>
          </cell>
          <cell r="CI1561">
            <v>3.5999999999999997E-2</v>
          </cell>
          <cell r="CU1561" t="str">
            <v>All Perils</v>
          </cell>
          <cell r="EM1561" t="str">
            <v/>
          </cell>
          <cell r="EU1561" t="str">
            <v>OECCAFrequency Per 10024Linear RegressionCaseIncurred</v>
          </cell>
          <cell r="EV1561" t="str">
            <v>OEC</v>
          </cell>
          <cell r="EW1561" t="str">
            <v>CA</v>
          </cell>
          <cell r="EX1561" t="str">
            <v>Frequency Per 100</v>
          </cell>
          <cell r="EY1561" t="str">
            <v>Linear Regression</v>
          </cell>
          <cell r="EZ1561" t="str">
            <v>CaseIncurred</v>
          </cell>
          <cell r="FA1561">
            <v>24</v>
          </cell>
          <cell r="FB1561">
            <v>-3.0000000000000001E-3</v>
          </cell>
          <cell r="FO1561" t="str">
            <v/>
          </cell>
          <cell r="GB1561" t="str">
            <v>All Perils</v>
          </cell>
          <cell r="GR1561" t="str">
            <v>All Perils</v>
          </cell>
          <cell r="HH1561" t="str">
            <v>All Perils</v>
          </cell>
          <cell r="HQ1561" t="str">
            <v>All Perils</v>
          </cell>
        </row>
        <row r="1562">
          <cell r="CC1562" t="str">
            <v>All PerilsNJ120Linear RegressionEarned</v>
          </cell>
          <cell r="CD1562" t="str">
            <v>PKG_PHYS_DMG</v>
          </cell>
          <cell r="CE1562" t="str">
            <v>NJ</v>
          </cell>
          <cell r="CF1562" t="str">
            <v>Linear Regression</v>
          </cell>
          <cell r="CG1562" t="str">
            <v>Earned</v>
          </cell>
          <cell r="CH1562">
            <v>120</v>
          </cell>
          <cell r="CI1562">
            <v>3.3000000000000002E-2</v>
          </cell>
          <cell r="CU1562" t="str">
            <v>All Perils</v>
          </cell>
          <cell r="EM1562" t="str">
            <v/>
          </cell>
          <cell r="EU1562" t="str">
            <v>OECCAPure Premium24Linear RegressionCaseIncurred</v>
          </cell>
          <cell r="EV1562" t="str">
            <v>OEC</v>
          </cell>
          <cell r="EW1562" t="str">
            <v>CA</v>
          </cell>
          <cell r="EX1562" t="str">
            <v>Pure Premium</v>
          </cell>
          <cell r="EY1562" t="str">
            <v>Linear Regression</v>
          </cell>
          <cell r="EZ1562" t="str">
            <v>CaseIncurred</v>
          </cell>
          <cell r="FA1562">
            <v>24</v>
          </cell>
          <cell r="FB1562">
            <v>0.16500000000000001</v>
          </cell>
          <cell r="FO1562" t="str">
            <v/>
          </cell>
          <cell r="GB1562" t="str">
            <v>All Perils</v>
          </cell>
          <cell r="GR1562" t="str">
            <v>All Perils</v>
          </cell>
          <cell r="HH1562" t="str">
            <v>All Perils</v>
          </cell>
          <cell r="HQ1562" t="str">
            <v>All Perils</v>
          </cell>
        </row>
        <row r="1563">
          <cell r="CC1563" t="str">
            <v>All PerilsNJ120Linear RegressionWritten</v>
          </cell>
          <cell r="CD1563" t="str">
            <v>PKG_PHYS_DMG</v>
          </cell>
          <cell r="CE1563" t="str">
            <v>NJ</v>
          </cell>
          <cell r="CF1563" t="str">
            <v>Linear Regression</v>
          </cell>
          <cell r="CG1563" t="str">
            <v>Written</v>
          </cell>
          <cell r="CH1563">
            <v>120</v>
          </cell>
          <cell r="CI1563">
            <v>3.3000000000000002E-2</v>
          </cell>
          <cell r="CU1563" t="str">
            <v>All Perils</v>
          </cell>
          <cell r="EM1563" t="str">
            <v/>
          </cell>
          <cell r="EU1563" t="str">
            <v>OECCASeverity24Linear RegressionCaseIncurred</v>
          </cell>
          <cell r="EV1563" t="str">
            <v>OEC</v>
          </cell>
          <cell r="EW1563" t="str">
            <v>CA</v>
          </cell>
          <cell r="EX1563" t="str">
            <v>Severity</v>
          </cell>
          <cell r="EY1563" t="str">
            <v>Linear Regression</v>
          </cell>
          <cell r="EZ1563" t="str">
            <v>CaseIncurred</v>
          </cell>
          <cell r="FA1563">
            <v>24</v>
          </cell>
          <cell r="FB1563">
            <v>0.17100000000000001</v>
          </cell>
          <cell r="FO1563" t="str">
            <v/>
          </cell>
          <cell r="GB1563" t="str">
            <v>All Perils</v>
          </cell>
          <cell r="GR1563" t="str">
            <v>All Perils</v>
          </cell>
          <cell r="HH1563" t="str">
            <v>All Perils</v>
          </cell>
          <cell r="HQ1563" t="str">
            <v>All Perils</v>
          </cell>
        </row>
        <row r="1564">
          <cell r="CC1564" t="str">
            <v>All PerilsNJ12Linear RegressionEarned</v>
          </cell>
          <cell r="CD1564" t="str">
            <v>COMP</v>
          </cell>
          <cell r="CE1564" t="str">
            <v>NJ</v>
          </cell>
          <cell r="CF1564" t="str">
            <v>Linear Regression</v>
          </cell>
          <cell r="CG1564" t="str">
            <v>Earned</v>
          </cell>
          <cell r="CH1564">
            <v>12</v>
          </cell>
          <cell r="CI1564">
            <v>0.02</v>
          </cell>
          <cell r="CU1564" t="str">
            <v>All Perils</v>
          </cell>
          <cell r="EM1564" t="str">
            <v/>
          </cell>
          <cell r="EU1564" t="str">
            <v>OECCAFrequency Per 10024Linear RegressionPaid</v>
          </cell>
          <cell r="EV1564" t="str">
            <v>OEC</v>
          </cell>
          <cell r="EW1564" t="str">
            <v>CA</v>
          </cell>
          <cell r="EX1564" t="str">
            <v>Frequency Per 100</v>
          </cell>
          <cell r="EY1564" t="str">
            <v>Linear Regression</v>
          </cell>
          <cell r="EZ1564" t="str">
            <v>Paid</v>
          </cell>
          <cell r="FA1564">
            <v>24</v>
          </cell>
          <cell r="FB1564">
            <v>-1E-3</v>
          </cell>
          <cell r="FO1564" t="str">
            <v/>
          </cell>
          <cell r="GB1564" t="str">
            <v>All Perils</v>
          </cell>
          <cell r="GR1564" t="str">
            <v>All Perils</v>
          </cell>
          <cell r="HH1564" t="str">
            <v>All Perils</v>
          </cell>
          <cell r="HQ1564" t="str">
            <v>All Perils</v>
          </cell>
        </row>
        <row r="1565">
          <cell r="CC1565" t="str">
            <v>All PerilsNJ12Linear RegressionWritten</v>
          </cell>
          <cell r="CD1565" t="str">
            <v>COMP</v>
          </cell>
          <cell r="CE1565" t="str">
            <v>NJ</v>
          </cell>
          <cell r="CF1565" t="str">
            <v>Linear Regression</v>
          </cell>
          <cell r="CG1565" t="str">
            <v>Written</v>
          </cell>
          <cell r="CH1565">
            <v>12</v>
          </cell>
          <cell r="CI1565">
            <v>1.7999999999999999E-2</v>
          </cell>
          <cell r="CU1565" t="str">
            <v>All Perils</v>
          </cell>
          <cell r="EM1565" t="str">
            <v/>
          </cell>
          <cell r="EU1565" t="str">
            <v>OECCAPure Premium24Linear RegressionPaid</v>
          </cell>
          <cell r="EV1565" t="str">
            <v>OEC</v>
          </cell>
          <cell r="EW1565" t="str">
            <v>CA</v>
          </cell>
          <cell r="EX1565" t="str">
            <v>Pure Premium</v>
          </cell>
          <cell r="EY1565" t="str">
            <v>Linear Regression</v>
          </cell>
          <cell r="EZ1565" t="str">
            <v>Paid</v>
          </cell>
          <cell r="FA1565">
            <v>24</v>
          </cell>
          <cell r="FB1565">
            <v>0.128</v>
          </cell>
          <cell r="FO1565" t="str">
            <v/>
          </cell>
          <cell r="GB1565" t="str">
            <v>All Perils</v>
          </cell>
          <cell r="GR1565" t="str">
            <v>All Perils</v>
          </cell>
          <cell r="HH1565" t="str">
            <v>All Perils</v>
          </cell>
          <cell r="HQ1565" t="str">
            <v>All Perils</v>
          </cell>
        </row>
        <row r="1566">
          <cell r="CC1566" t="str">
            <v>All PerilsNJ24Linear RegressionEarned</v>
          </cell>
          <cell r="CD1566" t="str">
            <v>COMP</v>
          </cell>
          <cell r="CE1566" t="str">
            <v>NJ</v>
          </cell>
          <cell r="CF1566" t="str">
            <v>Linear Regression</v>
          </cell>
          <cell r="CG1566" t="str">
            <v>Earned</v>
          </cell>
          <cell r="CH1566">
            <v>24</v>
          </cell>
          <cell r="CI1566">
            <v>1.7999999999999999E-2</v>
          </cell>
          <cell r="CU1566" t="str">
            <v>All Perils</v>
          </cell>
          <cell r="EM1566" t="str">
            <v/>
          </cell>
          <cell r="EU1566" t="str">
            <v>OECCASeverity24Linear RegressionPaid</v>
          </cell>
          <cell r="EV1566" t="str">
            <v>OEC</v>
          </cell>
          <cell r="EW1566" t="str">
            <v>CA</v>
          </cell>
          <cell r="EX1566" t="str">
            <v>Severity</v>
          </cell>
          <cell r="EY1566" t="str">
            <v>Linear Regression</v>
          </cell>
          <cell r="EZ1566" t="str">
            <v>Paid</v>
          </cell>
          <cell r="FA1566">
            <v>24</v>
          </cell>
          <cell r="FB1566">
            <v>0.13</v>
          </cell>
          <cell r="FO1566" t="str">
            <v/>
          </cell>
          <cell r="GB1566" t="str">
            <v>All Perils</v>
          </cell>
          <cell r="GR1566" t="str">
            <v>All Perils</v>
          </cell>
          <cell r="HH1566" t="str">
            <v>All Perils</v>
          </cell>
          <cell r="HQ1566" t="str">
            <v>All Perils</v>
          </cell>
        </row>
        <row r="1567">
          <cell r="CC1567" t="str">
            <v>All PerilsNJ12Linear RegressionWritten</v>
          </cell>
          <cell r="CD1567" t="str">
            <v>BI</v>
          </cell>
          <cell r="CE1567" t="str">
            <v>NJ</v>
          </cell>
          <cell r="CF1567" t="str">
            <v>Linear Regression</v>
          </cell>
          <cell r="CG1567" t="str">
            <v>Written</v>
          </cell>
          <cell r="CH1567">
            <v>12</v>
          </cell>
          <cell r="CI1567">
            <v>-6.0000000000000001E-3</v>
          </cell>
          <cell r="CU1567" t="str">
            <v>All Perils</v>
          </cell>
          <cell r="EM1567" t="str">
            <v/>
          </cell>
          <cell r="EU1567" t="str">
            <v>OECCAFrequency Per 10036Linear RegressionCaseIncurred</v>
          </cell>
          <cell r="EV1567" t="str">
            <v>OEC</v>
          </cell>
          <cell r="EW1567" t="str">
            <v>CA</v>
          </cell>
          <cell r="EX1567" t="str">
            <v>Frequency Per 100</v>
          </cell>
          <cell r="EY1567" t="str">
            <v>Linear Regression</v>
          </cell>
          <cell r="EZ1567" t="str">
            <v>CaseIncurred</v>
          </cell>
          <cell r="FA1567">
            <v>36</v>
          </cell>
          <cell r="FB1567">
            <v>-1.4E-2</v>
          </cell>
          <cell r="FO1567" t="str">
            <v/>
          </cell>
          <cell r="GB1567" t="str">
            <v>All Perils</v>
          </cell>
          <cell r="GR1567" t="str">
            <v>All Perils</v>
          </cell>
          <cell r="HH1567" t="str">
            <v>All Perils</v>
          </cell>
          <cell r="HQ1567" t="str">
            <v>All Perils</v>
          </cell>
        </row>
        <row r="1568">
          <cell r="CC1568" t="str">
            <v>All PerilsNJ24Linear RegressionEarned</v>
          </cell>
          <cell r="CD1568" t="str">
            <v>BI</v>
          </cell>
          <cell r="CE1568" t="str">
            <v>NJ</v>
          </cell>
          <cell r="CF1568" t="str">
            <v>Linear Regression</v>
          </cell>
          <cell r="CG1568" t="str">
            <v>Earned</v>
          </cell>
          <cell r="CH1568">
            <v>24</v>
          </cell>
          <cell r="CI1568">
            <v>-8.0000000000000002E-3</v>
          </cell>
          <cell r="CU1568" t="str">
            <v>All Perils</v>
          </cell>
          <cell r="EM1568" t="str">
            <v/>
          </cell>
          <cell r="EU1568" t="str">
            <v>OECCAPure Premium36Linear RegressionCaseIncurred</v>
          </cell>
          <cell r="EV1568" t="str">
            <v>OEC</v>
          </cell>
          <cell r="EW1568" t="str">
            <v>CA</v>
          </cell>
          <cell r="EX1568" t="str">
            <v>Pure Premium</v>
          </cell>
          <cell r="EY1568" t="str">
            <v>Linear Regression</v>
          </cell>
          <cell r="EZ1568" t="str">
            <v>CaseIncurred</v>
          </cell>
          <cell r="FA1568">
            <v>36</v>
          </cell>
          <cell r="FB1568">
            <v>0.158</v>
          </cell>
          <cell r="FO1568" t="str">
            <v/>
          </cell>
          <cell r="GB1568" t="str">
            <v>All Perils</v>
          </cell>
          <cell r="GR1568" t="str">
            <v>All Perils</v>
          </cell>
          <cell r="HH1568" t="str">
            <v>All Perils</v>
          </cell>
          <cell r="HQ1568" t="str">
            <v>All Perils</v>
          </cell>
        </row>
        <row r="1569">
          <cell r="CC1569" t="str">
            <v>All PerilsNJ24Linear RegressionWritten</v>
          </cell>
          <cell r="CD1569" t="str">
            <v>BI</v>
          </cell>
          <cell r="CE1569" t="str">
            <v>NJ</v>
          </cell>
          <cell r="CF1569" t="str">
            <v>Linear Regression</v>
          </cell>
          <cell r="CG1569" t="str">
            <v>Written</v>
          </cell>
          <cell r="CH1569">
            <v>24</v>
          </cell>
          <cell r="CI1569">
            <v>-7.0000000000000001E-3</v>
          </cell>
          <cell r="CU1569" t="str">
            <v>All Perils</v>
          </cell>
          <cell r="EM1569" t="str">
            <v/>
          </cell>
          <cell r="EU1569" t="str">
            <v>OECCASeverity36Linear RegressionCaseIncurred</v>
          </cell>
          <cell r="EV1569" t="str">
            <v>OEC</v>
          </cell>
          <cell r="EW1569" t="str">
            <v>CA</v>
          </cell>
          <cell r="EX1569" t="str">
            <v>Severity</v>
          </cell>
          <cell r="EY1569" t="str">
            <v>Linear Regression</v>
          </cell>
          <cell r="EZ1569" t="str">
            <v>CaseIncurred</v>
          </cell>
          <cell r="FA1569">
            <v>36</v>
          </cell>
          <cell r="FB1569">
            <v>0.16500000000000001</v>
          </cell>
          <cell r="FO1569" t="str">
            <v/>
          </cell>
          <cell r="GB1569" t="str">
            <v>All Perils</v>
          </cell>
          <cell r="GR1569" t="str">
            <v>All Perils</v>
          </cell>
          <cell r="HH1569" t="str">
            <v>All Perils</v>
          </cell>
          <cell r="HQ1569" t="str">
            <v>All Perils</v>
          </cell>
        </row>
        <row r="1570">
          <cell r="CC1570" t="str">
            <v>All PerilsNJ36Linear RegressionEarned</v>
          </cell>
          <cell r="CD1570" t="str">
            <v>BI</v>
          </cell>
          <cell r="CE1570" t="str">
            <v>NJ</v>
          </cell>
          <cell r="CF1570" t="str">
            <v>Linear Regression</v>
          </cell>
          <cell r="CG1570" t="str">
            <v>Earned</v>
          </cell>
          <cell r="CH1570">
            <v>36</v>
          </cell>
          <cell r="CI1570">
            <v>-1.0999999999999999E-2</v>
          </cell>
          <cell r="CU1570" t="str">
            <v>All Perils</v>
          </cell>
          <cell r="EM1570" t="str">
            <v/>
          </cell>
          <cell r="EU1570" t="str">
            <v>OECCAFrequency Per 10036Linear RegressionPaid</v>
          </cell>
          <cell r="EV1570" t="str">
            <v>OEC</v>
          </cell>
          <cell r="EW1570" t="str">
            <v>CA</v>
          </cell>
          <cell r="EX1570" t="str">
            <v>Frequency Per 100</v>
          </cell>
          <cell r="EY1570" t="str">
            <v>Linear Regression</v>
          </cell>
          <cell r="EZ1570" t="str">
            <v>Paid</v>
          </cell>
          <cell r="FA1570">
            <v>36</v>
          </cell>
          <cell r="FB1570">
            <v>-2.5000000000000001E-2</v>
          </cell>
          <cell r="FO1570" t="str">
            <v/>
          </cell>
          <cell r="GB1570" t="str">
            <v>All Perils</v>
          </cell>
          <cell r="GR1570" t="str">
            <v>All Perils</v>
          </cell>
          <cell r="HH1570" t="str">
            <v>All Perils</v>
          </cell>
          <cell r="HQ1570" t="str">
            <v>All Perils</v>
          </cell>
        </row>
        <row r="1571">
          <cell r="CC1571" t="str">
            <v>All PerilsNJ36Linear RegressionWritten</v>
          </cell>
          <cell r="CD1571" t="str">
            <v>BI</v>
          </cell>
          <cell r="CE1571" t="str">
            <v>NJ</v>
          </cell>
          <cell r="CF1571" t="str">
            <v>Linear Regression</v>
          </cell>
          <cell r="CG1571" t="str">
            <v>Written</v>
          </cell>
          <cell r="CH1571">
            <v>36</v>
          </cell>
          <cell r="CI1571">
            <v>-0.01</v>
          </cell>
          <cell r="CU1571" t="str">
            <v>All Perils</v>
          </cell>
          <cell r="EM1571" t="str">
            <v/>
          </cell>
          <cell r="EU1571" t="str">
            <v>OECCAPure Premium36Linear RegressionPaid</v>
          </cell>
          <cell r="EV1571" t="str">
            <v>OEC</v>
          </cell>
          <cell r="EW1571" t="str">
            <v>CA</v>
          </cell>
          <cell r="EX1571" t="str">
            <v>Pure Premium</v>
          </cell>
          <cell r="EY1571" t="str">
            <v>Linear Regression</v>
          </cell>
          <cell r="EZ1571" t="str">
            <v>Paid</v>
          </cell>
          <cell r="FA1571">
            <v>36</v>
          </cell>
          <cell r="FB1571">
            <v>0.124</v>
          </cell>
          <cell r="FO1571" t="str">
            <v/>
          </cell>
          <cell r="GB1571" t="str">
            <v>All Perils</v>
          </cell>
          <cell r="GR1571" t="str">
            <v>All Perils</v>
          </cell>
          <cell r="HH1571" t="str">
            <v>All Perils</v>
          </cell>
          <cell r="HQ1571" t="str">
            <v>All Perils</v>
          </cell>
        </row>
        <row r="1572">
          <cell r="CC1572" t="str">
            <v>All PerilsNJ48Linear RegressionEarned</v>
          </cell>
          <cell r="CD1572" t="str">
            <v>BI</v>
          </cell>
          <cell r="CE1572" t="str">
            <v>NJ</v>
          </cell>
          <cell r="CF1572" t="str">
            <v>Linear Regression</v>
          </cell>
          <cell r="CG1572" t="str">
            <v>Earned</v>
          </cell>
          <cell r="CH1572">
            <v>48</v>
          </cell>
          <cell r="CI1572">
            <v>-1.2999999999999999E-2</v>
          </cell>
          <cell r="CU1572" t="str">
            <v>All Perils</v>
          </cell>
          <cell r="EM1572" t="str">
            <v/>
          </cell>
          <cell r="EU1572" t="str">
            <v>OECCASeverity36Linear RegressionPaid</v>
          </cell>
          <cell r="EV1572" t="str">
            <v>OEC</v>
          </cell>
          <cell r="EW1572" t="str">
            <v>CA</v>
          </cell>
          <cell r="EX1572" t="str">
            <v>Severity</v>
          </cell>
          <cell r="EY1572" t="str">
            <v>Linear Regression</v>
          </cell>
          <cell r="EZ1572" t="str">
            <v>Paid</v>
          </cell>
          <cell r="FA1572">
            <v>36</v>
          </cell>
          <cell r="FB1572">
            <v>0.13800000000000001</v>
          </cell>
          <cell r="FO1572" t="str">
            <v/>
          </cell>
          <cell r="GB1572" t="str">
            <v>All Perils</v>
          </cell>
          <cell r="GR1572" t="str">
            <v>All Perils</v>
          </cell>
          <cell r="HH1572" t="str">
            <v>All Perils</v>
          </cell>
          <cell r="HQ1572" t="str">
            <v>All Perils</v>
          </cell>
        </row>
        <row r="1573">
          <cell r="CC1573" t="str">
            <v>All PerilsNJ48Linear RegressionWritten</v>
          </cell>
          <cell r="CD1573" t="str">
            <v>BI</v>
          </cell>
          <cell r="CE1573" t="str">
            <v>NJ</v>
          </cell>
          <cell r="CF1573" t="str">
            <v>Linear Regression</v>
          </cell>
          <cell r="CG1573" t="str">
            <v>Written</v>
          </cell>
          <cell r="CH1573">
            <v>48</v>
          </cell>
          <cell r="CI1573">
            <v>-1.2E-2</v>
          </cell>
          <cell r="CU1573" t="str">
            <v>All Perils</v>
          </cell>
          <cell r="EM1573" t="str">
            <v/>
          </cell>
          <cell r="EU1573" t="str">
            <v>OECCAFrequency Per 10048Linear RegressionCaseIncurred</v>
          </cell>
          <cell r="EV1573" t="str">
            <v>OEC</v>
          </cell>
          <cell r="EW1573" t="str">
            <v>CA</v>
          </cell>
          <cell r="EX1573" t="str">
            <v>Frequency Per 100</v>
          </cell>
          <cell r="EY1573" t="str">
            <v>Linear Regression</v>
          </cell>
          <cell r="EZ1573" t="str">
            <v>CaseIncurred</v>
          </cell>
          <cell r="FA1573">
            <v>48</v>
          </cell>
          <cell r="FB1573">
            <v>-3.9E-2</v>
          </cell>
          <cell r="FO1573" t="str">
            <v/>
          </cell>
          <cell r="GB1573" t="str">
            <v>All Perils</v>
          </cell>
          <cell r="GR1573" t="str">
            <v>All Perils</v>
          </cell>
          <cell r="HH1573" t="str">
            <v>All Perils</v>
          </cell>
          <cell r="HQ1573" t="str">
            <v>All Perils</v>
          </cell>
        </row>
        <row r="1574">
          <cell r="CC1574" t="str">
            <v>All PerilsNJ60Linear RegressionEarned</v>
          </cell>
          <cell r="CD1574" t="str">
            <v>BI</v>
          </cell>
          <cell r="CE1574" t="str">
            <v>NJ</v>
          </cell>
          <cell r="CF1574" t="str">
            <v>Linear Regression</v>
          </cell>
          <cell r="CG1574" t="str">
            <v>Earned</v>
          </cell>
          <cell r="CH1574">
            <v>60</v>
          </cell>
          <cell r="CI1574">
            <v>-1.2999999999999999E-2</v>
          </cell>
          <cell r="CU1574" t="str">
            <v>All Perils</v>
          </cell>
          <cell r="EM1574" t="str">
            <v/>
          </cell>
          <cell r="EU1574" t="str">
            <v>OECCAPure Premium48Linear RegressionCaseIncurred</v>
          </cell>
          <cell r="EV1574" t="str">
            <v>OEC</v>
          </cell>
          <cell r="EW1574" t="str">
            <v>CA</v>
          </cell>
          <cell r="EX1574" t="str">
            <v>Pure Premium</v>
          </cell>
          <cell r="EY1574" t="str">
            <v>Linear Regression</v>
          </cell>
          <cell r="EZ1574" t="str">
            <v>CaseIncurred</v>
          </cell>
          <cell r="FA1574">
            <v>48</v>
          </cell>
          <cell r="FB1574">
            <v>0.11700000000000001</v>
          </cell>
          <cell r="FO1574" t="str">
            <v/>
          </cell>
          <cell r="GB1574" t="str">
            <v>All Perils</v>
          </cell>
          <cell r="GR1574" t="str">
            <v>All Perils</v>
          </cell>
          <cell r="HH1574" t="str">
            <v>All Perils</v>
          </cell>
          <cell r="HQ1574" t="str">
            <v>All Perils</v>
          </cell>
        </row>
        <row r="1575">
          <cell r="CC1575" t="str">
            <v>All PerilsNJ60Linear RegressionWritten</v>
          </cell>
          <cell r="CD1575" t="str">
            <v>BI</v>
          </cell>
          <cell r="CE1575" t="str">
            <v>NJ</v>
          </cell>
          <cell r="CF1575" t="str">
            <v>Linear Regression</v>
          </cell>
          <cell r="CG1575" t="str">
            <v>Written</v>
          </cell>
          <cell r="CH1575">
            <v>60</v>
          </cell>
          <cell r="CI1575">
            <v>-1.2999999999999999E-2</v>
          </cell>
          <cell r="CU1575" t="str">
            <v>All Perils</v>
          </cell>
          <cell r="EM1575" t="str">
            <v/>
          </cell>
          <cell r="EU1575" t="str">
            <v>OECCASeverity48Linear RegressionCaseIncurred</v>
          </cell>
          <cell r="EV1575" t="str">
            <v>OEC</v>
          </cell>
          <cell r="EW1575" t="str">
            <v>CA</v>
          </cell>
          <cell r="EX1575" t="str">
            <v>Severity</v>
          </cell>
          <cell r="EY1575" t="str">
            <v>Linear Regression</v>
          </cell>
          <cell r="EZ1575" t="str">
            <v>CaseIncurred</v>
          </cell>
          <cell r="FA1575">
            <v>48</v>
          </cell>
          <cell r="FB1575">
            <v>0.13600000000000001</v>
          </cell>
          <cell r="FO1575" t="str">
            <v/>
          </cell>
          <cell r="GB1575" t="str">
            <v>All Perils</v>
          </cell>
          <cell r="GR1575" t="str">
            <v>All Perils</v>
          </cell>
          <cell r="HH1575" t="str">
            <v>All Perils</v>
          </cell>
          <cell r="HQ1575" t="str">
            <v>All Perils</v>
          </cell>
        </row>
        <row r="1576">
          <cell r="CC1576" t="str">
            <v>All PerilsNJ84Linear RegressionEarned</v>
          </cell>
          <cell r="CD1576" t="str">
            <v>BI</v>
          </cell>
          <cell r="CE1576" t="str">
            <v>NJ</v>
          </cell>
          <cell r="CF1576" t="str">
            <v>Linear Regression</v>
          </cell>
          <cell r="CG1576" t="str">
            <v>Earned</v>
          </cell>
          <cell r="CH1576">
            <v>84</v>
          </cell>
          <cell r="CI1576">
            <v>-1.4999999999999999E-2</v>
          </cell>
          <cell r="CU1576" t="str">
            <v>All Perils</v>
          </cell>
          <cell r="EM1576" t="str">
            <v/>
          </cell>
          <cell r="EU1576" t="str">
            <v>OECCAFrequency Per 10048Linear RegressionPaid</v>
          </cell>
          <cell r="EV1576" t="str">
            <v>OEC</v>
          </cell>
          <cell r="EW1576" t="str">
            <v>CA</v>
          </cell>
          <cell r="EX1576" t="str">
            <v>Frequency Per 100</v>
          </cell>
          <cell r="EY1576" t="str">
            <v>Linear Regression</v>
          </cell>
          <cell r="EZ1576" t="str">
            <v>Paid</v>
          </cell>
          <cell r="FA1576">
            <v>48</v>
          </cell>
          <cell r="FB1576">
            <v>-4.3999999999999997E-2</v>
          </cell>
          <cell r="FO1576" t="str">
            <v/>
          </cell>
          <cell r="GB1576" t="str">
            <v>All Perils</v>
          </cell>
          <cell r="GR1576" t="str">
            <v>All Perils</v>
          </cell>
          <cell r="HH1576" t="str">
            <v>All Perils</v>
          </cell>
          <cell r="HQ1576" t="str">
            <v>All Perils</v>
          </cell>
        </row>
        <row r="1577">
          <cell r="CC1577" t="str">
            <v>All PerilsNJ84Linear RegressionWritten</v>
          </cell>
          <cell r="CD1577" t="str">
            <v>BI</v>
          </cell>
          <cell r="CE1577" t="str">
            <v>NJ</v>
          </cell>
          <cell r="CF1577" t="str">
            <v>Linear Regression</v>
          </cell>
          <cell r="CG1577" t="str">
            <v>Written</v>
          </cell>
          <cell r="CH1577">
            <v>84</v>
          </cell>
          <cell r="CI1577">
            <v>-1.4E-2</v>
          </cell>
          <cell r="CU1577" t="str">
            <v>All Perils</v>
          </cell>
          <cell r="EM1577" t="str">
            <v/>
          </cell>
          <cell r="EU1577" t="str">
            <v>OECCAPure Premium48Linear RegressionPaid</v>
          </cell>
          <cell r="EV1577" t="str">
            <v>OEC</v>
          </cell>
          <cell r="EW1577" t="str">
            <v>CA</v>
          </cell>
          <cell r="EX1577" t="str">
            <v>Pure Premium</v>
          </cell>
          <cell r="EY1577" t="str">
            <v>Linear Regression</v>
          </cell>
          <cell r="EZ1577" t="str">
            <v>Paid</v>
          </cell>
          <cell r="FA1577">
            <v>48</v>
          </cell>
          <cell r="FB1577">
            <v>9.1999999999999998E-2</v>
          </cell>
          <cell r="FO1577" t="str">
            <v/>
          </cell>
          <cell r="GB1577" t="str">
            <v>All Perils</v>
          </cell>
          <cell r="GR1577" t="str">
            <v>All Perils</v>
          </cell>
          <cell r="HH1577" t="str">
            <v>All Perils</v>
          </cell>
          <cell r="HQ1577" t="str">
            <v>All Perils</v>
          </cell>
        </row>
        <row r="1578">
          <cell r="CC1578" t="str">
            <v>All PerilsNJ108Linear RegressionEarned</v>
          </cell>
          <cell r="CD1578" t="str">
            <v>BI</v>
          </cell>
          <cell r="CE1578" t="str">
            <v>NJ</v>
          </cell>
          <cell r="CF1578" t="str">
            <v>Linear Regression</v>
          </cell>
          <cell r="CG1578" t="str">
            <v>Earned</v>
          </cell>
          <cell r="CH1578">
            <v>108</v>
          </cell>
          <cell r="CI1578">
            <v>-3.6999999999999998E-2</v>
          </cell>
          <cell r="CU1578" t="str">
            <v>All Perils</v>
          </cell>
          <cell r="EM1578" t="str">
            <v/>
          </cell>
          <cell r="EU1578" t="str">
            <v>OECCASeverity48Linear RegressionPaid</v>
          </cell>
          <cell r="EV1578" t="str">
            <v>OEC</v>
          </cell>
          <cell r="EW1578" t="str">
            <v>CA</v>
          </cell>
          <cell r="EX1578" t="str">
            <v>Severity</v>
          </cell>
          <cell r="EY1578" t="str">
            <v>Linear Regression</v>
          </cell>
          <cell r="EZ1578" t="str">
            <v>Paid</v>
          </cell>
          <cell r="FA1578">
            <v>48</v>
          </cell>
          <cell r="FB1578">
            <v>0.11600000000000001</v>
          </cell>
          <cell r="FO1578" t="str">
            <v/>
          </cell>
          <cell r="GB1578" t="str">
            <v>All Perils</v>
          </cell>
          <cell r="GR1578" t="str">
            <v>All Perils</v>
          </cell>
          <cell r="HH1578" t="str">
            <v>All Perils</v>
          </cell>
          <cell r="HQ1578" t="str">
            <v>All Perils</v>
          </cell>
        </row>
        <row r="1579">
          <cell r="CC1579" t="str">
            <v>All PerilsNJ108Linear RegressionWritten</v>
          </cell>
          <cell r="CD1579" t="str">
            <v>BI</v>
          </cell>
          <cell r="CE1579" t="str">
            <v>NJ</v>
          </cell>
          <cell r="CF1579" t="str">
            <v>Linear Regression</v>
          </cell>
          <cell r="CG1579" t="str">
            <v>Written</v>
          </cell>
          <cell r="CH1579">
            <v>108</v>
          </cell>
          <cell r="CI1579">
            <v>-2.8000000000000001E-2</v>
          </cell>
          <cell r="CU1579" t="str">
            <v>All Perils</v>
          </cell>
          <cell r="EM1579" t="str">
            <v/>
          </cell>
          <cell r="EU1579" t="str">
            <v>OECCAFrequency Per 10060Linear RegressionCaseIncurred</v>
          </cell>
          <cell r="EV1579" t="str">
            <v>OEC</v>
          </cell>
          <cell r="EW1579" t="str">
            <v>CA</v>
          </cell>
          <cell r="EX1579" t="str">
            <v>Frequency Per 100</v>
          </cell>
          <cell r="EY1579" t="str">
            <v>Linear Regression</v>
          </cell>
          <cell r="EZ1579" t="str">
            <v>CaseIncurred</v>
          </cell>
          <cell r="FA1579">
            <v>60</v>
          </cell>
          <cell r="FB1579">
            <v>-4.1000000000000002E-2</v>
          </cell>
          <cell r="FO1579" t="str">
            <v/>
          </cell>
          <cell r="GB1579" t="str">
            <v>All Perils</v>
          </cell>
          <cell r="GR1579" t="str">
            <v>All Perils</v>
          </cell>
          <cell r="HH1579" t="str">
            <v>All Perils</v>
          </cell>
          <cell r="HQ1579" t="str">
            <v>All Perils</v>
          </cell>
        </row>
        <row r="1580">
          <cell r="CC1580" t="str">
            <v>All PerilsNJ120Linear RegressionEarned</v>
          </cell>
          <cell r="CD1580" t="str">
            <v>BI</v>
          </cell>
          <cell r="CE1580" t="str">
            <v>NJ</v>
          </cell>
          <cell r="CF1580" t="str">
            <v>Linear Regression</v>
          </cell>
          <cell r="CG1580" t="str">
            <v>Earned</v>
          </cell>
          <cell r="CH1580">
            <v>120</v>
          </cell>
          <cell r="CI1580">
            <v>-6.8000000000000005E-2</v>
          </cell>
          <cell r="CU1580" t="str">
            <v>All Perils</v>
          </cell>
          <cell r="EM1580" t="str">
            <v/>
          </cell>
          <cell r="EU1580" t="str">
            <v>OECCAPure Premium60Linear RegressionCaseIncurred</v>
          </cell>
          <cell r="EV1580" t="str">
            <v>OEC</v>
          </cell>
          <cell r="EW1580" t="str">
            <v>CA</v>
          </cell>
          <cell r="EX1580" t="str">
            <v>Pure Premium</v>
          </cell>
          <cell r="EY1580" t="str">
            <v>Linear Regression</v>
          </cell>
          <cell r="EZ1580" t="str">
            <v>CaseIncurred</v>
          </cell>
          <cell r="FA1580">
            <v>60</v>
          </cell>
          <cell r="FB1580">
            <v>8.8999999999999996E-2</v>
          </cell>
          <cell r="FO1580" t="str">
            <v/>
          </cell>
          <cell r="GB1580" t="str">
            <v>All Perils</v>
          </cell>
          <cell r="GR1580" t="str">
            <v>All Perils</v>
          </cell>
          <cell r="HH1580" t="str">
            <v>All Perils</v>
          </cell>
          <cell r="HQ1580" t="str">
            <v>All Perils</v>
          </cell>
        </row>
        <row r="1581">
          <cell r="CC1581" t="str">
            <v>All PerilsNJ120Linear RegressionWritten</v>
          </cell>
          <cell r="CD1581" t="str">
            <v>BI</v>
          </cell>
          <cell r="CE1581" t="str">
            <v>NJ</v>
          </cell>
          <cell r="CF1581" t="str">
            <v>Linear Regression</v>
          </cell>
          <cell r="CG1581" t="str">
            <v>Written</v>
          </cell>
          <cell r="CH1581">
            <v>120</v>
          </cell>
          <cell r="CI1581">
            <v>-5.8999999999999997E-2</v>
          </cell>
          <cell r="CU1581" t="str">
            <v>All Perils</v>
          </cell>
          <cell r="EM1581" t="str">
            <v/>
          </cell>
          <cell r="EU1581" t="str">
            <v>OECCASeverity60Linear RegressionCaseIncurred</v>
          </cell>
          <cell r="EV1581" t="str">
            <v>OEC</v>
          </cell>
          <cell r="EW1581" t="str">
            <v>CA</v>
          </cell>
          <cell r="EX1581" t="str">
            <v>Severity</v>
          </cell>
          <cell r="EY1581" t="str">
            <v>Linear Regression</v>
          </cell>
          <cell r="EZ1581" t="str">
            <v>CaseIncurred</v>
          </cell>
          <cell r="FA1581">
            <v>60</v>
          </cell>
          <cell r="FB1581">
            <v>0.11</v>
          </cell>
          <cell r="FO1581" t="str">
            <v/>
          </cell>
          <cell r="GB1581" t="str">
            <v>All Perils</v>
          </cell>
          <cell r="GR1581" t="str">
            <v>All Perils</v>
          </cell>
          <cell r="HH1581" t="str">
            <v>All Perils</v>
          </cell>
          <cell r="HQ1581" t="str">
            <v>All Perils</v>
          </cell>
        </row>
        <row r="1582">
          <cell r="CC1582" t="str">
            <v>All PerilsNJ12Linear RegressionEarned</v>
          </cell>
          <cell r="CD1582" t="str">
            <v>PD</v>
          </cell>
          <cell r="CE1582" t="str">
            <v>NJ</v>
          </cell>
          <cell r="CF1582" t="str">
            <v>Linear Regression</v>
          </cell>
          <cell r="CG1582" t="str">
            <v>Earned</v>
          </cell>
          <cell r="CH1582">
            <v>12</v>
          </cell>
          <cell r="CI1582">
            <v>6.0000000000000001E-3</v>
          </cell>
          <cell r="CU1582" t="str">
            <v>All Perils</v>
          </cell>
          <cell r="EM1582" t="str">
            <v/>
          </cell>
          <cell r="EU1582" t="str">
            <v>OECCAFrequency Per 10060Linear RegressionPaid</v>
          </cell>
          <cell r="EV1582" t="str">
            <v>OEC</v>
          </cell>
          <cell r="EW1582" t="str">
            <v>CA</v>
          </cell>
          <cell r="EX1582" t="str">
            <v>Frequency Per 100</v>
          </cell>
          <cell r="EY1582" t="str">
            <v>Linear Regression</v>
          </cell>
          <cell r="EZ1582" t="str">
            <v>Paid</v>
          </cell>
          <cell r="FA1582">
            <v>60</v>
          </cell>
          <cell r="FB1582">
            <v>-3.5999999999999997E-2</v>
          </cell>
          <cell r="FO1582" t="str">
            <v/>
          </cell>
          <cell r="GB1582" t="str">
            <v>All Perils</v>
          </cell>
          <cell r="GR1582" t="str">
            <v>All Perils</v>
          </cell>
          <cell r="HH1582" t="str">
            <v>All Perils</v>
          </cell>
          <cell r="HQ1582" t="str">
            <v>All Perils</v>
          </cell>
        </row>
        <row r="1583">
          <cell r="CC1583" t="str">
            <v>All PerilsNJ12Linear RegressionWritten</v>
          </cell>
          <cell r="CD1583" t="str">
            <v>PD</v>
          </cell>
          <cell r="CE1583" t="str">
            <v>NJ</v>
          </cell>
          <cell r="CF1583" t="str">
            <v>Linear Regression</v>
          </cell>
          <cell r="CG1583" t="str">
            <v>Written</v>
          </cell>
          <cell r="CH1583">
            <v>12</v>
          </cell>
          <cell r="CI1583">
            <v>2E-3</v>
          </cell>
          <cell r="CU1583" t="str">
            <v>All Perils</v>
          </cell>
          <cell r="EM1583" t="str">
            <v/>
          </cell>
          <cell r="EU1583" t="str">
            <v>OECCAPure Premium60Linear RegressionPaid</v>
          </cell>
          <cell r="EV1583" t="str">
            <v>OEC</v>
          </cell>
          <cell r="EW1583" t="str">
            <v>CA</v>
          </cell>
          <cell r="EX1583" t="str">
            <v>Pure Premium</v>
          </cell>
          <cell r="EY1583" t="str">
            <v>Linear Regression</v>
          </cell>
          <cell r="EZ1583" t="str">
            <v>Paid</v>
          </cell>
          <cell r="FA1583">
            <v>60</v>
          </cell>
          <cell r="FB1583">
            <v>7.5999999999999998E-2</v>
          </cell>
          <cell r="FO1583" t="str">
            <v/>
          </cell>
          <cell r="GB1583" t="str">
            <v>All Perils</v>
          </cell>
          <cell r="GR1583" t="str">
            <v>All Perils</v>
          </cell>
          <cell r="HH1583" t="str">
            <v>All Perils</v>
          </cell>
          <cell r="HQ1583" t="str">
            <v>All Perils</v>
          </cell>
        </row>
        <row r="1584">
          <cell r="CC1584" t="str">
            <v>All PerilsNJ24Linear RegressionEarned</v>
          </cell>
          <cell r="CD1584" t="str">
            <v>PD</v>
          </cell>
          <cell r="CE1584" t="str">
            <v>NJ</v>
          </cell>
          <cell r="CF1584" t="str">
            <v>Linear Regression</v>
          </cell>
          <cell r="CG1584" t="str">
            <v>Earned</v>
          </cell>
          <cell r="CH1584">
            <v>24</v>
          </cell>
          <cell r="CI1584">
            <v>-2E-3</v>
          </cell>
          <cell r="CU1584" t="str">
            <v>All Perils</v>
          </cell>
          <cell r="EM1584" t="str">
            <v/>
          </cell>
          <cell r="EU1584" t="str">
            <v>Wind/HailCASeverity36Linear RegressionPaid</v>
          </cell>
          <cell r="EV1584" t="str">
            <v>WH</v>
          </cell>
          <cell r="EW1584" t="str">
            <v>CA</v>
          </cell>
          <cell r="EX1584" t="str">
            <v>Severity</v>
          </cell>
          <cell r="EY1584" t="str">
            <v>Linear Regression</v>
          </cell>
          <cell r="EZ1584" t="str">
            <v>Paid</v>
          </cell>
          <cell r="FA1584">
            <v>36</v>
          </cell>
          <cell r="FB1584">
            <v>8.7999999999999995E-2</v>
          </cell>
          <cell r="FO1584" t="str">
            <v/>
          </cell>
          <cell r="GB1584" t="str">
            <v>All Perils</v>
          </cell>
          <cell r="GR1584" t="str">
            <v>All Perils</v>
          </cell>
          <cell r="HH1584" t="str">
            <v>All Perils</v>
          </cell>
          <cell r="HQ1584" t="str">
            <v>All Perils</v>
          </cell>
        </row>
        <row r="1585">
          <cell r="CC1585" t="str">
            <v>All PerilsNJ24Linear RegressionWritten</v>
          </cell>
          <cell r="CD1585" t="str">
            <v>PD</v>
          </cell>
          <cell r="CE1585" t="str">
            <v>NJ</v>
          </cell>
          <cell r="CF1585" t="str">
            <v>Linear Regression</v>
          </cell>
          <cell r="CG1585" t="str">
            <v>Written</v>
          </cell>
          <cell r="CH1585">
            <v>24</v>
          </cell>
          <cell r="CI1585">
            <v>0</v>
          </cell>
          <cell r="CU1585" t="str">
            <v>All Perils</v>
          </cell>
          <cell r="EM1585" t="str">
            <v/>
          </cell>
          <cell r="EU1585" t="str">
            <v>Wind/HailCAFrequency Per 10048Linear RegressionCaseIncurred</v>
          </cell>
          <cell r="EV1585" t="str">
            <v>WH</v>
          </cell>
          <cell r="EW1585" t="str">
            <v>CA</v>
          </cell>
          <cell r="EX1585" t="str">
            <v>Frequency Per 100</v>
          </cell>
          <cell r="EY1585" t="str">
            <v>Linear Regression</v>
          </cell>
          <cell r="EZ1585" t="str">
            <v>CaseIncurred</v>
          </cell>
          <cell r="FA1585">
            <v>48</v>
          </cell>
          <cell r="FB1585">
            <v>-1E-3</v>
          </cell>
          <cell r="FO1585" t="str">
            <v/>
          </cell>
          <cell r="GB1585" t="str">
            <v>All Perils</v>
          </cell>
          <cell r="GR1585" t="str">
            <v>All Perils</v>
          </cell>
          <cell r="HH1585" t="str">
            <v>All Perils</v>
          </cell>
          <cell r="HQ1585" t="str">
            <v>All Perils</v>
          </cell>
        </row>
        <row r="1586">
          <cell r="CC1586" t="str">
            <v>All PerilsNJ36Linear RegressionEarned</v>
          </cell>
          <cell r="CD1586" t="str">
            <v>PD</v>
          </cell>
          <cell r="CE1586" t="str">
            <v>NJ</v>
          </cell>
          <cell r="CF1586" t="str">
            <v>Linear Regression</v>
          </cell>
          <cell r="CG1586" t="str">
            <v>Earned</v>
          </cell>
          <cell r="CH1586">
            <v>36</v>
          </cell>
          <cell r="CI1586">
            <v>-5.0000000000000001E-3</v>
          </cell>
          <cell r="CU1586" t="str">
            <v>All Perils</v>
          </cell>
          <cell r="EM1586" t="str">
            <v/>
          </cell>
          <cell r="EU1586" t="str">
            <v>Wind/HailCAPure Premium48Linear RegressionCaseIncurred</v>
          </cell>
          <cell r="EV1586" t="str">
            <v>WH</v>
          </cell>
          <cell r="EW1586" t="str">
            <v>CA</v>
          </cell>
          <cell r="EX1586" t="str">
            <v>Pure Premium</v>
          </cell>
          <cell r="EY1586" t="str">
            <v>Linear Regression</v>
          </cell>
          <cell r="EZ1586" t="str">
            <v>CaseIncurred</v>
          </cell>
          <cell r="FA1586">
            <v>48</v>
          </cell>
          <cell r="FB1586">
            <v>0.08</v>
          </cell>
          <cell r="FO1586" t="str">
            <v/>
          </cell>
          <cell r="GB1586" t="str">
            <v>All Perils</v>
          </cell>
          <cell r="GR1586" t="str">
            <v>All Perils</v>
          </cell>
          <cell r="HH1586" t="str">
            <v>All Perils</v>
          </cell>
          <cell r="HQ1586" t="str">
            <v>All Perils</v>
          </cell>
        </row>
        <row r="1587">
          <cell r="CC1587" t="str">
            <v>All PerilsNJ36Linear RegressionWritten</v>
          </cell>
          <cell r="CD1587" t="str">
            <v>PD</v>
          </cell>
          <cell r="CE1587" t="str">
            <v>NJ</v>
          </cell>
          <cell r="CF1587" t="str">
            <v>Linear Regression</v>
          </cell>
          <cell r="CG1587" t="str">
            <v>Written</v>
          </cell>
          <cell r="CH1587">
            <v>36</v>
          </cell>
          <cell r="CI1587">
            <v>-4.0000000000000001E-3</v>
          </cell>
          <cell r="CU1587" t="str">
            <v>All Perils</v>
          </cell>
          <cell r="EM1587" t="str">
            <v/>
          </cell>
          <cell r="EU1587" t="str">
            <v>Wind/HailCASeverity48Linear RegressionCaseIncurred</v>
          </cell>
          <cell r="EV1587" t="str">
            <v>WH</v>
          </cell>
          <cell r="EW1587" t="str">
            <v>CA</v>
          </cell>
          <cell r="EX1587" t="str">
            <v>Severity</v>
          </cell>
          <cell r="EY1587" t="str">
            <v>Linear Regression</v>
          </cell>
          <cell r="EZ1587" t="str">
            <v>CaseIncurred</v>
          </cell>
          <cell r="FA1587">
            <v>48</v>
          </cell>
          <cell r="FB1587">
            <v>7.6999999999999999E-2</v>
          </cell>
          <cell r="FO1587" t="str">
            <v/>
          </cell>
          <cell r="GB1587" t="str">
            <v>All Perils</v>
          </cell>
          <cell r="GR1587" t="str">
            <v>All Perils</v>
          </cell>
          <cell r="HH1587" t="str">
            <v>All Perils</v>
          </cell>
          <cell r="HQ1587" t="str">
            <v>All Perils</v>
          </cell>
        </row>
        <row r="1588">
          <cell r="CC1588" t="str">
            <v>All PerilsNJ48Linear RegressionEarned</v>
          </cell>
          <cell r="CD1588" t="str">
            <v>PD</v>
          </cell>
          <cell r="CE1588" t="str">
            <v>NJ</v>
          </cell>
          <cell r="CF1588" t="str">
            <v>Linear Regression</v>
          </cell>
          <cell r="CG1588" t="str">
            <v>Earned</v>
          </cell>
          <cell r="CH1588">
            <v>48</v>
          </cell>
          <cell r="CI1588">
            <v>-1.0999999999999999E-2</v>
          </cell>
          <cell r="CU1588" t="str">
            <v>All Perils</v>
          </cell>
          <cell r="EM1588" t="str">
            <v/>
          </cell>
          <cell r="EU1588" t="str">
            <v>Wind/HailCAFrequency Per 10048Linear RegressionPaid</v>
          </cell>
          <cell r="EV1588" t="str">
            <v>WH</v>
          </cell>
          <cell r="EW1588" t="str">
            <v>CA</v>
          </cell>
          <cell r="EX1588" t="str">
            <v>Frequency Per 100</v>
          </cell>
          <cell r="EY1588" t="str">
            <v>Linear Regression</v>
          </cell>
          <cell r="EZ1588" t="str">
            <v>Paid</v>
          </cell>
          <cell r="FA1588">
            <v>48</v>
          </cell>
          <cell r="FB1588">
            <v>-2.1999999999999999E-2</v>
          </cell>
          <cell r="FO1588" t="str">
            <v/>
          </cell>
          <cell r="GB1588" t="str">
            <v>All Perils</v>
          </cell>
          <cell r="GR1588" t="str">
            <v>All Perils</v>
          </cell>
          <cell r="HH1588" t="str">
            <v>All Perils</v>
          </cell>
          <cell r="HQ1588" t="str">
            <v>All Perils</v>
          </cell>
        </row>
        <row r="1589">
          <cell r="CC1589" t="str">
            <v>All PerilsNJ48Linear RegressionWritten</v>
          </cell>
          <cell r="CD1589" t="str">
            <v>PD</v>
          </cell>
          <cell r="CE1589" t="str">
            <v>NJ</v>
          </cell>
          <cell r="CF1589" t="str">
            <v>Linear Regression</v>
          </cell>
          <cell r="CG1589" t="str">
            <v>Written</v>
          </cell>
          <cell r="CH1589">
            <v>48</v>
          </cell>
          <cell r="CI1589">
            <v>-8.0000000000000002E-3</v>
          </cell>
          <cell r="CU1589" t="str">
            <v>All Perils</v>
          </cell>
          <cell r="EM1589" t="str">
            <v/>
          </cell>
          <cell r="EU1589" t="str">
            <v>Wind/HailCAPure Premium48Linear RegressionPaid</v>
          </cell>
          <cell r="EV1589" t="str">
            <v>WH</v>
          </cell>
          <cell r="EW1589" t="str">
            <v>CA</v>
          </cell>
          <cell r="EX1589" t="str">
            <v>Pure Premium</v>
          </cell>
          <cell r="EY1589" t="str">
            <v>Linear Regression</v>
          </cell>
          <cell r="EZ1589" t="str">
            <v>Paid</v>
          </cell>
          <cell r="FA1589">
            <v>48</v>
          </cell>
          <cell r="FB1589">
            <v>5.8999999999999997E-2</v>
          </cell>
          <cell r="FO1589" t="str">
            <v/>
          </cell>
          <cell r="GB1589" t="str">
            <v>All Perils</v>
          </cell>
          <cell r="GR1589" t="str">
            <v>All Perils</v>
          </cell>
          <cell r="HH1589" t="str">
            <v>All Perils</v>
          </cell>
          <cell r="HQ1589" t="str">
            <v>All Perils</v>
          </cell>
        </row>
        <row r="1590">
          <cell r="CC1590" t="str">
            <v>All PerilsNJ60Linear RegressionEarned</v>
          </cell>
          <cell r="CD1590" t="str">
            <v>PD</v>
          </cell>
          <cell r="CE1590" t="str">
            <v>NJ</v>
          </cell>
          <cell r="CF1590" t="str">
            <v>Linear Regression</v>
          </cell>
          <cell r="CG1590" t="str">
            <v>Earned</v>
          </cell>
          <cell r="CH1590">
            <v>60</v>
          </cell>
          <cell r="CI1590">
            <v>-1.4999999999999999E-2</v>
          </cell>
          <cell r="CU1590" t="str">
            <v>All Perils</v>
          </cell>
          <cell r="EM1590" t="str">
            <v/>
          </cell>
          <cell r="EU1590" t="str">
            <v>Wind/HailCASeverity48Linear RegressionPaid</v>
          </cell>
          <cell r="EV1590" t="str">
            <v>WH</v>
          </cell>
          <cell r="EW1590" t="str">
            <v>CA</v>
          </cell>
          <cell r="EX1590" t="str">
            <v>Severity</v>
          </cell>
          <cell r="EY1590" t="str">
            <v>Linear Regression</v>
          </cell>
          <cell r="EZ1590" t="str">
            <v>Paid</v>
          </cell>
          <cell r="FA1590">
            <v>48</v>
          </cell>
          <cell r="FB1590">
            <v>7.0999999999999994E-2</v>
          </cell>
          <cell r="FO1590" t="str">
            <v/>
          </cell>
          <cell r="GB1590" t="str">
            <v>All Perils</v>
          </cell>
          <cell r="GR1590" t="str">
            <v>All Perils</v>
          </cell>
          <cell r="HH1590" t="str">
            <v>All Perils</v>
          </cell>
          <cell r="HQ1590" t="str">
            <v>All Perils</v>
          </cell>
        </row>
        <row r="1591">
          <cell r="CC1591" t="str">
            <v>All PerilsNJ60Linear RegressionWritten</v>
          </cell>
          <cell r="CD1591" t="str">
            <v>PD</v>
          </cell>
          <cell r="CE1591" t="str">
            <v>NJ</v>
          </cell>
          <cell r="CF1591" t="str">
            <v>Linear Regression</v>
          </cell>
          <cell r="CG1591" t="str">
            <v>Written</v>
          </cell>
          <cell r="CH1591">
            <v>60</v>
          </cell>
          <cell r="CI1591">
            <v>-1.4E-2</v>
          </cell>
          <cell r="CU1591" t="str">
            <v>All Perils</v>
          </cell>
          <cell r="EM1591" t="str">
            <v/>
          </cell>
          <cell r="EU1591" t="str">
            <v>Wind/HailCAFrequency Per 10060Linear RegressionCaseIncurred</v>
          </cell>
          <cell r="EV1591" t="str">
            <v>WH</v>
          </cell>
          <cell r="EW1591" t="str">
            <v>CA</v>
          </cell>
          <cell r="EX1591" t="str">
            <v>Frequency Per 100</v>
          </cell>
          <cell r="EY1591" t="str">
            <v>Linear Regression</v>
          </cell>
          <cell r="EZ1591" t="str">
            <v>CaseIncurred</v>
          </cell>
          <cell r="FA1591">
            <v>60</v>
          </cell>
          <cell r="FB1591">
            <v>-1.9E-2</v>
          </cell>
          <cell r="FO1591" t="str">
            <v/>
          </cell>
          <cell r="GB1591" t="str">
            <v>All Perils</v>
          </cell>
          <cell r="GR1591" t="str">
            <v>All Perils</v>
          </cell>
          <cell r="HH1591" t="str">
            <v>All Perils</v>
          </cell>
          <cell r="HQ1591" t="str">
            <v>All Perils</v>
          </cell>
        </row>
        <row r="1592">
          <cell r="CC1592" t="str">
            <v>All PerilsNJ84Linear RegressionEarned</v>
          </cell>
          <cell r="CD1592" t="str">
            <v>PD</v>
          </cell>
          <cell r="CE1592" t="str">
            <v>NJ</v>
          </cell>
          <cell r="CF1592" t="str">
            <v>Linear Regression</v>
          </cell>
          <cell r="CG1592" t="str">
            <v>Earned</v>
          </cell>
          <cell r="CH1592">
            <v>84</v>
          </cell>
          <cell r="CI1592">
            <v>-1.2999999999999999E-2</v>
          </cell>
          <cell r="CU1592" t="str">
            <v>All Perils</v>
          </cell>
          <cell r="EM1592" t="str">
            <v/>
          </cell>
          <cell r="EU1592" t="str">
            <v>Wind/HailCAPure Premium60Linear RegressionCaseIncurred</v>
          </cell>
          <cell r="EV1592" t="str">
            <v>WH</v>
          </cell>
          <cell r="EW1592" t="str">
            <v>CA</v>
          </cell>
          <cell r="EX1592" t="str">
            <v>Pure Premium</v>
          </cell>
          <cell r="EY1592" t="str">
            <v>Linear Regression</v>
          </cell>
          <cell r="EZ1592" t="str">
            <v>CaseIncurred</v>
          </cell>
          <cell r="FA1592">
            <v>60</v>
          </cell>
          <cell r="FB1592">
            <v>4.9000000000000002E-2</v>
          </cell>
          <cell r="FO1592" t="str">
            <v/>
          </cell>
          <cell r="GB1592" t="str">
            <v>All Perils</v>
          </cell>
          <cell r="GR1592" t="str">
            <v>All Perils</v>
          </cell>
          <cell r="HH1592" t="str">
            <v>All Perils</v>
          </cell>
          <cell r="HQ1592" t="str">
            <v>All Perils</v>
          </cell>
        </row>
        <row r="1593">
          <cell r="CC1593" t="str">
            <v>All PerilsNJ84Linear RegressionWritten</v>
          </cell>
          <cell r="CD1593" t="str">
            <v>PD</v>
          </cell>
          <cell r="CE1593" t="str">
            <v>NJ</v>
          </cell>
          <cell r="CF1593" t="str">
            <v>Linear Regression</v>
          </cell>
          <cell r="CG1593" t="str">
            <v>Written</v>
          </cell>
          <cell r="CH1593">
            <v>84</v>
          </cell>
          <cell r="CI1593">
            <v>-1.2E-2</v>
          </cell>
          <cell r="CU1593" t="str">
            <v>All Perils</v>
          </cell>
          <cell r="EM1593" t="str">
            <v/>
          </cell>
          <cell r="EU1593" t="str">
            <v>Wind/HailCASeverity60Linear RegressionCaseIncurred</v>
          </cell>
          <cell r="EV1593" t="str">
            <v>WH</v>
          </cell>
          <cell r="EW1593" t="str">
            <v>CA</v>
          </cell>
          <cell r="EX1593" t="str">
            <v>Severity</v>
          </cell>
          <cell r="EY1593" t="str">
            <v>Linear Regression</v>
          </cell>
          <cell r="EZ1593" t="str">
            <v>CaseIncurred</v>
          </cell>
          <cell r="FA1593">
            <v>60</v>
          </cell>
          <cell r="FB1593">
            <v>0.06</v>
          </cell>
          <cell r="FO1593" t="str">
            <v/>
          </cell>
          <cell r="GB1593" t="str">
            <v>All Perils</v>
          </cell>
          <cell r="GR1593" t="str">
            <v>All Perils</v>
          </cell>
          <cell r="HH1593" t="str">
            <v>All Perils</v>
          </cell>
          <cell r="HQ1593" t="str">
            <v>All Perils</v>
          </cell>
        </row>
        <row r="1594">
          <cell r="CC1594" t="str">
            <v>All PerilsNJ108Linear RegressionEarned</v>
          </cell>
          <cell r="CD1594" t="str">
            <v>PD</v>
          </cell>
          <cell r="CE1594" t="str">
            <v>NJ</v>
          </cell>
          <cell r="CF1594" t="str">
            <v>Linear Regression</v>
          </cell>
          <cell r="CG1594" t="str">
            <v>Earned</v>
          </cell>
          <cell r="CH1594">
            <v>108</v>
          </cell>
          <cell r="CI1594">
            <v>-1.4999999999999999E-2</v>
          </cell>
          <cell r="CU1594" t="str">
            <v>All Perils</v>
          </cell>
          <cell r="EM1594" t="str">
            <v/>
          </cell>
          <cell r="EU1594" t="str">
            <v>Wind/HailCAFrequency Per 10060Linear RegressionPaid</v>
          </cell>
          <cell r="EV1594" t="str">
            <v>WH</v>
          </cell>
          <cell r="EW1594" t="str">
            <v>CA</v>
          </cell>
          <cell r="EX1594" t="str">
            <v>Frequency Per 100</v>
          </cell>
          <cell r="EY1594" t="str">
            <v>Linear Regression</v>
          </cell>
          <cell r="EZ1594" t="str">
            <v>Paid</v>
          </cell>
          <cell r="FA1594">
            <v>60</v>
          </cell>
          <cell r="FB1594">
            <v>-0.02</v>
          </cell>
          <cell r="FO1594" t="str">
            <v/>
          </cell>
          <cell r="GB1594" t="str">
            <v>All Perils</v>
          </cell>
          <cell r="GR1594" t="str">
            <v>All Perils</v>
          </cell>
          <cell r="HH1594" t="str">
            <v>All Perils</v>
          </cell>
          <cell r="HQ1594" t="str">
            <v>All Perils</v>
          </cell>
        </row>
        <row r="1595">
          <cell r="CC1595" t="str">
            <v>All PerilsNJ108Linear RegressionWritten</v>
          </cell>
          <cell r="CD1595" t="str">
            <v>PD</v>
          </cell>
          <cell r="CE1595" t="str">
            <v>NJ</v>
          </cell>
          <cell r="CF1595" t="str">
            <v>Linear Regression</v>
          </cell>
          <cell r="CG1595" t="str">
            <v>Written</v>
          </cell>
          <cell r="CH1595">
            <v>108</v>
          </cell>
          <cell r="CI1595">
            <v>-1.2999999999999999E-2</v>
          </cell>
          <cell r="CU1595" t="str">
            <v>All Perils</v>
          </cell>
          <cell r="EM1595" t="str">
            <v/>
          </cell>
          <cell r="EU1595" t="str">
            <v>Wind/HailCAPure Premium60Linear RegressionPaid</v>
          </cell>
          <cell r="EV1595" t="str">
            <v>WH</v>
          </cell>
          <cell r="EW1595" t="str">
            <v>CA</v>
          </cell>
          <cell r="EX1595" t="str">
            <v>Pure Premium</v>
          </cell>
          <cell r="EY1595" t="str">
            <v>Linear Regression</v>
          </cell>
          <cell r="EZ1595" t="str">
            <v>Paid</v>
          </cell>
          <cell r="FA1595">
            <v>60</v>
          </cell>
          <cell r="FB1595">
            <v>4.4999999999999998E-2</v>
          </cell>
          <cell r="FO1595" t="str">
            <v/>
          </cell>
          <cell r="GB1595" t="str">
            <v>All Perils</v>
          </cell>
          <cell r="GR1595" t="str">
            <v>All Perils</v>
          </cell>
          <cell r="HH1595" t="str">
            <v>All Perils</v>
          </cell>
          <cell r="HQ1595" t="str">
            <v>All Perils</v>
          </cell>
        </row>
        <row r="1596">
          <cell r="CC1596" t="str">
            <v>All PerilsNJ120Linear RegressionEarned</v>
          </cell>
          <cell r="CD1596" t="str">
            <v>PD</v>
          </cell>
          <cell r="CE1596" t="str">
            <v>NJ</v>
          </cell>
          <cell r="CF1596" t="str">
            <v>Linear Regression</v>
          </cell>
          <cell r="CG1596" t="str">
            <v>Earned</v>
          </cell>
          <cell r="CH1596">
            <v>120</v>
          </cell>
          <cell r="CI1596">
            <v>-1.7999999999999999E-2</v>
          </cell>
          <cell r="CU1596" t="str">
            <v>All Perils</v>
          </cell>
          <cell r="EM1596" t="str">
            <v/>
          </cell>
          <cell r="EU1596" t="str">
            <v>Wind/HailCASeverity60Linear RegressionPaid</v>
          </cell>
          <cell r="EV1596" t="str">
            <v>WH</v>
          </cell>
          <cell r="EW1596" t="str">
            <v>CA</v>
          </cell>
          <cell r="EX1596" t="str">
            <v>Severity</v>
          </cell>
          <cell r="EY1596" t="str">
            <v>Linear Regression</v>
          </cell>
          <cell r="EZ1596" t="str">
            <v>Paid</v>
          </cell>
          <cell r="FA1596">
            <v>60</v>
          </cell>
          <cell r="FB1596">
            <v>5.8000000000000003E-2</v>
          </cell>
          <cell r="FO1596" t="str">
            <v/>
          </cell>
          <cell r="GB1596" t="str">
            <v>All Perils</v>
          </cell>
          <cell r="GR1596" t="str">
            <v>All Perils</v>
          </cell>
          <cell r="HH1596" t="str">
            <v>All Perils</v>
          </cell>
          <cell r="HQ1596" t="str">
            <v>All Perils</v>
          </cell>
        </row>
        <row r="1597">
          <cell r="CC1597" t="str">
            <v>All PerilsNJ120Linear RegressionWritten</v>
          </cell>
          <cell r="CD1597" t="str">
            <v>PD</v>
          </cell>
          <cell r="CE1597" t="str">
            <v>NJ</v>
          </cell>
          <cell r="CF1597" t="str">
            <v>Linear Regression</v>
          </cell>
          <cell r="CG1597" t="str">
            <v>Written</v>
          </cell>
          <cell r="CH1597">
            <v>120</v>
          </cell>
          <cell r="CI1597">
            <v>-1.7000000000000001E-2</v>
          </cell>
          <cell r="CU1597" t="str">
            <v>All Perils</v>
          </cell>
          <cell r="EM1597" t="str">
            <v/>
          </cell>
          <cell r="EU1597" t="str">
            <v>Wind/HailCAFrequency Per 10084Linear RegressionCaseIncurred</v>
          </cell>
          <cell r="EV1597" t="str">
            <v>WH</v>
          </cell>
          <cell r="EW1597" t="str">
            <v>CA</v>
          </cell>
          <cell r="EX1597" t="str">
            <v>Frequency Per 100</v>
          </cell>
          <cell r="EY1597" t="str">
            <v>Linear Regression</v>
          </cell>
          <cell r="EZ1597" t="str">
            <v>CaseIncurred</v>
          </cell>
          <cell r="FA1597">
            <v>84</v>
          </cell>
          <cell r="FB1597">
            <v>-1.6E-2</v>
          </cell>
          <cell r="FO1597" t="str">
            <v/>
          </cell>
          <cell r="GB1597" t="str">
            <v>All Perils</v>
          </cell>
          <cell r="GR1597" t="str">
            <v>All Perils</v>
          </cell>
          <cell r="HH1597" t="str">
            <v>All Perils</v>
          </cell>
          <cell r="HQ1597" t="str">
            <v>All Perils</v>
          </cell>
        </row>
        <row r="1598">
          <cell r="CC1598" t="str">
            <v>All PerilsNJ12Linear RegressionEarned</v>
          </cell>
          <cell r="CD1598" t="str">
            <v>PIP</v>
          </cell>
          <cell r="CE1598" t="str">
            <v>NJ</v>
          </cell>
          <cell r="CF1598" t="str">
            <v>Linear Regression</v>
          </cell>
          <cell r="CG1598" t="str">
            <v>Earned</v>
          </cell>
          <cell r="CH1598">
            <v>12</v>
          </cell>
          <cell r="CI1598">
            <v>-2.1000000000000001E-2</v>
          </cell>
          <cell r="CU1598" t="str">
            <v>All Perils</v>
          </cell>
          <cell r="EM1598" t="str">
            <v/>
          </cell>
          <cell r="EU1598" t="str">
            <v>Wind/HailCAPure Premium84Linear RegressionCaseIncurred</v>
          </cell>
          <cell r="EV1598" t="str">
            <v>WH</v>
          </cell>
          <cell r="EW1598" t="str">
            <v>CA</v>
          </cell>
          <cell r="EX1598" t="str">
            <v>Pure Premium</v>
          </cell>
          <cell r="EY1598" t="str">
            <v>Linear Regression</v>
          </cell>
          <cell r="EZ1598" t="str">
            <v>CaseIncurred</v>
          </cell>
          <cell r="FA1598">
            <v>84</v>
          </cell>
          <cell r="FB1598">
            <v>4.5999999999999999E-2</v>
          </cell>
          <cell r="FO1598" t="str">
            <v/>
          </cell>
          <cell r="GB1598" t="str">
            <v>All Perils</v>
          </cell>
          <cell r="GR1598" t="str">
            <v>All Perils</v>
          </cell>
          <cell r="HH1598" t="str">
            <v>All Perils</v>
          </cell>
          <cell r="HQ1598" t="str">
            <v>All Perils</v>
          </cell>
        </row>
        <row r="1599">
          <cell r="CC1599" t="str">
            <v>All PerilsNJ12Linear RegressionWritten</v>
          </cell>
          <cell r="CD1599" t="str">
            <v>PIP</v>
          </cell>
          <cell r="CE1599" t="str">
            <v>NJ</v>
          </cell>
          <cell r="CF1599" t="str">
            <v>Linear Regression</v>
          </cell>
          <cell r="CG1599" t="str">
            <v>Written</v>
          </cell>
          <cell r="CH1599">
            <v>12</v>
          </cell>
          <cell r="CI1599">
            <v>-2.1999999999999999E-2</v>
          </cell>
          <cell r="CU1599" t="str">
            <v>All Perils</v>
          </cell>
          <cell r="EM1599" t="str">
            <v/>
          </cell>
          <cell r="EU1599" t="str">
            <v>Wind/HailCASeverity84Linear RegressionCaseIncurred</v>
          </cell>
          <cell r="EV1599" t="str">
            <v>WH</v>
          </cell>
          <cell r="EW1599" t="str">
            <v>CA</v>
          </cell>
          <cell r="EX1599" t="str">
            <v>Severity</v>
          </cell>
          <cell r="EY1599" t="str">
            <v>Linear Regression</v>
          </cell>
          <cell r="EZ1599" t="str">
            <v>CaseIncurred</v>
          </cell>
          <cell r="FA1599">
            <v>84</v>
          </cell>
          <cell r="FB1599">
            <v>5.2999999999999999E-2</v>
          </cell>
          <cell r="FO1599" t="str">
            <v/>
          </cell>
          <cell r="GB1599" t="str">
            <v>All Perils</v>
          </cell>
          <cell r="GR1599" t="str">
            <v>All Perils</v>
          </cell>
          <cell r="HH1599" t="str">
            <v>All Perils</v>
          </cell>
          <cell r="HQ1599" t="str">
            <v>All Perils</v>
          </cell>
        </row>
        <row r="1600">
          <cell r="CC1600" t="str">
            <v>All PerilsNJ24Linear RegressionEarned</v>
          </cell>
          <cell r="CD1600" t="str">
            <v>PIP</v>
          </cell>
          <cell r="CE1600" t="str">
            <v>NJ</v>
          </cell>
          <cell r="CF1600" t="str">
            <v>Linear Regression</v>
          </cell>
          <cell r="CG1600" t="str">
            <v>Earned</v>
          </cell>
          <cell r="CH1600">
            <v>24</v>
          </cell>
          <cell r="CI1600">
            <v>-3.1E-2</v>
          </cell>
          <cell r="CU1600" t="str">
            <v>All Perils</v>
          </cell>
          <cell r="EM1600" t="str">
            <v/>
          </cell>
          <cell r="EU1600" t="str">
            <v>Wind/HailCAFrequency Per 10084Linear RegressionPaid</v>
          </cell>
          <cell r="EV1600" t="str">
            <v>WH</v>
          </cell>
          <cell r="EW1600" t="str">
            <v>CA</v>
          </cell>
          <cell r="EX1600" t="str">
            <v>Frequency Per 100</v>
          </cell>
          <cell r="EY1600" t="str">
            <v>Linear Regression</v>
          </cell>
          <cell r="EZ1600" t="str">
            <v>Paid</v>
          </cell>
          <cell r="FA1600">
            <v>84</v>
          </cell>
          <cell r="FB1600">
            <v>-2.3E-2</v>
          </cell>
          <cell r="FO1600" t="str">
            <v/>
          </cell>
          <cell r="GB1600" t="str">
            <v>All Perils</v>
          </cell>
          <cell r="GR1600" t="str">
            <v>All Perils</v>
          </cell>
          <cell r="HH1600" t="str">
            <v>All Perils</v>
          </cell>
          <cell r="HQ1600" t="str">
            <v>All Perils</v>
          </cell>
        </row>
        <row r="1601">
          <cell r="CC1601" t="str">
            <v>All PerilsNJ12Linear RegressionEarned</v>
          </cell>
          <cell r="CD1601" t="str">
            <v>ALL_COVS</v>
          </cell>
          <cell r="CE1601" t="str">
            <v>NJ</v>
          </cell>
          <cell r="CF1601" t="str">
            <v>Linear Regression</v>
          </cell>
          <cell r="CG1601" t="str">
            <v>Earned</v>
          </cell>
          <cell r="CH1601">
            <v>12</v>
          </cell>
          <cell r="CI1601">
            <v>5.0000000000000001E-3</v>
          </cell>
          <cell r="CU1601" t="str">
            <v>All Perils</v>
          </cell>
          <cell r="EM1601" t="str">
            <v/>
          </cell>
          <cell r="EU1601" t="str">
            <v>Wind/HailCAPure Premium84Linear RegressionPaid</v>
          </cell>
          <cell r="EV1601" t="str">
            <v>WH</v>
          </cell>
          <cell r="EW1601" t="str">
            <v>CA</v>
          </cell>
          <cell r="EX1601" t="str">
            <v>Pure Premium</v>
          </cell>
          <cell r="EY1601" t="str">
            <v>Linear Regression</v>
          </cell>
          <cell r="EZ1601" t="str">
            <v>Paid</v>
          </cell>
          <cell r="FA1601">
            <v>84</v>
          </cell>
          <cell r="FB1601">
            <v>3.9E-2</v>
          </cell>
          <cell r="FO1601" t="str">
            <v/>
          </cell>
          <cell r="GB1601" t="str">
            <v>All Perils</v>
          </cell>
          <cell r="GR1601" t="str">
            <v>All Perils</v>
          </cell>
          <cell r="HH1601" t="str">
            <v>All Perils</v>
          </cell>
          <cell r="HQ1601" t="str">
            <v>All Perils</v>
          </cell>
        </row>
        <row r="1602">
          <cell r="CC1602" t="str">
            <v>All PerilsNJ12Linear RegressionWritten</v>
          </cell>
          <cell r="CD1602" t="str">
            <v>ALL_COVS</v>
          </cell>
          <cell r="CE1602" t="str">
            <v>NJ</v>
          </cell>
          <cell r="CF1602" t="str">
            <v>Linear Regression</v>
          </cell>
          <cell r="CG1602" t="str">
            <v>Written</v>
          </cell>
          <cell r="CH1602">
            <v>12</v>
          </cell>
          <cell r="CI1602">
            <v>3.0000000000000001E-3</v>
          </cell>
          <cell r="CU1602" t="str">
            <v>All Perils</v>
          </cell>
          <cell r="EM1602" t="str">
            <v/>
          </cell>
          <cell r="EU1602" t="str">
            <v>Wind/HailCASeverity84Linear RegressionPaid</v>
          </cell>
          <cell r="EV1602" t="str">
            <v>WH</v>
          </cell>
          <cell r="EW1602" t="str">
            <v>CA</v>
          </cell>
          <cell r="EX1602" t="str">
            <v>Severity</v>
          </cell>
          <cell r="EY1602" t="str">
            <v>Linear Regression</v>
          </cell>
          <cell r="EZ1602" t="str">
            <v>Paid</v>
          </cell>
          <cell r="FA1602">
            <v>84</v>
          </cell>
          <cell r="FB1602">
            <v>5.0999999999999997E-2</v>
          </cell>
          <cell r="FO1602" t="str">
            <v/>
          </cell>
          <cell r="GB1602" t="str">
            <v>All Perils</v>
          </cell>
          <cell r="GR1602" t="str">
            <v>All Perils</v>
          </cell>
          <cell r="HH1602" t="str">
            <v>All Perils</v>
          </cell>
          <cell r="HQ1602" t="str">
            <v>All Perils</v>
          </cell>
        </row>
        <row r="1603">
          <cell r="CC1603" t="str">
            <v>All PerilsNJ24Linear RegressionEarned</v>
          </cell>
          <cell r="CD1603" t="str">
            <v>ALL_COVS</v>
          </cell>
          <cell r="CE1603" t="str">
            <v>NJ</v>
          </cell>
          <cell r="CF1603" t="str">
            <v>Linear Regression</v>
          </cell>
          <cell r="CG1603" t="str">
            <v>Earned</v>
          </cell>
          <cell r="CH1603">
            <v>24</v>
          </cell>
          <cell r="CI1603">
            <v>0</v>
          </cell>
          <cell r="CU1603" t="str">
            <v>All Perils</v>
          </cell>
          <cell r="EM1603" t="str">
            <v/>
          </cell>
          <cell r="EU1603" t="str">
            <v>Wind/HailCAFrequency Per 100108Linear RegressionCaseIncurred</v>
          </cell>
          <cell r="EV1603" t="str">
            <v>WH</v>
          </cell>
          <cell r="EW1603" t="str">
            <v>CA</v>
          </cell>
          <cell r="EX1603" t="str">
            <v>Frequency Per 100</v>
          </cell>
          <cell r="EY1603" t="str">
            <v>Linear Regression</v>
          </cell>
          <cell r="EZ1603" t="str">
            <v>CaseIncurred</v>
          </cell>
          <cell r="FA1603">
            <v>108</v>
          </cell>
          <cell r="FB1603">
            <v>1.4999999999999999E-2</v>
          </cell>
          <cell r="FO1603" t="str">
            <v/>
          </cell>
          <cell r="GB1603" t="str">
            <v>All Perils</v>
          </cell>
          <cell r="GR1603" t="str">
            <v>All Perils</v>
          </cell>
          <cell r="HH1603" t="str">
            <v>All Perils</v>
          </cell>
          <cell r="HQ1603" t="str">
            <v>All Perils</v>
          </cell>
        </row>
        <row r="1604">
          <cell r="CC1604" t="str">
            <v>All PerilsNJ24Linear RegressionWritten</v>
          </cell>
          <cell r="CD1604" t="str">
            <v>ALL_COVS</v>
          </cell>
          <cell r="CE1604" t="str">
            <v>NJ</v>
          </cell>
          <cell r="CF1604" t="str">
            <v>Linear Regression</v>
          </cell>
          <cell r="CG1604" t="str">
            <v>Written</v>
          </cell>
          <cell r="CH1604">
            <v>24</v>
          </cell>
          <cell r="CI1604">
            <v>2E-3</v>
          </cell>
          <cell r="CU1604" t="str">
            <v>All Perils</v>
          </cell>
          <cell r="EM1604" t="str">
            <v/>
          </cell>
          <cell r="EU1604" t="str">
            <v>Wind/HailCAPure Premium108Linear RegressionCaseIncurred</v>
          </cell>
          <cell r="EV1604" t="str">
            <v>WH</v>
          </cell>
          <cell r="EW1604" t="str">
            <v>CA</v>
          </cell>
          <cell r="EX1604" t="str">
            <v>Pure Premium</v>
          </cell>
          <cell r="EY1604" t="str">
            <v>Linear Regression</v>
          </cell>
          <cell r="EZ1604" t="str">
            <v>CaseIncurred</v>
          </cell>
          <cell r="FA1604">
            <v>108</v>
          </cell>
          <cell r="FB1604">
            <v>5.8000000000000003E-2</v>
          </cell>
          <cell r="FO1604" t="str">
            <v/>
          </cell>
          <cell r="GB1604" t="str">
            <v>All Perils</v>
          </cell>
          <cell r="GR1604" t="str">
            <v>All Perils</v>
          </cell>
          <cell r="HH1604" t="str">
            <v>All Perils</v>
          </cell>
          <cell r="HQ1604" t="str">
            <v>All Perils</v>
          </cell>
        </row>
        <row r="1605">
          <cell r="CC1605" t="str">
            <v>All PerilsNJ36Linear RegressionEarned</v>
          </cell>
          <cell r="CD1605" t="str">
            <v>ALL_COVS</v>
          </cell>
          <cell r="CE1605" t="str">
            <v>NJ</v>
          </cell>
          <cell r="CF1605" t="str">
            <v>Linear Regression</v>
          </cell>
          <cell r="CG1605" t="str">
            <v>Earned</v>
          </cell>
          <cell r="CH1605">
            <v>36</v>
          </cell>
          <cell r="CI1605">
            <v>-4.0000000000000001E-3</v>
          </cell>
          <cell r="CU1605" t="str">
            <v>All Perils</v>
          </cell>
          <cell r="EM1605" t="str">
            <v/>
          </cell>
          <cell r="EU1605" t="str">
            <v>Wind/HailCASeverity108Linear RegressionCaseIncurred</v>
          </cell>
          <cell r="EV1605" t="str">
            <v>WH</v>
          </cell>
          <cell r="EW1605" t="str">
            <v>CA</v>
          </cell>
          <cell r="EX1605" t="str">
            <v>Severity</v>
          </cell>
          <cell r="EY1605" t="str">
            <v>Linear Regression</v>
          </cell>
          <cell r="EZ1605" t="str">
            <v>CaseIncurred</v>
          </cell>
          <cell r="FA1605">
            <v>108</v>
          </cell>
          <cell r="FB1605">
            <v>0.05</v>
          </cell>
          <cell r="FO1605" t="str">
            <v/>
          </cell>
          <cell r="GB1605" t="str">
            <v>All Perils</v>
          </cell>
          <cell r="GR1605" t="str">
            <v>All Perils</v>
          </cell>
          <cell r="HH1605" t="str">
            <v>All Perils</v>
          </cell>
          <cell r="HQ1605" t="str">
            <v>All Perils</v>
          </cell>
        </row>
        <row r="1606">
          <cell r="CC1606" t="str">
            <v>All PerilsNJ36Linear RegressionWritten</v>
          </cell>
          <cell r="CD1606" t="str">
            <v>ALL_COVS</v>
          </cell>
          <cell r="CE1606" t="str">
            <v>NJ</v>
          </cell>
          <cell r="CF1606" t="str">
            <v>Linear Regression</v>
          </cell>
          <cell r="CG1606" t="str">
            <v>Written</v>
          </cell>
          <cell r="CH1606">
            <v>36</v>
          </cell>
          <cell r="CI1606">
            <v>-2E-3</v>
          </cell>
          <cell r="CU1606" t="str">
            <v>All Perils</v>
          </cell>
          <cell r="EM1606" t="str">
            <v/>
          </cell>
          <cell r="EU1606" t="str">
            <v>Wind/HailCAFrequency Per 100108Linear RegressionPaid</v>
          </cell>
          <cell r="EV1606" t="str">
            <v>WH</v>
          </cell>
          <cell r="EW1606" t="str">
            <v>CA</v>
          </cell>
          <cell r="EX1606" t="str">
            <v>Frequency Per 100</v>
          </cell>
          <cell r="EY1606" t="str">
            <v>Linear Regression</v>
          </cell>
          <cell r="EZ1606" t="str">
            <v>Paid</v>
          </cell>
          <cell r="FA1606">
            <v>108</v>
          </cell>
          <cell r="FB1606">
            <v>1.2999999999999999E-2</v>
          </cell>
          <cell r="FO1606" t="str">
            <v/>
          </cell>
          <cell r="GB1606" t="str">
            <v>All Perils</v>
          </cell>
          <cell r="GR1606" t="str">
            <v>All Perils</v>
          </cell>
          <cell r="HH1606" t="str">
            <v>All Perils</v>
          </cell>
          <cell r="HQ1606" t="str">
            <v>All Perils</v>
          </cell>
        </row>
        <row r="1607">
          <cell r="CC1607" t="str">
            <v>All PerilsNJ48Linear RegressionEarned</v>
          </cell>
          <cell r="CD1607" t="str">
            <v>ALL_COVS</v>
          </cell>
          <cell r="CE1607" t="str">
            <v>NJ</v>
          </cell>
          <cell r="CF1607" t="str">
            <v>Linear Regression</v>
          </cell>
          <cell r="CG1607" t="str">
            <v>Earned</v>
          </cell>
          <cell r="CH1607">
            <v>48</v>
          </cell>
          <cell r="CI1607">
            <v>-6.0000000000000001E-3</v>
          </cell>
          <cell r="CU1607" t="str">
            <v>All Perils</v>
          </cell>
          <cell r="EM1607" t="str">
            <v/>
          </cell>
          <cell r="EU1607" t="str">
            <v>Wind/HailCAPure Premium108Linear RegressionPaid</v>
          </cell>
          <cell r="EV1607" t="str">
            <v>WH</v>
          </cell>
          <cell r="EW1607" t="str">
            <v>CA</v>
          </cell>
          <cell r="EX1607" t="str">
            <v>Pure Premium</v>
          </cell>
          <cell r="EY1607" t="str">
            <v>Linear Regression</v>
          </cell>
          <cell r="EZ1607" t="str">
            <v>Paid</v>
          </cell>
          <cell r="FA1607">
            <v>108</v>
          </cell>
          <cell r="FB1607">
            <v>5.3999999999999999E-2</v>
          </cell>
          <cell r="FO1607" t="str">
            <v/>
          </cell>
          <cell r="GB1607" t="str">
            <v>All Perils</v>
          </cell>
          <cell r="GR1607" t="str">
            <v>All Perils</v>
          </cell>
          <cell r="HH1607" t="str">
            <v>All Perils</v>
          </cell>
          <cell r="HQ1607" t="str">
            <v>All Perils</v>
          </cell>
        </row>
        <row r="1608">
          <cell r="CC1608" t="str">
            <v>All PerilsNJ48Linear RegressionWritten</v>
          </cell>
          <cell r="CD1608" t="str">
            <v>ALL_COVS</v>
          </cell>
          <cell r="CE1608" t="str">
            <v>NJ</v>
          </cell>
          <cell r="CF1608" t="str">
            <v>Linear Regression</v>
          </cell>
          <cell r="CG1608" t="str">
            <v>Written</v>
          </cell>
          <cell r="CH1608">
            <v>48</v>
          </cell>
          <cell r="CI1608">
            <v>-5.0000000000000001E-3</v>
          </cell>
          <cell r="CU1608" t="str">
            <v>All Perils</v>
          </cell>
          <cell r="EM1608" t="str">
            <v/>
          </cell>
          <cell r="EU1608" t="str">
            <v>Wind/HailCASeverity108Linear RegressionPaid</v>
          </cell>
          <cell r="EV1608" t="str">
            <v>WH</v>
          </cell>
          <cell r="EW1608" t="str">
            <v>CA</v>
          </cell>
          <cell r="EX1608" t="str">
            <v>Severity</v>
          </cell>
          <cell r="EY1608" t="str">
            <v>Linear Regression</v>
          </cell>
          <cell r="EZ1608" t="str">
            <v>Paid</v>
          </cell>
          <cell r="FA1608">
            <v>108</v>
          </cell>
          <cell r="FB1608">
            <v>4.8000000000000001E-2</v>
          </cell>
          <cell r="FO1608" t="str">
            <v/>
          </cell>
          <cell r="GB1608" t="str">
            <v>All Perils</v>
          </cell>
          <cell r="GR1608" t="str">
            <v>All Perils</v>
          </cell>
          <cell r="HH1608" t="str">
            <v>All Perils</v>
          </cell>
          <cell r="HQ1608" t="str">
            <v>All Perils</v>
          </cell>
        </row>
        <row r="1609">
          <cell r="CC1609" t="str">
            <v>All PerilsNJ60Linear RegressionEarned</v>
          </cell>
          <cell r="CD1609" t="str">
            <v>ALL_COVS</v>
          </cell>
          <cell r="CE1609" t="str">
            <v>NJ</v>
          </cell>
          <cell r="CF1609" t="str">
            <v>Linear Regression</v>
          </cell>
          <cell r="CG1609" t="str">
            <v>Earned</v>
          </cell>
          <cell r="CH1609">
            <v>60</v>
          </cell>
          <cell r="CI1609">
            <v>-7.0000000000000001E-3</v>
          </cell>
          <cell r="CU1609" t="str">
            <v>All Perils</v>
          </cell>
          <cell r="EM1609" t="str">
            <v/>
          </cell>
          <cell r="EU1609" t="str">
            <v>Wind/HailCAFrequency Per 100120Linear RegressionCaseIncurred</v>
          </cell>
          <cell r="EV1609" t="str">
            <v>WH</v>
          </cell>
          <cell r="EW1609" t="str">
            <v>CA</v>
          </cell>
          <cell r="EX1609" t="str">
            <v>Frequency Per 100</v>
          </cell>
          <cell r="EY1609" t="str">
            <v>Linear Regression</v>
          </cell>
          <cell r="EZ1609" t="str">
            <v>CaseIncurred</v>
          </cell>
          <cell r="FA1609">
            <v>120</v>
          </cell>
          <cell r="FB1609">
            <v>0.03</v>
          </cell>
          <cell r="FO1609" t="str">
            <v/>
          </cell>
          <cell r="GB1609" t="str">
            <v>All Perils</v>
          </cell>
          <cell r="GR1609" t="str">
            <v>All Perils</v>
          </cell>
          <cell r="HH1609" t="str">
            <v>All Perils</v>
          </cell>
          <cell r="HQ1609" t="str">
            <v>All Perils</v>
          </cell>
        </row>
        <row r="1610">
          <cell r="CC1610" t="str">
            <v>All PerilsNJ60Linear RegressionWritten</v>
          </cell>
          <cell r="CD1610" t="str">
            <v>ALL_COVS</v>
          </cell>
          <cell r="CE1610" t="str">
            <v>NJ</v>
          </cell>
          <cell r="CF1610" t="str">
            <v>Linear Regression</v>
          </cell>
          <cell r="CG1610" t="str">
            <v>Written</v>
          </cell>
          <cell r="CH1610">
            <v>60</v>
          </cell>
          <cell r="CI1610">
            <v>-7.0000000000000001E-3</v>
          </cell>
          <cell r="CU1610" t="str">
            <v>All Perils</v>
          </cell>
          <cell r="EM1610" t="str">
            <v/>
          </cell>
          <cell r="EU1610" t="str">
            <v>Wind/HailCAPure Premium120Linear RegressionCaseIncurred</v>
          </cell>
          <cell r="EV1610" t="str">
            <v>WH</v>
          </cell>
          <cell r="EW1610" t="str">
            <v>CA</v>
          </cell>
          <cell r="EX1610" t="str">
            <v>Pure Premium</v>
          </cell>
          <cell r="EY1610" t="str">
            <v>Linear Regression</v>
          </cell>
          <cell r="EZ1610" t="str">
            <v>CaseIncurred</v>
          </cell>
          <cell r="FA1610">
            <v>120</v>
          </cell>
          <cell r="FB1610">
            <v>6.6000000000000003E-2</v>
          </cell>
          <cell r="FO1610" t="str">
            <v/>
          </cell>
          <cell r="GB1610" t="str">
            <v>All Perils</v>
          </cell>
          <cell r="GR1610" t="str">
            <v>All Perils</v>
          </cell>
          <cell r="HH1610" t="str">
            <v>All Perils</v>
          </cell>
          <cell r="HQ1610" t="str">
            <v>All Perils</v>
          </cell>
        </row>
        <row r="1611">
          <cell r="CC1611" t="str">
            <v>All PerilsNJ84Linear RegressionEarned</v>
          </cell>
          <cell r="CD1611" t="str">
            <v>ALL_COVS</v>
          </cell>
          <cell r="CE1611" t="str">
            <v>NJ</v>
          </cell>
          <cell r="CF1611" t="str">
            <v>Linear Regression</v>
          </cell>
          <cell r="CG1611" t="str">
            <v>Earned</v>
          </cell>
          <cell r="CH1611">
            <v>84</v>
          </cell>
          <cell r="CI1611">
            <v>-8.0000000000000002E-3</v>
          </cell>
          <cell r="CU1611" t="str">
            <v>All Perils</v>
          </cell>
          <cell r="EM1611" t="str">
            <v/>
          </cell>
          <cell r="EU1611" t="str">
            <v>Wind/HailCASeverity120Linear RegressionCaseIncurred</v>
          </cell>
          <cell r="EV1611" t="str">
            <v>WH</v>
          </cell>
          <cell r="EW1611" t="str">
            <v>CA</v>
          </cell>
          <cell r="EX1611" t="str">
            <v>Severity</v>
          </cell>
          <cell r="EY1611" t="str">
            <v>Linear Regression</v>
          </cell>
          <cell r="EZ1611" t="str">
            <v>CaseIncurred</v>
          </cell>
          <cell r="FA1611">
            <v>120</v>
          </cell>
          <cell r="FB1611">
            <v>5.1999999999999998E-2</v>
          </cell>
          <cell r="FO1611" t="str">
            <v/>
          </cell>
          <cell r="GB1611" t="str">
            <v>All Perils</v>
          </cell>
          <cell r="GR1611" t="str">
            <v>All Perils</v>
          </cell>
          <cell r="HH1611" t="str">
            <v>All Perils</v>
          </cell>
          <cell r="HQ1611" t="str">
            <v>All Perils</v>
          </cell>
        </row>
        <row r="1612">
          <cell r="CC1612" t="str">
            <v>All PerilsNJ84Linear RegressionWritten</v>
          </cell>
          <cell r="CD1612" t="str">
            <v>ALL_COVS</v>
          </cell>
          <cell r="CE1612" t="str">
            <v>NJ</v>
          </cell>
          <cell r="CF1612" t="str">
            <v>Linear Regression</v>
          </cell>
          <cell r="CG1612" t="str">
            <v>Written</v>
          </cell>
          <cell r="CH1612">
            <v>84</v>
          </cell>
          <cell r="CI1612">
            <v>-7.0000000000000001E-3</v>
          </cell>
          <cell r="CU1612" t="str">
            <v>All Perils</v>
          </cell>
          <cell r="EM1612" t="str">
            <v/>
          </cell>
          <cell r="EU1612" t="str">
            <v>Wind/HailCAFrequency Per 100120Linear RegressionPaid</v>
          </cell>
          <cell r="EV1612" t="str">
            <v>WH</v>
          </cell>
          <cell r="EW1612" t="str">
            <v>CA</v>
          </cell>
          <cell r="EX1612" t="str">
            <v>Frequency Per 100</v>
          </cell>
          <cell r="EY1612" t="str">
            <v>Linear Regression</v>
          </cell>
          <cell r="EZ1612" t="str">
            <v>Paid</v>
          </cell>
          <cell r="FA1612">
            <v>120</v>
          </cell>
          <cell r="FB1612">
            <v>2.8000000000000001E-2</v>
          </cell>
          <cell r="FO1612" t="str">
            <v/>
          </cell>
          <cell r="GB1612" t="str">
            <v>All Perils</v>
          </cell>
          <cell r="GR1612" t="str">
            <v>All Perils</v>
          </cell>
          <cell r="HH1612" t="str">
            <v>All Perils</v>
          </cell>
          <cell r="HQ1612" t="str">
            <v>All Perils</v>
          </cell>
        </row>
        <row r="1613">
          <cell r="CC1613" t="str">
            <v>All PerilsNJ108Linear RegressionEarned</v>
          </cell>
          <cell r="CD1613" t="str">
            <v>ALL_COVS</v>
          </cell>
          <cell r="CE1613" t="str">
            <v>NJ</v>
          </cell>
          <cell r="CF1613" t="str">
            <v>Linear Regression</v>
          </cell>
          <cell r="CG1613" t="str">
            <v>Earned</v>
          </cell>
          <cell r="CH1613">
            <v>108</v>
          </cell>
          <cell r="CI1613">
            <v>-1.2999999999999999E-2</v>
          </cell>
          <cell r="CU1613" t="str">
            <v>All Perils</v>
          </cell>
          <cell r="EM1613" t="str">
            <v/>
          </cell>
          <cell r="EU1613" t="str">
            <v>Wind/HailCAPure Premium120Linear RegressionPaid</v>
          </cell>
          <cell r="EV1613" t="str">
            <v>WH</v>
          </cell>
          <cell r="EW1613" t="str">
            <v>CA</v>
          </cell>
          <cell r="EX1613" t="str">
            <v>Pure Premium</v>
          </cell>
          <cell r="EY1613" t="str">
            <v>Linear Regression</v>
          </cell>
          <cell r="EZ1613" t="str">
            <v>Paid</v>
          </cell>
          <cell r="FA1613">
            <v>120</v>
          </cell>
          <cell r="FB1613">
            <v>6.4000000000000001E-2</v>
          </cell>
          <cell r="FO1613" t="str">
            <v/>
          </cell>
          <cell r="GB1613" t="str">
            <v>All Perils</v>
          </cell>
          <cell r="GR1613" t="str">
            <v>All Perils</v>
          </cell>
          <cell r="HH1613" t="str">
            <v>All Perils</v>
          </cell>
          <cell r="HQ1613" t="str">
            <v>All Perils</v>
          </cell>
        </row>
        <row r="1614">
          <cell r="CC1614" t="str">
            <v>All PerilsNJ108Linear RegressionWritten</v>
          </cell>
          <cell r="CD1614" t="str">
            <v>ALL_COVS</v>
          </cell>
          <cell r="CE1614" t="str">
            <v>NJ</v>
          </cell>
          <cell r="CF1614" t="str">
            <v>Linear Regression</v>
          </cell>
          <cell r="CG1614" t="str">
            <v>Written</v>
          </cell>
          <cell r="CH1614">
            <v>108</v>
          </cell>
          <cell r="CI1614">
            <v>-1.2E-2</v>
          </cell>
          <cell r="CU1614" t="str">
            <v>All Perils</v>
          </cell>
          <cell r="EM1614" t="str">
            <v/>
          </cell>
          <cell r="EU1614" t="str">
            <v>Fire - TotalCASeverity84Linear RegressionPaid</v>
          </cell>
          <cell r="EV1614" t="str">
            <v>FT</v>
          </cell>
          <cell r="EW1614" t="str">
            <v>CA</v>
          </cell>
          <cell r="EX1614" t="str">
            <v>Severity</v>
          </cell>
          <cell r="EY1614" t="str">
            <v>Linear Regression</v>
          </cell>
          <cell r="EZ1614" t="str">
            <v>Paid</v>
          </cell>
          <cell r="FA1614">
            <v>84</v>
          </cell>
          <cell r="FB1614">
            <v>5.8000000000000003E-2</v>
          </cell>
          <cell r="FO1614" t="str">
            <v/>
          </cell>
          <cell r="GB1614" t="str">
            <v>All Perils</v>
          </cell>
          <cell r="GR1614" t="str">
            <v>All Perils</v>
          </cell>
          <cell r="HH1614" t="str">
            <v>All Perils</v>
          </cell>
          <cell r="HQ1614" t="str">
            <v>All Perils</v>
          </cell>
        </row>
        <row r="1615">
          <cell r="CC1615" t="str">
            <v>All PerilsNJ120Linear RegressionEarned</v>
          </cell>
          <cell r="CD1615" t="str">
            <v>ALL_COVS</v>
          </cell>
          <cell r="CE1615" t="str">
            <v>NJ</v>
          </cell>
          <cell r="CF1615" t="str">
            <v>Linear Regression</v>
          </cell>
          <cell r="CG1615" t="str">
            <v>Earned</v>
          </cell>
          <cell r="CH1615">
            <v>120</v>
          </cell>
          <cell r="CI1615">
            <v>-1.4999999999999999E-2</v>
          </cell>
          <cell r="CU1615" t="str">
            <v>All Perils</v>
          </cell>
          <cell r="EM1615" t="str">
            <v/>
          </cell>
          <cell r="EU1615" t="str">
            <v>Fire - TotalCAFrequency Per 100108Linear RegressionCaseIncurred</v>
          </cell>
          <cell r="EV1615" t="str">
            <v>FT</v>
          </cell>
          <cell r="EW1615" t="str">
            <v>CA</v>
          </cell>
          <cell r="EX1615" t="str">
            <v>Frequency Per 100</v>
          </cell>
          <cell r="EY1615" t="str">
            <v>Linear Regression</v>
          </cell>
          <cell r="EZ1615" t="str">
            <v>CaseIncurred</v>
          </cell>
          <cell r="FA1615">
            <v>108</v>
          </cell>
          <cell r="FB1615">
            <v>3.0000000000000001E-3</v>
          </cell>
          <cell r="FO1615" t="str">
            <v/>
          </cell>
          <cell r="GB1615" t="str">
            <v>All Perils</v>
          </cell>
          <cell r="GR1615" t="str">
            <v>All Perils</v>
          </cell>
          <cell r="HH1615" t="str">
            <v>All Perils</v>
          </cell>
          <cell r="HQ1615" t="str">
            <v>All Perils</v>
          </cell>
        </row>
        <row r="1616">
          <cell r="CC1616" t="str">
            <v>All PerilsNJ120Linear RegressionWritten</v>
          </cell>
          <cell r="CD1616" t="str">
            <v>ALL_COVS</v>
          </cell>
          <cell r="CE1616" t="str">
            <v>NJ</v>
          </cell>
          <cell r="CF1616" t="str">
            <v>Linear Regression</v>
          </cell>
          <cell r="CG1616" t="str">
            <v>Written</v>
          </cell>
          <cell r="CH1616">
            <v>120</v>
          </cell>
          <cell r="CI1616">
            <v>-1.4E-2</v>
          </cell>
          <cell r="CU1616" t="str">
            <v>All Perils</v>
          </cell>
          <cell r="EM1616" t="str">
            <v/>
          </cell>
          <cell r="EU1616" t="str">
            <v>Fire - TotalCAPure Premium108Linear RegressionCaseIncurred</v>
          </cell>
          <cell r="EV1616" t="str">
            <v>FT</v>
          </cell>
          <cell r="EW1616" t="str">
            <v>CA</v>
          </cell>
          <cell r="EX1616" t="str">
            <v>Pure Premium</v>
          </cell>
          <cell r="EY1616" t="str">
            <v>Linear Regression</v>
          </cell>
          <cell r="EZ1616" t="str">
            <v>CaseIncurred</v>
          </cell>
          <cell r="FA1616">
            <v>108</v>
          </cell>
          <cell r="FB1616">
            <v>5.6000000000000001E-2</v>
          </cell>
          <cell r="FO1616" t="str">
            <v/>
          </cell>
          <cell r="GB1616" t="str">
            <v>All Perils</v>
          </cell>
          <cell r="GR1616" t="str">
            <v>All Perils</v>
          </cell>
          <cell r="HH1616" t="str">
            <v>All Perils</v>
          </cell>
          <cell r="HQ1616" t="str">
            <v>All Perils</v>
          </cell>
        </row>
        <row r="1617">
          <cell r="CC1617" t="str">
            <v>All PerilsNJ12Linear RegressionEarned</v>
          </cell>
          <cell r="CD1617" t="str">
            <v>PKG_CBPP</v>
          </cell>
          <cell r="CE1617" t="str">
            <v>NJ</v>
          </cell>
          <cell r="CF1617" t="str">
            <v>Linear Regression</v>
          </cell>
          <cell r="CG1617" t="str">
            <v>Earned</v>
          </cell>
          <cell r="CH1617">
            <v>12</v>
          </cell>
          <cell r="CI1617">
            <v>-8.9999999999999993E-3</v>
          </cell>
          <cell r="CU1617" t="str">
            <v>All Perils</v>
          </cell>
          <cell r="EM1617" t="str">
            <v/>
          </cell>
          <cell r="EU1617" t="str">
            <v>Fire - TotalCASeverity108Linear RegressionCaseIncurred</v>
          </cell>
          <cell r="EV1617" t="str">
            <v>FT</v>
          </cell>
          <cell r="EW1617" t="str">
            <v>CA</v>
          </cell>
          <cell r="EX1617" t="str">
            <v>Severity</v>
          </cell>
          <cell r="EY1617" t="str">
            <v>Linear Regression</v>
          </cell>
          <cell r="EZ1617" t="str">
            <v>CaseIncurred</v>
          </cell>
          <cell r="FA1617">
            <v>108</v>
          </cell>
          <cell r="FB1617">
            <v>5.5E-2</v>
          </cell>
          <cell r="FO1617" t="str">
            <v/>
          </cell>
          <cell r="GB1617" t="str">
            <v>All Perils</v>
          </cell>
          <cell r="GR1617" t="str">
            <v>All Perils</v>
          </cell>
          <cell r="HH1617" t="str">
            <v>All Perils</v>
          </cell>
          <cell r="HQ1617" t="str">
            <v>All Perils</v>
          </cell>
        </row>
        <row r="1618">
          <cell r="CC1618" t="str">
            <v>All PerilsNJ12Linear RegressionWritten</v>
          </cell>
          <cell r="CD1618" t="str">
            <v>PKG_CBPP</v>
          </cell>
          <cell r="CE1618" t="str">
            <v>NJ</v>
          </cell>
          <cell r="CF1618" t="str">
            <v>Linear Regression</v>
          </cell>
          <cell r="CG1618" t="str">
            <v>Written</v>
          </cell>
          <cell r="CH1618">
            <v>12</v>
          </cell>
          <cell r="CI1618">
            <v>-1.2E-2</v>
          </cell>
          <cell r="CU1618" t="str">
            <v>All Perils</v>
          </cell>
          <cell r="EM1618" t="str">
            <v/>
          </cell>
          <cell r="EU1618" t="str">
            <v>Fire - TotalCAFrequency Per 100108Linear RegressionPaid</v>
          </cell>
          <cell r="EV1618" t="str">
            <v>FT</v>
          </cell>
          <cell r="EW1618" t="str">
            <v>CA</v>
          </cell>
          <cell r="EX1618" t="str">
            <v>Frequency Per 100</v>
          </cell>
          <cell r="EY1618" t="str">
            <v>Linear Regression</v>
          </cell>
          <cell r="EZ1618" t="str">
            <v>Paid</v>
          </cell>
          <cell r="FA1618">
            <v>108</v>
          </cell>
          <cell r="FB1618">
            <v>-6.0000000000000001E-3</v>
          </cell>
          <cell r="FO1618" t="str">
            <v/>
          </cell>
          <cell r="GB1618" t="str">
            <v>All Perils</v>
          </cell>
          <cell r="GR1618" t="str">
            <v>All Perils</v>
          </cell>
          <cell r="HH1618" t="str">
            <v>All Perils</v>
          </cell>
          <cell r="HQ1618" t="str">
            <v>All Perils</v>
          </cell>
        </row>
        <row r="1619">
          <cell r="CC1619" t="str">
            <v>All PerilsNJ24Linear RegressionEarned</v>
          </cell>
          <cell r="CD1619" t="str">
            <v>PKG_CBPP</v>
          </cell>
          <cell r="CE1619" t="str">
            <v>NJ</v>
          </cell>
          <cell r="CF1619" t="str">
            <v>Linear Regression</v>
          </cell>
          <cell r="CG1619" t="str">
            <v>Earned</v>
          </cell>
          <cell r="CH1619">
            <v>24</v>
          </cell>
          <cell r="CI1619">
            <v>-1.7999999999999999E-2</v>
          </cell>
          <cell r="CU1619" t="str">
            <v>All Perils</v>
          </cell>
          <cell r="EM1619" t="str">
            <v/>
          </cell>
          <cell r="EU1619" t="str">
            <v>Fire - TotalCAPure Premium108Linear RegressionPaid</v>
          </cell>
          <cell r="EV1619" t="str">
            <v>FT</v>
          </cell>
          <cell r="EW1619" t="str">
            <v>CA</v>
          </cell>
          <cell r="EX1619" t="str">
            <v>Pure Premium</v>
          </cell>
          <cell r="EY1619" t="str">
            <v>Linear Regression</v>
          </cell>
          <cell r="EZ1619" t="str">
            <v>Paid</v>
          </cell>
          <cell r="FA1619">
            <v>108</v>
          </cell>
          <cell r="FB1619">
            <v>4.8000000000000001E-2</v>
          </cell>
          <cell r="FO1619" t="str">
            <v/>
          </cell>
          <cell r="GB1619" t="str">
            <v>All Perils</v>
          </cell>
          <cell r="GR1619" t="str">
            <v>All Perils</v>
          </cell>
          <cell r="HH1619" t="str">
            <v>All Perils</v>
          </cell>
          <cell r="HQ1619" t="str">
            <v>All Perils</v>
          </cell>
        </row>
        <row r="1620">
          <cell r="CC1620" t="str">
            <v>All PerilsNJ24Linear RegressionWritten</v>
          </cell>
          <cell r="CD1620" t="str">
            <v>PKG_CBPP</v>
          </cell>
          <cell r="CE1620" t="str">
            <v>NJ</v>
          </cell>
          <cell r="CF1620" t="str">
            <v>Linear Regression</v>
          </cell>
          <cell r="CG1620" t="str">
            <v>Written</v>
          </cell>
          <cell r="CH1620">
            <v>24</v>
          </cell>
          <cell r="CI1620">
            <v>-1.4999999999999999E-2</v>
          </cell>
          <cell r="CU1620" t="str">
            <v>All Perils</v>
          </cell>
          <cell r="EM1620" t="str">
            <v/>
          </cell>
          <cell r="EU1620" t="str">
            <v>Fire - TotalCASeverity108Linear RegressionPaid</v>
          </cell>
          <cell r="EV1620" t="str">
            <v>FT</v>
          </cell>
          <cell r="EW1620" t="str">
            <v>CA</v>
          </cell>
          <cell r="EX1620" t="str">
            <v>Severity</v>
          </cell>
          <cell r="EY1620" t="str">
            <v>Linear Regression</v>
          </cell>
          <cell r="EZ1620" t="str">
            <v>Paid</v>
          </cell>
          <cell r="FA1620">
            <v>108</v>
          </cell>
          <cell r="FB1620">
            <v>5.0999999999999997E-2</v>
          </cell>
          <cell r="FO1620" t="str">
            <v/>
          </cell>
          <cell r="GB1620" t="str">
            <v>All Perils</v>
          </cell>
          <cell r="GR1620" t="str">
            <v>All Perils</v>
          </cell>
          <cell r="HH1620" t="str">
            <v>All Perils</v>
          </cell>
          <cell r="HQ1620" t="str">
            <v>All Perils</v>
          </cell>
        </row>
        <row r="1621">
          <cell r="CC1621" t="str">
            <v>All PerilsNJ36Linear RegressionEarned</v>
          </cell>
          <cell r="CD1621" t="str">
            <v>PKG_CBPP</v>
          </cell>
          <cell r="CE1621" t="str">
            <v>NJ</v>
          </cell>
          <cell r="CF1621" t="str">
            <v>Linear Regression</v>
          </cell>
          <cell r="CG1621" t="str">
            <v>Earned</v>
          </cell>
          <cell r="CH1621">
            <v>36</v>
          </cell>
          <cell r="CI1621">
            <v>-2.1999999999999999E-2</v>
          </cell>
          <cell r="CU1621" t="str">
            <v>All Perils</v>
          </cell>
          <cell r="EM1621" t="str">
            <v/>
          </cell>
          <cell r="EU1621" t="str">
            <v>Fire - TotalCAFrequency Per 100120Linear RegressionCaseIncurred</v>
          </cell>
          <cell r="EV1621" t="str">
            <v>FT</v>
          </cell>
          <cell r="EW1621" t="str">
            <v>CA</v>
          </cell>
          <cell r="EX1621" t="str">
            <v>Frequency Per 100</v>
          </cell>
          <cell r="EY1621" t="str">
            <v>Linear Regression</v>
          </cell>
          <cell r="EZ1621" t="str">
            <v>CaseIncurred</v>
          </cell>
          <cell r="FA1621">
            <v>120</v>
          </cell>
          <cell r="FB1621">
            <v>0</v>
          </cell>
          <cell r="FO1621" t="str">
            <v/>
          </cell>
          <cell r="GB1621" t="str">
            <v>All Perils</v>
          </cell>
          <cell r="GR1621" t="str">
            <v>All Perils</v>
          </cell>
          <cell r="HH1621" t="str">
            <v>All Perils</v>
          </cell>
          <cell r="HQ1621" t="str">
            <v>All Perils</v>
          </cell>
        </row>
        <row r="1622">
          <cell r="CC1622" t="str">
            <v>All PerilsNJ36Linear RegressionWritten</v>
          </cell>
          <cell r="CD1622" t="str">
            <v>PKG_CBPP</v>
          </cell>
          <cell r="CE1622" t="str">
            <v>NJ</v>
          </cell>
          <cell r="CF1622" t="str">
            <v>Linear Regression</v>
          </cell>
          <cell r="CG1622" t="str">
            <v>Written</v>
          </cell>
          <cell r="CH1622">
            <v>36</v>
          </cell>
          <cell r="CI1622">
            <v>-0.02</v>
          </cell>
          <cell r="CU1622" t="str">
            <v>All Perils</v>
          </cell>
          <cell r="EM1622" t="str">
            <v/>
          </cell>
          <cell r="EU1622" t="str">
            <v>Fire - TotalCAPure Premium120Linear RegressionCaseIncurred</v>
          </cell>
          <cell r="EV1622" t="str">
            <v>FT</v>
          </cell>
          <cell r="EW1622" t="str">
            <v>CA</v>
          </cell>
          <cell r="EX1622" t="str">
            <v>Pure Premium</v>
          </cell>
          <cell r="EY1622" t="str">
            <v>Linear Regression</v>
          </cell>
          <cell r="EZ1622" t="str">
            <v>CaseIncurred</v>
          </cell>
          <cell r="FA1622">
            <v>120</v>
          </cell>
          <cell r="FB1622">
            <v>5.2999999999999999E-2</v>
          </cell>
          <cell r="FO1622" t="str">
            <v/>
          </cell>
          <cell r="GB1622" t="str">
            <v>All Perils</v>
          </cell>
          <cell r="GR1622" t="str">
            <v>All Perils</v>
          </cell>
          <cell r="HH1622" t="str">
            <v>All Perils</v>
          </cell>
          <cell r="HQ1622" t="str">
            <v>All Perils</v>
          </cell>
        </row>
        <row r="1623">
          <cell r="CC1623" t="str">
            <v>All PerilsNJ48Linear RegressionEarned</v>
          </cell>
          <cell r="CD1623" t="str">
            <v>PKG_CBPP</v>
          </cell>
          <cell r="CE1623" t="str">
            <v>NJ</v>
          </cell>
          <cell r="CF1623" t="str">
            <v>Linear Regression</v>
          </cell>
          <cell r="CG1623" t="str">
            <v>Earned</v>
          </cell>
          <cell r="CH1623">
            <v>48</v>
          </cell>
          <cell r="CI1623">
            <v>-2.4E-2</v>
          </cell>
          <cell r="CU1623" t="str">
            <v>All Perils</v>
          </cell>
          <cell r="EM1623" t="str">
            <v/>
          </cell>
          <cell r="EU1623" t="str">
            <v>Fire - TotalCASeverity120Linear RegressionCaseIncurred</v>
          </cell>
          <cell r="EV1623" t="str">
            <v>FT</v>
          </cell>
          <cell r="EW1623" t="str">
            <v>CA</v>
          </cell>
          <cell r="EX1623" t="str">
            <v>Severity</v>
          </cell>
          <cell r="EY1623" t="str">
            <v>Linear Regression</v>
          </cell>
          <cell r="EZ1623" t="str">
            <v>CaseIncurred</v>
          </cell>
          <cell r="FA1623">
            <v>120</v>
          </cell>
          <cell r="FB1623">
            <v>5.2999999999999999E-2</v>
          </cell>
          <cell r="FO1623" t="str">
            <v/>
          </cell>
          <cell r="GB1623" t="str">
            <v>All Perils</v>
          </cell>
          <cell r="GR1623" t="str">
            <v>All Perils</v>
          </cell>
          <cell r="HH1623" t="str">
            <v>All Perils</v>
          </cell>
          <cell r="HQ1623" t="str">
            <v>All Perils</v>
          </cell>
        </row>
        <row r="1624">
          <cell r="CC1624" t="str">
            <v>All PerilsNJ48Linear RegressionWritten</v>
          </cell>
          <cell r="CD1624" t="str">
            <v>PKG_CBPP</v>
          </cell>
          <cell r="CE1624" t="str">
            <v>NJ</v>
          </cell>
          <cell r="CF1624" t="str">
            <v>Linear Regression</v>
          </cell>
          <cell r="CG1624" t="str">
            <v>Written</v>
          </cell>
          <cell r="CH1624">
            <v>48</v>
          </cell>
          <cell r="CI1624">
            <v>-2.3E-2</v>
          </cell>
          <cell r="CU1624" t="str">
            <v>All Perils</v>
          </cell>
          <cell r="EM1624" t="str">
            <v/>
          </cell>
          <cell r="EU1624" t="str">
            <v>Fire - TotalCAFrequency Per 100120Linear RegressionPaid</v>
          </cell>
          <cell r="EV1624" t="str">
            <v>FT</v>
          </cell>
          <cell r="EW1624" t="str">
            <v>CA</v>
          </cell>
          <cell r="EX1624" t="str">
            <v>Frequency Per 100</v>
          </cell>
          <cell r="EY1624" t="str">
            <v>Linear Regression</v>
          </cell>
          <cell r="EZ1624" t="str">
            <v>Paid</v>
          </cell>
          <cell r="FA1624">
            <v>120</v>
          </cell>
          <cell r="FB1624">
            <v>-8.9999999999999993E-3</v>
          </cell>
          <cell r="FO1624" t="str">
            <v/>
          </cell>
          <cell r="GB1624" t="str">
            <v>All Perils</v>
          </cell>
          <cell r="GR1624" t="str">
            <v>All Perils</v>
          </cell>
          <cell r="HH1624" t="str">
            <v>All Perils</v>
          </cell>
          <cell r="HQ1624" t="str">
            <v>All Perils</v>
          </cell>
        </row>
        <row r="1625">
          <cell r="CC1625" t="str">
            <v>All PerilsNJ60Linear RegressionEarned</v>
          </cell>
          <cell r="CD1625" t="str">
            <v>PKG_CBPP</v>
          </cell>
          <cell r="CE1625" t="str">
            <v>NJ</v>
          </cell>
          <cell r="CF1625" t="str">
            <v>Linear Regression</v>
          </cell>
          <cell r="CG1625" t="str">
            <v>Earned</v>
          </cell>
          <cell r="CH1625">
            <v>60</v>
          </cell>
          <cell r="CI1625">
            <v>-2.5000000000000001E-2</v>
          </cell>
          <cell r="CU1625" t="str">
            <v>All Perils</v>
          </cell>
          <cell r="EM1625" t="str">
            <v/>
          </cell>
          <cell r="EU1625" t="str">
            <v>Fire - TotalCAPure Premium120Linear RegressionPaid</v>
          </cell>
          <cell r="EV1625" t="str">
            <v>FT</v>
          </cell>
          <cell r="EW1625" t="str">
            <v>CA</v>
          </cell>
          <cell r="EX1625" t="str">
            <v>Pure Premium</v>
          </cell>
          <cell r="EY1625" t="str">
            <v>Linear Regression</v>
          </cell>
          <cell r="EZ1625" t="str">
            <v>Paid</v>
          </cell>
          <cell r="FA1625">
            <v>120</v>
          </cell>
          <cell r="FB1625">
            <v>4.3999999999999997E-2</v>
          </cell>
          <cell r="FO1625" t="str">
            <v/>
          </cell>
          <cell r="GB1625" t="str">
            <v>All Perils</v>
          </cell>
          <cell r="GR1625" t="str">
            <v>All Perils</v>
          </cell>
          <cell r="HH1625" t="str">
            <v>All Perils</v>
          </cell>
          <cell r="HQ1625" t="str">
            <v>All Perils</v>
          </cell>
        </row>
        <row r="1626">
          <cell r="CC1626" t="str">
            <v>All PerilsNJ60Linear RegressionWritten</v>
          </cell>
          <cell r="CD1626" t="str">
            <v>PKG_CBPP</v>
          </cell>
          <cell r="CE1626" t="str">
            <v>NJ</v>
          </cell>
          <cell r="CF1626" t="str">
            <v>Linear Regression</v>
          </cell>
          <cell r="CG1626" t="str">
            <v>Written</v>
          </cell>
          <cell r="CH1626">
            <v>60</v>
          </cell>
          <cell r="CI1626">
            <v>-2.4E-2</v>
          </cell>
          <cell r="CU1626" t="str">
            <v>All Perils</v>
          </cell>
          <cell r="EM1626" t="str">
            <v/>
          </cell>
          <cell r="EU1626" t="str">
            <v>Fire - TotalCASeverity120Linear RegressionPaid</v>
          </cell>
          <cell r="EV1626" t="str">
            <v>FT</v>
          </cell>
          <cell r="EW1626" t="str">
            <v>CA</v>
          </cell>
          <cell r="EX1626" t="str">
            <v>Severity</v>
          </cell>
          <cell r="EY1626" t="str">
            <v>Linear Regression</v>
          </cell>
          <cell r="EZ1626" t="str">
            <v>Paid</v>
          </cell>
          <cell r="FA1626">
            <v>120</v>
          </cell>
          <cell r="FB1626">
            <v>4.9000000000000002E-2</v>
          </cell>
          <cell r="FO1626" t="str">
            <v/>
          </cell>
          <cell r="GB1626" t="str">
            <v>All Perils</v>
          </cell>
          <cell r="GR1626" t="str">
            <v>All Perils</v>
          </cell>
          <cell r="HH1626" t="str">
            <v>All Perils</v>
          </cell>
          <cell r="HQ1626" t="str">
            <v>All Perils</v>
          </cell>
        </row>
        <row r="1627">
          <cell r="CC1627" t="str">
            <v>All PerilsNJ84Linear RegressionEarned</v>
          </cell>
          <cell r="CD1627" t="str">
            <v>PKG_CBPP</v>
          </cell>
          <cell r="CE1627" t="str">
            <v>NJ</v>
          </cell>
          <cell r="CF1627" t="str">
            <v>Linear Regression</v>
          </cell>
          <cell r="CG1627" t="str">
            <v>Earned</v>
          </cell>
          <cell r="CH1627">
            <v>84</v>
          </cell>
          <cell r="CI1627">
            <v>-2.5000000000000001E-2</v>
          </cell>
          <cell r="CU1627" t="str">
            <v>All Perils</v>
          </cell>
          <cell r="EM1627" t="str">
            <v/>
          </cell>
          <cell r="EU1627" t="str">
            <v>Wind/HailCAFrequency Per 10012Linear RegressionCaseIncurred</v>
          </cell>
          <cell r="EV1627" t="str">
            <v>WH</v>
          </cell>
          <cell r="EW1627" t="str">
            <v>CA</v>
          </cell>
          <cell r="EX1627" t="str">
            <v>Frequency Per 100</v>
          </cell>
          <cell r="EY1627" t="str">
            <v>Linear Regression</v>
          </cell>
          <cell r="EZ1627" t="str">
            <v>CaseIncurred</v>
          </cell>
          <cell r="FA1627">
            <v>12</v>
          </cell>
          <cell r="FB1627">
            <v>5.6000000000000001E-2</v>
          </cell>
          <cell r="FO1627" t="str">
            <v/>
          </cell>
          <cell r="GB1627" t="str">
            <v>All Perils</v>
          </cell>
          <cell r="GR1627" t="str">
            <v>All Perils</v>
          </cell>
          <cell r="HH1627" t="str">
            <v>All Perils</v>
          </cell>
          <cell r="HQ1627" t="str">
            <v>All Perils</v>
          </cell>
        </row>
        <row r="1628">
          <cell r="CC1628" t="str">
            <v>All PerilsNJ84Linear RegressionWritten</v>
          </cell>
          <cell r="CD1628" t="str">
            <v>PKG_CBPP</v>
          </cell>
          <cell r="CE1628" t="str">
            <v>NJ</v>
          </cell>
          <cell r="CF1628" t="str">
            <v>Linear Regression</v>
          </cell>
          <cell r="CG1628" t="str">
            <v>Written</v>
          </cell>
          <cell r="CH1628">
            <v>84</v>
          </cell>
          <cell r="CI1628">
            <v>-2.5000000000000001E-2</v>
          </cell>
          <cell r="CU1628" t="str">
            <v>All Perils</v>
          </cell>
          <cell r="EM1628" t="str">
            <v/>
          </cell>
          <cell r="EU1628" t="str">
            <v>Wind/HailCAPure Premium12Linear RegressionCaseIncurred</v>
          </cell>
          <cell r="EV1628" t="str">
            <v>WH</v>
          </cell>
          <cell r="EW1628" t="str">
            <v>CA</v>
          </cell>
          <cell r="EX1628" t="str">
            <v>Pure Premium</v>
          </cell>
          <cell r="EY1628" t="str">
            <v>Linear Regression</v>
          </cell>
          <cell r="EZ1628" t="str">
            <v>CaseIncurred</v>
          </cell>
          <cell r="FA1628">
            <v>12</v>
          </cell>
          <cell r="FB1628">
            <v>0.153</v>
          </cell>
          <cell r="FO1628" t="str">
            <v/>
          </cell>
          <cell r="GB1628" t="str">
            <v>All Perils</v>
          </cell>
          <cell r="GR1628" t="str">
            <v>All Perils</v>
          </cell>
          <cell r="HH1628" t="str">
            <v>All Perils</v>
          </cell>
          <cell r="HQ1628" t="str">
            <v>All Perils</v>
          </cell>
        </row>
        <row r="1629">
          <cell r="CC1629" t="str">
            <v>All PerilsNJ108Linear RegressionEarned</v>
          </cell>
          <cell r="CD1629" t="str">
            <v>PKG_CBPP</v>
          </cell>
          <cell r="CE1629" t="str">
            <v>NJ</v>
          </cell>
          <cell r="CF1629" t="str">
            <v>Linear Regression</v>
          </cell>
          <cell r="CG1629" t="str">
            <v>Earned</v>
          </cell>
          <cell r="CH1629">
            <v>108</v>
          </cell>
          <cell r="CI1629">
            <v>-3.1E-2</v>
          </cell>
          <cell r="CU1629" t="str">
            <v>All Perils</v>
          </cell>
          <cell r="EM1629" t="str">
            <v/>
          </cell>
          <cell r="EU1629" t="str">
            <v>Wind/HailCASeverity12Linear RegressionCaseIncurred</v>
          </cell>
          <cell r="EV1629" t="str">
            <v>WH</v>
          </cell>
          <cell r="EW1629" t="str">
            <v>CA</v>
          </cell>
          <cell r="EX1629" t="str">
            <v>Severity</v>
          </cell>
          <cell r="EY1629" t="str">
            <v>Linear Regression</v>
          </cell>
          <cell r="EZ1629" t="str">
            <v>CaseIncurred</v>
          </cell>
          <cell r="FA1629">
            <v>12</v>
          </cell>
          <cell r="FB1629">
            <v>0.107</v>
          </cell>
          <cell r="FO1629" t="str">
            <v/>
          </cell>
          <cell r="GB1629" t="str">
            <v>All Perils</v>
          </cell>
          <cell r="GR1629" t="str">
            <v>All Perils</v>
          </cell>
          <cell r="HH1629" t="str">
            <v>All Perils</v>
          </cell>
          <cell r="HQ1629" t="str">
            <v>All Perils</v>
          </cell>
        </row>
        <row r="1630">
          <cell r="CC1630" t="str">
            <v>All PerilsNJ108Linear RegressionWritten</v>
          </cell>
          <cell r="CD1630" t="str">
            <v>PKG_CBPP</v>
          </cell>
          <cell r="CE1630" t="str">
            <v>NJ</v>
          </cell>
          <cell r="CF1630" t="str">
            <v>Linear Regression</v>
          </cell>
          <cell r="CG1630" t="str">
            <v>Written</v>
          </cell>
          <cell r="CH1630">
            <v>108</v>
          </cell>
          <cell r="CI1630">
            <v>-0.03</v>
          </cell>
          <cell r="CU1630" t="str">
            <v>All Perils</v>
          </cell>
          <cell r="EM1630" t="str">
            <v/>
          </cell>
          <cell r="EU1630" t="str">
            <v>Wind/HailCAFrequency Per 10012Linear RegressionPaid</v>
          </cell>
          <cell r="EV1630" t="str">
            <v>WH</v>
          </cell>
          <cell r="EW1630" t="str">
            <v>CA</v>
          </cell>
          <cell r="EX1630" t="str">
            <v>Frequency Per 100</v>
          </cell>
          <cell r="EY1630" t="str">
            <v>Linear Regression</v>
          </cell>
          <cell r="EZ1630" t="str">
            <v>Paid</v>
          </cell>
          <cell r="FA1630">
            <v>12</v>
          </cell>
          <cell r="FB1630">
            <v>0.22700000000000001</v>
          </cell>
          <cell r="FO1630" t="str">
            <v/>
          </cell>
          <cell r="GB1630" t="str">
            <v>All Perils</v>
          </cell>
          <cell r="GR1630" t="str">
            <v>All Perils</v>
          </cell>
          <cell r="HH1630" t="str">
            <v>All Perils</v>
          </cell>
          <cell r="HQ1630" t="str">
            <v>All Perils</v>
          </cell>
        </row>
        <row r="1631">
          <cell r="CC1631" t="str">
            <v>All PerilsNJ120Linear RegressionEarned</v>
          </cell>
          <cell r="CD1631" t="str">
            <v>PKG_CBPP</v>
          </cell>
          <cell r="CE1631" t="str">
            <v>NJ</v>
          </cell>
          <cell r="CF1631" t="str">
            <v>Linear Regression</v>
          </cell>
          <cell r="CG1631" t="str">
            <v>Earned</v>
          </cell>
          <cell r="CH1631">
            <v>120</v>
          </cell>
          <cell r="CI1631">
            <v>-3.4000000000000002E-2</v>
          </cell>
          <cell r="CU1631" t="str">
            <v>All Perils</v>
          </cell>
          <cell r="EM1631" t="str">
            <v/>
          </cell>
          <cell r="EU1631" t="str">
            <v>Wind/HailCAPure Premium12Linear RegressionPaid</v>
          </cell>
          <cell r="EV1631" t="str">
            <v>WH</v>
          </cell>
          <cell r="EW1631" t="str">
            <v>CA</v>
          </cell>
          <cell r="EX1631" t="str">
            <v>Pure Premium</v>
          </cell>
          <cell r="EY1631" t="str">
            <v>Linear Regression</v>
          </cell>
          <cell r="EZ1631" t="str">
            <v>Paid</v>
          </cell>
          <cell r="FA1631">
            <v>12</v>
          </cell>
          <cell r="FB1631">
            <v>0.26300000000000001</v>
          </cell>
          <cell r="FO1631" t="str">
            <v/>
          </cell>
          <cell r="GB1631" t="str">
            <v>All Perils</v>
          </cell>
          <cell r="GR1631" t="str">
            <v>All Perils</v>
          </cell>
          <cell r="HH1631" t="str">
            <v>All Perils</v>
          </cell>
          <cell r="HQ1631" t="str">
            <v>All Perils</v>
          </cell>
        </row>
        <row r="1632">
          <cell r="CC1632" t="str">
            <v>All PerilsNJ120Linear RegressionWritten</v>
          </cell>
          <cell r="CD1632" t="str">
            <v>PKG_CBPP</v>
          </cell>
          <cell r="CE1632" t="str">
            <v>NJ</v>
          </cell>
          <cell r="CF1632" t="str">
            <v>Linear Regression</v>
          </cell>
          <cell r="CG1632" t="str">
            <v>Written</v>
          </cell>
          <cell r="CH1632">
            <v>120</v>
          </cell>
          <cell r="CI1632">
            <v>-3.3000000000000002E-2</v>
          </cell>
          <cell r="CU1632" t="str">
            <v>All Perils</v>
          </cell>
          <cell r="EM1632" t="str">
            <v/>
          </cell>
          <cell r="EU1632" t="str">
            <v>Wind/HailCASeverity12Linear RegressionPaid</v>
          </cell>
          <cell r="EV1632" t="str">
            <v>WH</v>
          </cell>
          <cell r="EW1632" t="str">
            <v>CA</v>
          </cell>
          <cell r="EX1632" t="str">
            <v>Severity</v>
          </cell>
          <cell r="EY1632" t="str">
            <v>Linear Regression</v>
          </cell>
          <cell r="EZ1632" t="str">
            <v>Paid</v>
          </cell>
          <cell r="FA1632">
            <v>12</v>
          </cell>
          <cell r="FB1632">
            <v>4.5999999999999999E-2</v>
          </cell>
          <cell r="FO1632" t="str">
            <v/>
          </cell>
          <cell r="GB1632" t="str">
            <v>All Perils</v>
          </cell>
          <cell r="GR1632" t="str">
            <v>All Perils</v>
          </cell>
          <cell r="HH1632" t="str">
            <v>All Perils</v>
          </cell>
          <cell r="HQ1632" t="str">
            <v>All Perils</v>
          </cell>
        </row>
        <row r="1633">
          <cell r="CC1633" t="str">
            <v>All PerilsNJ12Linear RegressionEarned</v>
          </cell>
          <cell r="CD1633" t="str">
            <v>BI</v>
          </cell>
          <cell r="CE1633" t="str">
            <v>NJ</v>
          </cell>
          <cell r="CF1633" t="str">
            <v>Linear Regression</v>
          </cell>
          <cell r="CG1633" t="str">
            <v>Earned</v>
          </cell>
          <cell r="CH1633">
            <v>12</v>
          </cell>
          <cell r="CI1633">
            <v>-3.0000000000000001E-3</v>
          </cell>
          <cell r="CU1633" t="str">
            <v>All Perils</v>
          </cell>
          <cell r="EM1633" t="str">
            <v/>
          </cell>
          <cell r="EU1633" t="str">
            <v>Wind/HailCAFrequency Per 10024Linear RegressionCaseIncurred</v>
          </cell>
          <cell r="EV1633" t="str">
            <v>WH</v>
          </cell>
          <cell r="EW1633" t="str">
            <v>CA</v>
          </cell>
          <cell r="EX1633" t="str">
            <v>Frequency Per 100</v>
          </cell>
          <cell r="EY1633" t="str">
            <v>Linear Regression</v>
          </cell>
          <cell r="EZ1633" t="str">
            <v>CaseIncurred</v>
          </cell>
          <cell r="FA1633">
            <v>24</v>
          </cell>
          <cell r="FB1633">
            <v>0.14599999999999999</v>
          </cell>
          <cell r="FO1633" t="str">
            <v/>
          </cell>
          <cell r="GB1633" t="str">
            <v>All Perils</v>
          </cell>
          <cell r="GR1633" t="str">
            <v>All Perils</v>
          </cell>
          <cell r="HH1633" t="str">
            <v>All Perils</v>
          </cell>
          <cell r="HQ1633" t="str">
            <v>All Perils</v>
          </cell>
        </row>
        <row r="1634">
          <cell r="CC1634" t="str">
            <v>All PerilsCC120Exponential RegressionWritten</v>
          </cell>
          <cell r="CD1634" t="str">
            <v>WBI</v>
          </cell>
          <cell r="CE1634" t="str">
            <v>CC</v>
          </cell>
          <cell r="CF1634" t="str">
            <v>Exponential Regression</v>
          </cell>
          <cell r="CG1634" t="str">
            <v>Written</v>
          </cell>
          <cell r="CH1634">
            <v>120</v>
          </cell>
          <cell r="CI1634">
            <v>-2.7E-2</v>
          </cell>
          <cell r="CU1634" t="str">
            <v>All Perils</v>
          </cell>
          <cell r="EM1634" t="str">
            <v/>
          </cell>
          <cell r="EU1634" t="str">
            <v>Wind/HailCAPure Premium24Linear RegressionCaseIncurred</v>
          </cell>
          <cell r="EV1634" t="str">
            <v>WH</v>
          </cell>
          <cell r="EW1634" t="str">
            <v>CA</v>
          </cell>
          <cell r="EX1634" t="str">
            <v>Pure Premium</v>
          </cell>
          <cell r="EY1634" t="str">
            <v>Linear Regression</v>
          </cell>
          <cell r="EZ1634" t="str">
            <v>CaseIncurred</v>
          </cell>
          <cell r="FA1634">
            <v>24</v>
          </cell>
          <cell r="FB1634">
            <v>0.247</v>
          </cell>
          <cell r="FO1634" t="str">
            <v/>
          </cell>
          <cell r="GB1634" t="str">
            <v>All Perils</v>
          </cell>
          <cell r="GR1634" t="str">
            <v>All Perils</v>
          </cell>
          <cell r="HH1634" t="str">
            <v>All Perils</v>
          </cell>
          <cell r="HQ1634" t="str">
            <v>All Perils</v>
          </cell>
        </row>
        <row r="1635">
          <cell r="CC1635" t="str">
            <v>All PerilsCC12Exponential RegressionEarned</v>
          </cell>
          <cell r="CD1635" t="str">
            <v>WPD</v>
          </cell>
          <cell r="CE1635" t="str">
            <v>CC</v>
          </cell>
          <cell r="CF1635" t="str">
            <v>Exponential Regression</v>
          </cell>
          <cell r="CG1635" t="str">
            <v>Earned</v>
          </cell>
          <cell r="CH1635">
            <v>12</v>
          </cell>
          <cell r="CU1635" t="str">
            <v>All Perils</v>
          </cell>
          <cell r="EM1635" t="str">
            <v/>
          </cell>
          <cell r="EU1635" t="str">
            <v>Wind/HailCASeverity24Linear RegressionCaseIncurred</v>
          </cell>
          <cell r="EV1635" t="str">
            <v>WH</v>
          </cell>
          <cell r="EW1635" t="str">
            <v>CA</v>
          </cell>
          <cell r="EX1635" t="str">
            <v>Severity</v>
          </cell>
          <cell r="EY1635" t="str">
            <v>Linear Regression</v>
          </cell>
          <cell r="EZ1635" t="str">
            <v>CaseIncurred</v>
          </cell>
          <cell r="FA1635">
            <v>24</v>
          </cell>
          <cell r="FB1635">
            <v>0.13400000000000001</v>
          </cell>
          <cell r="FO1635" t="str">
            <v/>
          </cell>
          <cell r="GB1635" t="str">
            <v>All Perils</v>
          </cell>
          <cell r="GR1635" t="str">
            <v>All Perils</v>
          </cell>
          <cell r="HH1635" t="str">
            <v>All Perils</v>
          </cell>
          <cell r="HQ1635" t="str">
            <v>All Perils</v>
          </cell>
        </row>
        <row r="1636">
          <cell r="CC1636" t="str">
            <v>All PerilsCC12Exponential RegressionWritten</v>
          </cell>
          <cell r="CD1636" t="str">
            <v>WPD</v>
          </cell>
          <cell r="CE1636" t="str">
            <v>CC</v>
          </cell>
          <cell r="CF1636" t="str">
            <v>Exponential Regression</v>
          </cell>
          <cell r="CG1636" t="str">
            <v>Written</v>
          </cell>
          <cell r="CH1636">
            <v>12</v>
          </cell>
          <cell r="CU1636" t="str">
            <v>All Perils</v>
          </cell>
          <cell r="EM1636" t="str">
            <v/>
          </cell>
          <cell r="EU1636" t="str">
            <v>Wind/HailCAFrequency Per 10024Linear RegressionPaid</v>
          </cell>
          <cell r="EV1636" t="str">
            <v>WH</v>
          </cell>
          <cell r="EW1636" t="str">
            <v>CA</v>
          </cell>
          <cell r="EX1636" t="str">
            <v>Frequency Per 100</v>
          </cell>
          <cell r="EY1636" t="str">
            <v>Linear Regression</v>
          </cell>
          <cell r="EZ1636" t="str">
            <v>Paid</v>
          </cell>
          <cell r="FA1636">
            <v>24</v>
          </cell>
          <cell r="FB1636">
            <v>0.13100000000000001</v>
          </cell>
          <cell r="FO1636" t="str">
            <v/>
          </cell>
          <cell r="GB1636" t="str">
            <v>All Perils</v>
          </cell>
          <cell r="GR1636" t="str">
            <v>All Perils</v>
          </cell>
          <cell r="HH1636" t="str">
            <v>All Perils</v>
          </cell>
          <cell r="HQ1636" t="str">
            <v>All Perils</v>
          </cell>
        </row>
        <row r="1637">
          <cell r="CC1637" t="str">
            <v>All PerilsCC24Exponential RegressionEarned</v>
          </cell>
          <cell r="CD1637" t="str">
            <v>WPD</v>
          </cell>
          <cell r="CE1637" t="str">
            <v>CC</v>
          </cell>
          <cell r="CF1637" t="str">
            <v>Exponential Regression</v>
          </cell>
          <cell r="CG1637" t="str">
            <v>Earned</v>
          </cell>
          <cell r="CH1637">
            <v>24</v>
          </cell>
          <cell r="CU1637" t="str">
            <v>All Perils</v>
          </cell>
          <cell r="EM1637" t="str">
            <v/>
          </cell>
          <cell r="EU1637" t="str">
            <v>Wind/HailCAPure Premium24Linear RegressionPaid</v>
          </cell>
          <cell r="EV1637" t="str">
            <v>WH</v>
          </cell>
          <cell r="EW1637" t="str">
            <v>CA</v>
          </cell>
          <cell r="EX1637" t="str">
            <v>Pure Premium</v>
          </cell>
          <cell r="EY1637" t="str">
            <v>Linear Regression</v>
          </cell>
          <cell r="EZ1637" t="str">
            <v>Paid</v>
          </cell>
          <cell r="FA1637">
            <v>24</v>
          </cell>
          <cell r="FB1637">
            <v>0.22</v>
          </cell>
          <cell r="FO1637" t="str">
            <v/>
          </cell>
          <cell r="GB1637" t="str">
            <v>All Perils</v>
          </cell>
          <cell r="GR1637" t="str">
            <v>All Perils</v>
          </cell>
          <cell r="HH1637" t="str">
            <v>All Perils</v>
          </cell>
          <cell r="HQ1637" t="str">
            <v>All Perils</v>
          </cell>
        </row>
        <row r="1638">
          <cell r="CC1638" t="str">
            <v>All PerilsCC24Exponential RegressionWritten</v>
          </cell>
          <cell r="CD1638" t="str">
            <v>WPD</v>
          </cell>
          <cell r="CE1638" t="str">
            <v>CC</v>
          </cell>
          <cell r="CF1638" t="str">
            <v>Exponential Regression</v>
          </cell>
          <cell r="CG1638" t="str">
            <v>Written</v>
          </cell>
          <cell r="CH1638">
            <v>24</v>
          </cell>
          <cell r="CU1638" t="str">
            <v>All Perils</v>
          </cell>
          <cell r="EM1638" t="str">
            <v/>
          </cell>
          <cell r="EU1638" t="str">
            <v>Wind/HailCASeverity24Linear RegressionPaid</v>
          </cell>
          <cell r="EV1638" t="str">
            <v>WH</v>
          </cell>
          <cell r="EW1638" t="str">
            <v>CA</v>
          </cell>
          <cell r="EX1638" t="str">
            <v>Severity</v>
          </cell>
          <cell r="EY1638" t="str">
            <v>Linear Regression</v>
          </cell>
          <cell r="EZ1638" t="str">
            <v>Paid</v>
          </cell>
          <cell r="FA1638">
            <v>24</v>
          </cell>
          <cell r="FB1638">
            <v>0.112</v>
          </cell>
          <cell r="FO1638" t="str">
            <v/>
          </cell>
          <cell r="GB1638" t="str">
            <v>All Perils</v>
          </cell>
          <cell r="GR1638" t="str">
            <v>All Perils</v>
          </cell>
          <cell r="HH1638" t="str">
            <v>All Perils</v>
          </cell>
          <cell r="HQ1638" t="str">
            <v>All Perils</v>
          </cell>
        </row>
        <row r="1639">
          <cell r="CC1639" t="str">
            <v>All PerilsCC36Exponential RegressionEarned</v>
          </cell>
          <cell r="CD1639" t="str">
            <v>WPD</v>
          </cell>
          <cell r="CE1639" t="str">
            <v>CC</v>
          </cell>
          <cell r="CF1639" t="str">
            <v>Exponential Regression</v>
          </cell>
          <cell r="CG1639" t="str">
            <v>Earned</v>
          </cell>
          <cell r="CH1639">
            <v>36</v>
          </cell>
          <cell r="CU1639" t="str">
            <v>All Perils</v>
          </cell>
          <cell r="EM1639" t="str">
            <v/>
          </cell>
          <cell r="EU1639" t="str">
            <v>Wind/HailCAFrequency Per 10036Linear RegressionCaseIncurred</v>
          </cell>
          <cell r="EV1639" t="str">
            <v>WH</v>
          </cell>
          <cell r="EW1639" t="str">
            <v>CA</v>
          </cell>
          <cell r="EX1639" t="str">
            <v>Frequency Per 100</v>
          </cell>
          <cell r="EY1639" t="str">
            <v>Linear Regression</v>
          </cell>
          <cell r="EZ1639" t="str">
            <v>CaseIncurred</v>
          </cell>
          <cell r="FA1639">
            <v>36</v>
          </cell>
          <cell r="FB1639">
            <v>5.7000000000000002E-2</v>
          </cell>
          <cell r="FO1639" t="str">
            <v/>
          </cell>
          <cell r="GB1639" t="str">
            <v>All Perils</v>
          </cell>
          <cell r="GR1639" t="str">
            <v>All Perils</v>
          </cell>
          <cell r="HH1639" t="str">
            <v>All Perils</v>
          </cell>
          <cell r="HQ1639" t="str">
            <v>All Perils</v>
          </cell>
        </row>
        <row r="1640">
          <cell r="CC1640" t="str">
            <v>All PerilsCC36Exponential RegressionWritten</v>
          </cell>
          <cell r="CD1640" t="str">
            <v>WPD</v>
          </cell>
          <cell r="CE1640" t="str">
            <v>CC</v>
          </cell>
          <cell r="CF1640" t="str">
            <v>Exponential Regression</v>
          </cell>
          <cell r="CG1640" t="str">
            <v>Written</v>
          </cell>
          <cell r="CH1640">
            <v>36</v>
          </cell>
          <cell r="CU1640" t="str">
            <v>All Perils</v>
          </cell>
          <cell r="EM1640" t="str">
            <v/>
          </cell>
          <cell r="EU1640" t="str">
            <v>Wind/HailCAPure Premium36Linear RegressionCaseIncurred</v>
          </cell>
          <cell r="EV1640" t="str">
            <v>WH</v>
          </cell>
          <cell r="EW1640" t="str">
            <v>CA</v>
          </cell>
          <cell r="EX1640" t="str">
            <v>Pure Premium</v>
          </cell>
          <cell r="EY1640" t="str">
            <v>Linear Regression</v>
          </cell>
          <cell r="EZ1640" t="str">
            <v>CaseIncurred</v>
          </cell>
          <cell r="FA1640">
            <v>36</v>
          </cell>
          <cell r="FB1640">
            <v>0.151</v>
          </cell>
          <cell r="FO1640" t="str">
            <v/>
          </cell>
          <cell r="GB1640" t="str">
            <v>All Perils</v>
          </cell>
          <cell r="GR1640" t="str">
            <v>All Perils</v>
          </cell>
          <cell r="HH1640" t="str">
            <v>All Perils</v>
          </cell>
          <cell r="HQ1640" t="str">
            <v>All Perils</v>
          </cell>
        </row>
        <row r="1641">
          <cell r="CC1641" t="str">
            <v>All PerilsCC48Exponential RegressionEarned</v>
          </cell>
          <cell r="CD1641" t="str">
            <v>WPD</v>
          </cell>
          <cell r="CE1641" t="str">
            <v>CC</v>
          </cell>
          <cell r="CF1641" t="str">
            <v>Exponential Regression</v>
          </cell>
          <cell r="CG1641" t="str">
            <v>Earned</v>
          </cell>
          <cell r="CH1641">
            <v>48</v>
          </cell>
          <cell r="CU1641" t="str">
            <v>All Perils</v>
          </cell>
          <cell r="EM1641" t="str">
            <v/>
          </cell>
          <cell r="EU1641" t="str">
            <v>Wind/HailCASeverity36Linear RegressionCaseIncurred</v>
          </cell>
          <cell r="EV1641" t="str">
            <v>WH</v>
          </cell>
          <cell r="EW1641" t="str">
            <v>CA</v>
          </cell>
          <cell r="EX1641" t="str">
            <v>Severity</v>
          </cell>
          <cell r="EY1641" t="str">
            <v>Linear Regression</v>
          </cell>
          <cell r="EZ1641" t="str">
            <v>CaseIncurred</v>
          </cell>
          <cell r="FA1641">
            <v>36</v>
          </cell>
          <cell r="FB1641">
            <v>0.106</v>
          </cell>
          <cell r="FO1641" t="str">
            <v/>
          </cell>
          <cell r="GB1641" t="str">
            <v>All Perils</v>
          </cell>
          <cell r="GR1641" t="str">
            <v>All Perils</v>
          </cell>
          <cell r="HH1641" t="str">
            <v>All Perils</v>
          </cell>
          <cell r="HQ1641" t="str">
            <v>All Perils</v>
          </cell>
        </row>
        <row r="1642">
          <cell r="CC1642" t="str">
            <v>All PerilsCC48Exponential RegressionWritten</v>
          </cell>
          <cell r="CD1642" t="str">
            <v>WPD</v>
          </cell>
          <cell r="CE1642" t="str">
            <v>CC</v>
          </cell>
          <cell r="CF1642" t="str">
            <v>Exponential Regression</v>
          </cell>
          <cell r="CG1642" t="str">
            <v>Written</v>
          </cell>
          <cell r="CH1642">
            <v>48</v>
          </cell>
          <cell r="CU1642" t="str">
            <v>All Perils</v>
          </cell>
          <cell r="EM1642" t="str">
            <v/>
          </cell>
          <cell r="EU1642" t="str">
            <v>Wind/HailCAFrequency Per 10036Linear RegressionPaid</v>
          </cell>
          <cell r="EV1642" t="str">
            <v>WH</v>
          </cell>
          <cell r="EW1642" t="str">
            <v>CA</v>
          </cell>
          <cell r="EX1642" t="str">
            <v>Frequency Per 100</v>
          </cell>
          <cell r="EY1642" t="str">
            <v>Linear Regression</v>
          </cell>
          <cell r="EZ1642" t="str">
            <v>Paid</v>
          </cell>
          <cell r="FA1642">
            <v>36</v>
          </cell>
          <cell r="FB1642">
            <v>0.04</v>
          </cell>
          <cell r="FO1642" t="str">
            <v/>
          </cell>
          <cell r="GB1642" t="str">
            <v>All Perils</v>
          </cell>
          <cell r="GR1642" t="str">
            <v>All Perils</v>
          </cell>
          <cell r="HH1642" t="str">
            <v>All Perils</v>
          </cell>
          <cell r="HQ1642" t="str">
            <v>All Perils</v>
          </cell>
        </row>
        <row r="1643">
          <cell r="CC1643" t="str">
            <v>All PerilsCC60Exponential RegressionEarned</v>
          </cell>
          <cell r="CD1643" t="str">
            <v>WPD</v>
          </cell>
          <cell r="CE1643" t="str">
            <v>CC</v>
          </cell>
          <cell r="CF1643" t="str">
            <v>Exponential Regression</v>
          </cell>
          <cell r="CG1643" t="str">
            <v>Earned</v>
          </cell>
          <cell r="CH1643">
            <v>60</v>
          </cell>
          <cell r="CU1643" t="str">
            <v>All Perils</v>
          </cell>
          <cell r="EM1643" t="str">
            <v/>
          </cell>
          <cell r="EU1643" t="str">
            <v>Wind/HailCAPure Premium36Linear RegressionPaid</v>
          </cell>
          <cell r="EV1643" t="str">
            <v>WH</v>
          </cell>
          <cell r="EW1643" t="str">
            <v>CA</v>
          </cell>
          <cell r="EX1643" t="str">
            <v>Pure Premium</v>
          </cell>
          <cell r="EY1643" t="str">
            <v>Linear Regression</v>
          </cell>
          <cell r="EZ1643" t="str">
            <v>Paid</v>
          </cell>
          <cell r="FA1643">
            <v>36</v>
          </cell>
          <cell r="FB1643">
            <v>0.123</v>
          </cell>
          <cell r="FO1643" t="str">
            <v/>
          </cell>
          <cell r="GB1643" t="str">
            <v>All Perils</v>
          </cell>
          <cell r="GR1643" t="str">
            <v>All Perils</v>
          </cell>
          <cell r="HH1643" t="str">
            <v>All Perils</v>
          </cell>
          <cell r="HQ1643" t="str">
            <v>All Perils</v>
          </cell>
        </row>
        <row r="1644">
          <cell r="CC1644" t="str">
            <v>All PerilsCC60Exponential RegressionWritten</v>
          </cell>
          <cell r="CD1644" t="str">
            <v>WPD</v>
          </cell>
          <cell r="CE1644" t="str">
            <v>CC</v>
          </cell>
          <cell r="CF1644" t="str">
            <v>Exponential Regression</v>
          </cell>
          <cell r="CG1644" t="str">
            <v>Written</v>
          </cell>
          <cell r="CH1644">
            <v>60</v>
          </cell>
          <cell r="CU1644" t="str">
            <v>All Perils</v>
          </cell>
          <cell r="EM1644" t="str">
            <v/>
          </cell>
          <cell r="EU1644" t="str">
            <v>Fire - TotalCASeverity12Linear RegressionPaid</v>
          </cell>
          <cell r="EV1644" t="str">
            <v>FT</v>
          </cell>
          <cell r="EW1644" t="str">
            <v>CA</v>
          </cell>
          <cell r="EX1644" t="str">
            <v>Severity</v>
          </cell>
          <cell r="EY1644" t="str">
            <v>Linear Regression</v>
          </cell>
          <cell r="EZ1644" t="str">
            <v>Paid</v>
          </cell>
          <cell r="FA1644">
            <v>12</v>
          </cell>
          <cell r="FB1644">
            <v>0.14399999999999999</v>
          </cell>
          <cell r="FO1644" t="str">
            <v/>
          </cell>
          <cell r="GB1644" t="str">
            <v>All Perils</v>
          </cell>
          <cell r="GR1644" t="str">
            <v>All Perils</v>
          </cell>
          <cell r="HH1644" t="str">
            <v>All Perils</v>
          </cell>
          <cell r="HQ1644" t="str">
            <v>All Perils</v>
          </cell>
        </row>
        <row r="1645">
          <cell r="CC1645" t="str">
            <v>All PerilsCC84Exponential RegressionEarned</v>
          </cell>
          <cell r="CD1645" t="str">
            <v>WPD</v>
          </cell>
          <cell r="CE1645" t="str">
            <v>CC</v>
          </cell>
          <cell r="CF1645" t="str">
            <v>Exponential Regression</v>
          </cell>
          <cell r="CG1645" t="str">
            <v>Earned</v>
          </cell>
          <cell r="CH1645">
            <v>84</v>
          </cell>
          <cell r="CU1645" t="str">
            <v>All Perils</v>
          </cell>
          <cell r="EM1645" t="str">
            <v/>
          </cell>
          <cell r="EU1645" t="str">
            <v>Fire - TotalCAFrequency Per 10024Linear RegressionCaseIncurred</v>
          </cell>
          <cell r="EV1645" t="str">
            <v>FT</v>
          </cell>
          <cell r="EW1645" t="str">
            <v>CA</v>
          </cell>
          <cell r="EX1645" t="str">
            <v>Frequency Per 100</v>
          </cell>
          <cell r="EY1645" t="str">
            <v>Linear Regression</v>
          </cell>
          <cell r="EZ1645" t="str">
            <v>CaseIncurred</v>
          </cell>
          <cell r="FA1645">
            <v>24</v>
          </cell>
          <cell r="FB1645">
            <v>-6.3E-2</v>
          </cell>
          <cell r="FO1645" t="str">
            <v/>
          </cell>
          <cell r="GB1645" t="str">
            <v>All Perils</v>
          </cell>
          <cell r="GR1645" t="str">
            <v>All Perils</v>
          </cell>
          <cell r="HH1645" t="str">
            <v>All Perils</v>
          </cell>
          <cell r="HQ1645" t="str">
            <v>All Perils</v>
          </cell>
        </row>
        <row r="1646">
          <cell r="CC1646" t="str">
            <v>All PerilsCC84Exponential RegressionWritten</v>
          </cell>
          <cell r="CD1646" t="str">
            <v>WPD</v>
          </cell>
          <cell r="CE1646" t="str">
            <v>CC</v>
          </cell>
          <cell r="CF1646" t="str">
            <v>Exponential Regression</v>
          </cell>
          <cell r="CG1646" t="str">
            <v>Written</v>
          </cell>
          <cell r="CH1646">
            <v>84</v>
          </cell>
          <cell r="CU1646" t="str">
            <v>All Perils</v>
          </cell>
          <cell r="EM1646" t="str">
            <v/>
          </cell>
          <cell r="EU1646" t="str">
            <v>Fire - TotalCAPure Premium24Linear RegressionCaseIncurred</v>
          </cell>
          <cell r="EV1646" t="str">
            <v>FT</v>
          </cell>
          <cell r="EW1646" t="str">
            <v>CA</v>
          </cell>
          <cell r="EX1646" t="str">
            <v>Pure Premium</v>
          </cell>
          <cell r="EY1646" t="str">
            <v>Linear Regression</v>
          </cell>
          <cell r="EZ1646" t="str">
            <v>CaseIncurred</v>
          </cell>
          <cell r="FA1646">
            <v>24</v>
          </cell>
          <cell r="FB1646">
            <v>0.10100000000000001</v>
          </cell>
          <cell r="FO1646" t="str">
            <v/>
          </cell>
          <cell r="GB1646" t="str">
            <v>All Perils</v>
          </cell>
          <cell r="GR1646" t="str">
            <v>All Perils</v>
          </cell>
          <cell r="HH1646" t="str">
            <v>All Perils</v>
          </cell>
          <cell r="HQ1646" t="str">
            <v>All Perils</v>
          </cell>
        </row>
        <row r="1647">
          <cell r="CC1647" t="str">
            <v>All PerilsCC108Exponential RegressionEarned</v>
          </cell>
          <cell r="CD1647" t="str">
            <v>WPD</v>
          </cell>
          <cell r="CE1647" t="str">
            <v>CC</v>
          </cell>
          <cell r="CF1647" t="str">
            <v>Exponential Regression</v>
          </cell>
          <cell r="CG1647" t="str">
            <v>Earned</v>
          </cell>
          <cell r="CH1647">
            <v>108</v>
          </cell>
          <cell r="CU1647" t="str">
            <v>All Perils</v>
          </cell>
          <cell r="EM1647" t="str">
            <v/>
          </cell>
          <cell r="EU1647" t="str">
            <v>Fire - TotalCASeverity24Linear RegressionCaseIncurred</v>
          </cell>
          <cell r="EV1647" t="str">
            <v>FT</v>
          </cell>
          <cell r="EW1647" t="str">
            <v>CA</v>
          </cell>
          <cell r="EX1647" t="str">
            <v>Severity</v>
          </cell>
          <cell r="EY1647" t="str">
            <v>Linear Regression</v>
          </cell>
          <cell r="EZ1647" t="str">
            <v>CaseIncurred</v>
          </cell>
          <cell r="FA1647">
            <v>24</v>
          </cell>
          <cell r="FB1647">
            <v>0.154</v>
          </cell>
          <cell r="FO1647" t="str">
            <v/>
          </cell>
          <cell r="GB1647" t="str">
            <v>All Perils</v>
          </cell>
          <cell r="GR1647" t="str">
            <v>All Perils</v>
          </cell>
          <cell r="HH1647" t="str">
            <v>All Perils</v>
          </cell>
          <cell r="HQ1647" t="str">
            <v>All Perils</v>
          </cell>
        </row>
        <row r="1648">
          <cell r="CC1648" t="str">
            <v>All PerilsCC108Exponential RegressionWritten</v>
          </cell>
          <cell r="CD1648" t="str">
            <v>WPD</v>
          </cell>
          <cell r="CE1648" t="str">
            <v>CC</v>
          </cell>
          <cell r="CF1648" t="str">
            <v>Exponential Regression</v>
          </cell>
          <cell r="CG1648" t="str">
            <v>Written</v>
          </cell>
          <cell r="CH1648">
            <v>108</v>
          </cell>
          <cell r="CU1648" t="str">
            <v>All Perils</v>
          </cell>
          <cell r="EM1648" t="str">
            <v/>
          </cell>
          <cell r="EU1648" t="str">
            <v>Fire - TotalCAFrequency Per 10024Linear RegressionPaid</v>
          </cell>
          <cell r="EV1648" t="str">
            <v>FT</v>
          </cell>
          <cell r="EW1648" t="str">
            <v>CA</v>
          </cell>
          <cell r="EX1648" t="str">
            <v>Frequency Per 100</v>
          </cell>
          <cell r="EY1648" t="str">
            <v>Linear Regression</v>
          </cell>
          <cell r="EZ1648" t="str">
            <v>Paid</v>
          </cell>
          <cell r="FA1648">
            <v>24</v>
          </cell>
          <cell r="FB1648">
            <v>-2.3E-2</v>
          </cell>
          <cell r="FO1648" t="str">
            <v/>
          </cell>
          <cell r="GB1648" t="str">
            <v>All Perils</v>
          </cell>
          <cell r="GR1648" t="str">
            <v>All Perils</v>
          </cell>
          <cell r="HH1648" t="str">
            <v>All Perils</v>
          </cell>
          <cell r="HQ1648" t="str">
            <v>All Perils</v>
          </cell>
        </row>
        <row r="1649">
          <cell r="CC1649" t="str">
            <v>All PerilsCC120Exponential RegressionEarned</v>
          </cell>
          <cell r="CD1649" t="str">
            <v>WPD</v>
          </cell>
          <cell r="CE1649" t="str">
            <v>CC</v>
          </cell>
          <cell r="CF1649" t="str">
            <v>Exponential Regression</v>
          </cell>
          <cell r="CG1649" t="str">
            <v>Earned</v>
          </cell>
          <cell r="CH1649">
            <v>120</v>
          </cell>
          <cell r="CU1649" t="str">
            <v>All Perils</v>
          </cell>
          <cell r="EM1649" t="str">
            <v/>
          </cell>
          <cell r="EU1649" t="str">
            <v>Fire - TotalCAPure Premium24Linear RegressionPaid</v>
          </cell>
          <cell r="EV1649" t="str">
            <v>FT</v>
          </cell>
          <cell r="EW1649" t="str">
            <v>CA</v>
          </cell>
          <cell r="EX1649" t="str">
            <v>Pure Premium</v>
          </cell>
          <cell r="EY1649" t="str">
            <v>Linear Regression</v>
          </cell>
          <cell r="EZ1649" t="str">
            <v>Paid</v>
          </cell>
          <cell r="FA1649">
            <v>24</v>
          </cell>
          <cell r="FB1649">
            <v>7.4999999999999997E-2</v>
          </cell>
          <cell r="FO1649" t="str">
            <v/>
          </cell>
          <cell r="GB1649" t="str">
            <v>All Perils</v>
          </cell>
          <cell r="GR1649" t="str">
            <v>All Perils</v>
          </cell>
          <cell r="HH1649" t="str">
            <v>All Perils</v>
          </cell>
          <cell r="HQ1649" t="str">
            <v>All Perils</v>
          </cell>
        </row>
        <row r="1650">
          <cell r="CC1650" t="str">
            <v>All PerilsCC120Exponential RegressionWritten</v>
          </cell>
          <cell r="CD1650" t="str">
            <v>WPD</v>
          </cell>
          <cell r="CE1650" t="str">
            <v>CC</v>
          </cell>
          <cell r="CF1650" t="str">
            <v>Exponential Regression</v>
          </cell>
          <cell r="CG1650" t="str">
            <v>Written</v>
          </cell>
          <cell r="CH1650">
            <v>120</v>
          </cell>
          <cell r="CU1650" t="str">
            <v>All Perils</v>
          </cell>
          <cell r="EM1650" t="str">
            <v/>
          </cell>
          <cell r="EU1650" t="str">
            <v>Fire - TotalCASeverity24Linear RegressionPaid</v>
          </cell>
          <cell r="EV1650" t="str">
            <v>FT</v>
          </cell>
          <cell r="EW1650" t="str">
            <v>CA</v>
          </cell>
          <cell r="EX1650" t="str">
            <v>Severity</v>
          </cell>
          <cell r="EY1650" t="str">
            <v>Linear Regression</v>
          </cell>
          <cell r="EZ1650" t="str">
            <v>Paid</v>
          </cell>
          <cell r="FA1650">
            <v>24</v>
          </cell>
          <cell r="FB1650">
            <v>9.6000000000000002E-2</v>
          </cell>
          <cell r="FO1650" t="str">
            <v/>
          </cell>
          <cell r="GB1650" t="str">
            <v>All Perils</v>
          </cell>
          <cell r="GR1650" t="str">
            <v>All Perils</v>
          </cell>
          <cell r="HH1650" t="str">
            <v>All Perils</v>
          </cell>
          <cell r="HQ1650" t="str">
            <v>All Perils</v>
          </cell>
        </row>
        <row r="1651">
          <cell r="CC1651" t="str">
            <v>All PerilsCC12Exponential RegressionEarned</v>
          </cell>
          <cell r="CD1651" t="str">
            <v>ERS</v>
          </cell>
          <cell r="CE1651" t="str">
            <v>CC</v>
          </cell>
          <cell r="CF1651" t="str">
            <v>Exponential Regression</v>
          </cell>
          <cell r="CG1651" t="str">
            <v>Earned</v>
          </cell>
          <cell r="CH1651">
            <v>12</v>
          </cell>
          <cell r="CI1651">
            <v>-1.2999999999999999E-2</v>
          </cell>
          <cell r="CU1651" t="str">
            <v>All Perils</v>
          </cell>
          <cell r="EM1651" t="str">
            <v/>
          </cell>
          <cell r="EU1651" t="str">
            <v>Fire - TotalCAFrequency Per 10036Linear RegressionCaseIncurred</v>
          </cell>
          <cell r="EV1651" t="str">
            <v>FT</v>
          </cell>
          <cell r="EW1651" t="str">
            <v>CA</v>
          </cell>
          <cell r="EX1651" t="str">
            <v>Frequency Per 100</v>
          </cell>
          <cell r="EY1651" t="str">
            <v>Linear Regression</v>
          </cell>
          <cell r="EZ1651" t="str">
            <v>CaseIncurred</v>
          </cell>
          <cell r="FA1651">
            <v>36</v>
          </cell>
          <cell r="FB1651">
            <v>-2.1999999999999999E-2</v>
          </cell>
          <cell r="FO1651" t="str">
            <v/>
          </cell>
          <cell r="GB1651" t="str">
            <v>All Perils</v>
          </cell>
          <cell r="GR1651" t="str">
            <v>All Perils</v>
          </cell>
          <cell r="HH1651" t="str">
            <v>All Perils</v>
          </cell>
          <cell r="HQ1651" t="str">
            <v>All Perils</v>
          </cell>
        </row>
        <row r="1652">
          <cell r="CC1652" t="str">
            <v>All PerilsCC12Exponential RegressionWritten</v>
          </cell>
          <cell r="CD1652" t="str">
            <v>ERS</v>
          </cell>
          <cell r="CE1652" t="str">
            <v>CC</v>
          </cell>
          <cell r="CF1652" t="str">
            <v>Exponential Regression</v>
          </cell>
          <cell r="CG1652" t="str">
            <v>Written</v>
          </cell>
          <cell r="CH1652">
            <v>12</v>
          </cell>
          <cell r="CI1652">
            <v>-1.2E-2</v>
          </cell>
          <cell r="CU1652" t="str">
            <v>All Perils</v>
          </cell>
          <cell r="EM1652" t="str">
            <v/>
          </cell>
          <cell r="EU1652" t="str">
            <v>Fire - TotalCAPure Premium36Linear RegressionCaseIncurred</v>
          </cell>
          <cell r="EV1652" t="str">
            <v>FT</v>
          </cell>
          <cell r="EW1652" t="str">
            <v>CA</v>
          </cell>
          <cell r="EX1652" t="str">
            <v>Pure Premium</v>
          </cell>
          <cell r="EY1652" t="str">
            <v>Linear Regression</v>
          </cell>
          <cell r="EZ1652" t="str">
            <v>CaseIncurred</v>
          </cell>
          <cell r="FA1652">
            <v>36</v>
          </cell>
          <cell r="FB1652">
            <v>0.11</v>
          </cell>
          <cell r="FO1652" t="str">
            <v/>
          </cell>
          <cell r="GB1652" t="str">
            <v>All Perils</v>
          </cell>
          <cell r="GR1652" t="str">
            <v>All Perils</v>
          </cell>
          <cell r="HH1652" t="str">
            <v>All Perils</v>
          </cell>
          <cell r="HQ1652" t="str">
            <v>All Perils</v>
          </cell>
        </row>
        <row r="1653">
          <cell r="CC1653" t="str">
            <v>All PerilsCC24Exponential RegressionEarned</v>
          </cell>
          <cell r="CD1653" t="str">
            <v>ERS</v>
          </cell>
          <cell r="CE1653" t="str">
            <v>CC</v>
          </cell>
          <cell r="CF1653" t="str">
            <v>Exponential Regression</v>
          </cell>
          <cell r="CG1653" t="str">
            <v>Earned</v>
          </cell>
          <cell r="CH1653">
            <v>24</v>
          </cell>
          <cell r="CI1653">
            <v>-0.01</v>
          </cell>
          <cell r="CU1653" t="str">
            <v>All Perils</v>
          </cell>
          <cell r="EM1653" t="str">
            <v/>
          </cell>
          <cell r="EU1653" t="str">
            <v>Fire - TotalCASeverity36Linear RegressionCaseIncurred</v>
          </cell>
          <cell r="EV1653" t="str">
            <v>FT</v>
          </cell>
          <cell r="EW1653" t="str">
            <v>CA</v>
          </cell>
          <cell r="EX1653" t="str">
            <v>Severity</v>
          </cell>
          <cell r="EY1653" t="str">
            <v>Linear Regression</v>
          </cell>
          <cell r="EZ1653" t="str">
            <v>CaseIncurred</v>
          </cell>
          <cell r="FA1653">
            <v>36</v>
          </cell>
          <cell r="FB1653">
            <v>0.128</v>
          </cell>
          <cell r="FO1653" t="str">
            <v/>
          </cell>
          <cell r="GB1653" t="str">
            <v>All Perils</v>
          </cell>
          <cell r="GR1653" t="str">
            <v>All Perils</v>
          </cell>
          <cell r="HH1653" t="str">
            <v>All Perils</v>
          </cell>
          <cell r="HQ1653" t="str">
            <v>All Perils</v>
          </cell>
        </row>
        <row r="1654">
          <cell r="CC1654" t="str">
            <v>All PerilsCC24Exponential RegressionWritten</v>
          </cell>
          <cell r="CD1654" t="str">
            <v>ERS</v>
          </cell>
          <cell r="CE1654" t="str">
            <v>CC</v>
          </cell>
          <cell r="CF1654" t="str">
            <v>Exponential Regression</v>
          </cell>
          <cell r="CG1654" t="str">
            <v>Written</v>
          </cell>
          <cell r="CH1654">
            <v>24</v>
          </cell>
          <cell r="CI1654">
            <v>-1.2E-2</v>
          </cell>
          <cell r="CU1654" t="str">
            <v>All Perils</v>
          </cell>
          <cell r="EM1654" t="str">
            <v/>
          </cell>
          <cell r="EU1654" t="str">
            <v>Fire - TotalCAFrequency Per 10036Linear RegressionPaid</v>
          </cell>
          <cell r="EV1654" t="str">
            <v>FT</v>
          </cell>
          <cell r="EW1654" t="str">
            <v>CA</v>
          </cell>
          <cell r="EX1654" t="str">
            <v>Frequency Per 100</v>
          </cell>
          <cell r="EY1654" t="str">
            <v>Linear Regression</v>
          </cell>
          <cell r="EZ1654" t="str">
            <v>Paid</v>
          </cell>
          <cell r="FA1654">
            <v>36</v>
          </cell>
          <cell r="FB1654">
            <v>-3.5000000000000003E-2</v>
          </cell>
          <cell r="FO1654" t="str">
            <v/>
          </cell>
          <cell r="GB1654" t="str">
            <v>All Perils</v>
          </cell>
          <cell r="GR1654" t="str">
            <v>All Perils</v>
          </cell>
          <cell r="HH1654" t="str">
            <v>All Perils</v>
          </cell>
          <cell r="HQ1654" t="str">
            <v>All Perils</v>
          </cell>
        </row>
        <row r="1655">
          <cell r="CC1655" t="str">
            <v>All PerilsCC36Exponential RegressionEarned</v>
          </cell>
          <cell r="CD1655" t="str">
            <v>ERS</v>
          </cell>
          <cell r="CE1655" t="str">
            <v>CC</v>
          </cell>
          <cell r="CF1655" t="str">
            <v>Exponential Regression</v>
          </cell>
          <cell r="CG1655" t="str">
            <v>Earned</v>
          </cell>
          <cell r="CH1655">
            <v>36</v>
          </cell>
          <cell r="CI1655">
            <v>-7.0000000000000001E-3</v>
          </cell>
          <cell r="CU1655" t="str">
            <v>All Perils</v>
          </cell>
          <cell r="EM1655" t="str">
            <v/>
          </cell>
          <cell r="EU1655" t="str">
            <v>Fire - TotalCAPure Premium36Linear RegressionPaid</v>
          </cell>
          <cell r="EV1655" t="str">
            <v>FT</v>
          </cell>
          <cell r="EW1655" t="str">
            <v>CA</v>
          </cell>
          <cell r="EX1655" t="str">
            <v>Pure Premium</v>
          </cell>
          <cell r="EY1655" t="str">
            <v>Linear Regression</v>
          </cell>
          <cell r="EZ1655" t="str">
            <v>Paid</v>
          </cell>
          <cell r="FA1655">
            <v>36</v>
          </cell>
          <cell r="FB1655">
            <v>9.4E-2</v>
          </cell>
          <cell r="FO1655" t="str">
            <v/>
          </cell>
          <cell r="GB1655" t="str">
            <v>All Perils</v>
          </cell>
          <cell r="GR1655" t="str">
            <v>All Perils</v>
          </cell>
          <cell r="HH1655" t="str">
            <v>All Perils</v>
          </cell>
          <cell r="HQ1655" t="str">
            <v>All Perils</v>
          </cell>
        </row>
        <row r="1656">
          <cell r="CC1656" t="str">
            <v>All PerilsCC36Exponential RegressionWritten</v>
          </cell>
          <cell r="CD1656" t="str">
            <v>ERS</v>
          </cell>
          <cell r="CE1656" t="str">
            <v>CC</v>
          </cell>
          <cell r="CF1656" t="str">
            <v>Exponential Regression</v>
          </cell>
          <cell r="CG1656" t="str">
            <v>Written</v>
          </cell>
          <cell r="CH1656">
            <v>36</v>
          </cell>
          <cell r="CI1656">
            <v>-8.0000000000000002E-3</v>
          </cell>
          <cell r="CU1656" t="str">
            <v>All Perils</v>
          </cell>
          <cell r="EM1656" t="str">
            <v/>
          </cell>
          <cell r="EU1656" t="str">
            <v>Fire - TotalCASeverity36Linear RegressionPaid</v>
          </cell>
          <cell r="EV1656" t="str">
            <v>FT</v>
          </cell>
          <cell r="EW1656" t="str">
            <v>CA</v>
          </cell>
          <cell r="EX1656" t="str">
            <v>Severity</v>
          </cell>
          <cell r="EY1656" t="str">
            <v>Linear Regression</v>
          </cell>
          <cell r="EZ1656" t="str">
            <v>Paid</v>
          </cell>
          <cell r="FA1656">
            <v>36</v>
          </cell>
          <cell r="FB1656">
            <v>0.11799999999999999</v>
          </cell>
          <cell r="FO1656" t="str">
            <v/>
          </cell>
          <cell r="GB1656" t="str">
            <v>All Perils</v>
          </cell>
          <cell r="GR1656" t="str">
            <v>All Perils</v>
          </cell>
          <cell r="HH1656" t="str">
            <v>All Perils</v>
          </cell>
          <cell r="HQ1656" t="str">
            <v>All Perils</v>
          </cell>
        </row>
        <row r="1657">
          <cell r="CC1657" t="str">
            <v>All PerilsCC48Exponential RegressionEarned</v>
          </cell>
          <cell r="CD1657" t="str">
            <v>ERS</v>
          </cell>
          <cell r="CE1657" t="str">
            <v>CC</v>
          </cell>
          <cell r="CF1657" t="str">
            <v>Exponential Regression</v>
          </cell>
          <cell r="CG1657" t="str">
            <v>Earned</v>
          </cell>
          <cell r="CH1657">
            <v>48</v>
          </cell>
          <cell r="CI1657">
            <v>-4.0000000000000001E-3</v>
          </cell>
          <cell r="CU1657" t="str">
            <v>All Perils</v>
          </cell>
          <cell r="EM1657" t="str">
            <v/>
          </cell>
          <cell r="EU1657" t="str">
            <v>Fire - TotalCAFrequency Per 10048Linear RegressionCaseIncurred</v>
          </cell>
          <cell r="EV1657" t="str">
            <v>FT</v>
          </cell>
          <cell r="EW1657" t="str">
            <v>CA</v>
          </cell>
          <cell r="EX1657" t="str">
            <v>Frequency Per 100</v>
          </cell>
          <cell r="EY1657" t="str">
            <v>Linear Regression</v>
          </cell>
          <cell r="EZ1657" t="str">
            <v>CaseIncurred</v>
          </cell>
          <cell r="FA1657">
            <v>48</v>
          </cell>
          <cell r="FB1657">
            <v>3.0000000000000001E-3</v>
          </cell>
          <cell r="FO1657" t="str">
            <v/>
          </cell>
          <cell r="GB1657" t="str">
            <v>All Perils</v>
          </cell>
          <cell r="GR1657" t="str">
            <v>All Perils</v>
          </cell>
          <cell r="HH1657" t="str">
            <v>All Perils</v>
          </cell>
          <cell r="HQ1657" t="str">
            <v>All Perils</v>
          </cell>
        </row>
        <row r="1658">
          <cell r="CC1658" t="str">
            <v>All PerilsCC48Exponential RegressionWritten</v>
          </cell>
          <cell r="CD1658" t="str">
            <v>ERS</v>
          </cell>
          <cell r="CE1658" t="str">
            <v>CC</v>
          </cell>
          <cell r="CF1658" t="str">
            <v>Exponential Regression</v>
          </cell>
          <cell r="CG1658" t="str">
            <v>Written</v>
          </cell>
          <cell r="CH1658">
            <v>48</v>
          </cell>
          <cell r="CI1658">
            <v>-6.0000000000000001E-3</v>
          </cell>
          <cell r="CU1658" t="str">
            <v>All Perils</v>
          </cell>
          <cell r="EM1658" t="str">
            <v/>
          </cell>
          <cell r="EU1658" t="str">
            <v>Fire - TotalCAPure Premium48Linear RegressionCaseIncurred</v>
          </cell>
          <cell r="EV1658" t="str">
            <v>FT</v>
          </cell>
          <cell r="EW1658" t="str">
            <v>CA</v>
          </cell>
          <cell r="EX1658" t="str">
            <v>Pure Premium</v>
          </cell>
          <cell r="EY1658" t="str">
            <v>Linear Regression</v>
          </cell>
          <cell r="EZ1658" t="str">
            <v>CaseIncurred</v>
          </cell>
          <cell r="FA1658">
            <v>48</v>
          </cell>
          <cell r="FB1658">
            <v>9.6000000000000002E-2</v>
          </cell>
          <cell r="FO1658" t="str">
            <v/>
          </cell>
          <cell r="GB1658" t="str">
            <v>All Perils</v>
          </cell>
          <cell r="GR1658" t="str">
            <v>All Perils</v>
          </cell>
          <cell r="HH1658" t="str">
            <v>All Perils</v>
          </cell>
          <cell r="HQ1658" t="str">
            <v>All Perils</v>
          </cell>
        </row>
        <row r="1659">
          <cell r="CC1659" t="str">
            <v>All PerilsCC60Exponential RegressionEarned</v>
          </cell>
          <cell r="CD1659" t="str">
            <v>ERS</v>
          </cell>
          <cell r="CE1659" t="str">
            <v>CC</v>
          </cell>
          <cell r="CF1659" t="str">
            <v>Exponential Regression</v>
          </cell>
          <cell r="CG1659" t="str">
            <v>Earned</v>
          </cell>
          <cell r="CH1659">
            <v>60</v>
          </cell>
          <cell r="CI1659">
            <v>-2E-3</v>
          </cell>
          <cell r="CU1659" t="str">
            <v>All Perils</v>
          </cell>
          <cell r="EM1659" t="str">
            <v/>
          </cell>
          <cell r="EU1659" t="str">
            <v>Fire - TotalCASeverity48Linear RegressionCaseIncurred</v>
          </cell>
          <cell r="EV1659" t="str">
            <v>FT</v>
          </cell>
          <cell r="EW1659" t="str">
            <v>CA</v>
          </cell>
          <cell r="EX1659" t="str">
            <v>Severity</v>
          </cell>
          <cell r="EY1659" t="str">
            <v>Linear Regression</v>
          </cell>
          <cell r="EZ1659" t="str">
            <v>CaseIncurred</v>
          </cell>
          <cell r="FA1659">
            <v>48</v>
          </cell>
          <cell r="FB1659">
            <v>9.6000000000000002E-2</v>
          </cell>
          <cell r="FO1659" t="str">
            <v/>
          </cell>
          <cell r="GB1659" t="str">
            <v>All Perils</v>
          </cell>
          <cell r="GR1659" t="str">
            <v>All Perils</v>
          </cell>
          <cell r="HH1659" t="str">
            <v>All Perils</v>
          </cell>
          <cell r="HQ1659" t="str">
            <v>All Perils</v>
          </cell>
        </row>
        <row r="1660">
          <cell r="CC1660" t="str">
            <v>All PerilsCC60Exponential RegressionWritten</v>
          </cell>
          <cell r="CD1660" t="str">
            <v>ERS</v>
          </cell>
          <cell r="CE1660" t="str">
            <v>CC</v>
          </cell>
          <cell r="CF1660" t="str">
            <v>Exponential Regression</v>
          </cell>
          <cell r="CG1660" t="str">
            <v>Written</v>
          </cell>
          <cell r="CH1660">
            <v>60</v>
          </cell>
          <cell r="CI1660">
            <v>-3.0000000000000001E-3</v>
          </cell>
          <cell r="CU1660" t="str">
            <v>All Perils</v>
          </cell>
          <cell r="EM1660" t="str">
            <v/>
          </cell>
          <cell r="EU1660" t="str">
            <v>Fire - TotalCAFrequency Per 10048Linear RegressionPaid</v>
          </cell>
          <cell r="EV1660" t="str">
            <v>FT</v>
          </cell>
          <cell r="EW1660" t="str">
            <v>CA</v>
          </cell>
          <cell r="EX1660" t="str">
            <v>Frequency Per 100</v>
          </cell>
          <cell r="EY1660" t="str">
            <v>Linear Regression</v>
          </cell>
          <cell r="EZ1660" t="str">
            <v>Paid</v>
          </cell>
          <cell r="FA1660">
            <v>48</v>
          </cell>
          <cell r="FB1660">
            <v>5.0000000000000001E-3</v>
          </cell>
          <cell r="FO1660" t="str">
            <v/>
          </cell>
          <cell r="GB1660" t="str">
            <v>All Perils</v>
          </cell>
          <cell r="GR1660" t="str">
            <v>All Perils</v>
          </cell>
          <cell r="HH1660" t="str">
            <v>All Perils</v>
          </cell>
          <cell r="HQ1660" t="str">
            <v>All Perils</v>
          </cell>
        </row>
        <row r="1661">
          <cell r="CC1661" t="str">
            <v>All PerilsCC84Exponential RegressionEarned</v>
          </cell>
          <cell r="CD1661" t="str">
            <v>ERS</v>
          </cell>
          <cell r="CE1661" t="str">
            <v>CC</v>
          </cell>
          <cell r="CF1661" t="str">
            <v>Exponential Regression</v>
          </cell>
          <cell r="CG1661" t="str">
            <v>Earned</v>
          </cell>
          <cell r="CH1661">
            <v>84</v>
          </cell>
          <cell r="CI1661">
            <v>3.0000000000000001E-3</v>
          </cell>
          <cell r="CU1661" t="str">
            <v>All Perils</v>
          </cell>
          <cell r="EM1661" t="str">
            <v/>
          </cell>
          <cell r="EU1661" t="str">
            <v>Fire - TotalCAPure Premium48Linear RegressionPaid</v>
          </cell>
          <cell r="EV1661" t="str">
            <v>FT</v>
          </cell>
          <cell r="EW1661" t="str">
            <v>CA</v>
          </cell>
          <cell r="EX1661" t="str">
            <v>Pure Premium</v>
          </cell>
          <cell r="EY1661" t="str">
            <v>Linear Regression</v>
          </cell>
          <cell r="EZ1661" t="str">
            <v>Paid</v>
          </cell>
          <cell r="FA1661">
            <v>48</v>
          </cell>
          <cell r="FB1661">
            <v>8.5000000000000006E-2</v>
          </cell>
          <cell r="FO1661" t="str">
            <v/>
          </cell>
          <cell r="GB1661" t="str">
            <v>All Perils</v>
          </cell>
          <cell r="GR1661" t="str">
            <v>All Perils</v>
          </cell>
          <cell r="HH1661" t="str">
            <v>All Perils</v>
          </cell>
          <cell r="HQ1661" t="str">
            <v>All Perils</v>
          </cell>
        </row>
        <row r="1662">
          <cell r="CC1662" t="str">
            <v>All PerilsCC84Exponential RegressionWritten</v>
          </cell>
          <cell r="CD1662" t="str">
            <v>ERS</v>
          </cell>
          <cell r="CE1662" t="str">
            <v>CC</v>
          </cell>
          <cell r="CF1662" t="str">
            <v>Exponential Regression</v>
          </cell>
          <cell r="CG1662" t="str">
            <v>Written</v>
          </cell>
          <cell r="CH1662">
            <v>84</v>
          </cell>
          <cell r="CI1662">
            <v>2E-3</v>
          </cell>
          <cell r="CU1662" t="str">
            <v>All Perils</v>
          </cell>
          <cell r="EM1662" t="str">
            <v/>
          </cell>
          <cell r="EU1662" t="str">
            <v>Fire - TotalCASeverity48Linear RegressionPaid</v>
          </cell>
          <cell r="EV1662" t="str">
            <v>FT</v>
          </cell>
          <cell r="EW1662" t="str">
            <v>CA</v>
          </cell>
          <cell r="EX1662" t="str">
            <v>Severity</v>
          </cell>
          <cell r="EY1662" t="str">
            <v>Linear Regression</v>
          </cell>
          <cell r="EZ1662" t="str">
            <v>Paid</v>
          </cell>
          <cell r="FA1662">
            <v>48</v>
          </cell>
          <cell r="FB1662">
            <v>8.3000000000000004E-2</v>
          </cell>
          <cell r="FO1662" t="str">
            <v/>
          </cell>
          <cell r="GB1662" t="str">
            <v>All Perils</v>
          </cell>
          <cell r="GR1662" t="str">
            <v>All Perils</v>
          </cell>
          <cell r="HH1662" t="str">
            <v>All Perils</v>
          </cell>
          <cell r="HQ1662" t="str">
            <v>All Perils</v>
          </cell>
        </row>
        <row r="1663">
          <cell r="CC1663" t="str">
            <v>All PerilsCC108Exponential RegressionEarned</v>
          </cell>
          <cell r="CD1663" t="str">
            <v>ERS</v>
          </cell>
          <cell r="CE1663" t="str">
            <v>CC</v>
          </cell>
          <cell r="CF1663" t="str">
            <v>Exponential Regression</v>
          </cell>
          <cell r="CG1663" t="str">
            <v>Earned</v>
          </cell>
          <cell r="CH1663">
            <v>108</v>
          </cell>
          <cell r="CI1663">
            <v>5.0000000000000001E-3</v>
          </cell>
          <cell r="CU1663" t="str">
            <v>All Perils</v>
          </cell>
          <cell r="EM1663" t="str">
            <v/>
          </cell>
          <cell r="EU1663" t="str">
            <v>Fire - TotalCAFrequency Per 10060Linear RegressionCaseIncurred</v>
          </cell>
          <cell r="EV1663" t="str">
            <v>FT</v>
          </cell>
          <cell r="EW1663" t="str">
            <v>CA</v>
          </cell>
          <cell r="EX1663" t="str">
            <v>Frequency Per 100</v>
          </cell>
          <cell r="EY1663" t="str">
            <v>Linear Regression</v>
          </cell>
          <cell r="EZ1663" t="str">
            <v>CaseIncurred</v>
          </cell>
          <cell r="FA1663">
            <v>60</v>
          </cell>
          <cell r="FB1663">
            <v>1.7000000000000001E-2</v>
          </cell>
          <cell r="FO1663" t="str">
            <v/>
          </cell>
          <cell r="GB1663" t="str">
            <v>All Perils</v>
          </cell>
          <cell r="GR1663" t="str">
            <v>All Perils</v>
          </cell>
          <cell r="HH1663" t="str">
            <v>All Perils</v>
          </cell>
          <cell r="HQ1663" t="str">
            <v>All Perils</v>
          </cell>
        </row>
        <row r="1664">
          <cell r="CC1664" t="str">
            <v>All PerilsCC108Exponential RegressionWritten</v>
          </cell>
          <cell r="CD1664" t="str">
            <v>ERS</v>
          </cell>
          <cell r="CE1664" t="str">
            <v>CC</v>
          </cell>
          <cell r="CF1664" t="str">
            <v>Exponential Regression</v>
          </cell>
          <cell r="CG1664" t="str">
            <v>Written</v>
          </cell>
          <cell r="CH1664">
            <v>108</v>
          </cell>
          <cell r="CI1664">
            <v>5.0000000000000001E-3</v>
          </cell>
          <cell r="CU1664" t="str">
            <v>All Perils</v>
          </cell>
          <cell r="EM1664" t="str">
            <v/>
          </cell>
          <cell r="EU1664" t="str">
            <v>Fire - TotalCAPure Premium60Linear RegressionCaseIncurred</v>
          </cell>
          <cell r="EV1664" t="str">
            <v>FT</v>
          </cell>
          <cell r="EW1664" t="str">
            <v>CA</v>
          </cell>
          <cell r="EX1664" t="str">
            <v>Pure Premium</v>
          </cell>
          <cell r="EY1664" t="str">
            <v>Linear Regression</v>
          </cell>
          <cell r="EZ1664" t="str">
            <v>CaseIncurred</v>
          </cell>
          <cell r="FA1664">
            <v>60</v>
          </cell>
          <cell r="FB1664">
            <v>8.6999999999999994E-2</v>
          </cell>
          <cell r="FO1664" t="str">
            <v/>
          </cell>
          <cell r="GB1664" t="str">
            <v>All Perils</v>
          </cell>
          <cell r="GR1664" t="str">
            <v>All Perils</v>
          </cell>
          <cell r="HH1664" t="str">
            <v>All Perils</v>
          </cell>
          <cell r="HQ1664" t="str">
            <v>All Perils</v>
          </cell>
        </row>
        <row r="1665">
          <cell r="CC1665" t="str">
            <v>All PerilsCC120Exponential RegressionEarned</v>
          </cell>
          <cell r="CD1665" t="str">
            <v>ERS</v>
          </cell>
          <cell r="CE1665" t="str">
            <v>CC</v>
          </cell>
          <cell r="CF1665" t="str">
            <v>Exponential Regression</v>
          </cell>
          <cell r="CG1665" t="str">
            <v>Earned</v>
          </cell>
          <cell r="CH1665">
            <v>120</v>
          </cell>
          <cell r="CI1665">
            <v>6.0000000000000001E-3</v>
          </cell>
          <cell r="CU1665" t="str">
            <v>All Perils</v>
          </cell>
          <cell r="EM1665" t="str">
            <v/>
          </cell>
          <cell r="EU1665" t="str">
            <v>Fire - TotalCASeverity60Linear RegressionCaseIncurred</v>
          </cell>
          <cell r="EV1665" t="str">
            <v>FT</v>
          </cell>
          <cell r="EW1665" t="str">
            <v>CA</v>
          </cell>
          <cell r="EX1665" t="str">
            <v>Severity</v>
          </cell>
          <cell r="EY1665" t="str">
            <v>Linear Regression</v>
          </cell>
          <cell r="EZ1665" t="str">
            <v>CaseIncurred</v>
          </cell>
          <cell r="FA1665">
            <v>60</v>
          </cell>
          <cell r="FB1665">
            <v>7.6999999999999999E-2</v>
          </cell>
          <cell r="FO1665" t="str">
            <v/>
          </cell>
          <cell r="GB1665" t="str">
            <v>All Perils</v>
          </cell>
          <cell r="GR1665" t="str">
            <v>All Perils</v>
          </cell>
          <cell r="HH1665" t="str">
            <v>All Perils</v>
          </cell>
          <cell r="HQ1665" t="str">
            <v>All Perils</v>
          </cell>
        </row>
        <row r="1666">
          <cell r="CC1666" t="str">
            <v>All PerilsCC120Exponential RegressionWritten</v>
          </cell>
          <cell r="CD1666" t="str">
            <v>ERS</v>
          </cell>
          <cell r="CE1666" t="str">
            <v>CC</v>
          </cell>
          <cell r="CF1666" t="str">
            <v>Exponential Regression</v>
          </cell>
          <cell r="CG1666" t="str">
            <v>Written</v>
          </cell>
          <cell r="CH1666">
            <v>120</v>
          </cell>
          <cell r="CI1666">
            <v>5.0000000000000001E-3</v>
          </cell>
          <cell r="CU1666" t="str">
            <v>All Perils</v>
          </cell>
          <cell r="EM1666" t="str">
            <v/>
          </cell>
          <cell r="EU1666" t="str">
            <v>Fire - TotalCAFrequency Per 10060Linear RegressionPaid</v>
          </cell>
          <cell r="EV1666" t="str">
            <v>FT</v>
          </cell>
          <cell r="EW1666" t="str">
            <v>CA</v>
          </cell>
          <cell r="EX1666" t="str">
            <v>Frequency Per 100</v>
          </cell>
          <cell r="EY1666" t="str">
            <v>Linear Regression</v>
          </cell>
          <cell r="EZ1666" t="str">
            <v>Paid</v>
          </cell>
          <cell r="FA1666">
            <v>60</v>
          </cell>
          <cell r="FB1666">
            <v>1.9E-2</v>
          </cell>
          <cell r="FO1666" t="str">
            <v/>
          </cell>
          <cell r="GB1666" t="str">
            <v>All Perils</v>
          </cell>
          <cell r="GR1666" t="str">
            <v>All Perils</v>
          </cell>
          <cell r="HH1666" t="str">
            <v>All Perils</v>
          </cell>
          <cell r="HQ1666" t="str">
            <v>All Perils</v>
          </cell>
        </row>
        <row r="1667">
          <cell r="CC1667" t="str">
            <v>All PerilsCC12Exponential RegressionEarned</v>
          </cell>
          <cell r="CD1667" t="str">
            <v>R</v>
          </cell>
          <cell r="CE1667" t="str">
            <v>CC</v>
          </cell>
          <cell r="CF1667" t="str">
            <v>Exponential Regression</v>
          </cell>
          <cell r="CG1667" t="str">
            <v>Earned</v>
          </cell>
          <cell r="CH1667">
            <v>12</v>
          </cell>
          <cell r="CI1667">
            <v>-2.1999999999999999E-2</v>
          </cell>
          <cell r="CU1667" t="str">
            <v>All Perils</v>
          </cell>
          <cell r="EM1667" t="str">
            <v/>
          </cell>
          <cell r="EU1667" t="str">
            <v>Fire - TotalCAPure Premium60Linear RegressionPaid</v>
          </cell>
          <cell r="EV1667" t="str">
            <v>FT</v>
          </cell>
          <cell r="EW1667" t="str">
            <v>CA</v>
          </cell>
          <cell r="EX1667" t="str">
            <v>Pure Premium</v>
          </cell>
          <cell r="EY1667" t="str">
            <v>Linear Regression</v>
          </cell>
          <cell r="EZ1667" t="str">
            <v>Paid</v>
          </cell>
          <cell r="FA1667">
            <v>60</v>
          </cell>
          <cell r="FB1667">
            <v>8.4000000000000005E-2</v>
          </cell>
          <cell r="FO1667" t="str">
            <v/>
          </cell>
          <cell r="GB1667" t="str">
            <v>All Perils</v>
          </cell>
          <cell r="GR1667" t="str">
            <v>All Perils</v>
          </cell>
          <cell r="HH1667" t="str">
            <v>All Perils</v>
          </cell>
          <cell r="HQ1667" t="str">
            <v>All Perils</v>
          </cell>
        </row>
        <row r="1668">
          <cell r="CC1668" t="str">
            <v>All PerilsCC12Exponential RegressionWritten</v>
          </cell>
          <cell r="CD1668" t="str">
            <v>R</v>
          </cell>
          <cell r="CE1668" t="str">
            <v>CC</v>
          </cell>
          <cell r="CF1668" t="str">
            <v>Exponential Regression</v>
          </cell>
          <cell r="CG1668" t="str">
            <v>Written</v>
          </cell>
          <cell r="CH1668">
            <v>12</v>
          </cell>
          <cell r="CI1668">
            <v>-0.04</v>
          </cell>
          <cell r="CU1668" t="str">
            <v>All Perils</v>
          </cell>
          <cell r="EM1668" t="str">
            <v/>
          </cell>
          <cell r="EU1668" t="str">
            <v>Fire - TotalCASeverity60Linear RegressionPaid</v>
          </cell>
          <cell r="EV1668" t="str">
            <v>FT</v>
          </cell>
          <cell r="EW1668" t="str">
            <v>CA</v>
          </cell>
          <cell r="EX1668" t="str">
            <v>Severity</v>
          </cell>
          <cell r="EY1668" t="str">
            <v>Linear Regression</v>
          </cell>
          <cell r="EZ1668" t="str">
            <v>Paid</v>
          </cell>
          <cell r="FA1668">
            <v>60</v>
          </cell>
          <cell r="FB1668">
            <v>7.1999999999999995E-2</v>
          </cell>
          <cell r="FO1668" t="str">
            <v/>
          </cell>
          <cell r="GB1668" t="str">
            <v>All Perils</v>
          </cell>
          <cell r="GR1668" t="str">
            <v>All Perils</v>
          </cell>
          <cell r="HH1668" t="str">
            <v>All Perils</v>
          </cell>
          <cell r="HQ1668" t="str">
            <v>All Perils</v>
          </cell>
        </row>
        <row r="1669">
          <cell r="CC1669" t="str">
            <v>All PerilsCC24Exponential RegressionEarned</v>
          </cell>
          <cell r="CD1669" t="str">
            <v>R</v>
          </cell>
          <cell r="CE1669" t="str">
            <v>CC</v>
          </cell>
          <cell r="CF1669" t="str">
            <v>Exponential Regression</v>
          </cell>
          <cell r="CG1669" t="str">
            <v>Earned</v>
          </cell>
          <cell r="CH1669">
            <v>24</v>
          </cell>
          <cell r="CI1669">
            <v>0</v>
          </cell>
          <cell r="CU1669" t="str">
            <v>All Perils</v>
          </cell>
          <cell r="EM1669" t="str">
            <v/>
          </cell>
          <cell r="EU1669" t="str">
            <v>Fire - TotalCAFrequency Per 10084Linear RegressionCaseIncurred</v>
          </cell>
          <cell r="EV1669" t="str">
            <v>FT</v>
          </cell>
          <cell r="EW1669" t="str">
            <v>CA</v>
          </cell>
          <cell r="EX1669" t="str">
            <v>Frequency Per 100</v>
          </cell>
          <cell r="EY1669" t="str">
            <v>Linear Regression</v>
          </cell>
          <cell r="EZ1669" t="str">
            <v>CaseIncurred</v>
          </cell>
          <cell r="FA1669">
            <v>84</v>
          </cell>
          <cell r="FB1669">
            <v>3.0000000000000001E-3</v>
          </cell>
          <cell r="FO1669" t="str">
            <v/>
          </cell>
          <cell r="GB1669" t="str">
            <v>All Perils</v>
          </cell>
          <cell r="GR1669" t="str">
            <v>All Perils</v>
          </cell>
          <cell r="HH1669" t="str">
            <v>All Perils</v>
          </cell>
          <cell r="HQ1669" t="str">
            <v>All Perils</v>
          </cell>
        </row>
        <row r="1670">
          <cell r="CC1670" t="str">
            <v>All PerilsCC24Exponential RegressionWritten</v>
          </cell>
          <cell r="CD1670" t="str">
            <v>R</v>
          </cell>
          <cell r="CE1670" t="str">
            <v>CC</v>
          </cell>
          <cell r="CF1670" t="str">
            <v>Exponential Regression</v>
          </cell>
          <cell r="CG1670" t="str">
            <v>Written</v>
          </cell>
          <cell r="CH1670">
            <v>24</v>
          </cell>
          <cell r="CI1670">
            <v>-8.9999999999999993E-3</v>
          </cell>
          <cell r="CU1670" t="str">
            <v>All Perils</v>
          </cell>
          <cell r="EM1670" t="str">
            <v/>
          </cell>
          <cell r="EU1670" t="str">
            <v>Fire - TotalCAPure Premium84Linear RegressionCaseIncurred</v>
          </cell>
          <cell r="EV1670" t="str">
            <v>FT</v>
          </cell>
          <cell r="EW1670" t="str">
            <v>CA</v>
          </cell>
          <cell r="EX1670" t="str">
            <v>Pure Premium</v>
          </cell>
          <cell r="EY1670" t="str">
            <v>Linear Regression</v>
          </cell>
          <cell r="EZ1670" t="str">
            <v>CaseIncurred</v>
          </cell>
          <cell r="FA1670">
            <v>84</v>
          </cell>
          <cell r="FB1670">
            <v>6.0999999999999999E-2</v>
          </cell>
          <cell r="FO1670" t="str">
            <v/>
          </cell>
          <cell r="GB1670" t="str">
            <v>All Perils</v>
          </cell>
          <cell r="GR1670" t="str">
            <v>All Perils</v>
          </cell>
          <cell r="HH1670" t="str">
            <v>All Perils</v>
          </cell>
          <cell r="HQ1670" t="str">
            <v>All Perils</v>
          </cell>
        </row>
        <row r="1671">
          <cell r="CC1671" t="str">
            <v>All PerilsCC36Exponential RegressionEarned</v>
          </cell>
          <cell r="CD1671" t="str">
            <v>R</v>
          </cell>
          <cell r="CE1671" t="str">
            <v>CC</v>
          </cell>
          <cell r="CF1671" t="str">
            <v>Exponential Regression</v>
          </cell>
          <cell r="CG1671" t="str">
            <v>Earned</v>
          </cell>
          <cell r="CH1671">
            <v>36</v>
          </cell>
          <cell r="CI1671">
            <v>1E-3</v>
          </cell>
          <cell r="CU1671" t="str">
            <v>All Perils</v>
          </cell>
          <cell r="EM1671" t="str">
            <v/>
          </cell>
          <cell r="EU1671" t="str">
            <v>Fire - TotalCASeverity84Linear RegressionCaseIncurred</v>
          </cell>
          <cell r="EV1671" t="str">
            <v>FT</v>
          </cell>
          <cell r="EW1671" t="str">
            <v>CA</v>
          </cell>
          <cell r="EX1671" t="str">
            <v>Severity</v>
          </cell>
          <cell r="EY1671" t="str">
            <v>Linear Regression</v>
          </cell>
          <cell r="EZ1671" t="str">
            <v>CaseIncurred</v>
          </cell>
          <cell r="FA1671">
            <v>84</v>
          </cell>
          <cell r="FB1671">
            <v>0.06</v>
          </cell>
          <cell r="FO1671" t="str">
            <v/>
          </cell>
          <cell r="GB1671" t="str">
            <v>All Perils</v>
          </cell>
          <cell r="GR1671" t="str">
            <v>All Perils</v>
          </cell>
          <cell r="HH1671" t="str">
            <v>All Perils</v>
          </cell>
          <cell r="HQ1671" t="str">
            <v>All Perils</v>
          </cell>
        </row>
        <row r="1672">
          <cell r="CC1672" t="str">
            <v>All PerilsCC36Exponential RegressionWritten</v>
          </cell>
          <cell r="CD1672" t="str">
            <v>R</v>
          </cell>
          <cell r="CE1672" t="str">
            <v>CC</v>
          </cell>
          <cell r="CF1672" t="str">
            <v>Exponential Regression</v>
          </cell>
          <cell r="CG1672" t="str">
            <v>Written</v>
          </cell>
          <cell r="CH1672">
            <v>36</v>
          </cell>
          <cell r="CI1672">
            <v>-2E-3</v>
          </cell>
          <cell r="CU1672" t="str">
            <v>All Perils</v>
          </cell>
          <cell r="EM1672" t="str">
            <v/>
          </cell>
          <cell r="EU1672" t="str">
            <v>Fire - TotalCAFrequency Per 10084Linear RegressionPaid</v>
          </cell>
          <cell r="EV1672" t="str">
            <v>FT</v>
          </cell>
          <cell r="EW1672" t="str">
            <v>CA</v>
          </cell>
          <cell r="EX1672" t="str">
            <v>Frequency Per 100</v>
          </cell>
          <cell r="EY1672" t="str">
            <v>Linear Regression</v>
          </cell>
          <cell r="EZ1672" t="str">
            <v>Paid</v>
          </cell>
          <cell r="FA1672">
            <v>84</v>
          </cell>
          <cell r="FB1672">
            <v>-8.0000000000000002E-3</v>
          </cell>
          <cell r="FO1672" t="str">
            <v/>
          </cell>
          <cell r="GB1672" t="str">
            <v>All Perils</v>
          </cell>
          <cell r="GR1672" t="str">
            <v>All Perils</v>
          </cell>
          <cell r="HH1672" t="str">
            <v>All Perils</v>
          </cell>
          <cell r="HQ1672" t="str">
            <v>All Perils</v>
          </cell>
        </row>
        <row r="1673">
          <cell r="CC1673" t="str">
            <v>All PerilsCC48Exponential RegressionEarned</v>
          </cell>
          <cell r="CD1673" t="str">
            <v>R</v>
          </cell>
          <cell r="CE1673" t="str">
            <v>CC</v>
          </cell>
          <cell r="CF1673" t="str">
            <v>Exponential Regression</v>
          </cell>
          <cell r="CG1673" t="str">
            <v>Earned</v>
          </cell>
          <cell r="CH1673">
            <v>48</v>
          </cell>
          <cell r="CI1673">
            <v>0</v>
          </cell>
          <cell r="CU1673" t="str">
            <v>All Perils</v>
          </cell>
          <cell r="EM1673" t="str">
            <v/>
          </cell>
          <cell r="EU1673" t="str">
            <v>Fire - TotalCAPure Premium84Linear RegressionPaid</v>
          </cell>
          <cell r="EV1673" t="str">
            <v>FT</v>
          </cell>
          <cell r="EW1673" t="str">
            <v>CA</v>
          </cell>
          <cell r="EX1673" t="str">
            <v>Pure Premium</v>
          </cell>
          <cell r="EY1673" t="str">
            <v>Linear Regression</v>
          </cell>
          <cell r="EZ1673" t="str">
            <v>Paid</v>
          </cell>
          <cell r="FA1673">
            <v>84</v>
          </cell>
          <cell r="FB1673">
            <v>5.5E-2</v>
          </cell>
          <cell r="FO1673" t="str">
            <v/>
          </cell>
          <cell r="GB1673" t="str">
            <v>All Perils</v>
          </cell>
          <cell r="GR1673" t="str">
            <v>All Perils</v>
          </cell>
          <cell r="HH1673" t="str">
            <v>All Perils</v>
          </cell>
          <cell r="HQ1673" t="str">
            <v>All Perils</v>
          </cell>
        </row>
        <row r="1674">
          <cell r="CC1674" t="str">
            <v>All PerilsCC48Exponential RegressionWritten</v>
          </cell>
          <cell r="CD1674" t="str">
            <v>R</v>
          </cell>
          <cell r="CE1674" t="str">
            <v>CC</v>
          </cell>
          <cell r="CF1674" t="str">
            <v>Exponential Regression</v>
          </cell>
          <cell r="CG1674" t="str">
            <v>Written</v>
          </cell>
          <cell r="CH1674">
            <v>48</v>
          </cell>
          <cell r="CI1674">
            <v>-2E-3</v>
          </cell>
          <cell r="CU1674" t="str">
            <v>All Perils</v>
          </cell>
          <cell r="EM1674" t="str">
            <v/>
          </cell>
          <cell r="EU1674" t="str">
            <v>All PerilsCAPure Premium60Linear RegressionCaseIncurred</v>
          </cell>
          <cell r="EV1674" t="str">
            <v>FT_WH_OEC_CR_SEC2</v>
          </cell>
          <cell r="EW1674" t="str">
            <v>CA</v>
          </cell>
          <cell r="EX1674" t="str">
            <v>Pure Premium</v>
          </cell>
          <cell r="EY1674" t="str">
            <v>Linear Regression</v>
          </cell>
          <cell r="EZ1674" t="str">
            <v>CaseIncurred</v>
          </cell>
          <cell r="FA1674">
            <v>60</v>
          </cell>
          <cell r="FB1674">
            <v>8.4000000000000005E-2</v>
          </cell>
          <cell r="FO1674" t="str">
            <v/>
          </cell>
          <cell r="GB1674" t="str">
            <v>All Perils</v>
          </cell>
          <cell r="GR1674" t="str">
            <v>All Perils</v>
          </cell>
          <cell r="HH1674" t="str">
            <v>All Perils</v>
          </cell>
          <cell r="HQ1674" t="str">
            <v>All Perils</v>
          </cell>
        </row>
        <row r="1675">
          <cell r="CC1675" t="str">
            <v>All PerilsCC60Exponential RegressionEarned</v>
          </cell>
          <cell r="CD1675" t="str">
            <v>R</v>
          </cell>
          <cell r="CE1675" t="str">
            <v>CC</v>
          </cell>
          <cell r="CF1675" t="str">
            <v>Exponential Regression</v>
          </cell>
          <cell r="CG1675" t="str">
            <v>Earned</v>
          </cell>
          <cell r="CH1675">
            <v>60</v>
          </cell>
          <cell r="CI1675">
            <v>1E-3</v>
          </cell>
          <cell r="CU1675" t="str">
            <v>All Perils</v>
          </cell>
          <cell r="EM1675" t="str">
            <v/>
          </cell>
          <cell r="EU1675" t="str">
            <v>All PerilsCASeverity60Linear RegressionCaseIncurred</v>
          </cell>
          <cell r="EV1675" t="str">
            <v>FT_WH_OEC_CR_SEC2</v>
          </cell>
          <cell r="EW1675" t="str">
            <v>CA</v>
          </cell>
          <cell r="EX1675" t="str">
            <v>Severity</v>
          </cell>
          <cell r="EY1675" t="str">
            <v>Linear Regression</v>
          </cell>
          <cell r="EZ1675" t="str">
            <v>CaseIncurred</v>
          </cell>
          <cell r="FA1675">
            <v>60</v>
          </cell>
          <cell r="FB1675">
            <v>0.109</v>
          </cell>
          <cell r="FO1675" t="str">
            <v/>
          </cell>
          <cell r="GB1675" t="str">
            <v>All Perils</v>
          </cell>
          <cell r="GR1675" t="str">
            <v>All Perils</v>
          </cell>
          <cell r="HH1675" t="str">
            <v>All Perils</v>
          </cell>
          <cell r="HQ1675" t="str">
            <v>All Perils</v>
          </cell>
        </row>
        <row r="1676">
          <cell r="CC1676" t="str">
            <v>All PerilsCC60Exponential RegressionWritten</v>
          </cell>
          <cell r="CD1676" t="str">
            <v>R</v>
          </cell>
          <cell r="CE1676" t="str">
            <v>CC</v>
          </cell>
          <cell r="CF1676" t="str">
            <v>Exponential Regression</v>
          </cell>
          <cell r="CG1676" t="str">
            <v>Written</v>
          </cell>
          <cell r="CH1676">
            <v>60</v>
          </cell>
          <cell r="CI1676">
            <v>-1E-3</v>
          </cell>
          <cell r="CU1676" t="str">
            <v>All Perils</v>
          </cell>
          <cell r="EM1676" t="str">
            <v/>
          </cell>
          <cell r="EU1676" t="str">
            <v>All PerilsCAFrequency Per 10060Linear RegressionPaid</v>
          </cell>
          <cell r="EV1676" t="str">
            <v>FT_WH_OEC_CR_SEC2</v>
          </cell>
          <cell r="EW1676" t="str">
            <v>CA</v>
          </cell>
          <cell r="EX1676" t="str">
            <v>Frequency Per 100</v>
          </cell>
          <cell r="EY1676" t="str">
            <v>Linear Regression</v>
          </cell>
          <cell r="EZ1676" t="str">
            <v>Paid</v>
          </cell>
          <cell r="FA1676">
            <v>60</v>
          </cell>
          <cell r="FB1676">
            <v>-5.5E-2</v>
          </cell>
          <cell r="FO1676" t="str">
            <v/>
          </cell>
          <cell r="GB1676" t="str">
            <v>All Perils</v>
          </cell>
          <cell r="GR1676" t="str">
            <v>All Perils</v>
          </cell>
          <cell r="HH1676" t="str">
            <v>All Perils</v>
          </cell>
          <cell r="HQ1676" t="str">
            <v>All Perils</v>
          </cell>
        </row>
        <row r="1677">
          <cell r="CC1677" t="str">
            <v>All PerilsCC84Exponential RegressionEarned</v>
          </cell>
          <cell r="CD1677" t="str">
            <v>R</v>
          </cell>
          <cell r="CE1677" t="str">
            <v>CC</v>
          </cell>
          <cell r="CF1677" t="str">
            <v>Exponential Regression</v>
          </cell>
          <cell r="CG1677" t="str">
            <v>Earned</v>
          </cell>
          <cell r="CH1677">
            <v>84</v>
          </cell>
          <cell r="CI1677">
            <v>3.0000000000000001E-3</v>
          </cell>
          <cell r="CU1677" t="str">
            <v>All Perils</v>
          </cell>
          <cell r="EM1677" t="str">
            <v/>
          </cell>
          <cell r="EU1677" t="str">
            <v>All PerilsCAPure Premium60Linear RegressionPaid</v>
          </cell>
          <cell r="EV1677" t="str">
            <v>FT_WH_OEC_CR_SEC2</v>
          </cell>
          <cell r="EW1677" t="str">
            <v>CA</v>
          </cell>
          <cell r="EX1677" t="str">
            <v>Pure Premium</v>
          </cell>
          <cell r="EY1677" t="str">
            <v>Linear Regression</v>
          </cell>
          <cell r="EZ1677" t="str">
            <v>Paid</v>
          </cell>
          <cell r="FA1677">
            <v>60</v>
          </cell>
          <cell r="FB1677">
            <v>7.0999999999999994E-2</v>
          </cell>
          <cell r="FO1677" t="str">
            <v/>
          </cell>
          <cell r="GB1677" t="str">
            <v>All Perils</v>
          </cell>
          <cell r="GR1677" t="str">
            <v>All Perils</v>
          </cell>
          <cell r="HH1677" t="str">
            <v>All Perils</v>
          </cell>
          <cell r="HQ1677" t="str">
            <v>All Perils</v>
          </cell>
        </row>
        <row r="1678">
          <cell r="CC1678" t="str">
            <v>All PerilsCC84Exponential RegressionWritten</v>
          </cell>
          <cell r="CD1678" t="str">
            <v>R</v>
          </cell>
          <cell r="CE1678" t="str">
            <v>CC</v>
          </cell>
          <cell r="CF1678" t="str">
            <v>Exponential Regression</v>
          </cell>
          <cell r="CG1678" t="str">
            <v>Written</v>
          </cell>
          <cell r="CH1678">
            <v>84</v>
          </cell>
          <cell r="CI1678">
            <v>2E-3</v>
          </cell>
          <cell r="CU1678" t="str">
            <v>All Perils</v>
          </cell>
          <cell r="EM1678" t="str">
            <v/>
          </cell>
          <cell r="EU1678" t="str">
            <v>All PerilsCASeverity60Linear RegressionPaid</v>
          </cell>
          <cell r="EV1678" t="str">
            <v>FT_WH_OEC_CR_SEC2</v>
          </cell>
          <cell r="EW1678" t="str">
            <v>CA</v>
          </cell>
          <cell r="EX1678" t="str">
            <v>Severity</v>
          </cell>
          <cell r="EY1678" t="str">
            <v>Linear Regression</v>
          </cell>
          <cell r="EZ1678" t="str">
            <v>Paid</v>
          </cell>
          <cell r="FA1678">
            <v>60</v>
          </cell>
          <cell r="FB1678">
            <v>0.1</v>
          </cell>
          <cell r="FO1678" t="str">
            <v/>
          </cell>
          <cell r="GB1678" t="str">
            <v>All Perils</v>
          </cell>
          <cell r="GR1678" t="str">
            <v>All Perils</v>
          </cell>
          <cell r="HH1678" t="str">
            <v>All Perils</v>
          </cell>
          <cell r="HQ1678" t="str">
            <v>All Perils</v>
          </cell>
        </row>
        <row r="1679">
          <cell r="CC1679" t="str">
            <v>All PerilsCC108Exponential RegressionEarned</v>
          </cell>
          <cell r="CD1679" t="str">
            <v>R</v>
          </cell>
          <cell r="CE1679" t="str">
            <v>CC</v>
          </cell>
          <cell r="CF1679" t="str">
            <v>Exponential Regression</v>
          </cell>
          <cell r="CG1679" t="str">
            <v>Earned</v>
          </cell>
          <cell r="CH1679">
            <v>108</v>
          </cell>
          <cell r="CI1679">
            <v>5.0000000000000001E-3</v>
          </cell>
          <cell r="CU1679" t="str">
            <v>All Perils</v>
          </cell>
          <cell r="EM1679" t="str">
            <v/>
          </cell>
          <cell r="EU1679" t="str">
            <v>All PerilsCAFrequency Per 10084Linear RegressionCaseIncurred</v>
          </cell>
          <cell r="EV1679" t="str">
            <v>FT_WH_OEC_CR_SEC2</v>
          </cell>
          <cell r="EW1679" t="str">
            <v>CA</v>
          </cell>
          <cell r="EX1679" t="str">
            <v>Frequency Per 100</v>
          </cell>
          <cell r="EY1679" t="str">
            <v>Linear Regression</v>
          </cell>
          <cell r="EZ1679" t="str">
            <v>CaseIncurred</v>
          </cell>
          <cell r="FA1679">
            <v>84</v>
          </cell>
          <cell r="FB1679">
            <v>-5.8000000000000003E-2</v>
          </cell>
          <cell r="FO1679" t="str">
            <v/>
          </cell>
          <cell r="GB1679" t="str">
            <v>All Perils</v>
          </cell>
          <cell r="GR1679" t="str">
            <v>All Perils</v>
          </cell>
          <cell r="HH1679" t="str">
            <v>All Perils</v>
          </cell>
          <cell r="HQ1679" t="str">
            <v>All Perils</v>
          </cell>
        </row>
        <row r="1680">
          <cell r="CC1680" t="str">
            <v>All PerilsCC108Exponential RegressionWritten</v>
          </cell>
          <cell r="CD1680" t="str">
            <v>R</v>
          </cell>
          <cell r="CE1680" t="str">
            <v>CC</v>
          </cell>
          <cell r="CF1680" t="str">
            <v>Exponential Regression</v>
          </cell>
          <cell r="CG1680" t="str">
            <v>Written</v>
          </cell>
          <cell r="CH1680">
            <v>108</v>
          </cell>
          <cell r="CI1680">
            <v>4.0000000000000001E-3</v>
          </cell>
          <cell r="CU1680" t="str">
            <v>All Perils</v>
          </cell>
          <cell r="EM1680" t="str">
            <v/>
          </cell>
          <cell r="EU1680" t="str">
            <v>All PerilsCAPure Premium84Linear RegressionCaseIncurred</v>
          </cell>
          <cell r="EV1680" t="str">
            <v>FT_WH_OEC_CR_SEC2</v>
          </cell>
          <cell r="EW1680" t="str">
            <v>CA</v>
          </cell>
          <cell r="EX1680" t="str">
            <v>Pure Premium</v>
          </cell>
          <cell r="EY1680" t="str">
            <v>Linear Regression</v>
          </cell>
          <cell r="EZ1680" t="str">
            <v>CaseIncurred</v>
          </cell>
          <cell r="FA1680">
            <v>84</v>
          </cell>
          <cell r="FB1680">
            <v>6.3E-2</v>
          </cell>
          <cell r="FO1680" t="str">
            <v/>
          </cell>
          <cell r="GB1680" t="str">
            <v>All Perils</v>
          </cell>
          <cell r="GR1680" t="str">
            <v>All Perils</v>
          </cell>
          <cell r="HH1680" t="str">
            <v>All Perils</v>
          </cell>
          <cell r="HQ1680" t="str">
            <v>All Perils</v>
          </cell>
        </row>
        <row r="1681">
          <cell r="CC1681" t="str">
            <v>All PerilsCC120Exponential RegressionEarned</v>
          </cell>
          <cell r="CD1681" t="str">
            <v>R</v>
          </cell>
          <cell r="CE1681" t="str">
            <v>CC</v>
          </cell>
          <cell r="CF1681" t="str">
            <v>Exponential Regression</v>
          </cell>
          <cell r="CG1681" t="str">
            <v>Earned</v>
          </cell>
          <cell r="CH1681">
            <v>120</v>
          </cell>
          <cell r="CI1681">
            <v>7.0000000000000001E-3</v>
          </cell>
          <cell r="CU1681" t="str">
            <v>All Perils</v>
          </cell>
          <cell r="EM1681" t="str">
            <v/>
          </cell>
          <cell r="EU1681" t="str">
            <v>All PerilsCASeverity84Linear RegressionCaseIncurred</v>
          </cell>
          <cell r="EV1681" t="str">
            <v>FT_WH_OEC_CR_SEC2</v>
          </cell>
          <cell r="EW1681" t="str">
            <v>CA</v>
          </cell>
          <cell r="EX1681" t="str">
            <v>Severity</v>
          </cell>
          <cell r="EY1681" t="str">
            <v>Linear Regression</v>
          </cell>
          <cell r="EZ1681" t="str">
            <v>CaseIncurred</v>
          </cell>
          <cell r="FA1681">
            <v>84</v>
          </cell>
          <cell r="FB1681">
            <v>8.7999999999999995E-2</v>
          </cell>
          <cell r="FO1681" t="str">
            <v/>
          </cell>
          <cell r="GB1681" t="str">
            <v>All Perils</v>
          </cell>
          <cell r="GR1681" t="str">
            <v>All Perils</v>
          </cell>
          <cell r="HH1681" t="str">
            <v>All Perils</v>
          </cell>
          <cell r="HQ1681" t="str">
            <v>All Perils</v>
          </cell>
        </row>
        <row r="1682">
          <cell r="CC1682" t="str">
            <v>All PerilsCC120Exponential RegressionWritten</v>
          </cell>
          <cell r="CD1682" t="str">
            <v>R</v>
          </cell>
          <cell r="CE1682" t="str">
            <v>CC</v>
          </cell>
          <cell r="CF1682" t="str">
            <v>Exponential Regression</v>
          </cell>
          <cell r="CG1682" t="str">
            <v>Written</v>
          </cell>
          <cell r="CH1682">
            <v>120</v>
          </cell>
          <cell r="CI1682">
            <v>6.0000000000000001E-3</v>
          </cell>
          <cell r="CU1682" t="str">
            <v>All Perils</v>
          </cell>
          <cell r="EM1682" t="str">
            <v/>
          </cell>
          <cell r="EU1682" t="str">
            <v>All PerilsCAFrequency Per 10084Linear RegressionPaid</v>
          </cell>
          <cell r="EV1682" t="str">
            <v>FT_WH_OEC_CR_SEC2</v>
          </cell>
          <cell r="EW1682" t="str">
            <v>CA</v>
          </cell>
          <cell r="EX1682" t="str">
            <v>Frequency Per 100</v>
          </cell>
          <cell r="EY1682" t="str">
            <v>Linear Regression</v>
          </cell>
          <cell r="EZ1682" t="str">
            <v>Paid</v>
          </cell>
          <cell r="FA1682">
            <v>84</v>
          </cell>
          <cell r="FB1682">
            <v>-6.9000000000000006E-2</v>
          </cell>
          <cell r="FO1682" t="str">
            <v/>
          </cell>
          <cell r="GB1682" t="str">
            <v>All Perils</v>
          </cell>
          <cell r="GR1682" t="str">
            <v>All Perils</v>
          </cell>
          <cell r="HH1682" t="str">
            <v>All Perils</v>
          </cell>
          <cell r="HQ1682" t="str">
            <v>All Perils</v>
          </cell>
        </row>
        <row r="1683">
          <cell r="CC1683" t="str">
            <v>All PerilsCC12Exponential RegressionEarned</v>
          </cell>
          <cell r="CD1683" t="str">
            <v>D_AND_D</v>
          </cell>
          <cell r="CE1683" t="str">
            <v>CC</v>
          </cell>
          <cell r="CF1683" t="str">
            <v>Exponential Regression</v>
          </cell>
          <cell r="CG1683" t="str">
            <v>Earned</v>
          </cell>
          <cell r="CH1683">
            <v>12</v>
          </cell>
          <cell r="CI1683">
            <v>-5.0000000000000001E-3</v>
          </cell>
          <cell r="CU1683" t="str">
            <v>All Perils</v>
          </cell>
          <cell r="EM1683" t="str">
            <v/>
          </cell>
          <cell r="EU1683" t="str">
            <v>All PerilsCAPure Premium84Linear RegressionPaid</v>
          </cell>
          <cell r="EV1683" t="str">
            <v>FT_WH_OEC_CR_SEC2</v>
          </cell>
          <cell r="EW1683" t="str">
            <v>CA</v>
          </cell>
          <cell r="EX1683" t="str">
            <v>Pure Premium</v>
          </cell>
          <cell r="EY1683" t="str">
            <v>Linear Regression</v>
          </cell>
          <cell r="EZ1683" t="str">
            <v>Paid</v>
          </cell>
          <cell r="FA1683">
            <v>84</v>
          </cell>
          <cell r="FB1683">
            <v>5.2999999999999999E-2</v>
          </cell>
          <cell r="FO1683" t="str">
            <v/>
          </cell>
          <cell r="GB1683" t="str">
            <v>All Perils</v>
          </cell>
          <cell r="GR1683" t="str">
            <v>All Perils</v>
          </cell>
          <cell r="HH1683" t="str">
            <v>All Perils</v>
          </cell>
          <cell r="HQ1683" t="str">
            <v>All Perils</v>
          </cell>
        </row>
        <row r="1684">
          <cell r="CC1684" t="str">
            <v>All PerilsCC12Exponential RegressionWritten</v>
          </cell>
          <cell r="CD1684" t="str">
            <v>D_AND_D</v>
          </cell>
          <cell r="CE1684" t="str">
            <v>CC</v>
          </cell>
          <cell r="CF1684" t="str">
            <v>Exponential Regression</v>
          </cell>
          <cell r="CG1684" t="str">
            <v>Written</v>
          </cell>
          <cell r="CH1684">
            <v>12</v>
          </cell>
          <cell r="CI1684">
            <v>2E-3</v>
          </cell>
          <cell r="CU1684" t="str">
            <v>All Perils</v>
          </cell>
          <cell r="EM1684" t="str">
            <v/>
          </cell>
          <cell r="EU1684" t="str">
            <v>All PerilsCASeverity84Linear RegressionPaid</v>
          </cell>
          <cell r="EV1684" t="str">
            <v>FT_WH_OEC_CR_SEC2</v>
          </cell>
          <cell r="EW1684" t="str">
            <v>CA</v>
          </cell>
          <cell r="EX1684" t="str">
            <v>Severity</v>
          </cell>
          <cell r="EY1684" t="str">
            <v>Linear Regression</v>
          </cell>
          <cell r="EZ1684" t="str">
            <v>Paid</v>
          </cell>
          <cell r="FA1684">
            <v>84</v>
          </cell>
          <cell r="FB1684">
            <v>8.3000000000000004E-2</v>
          </cell>
          <cell r="FO1684" t="str">
            <v/>
          </cell>
          <cell r="GB1684" t="str">
            <v>All Perils</v>
          </cell>
          <cell r="GR1684" t="str">
            <v>All Perils</v>
          </cell>
          <cell r="HH1684" t="str">
            <v>All Perils</v>
          </cell>
          <cell r="HQ1684" t="str">
            <v>All Perils</v>
          </cell>
        </row>
        <row r="1685">
          <cell r="CC1685" t="str">
            <v>All PerilsCC24Exponential RegressionEarned</v>
          </cell>
          <cell r="CD1685" t="str">
            <v>D_AND_D</v>
          </cell>
          <cell r="CE1685" t="str">
            <v>CC</v>
          </cell>
          <cell r="CF1685" t="str">
            <v>Exponential Regression</v>
          </cell>
          <cell r="CG1685" t="str">
            <v>Earned</v>
          </cell>
          <cell r="CH1685">
            <v>24</v>
          </cell>
          <cell r="CI1685">
            <v>-8.0000000000000002E-3</v>
          </cell>
          <cell r="CU1685" t="str">
            <v>All Perils</v>
          </cell>
          <cell r="EM1685" t="str">
            <v/>
          </cell>
          <cell r="EU1685" t="str">
            <v>All PerilsCAFrequency Per 100108Linear RegressionCaseIncurred</v>
          </cell>
          <cell r="EV1685" t="str">
            <v>FT_WH_OEC_CR_SEC2</v>
          </cell>
          <cell r="EW1685" t="str">
            <v>CA</v>
          </cell>
          <cell r="EX1685" t="str">
            <v>Frequency Per 100</v>
          </cell>
          <cell r="EY1685" t="str">
            <v>Linear Regression</v>
          </cell>
          <cell r="EZ1685" t="str">
            <v>CaseIncurred</v>
          </cell>
          <cell r="FA1685">
            <v>108</v>
          </cell>
          <cell r="FB1685">
            <v>-6.8000000000000005E-2</v>
          </cell>
          <cell r="FO1685" t="str">
            <v/>
          </cell>
          <cell r="GB1685" t="str">
            <v>All Perils</v>
          </cell>
          <cell r="GR1685" t="str">
            <v>All Perils</v>
          </cell>
          <cell r="HH1685" t="str">
            <v>All Perils</v>
          </cell>
          <cell r="HQ1685" t="str">
            <v>All Perils</v>
          </cell>
        </row>
        <row r="1686">
          <cell r="CC1686" t="str">
            <v>All PerilsCC24Exponential RegressionWritten</v>
          </cell>
          <cell r="CD1686" t="str">
            <v>D_AND_D</v>
          </cell>
          <cell r="CE1686" t="str">
            <v>CC</v>
          </cell>
          <cell r="CF1686" t="str">
            <v>Exponential Regression</v>
          </cell>
          <cell r="CG1686" t="str">
            <v>Written</v>
          </cell>
          <cell r="CH1686">
            <v>24</v>
          </cell>
          <cell r="CI1686">
            <v>-7.0000000000000001E-3</v>
          </cell>
          <cell r="CU1686" t="str">
            <v>All Perils</v>
          </cell>
          <cell r="EM1686" t="str">
            <v/>
          </cell>
          <cell r="EU1686" t="str">
            <v>All PerilsCAPure Premium108Linear RegressionCaseIncurred</v>
          </cell>
          <cell r="EV1686" t="str">
            <v>FT_WH_OEC_CR_SEC2</v>
          </cell>
          <cell r="EW1686" t="str">
            <v>CA</v>
          </cell>
          <cell r="EX1686" t="str">
            <v>Pure Premium</v>
          </cell>
          <cell r="EY1686" t="str">
            <v>Linear Regression</v>
          </cell>
          <cell r="EZ1686" t="str">
            <v>CaseIncurred</v>
          </cell>
          <cell r="FA1686">
            <v>108</v>
          </cell>
          <cell r="FB1686">
            <v>5.2999999999999999E-2</v>
          </cell>
          <cell r="FO1686" t="str">
            <v/>
          </cell>
          <cell r="GB1686" t="str">
            <v>All Perils</v>
          </cell>
          <cell r="GR1686" t="str">
            <v>All Perils</v>
          </cell>
          <cell r="HH1686" t="str">
            <v>All Perils</v>
          </cell>
          <cell r="HQ1686" t="str">
            <v>All Perils</v>
          </cell>
        </row>
        <row r="1687">
          <cell r="CC1687" t="str">
            <v>All PerilsCC36Exponential RegressionEarned</v>
          </cell>
          <cell r="CD1687" t="str">
            <v>D_AND_D</v>
          </cell>
          <cell r="CE1687" t="str">
            <v>CC</v>
          </cell>
          <cell r="CF1687" t="str">
            <v>Exponential Regression</v>
          </cell>
          <cell r="CG1687" t="str">
            <v>Earned</v>
          </cell>
          <cell r="CH1687">
            <v>36</v>
          </cell>
          <cell r="CI1687">
            <v>-4.0000000000000001E-3</v>
          </cell>
          <cell r="CU1687" t="str">
            <v>All Perils</v>
          </cell>
          <cell r="EM1687" t="str">
            <v/>
          </cell>
          <cell r="EU1687" t="str">
            <v>All PerilsCASeverity108Linear RegressionCaseIncurred</v>
          </cell>
          <cell r="EV1687" t="str">
            <v>FT_WH_OEC_CR_SEC2</v>
          </cell>
          <cell r="EW1687" t="str">
            <v>CA</v>
          </cell>
          <cell r="EX1687" t="str">
            <v>Severity</v>
          </cell>
          <cell r="EY1687" t="str">
            <v>Linear Regression</v>
          </cell>
          <cell r="EZ1687" t="str">
            <v>CaseIncurred</v>
          </cell>
          <cell r="FA1687">
            <v>108</v>
          </cell>
          <cell r="FB1687">
            <v>7.8E-2</v>
          </cell>
          <cell r="FO1687" t="str">
            <v/>
          </cell>
          <cell r="GB1687" t="str">
            <v>All Perils</v>
          </cell>
          <cell r="GR1687" t="str">
            <v>All Perils</v>
          </cell>
          <cell r="HH1687" t="str">
            <v>All Perils</v>
          </cell>
          <cell r="HQ1687" t="str">
            <v>All Perils</v>
          </cell>
        </row>
        <row r="1688">
          <cell r="CC1688" t="str">
            <v>All PerilsCC36Exponential RegressionWritten</v>
          </cell>
          <cell r="CD1688" t="str">
            <v>D_AND_D</v>
          </cell>
          <cell r="CE1688" t="str">
            <v>CC</v>
          </cell>
          <cell r="CF1688" t="str">
            <v>Exponential Regression</v>
          </cell>
          <cell r="CG1688" t="str">
            <v>Written</v>
          </cell>
          <cell r="CH1688">
            <v>36</v>
          </cell>
          <cell r="CI1688">
            <v>-4.0000000000000001E-3</v>
          </cell>
          <cell r="CU1688" t="str">
            <v>All Perils</v>
          </cell>
          <cell r="EM1688" t="str">
            <v/>
          </cell>
          <cell r="EU1688" t="str">
            <v>All PerilsCAFrequency Per 100108Linear RegressionPaid</v>
          </cell>
          <cell r="EV1688" t="str">
            <v>FT_WH_OEC_CR_SEC2</v>
          </cell>
          <cell r="EW1688" t="str">
            <v>CA</v>
          </cell>
          <cell r="EX1688" t="str">
            <v>Frequency Per 100</v>
          </cell>
          <cell r="EY1688" t="str">
            <v>Linear Regression</v>
          </cell>
          <cell r="EZ1688" t="str">
            <v>Paid</v>
          </cell>
          <cell r="FA1688">
            <v>108</v>
          </cell>
          <cell r="FB1688">
            <v>-0.08</v>
          </cell>
          <cell r="FO1688" t="str">
            <v/>
          </cell>
          <cell r="GB1688" t="str">
            <v>All Perils</v>
          </cell>
          <cell r="GR1688" t="str">
            <v>All Perils</v>
          </cell>
          <cell r="HH1688" t="str">
            <v>All Perils</v>
          </cell>
          <cell r="HQ1688" t="str">
            <v>All Perils</v>
          </cell>
        </row>
        <row r="1689">
          <cell r="CC1689" t="str">
            <v>All PerilsCC48Exponential RegressionEarned</v>
          </cell>
          <cell r="CD1689" t="str">
            <v>D_AND_D</v>
          </cell>
          <cell r="CE1689" t="str">
            <v>CC</v>
          </cell>
          <cell r="CF1689" t="str">
            <v>Exponential Regression</v>
          </cell>
          <cell r="CG1689" t="str">
            <v>Earned</v>
          </cell>
          <cell r="CH1689">
            <v>48</v>
          </cell>
          <cell r="CI1689">
            <v>-1E-3</v>
          </cell>
          <cell r="CU1689" t="str">
            <v>All Perils</v>
          </cell>
          <cell r="EM1689" t="str">
            <v/>
          </cell>
          <cell r="EU1689" t="str">
            <v>All PerilsCAPure Premium108Linear RegressionPaid</v>
          </cell>
          <cell r="EV1689" t="str">
            <v>FT_WH_OEC_CR_SEC2</v>
          </cell>
          <cell r="EW1689" t="str">
            <v>CA</v>
          </cell>
          <cell r="EX1689" t="str">
            <v>Pure Premium</v>
          </cell>
          <cell r="EY1689" t="str">
            <v>Linear Regression</v>
          </cell>
          <cell r="EZ1689" t="str">
            <v>Paid</v>
          </cell>
          <cell r="FA1689">
            <v>108</v>
          </cell>
          <cell r="FB1689">
            <v>4.2999999999999997E-2</v>
          </cell>
          <cell r="FO1689" t="str">
            <v/>
          </cell>
          <cell r="GB1689" t="str">
            <v>All Perils</v>
          </cell>
          <cell r="GR1689" t="str">
            <v>All Perils</v>
          </cell>
          <cell r="HH1689" t="str">
            <v>All Perils</v>
          </cell>
          <cell r="HQ1689" t="str">
            <v>All Perils</v>
          </cell>
        </row>
        <row r="1690">
          <cell r="CC1690" t="str">
            <v>All PerilsCC48Exponential RegressionWritten</v>
          </cell>
          <cell r="CD1690" t="str">
            <v>D_AND_D</v>
          </cell>
          <cell r="CE1690" t="str">
            <v>CC</v>
          </cell>
          <cell r="CF1690" t="str">
            <v>Exponential Regression</v>
          </cell>
          <cell r="CG1690" t="str">
            <v>Written</v>
          </cell>
          <cell r="CH1690">
            <v>48</v>
          </cell>
          <cell r="CI1690">
            <v>-2E-3</v>
          </cell>
          <cell r="CU1690" t="str">
            <v>All Perils</v>
          </cell>
          <cell r="EM1690" t="str">
            <v/>
          </cell>
          <cell r="EU1690" t="str">
            <v>All PerilsCASeverity108Linear RegressionPaid</v>
          </cell>
          <cell r="EV1690" t="str">
            <v>FT_WH_OEC_CR_SEC2</v>
          </cell>
          <cell r="EW1690" t="str">
            <v>CA</v>
          </cell>
          <cell r="EX1690" t="str">
            <v>Severity</v>
          </cell>
          <cell r="EY1690" t="str">
            <v>Linear Regression</v>
          </cell>
          <cell r="EZ1690" t="str">
            <v>Paid</v>
          </cell>
          <cell r="FA1690">
            <v>108</v>
          </cell>
          <cell r="FB1690">
            <v>7.3999999999999996E-2</v>
          </cell>
          <cell r="FO1690" t="str">
            <v/>
          </cell>
          <cell r="GB1690" t="str">
            <v>All Perils</v>
          </cell>
          <cell r="GR1690" t="str">
            <v>All Perils</v>
          </cell>
          <cell r="HH1690" t="str">
            <v>All Perils</v>
          </cell>
          <cell r="HQ1690" t="str">
            <v>All Perils</v>
          </cell>
        </row>
        <row r="1691">
          <cell r="CC1691" t="str">
            <v>All PerilsCC60Exponential RegressionEarned</v>
          </cell>
          <cell r="CD1691" t="str">
            <v>D_AND_D</v>
          </cell>
          <cell r="CE1691" t="str">
            <v>CC</v>
          </cell>
          <cell r="CF1691" t="str">
            <v>Exponential Regression</v>
          </cell>
          <cell r="CG1691" t="str">
            <v>Earned</v>
          </cell>
          <cell r="CH1691">
            <v>60</v>
          </cell>
          <cell r="CI1691">
            <v>2E-3</v>
          </cell>
          <cell r="CU1691" t="str">
            <v>All Perils</v>
          </cell>
          <cell r="EM1691" t="str">
            <v/>
          </cell>
          <cell r="EU1691" t="str">
            <v>All PerilsCAFrequency Per 100120Linear RegressionCaseIncurred</v>
          </cell>
          <cell r="EV1691" t="str">
            <v>FT_WH_OEC_CR_SEC2</v>
          </cell>
          <cell r="EW1691" t="str">
            <v>CA</v>
          </cell>
          <cell r="EX1691" t="str">
            <v>Frequency Per 100</v>
          </cell>
          <cell r="EY1691" t="str">
            <v>Linear Regression</v>
          </cell>
          <cell r="EZ1691" t="str">
            <v>CaseIncurred</v>
          </cell>
          <cell r="FA1691">
            <v>120</v>
          </cell>
          <cell r="FB1691">
            <v>-7.6999999999999999E-2</v>
          </cell>
          <cell r="FO1691" t="str">
            <v/>
          </cell>
          <cell r="GB1691" t="str">
            <v>All Perils</v>
          </cell>
          <cell r="GR1691" t="str">
            <v>All Perils</v>
          </cell>
          <cell r="HH1691" t="str">
            <v>All Perils</v>
          </cell>
          <cell r="HQ1691" t="str">
            <v>All Perils</v>
          </cell>
        </row>
        <row r="1692">
          <cell r="CC1692" t="str">
            <v>All PerilsCC60Exponential RegressionWritten</v>
          </cell>
          <cell r="CD1692" t="str">
            <v>D_AND_D</v>
          </cell>
          <cell r="CE1692" t="str">
            <v>CC</v>
          </cell>
          <cell r="CF1692" t="str">
            <v>Exponential Regression</v>
          </cell>
          <cell r="CG1692" t="str">
            <v>Written</v>
          </cell>
          <cell r="CH1692">
            <v>60</v>
          </cell>
          <cell r="CI1692">
            <v>1E-3</v>
          </cell>
          <cell r="CU1692" t="str">
            <v>All Perils</v>
          </cell>
          <cell r="EM1692" t="str">
            <v/>
          </cell>
          <cell r="EU1692" t="str">
            <v>All PerilsCAPure Premium120Linear RegressionCaseIncurred</v>
          </cell>
          <cell r="EV1692" t="str">
            <v>FT_WH_OEC_CR_SEC2</v>
          </cell>
          <cell r="EW1692" t="str">
            <v>CA</v>
          </cell>
          <cell r="EX1692" t="str">
            <v>Pure Premium</v>
          </cell>
          <cell r="EY1692" t="str">
            <v>Linear Regression</v>
          </cell>
          <cell r="EZ1692" t="str">
            <v>CaseIncurred</v>
          </cell>
          <cell r="FA1692">
            <v>120</v>
          </cell>
          <cell r="FB1692">
            <v>4.9000000000000002E-2</v>
          </cell>
          <cell r="FO1692" t="str">
            <v/>
          </cell>
          <cell r="GB1692" t="str">
            <v>All Perils</v>
          </cell>
          <cell r="GR1692" t="str">
            <v>All Perils</v>
          </cell>
          <cell r="HH1692" t="str">
            <v>All Perils</v>
          </cell>
          <cell r="HQ1692" t="str">
            <v>All Perils</v>
          </cell>
        </row>
        <row r="1693">
          <cell r="CC1693" t="str">
            <v>All PerilsCC84Exponential RegressionEarned</v>
          </cell>
          <cell r="CD1693" t="str">
            <v>D_AND_D</v>
          </cell>
          <cell r="CE1693" t="str">
            <v>CC</v>
          </cell>
          <cell r="CF1693" t="str">
            <v>Exponential Regression</v>
          </cell>
          <cell r="CG1693" t="str">
            <v>Earned</v>
          </cell>
          <cell r="CH1693">
            <v>84</v>
          </cell>
          <cell r="CI1693">
            <v>6.0000000000000001E-3</v>
          </cell>
          <cell r="CU1693" t="str">
            <v>All Perils</v>
          </cell>
          <cell r="EM1693" t="str">
            <v/>
          </cell>
          <cell r="EU1693" t="str">
            <v>All PerilsCASeverity120Linear RegressionCaseIncurred</v>
          </cell>
          <cell r="EV1693" t="str">
            <v>FT_WH_OEC_CR_SEC2</v>
          </cell>
          <cell r="EW1693" t="str">
            <v>CA</v>
          </cell>
          <cell r="EX1693" t="str">
            <v>Severity</v>
          </cell>
          <cell r="EY1693" t="str">
            <v>Linear Regression</v>
          </cell>
          <cell r="EZ1693" t="str">
            <v>CaseIncurred</v>
          </cell>
          <cell r="FA1693">
            <v>120</v>
          </cell>
          <cell r="FB1693">
            <v>7.3999999999999996E-2</v>
          </cell>
          <cell r="FO1693" t="str">
            <v/>
          </cell>
          <cell r="GB1693" t="str">
            <v>All Perils</v>
          </cell>
          <cell r="GR1693" t="str">
            <v>All Perils</v>
          </cell>
          <cell r="HH1693" t="str">
            <v>All Perils</v>
          </cell>
          <cell r="HQ1693" t="str">
            <v>All Perils</v>
          </cell>
        </row>
        <row r="1694">
          <cell r="CC1694" t="str">
            <v>All PerilsCC84Exponential RegressionWritten</v>
          </cell>
          <cell r="CD1694" t="str">
            <v>D_AND_D</v>
          </cell>
          <cell r="CE1694" t="str">
            <v>CC</v>
          </cell>
          <cell r="CF1694" t="str">
            <v>Exponential Regression</v>
          </cell>
          <cell r="CG1694" t="str">
            <v>Written</v>
          </cell>
          <cell r="CH1694">
            <v>84</v>
          </cell>
          <cell r="CI1694">
            <v>6.0000000000000001E-3</v>
          </cell>
          <cell r="CU1694" t="str">
            <v>All Perils</v>
          </cell>
          <cell r="EM1694" t="str">
            <v/>
          </cell>
          <cell r="EU1694" t="str">
            <v>All PerilsCAFrequency Per 100120Linear RegressionPaid</v>
          </cell>
          <cell r="EV1694" t="str">
            <v>FT_WH_OEC_CR_SEC2</v>
          </cell>
          <cell r="EW1694" t="str">
            <v>CA</v>
          </cell>
          <cell r="EX1694" t="str">
            <v>Frequency Per 100</v>
          </cell>
          <cell r="EY1694" t="str">
            <v>Linear Regression</v>
          </cell>
          <cell r="EZ1694" t="str">
            <v>Paid</v>
          </cell>
          <cell r="FA1694">
            <v>120</v>
          </cell>
          <cell r="FB1694">
            <v>-8.7999999999999995E-2</v>
          </cell>
          <cell r="FO1694" t="str">
            <v/>
          </cell>
          <cell r="GB1694" t="str">
            <v>All Perils</v>
          </cell>
          <cell r="GR1694" t="str">
            <v>All Perils</v>
          </cell>
          <cell r="HH1694" t="str">
            <v>All Perils</v>
          </cell>
          <cell r="HQ1694" t="str">
            <v>All Perils</v>
          </cell>
        </row>
        <row r="1695">
          <cell r="CC1695" t="str">
            <v>All PerilsCC108Exponential RegressionEarned</v>
          </cell>
          <cell r="CD1695" t="str">
            <v>D_AND_D</v>
          </cell>
          <cell r="CE1695" t="str">
            <v>CC</v>
          </cell>
          <cell r="CF1695" t="str">
            <v>Exponential Regression</v>
          </cell>
          <cell r="CG1695" t="str">
            <v>Earned</v>
          </cell>
          <cell r="CH1695">
            <v>108</v>
          </cell>
          <cell r="CI1695">
            <v>7.0000000000000001E-3</v>
          </cell>
          <cell r="CU1695" t="str">
            <v>All Perils</v>
          </cell>
          <cell r="EM1695" t="str">
            <v/>
          </cell>
          <cell r="EU1695" t="str">
            <v>All PerilsCAPure Premium120Linear RegressionPaid</v>
          </cell>
          <cell r="EV1695" t="str">
            <v>FT_WH_OEC_CR_SEC2</v>
          </cell>
          <cell r="EW1695" t="str">
            <v>CA</v>
          </cell>
          <cell r="EX1695" t="str">
            <v>Pure Premium</v>
          </cell>
          <cell r="EY1695" t="str">
            <v>Linear Regression</v>
          </cell>
          <cell r="EZ1695" t="str">
            <v>Paid</v>
          </cell>
          <cell r="FA1695">
            <v>120</v>
          </cell>
          <cell r="FB1695">
            <v>0.04</v>
          </cell>
          <cell r="FO1695" t="str">
            <v/>
          </cell>
          <cell r="GB1695" t="str">
            <v>All Perils</v>
          </cell>
          <cell r="GR1695" t="str">
            <v>All Perils</v>
          </cell>
          <cell r="HH1695" t="str">
            <v>All Perils</v>
          </cell>
          <cell r="HQ1695" t="str">
            <v>All Perils</v>
          </cell>
        </row>
        <row r="1696">
          <cell r="CC1696" t="str">
            <v>All PerilsCC108Exponential RegressionWritten</v>
          </cell>
          <cell r="CD1696" t="str">
            <v>D_AND_D</v>
          </cell>
          <cell r="CE1696" t="str">
            <v>CC</v>
          </cell>
          <cell r="CF1696" t="str">
            <v>Exponential Regression</v>
          </cell>
          <cell r="CG1696" t="str">
            <v>Written</v>
          </cell>
          <cell r="CH1696">
            <v>108</v>
          </cell>
          <cell r="CI1696">
            <v>6.0000000000000001E-3</v>
          </cell>
          <cell r="CU1696" t="str">
            <v>All Perils</v>
          </cell>
          <cell r="EM1696" t="str">
            <v/>
          </cell>
          <cell r="EU1696" t="str">
            <v>All PerilsCASeverity120Linear RegressionPaid</v>
          </cell>
          <cell r="EV1696" t="str">
            <v>FT_WH_OEC_CR_SEC2</v>
          </cell>
          <cell r="EW1696" t="str">
            <v>CA</v>
          </cell>
          <cell r="EX1696" t="str">
            <v>Severity</v>
          </cell>
          <cell r="EY1696" t="str">
            <v>Linear Regression</v>
          </cell>
          <cell r="EZ1696" t="str">
            <v>Paid</v>
          </cell>
          <cell r="FA1696">
            <v>120</v>
          </cell>
          <cell r="FB1696">
            <v>7.0999999999999994E-2</v>
          </cell>
          <cell r="FO1696" t="str">
            <v/>
          </cell>
          <cell r="GB1696" t="str">
            <v>All Perils</v>
          </cell>
          <cell r="GR1696" t="str">
            <v>All Perils</v>
          </cell>
          <cell r="HH1696" t="str">
            <v>All Perils</v>
          </cell>
          <cell r="HQ1696" t="str">
            <v>All Perils</v>
          </cell>
        </row>
        <row r="1697">
          <cell r="CC1697" t="str">
            <v>All PerilsCC120Exponential RegressionEarned</v>
          </cell>
          <cell r="CD1697" t="str">
            <v>D_AND_D</v>
          </cell>
          <cell r="CE1697" t="str">
            <v>CC</v>
          </cell>
          <cell r="CF1697" t="str">
            <v>Exponential Regression</v>
          </cell>
          <cell r="CG1697" t="str">
            <v>Earned</v>
          </cell>
          <cell r="CH1697">
            <v>120</v>
          </cell>
          <cell r="CI1697">
            <v>8.0000000000000002E-3</v>
          </cell>
          <cell r="CU1697" t="str">
            <v>All Perils</v>
          </cell>
          <cell r="EM1697" t="str">
            <v/>
          </cell>
          <cell r="EU1697" t="str">
            <v>Fire - TotalCAFrequency Per 10012Linear RegressionCaseIncurred</v>
          </cell>
          <cell r="EV1697" t="str">
            <v>FT</v>
          </cell>
          <cell r="EW1697" t="str">
            <v>CA</v>
          </cell>
          <cell r="EX1697" t="str">
            <v>Frequency Per 100</v>
          </cell>
          <cell r="EY1697" t="str">
            <v>Linear Regression</v>
          </cell>
          <cell r="EZ1697" t="str">
            <v>CaseIncurred</v>
          </cell>
          <cell r="FA1697">
            <v>12</v>
          </cell>
          <cell r="FB1697">
            <v>-0.27100000000000002</v>
          </cell>
          <cell r="FO1697" t="str">
            <v/>
          </cell>
          <cell r="GB1697" t="str">
            <v>All Perils</v>
          </cell>
          <cell r="GR1697" t="str">
            <v>All Perils</v>
          </cell>
          <cell r="HH1697" t="str">
            <v>All Perils</v>
          </cell>
          <cell r="HQ1697" t="str">
            <v>All Perils</v>
          </cell>
        </row>
        <row r="1698">
          <cell r="CC1698" t="str">
            <v>All PerilsCC120Exponential RegressionWritten</v>
          </cell>
          <cell r="CD1698" t="str">
            <v>D_AND_D</v>
          </cell>
          <cell r="CE1698" t="str">
            <v>CC</v>
          </cell>
          <cell r="CF1698" t="str">
            <v>Exponential Regression</v>
          </cell>
          <cell r="CG1698" t="str">
            <v>Written</v>
          </cell>
          <cell r="CH1698">
            <v>120</v>
          </cell>
          <cell r="CI1698">
            <v>7.0000000000000001E-3</v>
          </cell>
          <cell r="CU1698" t="str">
            <v>All Perils</v>
          </cell>
          <cell r="EM1698" t="str">
            <v/>
          </cell>
          <cell r="EU1698" t="str">
            <v>Fire - TotalCAPure Premium12Linear RegressionCaseIncurred</v>
          </cell>
          <cell r="EV1698" t="str">
            <v>FT</v>
          </cell>
          <cell r="EW1698" t="str">
            <v>CA</v>
          </cell>
          <cell r="EX1698" t="str">
            <v>Pure Premium</v>
          </cell>
          <cell r="EY1698" t="str">
            <v>Linear Regression</v>
          </cell>
          <cell r="EZ1698" t="str">
            <v>CaseIncurred</v>
          </cell>
          <cell r="FA1698">
            <v>12</v>
          </cell>
          <cell r="FB1698">
            <v>2.3E-2</v>
          </cell>
          <cell r="FO1698" t="str">
            <v/>
          </cell>
          <cell r="GB1698" t="str">
            <v>All Perils</v>
          </cell>
          <cell r="GR1698" t="str">
            <v>All Perils</v>
          </cell>
          <cell r="HH1698" t="str">
            <v>All Perils</v>
          </cell>
          <cell r="HQ1698" t="str">
            <v>All Perils</v>
          </cell>
        </row>
        <row r="1699">
          <cell r="CC1699" t="str">
            <v>All PerilsCC12Exponential RegressionEarned</v>
          </cell>
          <cell r="CD1699" t="str">
            <v>T</v>
          </cell>
          <cell r="CE1699" t="str">
            <v>CC</v>
          </cell>
          <cell r="CF1699" t="str">
            <v>Exponential Regression</v>
          </cell>
          <cell r="CG1699" t="str">
            <v>Earned</v>
          </cell>
          <cell r="CH1699">
            <v>12</v>
          </cell>
          <cell r="CI1699">
            <v>5.5E-2</v>
          </cell>
          <cell r="CU1699" t="str">
            <v>All Perils</v>
          </cell>
          <cell r="EM1699" t="str">
            <v/>
          </cell>
          <cell r="EU1699" t="str">
            <v>Fire - TotalCASeverity12Linear RegressionCaseIncurred</v>
          </cell>
          <cell r="EV1699" t="str">
            <v>FT</v>
          </cell>
          <cell r="EW1699" t="str">
            <v>CA</v>
          </cell>
          <cell r="EX1699" t="str">
            <v>Severity</v>
          </cell>
          <cell r="EY1699" t="str">
            <v>Linear Regression</v>
          </cell>
          <cell r="EZ1699" t="str">
            <v>CaseIncurred</v>
          </cell>
          <cell r="FA1699">
            <v>12</v>
          </cell>
          <cell r="FB1699">
            <v>0.23599999999999999</v>
          </cell>
          <cell r="FO1699" t="str">
            <v/>
          </cell>
          <cell r="GB1699" t="str">
            <v>All Perils</v>
          </cell>
          <cell r="GR1699" t="str">
            <v>All Perils</v>
          </cell>
          <cell r="HH1699" t="str">
            <v>All Perils</v>
          </cell>
          <cell r="HQ1699" t="str">
            <v>All Perils</v>
          </cell>
        </row>
        <row r="1700">
          <cell r="CC1700" t="str">
            <v>All PerilsCC12Exponential RegressionWritten</v>
          </cell>
          <cell r="CD1700" t="str">
            <v>T</v>
          </cell>
          <cell r="CE1700" t="str">
            <v>CC</v>
          </cell>
          <cell r="CF1700" t="str">
            <v>Exponential Regression</v>
          </cell>
          <cell r="CG1700" t="str">
            <v>Written</v>
          </cell>
          <cell r="CH1700">
            <v>12</v>
          </cell>
          <cell r="CI1700">
            <v>7.1999999999999995E-2</v>
          </cell>
          <cell r="CU1700" t="str">
            <v>All Perils</v>
          </cell>
          <cell r="EM1700" t="str">
            <v/>
          </cell>
          <cell r="EU1700" t="str">
            <v>Fire - TotalCAFrequency Per 10012Linear RegressionPaid</v>
          </cell>
          <cell r="EV1700" t="str">
            <v>FT</v>
          </cell>
          <cell r="EW1700" t="str">
            <v>CA</v>
          </cell>
          <cell r="EX1700" t="str">
            <v>Frequency Per 100</v>
          </cell>
          <cell r="EY1700" t="str">
            <v>Linear Regression</v>
          </cell>
          <cell r="EZ1700" t="str">
            <v>Paid</v>
          </cell>
          <cell r="FA1700">
            <v>12</v>
          </cell>
          <cell r="FB1700">
            <v>-0.112</v>
          </cell>
          <cell r="FO1700" t="str">
            <v/>
          </cell>
          <cell r="GB1700" t="str">
            <v>All Perils</v>
          </cell>
          <cell r="GR1700" t="str">
            <v>All Perils</v>
          </cell>
          <cell r="HH1700" t="str">
            <v>All Perils</v>
          </cell>
          <cell r="HQ1700" t="str">
            <v>All Perils</v>
          </cell>
        </row>
        <row r="1701">
          <cell r="CC1701" t="str">
            <v>All PerilsCC24Exponential RegressionEarned</v>
          </cell>
          <cell r="CD1701" t="str">
            <v>T</v>
          </cell>
          <cell r="CE1701" t="str">
            <v>CC</v>
          </cell>
          <cell r="CF1701" t="str">
            <v>Exponential Regression</v>
          </cell>
          <cell r="CG1701" t="str">
            <v>Earned</v>
          </cell>
          <cell r="CH1701">
            <v>24</v>
          </cell>
          <cell r="CI1701">
            <v>4.4999999999999998E-2</v>
          </cell>
          <cell r="CU1701" t="str">
            <v>All Perils</v>
          </cell>
          <cell r="EM1701" t="str">
            <v/>
          </cell>
          <cell r="EU1701" t="str">
            <v>Fire - TotalCAPure Premium12Linear RegressionPaid</v>
          </cell>
          <cell r="EV1701" t="str">
            <v>FT</v>
          </cell>
          <cell r="EW1701" t="str">
            <v>CA</v>
          </cell>
          <cell r="EX1701" t="str">
            <v>Pure Premium</v>
          </cell>
          <cell r="EY1701" t="str">
            <v>Linear Regression</v>
          </cell>
          <cell r="EZ1701" t="str">
            <v>Paid</v>
          </cell>
          <cell r="FA1701">
            <v>12</v>
          </cell>
          <cell r="FB1701">
            <v>4.7E-2</v>
          </cell>
          <cell r="FO1701" t="str">
            <v/>
          </cell>
          <cell r="GB1701" t="str">
            <v>All Perils</v>
          </cell>
          <cell r="GR1701" t="str">
            <v>All Perils</v>
          </cell>
          <cell r="HH1701" t="str">
            <v>All Perils</v>
          </cell>
          <cell r="HQ1701" t="str">
            <v>All Perils</v>
          </cell>
        </row>
        <row r="1702">
          <cell r="CC1702" t="str">
            <v>All PerilsCC24Exponential RegressionWritten</v>
          </cell>
          <cell r="CD1702" t="str">
            <v>T</v>
          </cell>
          <cell r="CE1702" t="str">
            <v>CC</v>
          </cell>
          <cell r="CF1702" t="str">
            <v>Exponential Regression</v>
          </cell>
          <cell r="CG1702" t="str">
            <v>Written</v>
          </cell>
          <cell r="CH1702">
            <v>24</v>
          </cell>
          <cell r="CI1702">
            <v>5.0999999999999997E-2</v>
          </cell>
          <cell r="CU1702" t="str">
            <v>All Perils</v>
          </cell>
          <cell r="EM1702" t="str">
            <v/>
          </cell>
          <cell r="EU1702" t="str">
            <v>Wind/HailCCFrequency Per 10024Linear RegressionPaid</v>
          </cell>
          <cell r="EV1702" t="str">
            <v>WH</v>
          </cell>
          <cell r="EW1702" t="str">
            <v>CC</v>
          </cell>
          <cell r="EX1702" t="str">
            <v>Frequency Per 100</v>
          </cell>
          <cell r="EY1702" t="str">
            <v>Linear Regression</v>
          </cell>
          <cell r="EZ1702" t="str">
            <v>Paid</v>
          </cell>
          <cell r="FA1702">
            <v>24</v>
          </cell>
          <cell r="FB1702">
            <v>4.2000000000000003E-2</v>
          </cell>
          <cell r="FO1702" t="str">
            <v/>
          </cell>
          <cell r="GB1702" t="str">
            <v>All Perils</v>
          </cell>
          <cell r="GR1702" t="str">
            <v>All Perils</v>
          </cell>
          <cell r="HH1702" t="str">
            <v>All Perils</v>
          </cell>
          <cell r="HQ1702" t="str">
            <v>All Perils</v>
          </cell>
        </row>
        <row r="1703">
          <cell r="CC1703" t="str">
            <v>All PerilsCC36Exponential RegressionEarned</v>
          </cell>
          <cell r="CD1703" t="str">
            <v>T</v>
          </cell>
          <cell r="CE1703" t="str">
            <v>CC</v>
          </cell>
          <cell r="CF1703" t="str">
            <v>Exponential Regression</v>
          </cell>
          <cell r="CG1703" t="str">
            <v>Earned</v>
          </cell>
          <cell r="CH1703">
            <v>36</v>
          </cell>
          <cell r="CI1703">
            <v>3.7999999999999999E-2</v>
          </cell>
          <cell r="CU1703" t="str">
            <v>All Perils</v>
          </cell>
          <cell r="EM1703" t="str">
            <v/>
          </cell>
          <cell r="EU1703" t="str">
            <v>Wind/HailCCPure Premium24Linear RegressionPaid</v>
          </cell>
          <cell r="EV1703" t="str">
            <v>WH</v>
          </cell>
          <cell r="EW1703" t="str">
            <v>CC</v>
          </cell>
          <cell r="EX1703" t="str">
            <v>Pure Premium</v>
          </cell>
          <cell r="EY1703" t="str">
            <v>Linear Regression</v>
          </cell>
          <cell r="EZ1703" t="str">
            <v>Paid</v>
          </cell>
          <cell r="FA1703">
            <v>24</v>
          </cell>
          <cell r="FB1703">
            <v>0.153</v>
          </cell>
          <cell r="FO1703" t="str">
            <v/>
          </cell>
          <cell r="GB1703" t="str">
            <v>All Perils</v>
          </cell>
          <cell r="GR1703" t="str">
            <v>All Perils</v>
          </cell>
          <cell r="HH1703" t="str">
            <v>All Perils</v>
          </cell>
          <cell r="HQ1703" t="str">
            <v>All Perils</v>
          </cell>
        </row>
        <row r="1704">
          <cell r="CC1704" t="str">
            <v>All PerilsCC36Exponential RegressionWritten</v>
          </cell>
          <cell r="CD1704" t="str">
            <v>T</v>
          </cell>
          <cell r="CE1704" t="str">
            <v>CC</v>
          </cell>
          <cell r="CF1704" t="str">
            <v>Exponential Regression</v>
          </cell>
          <cell r="CG1704" t="str">
            <v>Written</v>
          </cell>
          <cell r="CH1704">
            <v>36</v>
          </cell>
          <cell r="CI1704">
            <v>4.2999999999999997E-2</v>
          </cell>
          <cell r="CU1704" t="str">
            <v>All Perils</v>
          </cell>
          <cell r="EM1704" t="str">
            <v/>
          </cell>
          <cell r="EU1704" t="str">
            <v>Wind/HailCCSeverity24Linear RegressionPaid</v>
          </cell>
          <cell r="EV1704" t="str">
            <v>WH</v>
          </cell>
          <cell r="EW1704" t="str">
            <v>CC</v>
          </cell>
          <cell r="EX1704" t="str">
            <v>Severity</v>
          </cell>
          <cell r="EY1704" t="str">
            <v>Linear Regression</v>
          </cell>
          <cell r="EZ1704" t="str">
            <v>Paid</v>
          </cell>
          <cell r="FA1704">
            <v>24</v>
          </cell>
          <cell r="FB1704">
            <v>0.123</v>
          </cell>
          <cell r="FO1704" t="str">
            <v/>
          </cell>
          <cell r="GB1704" t="str">
            <v>All Perils</v>
          </cell>
          <cell r="GR1704" t="str">
            <v>All Perils</v>
          </cell>
          <cell r="HH1704" t="str">
            <v>All Perils</v>
          </cell>
          <cell r="HQ1704" t="str">
            <v>All Perils</v>
          </cell>
        </row>
        <row r="1705">
          <cell r="CC1705" t="str">
            <v>All PerilsCC48Exponential RegressionEarned</v>
          </cell>
          <cell r="CD1705" t="str">
            <v>T</v>
          </cell>
          <cell r="CE1705" t="str">
            <v>CC</v>
          </cell>
          <cell r="CF1705" t="str">
            <v>Exponential Regression</v>
          </cell>
          <cell r="CG1705" t="str">
            <v>Earned</v>
          </cell>
          <cell r="CH1705">
            <v>48</v>
          </cell>
          <cell r="CI1705">
            <v>3.2000000000000001E-2</v>
          </cell>
          <cell r="CU1705" t="str">
            <v>All Perils</v>
          </cell>
          <cell r="EM1705" t="str">
            <v/>
          </cell>
          <cell r="EU1705" t="str">
            <v>All PerilsCAFrequency Per 10012Linear RegressionCaseIncurred</v>
          </cell>
          <cell r="EV1705" t="str">
            <v>FT_WH_OEC_CR_SEC2</v>
          </cell>
          <cell r="EW1705" t="str">
            <v>CA</v>
          </cell>
          <cell r="EX1705" t="str">
            <v>Frequency Per 100</v>
          </cell>
          <cell r="EY1705" t="str">
            <v>Linear Regression</v>
          </cell>
          <cell r="EZ1705" t="str">
            <v>CaseIncurred</v>
          </cell>
          <cell r="FA1705">
            <v>12</v>
          </cell>
          <cell r="FB1705">
            <v>-0.11799999999999999</v>
          </cell>
          <cell r="FO1705" t="str">
            <v/>
          </cell>
          <cell r="GB1705" t="str">
            <v>All Perils</v>
          </cell>
          <cell r="GR1705" t="str">
            <v>All Perils</v>
          </cell>
          <cell r="HH1705" t="str">
            <v>All Perils</v>
          </cell>
          <cell r="HQ1705" t="str">
            <v>All Perils</v>
          </cell>
        </row>
        <row r="1706">
          <cell r="CC1706" t="str">
            <v>All PerilsCC60Exponential RegressionEarned</v>
          </cell>
          <cell r="CD1706" t="str">
            <v>T</v>
          </cell>
          <cell r="CE1706" t="str">
            <v>CC</v>
          </cell>
          <cell r="CF1706" t="str">
            <v>Exponential Regression</v>
          </cell>
          <cell r="CG1706" t="str">
            <v>Earned</v>
          </cell>
          <cell r="CH1706">
            <v>60</v>
          </cell>
          <cell r="CI1706">
            <v>3.1E-2</v>
          </cell>
          <cell r="CU1706" t="str">
            <v>All Perils</v>
          </cell>
          <cell r="EM1706" t="str">
            <v/>
          </cell>
          <cell r="EU1706" t="str">
            <v>All PerilsCAPure Premium12Linear RegressionCaseIncurred</v>
          </cell>
          <cell r="EV1706" t="str">
            <v>FT_WH_OEC_CR_SEC2</v>
          </cell>
          <cell r="EW1706" t="str">
            <v>CA</v>
          </cell>
          <cell r="EX1706" t="str">
            <v>Pure Premium</v>
          </cell>
          <cell r="EY1706" t="str">
            <v>Linear Regression</v>
          </cell>
          <cell r="EZ1706" t="str">
            <v>CaseIncurred</v>
          </cell>
          <cell r="FA1706">
            <v>12</v>
          </cell>
          <cell r="FB1706">
            <v>7.3999999999999996E-2</v>
          </cell>
          <cell r="FO1706" t="str">
            <v/>
          </cell>
          <cell r="GB1706" t="str">
            <v>All Perils</v>
          </cell>
          <cell r="GR1706" t="str">
            <v>All Perils</v>
          </cell>
          <cell r="HH1706" t="str">
            <v>All Perils</v>
          </cell>
          <cell r="HQ1706" t="str">
            <v>All Perils</v>
          </cell>
        </row>
        <row r="1707">
          <cell r="CC1707" t="str">
            <v>All PerilsCC60Exponential RegressionWritten</v>
          </cell>
          <cell r="CD1707" t="str">
            <v>T</v>
          </cell>
          <cell r="CE1707" t="str">
            <v>CC</v>
          </cell>
          <cell r="CF1707" t="str">
            <v>Exponential Regression</v>
          </cell>
          <cell r="CG1707" t="str">
            <v>Written</v>
          </cell>
          <cell r="CH1707">
            <v>60</v>
          </cell>
          <cell r="CI1707">
            <v>3.2000000000000001E-2</v>
          </cell>
          <cell r="CU1707" t="str">
            <v>All Perils</v>
          </cell>
          <cell r="EM1707" t="str">
            <v/>
          </cell>
          <cell r="EU1707" t="str">
            <v>All PerilsCASeverity12Linear RegressionCaseIncurred</v>
          </cell>
          <cell r="EV1707" t="str">
            <v>FT_WH_OEC_CR_SEC2</v>
          </cell>
          <cell r="EW1707" t="str">
            <v>CA</v>
          </cell>
          <cell r="EX1707" t="str">
            <v>Severity</v>
          </cell>
          <cell r="EY1707" t="str">
            <v>Linear Regression</v>
          </cell>
          <cell r="EZ1707" t="str">
            <v>CaseIncurred</v>
          </cell>
          <cell r="FA1707">
            <v>12</v>
          </cell>
          <cell r="FB1707">
            <v>0.17699999999999999</v>
          </cell>
          <cell r="FO1707" t="str">
            <v/>
          </cell>
          <cell r="GB1707" t="str">
            <v>All Perils</v>
          </cell>
          <cell r="GR1707" t="str">
            <v>All Perils</v>
          </cell>
          <cell r="HH1707" t="str">
            <v>All Perils</v>
          </cell>
          <cell r="HQ1707" t="str">
            <v>All Perils</v>
          </cell>
        </row>
        <row r="1708">
          <cell r="CC1708" t="str">
            <v>All PerilsCC84Exponential RegressionEarned</v>
          </cell>
          <cell r="CD1708" t="str">
            <v>T</v>
          </cell>
          <cell r="CE1708" t="str">
            <v>CC</v>
          </cell>
          <cell r="CF1708" t="str">
            <v>Exponential Regression</v>
          </cell>
          <cell r="CG1708" t="str">
            <v>Earned</v>
          </cell>
          <cell r="CH1708">
            <v>84</v>
          </cell>
          <cell r="CI1708">
            <v>2.9000000000000001E-2</v>
          </cell>
          <cell r="CU1708" t="str">
            <v>All Perils</v>
          </cell>
          <cell r="EM1708" t="str">
            <v/>
          </cell>
          <cell r="EU1708" t="str">
            <v>All PerilsCAFrequency Per 10012Linear RegressionPaid</v>
          </cell>
          <cell r="EV1708" t="str">
            <v>FT_WH_OEC_CR_SEC2</v>
          </cell>
          <cell r="EW1708" t="str">
            <v>CA</v>
          </cell>
          <cell r="EX1708" t="str">
            <v>Frequency Per 100</v>
          </cell>
          <cell r="EY1708" t="str">
            <v>Linear Regression</v>
          </cell>
          <cell r="EZ1708" t="str">
            <v>Paid</v>
          </cell>
          <cell r="FA1708">
            <v>12</v>
          </cell>
          <cell r="FB1708">
            <v>-3.3000000000000002E-2</v>
          </cell>
          <cell r="FO1708" t="str">
            <v/>
          </cell>
          <cell r="GB1708" t="str">
            <v>All Perils</v>
          </cell>
          <cell r="GR1708" t="str">
            <v>All Perils</v>
          </cell>
          <cell r="HH1708" t="str">
            <v>All Perils</v>
          </cell>
          <cell r="HQ1708" t="str">
            <v>All Perils</v>
          </cell>
        </row>
        <row r="1709">
          <cell r="CC1709" t="str">
            <v>All PerilsCC84Exponential RegressionWritten</v>
          </cell>
          <cell r="CD1709" t="str">
            <v>T</v>
          </cell>
          <cell r="CE1709" t="str">
            <v>CC</v>
          </cell>
          <cell r="CF1709" t="str">
            <v>Exponential Regression</v>
          </cell>
          <cell r="CG1709" t="str">
            <v>Written</v>
          </cell>
          <cell r="CH1709">
            <v>84</v>
          </cell>
          <cell r="CI1709">
            <v>0.03</v>
          </cell>
          <cell r="CU1709" t="str">
            <v>All Perils</v>
          </cell>
          <cell r="EM1709" t="str">
            <v/>
          </cell>
          <cell r="EU1709" t="str">
            <v>All PerilsCAPure Premium12Linear RegressionPaid</v>
          </cell>
          <cell r="EV1709" t="str">
            <v>FT_WH_OEC_CR_SEC2</v>
          </cell>
          <cell r="EW1709" t="str">
            <v>CA</v>
          </cell>
          <cell r="EX1709" t="str">
            <v>Pure Premium</v>
          </cell>
          <cell r="EY1709" t="str">
            <v>Linear Regression</v>
          </cell>
          <cell r="EZ1709" t="str">
            <v>Paid</v>
          </cell>
          <cell r="FA1709">
            <v>12</v>
          </cell>
          <cell r="FB1709">
            <v>9.1999999999999998E-2</v>
          </cell>
          <cell r="FO1709" t="str">
            <v/>
          </cell>
          <cell r="GB1709" t="str">
            <v>All Perils</v>
          </cell>
          <cell r="GR1709" t="str">
            <v>All Perils</v>
          </cell>
          <cell r="HH1709" t="str">
            <v>All Perils</v>
          </cell>
          <cell r="HQ1709" t="str">
            <v>All Perils</v>
          </cell>
        </row>
        <row r="1710">
          <cell r="CC1710" t="str">
            <v>All PerilsCC108Exponential RegressionEarned</v>
          </cell>
          <cell r="CD1710" t="str">
            <v>T</v>
          </cell>
          <cell r="CE1710" t="str">
            <v>CC</v>
          </cell>
          <cell r="CF1710" t="str">
            <v>Exponential Regression</v>
          </cell>
          <cell r="CG1710" t="str">
            <v>Earned</v>
          </cell>
          <cell r="CH1710">
            <v>108</v>
          </cell>
          <cell r="CI1710">
            <v>2.7E-2</v>
          </cell>
          <cell r="CU1710" t="str">
            <v>All Perils</v>
          </cell>
          <cell r="EM1710" t="str">
            <v/>
          </cell>
          <cell r="EU1710" t="str">
            <v>All PerilsCASeverity12Linear RegressionPaid</v>
          </cell>
          <cell r="EV1710" t="str">
            <v>FT_WH_OEC_CR_SEC2</v>
          </cell>
          <cell r="EW1710" t="str">
            <v>CA</v>
          </cell>
          <cell r="EX1710" t="str">
            <v>Severity</v>
          </cell>
          <cell r="EY1710" t="str">
            <v>Linear Regression</v>
          </cell>
          <cell r="EZ1710" t="str">
            <v>Paid</v>
          </cell>
          <cell r="FA1710">
            <v>12</v>
          </cell>
          <cell r="FB1710">
            <v>0.123</v>
          </cell>
          <cell r="FO1710" t="str">
            <v/>
          </cell>
          <cell r="GB1710" t="str">
            <v>All Perils</v>
          </cell>
          <cell r="GR1710" t="str">
            <v>All Perils</v>
          </cell>
          <cell r="HH1710" t="str">
            <v>All Perils</v>
          </cell>
          <cell r="HQ1710" t="str">
            <v>All Perils</v>
          </cell>
        </row>
        <row r="1711">
          <cell r="CC1711" t="str">
            <v>All PerilsCC108Exponential RegressionWritten</v>
          </cell>
          <cell r="CD1711" t="str">
            <v>T</v>
          </cell>
          <cell r="CE1711" t="str">
            <v>CC</v>
          </cell>
          <cell r="CF1711" t="str">
            <v>Exponential Regression</v>
          </cell>
          <cell r="CG1711" t="str">
            <v>Written</v>
          </cell>
          <cell r="CH1711">
            <v>108</v>
          </cell>
          <cell r="CI1711">
            <v>2.8000000000000001E-2</v>
          </cell>
          <cell r="CU1711" t="str">
            <v>All Perils</v>
          </cell>
          <cell r="EM1711" t="str">
            <v/>
          </cell>
          <cell r="EU1711" t="str">
            <v>All PerilsCAFrequency Per 10024Linear RegressionCaseIncurred</v>
          </cell>
          <cell r="EV1711" t="str">
            <v>FT_WH_OEC_CR_SEC2</v>
          </cell>
          <cell r="EW1711" t="str">
            <v>CA</v>
          </cell>
          <cell r="EX1711" t="str">
            <v>Frequency Per 100</v>
          </cell>
          <cell r="EY1711" t="str">
            <v>Linear Regression</v>
          </cell>
          <cell r="EZ1711" t="str">
            <v>CaseIncurred</v>
          </cell>
          <cell r="FA1711">
            <v>24</v>
          </cell>
          <cell r="FB1711">
            <v>1.4E-2</v>
          </cell>
          <cell r="FO1711" t="str">
            <v/>
          </cell>
          <cell r="GB1711" t="str">
            <v>All Perils</v>
          </cell>
          <cell r="GR1711" t="str">
            <v>All Perils</v>
          </cell>
          <cell r="HH1711" t="str">
            <v>All Perils</v>
          </cell>
          <cell r="HQ1711" t="str">
            <v>All Perils</v>
          </cell>
        </row>
        <row r="1712">
          <cell r="CC1712" t="str">
            <v>All PerilsCC120Exponential RegressionEarned</v>
          </cell>
          <cell r="CD1712" t="str">
            <v>T</v>
          </cell>
          <cell r="CE1712" t="str">
            <v>CC</v>
          </cell>
          <cell r="CF1712" t="str">
            <v>Exponential Regression</v>
          </cell>
          <cell r="CG1712" t="str">
            <v>Earned</v>
          </cell>
          <cell r="CH1712">
            <v>120</v>
          </cell>
          <cell r="CI1712">
            <v>2.5999999999999999E-2</v>
          </cell>
          <cell r="CU1712" t="str">
            <v>All Perils</v>
          </cell>
          <cell r="EM1712" t="str">
            <v/>
          </cell>
          <cell r="EU1712" t="str">
            <v>All PerilsCAPure Premium24Linear RegressionCaseIncurred</v>
          </cell>
          <cell r="EV1712" t="str">
            <v>FT_WH_OEC_CR_SEC2</v>
          </cell>
          <cell r="EW1712" t="str">
            <v>CA</v>
          </cell>
          <cell r="EX1712" t="str">
            <v>Pure Premium</v>
          </cell>
          <cell r="EY1712" t="str">
            <v>Linear Regression</v>
          </cell>
          <cell r="EZ1712" t="str">
            <v>CaseIncurred</v>
          </cell>
          <cell r="FA1712">
            <v>24</v>
          </cell>
          <cell r="FB1712">
            <v>0.16300000000000001</v>
          </cell>
          <cell r="FO1712" t="str">
            <v/>
          </cell>
          <cell r="GB1712" t="str">
            <v>All Perils</v>
          </cell>
          <cell r="GR1712" t="str">
            <v>All Perils</v>
          </cell>
          <cell r="HH1712" t="str">
            <v>All Perils</v>
          </cell>
          <cell r="HQ1712" t="str">
            <v>All Perils</v>
          </cell>
        </row>
        <row r="1713">
          <cell r="CC1713" t="str">
            <v>All PerilsCC120Exponential RegressionWritten</v>
          </cell>
          <cell r="CD1713" t="str">
            <v>T</v>
          </cell>
          <cell r="CE1713" t="str">
            <v>CC</v>
          </cell>
          <cell r="CF1713" t="str">
            <v>Exponential Regression</v>
          </cell>
          <cell r="CG1713" t="str">
            <v>Written</v>
          </cell>
          <cell r="CH1713">
            <v>120</v>
          </cell>
          <cell r="CI1713">
            <v>2.7E-2</v>
          </cell>
          <cell r="CU1713" t="str">
            <v>All Perils</v>
          </cell>
          <cell r="EM1713" t="str">
            <v/>
          </cell>
          <cell r="EU1713" t="str">
            <v>All PerilsCASeverity24Linear RegressionCaseIncurred</v>
          </cell>
          <cell r="EV1713" t="str">
            <v>FT_WH_OEC_CR_SEC2</v>
          </cell>
          <cell r="EW1713" t="str">
            <v>CA</v>
          </cell>
          <cell r="EX1713" t="str">
            <v>Severity</v>
          </cell>
          <cell r="EY1713" t="str">
            <v>Linear Regression</v>
          </cell>
          <cell r="EZ1713" t="str">
            <v>CaseIncurred</v>
          </cell>
          <cell r="FA1713">
            <v>24</v>
          </cell>
          <cell r="FB1713">
            <v>0.156</v>
          </cell>
          <cell r="FO1713" t="str">
            <v/>
          </cell>
          <cell r="GB1713" t="str">
            <v>All Perils</v>
          </cell>
          <cell r="GR1713" t="str">
            <v>All Perils</v>
          </cell>
          <cell r="HH1713" t="str">
            <v>All Perils</v>
          </cell>
          <cell r="HQ1713" t="str">
            <v>All Perils</v>
          </cell>
        </row>
        <row r="1714">
          <cell r="CC1714" t="str">
            <v>All PerilsCC12Exponential RegressionEarned</v>
          </cell>
          <cell r="CD1714" t="str">
            <v>Z</v>
          </cell>
          <cell r="CE1714" t="str">
            <v>CC</v>
          </cell>
          <cell r="CF1714" t="str">
            <v>Exponential Regression</v>
          </cell>
          <cell r="CG1714" t="str">
            <v>Earned</v>
          </cell>
          <cell r="CH1714">
            <v>12</v>
          </cell>
          <cell r="CI1714">
            <v>4.0000000000000001E-3</v>
          </cell>
          <cell r="CU1714" t="str">
            <v>All Perils</v>
          </cell>
          <cell r="EM1714" t="str">
            <v/>
          </cell>
          <cell r="EU1714" t="str">
            <v>All PerilsCAFrequency Per 10024Linear RegressionPaid</v>
          </cell>
          <cell r="EV1714" t="str">
            <v>FT_WH_OEC_CR_SEC2</v>
          </cell>
          <cell r="EW1714" t="str">
            <v>CA</v>
          </cell>
          <cell r="EX1714" t="str">
            <v>Frequency Per 100</v>
          </cell>
          <cell r="EY1714" t="str">
            <v>Linear Regression</v>
          </cell>
          <cell r="EZ1714" t="str">
            <v>Paid</v>
          </cell>
          <cell r="FA1714">
            <v>24</v>
          </cell>
          <cell r="FB1714">
            <v>1.0999999999999999E-2</v>
          </cell>
          <cell r="FO1714" t="str">
            <v/>
          </cell>
          <cell r="GB1714" t="str">
            <v>All Perils</v>
          </cell>
          <cell r="GR1714" t="str">
            <v>All Perils</v>
          </cell>
          <cell r="HH1714" t="str">
            <v>All Perils</v>
          </cell>
          <cell r="HQ1714" t="str">
            <v>All Perils</v>
          </cell>
        </row>
        <row r="1715">
          <cell r="CC1715" t="str">
            <v>All PerilsCC12Exponential RegressionWritten</v>
          </cell>
          <cell r="CD1715" t="str">
            <v>Z</v>
          </cell>
          <cell r="CE1715" t="str">
            <v>CC</v>
          </cell>
          <cell r="CF1715" t="str">
            <v>Exponential Regression</v>
          </cell>
          <cell r="CG1715" t="str">
            <v>Written</v>
          </cell>
          <cell r="CH1715">
            <v>12</v>
          </cell>
          <cell r="CI1715">
            <v>-1E-3</v>
          </cell>
          <cell r="CU1715" t="str">
            <v>All Perils</v>
          </cell>
          <cell r="EM1715" t="str">
            <v/>
          </cell>
          <cell r="EU1715" t="str">
            <v>All PerilsCAPure Premium24Linear RegressionPaid</v>
          </cell>
          <cell r="EV1715" t="str">
            <v>FT_WH_OEC_CR_SEC2</v>
          </cell>
          <cell r="EW1715" t="str">
            <v>CA</v>
          </cell>
          <cell r="EX1715" t="str">
            <v>Pure Premium</v>
          </cell>
          <cell r="EY1715" t="str">
            <v>Linear Regression</v>
          </cell>
          <cell r="EZ1715" t="str">
            <v>Paid</v>
          </cell>
          <cell r="FA1715">
            <v>24</v>
          </cell>
          <cell r="FB1715">
            <v>0.115</v>
          </cell>
          <cell r="FO1715" t="str">
            <v/>
          </cell>
          <cell r="GB1715" t="str">
            <v>All Perils</v>
          </cell>
          <cell r="GR1715" t="str">
            <v>All Perils</v>
          </cell>
          <cell r="HH1715" t="str">
            <v>All Perils</v>
          </cell>
          <cell r="HQ1715" t="str">
            <v>All Perils</v>
          </cell>
        </row>
        <row r="1716">
          <cell r="CC1716" t="str">
            <v>All PerilsCC24Exponential RegressionEarned</v>
          </cell>
          <cell r="CD1716" t="str">
            <v>Z</v>
          </cell>
          <cell r="CE1716" t="str">
            <v>CC</v>
          </cell>
          <cell r="CF1716" t="str">
            <v>Exponential Regression</v>
          </cell>
          <cell r="CG1716" t="str">
            <v>Earned</v>
          </cell>
          <cell r="CH1716">
            <v>24</v>
          </cell>
          <cell r="CI1716">
            <v>1E-3</v>
          </cell>
          <cell r="CU1716" t="str">
            <v>All Perils</v>
          </cell>
          <cell r="EM1716" t="str">
            <v/>
          </cell>
          <cell r="EU1716" t="str">
            <v>All PerilsCASeverity24Linear RegressionPaid</v>
          </cell>
          <cell r="EV1716" t="str">
            <v>FT_WH_OEC_CR_SEC2</v>
          </cell>
          <cell r="EW1716" t="str">
            <v>CA</v>
          </cell>
          <cell r="EX1716" t="str">
            <v>Severity</v>
          </cell>
          <cell r="EY1716" t="str">
            <v>Linear Regression</v>
          </cell>
          <cell r="EZ1716" t="str">
            <v>Paid</v>
          </cell>
          <cell r="FA1716">
            <v>24</v>
          </cell>
          <cell r="FB1716">
            <v>0.106</v>
          </cell>
          <cell r="FO1716" t="str">
            <v/>
          </cell>
          <cell r="GB1716" t="str">
            <v>All Perils</v>
          </cell>
          <cell r="GR1716" t="str">
            <v>All Perils</v>
          </cell>
          <cell r="HH1716" t="str">
            <v>All Perils</v>
          </cell>
          <cell r="HQ1716" t="str">
            <v>All Perils</v>
          </cell>
        </row>
        <row r="1717">
          <cell r="CC1717" t="str">
            <v>All PerilsCC24Exponential RegressionWritten</v>
          </cell>
          <cell r="CD1717" t="str">
            <v>Z</v>
          </cell>
          <cell r="CE1717" t="str">
            <v>CC</v>
          </cell>
          <cell r="CF1717" t="str">
            <v>Exponential Regression</v>
          </cell>
          <cell r="CG1717" t="str">
            <v>Written</v>
          </cell>
          <cell r="CH1717">
            <v>24</v>
          </cell>
          <cell r="CI1717">
            <v>3.0000000000000001E-3</v>
          </cell>
          <cell r="CU1717" t="str">
            <v>All Perils</v>
          </cell>
          <cell r="EM1717" t="str">
            <v/>
          </cell>
          <cell r="EU1717" t="str">
            <v>All PerilsCAFrequency Per 10036Linear RegressionCaseIncurred</v>
          </cell>
          <cell r="EV1717" t="str">
            <v>FT_WH_OEC_CR_SEC2</v>
          </cell>
          <cell r="EW1717" t="str">
            <v>CA</v>
          </cell>
          <cell r="EX1717" t="str">
            <v>Frequency Per 100</v>
          </cell>
          <cell r="EY1717" t="str">
            <v>Linear Regression</v>
          </cell>
          <cell r="EZ1717" t="str">
            <v>CaseIncurred</v>
          </cell>
          <cell r="FA1717">
            <v>36</v>
          </cell>
          <cell r="FB1717">
            <v>-1E-3</v>
          </cell>
          <cell r="FO1717" t="str">
            <v/>
          </cell>
          <cell r="GB1717" t="str">
            <v>All Perils</v>
          </cell>
          <cell r="GR1717" t="str">
            <v>All Perils</v>
          </cell>
          <cell r="HH1717" t="str">
            <v>All Perils</v>
          </cell>
          <cell r="HQ1717" t="str">
            <v>All Perils</v>
          </cell>
        </row>
        <row r="1718">
          <cell r="CC1718" t="str">
            <v>All PerilsCC36Exponential RegressionEarned</v>
          </cell>
          <cell r="CD1718" t="str">
            <v>Z</v>
          </cell>
          <cell r="CE1718" t="str">
            <v>CC</v>
          </cell>
          <cell r="CF1718" t="str">
            <v>Exponential Regression</v>
          </cell>
          <cell r="CG1718" t="str">
            <v>Earned</v>
          </cell>
          <cell r="CH1718">
            <v>36</v>
          </cell>
          <cell r="CI1718">
            <v>-8.9999999999999993E-3</v>
          </cell>
          <cell r="CU1718" t="str">
            <v>All Perils</v>
          </cell>
          <cell r="EM1718" t="str">
            <v/>
          </cell>
          <cell r="EU1718" t="str">
            <v>All PerilsCAPure Premium36Linear RegressionCaseIncurred</v>
          </cell>
          <cell r="EV1718" t="str">
            <v>FT_WH_OEC_CR_SEC2</v>
          </cell>
          <cell r="EW1718" t="str">
            <v>CA</v>
          </cell>
          <cell r="EX1718" t="str">
            <v>Pure Premium</v>
          </cell>
          <cell r="EY1718" t="str">
            <v>Linear Regression</v>
          </cell>
          <cell r="EZ1718" t="str">
            <v>CaseIncurred</v>
          </cell>
          <cell r="FA1718">
            <v>36</v>
          </cell>
          <cell r="FB1718">
            <v>0.14599999999999999</v>
          </cell>
          <cell r="FO1718" t="str">
            <v/>
          </cell>
          <cell r="GB1718" t="str">
            <v>All Perils</v>
          </cell>
          <cell r="GR1718" t="str">
            <v>All Perils</v>
          </cell>
          <cell r="HH1718" t="str">
            <v>All Perils</v>
          </cell>
          <cell r="HQ1718" t="str">
            <v>All Perils</v>
          </cell>
        </row>
        <row r="1719">
          <cell r="CC1719" t="str">
            <v>All PerilsCC36Exponential RegressionWritten</v>
          </cell>
          <cell r="CD1719" t="str">
            <v>Z</v>
          </cell>
          <cell r="CE1719" t="str">
            <v>CC</v>
          </cell>
          <cell r="CF1719" t="str">
            <v>Exponential Regression</v>
          </cell>
          <cell r="CG1719" t="str">
            <v>Written</v>
          </cell>
          <cell r="CH1719">
            <v>36</v>
          </cell>
          <cell r="CI1719">
            <v>-6.0000000000000001E-3</v>
          </cell>
          <cell r="CU1719" t="str">
            <v>All Perils</v>
          </cell>
          <cell r="EM1719" t="str">
            <v/>
          </cell>
          <cell r="EU1719" t="str">
            <v>All PerilsCASeverity36Linear RegressionCaseIncurred</v>
          </cell>
          <cell r="EV1719" t="str">
            <v>FT_WH_OEC_CR_SEC2</v>
          </cell>
          <cell r="EW1719" t="str">
            <v>CA</v>
          </cell>
          <cell r="EX1719" t="str">
            <v>Severity</v>
          </cell>
          <cell r="EY1719" t="str">
            <v>Linear Regression</v>
          </cell>
          <cell r="EZ1719" t="str">
            <v>CaseIncurred</v>
          </cell>
          <cell r="FA1719">
            <v>36</v>
          </cell>
          <cell r="FB1719">
            <v>0.14699999999999999</v>
          </cell>
          <cell r="FO1719" t="str">
            <v/>
          </cell>
          <cell r="GB1719" t="str">
            <v>All Perils</v>
          </cell>
          <cell r="GR1719" t="str">
            <v>All Perils</v>
          </cell>
          <cell r="HH1719" t="str">
            <v>All Perils</v>
          </cell>
          <cell r="HQ1719" t="str">
            <v>All Perils</v>
          </cell>
        </row>
        <row r="1720">
          <cell r="CC1720" t="str">
            <v>All PerilsCC48Exponential RegressionEarned</v>
          </cell>
          <cell r="CD1720" t="str">
            <v>Z</v>
          </cell>
          <cell r="CE1720" t="str">
            <v>CC</v>
          </cell>
          <cell r="CF1720" t="str">
            <v>Exponential Regression</v>
          </cell>
          <cell r="CG1720" t="str">
            <v>Earned</v>
          </cell>
          <cell r="CH1720">
            <v>48</v>
          </cell>
          <cell r="CI1720">
            <v>-1.2E-2</v>
          </cell>
          <cell r="CU1720" t="str">
            <v>All Perils</v>
          </cell>
          <cell r="EM1720" t="str">
            <v/>
          </cell>
          <cell r="EU1720" t="str">
            <v>All PerilsCAFrequency Per 10036Linear RegressionPaid</v>
          </cell>
          <cell r="EV1720" t="str">
            <v>FT_WH_OEC_CR_SEC2</v>
          </cell>
          <cell r="EW1720" t="str">
            <v>CA</v>
          </cell>
          <cell r="EX1720" t="str">
            <v>Frequency Per 100</v>
          </cell>
          <cell r="EY1720" t="str">
            <v>Linear Regression</v>
          </cell>
          <cell r="EZ1720" t="str">
            <v>Paid</v>
          </cell>
          <cell r="FA1720">
            <v>36</v>
          </cell>
          <cell r="FB1720">
            <v>-1.4999999999999999E-2</v>
          </cell>
          <cell r="FO1720" t="str">
            <v/>
          </cell>
          <cell r="GB1720" t="str">
            <v>All Perils</v>
          </cell>
          <cell r="GR1720" t="str">
            <v>All Perils</v>
          </cell>
          <cell r="HH1720" t="str">
            <v>All Perils</v>
          </cell>
          <cell r="HQ1720" t="str">
            <v>All Perils</v>
          </cell>
        </row>
        <row r="1721">
          <cell r="CC1721" t="str">
            <v>All PerilsCC48Exponential RegressionWritten</v>
          </cell>
          <cell r="CD1721" t="str">
            <v>Z</v>
          </cell>
          <cell r="CE1721" t="str">
            <v>CC</v>
          </cell>
          <cell r="CF1721" t="str">
            <v>Exponential Regression</v>
          </cell>
          <cell r="CG1721" t="str">
            <v>Written</v>
          </cell>
          <cell r="CH1721">
            <v>48</v>
          </cell>
          <cell r="CI1721">
            <v>-0.01</v>
          </cell>
          <cell r="CU1721" t="str">
            <v>All Perils</v>
          </cell>
          <cell r="EM1721" t="str">
            <v/>
          </cell>
          <cell r="EU1721" t="str">
            <v>All PerilsCAPure Premium36Linear RegressionPaid</v>
          </cell>
          <cell r="EV1721" t="str">
            <v>FT_WH_OEC_CR_SEC2</v>
          </cell>
          <cell r="EW1721" t="str">
            <v>CA</v>
          </cell>
          <cell r="EX1721" t="str">
            <v>Pure Premium</v>
          </cell>
          <cell r="EY1721" t="str">
            <v>Linear Regression</v>
          </cell>
          <cell r="EZ1721" t="str">
            <v>Paid</v>
          </cell>
          <cell r="FA1721">
            <v>36</v>
          </cell>
          <cell r="FB1721">
            <v>0.111</v>
          </cell>
          <cell r="FO1721" t="str">
            <v/>
          </cell>
          <cell r="GB1721" t="str">
            <v>All Perils</v>
          </cell>
          <cell r="GR1721" t="str">
            <v>All Perils</v>
          </cell>
          <cell r="HH1721" t="str">
            <v>All Perils</v>
          </cell>
          <cell r="HQ1721" t="str">
            <v>All Perils</v>
          </cell>
        </row>
        <row r="1722">
          <cell r="CC1722" t="str">
            <v>All PerilsCC60Exponential RegressionEarned</v>
          </cell>
          <cell r="CD1722" t="str">
            <v>Z</v>
          </cell>
          <cell r="CE1722" t="str">
            <v>CC</v>
          </cell>
          <cell r="CF1722" t="str">
            <v>Exponential Regression</v>
          </cell>
          <cell r="CG1722" t="str">
            <v>Earned</v>
          </cell>
          <cell r="CH1722">
            <v>60</v>
          </cell>
          <cell r="CI1722">
            <v>-1.2E-2</v>
          </cell>
          <cell r="CU1722" t="str">
            <v>All Perils</v>
          </cell>
          <cell r="EM1722" t="str">
            <v/>
          </cell>
          <cell r="EU1722" t="str">
            <v>All PerilsCASeverity36Linear RegressionPaid</v>
          </cell>
          <cell r="EV1722" t="str">
            <v>FT_WH_OEC_CR_SEC2</v>
          </cell>
          <cell r="EW1722" t="str">
            <v>CA</v>
          </cell>
          <cell r="EX1722" t="str">
            <v>Severity</v>
          </cell>
          <cell r="EY1722" t="str">
            <v>Linear Regression</v>
          </cell>
          <cell r="EZ1722" t="str">
            <v>Paid</v>
          </cell>
          <cell r="FA1722">
            <v>36</v>
          </cell>
          <cell r="FB1722">
            <v>0.12</v>
          </cell>
          <cell r="FO1722" t="str">
            <v/>
          </cell>
          <cell r="GB1722" t="str">
            <v>All Perils</v>
          </cell>
          <cell r="GR1722" t="str">
            <v>All Perils</v>
          </cell>
          <cell r="HH1722" t="str">
            <v>All Perils</v>
          </cell>
          <cell r="HQ1722" t="str">
            <v>All Perils</v>
          </cell>
        </row>
        <row r="1723">
          <cell r="CC1723" t="str">
            <v>All PerilsCC60Exponential RegressionWritten</v>
          </cell>
          <cell r="CD1723" t="str">
            <v>Z</v>
          </cell>
          <cell r="CE1723" t="str">
            <v>CC</v>
          </cell>
          <cell r="CF1723" t="str">
            <v>Exponential Regression</v>
          </cell>
          <cell r="CG1723" t="str">
            <v>Written</v>
          </cell>
          <cell r="CH1723">
            <v>60</v>
          </cell>
          <cell r="CI1723">
            <v>-1.0999999999999999E-2</v>
          </cell>
          <cell r="CU1723" t="str">
            <v>All Perils</v>
          </cell>
          <cell r="EM1723" t="str">
            <v/>
          </cell>
          <cell r="EU1723" t="str">
            <v>All PerilsCAFrequency Per 10048Linear RegressionCaseIncurred</v>
          </cell>
          <cell r="EV1723" t="str">
            <v>FT_WH_OEC_CR_SEC2</v>
          </cell>
          <cell r="EW1723" t="str">
            <v>CA</v>
          </cell>
          <cell r="EX1723" t="str">
            <v>Frequency Per 100</v>
          </cell>
          <cell r="EY1723" t="str">
            <v>Linear Regression</v>
          </cell>
          <cell r="EZ1723" t="str">
            <v>CaseIncurred</v>
          </cell>
          <cell r="FA1723">
            <v>48</v>
          </cell>
          <cell r="FB1723">
            <v>-3.4000000000000002E-2</v>
          </cell>
          <cell r="FO1723" t="str">
            <v/>
          </cell>
          <cell r="GB1723" t="str">
            <v>All Perils</v>
          </cell>
          <cell r="GR1723" t="str">
            <v>All Perils</v>
          </cell>
          <cell r="HH1723" t="str">
            <v>All Perils</v>
          </cell>
          <cell r="HQ1723" t="str">
            <v>All Perils</v>
          </cell>
        </row>
        <row r="1724">
          <cell r="CC1724" t="str">
            <v>All PerilsCC84Exponential RegressionEarned</v>
          </cell>
          <cell r="CD1724" t="str">
            <v>Z</v>
          </cell>
          <cell r="CE1724" t="str">
            <v>CC</v>
          </cell>
          <cell r="CF1724" t="str">
            <v>Exponential Regression</v>
          </cell>
          <cell r="CG1724" t="str">
            <v>Earned</v>
          </cell>
          <cell r="CH1724">
            <v>84</v>
          </cell>
          <cell r="CI1724">
            <v>-1.4E-2</v>
          </cell>
          <cell r="CU1724" t="str">
            <v>All Perils</v>
          </cell>
          <cell r="EM1724" t="str">
            <v/>
          </cell>
          <cell r="EU1724" t="str">
            <v>All PerilsCAPure Premium48Linear RegressionCaseIncurred</v>
          </cell>
          <cell r="EV1724" t="str">
            <v>FT_WH_OEC_CR_SEC2</v>
          </cell>
          <cell r="EW1724" t="str">
            <v>CA</v>
          </cell>
          <cell r="EX1724" t="str">
            <v>Pure Premium</v>
          </cell>
          <cell r="EY1724" t="str">
            <v>Linear Regression</v>
          </cell>
          <cell r="EZ1724" t="str">
            <v>CaseIncurred</v>
          </cell>
          <cell r="FA1724">
            <v>48</v>
          </cell>
          <cell r="FB1724">
            <v>0.108</v>
          </cell>
          <cell r="FO1724" t="str">
            <v/>
          </cell>
          <cell r="GB1724" t="str">
            <v>All Perils</v>
          </cell>
          <cell r="GR1724" t="str">
            <v>All Perils</v>
          </cell>
          <cell r="HH1724" t="str">
            <v>All Perils</v>
          </cell>
          <cell r="HQ1724" t="str">
            <v>All Perils</v>
          </cell>
        </row>
        <row r="1725">
          <cell r="CC1725" t="str">
            <v>All PerilsCC84Exponential RegressionWritten</v>
          </cell>
          <cell r="CD1725" t="str">
            <v>Z</v>
          </cell>
          <cell r="CE1725" t="str">
            <v>CC</v>
          </cell>
          <cell r="CF1725" t="str">
            <v>Exponential Regression</v>
          </cell>
          <cell r="CG1725" t="str">
            <v>Written</v>
          </cell>
          <cell r="CH1725">
            <v>84</v>
          </cell>
          <cell r="CI1725">
            <v>-1.4E-2</v>
          </cell>
          <cell r="CU1725" t="str">
            <v>All Perils</v>
          </cell>
          <cell r="EM1725" t="str">
            <v/>
          </cell>
          <cell r="EU1725" t="str">
            <v>All PerilsCASeverity48Linear RegressionCaseIncurred</v>
          </cell>
          <cell r="EV1725" t="str">
            <v>FT_WH_OEC_CR_SEC2</v>
          </cell>
          <cell r="EW1725" t="str">
            <v>CA</v>
          </cell>
          <cell r="EX1725" t="str">
            <v>Severity</v>
          </cell>
          <cell r="EY1725" t="str">
            <v>Linear Regression</v>
          </cell>
          <cell r="EZ1725" t="str">
            <v>CaseIncurred</v>
          </cell>
          <cell r="FA1725">
            <v>48</v>
          </cell>
          <cell r="FB1725">
            <v>0.125</v>
          </cell>
          <cell r="FO1725" t="str">
            <v/>
          </cell>
          <cell r="GB1725" t="str">
            <v>All Perils</v>
          </cell>
          <cell r="GR1725" t="str">
            <v>All Perils</v>
          </cell>
          <cell r="HH1725" t="str">
            <v>All Perils</v>
          </cell>
          <cell r="HQ1725" t="str">
            <v>All Perils</v>
          </cell>
        </row>
        <row r="1726">
          <cell r="CC1726" t="str">
            <v>All PerilsCC108Exponential RegressionEarned</v>
          </cell>
          <cell r="CD1726" t="str">
            <v>Z</v>
          </cell>
          <cell r="CE1726" t="str">
            <v>CC</v>
          </cell>
          <cell r="CF1726" t="str">
            <v>Exponential Regression</v>
          </cell>
          <cell r="CG1726" t="str">
            <v>Earned</v>
          </cell>
          <cell r="CH1726">
            <v>108</v>
          </cell>
          <cell r="CI1726">
            <v>-1.7000000000000001E-2</v>
          </cell>
          <cell r="CU1726" t="str">
            <v>All Perils</v>
          </cell>
          <cell r="EM1726" t="str">
            <v/>
          </cell>
          <cell r="EU1726" t="str">
            <v>All PerilsCAFrequency Per 10048Linear RegressionPaid</v>
          </cell>
          <cell r="EV1726" t="str">
            <v>FT_WH_OEC_CR_SEC2</v>
          </cell>
          <cell r="EW1726" t="str">
            <v>CA</v>
          </cell>
          <cell r="EX1726" t="str">
            <v>Frequency Per 100</v>
          </cell>
          <cell r="EY1726" t="str">
            <v>Linear Regression</v>
          </cell>
          <cell r="EZ1726" t="str">
            <v>Paid</v>
          </cell>
          <cell r="FA1726">
            <v>48</v>
          </cell>
          <cell r="FB1726">
            <v>-4.3999999999999997E-2</v>
          </cell>
          <cell r="FO1726" t="str">
            <v/>
          </cell>
          <cell r="GB1726" t="str">
            <v>All Perils</v>
          </cell>
          <cell r="GR1726" t="str">
            <v>All Perils</v>
          </cell>
          <cell r="HH1726" t="str">
            <v>All Perils</v>
          </cell>
          <cell r="HQ1726" t="str">
            <v>All Perils</v>
          </cell>
        </row>
        <row r="1727">
          <cell r="CC1727" t="str">
            <v>All PerilsCC108Exponential RegressionWritten</v>
          </cell>
          <cell r="CD1727" t="str">
            <v>Z</v>
          </cell>
          <cell r="CE1727" t="str">
            <v>CC</v>
          </cell>
          <cell r="CF1727" t="str">
            <v>Exponential Regression</v>
          </cell>
          <cell r="CG1727" t="str">
            <v>Written</v>
          </cell>
          <cell r="CH1727">
            <v>108</v>
          </cell>
          <cell r="CI1727">
            <v>-1.6E-2</v>
          </cell>
          <cell r="CU1727" t="str">
            <v>All Perils</v>
          </cell>
          <cell r="EM1727" t="str">
            <v/>
          </cell>
          <cell r="EU1727" t="str">
            <v>All PerilsCAPure Premium48Linear RegressionPaid</v>
          </cell>
          <cell r="EV1727" t="str">
            <v>FT_WH_OEC_CR_SEC2</v>
          </cell>
          <cell r="EW1727" t="str">
            <v>CA</v>
          </cell>
          <cell r="EX1727" t="str">
            <v>Pure Premium</v>
          </cell>
          <cell r="EY1727" t="str">
            <v>Linear Regression</v>
          </cell>
          <cell r="EZ1727" t="str">
            <v>Paid</v>
          </cell>
          <cell r="FA1727">
            <v>48</v>
          </cell>
          <cell r="FB1727">
            <v>8.4000000000000005E-2</v>
          </cell>
          <cell r="FO1727" t="str">
            <v/>
          </cell>
          <cell r="GB1727" t="str">
            <v>All Perils</v>
          </cell>
          <cell r="GR1727" t="str">
            <v>All Perils</v>
          </cell>
          <cell r="HH1727" t="str">
            <v>All Perils</v>
          </cell>
          <cell r="HQ1727" t="str">
            <v>All Perils</v>
          </cell>
        </row>
        <row r="1728">
          <cell r="CC1728" t="str">
            <v>All PerilsCC120Exponential RegressionEarned</v>
          </cell>
          <cell r="CD1728" t="str">
            <v>Z</v>
          </cell>
          <cell r="CE1728" t="str">
            <v>CC</v>
          </cell>
          <cell r="CF1728" t="str">
            <v>Exponential Regression</v>
          </cell>
          <cell r="CG1728" t="str">
            <v>Earned</v>
          </cell>
          <cell r="CH1728">
            <v>120</v>
          </cell>
          <cell r="CI1728">
            <v>-1.7999999999999999E-2</v>
          </cell>
          <cell r="CU1728" t="str">
            <v>All Perils</v>
          </cell>
          <cell r="EM1728" t="str">
            <v/>
          </cell>
          <cell r="EU1728" t="str">
            <v>All PerilsCASeverity48Linear RegressionPaid</v>
          </cell>
          <cell r="EV1728" t="str">
            <v>FT_WH_OEC_CR_SEC2</v>
          </cell>
          <cell r="EW1728" t="str">
            <v>CA</v>
          </cell>
          <cell r="EX1728" t="str">
            <v>Severity</v>
          </cell>
          <cell r="EY1728" t="str">
            <v>Linear Regression</v>
          </cell>
          <cell r="EZ1728" t="str">
            <v>Paid</v>
          </cell>
          <cell r="FA1728">
            <v>48</v>
          </cell>
          <cell r="FB1728">
            <v>0.109</v>
          </cell>
          <cell r="FO1728" t="str">
            <v/>
          </cell>
          <cell r="GB1728" t="str">
            <v>All Perils</v>
          </cell>
          <cell r="GR1728" t="str">
            <v>All Perils</v>
          </cell>
          <cell r="HH1728" t="str">
            <v>All Perils</v>
          </cell>
          <cell r="HQ1728" t="str">
            <v>All Perils</v>
          </cell>
        </row>
        <row r="1729">
          <cell r="CC1729" t="str">
            <v>All PerilsCC120Exponential RegressionWritten</v>
          </cell>
          <cell r="CD1729" t="str">
            <v>Z</v>
          </cell>
          <cell r="CE1729" t="str">
            <v>CC</v>
          </cell>
          <cell r="CF1729" t="str">
            <v>Exponential Regression</v>
          </cell>
          <cell r="CG1729" t="str">
            <v>Written</v>
          </cell>
          <cell r="CH1729">
            <v>120</v>
          </cell>
          <cell r="CI1729">
            <v>-1.7999999999999999E-2</v>
          </cell>
          <cell r="CU1729" t="str">
            <v>All Perils</v>
          </cell>
          <cell r="EM1729" t="str">
            <v/>
          </cell>
          <cell r="EU1729" t="str">
            <v>All PerilsCAFrequency Per 10060Linear RegressionCaseIncurred</v>
          </cell>
          <cell r="EV1729" t="str">
            <v>FT_WH_OEC_CR_SEC2</v>
          </cell>
          <cell r="EW1729" t="str">
            <v>CA</v>
          </cell>
          <cell r="EX1729" t="str">
            <v>Frequency Per 100</v>
          </cell>
          <cell r="EY1729" t="str">
            <v>Linear Regression</v>
          </cell>
          <cell r="EZ1729" t="str">
            <v>CaseIncurred</v>
          </cell>
          <cell r="FA1729">
            <v>60</v>
          </cell>
          <cell r="FB1729">
            <v>-5.1999999999999998E-2</v>
          </cell>
          <cell r="FO1729" t="str">
            <v/>
          </cell>
          <cell r="GB1729" t="str">
            <v>All Perils</v>
          </cell>
          <cell r="GR1729" t="str">
            <v>All Perils</v>
          </cell>
          <cell r="HH1729" t="str">
            <v>All Perils</v>
          </cell>
          <cell r="HQ1729" t="str">
            <v>All Perils</v>
          </cell>
        </row>
        <row r="1730">
          <cell r="CC1730" t="str">
            <v>All Perils</v>
          </cell>
          <cell r="CU1730" t="str">
            <v>All Perils</v>
          </cell>
          <cell r="EM1730" t="str">
            <v/>
          </cell>
          <cell r="EU1730" t="str">
            <v/>
          </cell>
          <cell r="FO1730" t="str">
            <v/>
          </cell>
          <cell r="GB1730" t="str">
            <v>All Perils</v>
          </cell>
          <cell r="GR1730" t="str">
            <v>All Perils</v>
          </cell>
          <cell r="HH1730" t="str">
            <v>All Perils</v>
          </cell>
          <cell r="HQ1730" t="str">
            <v>All Perils</v>
          </cell>
        </row>
        <row r="1731">
          <cell r="CC1731" t="str">
            <v>All Perils</v>
          </cell>
          <cell r="CU1731" t="str">
            <v>All Perils</v>
          </cell>
          <cell r="EM1731" t="str">
            <v/>
          </cell>
          <cell r="EU1731" t="str">
            <v/>
          </cell>
          <cell r="FO1731" t="str">
            <v/>
          </cell>
          <cell r="GB1731" t="str">
            <v>All Perils</v>
          </cell>
          <cell r="GR1731" t="str">
            <v>All Perils</v>
          </cell>
          <cell r="HH1731" t="str">
            <v>All Perils</v>
          </cell>
          <cell r="HQ1731" t="str">
            <v>All Perils</v>
          </cell>
        </row>
        <row r="1732">
          <cell r="CC1732" t="str">
            <v>All Perils</v>
          </cell>
          <cell r="CU1732" t="str">
            <v>All Perils</v>
          </cell>
          <cell r="EM1732" t="str">
            <v/>
          </cell>
          <cell r="EU1732" t="str">
            <v/>
          </cell>
          <cell r="FO1732" t="str">
            <v/>
          </cell>
          <cell r="GB1732" t="str">
            <v>All Perils</v>
          </cell>
          <cell r="GR1732" t="str">
            <v>All Perils</v>
          </cell>
          <cell r="HH1732" t="str">
            <v>All Perils</v>
          </cell>
          <cell r="HQ1732" t="str">
            <v>All Perils</v>
          </cell>
        </row>
        <row r="1733">
          <cell r="CC1733" t="str">
            <v>All Perils</v>
          </cell>
          <cell r="CU1733" t="str">
            <v>All Perils</v>
          </cell>
          <cell r="EM1733" t="str">
            <v/>
          </cell>
          <cell r="EU1733" t="str">
            <v/>
          </cell>
          <cell r="FO1733" t="str">
            <v/>
          </cell>
          <cell r="GB1733" t="str">
            <v>All Perils</v>
          </cell>
          <cell r="GR1733" t="str">
            <v>All Perils</v>
          </cell>
          <cell r="HH1733" t="str">
            <v>All Perils</v>
          </cell>
          <cell r="HQ1733" t="str">
            <v>All Perils</v>
          </cell>
        </row>
        <row r="1734">
          <cell r="CC1734" t="str">
            <v>All Perils</v>
          </cell>
          <cell r="CU1734" t="str">
            <v>All Perils</v>
          </cell>
          <cell r="EM1734" t="str">
            <v/>
          </cell>
          <cell r="EU1734" t="str">
            <v/>
          </cell>
          <cell r="FO1734" t="str">
            <v/>
          </cell>
          <cell r="GB1734" t="str">
            <v>All Perils</v>
          </cell>
          <cell r="GR1734" t="str">
            <v>All Perils</v>
          </cell>
          <cell r="HH1734" t="str">
            <v>All Perils</v>
          </cell>
          <cell r="HQ1734" t="str">
            <v>All Perils</v>
          </cell>
        </row>
        <row r="1735">
          <cell r="CC1735" t="str">
            <v>All Perils</v>
          </cell>
          <cell r="CU1735" t="str">
            <v>All Perils</v>
          </cell>
          <cell r="EM1735" t="str">
            <v/>
          </cell>
          <cell r="EU1735" t="str">
            <v/>
          </cell>
          <cell r="FO1735" t="str">
            <v/>
          </cell>
          <cell r="GB1735" t="str">
            <v>All Perils</v>
          </cell>
          <cell r="GR1735" t="str">
            <v>All Perils</v>
          </cell>
          <cell r="HH1735" t="str">
            <v>All Perils</v>
          </cell>
          <cell r="HQ1735" t="str">
            <v>All Perils</v>
          </cell>
        </row>
        <row r="1736">
          <cell r="CC1736" t="str">
            <v>All Perils</v>
          </cell>
          <cell r="CU1736" t="str">
            <v>All Perils</v>
          </cell>
          <cell r="EM1736" t="str">
            <v/>
          </cell>
          <cell r="EU1736" t="str">
            <v/>
          </cell>
          <cell r="FO1736" t="str">
            <v/>
          </cell>
          <cell r="GB1736" t="str">
            <v>All Perils</v>
          </cell>
          <cell r="GR1736" t="str">
            <v>All Perils</v>
          </cell>
          <cell r="HH1736" t="str">
            <v>All Perils</v>
          </cell>
          <cell r="HQ1736" t="str">
            <v>All Perils</v>
          </cell>
        </row>
        <row r="1737">
          <cell r="CC1737" t="str">
            <v>All Perils</v>
          </cell>
          <cell r="CU1737" t="str">
            <v>All Perils</v>
          </cell>
          <cell r="EM1737" t="str">
            <v/>
          </cell>
          <cell r="EU1737" t="str">
            <v/>
          </cell>
          <cell r="FO1737" t="str">
            <v/>
          </cell>
          <cell r="GB1737" t="str">
            <v>All Perils</v>
          </cell>
          <cell r="GR1737" t="str">
            <v>All Perils</v>
          </cell>
          <cell r="HH1737" t="str">
            <v>All Perils</v>
          </cell>
          <cell r="HQ1737" t="str">
            <v>All Perils</v>
          </cell>
        </row>
        <row r="1738">
          <cell r="CC1738" t="str">
            <v>All Perils</v>
          </cell>
          <cell r="CU1738" t="str">
            <v>All Perils</v>
          </cell>
          <cell r="EM1738" t="str">
            <v/>
          </cell>
          <cell r="EU1738" t="str">
            <v/>
          </cell>
          <cell r="FO1738" t="str">
            <v/>
          </cell>
          <cell r="GB1738" t="str">
            <v>All Perils</v>
          </cell>
          <cell r="GR1738" t="str">
            <v>All Perils</v>
          </cell>
          <cell r="HH1738" t="str">
            <v>All Perils</v>
          </cell>
          <cell r="HQ1738" t="str">
            <v>All Perils</v>
          </cell>
        </row>
        <row r="1739">
          <cell r="CC1739" t="str">
            <v>All Perils</v>
          </cell>
          <cell r="CU1739" t="str">
            <v>All Perils</v>
          </cell>
          <cell r="EM1739" t="str">
            <v/>
          </cell>
          <cell r="EU1739" t="str">
            <v/>
          </cell>
          <cell r="FO1739" t="str">
            <v/>
          </cell>
          <cell r="GB1739" t="str">
            <v>All Perils</v>
          </cell>
          <cell r="GR1739" t="str">
            <v>All Perils</v>
          </cell>
          <cell r="HH1739" t="str">
            <v>All Perils</v>
          </cell>
          <cell r="HQ1739" t="str">
            <v>All Perils</v>
          </cell>
        </row>
        <row r="1740">
          <cell r="CC1740" t="str">
            <v>All Perils</v>
          </cell>
          <cell r="CU1740" t="str">
            <v>All Perils</v>
          </cell>
          <cell r="EM1740" t="str">
            <v/>
          </cell>
          <cell r="EU1740" t="str">
            <v/>
          </cell>
          <cell r="FO1740" t="str">
            <v/>
          </cell>
          <cell r="GB1740" t="str">
            <v>All Perils</v>
          </cell>
          <cell r="GR1740" t="str">
            <v>All Perils</v>
          </cell>
          <cell r="HH1740" t="str">
            <v>All Perils</v>
          </cell>
          <cell r="HQ1740" t="str">
            <v>All Perils</v>
          </cell>
        </row>
        <row r="1741">
          <cell r="CC1741" t="str">
            <v>All Perils</v>
          </cell>
          <cell r="CU1741" t="str">
            <v>All Perils</v>
          </cell>
          <cell r="EM1741" t="str">
            <v/>
          </cell>
          <cell r="EU1741" t="str">
            <v/>
          </cell>
          <cell r="FO1741" t="str">
            <v/>
          </cell>
          <cell r="GB1741" t="str">
            <v>All Perils</v>
          </cell>
          <cell r="GR1741" t="str">
            <v>All Perils</v>
          </cell>
          <cell r="HH1741" t="str">
            <v>All Perils</v>
          </cell>
          <cell r="HQ1741" t="str">
            <v>All Perils</v>
          </cell>
        </row>
        <row r="1742">
          <cell r="CC1742" t="str">
            <v>All Perils</v>
          </cell>
          <cell r="CU1742" t="str">
            <v>All Perils</v>
          </cell>
          <cell r="EM1742" t="str">
            <v/>
          </cell>
          <cell r="EU1742" t="str">
            <v/>
          </cell>
          <cell r="FO1742" t="str">
            <v/>
          </cell>
          <cell r="GB1742" t="str">
            <v>All Perils</v>
          </cell>
          <cell r="GR1742" t="str">
            <v>All Perils</v>
          </cell>
          <cell r="HH1742" t="str">
            <v>All Perils</v>
          </cell>
          <cell r="HQ1742" t="str">
            <v>All Perils</v>
          </cell>
        </row>
        <row r="1743">
          <cell r="CC1743" t="str">
            <v>All Perils</v>
          </cell>
          <cell r="CU1743" t="str">
            <v>All Perils</v>
          </cell>
          <cell r="EM1743" t="str">
            <v/>
          </cell>
          <cell r="EU1743" t="str">
            <v/>
          </cell>
          <cell r="FO1743" t="str">
            <v/>
          </cell>
          <cell r="GB1743" t="str">
            <v>All Perils</v>
          </cell>
          <cell r="GR1743" t="str">
            <v>All Perils</v>
          </cell>
          <cell r="HH1743" t="str">
            <v>All Perils</v>
          </cell>
          <cell r="HQ1743" t="str">
            <v>All Perils</v>
          </cell>
        </row>
        <row r="1744">
          <cell r="CC1744" t="str">
            <v>All Perils</v>
          </cell>
          <cell r="CU1744" t="str">
            <v>All Perils</v>
          </cell>
          <cell r="EM1744" t="str">
            <v/>
          </cell>
          <cell r="EU1744" t="str">
            <v/>
          </cell>
          <cell r="FO1744" t="str">
            <v/>
          </cell>
          <cell r="GB1744" t="str">
            <v>All Perils</v>
          </cell>
          <cell r="GR1744" t="str">
            <v>All Perils</v>
          </cell>
          <cell r="HH1744" t="str">
            <v>All Perils</v>
          </cell>
          <cell r="HQ1744" t="str">
            <v>All Perils</v>
          </cell>
        </row>
        <row r="1745">
          <cell r="CC1745" t="str">
            <v>All Perils</v>
          </cell>
          <cell r="CU1745" t="str">
            <v>All Perils</v>
          </cell>
          <cell r="EM1745" t="str">
            <v/>
          </cell>
          <cell r="EU1745" t="str">
            <v/>
          </cell>
          <cell r="FO1745" t="str">
            <v/>
          </cell>
          <cell r="GB1745" t="str">
            <v>All Perils</v>
          </cell>
          <cell r="GR1745" t="str">
            <v>All Perils</v>
          </cell>
          <cell r="HH1745" t="str">
            <v>All Perils</v>
          </cell>
          <cell r="HQ1745" t="str">
            <v>All Perils</v>
          </cell>
        </row>
        <row r="1746">
          <cell r="CC1746" t="str">
            <v>All Perils</v>
          </cell>
          <cell r="CU1746" t="str">
            <v>All Perils</v>
          </cell>
          <cell r="EM1746" t="str">
            <v/>
          </cell>
          <cell r="EU1746" t="str">
            <v/>
          </cell>
          <cell r="FO1746" t="str">
            <v/>
          </cell>
          <cell r="GB1746" t="str">
            <v>All Perils</v>
          </cell>
          <cell r="GR1746" t="str">
            <v>All Perils</v>
          </cell>
          <cell r="HH1746" t="str">
            <v>All Perils</v>
          </cell>
          <cell r="HQ1746" t="str">
            <v>All Perils</v>
          </cell>
        </row>
        <row r="1747">
          <cell r="CC1747" t="str">
            <v>All Perils</v>
          </cell>
          <cell r="CU1747" t="str">
            <v>All Perils</v>
          </cell>
          <cell r="EM1747" t="str">
            <v/>
          </cell>
          <cell r="EU1747" t="str">
            <v/>
          </cell>
          <cell r="FO1747" t="str">
            <v/>
          </cell>
          <cell r="GB1747" t="str">
            <v>All Perils</v>
          </cell>
          <cell r="GR1747" t="str">
            <v>All Perils</v>
          </cell>
          <cell r="HH1747" t="str">
            <v>All Perils</v>
          </cell>
          <cell r="HQ1747" t="str">
            <v>All Perils</v>
          </cell>
        </row>
        <row r="1748">
          <cell r="CC1748" t="str">
            <v>All Perils</v>
          </cell>
          <cell r="CU1748" t="str">
            <v>All Perils</v>
          </cell>
          <cell r="EM1748" t="str">
            <v/>
          </cell>
          <cell r="EU1748" t="str">
            <v/>
          </cell>
          <cell r="FO1748" t="str">
            <v/>
          </cell>
          <cell r="GB1748" t="str">
            <v>All Perils</v>
          </cell>
          <cell r="GR1748" t="str">
            <v>All Perils</v>
          </cell>
          <cell r="HH1748" t="str">
            <v>All Perils</v>
          </cell>
          <cell r="HQ1748" t="str">
            <v>All Perils</v>
          </cell>
        </row>
        <row r="1749">
          <cell r="CC1749" t="str">
            <v>All Perils</v>
          </cell>
          <cell r="CU1749" t="str">
            <v>All Perils</v>
          </cell>
          <cell r="EM1749" t="str">
            <v/>
          </cell>
          <cell r="EU1749" t="str">
            <v/>
          </cell>
          <cell r="FO1749" t="str">
            <v/>
          </cell>
          <cell r="GB1749" t="str">
            <v>All Perils</v>
          </cell>
          <cell r="GR1749" t="str">
            <v>All Perils</v>
          </cell>
          <cell r="HH1749" t="str">
            <v>All Perils</v>
          </cell>
          <cell r="HQ1749" t="str">
            <v>All Perils</v>
          </cell>
        </row>
        <row r="1750">
          <cell r="CC1750" t="str">
            <v>All Perils</v>
          </cell>
          <cell r="CU1750" t="str">
            <v>All Perils</v>
          </cell>
          <cell r="EM1750" t="str">
            <v/>
          </cell>
          <cell r="EU1750" t="str">
            <v/>
          </cell>
          <cell r="FO1750" t="str">
            <v/>
          </cell>
          <cell r="GB1750" t="str">
            <v>All Perils</v>
          </cell>
          <cell r="GR1750" t="str">
            <v>All Perils</v>
          </cell>
          <cell r="HH1750" t="str">
            <v>All Perils</v>
          </cell>
          <cell r="HQ1750" t="str">
            <v>All Perils</v>
          </cell>
        </row>
        <row r="1751">
          <cell r="CC1751" t="str">
            <v>All Perils</v>
          </cell>
          <cell r="CU1751" t="str">
            <v>All Perils</v>
          </cell>
          <cell r="EM1751" t="str">
            <v/>
          </cell>
          <cell r="EU1751" t="str">
            <v/>
          </cell>
          <cell r="FO1751" t="str">
            <v/>
          </cell>
          <cell r="GB1751" t="str">
            <v>All Perils</v>
          </cell>
          <cell r="GR1751" t="str">
            <v>All Perils</v>
          </cell>
          <cell r="HH1751" t="str">
            <v>All Perils</v>
          </cell>
          <cell r="HQ1751" t="str">
            <v>All Perils</v>
          </cell>
        </row>
        <row r="1752">
          <cell r="CC1752" t="str">
            <v>All Perils</v>
          </cell>
          <cell r="CU1752" t="str">
            <v>All Perils</v>
          </cell>
          <cell r="EM1752" t="str">
            <v/>
          </cell>
          <cell r="EU1752" t="str">
            <v/>
          </cell>
          <cell r="FO1752" t="str">
            <v/>
          </cell>
          <cell r="GB1752" t="str">
            <v>All Perils</v>
          </cell>
          <cell r="GR1752" t="str">
            <v>All Perils</v>
          </cell>
          <cell r="HH1752" t="str">
            <v>All Perils</v>
          </cell>
          <cell r="HQ1752" t="str">
            <v>All Perils</v>
          </cell>
        </row>
        <row r="1753">
          <cell r="CC1753" t="str">
            <v>All Perils</v>
          </cell>
          <cell r="CU1753" t="str">
            <v>All Perils</v>
          </cell>
          <cell r="EM1753" t="str">
            <v/>
          </cell>
          <cell r="EU1753" t="str">
            <v/>
          </cell>
          <cell r="FO1753" t="str">
            <v/>
          </cell>
          <cell r="GB1753" t="str">
            <v>All Perils</v>
          </cell>
          <cell r="GR1753" t="str">
            <v>All Perils</v>
          </cell>
          <cell r="HH1753" t="str">
            <v>All Perils</v>
          </cell>
          <cell r="HQ1753" t="str">
            <v>All Perils</v>
          </cell>
        </row>
        <row r="1754">
          <cell r="CC1754" t="str">
            <v>All Perils</v>
          </cell>
          <cell r="CU1754" t="str">
            <v>All Perils</v>
          </cell>
          <cell r="EM1754" t="str">
            <v/>
          </cell>
          <cell r="EU1754" t="str">
            <v/>
          </cell>
          <cell r="FO1754" t="str">
            <v/>
          </cell>
          <cell r="GB1754" t="str">
            <v>All Perils</v>
          </cell>
          <cell r="GR1754" t="str">
            <v>All Perils</v>
          </cell>
          <cell r="HH1754" t="str">
            <v>All Perils</v>
          </cell>
          <cell r="HQ1754" t="str">
            <v>All Perils</v>
          </cell>
        </row>
        <row r="1755">
          <cell r="CC1755" t="str">
            <v>All Perils</v>
          </cell>
          <cell r="CU1755" t="str">
            <v>All Perils</v>
          </cell>
          <cell r="EM1755" t="str">
            <v/>
          </cell>
          <cell r="EU1755" t="str">
            <v/>
          </cell>
          <cell r="FO1755" t="str">
            <v/>
          </cell>
          <cell r="GB1755" t="str">
            <v>All Perils</v>
          </cell>
          <cell r="GR1755" t="str">
            <v>All Perils</v>
          </cell>
          <cell r="HH1755" t="str">
            <v>All Perils</v>
          </cell>
          <cell r="HQ1755" t="str">
            <v>All Perils</v>
          </cell>
        </row>
        <row r="1756">
          <cell r="CC1756" t="str">
            <v>All Perils</v>
          </cell>
          <cell r="CU1756" t="str">
            <v>All Perils</v>
          </cell>
          <cell r="EM1756" t="str">
            <v/>
          </cell>
          <cell r="EU1756" t="str">
            <v/>
          </cell>
          <cell r="FO1756" t="str">
            <v/>
          </cell>
          <cell r="GB1756" t="str">
            <v>All Perils</v>
          </cell>
          <cell r="GR1756" t="str">
            <v>All Perils</v>
          </cell>
          <cell r="HH1756" t="str">
            <v>All Perils</v>
          </cell>
          <cell r="HQ1756" t="str">
            <v>All Perils</v>
          </cell>
        </row>
        <row r="1757">
          <cell r="CC1757" t="str">
            <v>All Perils</v>
          </cell>
          <cell r="CU1757" t="str">
            <v>All Perils</v>
          </cell>
          <cell r="EM1757" t="str">
            <v/>
          </cell>
          <cell r="EU1757" t="str">
            <v/>
          </cell>
          <cell r="FO1757" t="str">
            <v/>
          </cell>
          <cell r="GB1757" t="str">
            <v>All Perils</v>
          </cell>
          <cell r="GR1757" t="str">
            <v>All Perils</v>
          </cell>
          <cell r="HH1757" t="str">
            <v>All Perils</v>
          </cell>
          <cell r="HQ1757" t="str">
            <v>All Perils</v>
          </cell>
        </row>
        <row r="1758">
          <cell r="CC1758" t="str">
            <v>All Perils</v>
          </cell>
          <cell r="CU1758" t="str">
            <v>All Perils</v>
          </cell>
          <cell r="EM1758" t="str">
            <v/>
          </cell>
          <cell r="EU1758" t="str">
            <v/>
          </cell>
          <cell r="FO1758" t="str">
            <v/>
          </cell>
          <cell r="GB1758" t="str">
            <v>All Perils</v>
          </cell>
          <cell r="GR1758" t="str">
            <v>All Perils</v>
          </cell>
          <cell r="HH1758" t="str">
            <v>All Perils</v>
          </cell>
          <cell r="HQ1758" t="str">
            <v>All Perils</v>
          </cell>
        </row>
        <row r="1759">
          <cell r="CC1759" t="str">
            <v>All Perils</v>
          </cell>
          <cell r="CU1759" t="str">
            <v>All Perils</v>
          </cell>
          <cell r="EM1759" t="str">
            <v/>
          </cell>
          <cell r="EU1759" t="str">
            <v/>
          </cell>
          <cell r="FO1759" t="str">
            <v/>
          </cell>
          <cell r="GB1759" t="str">
            <v>All Perils</v>
          </cell>
          <cell r="GR1759" t="str">
            <v>All Perils</v>
          </cell>
          <cell r="HH1759" t="str">
            <v>All Perils</v>
          </cell>
          <cell r="HQ1759" t="str">
            <v>All Perils</v>
          </cell>
        </row>
        <row r="1760">
          <cell r="CC1760" t="str">
            <v>All Perils</v>
          </cell>
          <cell r="CU1760" t="str">
            <v>All Perils</v>
          </cell>
          <cell r="EM1760" t="str">
            <v/>
          </cell>
          <cell r="EU1760" t="str">
            <v/>
          </cell>
          <cell r="FO1760" t="str">
            <v/>
          </cell>
          <cell r="GB1760" t="str">
            <v>All Perils</v>
          </cell>
          <cell r="GR1760" t="str">
            <v>All Perils</v>
          </cell>
          <cell r="HH1760" t="str">
            <v>All Perils</v>
          </cell>
          <cell r="HQ1760" t="str">
            <v>All Perils</v>
          </cell>
        </row>
        <row r="1761">
          <cell r="CC1761" t="str">
            <v>All Perils</v>
          </cell>
          <cell r="CU1761" t="str">
            <v>All Perils</v>
          </cell>
          <cell r="EM1761" t="str">
            <v/>
          </cell>
          <cell r="EU1761" t="str">
            <v/>
          </cell>
          <cell r="FO1761" t="str">
            <v/>
          </cell>
          <cell r="GB1761" t="str">
            <v>All Perils</v>
          </cell>
          <cell r="GR1761" t="str">
            <v>All Perils</v>
          </cell>
          <cell r="HH1761" t="str">
            <v>All Perils</v>
          </cell>
          <cell r="HQ1761" t="str">
            <v>All Perils</v>
          </cell>
        </row>
        <row r="1762">
          <cell r="CC1762" t="str">
            <v>All Perils</v>
          </cell>
          <cell r="CU1762" t="str">
            <v>All Perils</v>
          </cell>
          <cell r="EM1762" t="str">
            <v/>
          </cell>
          <cell r="EU1762" t="str">
            <v/>
          </cell>
          <cell r="FO1762" t="str">
            <v/>
          </cell>
          <cell r="GB1762" t="str">
            <v>All Perils</v>
          </cell>
          <cell r="GR1762" t="str">
            <v>All Perils</v>
          </cell>
          <cell r="HH1762" t="str">
            <v>All Perils</v>
          </cell>
          <cell r="HQ1762" t="str">
            <v>All Perils</v>
          </cell>
        </row>
        <row r="1763">
          <cell r="CC1763" t="str">
            <v>All Perils</v>
          </cell>
          <cell r="CU1763" t="str">
            <v>All Perils</v>
          </cell>
          <cell r="EM1763" t="str">
            <v/>
          </cell>
          <cell r="EU1763" t="str">
            <v/>
          </cell>
          <cell r="FO1763" t="str">
            <v/>
          </cell>
          <cell r="GB1763" t="str">
            <v>All Perils</v>
          </cell>
          <cell r="GR1763" t="str">
            <v>All Perils</v>
          </cell>
          <cell r="HH1763" t="str">
            <v>All Perils</v>
          </cell>
          <cell r="HQ1763" t="str">
            <v>All Perils</v>
          </cell>
        </row>
        <row r="1764">
          <cell r="CC1764" t="str">
            <v>All Perils</v>
          </cell>
          <cell r="CU1764" t="str">
            <v>All Perils</v>
          </cell>
          <cell r="EM1764" t="str">
            <v/>
          </cell>
          <cell r="EU1764" t="str">
            <v/>
          </cell>
          <cell r="FO1764" t="str">
            <v/>
          </cell>
          <cell r="GB1764" t="str">
            <v>All Perils</v>
          </cell>
          <cell r="GR1764" t="str">
            <v>All Perils</v>
          </cell>
          <cell r="HH1764" t="str">
            <v>All Perils</v>
          </cell>
          <cell r="HQ1764" t="str">
            <v>All Perils</v>
          </cell>
        </row>
        <row r="1765">
          <cell r="CC1765" t="str">
            <v>All Perils</v>
          </cell>
          <cell r="CU1765" t="str">
            <v>All Perils</v>
          </cell>
          <cell r="EM1765" t="str">
            <v/>
          </cell>
          <cell r="EU1765" t="str">
            <v/>
          </cell>
          <cell r="FO1765" t="str">
            <v/>
          </cell>
          <cell r="GB1765" t="str">
            <v>All Perils</v>
          </cell>
          <cell r="GR1765" t="str">
            <v>All Perils</v>
          </cell>
          <cell r="HH1765" t="str">
            <v>All Perils</v>
          </cell>
          <cell r="HQ1765" t="str">
            <v>All Perils</v>
          </cell>
        </row>
        <row r="1766">
          <cell r="CC1766" t="str">
            <v>All Perils</v>
          </cell>
          <cell r="CU1766" t="str">
            <v>All Perils</v>
          </cell>
          <cell r="EM1766" t="str">
            <v/>
          </cell>
          <cell r="EU1766" t="str">
            <v/>
          </cell>
          <cell r="FO1766" t="str">
            <v/>
          </cell>
          <cell r="GB1766" t="str">
            <v>All Perils</v>
          </cell>
          <cell r="GR1766" t="str">
            <v>All Perils</v>
          </cell>
          <cell r="HH1766" t="str">
            <v>All Perils</v>
          </cell>
          <cell r="HQ1766" t="str">
            <v>All Perils</v>
          </cell>
        </row>
        <row r="1767">
          <cell r="CC1767" t="str">
            <v>All Perils</v>
          </cell>
          <cell r="CU1767" t="str">
            <v>All Perils</v>
          </cell>
          <cell r="EM1767" t="str">
            <v/>
          </cell>
          <cell r="EU1767" t="str">
            <v/>
          </cell>
          <cell r="FO1767" t="str">
            <v/>
          </cell>
          <cell r="GB1767" t="str">
            <v>All Perils</v>
          </cell>
          <cell r="GR1767" t="str">
            <v>All Perils</v>
          </cell>
          <cell r="HH1767" t="str">
            <v>All Perils</v>
          </cell>
          <cell r="HQ1767" t="str">
            <v>All Perils</v>
          </cell>
        </row>
        <row r="1768">
          <cell r="CC1768" t="str">
            <v>All Perils</v>
          </cell>
          <cell r="CU1768" t="str">
            <v>All Perils</v>
          </cell>
          <cell r="EM1768" t="str">
            <v/>
          </cell>
          <cell r="EU1768" t="str">
            <v/>
          </cell>
          <cell r="FO1768" t="str">
            <v/>
          </cell>
          <cell r="GB1768" t="str">
            <v>All Perils</v>
          </cell>
          <cell r="GR1768" t="str">
            <v>All Perils</v>
          </cell>
          <cell r="HH1768" t="str">
            <v>All Perils</v>
          </cell>
          <cell r="HQ1768" t="str">
            <v>All Perils</v>
          </cell>
        </row>
        <row r="1769">
          <cell r="CC1769" t="str">
            <v>All Perils</v>
          </cell>
          <cell r="CU1769" t="str">
            <v>All Perils</v>
          </cell>
          <cell r="EM1769" t="str">
            <v/>
          </cell>
          <cell r="EU1769" t="str">
            <v/>
          </cell>
          <cell r="FO1769" t="str">
            <v/>
          </cell>
          <cell r="GB1769" t="str">
            <v>All Perils</v>
          </cell>
          <cell r="GR1769" t="str">
            <v>All Perils</v>
          </cell>
          <cell r="HH1769" t="str">
            <v>All Perils</v>
          </cell>
          <cell r="HQ1769" t="str">
            <v>All Perils</v>
          </cell>
        </row>
        <row r="1770">
          <cell r="CC1770" t="str">
            <v>All Perils</v>
          </cell>
          <cell r="CU1770" t="str">
            <v>All Perils</v>
          </cell>
          <cell r="EM1770" t="str">
            <v/>
          </cell>
          <cell r="EU1770" t="str">
            <v/>
          </cell>
          <cell r="FO1770" t="str">
            <v/>
          </cell>
          <cell r="GB1770" t="str">
            <v>All Perils</v>
          </cell>
          <cell r="GR1770" t="str">
            <v>All Perils</v>
          </cell>
          <cell r="HH1770" t="str">
            <v>All Perils</v>
          </cell>
          <cell r="HQ1770" t="str">
            <v>All Perils</v>
          </cell>
        </row>
        <row r="1771">
          <cell r="CC1771" t="str">
            <v>All Perils</v>
          </cell>
          <cell r="CU1771" t="str">
            <v>All Perils</v>
          </cell>
          <cell r="EM1771" t="str">
            <v/>
          </cell>
          <cell r="EU1771" t="str">
            <v/>
          </cell>
          <cell r="FO1771" t="str">
            <v/>
          </cell>
          <cell r="GB1771" t="str">
            <v>All Perils</v>
          </cell>
          <cell r="GR1771" t="str">
            <v>All Perils</v>
          </cell>
          <cell r="HH1771" t="str">
            <v>All Perils</v>
          </cell>
          <cell r="HQ1771" t="str">
            <v>All Perils</v>
          </cell>
        </row>
        <row r="1772">
          <cell r="CC1772" t="str">
            <v>All Perils</v>
          </cell>
          <cell r="CU1772" t="str">
            <v>All Perils</v>
          </cell>
          <cell r="EM1772" t="str">
            <v/>
          </cell>
          <cell r="EU1772" t="str">
            <v/>
          </cell>
          <cell r="FO1772" t="str">
            <v/>
          </cell>
          <cell r="GB1772" t="str">
            <v>All Perils</v>
          </cell>
          <cell r="GR1772" t="str">
            <v>All Perils</v>
          </cell>
          <cell r="HH1772" t="str">
            <v>All Perils</v>
          </cell>
          <cell r="HQ1772" t="str">
            <v>All Perils</v>
          </cell>
        </row>
        <row r="1773">
          <cell r="CC1773" t="str">
            <v>All Perils</v>
          </cell>
          <cell r="CU1773" t="str">
            <v>All Perils</v>
          </cell>
          <cell r="EM1773" t="str">
            <v/>
          </cell>
          <cell r="EU1773" t="str">
            <v/>
          </cell>
          <cell r="FO1773" t="str">
            <v/>
          </cell>
          <cell r="GB1773" t="str">
            <v>All Perils</v>
          </cell>
          <cell r="GR1773" t="str">
            <v>All Perils</v>
          </cell>
          <cell r="HH1773" t="str">
            <v>All Perils</v>
          </cell>
          <cell r="HQ1773" t="str">
            <v>All Perils</v>
          </cell>
        </row>
        <row r="1774">
          <cell r="CC1774" t="str">
            <v>All Perils</v>
          </cell>
          <cell r="CU1774" t="str">
            <v>All Perils</v>
          </cell>
          <cell r="EM1774" t="str">
            <v/>
          </cell>
          <cell r="EU1774" t="str">
            <v/>
          </cell>
          <cell r="FO1774" t="str">
            <v/>
          </cell>
          <cell r="GB1774" t="str">
            <v>All Perils</v>
          </cell>
          <cell r="GR1774" t="str">
            <v>All Perils</v>
          </cell>
          <cell r="HH1774" t="str">
            <v>All Perils</v>
          </cell>
          <cell r="HQ1774" t="str">
            <v>All Perils</v>
          </cell>
        </row>
        <row r="1775">
          <cell r="CC1775" t="str">
            <v>All Perils</v>
          </cell>
          <cell r="CU1775" t="str">
            <v>All Perils</v>
          </cell>
          <cell r="EM1775" t="str">
            <v/>
          </cell>
          <cell r="EU1775" t="str">
            <v/>
          </cell>
          <cell r="FO1775" t="str">
            <v/>
          </cell>
          <cell r="GB1775" t="str">
            <v>All Perils</v>
          </cell>
          <cell r="GR1775" t="str">
            <v>All Perils</v>
          </cell>
          <cell r="HH1775" t="str">
            <v>All Perils</v>
          </cell>
          <cell r="HQ1775" t="str">
            <v>All Perils</v>
          </cell>
        </row>
        <row r="1776">
          <cell r="CC1776" t="str">
            <v>All Perils</v>
          </cell>
          <cell r="CU1776" t="str">
            <v>All Perils</v>
          </cell>
          <cell r="EM1776" t="str">
            <v/>
          </cell>
          <cell r="EU1776" t="str">
            <v/>
          </cell>
          <cell r="FO1776" t="str">
            <v/>
          </cell>
          <cell r="GB1776" t="str">
            <v>All Perils</v>
          </cell>
          <cell r="GR1776" t="str">
            <v>All Perils</v>
          </cell>
          <cell r="HH1776" t="str">
            <v>All Perils</v>
          </cell>
          <cell r="HQ1776" t="str">
            <v>All Perils</v>
          </cell>
        </row>
        <row r="1777">
          <cell r="CC1777" t="str">
            <v>All Perils</v>
          </cell>
          <cell r="CU1777" t="str">
            <v>All Perils</v>
          </cell>
          <cell r="EM1777" t="str">
            <v/>
          </cell>
          <cell r="EU1777" t="str">
            <v/>
          </cell>
          <cell r="FO1777" t="str">
            <v/>
          </cell>
          <cell r="GB1777" t="str">
            <v>All Perils</v>
          </cell>
          <cell r="GR1777" t="str">
            <v>All Perils</v>
          </cell>
          <cell r="HH1777" t="str">
            <v>All Perils</v>
          </cell>
          <cell r="HQ1777" t="str">
            <v>All Perils</v>
          </cell>
        </row>
        <row r="1778">
          <cell r="CC1778" t="str">
            <v>All Perils</v>
          </cell>
          <cell r="CU1778" t="str">
            <v>All Perils</v>
          </cell>
          <cell r="EM1778" t="str">
            <v/>
          </cell>
          <cell r="EU1778" t="str">
            <v/>
          </cell>
          <cell r="FO1778" t="str">
            <v/>
          </cell>
          <cell r="GB1778" t="str">
            <v>All Perils</v>
          </cell>
          <cell r="GR1778" t="str">
            <v>All Perils</v>
          </cell>
          <cell r="HH1778" t="str">
            <v>All Perils</v>
          </cell>
          <cell r="HQ1778" t="str">
            <v>All Perils</v>
          </cell>
        </row>
        <row r="1779">
          <cell r="CC1779" t="str">
            <v>All Perils</v>
          </cell>
          <cell r="CU1779" t="str">
            <v>All Perils</v>
          </cell>
          <cell r="EM1779" t="str">
            <v/>
          </cell>
          <cell r="EU1779" t="str">
            <v/>
          </cell>
          <cell r="FO1779" t="str">
            <v/>
          </cell>
          <cell r="GB1779" t="str">
            <v>All Perils</v>
          </cell>
          <cell r="GR1779" t="str">
            <v>All Perils</v>
          </cell>
          <cell r="HH1779" t="str">
            <v>All Perils</v>
          </cell>
          <cell r="HQ1779" t="str">
            <v>All Perils</v>
          </cell>
        </row>
        <row r="1780">
          <cell r="CC1780" t="str">
            <v>All Perils</v>
          </cell>
          <cell r="CU1780" t="str">
            <v>All Perils</v>
          </cell>
          <cell r="EM1780" t="str">
            <v/>
          </cell>
          <cell r="EU1780" t="str">
            <v/>
          </cell>
          <cell r="FO1780" t="str">
            <v/>
          </cell>
          <cell r="GB1780" t="str">
            <v>All Perils</v>
          </cell>
          <cell r="GR1780" t="str">
            <v>All Perils</v>
          </cell>
          <cell r="HH1780" t="str">
            <v>All Perils</v>
          </cell>
          <cell r="HQ1780" t="str">
            <v>All Perils</v>
          </cell>
        </row>
        <row r="1781">
          <cell r="CC1781" t="str">
            <v>All Perils</v>
          </cell>
          <cell r="CU1781" t="str">
            <v>All Perils</v>
          </cell>
          <cell r="EM1781" t="str">
            <v/>
          </cell>
          <cell r="EU1781" t="str">
            <v/>
          </cell>
          <cell r="FO1781" t="str">
            <v/>
          </cell>
          <cell r="GB1781" t="str">
            <v>All Perils</v>
          </cell>
          <cell r="GR1781" t="str">
            <v>All Perils</v>
          </cell>
          <cell r="HH1781" t="str">
            <v>All Perils</v>
          </cell>
          <cell r="HQ1781" t="str">
            <v>All Perils</v>
          </cell>
        </row>
        <row r="1782">
          <cell r="CC1782" t="str">
            <v>All Perils</v>
          </cell>
          <cell r="CU1782" t="str">
            <v>All Perils</v>
          </cell>
          <cell r="EM1782" t="str">
            <v/>
          </cell>
          <cell r="EU1782" t="str">
            <v/>
          </cell>
          <cell r="FO1782" t="str">
            <v/>
          </cell>
          <cell r="GB1782" t="str">
            <v>All Perils</v>
          </cell>
          <cell r="GR1782" t="str">
            <v>All Perils</v>
          </cell>
          <cell r="HH1782" t="str">
            <v>All Perils</v>
          </cell>
          <cell r="HQ1782" t="str">
            <v>All Perils</v>
          </cell>
        </row>
        <row r="1783">
          <cell r="CC1783" t="str">
            <v>All Perils</v>
          </cell>
          <cell r="CU1783" t="str">
            <v>All Perils</v>
          </cell>
          <cell r="EM1783" t="str">
            <v/>
          </cell>
          <cell r="EU1783" t="str">
            <v/>
          </cell>
          <cell r="FO1783" t="str">
            <v/>
          </cell>
          <cell r="GB1783" t="str">
            <v>All Perils</v>
          </cell>
          <cell r="GR1783" t="str">
            <v>All Perils</v>
          </cell>
          <cell r="HH1783" t="str">
            <v>All Perils</v>
          </cell>
          <cell r="HQ1783" t="str">
            <v>All Perils</v>
          </cell>
        </row>
        <row r="1784">
          <cell r="CC1784" t="str">
            <v>All Perils</v>
          </cell>
          <cell r="CU1784" t="str">
            <v>All Perils</v>
          </cell>
          <cell r="EM1784" t="str">
            <v/>
          </cell>
          <cell r="EU1784" t="str">
            <v/>
          </cell>
          <cell r="FO1784" t="str">
            <v/>
          </cell>
          <cell r="GB1784" t="str">
            <v>All Perils</v>
          </cell>
          <cell r="GR1784" t="str">
            <v>All Perils</v>
          </cell>
          <cell r="HH1784" t="str">
            <v>All Perils</v>
          </cell>
          <cell r="HQ1784" t="str">
            <v>All Perils</v>
          </cell>
        </row>
        <row r="1785">
          <cell r="CC1785" t="str">
            <v>All Perils</v>
          </cell>
          <cell r="CU1785" t="str">
            <v>All Perils</v>
          </cell>
          <cell r="EM1785" t="str">
            <v/>
          </cell>
          <cell r="EU1785" t="str">
            <v/>
          </cell>
          <cell r="FO1785" t="str">
            <v/>
          </cell>
          <cell r="GB1785" t="str">
            <v>All Perils</v>
          </cell>
          <cell r="GR1785" t="str">
            <v>All Perils</v>
          </cell>
          <cell r="HH1785" t="str">
            <v>All Perils</v>
          </cell>
          <cell r="HQ1785" t="str">
            <v>All Perils</v>
          </cell>
        </row>
        <row r="1786">
          <cell r="CC1786" t="str">
            <v>All Perils</v>
          </cell>
          <cell r="CU1786" t="str">
            <v>All Perils</v>
          </cell>
          <cell r="EM1786" t="str">
            <v/>
          </cell>
          <cell r="EU1786" t="str">
            <v/>
          </cell>
          <cell r="FO1786" t="str">
            <v/>
          </cell>
          <cell r="GB1786" t="str">
            <v>All Perils</v>
          </cell>
          <cell r="GR1786" t="str">
            <v>All Perils</v>
          </cell>
          <cell r="HH1786" t="str">
            <v>All Perils</v>
          </cell>
          <cell r="HQ1786" t="str">
            <v>All Perils</v>
          </cell>
        </row>
        <row r="1787">
          <cell r="CC1787" t="str">
            <v>All Perils</v>
          </cell>
          <cell r="CU1787" t="str">
            <v>All Perils</v>
          </cell>
          <cell r="EM1787" t="str">
            <v/>
          </cell>
          <cell r="EU1787" t="str">
            <v/>
          </cell>
          <cell r="FO1787" t="str">
            <v/>
          </cell>
          <cell r="GB1787" t="str">
            <v>All Perils</v>
          </cell>
          <cell r="GR1787" t="str">
            <v>All Perils</v>
          </cell>
          <cell r="HH1787" t="str">
            <v>All Perils</v>
          </cell>
          <cell r="HQ1787" t="str">
            <v>All Perils</v>
          </cell>
        </row>
        <row r="1788">
          <cell r="CC1788" t="str">
            <v>All Perils</v>
          </cell>
          <cell r="CU1788" t="str">
            <v>All Perils</v>
          </cell>
          <cell r="EM1788" t="str">
            <v/>
          </cell>
          <cell r="EU1788" t="str">
            <v/>
          </cell>
          <cell r="FO1788" t="str">
            <v/>
          </cell>
          <cell r="GB1788" t="str">
            <v>All Perils</v>
          </cell>
          <cell r="GR1788" t="str">
            <v>All Perils</v>
          </cell>
          <cell r="HH1788" t="str">
            <v>All Perils</v>
          </cell>
          <cell r="HQ1788" t="str">
            <v>All Perils</v>
          </cell>
        </row>
        <row r="1789">
          <cell r="CC1789" t="str">
            <v>All Perils</v>
          </cell>
          <cell r="CU1789" t="str">
            <v>All Perils</v>
          </cell>
          <cell r="EM1789" t="str">
            <v/>
          </cell>
          <cell r="EU1789" t="str">
            <v/>
          </cell>
          <cell r="FO1789" t="str">
            <v/>
          </cell>
          <cell r="GB1789" t="str">
            <v>All Perils</v>
          </cell>
          <cell r="GR1789" t="str">
            <v>All Perils</v>
          </cell>
          <cell r="HH1789" t="str">
            <v>All Perils</v>
          </cell>
          <cell r="HQ1789" t="str">
            <v>All Perils</v>
          </cell>
        </row>
        <row r="1790">
          <cell r="CC1790" t="str">
            <v>All Perils</v>
          </cell>
          <cell r="CU1790" t="str">
            <v>All Perils</v>
          </cell>
          <cell r="EM1790" t="str">
            <v/>
          </cell>
          <cell r="EU1790" t="str">
            <v/>
          </cell>
          <cell r="FO1790" t="str">
            <v/>
          </cell>
          <cell r="GB1790" t="str">
            <v>All Perils</v>
          </cell>
          <cell r="GR1790" t="str">
            <v>All Perils</v>
          </cell>
          <cell r="HH1790" t="str">
            <v>All Perils</v>
          </cell>
          <cell r="HQ1790" t="str">
            <v>All Perils</v>
          </cell>
        </row>
        <row r="1791">
          <cell r="CC1791" t="str">
            <v>All Perils</v>
          </cell>
          <cell r="CU1791" t="str">
            <v>All Perils</v>
          </cell>
          <cell r="EM1791" t="str">
            <v/>
          </cell>
          <cell r="EU1791" t="str">
            <v/>
          </cell>
          <cell r="FO1791" t="str">
            <v/>
          </cell>
          <cell r="GB1791" t="str">
            <v>All Perils</v>
          </cell>
          <cell r="GR1791" t="str">
            <v>All Perils</v>
          </cell>
          <cell r="HH1791" t="str">
            <v>All Perils</v>
          </cell>
          <cell r="HQ1791" t="str">
            <v>All Perils</v>
          </cell>
        </row>
        <row r="1792">
          <cell r="CC1792" t="str">
            <v>All Perils</v>
          </cell>
          <cell r="CU1792" t="str">
            <v>All Perils</v>
          </cell>
          <cell r="EM1792" t="str">
            <v/>
          </cell>
          <cell r="EU1792" t="str">
            <v/>
          </cell>
          <cell r="FO1792" t="str">
            <v/>
          </cell>
          <cell r="GB1792" t="str">
            <v>All Perils</v>
          </cell>
          <cell r="GR1792" t="str">
            <v>All Perils</v>
          </cell>
          <cell r="HH1792" t="str">
            <v>All Perils</v>
          </cell>
          <cell r="HQ1792" t="str">
            <v>All Perils</v>
          </cell>
        </row>
        <row r="1793">
          <cell r="CC1793" t="str">
            <v>All Perils</v>
          </cell>
          <cell r="CU1793" t="str">
            <v>All Perils</v>
          </cell>
          <cell r="EM1793" t="str">
            <v/>
          </cell>
          <cell r="EU1793" t="str">
            <v/>
          </cell>
          <cell r="FO1793" t="str">
            <v/>
          </cell>
          <cell r="GB1793" t="str">
            <v>All Perils</v>
          </cell>
          <cell r="GR1793" t="str">
            <v>All Perils</v>
          </cell>
          <cell r="HH1793" t="str">
            <v>All Perils</v>
          </cell>
          <cell r="HQ1793" t="str">
            <v>All Perils</v>
          </cell>
        </row>
        <row r="1794">
          <cell r="CC1794" t="str">
            <v>All Perils</v>
          </cell>
          <cell r="CU1794" t="str">
            <v>All Perils</v>
          </cell>
          <cell r="EM1794" t="str">
            <v/>
          </cell>
          <cell r="EU1794" t="str">
            <v/>
          </cell>
          <cell r="FO1794" t="str">
            <v/>
          </cell>
          <cell r="GB1794" t="str">
            <v>All Perils</v>
          </cell>
          <cell r="GR1794" t="str">
            <v>All Perils</v>
          </cell>
          <cell r="HH1794" t="str">
            <v>All Perils</v>
          </cell>
          <cell r="HQ1794" t="str">
            <v>All Perils</v>
          </cell>
        </row>
        <row r="1795">
          <cell r="CC1795" t="str">
            <v>All Perils</v>
          </cell>
          <cell r="CU1795" t="str">
            <v>All Perils</v>
          </cell>
          <cell r="EM1795" t="str">
            <v/>
          </cell>
          <cell r="EU1795" t="str">
            <v/>
          </cell>
          <cell r="FO1795" t="str">
            <v/>
          </cell>
          <cell r="GB1795" t="str">
            <v>All Perils</v>
          </cell>
          <cell r="GR1795" t="str">
            <v>All Perils</v>
          </cell>
          <cell r="HH1795" t="str">
            <v>All Perils</v>
          </cell>
          <cell r="HQ1795" t="str">
            <v>All Perils</v>
          </cell>
        </row>
        <row r="1796">
          <cell r="CC1796" t="str">
            <v>All Perils</v>
          </cell>
          <cell r="CU1796" t="str">
            <v>All Perils</v>
          </cell>
          <cell r="EM1796" t="str">
            <v/>
          </cell>
          <cell r="EU1796" t="str">
            <v/>
          </cell>
          <cell r="FO1796" t="str">
            <v/>
          </cell>
          <cell r="GB1796" t="str">
            <v>All Perils</v>
          </cell>
          <cell r="GR1796" t="str">
            <v>All Perils</v>
          </cell>
          <cell r="HH1796" t="str">
            <v>All Perils</v>
          </cell>
          <cell r="HQ1796" t="str">
            <v>All Perils</v>
          </cell>
        </row>
        <row r="1797">
          <cell r="CC1797" t="str">
            <v>All Perils</v>
          </cell>
          <cell r="CU1797" t="str">
            <v>All Perils</v>
          </cell>
          <cell r="EM1797" t="str">
            <v/>
          </cell>
          <cell r="EU1797" t="str">
            <v/>
          </cell>
          <cell r="FO1797" t="str">
            <v/>
          </cell>
          <cell r="GB1797" t="str">
            <v>All Perils</v>
          </cell>
          <cell r="GR1797" t="str">
            <v>All Perils</v>
          </cell>
          <cell r="HH1797" t="str">
            <v>All Perils</v>
          </cell>
          <cell r="HQ1797" t="str">
            <v>All Perils</v>
          </cell>
        </row>
        <row r="1798">
          <cell r="CC1798" t="str">
            <v>All Perils</v>
          </cell>
          <cell r="CU1798" t="str">
            <v>All Perils</v>
          </cell>
          <cell r="EM1798" t="str">
            <v/>
          </cell>
          <cell r="EU1798" t="str">
            <v/>
          </cell>
          <cell r="FO1798" t="str">
            <v/>
          </cell>
          <cell r="GB1798" t="str">
            <v>All Perils</v>
          </cell>
          <cell r="GR1798" t="str">
            <v>All Perils</v>
          </cell>
          <cell r="HH1798" t="str">
            <v>All Perils</v>
          </cell>
          <cell r="HQ1798" t="str">
            <v>All Perils</v>
          </cell>
        </row>
        <row r="1799">
          <cell r="CC1799" t="str">
            <v>All Perils</v>
          </cell>
          <cell r="CU1799" t="str">
            <v>All Perils</v>
          </cell>
          <cell r="EM1799" t="str">
            <v/>
          </cell>
          <cell r="EU1799" t="str">
            <v/>
          </cell>
          <cell r="FO1799" t="str">
            <v/>
          </cell>
          <cell r="GB1799" t="str">
            <v>All Perils</v>
          </cell>
          <cell r="GR1799" t="str">
            <v>All Perils</v>
          </cell>
          <cell r="HH1799" t="str">
            <v>All Perils</v>
          </cell>
          <cell r="HQ1799" t="str">
            <v>All Perils</v>
          </cell>
        </row>
        <row r="1800">
          <cell r="CC1800" t="str">
            <v>All Perils</v>
          </cell>
          <cell r="CU1800" t="str">
            <v>All Perils</v>
          </cell>
          <cell r="EM1800" t="str">
            <v/>
          </cell>
          <cell r="EU1800" t="str">
            <v/>
          </cell>
          <cell r="FO1800" t="str">
            <v/>
          </cell>
          <cell r="GB1800" t="str">
            <v>All Perils</v>
          </cell>
          <cell r="GR1800" t="str">
            <v>All Perils</v>
          </cell>
          <cell r="HH1800" t="str">
            <v>All Perils</v>
          </cell>
          <cell r="HQ1800" t="str">
            <v>All Perils</v>
          </cell>
        </row>
        <row r="1801">
          <cell r="CC1801" t="str">
            <v>All Perils</v>
          </cell>
          <cell r="CU1801" t="str">
            <v>All Perils</v>
          </cell>
          <cell r="EM1801" t="str">
            <v/>
          </cell>
          <cell r="EU1801" t="str">
            <v/>
          </cell>
          <cell r="FO1801" t="str">
            <v/>
          </cell>
          <cell r="GB1801" t="str">
            <v>All Perils</v>
          </cell>
          <cell r="GR1801" t="str">
            <v>All Perils</v>
          </cell>
          <cell r="HH1801" t="str">
            <v>All Perils</v>
          </cell>
          <cell r="HQ1801" t="str">
            <v>All Perils</v>
          </cell>
        </row>
        <row r="1802">
          <cell r="CC1802" t="str">
            <v>All Perils</v>
          </cell>
          <cell r="CU1802" t="str">
            <v>All Perils</v>
          </cell>
          <cell r="EM1802" t="str">
            <v/>
          </cell>
          <cell r="EU1802" t="str">
            <v/>
          </cell>
          <cell r="FO1802" t="str">
            <v/>
          </cell>
          <cell r="GB1802" t="str">
            <v>All Perils</v>
          </cell>
          <cell r="GR1802" t="str">
            <v>All Perils</v>
          </cell>
          <cell r="HH1802" t="str">
            <v>All Perils</v>
          </cell>
          <cell r="HQ1802" t="str">
            <v>All Perils</v>
          </cell>
        </row>
        <row r="1803">
          <cell r="CC1803" t="str">
            <v>All Perils</v>
          </cell>
          <cell r="CU1803" t="str">
            <v>All Perils</v>
          </cell>
          <cell r="EM1803" t="str">
            <v/>
          </cell>
          <cell r="EU1803" t="str">
            <v/>
          </cell>
          <cell r="FO1803" t="str">
            <v/>
          </cell>
          <cell r="GB1803" t="str">
            <v>All Perils</v>
          </cell>
          <cell r="GR1803" t="str">
            <v>All Perils</v>
          </cell>
          <cell r="HH1803" t="str">
            <v>All Perils</v>
          </cell>
          <cell r="HQ1803" t="str">
            <v>All Perils</v>
          </cell>
        </row>
        <row r="1804">
          <cell r="CC1804" t="str">
            <v>All Perils</v>
          </cell>
          <cell r="CU1804" t="str">
            <v>All Perils</v>
          </cell>
          <cell r="EM1804" t="str">
            <v/>
          </cell>
          <cell r="EU1804" t="str">
            <v/>
          </cell>
          <cell r="FO1804" t="str">
            <v/>
          </cell>
          <cell r="GB1804" t="str">
            <v>All Perils</v>
          </cell>
          <cell r="GR1804" t="str">
            <v>All Perils</v>
          </cell>
          <cell r="HH1804" t="str">
            <v>All Perils</v>
          </cell>
          <cell r="HQ1804" t="str">
            <v>All Perils</v>
          </cell>
        </row>
        <row r="1805">
          <cell r="CC1805" t="str">
            <v>All Perils</v>
          </cell>
          <cell r="CU1805" t="str">
            <v>All Perils</v>
          </cell>
          <cell r="EM1805" t="str">
            <v/>
          </cell>
          <cell r="EU1805" t="str">
            <v/>
          </cell>
          <cell r="FO1805" t="str">
            <v/>
          </cell>
          <cell r="GB1805" t="str">
            <v>All Perils</v>
          </cell>
          <cell r="GR1805" t="str">
            <v>All Perils</v>
          </cell>
          <cell r="HH1805" t="str">
            <v>All Perils</v>
          </cell>
          <cell r="HQ1805" t="str">
            <v>All Perils</v>
          </cell>
        </row>
        <row r="1806">
          <cell r="CC1806" t="str">
            <v>All Perils</v>
          </cell>
          <cell r="CU1806" t="str">
            <v>All Perils</v>
          </cell>
          <cell r="EM1806" t="str">
            <v/>
          </cell>
          <cell r="EU1806" t="str">
            <v/>
          </cell>
          <cell r="FO1806" t="str">
            <v/>
          </cell>
          <cell r="GB1806" t="str">
            <v>All Perils</v>
          </cell>
          <cell r="GR1806" t="str">
            <v>All Perils</v>
          </cell>
          <cell r="HH1806" t="str">
            <v>All Perils</v>
          </cell>
          <cell r="HQ1806" t="str">
            <v>All Perils</v>
          </cell>
        </row>
        <row r="1807">
          <cell r="CC1807" t="str">
            <v>All Perils</v>
          </cell>
          <cell r="CU1807" t="str">
            <v>All Perils</v>
          </cell>
          <cell r="EM1807" t="str">
            <v/>
          </cell>
          <cell r="EU1807" t="str">
            <v/>
          </cell>
          <cell r="FO1807" t="str">
            <v/>
          </cell>
          <cell r="GB1807" t="str">
            <v>All Perils</v>
          </cell>
          <cell r="GR1807" t="str">
            <v>All Perils</v>
          </cell>
          <cell r="HH1807" t="str">
            <v>All Perils</v>
          </cell>
          <cell r="HQ1807" t="str">
            <v>All Perils</v>
          </cell>
        </row>
        <row r="1808">
          <cell r="CC1808" t="str">
            <v>All Perils</v>
          </cell>
          <cell r="CU1808" t="str">
            <v>All Perils</v>
          </cell>
          <cell r="EM1808" t="str">
            <v/>
          </cell>
          <cell r="EU1808" t="str">
            <v/>
          </cell>
          <cell r="FO1808" t="str">
            <v/>
          </cell>
          <cell r="GB1808" t="str">
            <v>All Perils</v>
          </cell>
          <cell r="GR1808" t="str">
            <v>All Perils</v>
          </cell>
          <cell r="HH1808" t="str">
            <v>All Perils</v>
          </cell>
          <cell r="HQ1808" t="str">
            <v>All Perils</v>
          </cell>
        </row>
        <row r="1809">
          <cell r="CC1809" t="str">
            <v>All Perils</v>
          </cell>
          <cell r="CU1809" t="str">
            <v>All Perils</v>
          </cell>
          <cell r="EM1809" t="str">
            <v/>
          </cell>
          <cell r="EU1809" t="str">
            <v/>
          </cell>
          <cell r="FO1809" t="str">
            <v/>
          </cell>
          <cell r="GB1809" t="str">
            <v>All Perils</v>
          </cell>
          <cell r="GR1809" t="str">
            <v>All Perils</v>
          </cell>
          <cell r="HH1809" t="str">
            <v>All Perils</v>
          </cell>
          <cell r="HQ1809" t="str">
            <v>All Perils</v>
          </cell>
        </row>
        <row r="1810">
          <cell r="CC1810" t="str">
            <v>All Perils</v>
          </cell>
          <cell r="CU1810" t="str">
            <v>All Perils</v>
          </cell>
          <cell r="EM1810" t="str">
            <v/>
          </cell>
          <cell r="EU1810" t="str">
            <v/>
          </cell>
          <cell r="FO1810" t="str">
            <v/>
          </cell>
          <cell r="GB1810" t="str">
            <v>All Perils</v>
          </cell>
          <cell r="GR1810" t="str">
            <v>All Perils</v>
          </cell>
          <cell r="HH1810" t="str">
            <v>All Perils</v>
          </cell>
          <cell r="HQ1810" t="str">
            <v>All Perils</v>
          </cell>
        </row>
        <row r="1811">
          <cell r="CC1811" t="str">
            <v>All Perils</v>
          </cell>
          <cell r="CU1811" t="str">
            <v>All Perils</v>
          </cell>
          <cell r="EM1811" t="str">
            <v/>
          </cell>
          <cell r="EU1811" t="str">
            <v/>
          </cell>
          <cell r="FO1811" t="str">
            <v/>
          </cell>
          <cell r="GB1811" t="str">
            <v>All Perils</v>
          </cell>
          <cell r="GR1811" t="str">
            <v>All Perils</v>
          </cell>
          <cell r="HH1811" t="str">
            <v>All Perils</v>
          </cell>
          <cell r="HQ1811" t="str">
            <v>All Perils</v>
          </cell>
        </row>
        <row r="1812">
          <cell r="CC1812" t="str">
            <v>All Perils</v>
          </cell>
          <cell r="CU1812" t="str">
            <v>All Perils</v>
          </cell>
          <cell r="EM1812" t="str">
            <v/>
          </cell>
          <cell r="EU1812" t="str">
            <v/>
          </cell>
          <cell r="FO1812" t="str">
            <v/>
          </cell>
          <cell r="GB1812" t="str">
            <v>All Perils</v>
          </cell>
          <cell r="GR1812" t="str">
            <v>All Perils</v>
          </cell>
          <cell r="HH1812" t="str">
            <v>All Perils</v>
          </cell>
          <cell r="HQ1812" t="str">
            <v>All Perils</v>
          </cell>
        </row>
        <row r="1813">
          <cell r="CC1813" t="str">
            <v>All Perils</v>
          </cell>
          <cell r="CU1813" t="str">
            <v>All Perils</v>
          </cell>
          <cell r="EM1813" t="str">
            <v/>
          </cell>
          <cell r="EU1813" t="str">
            <v/>
          </cell>
          <cell r="FO1813" t="str">
            <v/>
          </cell>
          <cell r="GB1813" t="str">
            <v>All Perils</v>
          </cell>
          <cell r="GR1813" t="str">
            <v>All Perils</v>
          </cell>
          <cell r="HH1813" t="str">
            <v>All Perils</v>
          </cell>
          <cell r="HQ1813" t="str">
            <v>All Perils</v>
          </cell>
        </row>
        <row r="1814">
          <cell r="CC1814" t="str">
            <v>All Perils</v>
          </cell>
          <cell r="CU1814" t="str">
            <v>All Perils</v>
          </cell>
          <cell r="EM1814" t="str">
            <v/>
          </cell>
          <cell r="EU1814" t="str">
            <v/>
          </cell>
          <cell r="FO1814" t="str">
            <v/>
          </cell>
          <cell r="GB1814" t="str">
            <v>All Perils</v>
          </cell>
          <cell r="GR1814" t="str">
            <v>All Perils</v>
          </cell>
          <cell r="HH1814" t="str">
            <v>All Perils</v>
          </cell>
          <cell r="HQ1814" t="str">
            <v>All Perils</v>
          </cell>
        </row>
        <row r="1815">
          <cell r="CC1815" t="str">
            <v>All Perils</v>
          </cell>
          <cell r="CU1815" t="str">
            <v>All Perils</v>
          </cell>
          <cell r="EM1815" t="str">
            <v/>
          </cell>
          <cell r="EU1815" t="str">
            <v/>
          </cell>
          <cell r="FO1815" t="str">
            <v/>
          </cell>
          <cell r="GB1815" t="str">
            <v>All Perils</v>
          </cell>
          <cell r="GR1815" t="str">
            <v>All Perils</v>
          </cell>
          <cell r="HH1815" t="str">
            <v>All Perils</v>
          </cell>
          <cell r="HQ1815" t="str">
            <v>All Perils</v>
          </cell>
        </row>
        <row r="1816">
          <cell r="CC1816" t="str">
            <v>All Perils</v>
          </cell>
          <cell r="CU1816" t="str">
            <v>All Perils</v>
          </cell>
          <cell r="EM1816" t="str">
            <v/>
          </cell>
          <cell r="EU1816" t="str">
            <v/>
          </cell>
          <cell r="FO1816" t="str">
            <v/>
          </cell>
          <cell r="GB1816" t="str">
            <v>All Perils</v>
          </cell>
          <cell r="GR1816" t="str">
            <v>All Perils</v>
          </cell>
          <cell r="HH1816" t="str">
            <v>All Perils</v>
          </cell>
          <cell r="HQ1816" t="str">
            <v>All Perils</v>
          </cell>
        </row>
        <row r="1817">
          <cell r="CC1817" t="str">
            <v>All Perils</v>
          </cell>
          <cell r="CU1817" t="str">
            <v>All Perils</v>
          </cell>
          <cell r="EM1817" t="str">
            <v/>
          </cell>
          <cell r="EU1817" t="str">
            <v/>
          </cell>
          <cell r="FO1817" t="str">
            <v/>
          </cell>
          <cell r="GB1817" t="str">
            <v>All Perils</v>
          </cell>
          <cell r="GR1817" t="str">
            <v>All Perils</v>
          </cell>
          <cell r="HH1817" t="str">
            <v>All Perils</v>
          </cell>
          <cell r="HQ1817" t="str">
            <v>All Perils</v>
          </cell>
        </row>
        <row r="1818">
          <cell r="CC1818" t="str">
            <v>All Perils</v>
          </cell>
          <cell r="CU1818" t="str">
            <v>All Perils</v>
          </cell>
          <cell r="EM1818" t="str">
            <v/>
          </cell>
          <cell r="EU1818" t="str">
            <v/>
          </cell>
          <cell r="FO1818" t="str">
            <v/>
          </cell>
          <cell r="GB1818" t="str">
            <v>All Perils</v>
          </cell>
          <cell r="GR1818" t="str">
            <v>All Perils</v>
          </cell>
          <cell r="HH1818" t="str">
            <v>All Perils</v>
          </cell>
          <cell r="HQ1818" t="str">
            <v>All Perils</v>
          </cell>
        </row>
        <row r="1819">
          <cell r="CC1819" t="str">
            <v>All Perils</v>
          </cell>
          <cell r="CU1819" t="str">
            <v>All Perils</v>
          </cell>
          <cell r="EM1819" t="str">
            <v/>
          </cell>
          <cell r="EU1819" t="str">
            <v/>
          </cell>
          <cell r="FO1819" t="str">
            <v/>
          </cell>
          <cell r="GB1819" t="str">
            <v>All Perils</v>
          </cell>
          <cell r="GR1819" t="str">
            <v>All Perils</v>
          </cell>
          <cell r="HH1819" t="str">
            <v>All Perils</v>
          </cell>
          <cell r="HQ1819" t="str">
            <v>All Perils</v>
          </cell>
        </row>
        <row r="1820">
          <cell r="CC1820" t="str">
            <v>All Perils</v>
          </cell>
          <cell r="CU1820" t="str">
            <v>All Perils</v>
          </cell>
          <cell r="EM1820" t="str">
            <v/>
          </cell>
          <cell r="EU1820" t="str">
            <v/>
          </cell>
          <cell r="FO1820" t="str">
            <v/>
          </cell>
          <cell r="GB1820" t="str">
            <v>All Perils</v>
          </cell>
          <cell r="GR1820" t="str">
            <v>All Perils</v>
          </cell>
          <cell r="HH1820" t="str">
            <v>All Perils</v>
          </cell>
          <cell r="HQ1820" t="str">
            <v>All Perils</v>
          </cell>
        </row>
        <row r="1821">
          <cell r="CC1821" t="str">
            <v>All Perils</v>
          </cell>
          <cell r="CU1821" t="str">
            <v>All Perils</v>
          </cell>
          <cell r="EM1821" t="str">
            <v/>
          </cell>
          <cell r="EU1821" t="str">
            <v/>
          </cell>
          <cell r="FO1821" t="str">
            <v/>
          </cell>
          <cell r="GB1821" t="str">
            <v>All Perils</v>
          </cell>
          <cell r="GR1821" t="str">
            <v>All Perils</v>
          </cell>
          <cell r="HH1821" t="str">
            <v>All Perils</v>
          </cell>
          <cell r="HQ1821" t="str">
            <v>All Perils</v>
          </cell>
        </row>
        <row r="1822">
          <cell r="CC1822" t="str">
            <v>All Perils</v>
          </cell>
          <cell r="CU1822" t="str">
            <v>All Perils</v>
          </cell>
          <cell r="EM1822" t="str">
            <v/>
          </cell>
          <cell r="EU1822" t="str">
            <v/>
          </cell>
          <cell r="FO1822" t="str">
            <v/>
          </cell>
          <cell r="GB1822" t="str">
            <v>All Perils</v>
          </cell>
          <cell r="GR1822" t="str">
            <v>All Perils</v>
          </cell>
          <cell r="HH1822" t="str">
            <v>All Perils</v>
          </cell>
          <cell r="HQ1822" t="str">
            <v>All Perils</v>
          </cell>
        </row>
        <row r="1823">
          <cell r="CC1823" t="str">
            <v>All Perils</v>
          </cell>
          <cell r="CU1823" t="str">
            <v>All Perils</v>
          </cell>
          <cell r="EM1823" t="str">
            <v/>
          </cell>
          <cell r="EU1823" t="str">
            <v/>
          </cell>
          <cell r="FO1823" t="str">
            <v/>
          </cell>
          <cell r="GB1823" t="str">
            <v>All Perils</v>
          </cell>
          <cell r="GR1823" t="str">
            <v>All Perils</v>
          </cell>
          <cell r="HH1823" t="str">
            <v>All Perils</v>
          </cell>
          <cell r="HQ1823" t="str">
            <v>All Perils</v>
          </cell>
        </row>
        <row r="1824">
          <cell r="CC1824" t="str">
            <v>All Perils</v>
          </cell>
          <cell r="CU1824" t="str">
            <v>All Perils</v>
          </cell>
          <cell r="EM1824" t="str">
            <v/>
          </cell>
          <cell r="EU1824" t="str">
            <v/>
          </cell>
          <cell r="FO1824" t="str">
            <v/>
          </cell>
          <cell r="GB1824" t="str">
            <v>All Perils</v>
          </cell>
          <cell r="GR1824" t="str">
            <v>All Perils</v>
          </cell>
          <cell r="HH1824" t="str">
            <v>All Perils</v>
          </cell>
          <cell r="HQ1824" t="str">
            <v>All Perils</v>
          </cell>
        </row>
        <row r="1825">
          <cell r="CC1825" t="str">
            <v>All Perils</v>
          </cell>
          <cell r="CU1825" t="str">
            <v>All Perils</v>
          </cell>
          <cell r="EM1825" t="str">
            <v/>
          </cell>
          <cell r="EU1825" t="str">
            <v/>
          </cell>
          <cell r="FO1825" t="str">
            <v/>
          </cell>
          <cell r="GB1825" t="str">
            <v>All Perils</v>
          </cell>
          <cell r="GR1825" t="str">
            <v>All Perils</v>
          </cell>
          <cell r="HH1825" t="str">
            <v>All Perils</v>
          </cell>
          <cell r="HQ1825" t="str">
            <v>All Perils</v>
          </cell>
        </row>
        <row r="1826">
          <cell r="CC1826" t="str">
            <v>All Perils</v>
          </cell>
          <cell r="CU1826" t="str">
            <v>All Perils</v>
          </cell>
          <cell r="EM1826" t="str">
            <v/>
          </cell>
          <cell r="EU1826" t="str">
            <v/>
          </cell>
          <cell r="FO1826" t="str">
            <v/>
          </cell>
          <cell r="GB1826" t="str">
            <v>All Perils</v>
          </cell>
          <cell r="GR1826" t="str">
            <v>All Perils</v>
          </cell>
          <cell r="HH1826" t="str">
            <v>All Perils</v>
          </cell>
          <cell r="HQ1826" t="str">
            <v>All Perils</v>
          </cell>
        </row>
        <row r="1827">
          <cell r="CC1827" t="str">
            <v>All Perils</v>
          </cell>
          <cell r="CU1827" t="str">
            <v>All Perils</v>
          </cell>
          <cell r="EM1827" t="str">
            <v/>
          </cell>
          <cell r="EU1827" t="str">
            <v/>
          </cell>
          <cell r="FO1827" t="str">
            <v/>
          </cell>
          <cell r="GB1827" t="str">
            <v>All Perils</v>
          </cell>
          <cell r="GR1827" t="str">
            <v>All Perils</v>
          </cell>
          <cell r="HH1827" t="str">
            <v>All Perils</v>
          </cell>
          <cell r="HQ1827" t="str">
            <v>All Perils</v>
          </cell>
        </row>
        <row r="1828">
          <cell r="CC1828" t="str">
            <v>All Perils</v>
          </cell>
          <cell r="CU1828" t="str">
            <v>All Perils</v>
          </cell>
          <cell r="EM1828" t="str">
            <v/>
          </cell>
          <cell r="EU1828" t="str">
            <v/>
          </cell>
          <cell r="FO1828" t="str">
            <v/>
          </cell>
          <cell r="GB1828" t="str">
            <v>All Perils</v>
          </cell>
          <cell r="GR1828" t="str">
            <v>All Perils</v>
          </cell>
          <cell r="HH1828" t="str">
            <v>All Perils</v>
          </cell>
          <cell r="HQ1828" t="str">
            <v>All Perils</v>
          </cell>
        </row>
        <row r="1829">
          <cell r="CC1829" t="str">
            <v>All Perils</v>
          </cell>
          <cell r="CU1829" t="str">
            <v>All Perils</v>
          </cell>
          <cell r="EM1829" t="str">
            <v/>
          </cell>
          <cell r="EU1829" t="str">
            <v/>
          </cell>
          <cell r="FO1829" t="str">
            <v/>
          </cell>
          <cell r="GB1829" t="str">
            <v>All Perils</v>
          </cell>
          <cell r="GR1829" t="str">
            <v>All Perils</v>
          </cell>
          <cell r="HH1829" t="str">
            <v>All Perils</v>
          </cell>
          <cell r="HQ1829" t="str">
            <v>All Perils</v>
          </cell>
        </row>
        <row r="1830">
          <cell r="CC1830" t="str">
            <v>All Perils</v>
          </cell>
          <cell r="CU1830" t="str">
            <v>All Perils</v>
          </cell>
          <cell r="EM1830" t="str">
            <v/>
          </cell>
          <cell r="EU1830" t="str">
            <v/>
          </cell>
          <cell r="FO1830" t="str">
            <v/>
          </cell>
          <cell r="GB1830" t="str">
            <v>All Perils</v>
          </cell>
          <cell r="GR1830" t="str">
            <v>All Perils</v>
          </cell>
          <cell r="HH1830" t="str">
            <v>All Perils</v>
          </cell>
          <cell r="HQ1830" t="str">
            <v>All Perils</v>
          </cell>
        </row>
        <row r="1831">
          <cell r="CC1831" t="str">
            <v>All Perils</v>
          </cell>
          <cell r="CU1831" t="str">
            <v>All Perils</v>
          </cell>
          <cell r="EM1831" t="str">
            <v/>
          </cell>
          <cell r="EU1831" t="str">
            <v/>
          </cell>
          <cell r="FO1831" t="str">
            <v/>
          </cell>
          <cell r="GB1831" t="str">
            <v>All Perils</v>
          </cell>
          <cell r="GR1831" t="str">
            <v>All Perils</v>
          </cell>
          <cell r="HH1831" t="str">
            <v>All Perils</v>
          </cell>
          <cell r="HQ1831" t="str">
            <v>All Perils</v>
          </cell>
        </row>
        <row r="1832">
          <cell r="CC1832" t="str">
            <v>All Perils</v>
          </cell>
          <cell r="CU1832" t="str">
            <v>All Perils</v>
          </cell>
          <cell r="EM1832" t="str">
            <v/>
          </cell>
          <cell r="EU1832" t="str">
            <v/>
          </cell>
          <cell r="FO1832" t="str">
            <v/>
          </cell>
          <cell r="GB1832" t="str">
            <v>All Perils</v>
          </cell>
          <cell r="GR1832" t="str">
            <v>All Perils</v>
          </cell>
          <cell r="HH1832" t="str">
            <v>All Perils</v>
          </cell>
          <cell r="HQ1832" t="str">
            <v>All Perils</v>
          </cell>
        </row>
        <row r="1833">
          <cell r="CC1833" t="str">
            <v>All Perils</v>
          </cell>
          <cell r="CU1833" t="str">
            <v>All Perils</v>
          </cell>
          <cell r="EM1833" t="str">
            <v/>
          </cell>
          <cell r="EU1833" t="str">
            <v/>
          </cell>
          <cell r="FO1833" t="str">
            <v/>
          </cell>
          <cell r="GB1833" t="str">
            <v>All Perils</v>
          </cell>
          <cell r="GR1833" t="str">
            <v>All Perils</v>
          </cell>
          <cell r="HH1833" t="str">
            <v>All Perils</v>
          </cell>
          <cell r="HQ1833" t="str">
            <v>All Perils</v>
          </cell>
        </row>
        <row r="1834">
          <cell r="CC1834" t="str">
            <v>All Perils</v>
          </cell>
          <cell r="CU1834" t="str">
            <v>All Perils</v>
          </cell>
          <cell r="EM1834" t="str">
            <v/>
          </cell>
          <cell r="EU1834" t="str">
            <v/>
          </cell>
          <cell r="FO1834" t="str">
            <v/>
          </cell>
          <cell r="GB1834" t="str">
            <v>All Perils</v>
          </cell>
          <cell r="GR1834" t="str">
            <v>All Perils</v>
          </cell>
          <cell r="HH1834" t="str">
            <v>All Perils</v>
          </cell>
          <cell r="HQ1834" t="str">
            <v>All Perils</v>
          </cell>
        </row>
        <row r="1835">
          <cell r="CC1835" t="str">
            <v>All Perils</v>
          </cell>
          <cell r="CU1835" t="str">
            <v>All Perils</v>
          </cell>
          <cell r="EM1835" t="str">
            <v/>
          </cell>
          <cell r="EU1835" t="str">
            <v/>
          </cell>
          <cell r="FO1835" t="str">
            <v/>
          </cell>
          <cell r="GB1835" t="str">
            <v>All Perils</v>
          </cell>
          <cell r="GR1835" t="str">
            <v>All Perils</v>
          </cell>
          <cell r="HH1835" t="str">
            <v>All Perils</v>
          </cell>
          <cell r="HQ1835" t="str">
            <v>All Perils</v>
          </cell>
        </row>
        <row r="1836">
          <cell r="CC1836" t="str">
            <v>All Perils</v>
          </cell>
          <cell r="CU1836" t="str">
            <v>All Perils</v>
          </cell>
          <cell r="EM1836" t="str">
            <v/>
          </cell>
          <cell r="EU1836" t="str">
            <v/>
          </cell>
          <cell r="FO1836" t="str">
            <v/>
          </cell>
          <cell r="GB1836" t="str">
            <v>All Perils</v>
          </cell>
          <cell r="GR1836" t="str">
            <v>All Perils</v>
          </cell>
          <cell r="HH1836" t="str">
            <v>All Perils</v>
          </cell>
          <cell r="HQ1836" t="str">
            <v>All Perils</v>
          </cell>
        </row>
        <row r="1837">
          <cell r="CC1837" t="str">
            <v>All Perils</v>
          </cell>
          <cell r="CU1837" t="str">
            <v>All Perils</v>
          </cell>
          <cell r="EM1837" t="str">
            <v/>
          </cell>
          <cell r="EU1837" t="str">
            <v/>
          </cell>
          <cell r="FO1837" t="str">
            <v/>
          </cell>
          <cell r="GB1837" t="str">
            <v>All Perils</v>
          </cell>
          <cell r="GR1837" t="str">
            <v>All Perils</v>
          </cell>
          <cell r="HH1837" t="str">
            <v>All Perils</v>
          </cell>
          <cell r="HQ1837" t="str">
            <v>All Perils</v>
          </cell>
        </row>
        <row r="1838">
          <cell r="CC1838" t="str">
            <v>All Perils</v>
          </cell>
          <cell r="CU1838" t="str">
            <v>All Perils</v>
          </cell>
          <cell r="EM1838" t="str">
            <v/>
          </cell>
          <cell r="EU1838" t="str">
            <v/>
          </cell>
          <cell r="FO1838" t="str">
            <v/>
          </cell>
          <cell r="GB1838" t="str">
            <v>All Perils</v>
          </cell>
          <cell r="GR1838" t="str">
            <v>All Perils</v>
          </cell>
          <cell r="HH1838" t="str">
            <v>All Perils</v>
          </cell>
          <cell r="HQ1838" t="str">
            <v>All Perils</v>
          </cell>
        </row>
        <row r="1839">
          <cell r="CC1839" t="str">
            <v>All Perils</v>
          </cell>
          <cell r="CU1839" t="str">
            <v>All Perils</v>
          </cell>
          <cell r="EM1839" t="str">
            <v/>
          </cell>
          <cell r="EU1839" t="str">
            <v/>
          </cell>
          <cell r="FO1839" t="str">
            <v/>
          </cell>
          <cell r="GB1839" t="str">
            <v>All Perils</v>
          </cell>
          <cell r="GR1839" t="str">
            <v>All Perils</v>
          </cell>
          <cell r="HH1839" t="str">
            <v>All Perils</v>
          </cell>
          <cell r="HQ1839" t="str">
            <v>All Perils</v>
          </cell>
        </row>
        <row r="1840">
          <cell r="CC1840" t="str">
            <v>All Perils</v>
          </cell>
          <cell r="CU1840" t="str">
            <v>All Perils</v>
          </cell>
          <cell r="EM1840" t="str">
            <v/>
          </cell>
          <cell r="EU1840" t="str">
            <v/>
          </cell>
          <cell r="FO1840" t="str">
            <v/>
          </cell>
          <cell r="GB1840" t="str">
            <v>All Perils</v>
          </cell>
          <cell r="GR1840" t="str">
            <v>All Perils</v>
          </cell>
          <cell r="HH1840" t="str">
            <v>All Perils</v>
          </cell>
          <cell r="HQ1840" t="str">
            <v>All Perils</v>
          </cell>
        </row>
        <row r="1841">
          <cell r="CC1841" t="str">
            <v>All Perils</v>
          </cell>
          <cell r="CU1841" t="str">
            <v>All Perils</v>
          </cell>
          <cell r="EM1841" t="str">
            <v/>
          </cell>
          <cell r="EU1841" t="str">
            <v/>
          </cell>
          <cell r="FO1841" t="str">
            <v/>
          </cell>
          <cell r="GB1841" t="str">
            <v>All Perils</v>
          </cell>
          <cell r="GR1841" t="str">
            <v>All Perils</v>
          </cell>
          <cell r="HH1841" t="str">
            <v>All Perils</v>
          </cell>
          <cell r="HQ1841" t="str">
            <v>All Perils</v>
          </cell>
        </row>
        <row r="1842">
          <cell r="CC1842" t="str">
            <v>All Perils</v>
          </cell>
          <cell r="CU1842" t="str">
            <v>All Perils</v>
          </cell>
          <cell r="EM1842" t="str">
            <v/>
          </cell>
          <cell r="EU1842" t="str">
            <v/>
          </cell>
          <cell r="FO1842" t="str">
            <v/>
          </cell>
          <cell r="GB1842" t="str">
            <v>All Perils</v>
          </cell>
          <cell r="GR1842" t="str">
            <v>All Perils</v>
          </cell>
          <cell r="HH1842" t="str">
            <v>All Perils</v>
          </cell>
          <cell r="HQ1842" t="str">
            <v>All Perils</v>
          </cell>
        </row>
        <row r="1843">
          <cell r="CC1843" t="str">
            <v>All Perils</v>
          </cell>
          <cell r="CU1843" t="str">
            <v>All Perils</v>
          </cell>
          <cell r="EM1843" t="str">
            <v/>
          </cell>
          <cell r="EU1843" t="str">
            <v/>
          </cell>
          <cell r="FO1843" t="str">
            <v/>
          </cell>
          <cell r="GB1843" t="str">
            <v>All Perils</v>
          </cell>
          <cell r="GR1843" t="str">
            <v>All Perils</v>
          </cell>
          <cell r="HH1843" t="str">
            <v>All Perils</v>
          </cell>
          <cell r="HQ1843" t="str">
            <v>All Perils</v>
          </cell>
        </row>
        <row r="1844">
          <cell r="CC1844" t="str">
            <v>All Perils</v>
          </cell>
          <cell r="CU1844" t="str">
            <v>All Perils</v>
          </cell>
          <cell r="EM1844" t="str">
            <v/>
          </cell>
          <cell r="EU1844" t="str">
            <v/>
          </cell>
          <cell r="FO1844" t="str">
            <v/>
          </cell>
          <cell r="GB1844" t="str">
            <v>All Perils</v>
          </cell>
          <cell r="GR1844" t="str">
            <v>All Perils</v>
          </cell>
          <cell r="HH1844" t="str">
            <v>All Perils</v>
          </cell>
          <cell r="HQ1844" t="str">
            <v>All Perils</v>
          </cell>
        </row>
        <row r="1845">
          <cell r="CC1845" t="str">
            <v>All Perils</v>
          </cell>
          <cell r="CU1845" t="str">
            <v>All Perils</v>
          </cell>
          <cell r="EM1845" t="str">
            <v/>
          </cell>
          <cell r="EU1845" t="str">
            <v/>
          </cell>
          <cell r="FO1845" t="str">
            <v/>
          </cell>
          <cell r="GB1845" t="str">
            <v>All Perils</v>
          </cell>
          <cell r="GR1845" t="str">
            <v>All Perils</v>
          </cell>
          <cell r="HH1845" t="str">
            <v>All Perils</v>
          </cell>
          <cell r="HQ1845" t="str">
            <v>All Perils</v>
          </cell>
        </row>
        <row r="1846">
          <cell r="CC1846" t="str">
            <v>All Perils</v>
          </cell>
          <cell r="CU1846" t="str">
            <v>All Perils</v>
          </cell>
          <cell r="EM1846" t="str">
            <v/>
          </cell>
          <cell r="EU1846" t="str">
            <v/>
          </cell>
          <cell r="FO1846" t="str">
            <v/>
          </cell>
          <cell r="GB1846" t="str">
            <v>All Perils</v>
          </cell>
          <cell r="GR1846" t="str">
            <v>All Perils</v>
          </cell>
          <cell r="HH1846" t="str">
            <v>All Perils</v>
          </cell>
          <cell r="HQ1846" t="str">
            <v>All Perils</v>
          </cell>
        </row>
        <row r="1847">
          <cell r="CC1847" t="str">
            <v>All Perils</v>
          </cell>
          <cell r="CU1847" t="str">
            <v>All Perils</v>
          </cell>
          <cell r="EM1847" t="str">
            <v/>
          </cell>
          <cell r="EU1847" t="str">
            <v/>
          </cell>
          <cell r="FO1847" t="str">
            <v/>
          </cell>
          <cell r="GB1847" t="str">
            <v>All Perils</v>
          </cell>
          <cell r="GR1847" t="str">
            <v>All Perils</v>
          </cell>
          <cell r="HH1847" t="str">
            <v>All Perils</v>
          </cell>
          <cell r="HQ1847" t="str">
            <v>All Perils</v>
          </cell>
        </row>
        <row r="1848">
          <cell r="CC1848" t="str">
            <v>All Perils</v>
          </cell>
          <cell r="CU1848" t="str">
            <v>All Perils</v>
          </cell>
          <cell r="EM1848" t="str">
            <v/>
          </cell>
          <cell r="EU1848" t="str">
            <v/>
          </cell>
          <cell r="FO1848" t="str">
            <v/>
          </cell>
          <cell r="GB1848" t="str">
            <v>All Perils</v>
          </cell>
          <cell r="GR1848" t="str">
            <v>All Perils</v>
          </cell>
          <cell r="HH1848" t="str">
            <v>All Perils</v>
          </cell>
          <cell r="HQ1848" t="str">
            <v>All Perils</v>
          </cell>
        </row>
        <row r="1849">
          <cell r="CC1849" t="str">
            <v>All Perils</v>
          </cell>
          <cell r="CU1849" t="str">
            <v>All Perils</v>
          </cell>
          <cell r="EM1849" t="str">
            <v/>
          </cell>
          <cell r="EU1849" t="str">
            <v/>
          </cell>
          <cell r="FO1849" t="str">
            <v/>
          </cell>
          <cell r="GB1849" t="str">
            <v>All Perils</v>
          </cell>
          <cell r="GR1849" t="str">
            <v>All Perils</v>
          </cell>
          <cell r="HH1849" t="str">
            <v>All Perils</v>
          </cell>
          <cell r="HQ1849" t="str">
            <v>All Perils</v>
          </cell>
        </row>
        <row r="1850">
          <cell r="CC1850" t="str">
            <v>All Perils</v>
          </cell>
          <cell r="CU1850" t="str">
            <v>All Perils</v>
          </cell>
          <cell r="EM1850" t="str">
            <v/>
          </cell>
          <cell r="EU1850" t="str">
            <v/>
          </cell>
          <cell r="FO1850" t="str">
            <v/>
          </cell>
          <cell r="GB1850" t="str">
            <v>All Perils</v>
          </cell>
          <cell r="GR1850" t="str">
            <v>All Perils</v>
          </cell>
          <cell r="HH1850" t="str">
            <v>All Perils</v>
          </cell>
          <cell r="HQ1850" t="str">
            <v>All Perils</v>
          </cell>
        </row>
        <row r="1851">
          <cell r="CC1851" t="str">
            <v>All Perils</v>
          </cell>
          <cell r="CU1851" t="str">
            <v>All Perils</v>
          </cell>
          <cell r="EM1851" t="str">
            <v/>
          </cell>
          <cell r="EU1851" t="str">
            <v/>
          </cell>
          <cell r="FO1851" t="str">
            <v/>
          </cell>
          <cell r="GB1851" t="str">
            <v>All Perils</v>
          </cell>
          <cell r="GR1851" t="str">
            <v>All Perils</v>
          </cell>
          <cell r="HH1851" t="str">
            <v>All Perils</v>
          </cell>
          <cell r="HQ1851" t="str">
            <v>All Perils</v>
          </cell>
        </row>
        <row r="1852">
          <cell r="CC1852" t="str">
            <v>All Perils</v>
          </cell>
          <cell r="CU1852" t="str">
            <v>All Perils</v>
          </cell>
          <cell r="EM1852" t="str">
            <v/>
          </cell>
          <cell r="EU1852" t="str">
            <v/>
          </cell>
          <cell r="FO1852" t="str">
            <v/>
          </cell>
          <cell r="GB1852" t="str">
            <v>All Perils</v>
          </cell>
          <cell r="GR1852" t="str">
            <v>All Perils</v>
          </cell>
          <cell r="HH1852" t="str">
            <v>All Perils</v>
          </cell>
          <cell r="HQ1852" t="str">
            <v>All Perils</v>
          </cell>
        </row>
        <row r="1853">
          <cell r="CC1853" t="str">
            <v>All Perils</v>
          </cell>
          <cell r="CU1853" t="str">
            <v>All Perils</v>
          </cell>
          <cell r="EM1853" t="str">
            <v/>
          </cell>
          <cell r="EU1853" t="str">
            <v/>
          </cell>
          <cell r="FO1853" t="str">
            <v/>
          </cell>
          <cell r="GB1853" t="str">
            <v>All Perils</v>
          </cell>
          <cell r="GR1853" t="str">
            <v>All Perils</v>
          </cell>
          <cell r="HH1853" t="str">
            <v>All Perils</v>
          </cell>
          <cell r="HQ1853" t="str">
            <v>All Perils</v>
          </cell>
        </row>
        <row r="1854">
          <cell r="CC1854" t="str">
            <v>All Perils</v>
          </cell>
          <cell r="CU1854" t="str">
            <v>All Perils</v>
          </cell>
          <cell r="EM1854" t="str">
            <v/>
          </cell>
          <cell r="EU1854" t="str">
            <v/>
          </cell>
          <cell r="FO1854" t="str">
            <v/>
          </cell>
          <cell r="GB1854" t="str">
            <v>All Perils</v>
          </cell>
          <cell r="GR1854" t="str">
            <v>All Perils</v>
          </cell>
          <cell r="HH1854" t="str">
            <v>All Perils</v>
          </cell>
          <cell r="HQ1854" t="str">
            <v>All Perils</v>
          </cell>
        </row>
        <row r="1855">
          <cell r="CC1855" t="str">
            <v>All Perils</v>
          </cell>
          <cell r="CU1855" t="str">
            <v>All Perils</v>
          </cell>
          <cell r="EM1855" t="str">
            <v/>
          </cell>
          <cell r="EU1855" t="str">
            <v/>
          </cell>
          <cell r="FO1855" t="str">
            <v/>
          </cell>
          <cell r="GB1855" t="str">
            <v>All Perils</v>
          </cell>
          <cell r="GR1855" t="str">
            <v>All Perils</v>
          </cell>
          <cell r="HH1855" t="str">
            <v>All Perils</v>
          </cell>
          <cell r="HQ1855" t="str">
            <v>All Perils</v>
          </cell>
        </row>
        <row r="1856">
          <cell r="CC1856" t="str">
            <v>All Perils</v>
          </cell>
          <cell r="CU1856" t="str">
            <v>All Perils</v>
          </cell>
          <cell r="EM1856" t="str">
            <v/>
          </cell>
          <cell r="EU1856" t="str">
            <v/>
          </cell>
          <cell r="FO1856" t="str">
            <v/>
          </cell>
          <cell r="GB1856" t="str">
            <v>All Perils</v>
          </cell>
          <cell r="GR1856" t="str">
            <v>All Perils</v>
          </cell>
          <cell r="HH1856" t="str">
            <v>All Perils</v>
          </cell>
          <cell r="HQ1856" t="str">
            <v>All Perils</v>
          </cell>
        </row>
        <row r="1857">
          <cell r="CC1857" t="str">
            <v>All Perils</v>
          </cell>
          <cell r="CU1857" t="str">
            <v>All Perils</v>
          </cell>
          <cell r="EM1857" t="str">
            <v/>
          </cell>
          <cell r="EU1857" t="str">
            <v/>
          </cell>
          <cell r="FO1857" t="str">
            <v/>
          </cell>
          <cell r="GB1857" t="str">
            <v>All Perils</v>
          </cell>
          <cell r="GR1857" t="str">
            <v>All Perils</v>
          </cell>
          <cell r="HH1857" t="str">
            <v>All Perils</v>
          </cell>
          <cell r="HQ1857" t="str">
            <v>All Perils</v>
          </cell>
        </row>
        <row r="1858">
          <cell r="CC1858" t="str">
            <v>All Perils</v>
          </cell>
          <cell r="CU1858" t="str">
            <v>All Perils</v>
          </cell>
          <cell r="EM1858" t="str">
            <v/>
          </cell>
          <cell r="EU1858" t="str">
            <v/>
          </cell>
          <cell r="FO1858" t="str">
            <v/>
          </cell>
          <cell r="GB1858" t="str">
            <v>All Perils</v>
          </cell>
          <cell r="GR1858" t="str">
            <v>All Perils</v>
          </cell>
          <cell r="HH1858" t="str">
            <v>All Perils</v>
          </cell>
          <cell r="HQ1858" t="str">
            <v>All Perils</v>
          </cell>
        </row>
        <row r="1859">
          <cell r="CC1859" t="str">
            <v>All Perils</v>
          </cell>
          <cell r="CU1859" t="str">
            <v>All Perils</v>
          </cell>
          <cell r="EM1859" t="str">
            <v/>
          </cell>
          <cell r="EU1859" t="str">
            <v/>
          </cell>
          <cell r="FO1859" t="str">
            <v/>
          </cell>
          <cell r="GB1859" t="str">
            <v>All Perils</v>
          </cell>
          <cell r="GR1859" t="str">
            <v>All Perils</v>
          </cell>
          <cell r="HH1859" t="str">
            <v>All Perils</v>
          </cell>
          <cell r="HQ1859" t="str">
            <v>All Perils</v>
          </cell>
        </row>
        <row r="1860">
          <cell r="CC1860" t="str">
            <v>All Perils</v>
          </cell>
          <cell r="CU1860" t="str">
            <v>All Perils</v>
          </cell>
          <cell r="EM1860" t="str">
            <v/>
          </cell>
          <cell r="EU1860" t="str">
            <v/>
          </cell>
          <cell r="FO1860" t="str">
            <v/>
          </cell>
          <cell r="GB1860" t="str">
            <v>All Perils</v>
          </cell>
          <cell r="GR1860" t="str">
            <v>All Perils</v>
          </cell>
          <cell r="HH1860" t="str">
            <v>All Perils</v>
          </cell>
          <cell r="HQ1860" t="str">
            <v>All Perils</v>
          </cell>
        </row>
        <row r="1861">
          <cell r="CC1861" t="str">
            <v>All Perils</v>
          </cell>
          <cell r="CU1861" t="str">
            <v>All Perils</v>
          </cell>
          <cell r="EM1861" t="str">
            <v/>
          </cell>
          <cell r="EU1861" t="str">
            <v/>
          </cell>
          <cell r="FO1861" t="str">
            <v/>
          </cell>
          <cell r="GB1861" t="str">
            <v>All Perils</v>
          </cell>
          <cell r="GR1861" t="str">
            <v>All Perils</v>
          </cell>
          <cell r="HH1861" t="str">
            <v>All Perils</v>
          </cell>
          <cell r="HQ1861" t="str">
            <v>All Perils</v>
          </cell>
        </row>
        <row r="1862">
          <cell r="CC1862" t="str">
            <v>All Perils</v>
          </cell>
          <cell r="CU1862" t="str">
            <v>All Perils</v>
          </cell>
          <cell r="EM1862" t="str">
            <v/>
          </cell>
          <cell r="EU1862" t="str">
            <v/>
          </cell>
          <cell r="FO1862" t="str">
            <v/>
          </cell>
          <cell r="GB1862" t="str">
            <v>All Perils</v>
          </cell>
          <cell r="GR1862" t="str">
            <v>All Perils</v>
          </cell>
          <cell r="HH1862" t="str">
            <v>All Perils</v>
          </cell>
          <cell r="HQ1862" t="str">
            <v>All Perils</v>
          </cell>
        </row>
        <row r="1863">
          <cell r="CC1863" t="str">
            <v>All Perils</v>
          </cell>
          <cell r="CU1863" t="str">
            <v>All Perils</v>
          </cell>
          <cell r="EM1863" t="str">
            <v/>
          </cell>
          <cell r="EU1863" t="str">
            <v/>
          </cell>
          <cell r="FO1863" t="str">
            <v/>
          </cell>
          <cell r="GB1863" t="str">
            <v>All Perils</v>
          </cell>
          <cell r="GR1863" t="str">
            <v>All Perils</v>
          </cell>
          <cell r="HH1863" t="str">
            <v>All Perils</v>
          </cell>
          <cell r="HQ1863" t="str">
            <v>All Perils</v>
          </cell>
        </row>
        <row r="1864">
          <cell r="CC1864" t="str">
            <v>All Perils</v>
          </cell>
          <cell r="CU1864" t="str">
            <v>All Perils</v>
          </cell>
          <cell r="EM1864" t="str">
            <v/>
          </cell>
          <cell r="EU1864" t="str">
            <v/>
          </cell>
          <cell r="FO1864" t="str">
            <v/>
          </cell>
          <cell r="GB1864" t="str">
            <v>All Perils</v>
          </cell>
          <cell r="GR1864" t="str">
            <v>All Perils</v>
          </cell>
          <cell r="HH1864" t="str">
            <v>All Perils</v>
          </cell>
          <cell r="HQ1864" t="str">
            <v>All Perils</v>
          </cell>
        </row>
        <row r="1865">
          <cell r="CC1865" t="str">
            <v>All Perils</v>
          </cell>
          <cell r="CU1865" t="str">
            <v>All Perils</v>
          </cell>
          <cell r="EM1865" t="str">
            <v/>
          </cell>
          <cell r="EU1865" t="str">
            <v/>
          </cell>
          <cell r="FO1865" t="str">
            <v/>
          </cell>
          <cell r="GB1865" t="str">
            <v>All Perils</v>
          </cell>
          <cell r="GR1865" t="str">
            <v>All Perils</v>
          </cell>
          <cell r="HH1865" t="str">
            <v>All Perils</v>
          </cell>
          <cell r="HQ1865" t="str">
            <v>All Perils</v>
          </cell>
        </row>
        <row r="1866">
          <cell r="CC1866" t="str">
            <v>All Perils</v>
          </cell>
          <cell r="CU1866" t="str">
            <v>All Perils</v>
          </cell>
          <cell r="EM1866" t="str">
            <v/>
          </cell>
          <cell r="EU1866" t="str">
            <v/>
          </cell>
          <cell r="FO1866" t="str">
            <v/>
          </cell>
          <cell r="GB1866" t="str">
            <v>All Perils</v>
          </cell>
          <cell r="GR1866" t="str">
            <v>All Perils</v>
          </cell>
          <cell r="HH1866" t="str">
            <v>All Perils</v>
          </cell>
          <cell r="HQ1866" t="str">
            <v>All Perils</v>
          </cell>
        </row>
        <row r="1867">
          <cell r="CC1867" t="str">
            <v>All Perils</v>
          </cell>
          <cell r="CU1867" t="str">
            <v>All Perils</v>
          </cell>
          <cell r="EM1867" t="str">
            <v/>
          </cell>
          <cell r="EU1867" t="str">
            <v/>
          </cell>
          <cell r="FO1867" t="str">
            <v/>
          </cell>
          <cell r="GB1867" t="str">
            <v>All Perils</v>
          </cell>
          <cell r="GR1867" t="str">
            <v>All Perils</v>
          </cell>
          <cell r="HH1867" t="str">
            <v>All Perils</v>
          </cell>
          <cell r="HQ1867" t="str">
            <v>All Perils</v>
          </cell>
        </row>
        <row r="1868">
          <cell r="CC1868" t="str">
            <v>All Perils</v>
          </cell>
          <cell r="CU1868" t="str">
            <v>All Perils</v>
          </cell>
          <cell r="EM1868" t="str">
            <v/>
          </cell>
          <cell r="EU1868" t="str">
            <v/>
          </cell>
          <cell r="FO1868" t="str">
            <v/>
          </cell>
          <cell r="GB1868" t="str">
            <v>All Perils</v>
          </cell>
          <cell r="GR1868" t="str">
            <v>All Perils</v>
          </cell>
          <cell r="HH1868" t="str">
            <v>All Perils</v>
          </cell>
          <cell r="HQ1868" t="str">
            <v>All Perils</v>
          </cell>
        </row>
        <row r="1869">
          <cell r="CC1869" t="str">
            <v>All Perils</v>
          </cell>
          <cell r="CU1869" t="str">
            <v>All Perils</v>
          </cell>
          <cell r="EM1869" t="str">
            <v/>
          </cell>
          <cell r="EU1869" t="str">
            <v/>
          </cell>
          <cell r="FO1869" t="str">
            <v/>
          </cell>
          <cell r="GB1869" t="str">
            <v>All Perils</v>
          </cell>
          <cell r="GR1869" t="str">
            <v>All Perils</v>
          </cell>
          <cell r="HH1869" t="str">
            <v>All Perils</v>
          </cell>
          <cell r="HQ1869" t="str">
            <v>All Perils</v>
          </cell>
        </row>
        <row r="1870">
          <cell r="CC1870" t="str">
            <v>All Perils</v>
          </cell>
          <cell r="CU1870" t="str">
            <v>All Perils</v>
          </cell>
          <cell r="EM1870" t="str">
            <v/>
          </cell>
          <cell r="EU1870" t="str">
            <v/>
          </cell>
          <cell r="FO1870" t="str">
            <v/>
          </cell>
          <cell r="GB1870" t="str">
            <v>All Perils</v>
          </cell>
          <cell r="GR1870" t="str">
            <v>All Perils</v>
          </cell>
          <cell r="HH1870" t="str">
            <v>All Perils</v>
          </cell>
          <cell r="HQ1870" t="str">
            <v>All Perils</v>
          </cell>
        </row>
        <row r="1871">
          <cell r="CC1871" t="str">
            <v>All Perils</v>
          </cell>
          <cell r="CU1871" t="str">
            <v>All Perils</v>
          </cell>
          <cell r="EM1871" t="str">
            <v/>
          </cell>
          <cell r="EU1871" t="str">
            <v/>
          </cell>
          <cell r="FO1871" t="str">
            <v/>
          </cell>
          <cell r="GB1871" t="str">
            <v>All Perils</v>
          </cell>
          <cell r="GR1871" t="str">
            <v>All Perils</v>
          </cell>
          <cell r="HH1871" t="str">
            <v>All Perils</v>
          </cell>
          <cell r="HQ1871" t="str">
            <v>All Perils</v>
          </cell>
        </row>
        <row r="1872">
          <cell r="CC1872" t="str">
            <v>All Perils</v>
          </cell>
          <cell r="CU1872" t="str">
            <v>All Perils</v>
          </cell>
          <cell r="EM1872" t="str">
            <v/>
          </cell>
          <cell r="EU1872" t="str">
            <v/>
          </cell>
          <cell r="FO1872" t="str">
            <v/>
          </cell>
          <cell r="GB1872" t="str">
            <v>All Perils</v>
          </cell>
          <cell r="GR1872" t="str">
            <v>All Perils</v>
          </cell>
          <cell r="HH1872" t="str">
            <v>All Perils</v>
          </cell>
          <cell r="HQ1872" t="str">
            <v>All Perils</v>
          </cell>
        </row>
        <row r="1873">
          <cell r="CC1873" t="str">
            <v>All Perils</v>
          </cell>
          <cell r="CU1873" t="str">
            <v>All Perils</v>
          </cell>
          <cell r="EM1873" t="str">
            <v/>
          </cell>
          <cell r="EU1873" t="str">
            <v/>
          </cell>
          <cell r="FO1873" t="str">
            <v/>
          </cell>
          <cell r="GB1873" t="str">
            <v>All Perils</v>
          </cell>
          <cell r="GR1873" t="str">
            <v>All Perils</v>
          </cell>
          <cell r="HH1873" t="str">
            <v>All Perils</v>
          </cell>
          <cell r="HQ1873" t="str">
            <v>All Perils</v>
          </cell>
        </row>
        <row r="1874">
          <cell r="CC1874" t="str">
            <v>All Perils</v>
          </cell>
          <cell r="CU1874" t="str">
            <v>All Perils</v>
          </cell>
          <cell r="EM1874" t="str">
            <v/>
          </cell>
          <cell r="EU1874" t="str">
            <v/>
          </cell>
          <cell r="FO1874" t="str">
            <v/>
          </cell>
          <cell r="GB1874" t="str">
            <v>All Perils</v>
          </cell>
          <cell r="GR1874" t="str">
            <v>All Perils</v>
          </cell>
          <cell r="HH1874" t="str">
            <v>All Perils</v>
          </cell>
          <cell r="HQ1874" t="str">
            <v>All Perils</v>
          </cell>
        </row>
        <row r="1875">
          <cell r="CC1875" t="str">
            <v>All Perils</v>
          </cell>
          <cell r="CU1875" t="str">
            <v>All Perils</v>
          </cell>
          <cell r="EM1875" t="str">
            <v/>
          </cell>
          <cell r="EU1875" t="str">
            <v/>
          </cell>
          <cell r="FO1875" t="str">
            <v/>
          </cell>
          <cell r="GB1875" t="str">
            <v>All Perils</v>
          </cell>
          <cell r="GR1875" t="str">
            <v>All Perils</v>
          </cell>
          <cell r="HH1875" t="str">
            <v>All Perils</v>
          </cell>
          <cell r="HQ1875" t="str">
            <v>All Perils</v>
          </cell>
        </row>
        <row r="1876">
          <cell r="CC1876" t="str">
            <v>All Perils</v>
          </cell>
          <cell r="CU1876" t="str">
            <v>All Perils</v>
          </cell>
          <cell r="EM1876" t="str">
            <v/>
          </cell>
          <cell r="EU1876" t="str">
            <v/>
          </cell>
          <cell r="FO1876" t="str">
            <v/>
          </cell>
          <cell r="GB1876" t="str">
            <v>All Perils</v>
          </cell>
          <cell r="GR1876" t="str">
            <v>All Perils</v>
          </cell>
          <cell r="HH1876" t="str">
            <v>All Perils</v>
          </cell>
          <cell r="HQ1876" t="str">
            <v>All Perils</v>
          </cell>
        </row>
        <row r="1877">
          <cell r="CC1877" t="str">
            <v>All Perils</v>
          </cell>
          <cell r="CU1877" t="str">
            <v>All Perils</v>
          </cell>
          <cell r="EM1877" t="str">
            <v/>
          </cell>
          <cell r="EU1877" t="str">
            <v/>
          </cell>
          <cell r="FO1877" t="str">
            <v/>
          </cell>
          <cell r="GB1877" t="str">
            <v>All Perils</v>
          </cell>
          <cell r="GR1877" t="str">
            <v>All Perils</v>
          </cell>
          <cell r="HH1877" t="str">
            <v>All Perils</v>
          </cell>
          <cell r="HQ1877" t="str">
            <v>All Perils</v>
          </cell>
        </row>
        <row r="1878">
          <cell r="CC1878" t="str">
            <v>All Perils</v>
          </cell>
          <cell r="CU1878" t="str">
            <v>All Perils</v>
          </cell>
          <cell r="EM1878" t="str">
            <v/>
          </cell>
          <cell r="EU1878" t="str">
            <v/>
          </cell>
          <cell r="FO1878" t="str">
            <v/>
          </cell>
          <cell r="GB1878" t="str">
            <v>All Perils</v>
          </cell>
          <cell r="GR1878" t="str">
            <v>All Perils</v>
          </cell>
          <cell r="HH1878" t="str">
            <v>All Perils</v>
          </cell>
          <cell r="HQ1878" t="str">
            <v>All Perils</v>
          </cell>
        </row>
        <row r="1879">
          <cell r="CC1879" t="str">
            <v>All Perils</v>
          </cell>
          <cell r="CU1879" t="str">
            <v>All Perils</v>
          </cell>
          <cell r="EM1879" t="str">
            <v/>
          </cell>
          <cell r="EU1879" t="str">
            <v/>
          </cell>
          <cell r="FO1879" t="str">
            <v/>
          </cell>
          <cell r="GB1879" t="str">
            <v>All Perils</v>
          </cell>
          <cell r="GR1879" t="str">
            <v>All Perils</v>
          </cell>
          <cell r="HH1879" t="str">
            <v>All Perils</v>
          </cell>
          <cell r="HQ1879" t="str">
            <v>All Perils</v>
          </cell>
        </row>
        <row r="1880">
          <cell r="CC1880" t="str">
            <v>All Perils</v>
          </cell>
          <cell r="CU1880" t="str">
            <v>All Perils</v>
          </cell>
          <cell r="EM1880" t="str">
            <v/>
          </cell>
          <cell r="EU1880" t="str">
            <v/>
          </cell>
          <cell r="FO1880" t="str">
            <v/>
          </cell>
          <cell r="GB1880" t="str">
            <v>All Perils</v>
          </cell>
          <cell r="GR1880" t="str">
            <v>All Perils</v>
          </cell>
          <cell r="HH1880" t="str">
            <v>All Perils</v>
          </cell>
          <cell r="HQ1880" t="str">
            <v>All Perils</v>
          </cell>
        </row>
        <row r="1881">
          <cell r="CC1881" t="str">
            <v>All Perils</v>
          </cell>
          <cell r="CU1881" t="str">
            <v>All Perils</v>
          </cell>
          <cell r="EM1881" t="str">
            <v/>
          </cell>
          <cell r="EU1881" t="str">
            <v/>
          </cell>
          <cell r="FO1881" t="str">
            <v/>
          </cell>
          <cell r="GB1881" t="str">
            <v>All Perils</v>
          </cell>
          <cell r="GR1881" t="str">
            <v>All Perils</v>
          </cell>
          <cell r="HH1881" t="str">
            <v>All Perils</v>
          </cell>
          <cell r="HQ1881" t="str">
            <v>All Perils</v>
          </cell>
        </row>
        <row r="1882">
          <cell r="CC1882" t="str">
            <v>All Perils</v>
          </cell>
          <cell r="CU1882" t="str">
            <v>All Perils</v>
          </cell>
          <cell r="EM1882" t="str">
            <v/>
          </cell>
          <cell r="EU1882" t="str">
            <v/>
          </cell>
          <cell r="FO1882" t="str">
            <v/>
          </cell>
          <cell r="GB1882" t="str">
            <v>All Perils</v>
          </cell>
          <cell r="GR1882" t="str">
            <v>All Perils</v>
          </cell>
          <cell r="HH1882" t="str">
            <v>All Perils</v>
          </cell>
          <cell r="HQ1882" t="str">
            <v>All Perils</v>
          </cell>
        </row>
        <row r="1883">
          <cell r="CC1883" t="str">
            <v>All Perils</v>
          </cell>
          <cell r="CU1883" t="str">
            <v>All Perils</v>
          </cell>
          <cell r="EM1883" t="str">
            <v/>
          </cell>
          <cell r="EU1883" t="str">
            <v/>
          </cell>
          <cell r="FO1883" t="str">
            <v/>
          </cell>
          <cell r="GB1883" t="str">
            <v>All Perils</v>
          </cell>
          <cell r="GR1883" t="str">
            <v>All Perils</v>
          </cell>
          <cell r="HH1883" t="str">
            <v>All Perils</v>
          </cell>
          <cell r="HQ1883" t="str">
            <v>All Perils</v>
          </cell>
        </row>
        <row r="1884">
          <cell r="CC1884" t="str">
            <v>All Perils</v>
          </cell>
          <cell r="CU1884" t="str">
            <v>All Perils</v>
          </cell>
          <cell r="EM1884" t="str">
            <v/>
          </cell>
          <cell r="EU1884" t="str">
            <v/>
          </cell>
          <cell r="FO1884" t="str">
            <v/>
          </cell>
          <cell r="GB1884" t="str">
            <v>All Perils</v>
          </cell>
          <cell r="GR1884" t="str">
            <v>All Perils</v>
          </cell>
          <cell r="HH1884" t="str">
            <v>All Perils</v>
          </cell>
          <cell r="HQ1884" t="str">
            <v>All Perils</v>
          </cell>
        </row>
        <row r="1885">
          <cell r="CC1885" t="str">
            <v>All Perils</v>
          </cell>
          <cell r="CU1885" t="str">
            <v>All Perils</v>
          </cell>
          <cell r="EM1885" t="str">
            <v/>
          </cell>
          <cell r="EU1885" t="str">
            <v/>
          </cell>
          <cell r="FO1885" t="str">
            <v/>
          </cell>
          <cell r="GB1885" t="str">
            <v>All Perils</v>
          </cell>
          <cell r="GR1885" t="str">
            <v>All Perils</v>
          </cell>
          <cell r="HH1885" t="str">
            <v>All Perils</v>
          </cell>
          <cell r="HQ1885" t="str">
            <v>All Perils</v>
          </cell>
        </row>
        <row r="1886">
          <cell r="CC1886" t="str">
            <v>All Perils</v>
          </cell>
          <cell r="CU1886" t="str">
            <v>All Perils</v>
          </cell>
          <cell r="EM1886" t="str">
            <v/>
          </cell>
          <cell r="EU1886" t="str">
            <v/>
          </cell>
          <cell r="FO1886" t="str">
            <v/>
          </cell>
          <cell r="GB1886" t="str">
            <v>All Perils</v>
          </cell>
          <cell r="GR1886" t="str">
            <v>All Perils</v>
          </cell>
          <cell r="HH1886" t="str">
            <v>All Perils</v>
          </cell>
          <cell r="HQ1886" t="str">
            <v>All Perils</v>
          </cell>
        </row>
        <row r="1887">
          <cell r="CC1887" t="str">
            <v>All Perils</v>
          </cell>
          <cell r="CU1887" t="str">
            <v>All Perils</v>
          </cell>
          <cell r="EM1887" t="str">
            <v/>
          </cell>
          <cell r="EU1887" t="str">
            <v/>
          </cell>
          <cell r="FO1887" t="str">
            <v/>
          </cell>
          <cell r="GB1887" t="str">
            <v>All Perils</v>
          </cell>
          <cell r="GR1887" t="str">
            <v>All Perils</v>
          </cell>
          <cell r="HH1887" t="str">
            <v>All Perils</v>
          </cell>
          <cell r="HQ1887" t="str">
            <v>All Perils</v>
          </cell>
        </row>
        <row r="1888">
          <cell r="CC1888" t="str">
            <v>All Perils</v>
          </cell>
          <cell r="CU1888" t="str">
            <v>All Perils</v>
          </cell>
          <cell r="EM1888" t="str">
            <v/>
          </cell>
          <cell r="EU1888" t="str">
            <v/>
          </cell>
          <cell r="FO1888" t="str">
            <v/>
          </cell>
          <cell r="GB1888" t="str">
            <v>All Perils</v>
          </cell>
          <cell r="GR1888" t="str">
            <v>All Perils</v>
          </cell>
          <cell r="HH1888" t="str">
            <v>All Perils</v>
          </cell>
          <cell r="HQ1888" t="str">
            <v>All Perils</v>
          </cell>
        </row>
        <row r="1889">
          <cell r="CC1889" t="str">
            <v>All Perils</v>
          </cell>
          <cell r="CU1889" t="str">
            <v>All Perils</v>
          </cell>
          <cell r="EM1889" t="str">
            <v/>
          </cell>
          <cell r="EU1889" t="str">
            <v/>
          </cell>
          <cell r="FO1889" t="str">
            <v/>
          </cell>
          <cell r="GB1889" t="str">
            <v>All Perils</v>
          </cell>
          <cell r="GR1889" t="str">
            <v>All Perils</v>
          </cell>
          <cell r="HH1889" t="str">
            <v>All Perils</v>
          </cell>
          <cell r="HQ1889" t="str">
            <v>All Perils</v>
          </cell>
        </row>
        <row r="1890">
          <cell r="CC1890" t="str">
            <v>All Perils</v>
          </cell>
          <cell r="CU1890" t="str">
            <v>All Perils</v>
          </cell>
          <cell r="EM1890" t="str">
            <v/>
          </cell>
          <cell r="EU1890" t="str">
            <v/>
          </cell>
          <cell r="FO1890" t="str">
            <v/>
          </cell>
          <cell r="GB1890" t="str">
            <v>All Perils</v>
          </cell>
          <cell r="GR1890" t="str">
            <v>All Perils</v>
          </cell>
          <cell r="HH1890" t="str">
            <v>All Perils</v>
          </cell>
          <cell r="HQ1890" t="str">
            <v>All Perils</v>
          </cell>
        </row>
        <row r="1891">
          <cell r="CC1891" t="str">
            <v>All Perils</v>
          </cell>
          <cell r="CU1891" t="str">
            <v>All Perils</v>
          </cell>
          <cell r="EM1891" t="str">
            <v/>
          </cell>
          <cell r="EU1891" t="str">
            <v/>
          </cell>
          <cell r="FO1891" t="str">
            <v/>
          </cell>
          <cell r="GB1891" t="str">
            <v>All Perils</v>
          </cell>
          <cell r="GR1891" t="str">
            <v>All Perils</v>
          </cell>
          <cell r="HH1891" t="str">
            <v>All Perils</v>
          </cell>
          <cell r="HQ1891" t="str">
            <v>All Perils</v>
          </cell>
        </row>
        <row r="1892">
          <cell r="CC1892" t="str">
            <v>All Perils</v>
          </cell>
          <cell r="CU1892" t="str">
            <v>All Perils</v>
          </cell>
          <cell r="EM1892" t="str">
            <v/>
          </cell>
          <cell r="EU1892" t="str">
            <v/>
          </cell>
          <cell r="FO1892" t="str">
            <v/>
          </cell>
          <cell r="GB1892" t="str">
            <v>All Perils</v>
          </cell>
          <cell r="GR1892" t="str">
            <v>All Perils</v>
          </cell>
          <cell r="HH1892" t="str">
            <v>All Perils</v>
          </cell>
          <cell r="HQ1892" t="str">
            <v>All Perils</v>
          </cell>
        </row>
        <row r="1893">
          <cell r="CC1893" t="str">
            <v>All Perils</v>
          </cell>
          <cell r="CU1893" t="str">
            <v>All Perils</v>
          </cell>
          <cell r="EM1893" t="str">
            <v/>
          </cell>
          <cell r="EU1893" t="str">
            <v/>
          </cell>
          <cell r="FO1893" t="str">
            <v/>
          </cell>
          <cell r="GB1893" t="str">
            <v>All Perils</v>
          </cell>
          <cell r="GR1893" t="str">
            <v>All Perils</v>
          </cell>
          <cell r="HH1893" t="str">
            <v>All Perils</v>
          </cell>
          <cell r="HQ1893" t="str">
            <v>All Perils</v>
          </cell>
        </row>
        <row r="1894">
          <cell r="CC1894" t="str">
            <v>All Perils</v>
          </cell>
          <cell r="CU1894" t="str">
            <v>All Perils</v>
          </cell>
          <cell r="EM1894" t="str">
            <v/>
          </cell>
          <cell r="EU1894" t="str">
            <v/>
          </cell>
          <cell r="FO1894" t="str">
            <v/>
          </cell>
          <cell r="GB1894" t="str">
            <v>All Perils</v>
          </cell>
          <cell r="GR1894" t="str">
            <v>All Perils</v>
          </cell>
          <cell r="HH1894" t="str">
            <v>All Perils</v>
          </cell>
          <cell r="HQ1894" t="str">
            <v>All Perils</v>
          </cell>
        </row>
        <row r="1895">
          <cell r="CC1895" t="str">
            <v>All Perils</v>
          </cell>
          <cell r="CU1895" t="str">
            <v>All Perils</v>
          </cell>
          <cell r="EM1895" t="str">
            <v/>
          </cell>
          <cell r="EU1895" t="str">
            <v/>
          </cell>
          <cell r="FO1895" t="str">
            <v/>
          </cell>
          <cell r="GB1895" t="str">
            <v>All Perils</v>
          </cell>
          <cell r="GR1895" t="str">
            <v>All Perils</v>
          </cell>
          <cell r="HH1895" t="str">
            <v>All Perils</v>
          </cell>
          <cell r="HQ1895" t="str">
            <v>All Perils</v>
          </cell>
        </row>
        <row r="1896">
          <cell r="CC1896" t="str">
            <v>All Perils</v>
          </cell>
          <cell r="CU1896" t="str">
            <v>All Perils</v>
          </cell>
          <cell r="EM1896" t="str">
            <v/>
          </cell>
          <cell r="EU1896" t="str">
            <v/>
          </cell>
          <cell r="FO1896" t="str">
            <v/>
          </cell>
          <cell r="GB1896" t="str">
            <v>All Perils</v>
          </cell>
          <cell r="GR1896" t="str">
            <v>All Perils</v>
          </cell>
          <cell r="HH1896" t="str">
            <v>All Perils</v>
          </cell>
          <cell r="HQ1896" t="str">
            <v>All Perils</v>
          </cell>
        </row>
        <row r="1897">
          <cell r="CC1897" t="str">
            <v>All Perils</v>
          </cell>
          <cell r="CU1897" t="str">
            <v>All Perils</v>
          </cell>
          <cell r="EM1897" t="str">
            <v/>
          </cell>
          <cell r="EU1897" t="str">
            <v/>
          </cell>
          <cell r="FO1897" t="str">
            <v/>
          </cell>
          <cell r="GB1897" t="str">
            <v>All Perils</v>
          </cell>
          <cell r="GR1897" t="str">
            <v>All Perils</v>
          </cell>
          <cell r="HH1897" t="str">
            <v>All Perils</v>
          </cell>
          <cell r="HQ1897" t="str">
            <v>All Perils</v>
          </cell>
        </row>
        <row r="1898">
          <cell r="CC1898" t="str">
            <v>All Perils</v>
          </cell>
          <cell r="CU1898" t="str">
            <v>All Perils</v>
          </cell>
          <cell r="EM1898" t="str">
            <v/>
          </cell>
          <cell r="EU1898" t="str">
            <v/>
          </cell>
          <cell r="FO1898" t="str">
            <v/>
          </cell>
          <cell r="GB1898" t="str">
            <v>All Perils</v>
          </cell>
          <cell r="GR1898" t="str">
            <v>All Perils</v>
          </cell>
          <cell r="HH1898" t="str">
            <v>All Perils</v>
          </cell>
          <cell r="HQ1898" t="str">
            <v>All Perils</v>
          </cell>
        </row>
        <row r="1899">
          <cell r="CC1899" t="str">
            <v>All Perils</v>
          </cell>
          <cell r="CU1899" t="str">
            <v>All Perils</v>
          </cell>
          <cell r="EM1899" t="str">
            <v/>
          </cell>
          <cell r="EU1899" t="str">
            <v/>
          </cell>
          <cell r="FO1899" t="str">
            <v/>
          </cell>
          <cell r="GB1899" t="str">
            <v>All Perils</v>
          </cell>
          <cell r="GR1899" t="str">
            <v>All Perils</v>
          </cell>
          <cell r="HH1899" t="str">
            <v>All Perils</v>
          </cell>
          <cell r="HQ1899" t="str">
            <v>All Perils</v>
          </cell>
        </row>
        <row r="1900">
          <cell r="CC1900" t="str">
            <v>All Perils</v>
          </cell>
          <cell r="CU1900" t="str">
            <v>All Perils</v>
          </cell>
          <cell r="EM1900" t="str">
            <v/>
          </cell>
          <cell r="EU1900" t="str">
            <v/>
          </cell>
          <cell r="FO1900" t="str">
            <v/>
          </cell>
          <cell r="GB1900" t="str">
            <v>All Perils</v>
          </cell>
          <cell r="GR1900" t="str">
            <v>All Perils</v>
          </cell>
          <cell r="HH1900" t="str">
            <v>All Perils</v>
          </cell>
          <cell r="HQ1900" t="str">
            <v>All Perils</v>
          </cell>
        </row>
        <row r="1901">
          <cell r="CC1901" t="str">
            <v>All Perils</v>
          </cell>
          <cell r="CU1901" t="str">
            <v>All Perils</v>
          </cell>
          <cell r="EM1901" t="str">
            <v/>
          </cell>
          <cell r="EU1901" t="str">
            <v/>
          </cell>
          <cell r="FO1901" t="str">
            <v/>
          </cell>
          <cell r="GB1901" t="str">
            <v>All Perils</v>
          </cell>
          <cell r="GR1901" t="str">
            <v>All Perils</v>
          </cell>
          <cell r="HH1901" t="str">
            <v>All Perils</v>
          </cell>
          <cell r="HQ1901" t="str">
            <v>All Perils</v>
          </cell>
        </row>
        <row r="1902">
          <cell r="CC1902" t="str">
            <v>All Perils</v>
          </cell>
          <cell r="CU1902" t="str">
            <v>All Perils</v>
          </cell>
          <cell r="EM1902" t="str">
            <v/>
          </cell>
          <cell r="EU1902" t="str">
            <v/>
          </cell>
          <cell r="FO1902" t="str">
            <v/>
          </cell>
          <cell r="GB1902" t="str">
            <v>All Perils</v>
          </cell>
          <cell r="GR1902" t="str">
            <v>All Perils</v>
          </cell>
          <cell r="HH1902" t="str">
            <v>All Perils</v>
          </cell>
          <cell r="HQ1902" t="str">
            <v>All Perils</v>
          </cell>
        </row>
        <row r="1903">
          <cell r="CC1903" t="str">
            <v>All Perils</v>
          </cell>
          <cell r="CU1903" t="str">
            <v>All Perils</v>
          </cell>
          <cell r="EM1903" t="str">
            <v/>
          </cell>
          <cell r="EU1903" t="str">
            <v/>
          </cell>
          <cell r="FO1903" t="str">
            <v/>
          </cell>
          <cell r="GB1903" t="str">
            <v>All Perils</v>
          </cell>
          <cell r="GR1903" t="str">
            <v>All Perils</v>
          </cell>
          <cell r="HH1903" t="str">
            <v>All Perils</v>
          </cell>
          <cell r="HQ1903" t="str">
            <v>All Perils</v>
          </cell>
        </row>
        <row r="1904">
          <cell r="CC1904" t="str">
            <v>All Perils</v>
          </cell>
          <cell r="CU1904" t="str">
            <v>All Perils</v>
          </cell>
          <cell r="EM1904" t="str">
            <v/>
          </cell>
          <cell r="EU1904" t="str">
            <v/>
          </cell>
          <cell r="FO1904" t="str">
            <v/>
          </cell>
          <cell r="GB1904" t="str">
            <v>All Perils</v>
          </cell>
          <cell r="GR1904" t="str">
            <v>All Perils</v>
          </cell>
          <cell r="HH1904" t="str">
            <v>All Perils</v>
          </cell>
          <cell r="HQ1904" t="str">
            <v>All Perils</v>
          </cell>
        </row>
        <row r="1905">
          <cell r="CC1905" t="str">
            <v>All Perils</v>
          </cell>
          <cell r="CU1905" t="str">
            <v>All Perils</v>
          </cell>
          <cell r="EM1905" t="str">
            <v/>
          </cell>
          <cell r="EU1905" t="str">
            <v/>
          </cell>
          <cell r="FO1905" t="str">
            <v/>
          </cell>
          <cell r="GB1905" t="str">
            <v>All Perils</v>
          </cell>
          <cell r="GR1905" t="str">
            <v>All Perils</v>
          </cell>
          <cell r="HH1905" t="str">
            <v>All Perils</v>
          </cell>
          <cell r="HQ1905" t="str">
            <v>All Perils</v>
          </cell>
        </row>
        <row r="1906">
          <cell r="CC1906" t="str">
            <v>All Perils</v>
          </cell>
          <cell r="CU1906" t="str">
            <v>All Perils</v>
          </cell>
          <cell r="EM1906" t="str">
            <v/>
          </cell>
          <cell r="EU1906" t="str">
            <v/>
          </cell>
          <cell r="FO1906" t="str">
            <v/>
          </cell>
          <cell r="GB1906" t="str">
            <v>All Perils</v>
          </cell>
          <cell r="GR1906" t="str">
            <v>All Perils</v>
          </cell>
          <cell r="HH1906" t="str">
            <v>All Perils</v>
          </cell>
          <cell r="HQ1906" t="str">
            <v>All Perils</v>
          </cell>
        </row>
        <row r="1907">
          <cell r="CC1907" t="str">
            <v>All Perils</v>
          </cell>
          <cell r="CU1907" t="str">
            <v>All Perils</v>
          </cell>
          <cell r="EM1907" t="str">
            <v/>
          </cell>
          <cell r="EU1907" t="str">
            <v/>
          </cell>
          <cell r="FO1907" t="str">
            <v/>
          </cell>
          <cell r="GB1907" t="str">
            <v>All Perils</v>
          </cell>
          <cell r="GR1907" t="str">
            <v>All Perils</v>
          </cell>
          <cell r="HH1907" t="str">
            <v>All Perils</v>
          </cell>
          <cell r="HQ1907" t="str">
            <v>All Perils</v>
          </cell>
        </row>
        <row r="1908">
          <cell r="CC1908" t="str">
            <v>All Perils</v>
          </cell>
          <cell r="CU1908" t="str">
            <v>All Perils</v>
          </cell>
          <cell r="EM1908" t="str">
            <v/>
          </cell>
          <cell r="EU1908" t="str">
            <v/>
          </cell>
          <cell r="FO1908" t="str">
            <v/>
          </cell>
          <cell r="GB1908" t="str">
            <v>All Perils</v>
          </cell>
          <cell r="GR1908" t="str">
            <v>All Perils</v>
          </cell>
          <cell r="HH1908" t="str">
            <v>All Perils</v>
          </cell>
          <cell r="HQ1908" t="str">
            <v>All Perils</v>
          </cell>
        </row>
        <row r="1909">
          <cell r="CC1909" t="str">
            <v>All Perils</v>
          </cell>
          <cell r="CU1909" t="str">
            <v>All Perils</v>
          </cell>
          <cell r="EM1909" t="str">
            <v/>
          </cell>
          <cell r="EU1909" t="str">
            <v/>
          </cell>
          <cell r="FO1909" t="str">
            <v/>
          </cell>
          <cell r="GB1909" t="str">
            <v>All Perils</v>
          </cell>
          <cell r="GR1909" t="str">
            <v>All Perils</v>
          </cell>
          <cell r="HH1909" t="str">
            <v>All Perils</v>
          </cell>
          <cell r="HQ1909" t="str">
            <v>All Perils</v>
          </cell>
        </row>
        <row r="1910">
          <cell r="CC1910" t="str">
            <v>All Perils</v>
          </cell>
          <cell r="CU1910" t="str">
            <v>All Perils</v>
          </cell>
          <cell r="EM1910" t="str">
            <v/>
          </cell>
          <cell r="EU1910" t="str">
            <v/>
          </cell>
          <cell r="FO1910" t="str">
            <v/>
          </cell>
          <cell r="GB1910" t="str">
            <v>All Perils</v>
          </cell>
          <cell r="GR1910" t="str">
            <v>All Perils</v>
          </cell>
          <cell r="HH1910" t="str">
            <v>All Perils</v>
          </cell>
          <cell r="HQ1910" t="str">
            <v>All Perils</v>
          </cell>
        </row>
        <row r="1911">
          <cell r="CC1911" t="str">
            <v>All Perils</v>
          </cell>
          <cell r="CU1911" t="str">
            <v>All Perils</v>
          </cell>
          <cell r="EM1911" t="str">
            <v/>
          </cell>
          <cell r="EU1911" t="str">
            <v/>
          </cell>
          <cell r="FO1911" t="str">
            <v/>
          </cell>
          <cell r="GB1911" t="str">
            <v>All Perils</v>
          </cell>
          <cell r="GR1911" t="str">
            <v>All Perils</v>
          </cell>
          <cell r="HH1911" t="str">
            <v>All Perils</v>
          </cell>
          <cell r="HQ1911" t="str">
            <v>All Perils</v>
          </cell>
        </row>
        <row r="1912">
          <cell r="CC1912" t="str">
            <v>All Perils</v>
          </cell>
          <cell r="CU1912" t="str">
            <v>All Perils</v>
          </cell>
          <cell r="EM1912" t="str">
            <v/>
          </cell>
          <cell r="EU1912" t="str">
            <v/>
          </cell>
          <cell r="FO1912" t="str">
            <v/>
          </cell>
          <cell r="GB1912" t="str">
            <v>All Perils</v>
          </cell>
          <cell r="GR1912" t="str">
            <v>All Perils</v>
          </cell>
          <cell r="HH1912" t="str">
            <v>All Perils</v>
          </cell>
          <cell r="HQ1912" t="str">
            <v>All Perils</v>
          </cell>
        </row>
        <row r="1913">
          <cell r="CC1913" t="str">
            <v>All Perils</v>
          </cell>
          <cell r="CU1913" t="str">
            <v>All Perils</v>
          </cell>
          <cell r="EM1913" t="str">
            <v/>
          </cell>
          <cell r="EU1913" t="str">
            <v/>
          </cell>
          <cell r="FO1913" t="str">
            <v/>
          </cell>
          <cell r="GB1913" t="str">
            <v>All Perils</v>
          </cell>
          <cell r="GR1913" t="str">
            <v>All Perils</v>
          </cell>
          <cell r="HH1913" t="str">
            <v>All Perils</v>
          </cell>
          <cell r="HQ1913" t="str">
            <v>All Perils</v>
          </cell>
        </row>
        <row r="1914">
          <cell r="CC1914" t="str">
            <v>All Perils</v>
          </cell>
          <cell r="CU1914" t="str">
            <v>All Perils</v>
          </cell>
          <cell r="EM1914" t="str">
            <v/>
          </cell>
          <cell r="EU1914" t="str">
            <v/>
          </cell>
          <cell r="FO1914" t="str">
            <v/>
          </cell>
          <cell r="GB1914" t="str">
            <v>All Perils</v>
          </cell>
          <cell r="GR1914" t="str">
            <v>All Perils</v>
          </cell>
          <cell r="HH1914" t="str">
            <v>All Perils</v>
          </cell>
          <cell r="HQ1914" t="str">
            <v>All Perils</v>
          </cell>
        </row>
        <row r="1915">
          <cell r="CC1915" t="str">
            <v>All Perils</v>
          </cell>
          <cell r="CU1915" t="str">
            <v>All Perils</v>
          </cell>
          <cell r="EM1915" t="str">
            <v/>
          </cell>
          <cell r="EU1915" t="str">
            <v/>
          </cell>
          <cell r="FO1915" t="str">
            <v/>
          </cell>
          <cell r="GB1915" t="str">
            <v>All Perils</v>
          </cell>
          <cell r="GR1915" t="str">
            <v>All Perils</v>
          </cell>
          <cell r="HH1915" t="str">
            <v>All Perils</v>
          </cell>
          <cell r="HQ1915" t="str">
            <v>All Perils</v>
          </cell>
        </row>
        <row r="1916">
          <cell r="CC1916" t="str">
            <v>All Perils</v>
          </cell>
          <cell r="CU1916" t="str">
            <v>All Perils</v>
          </cell>
          <cell r="EM1916" t="str">
            <v/>
          </cell>
          <cell r="EU1916" t="str">
            <v/>
          </cell>
          <cell r="FO1916" t="str">
            <v/>
          </cell>
          <cell r="GB1916" t="str">
            <v>All Perils</v>
          </cell>
          <cell r="GR1916" t="str">
            <v>All Perils</v>
          </cell>
          <cell r="HH1916" t="str">
            <v>All Perils</v>
          </cell>
          <cell r="HQ1916" t="str">
            <v>All Perils</v>
          </cell>
        </row>
        <row r="1917">
          <cell r="CC1917" t="str">
            <v>All Perils</v>
          </cell>
          <cell r="CU1917" t="str">
            <v>All Perils</v>
          </cell>
          <cell r="EM1917" t="str">
            <v/>
          </cell>
          <cell r="EU1917" t="str">
            <v/>
          </cell>
          <cell r="FO1917" t="str">
            <v/>
          </cell>
          <cell r="GB1917" t="str">
            <v>All Perils</v>
          </cell>
          <cell r="GR1917" t="str">
            <v>All Perils</v>
          </cell>
          <cell r="HH1917" t="str">
            <v>All Perils</v>
          </cell>
          <cell r="HQ1917" t="str">
            <v>All Perils</v>
          </cell>
        </row>
        <row r="1918">
          <cell r="CC1918" t="str">
            <v>All Perils</v>
          </cell>
          <cell r="CU1918" t="str">
            <v>All Perils</v>
          </cell>
          <cell r="EM1918" t="str">
            <v/>
          </cell>
          <cell r="EU1918" t="str">
            <v/>
          </cell>
          <cell r="FO1918" t="str">
            <v/>
          </cell>
          <cell r="GB1918" t="str">
            <v>All Perils</v>
          </cell>
          <cell r="GR1918" t="str">
            <v>All Perils</v>
          </cell>
          <cell r="HH1918" t="str">
            <v>All Perils</v>
          </cell>
          <cell r="HQ1918" t="str">
            <v>All Perils</v>
          </cell>
        </row>
        <row r="1919">
          <cell r="CC1919" t="str">
            <v>All Perils</v>
          </cell>
          <cell r="CU1919" t="str">
            <v>All Perils</v>
          </cell>
          <cell r="EM1919" t="str">
            <v/>
          </cell>
          <cell r="EU1919" t="str">
            <v/>
          </cell>
          <cell r="FO1919" t="str">
            <v/>
          </cell>
          <cell r="GB1919" t="str">
            <v>All Perils</v>
          </cell>
          <cell r="GR1919" t="str">
            <v>All Perils</v>
          </cell>
          <cell r="HH1919" t="str">
            <v>All Perils</v>
          </cell>
          <cell r="HQ1919" t="str">
            <v>All Perils</v>
          </cell>
        </row>
        <row r="1920">
          <cell r="CC1920" t="str">
            <v>All Perils</v>
          </cell>
          <cell r="CU1920" t="str">
            <v>All Perils</v>
          </cell>
          <cell r="EM1920" t="str">
            <v/>
          </cell>
          <cell r="EU1920" t="str">
            <v/>
          </cell>
          <cell r="FO1920" t="str">
            <v/>
          </cell>
          <cell r="GB1920" t="str">
            <v>All Perils</v>
          </cell>
          <cell r="GR1920" t="str">
            <v>All Perils</v>
          </cell>
          <cell r="HH1920" t="str">
            <v>All Perils</v>
          </cell>
          <cell r="HQ1920" t="str">
            <v>All Perils</v>
          </cell>
        </row>
        <row r="1921">
          <cell r="CC1921" t="str">
            <v>All Perils</v>
          </cell>
          <cell r="CU1921" t="str">
            <v>All Perils</v>
          </cell>
          <cell r="EM1921" t="str">
            <v/>
          </cell>
          <cell r="EU1921" t="str">
            <v/>
          </cell>
          <cell r="FO1921" t="str">
            <v/>
          </cell>
          <cell r="GB1921" t="str">
            <v>All Perils</v>
          </cell>
          <cell r="GR1921" t="str">
            <v>All Perils</v>
          </cell>
          <cell r="HH1921" t="str">
            <v>All Perils</v>
          </cell>
          <cell r="HQ1921" t="str">
            <v>All Perils</v>
          </cell>
        </row>
        <row r="1922">
          <cell r="CC1922" t="str">
            <v>All Perils</v>
          </cell>
          <cell r="CU1922" t="str">
            <v>All Perils</v>
          </cell>
          <cell r="EM1922" t="str">
            <v/>
          </cell>
          <cell r="EU1922" t="str">
            <v/>
          </cell>
          <cell r="FO1922" t="str">
            <v/>
          </cell>
          <cell r="GB1922" t="str">
            <v>All Perils</v>
          </cell>
          <cell r="GR1922" t="str">
            <v>All Perils</v>
          </cell>
          <cell r="HH1922" t="str">
            <v>All Perils</v>
          </cell>
          <cell r="HQ1922" t="str">
            <v>All Perils</v>
          </cell>
        </row>
        <row r="1923">
          <cell r="CC1923" t="str">
            <v>All Perils</v>
          </cell>
          <cell r="CU1923" t="str">
            <v>All Perils</v>
          </cell>
          <cell r="EM1923" t="str">
            <v/>
          </cell>
          <cell r="EU1923" t="str">
            <v/>
          </cell>
          <cell r="FO1923" t="str">
            <v/>
          </cell>
          <cell r="GB1923" t="str">
            <v>All Perils</v>
          </cell>
          <cell r="GR1923" t="str">
            <v>All Perils</v>
          </cell>
          <cell r="HH1923" t="str">
            <v>All Perils</v>
          </cell>
          <cell r="HQ1923" t="str">
            <v>All Perils</v>
          </cell>
        </row>
        <row r="1924">
          <cell r="CC1924" t="str">
            <v>All Perils</v>
          </cell>
          <cell r="CU1924" t="str">
            <v>All Perils</v>
          </cell>
          <cell r="EM1924" t="str">
            <v/>
          </cell>
          <cell r="EU1924" t="str">
            <v/>
          </cell>
          <cell r="FO1924" t="str">
            <v/>
          </cell>
          <cell r="GB1924" t="str">
            <v>All Perils</v>
          </cell>
          <cell r="GR1924" t="str">
            <v>All Perils</v>
          </cell>
          <cell r="HH1924" t="str">
            <v>All Perils</v>
          </cell>
          <cell r="HQ1924" t="str">
            <v>All Perils</v>
          </cell>
        </row>
        <row r="1925">
          <cell r="CC1925" t="str">
            <v>All Perils</v>
          </cell>
          <cell r="CU1925" t="str">
            <v>All Perils</v>
          </cell>
          <cell r="EM1925" t="str">
            <v/>
          </cell>
          <cell r="EU1925" t="str">
            <v/>
          </cell>
          <cell r="FO1925" t="str">
            <v/>
          </cell>
          <cell r="GB1925" t="str">
            <v>All Perils</v>
          </cell>
          <cell r="GR1925" t="str">
            <v>All Perils</v>
          </cell>
          <cell r="HH1925" t="str">
            <v>All Perils</v>
          </cell>
          <cell r="HQ1925" t="str">
            <v>All Perils</v>
          </cell>
        </row>
        <row r="1926">
          <cell r="CC1926" t="str">
            <v>All Perils</v>
          </cell>
          <cell r="CU1926" t="str">
            <v>All Perils</v>
          </cell>
          <cell r="EM1926" t="str">
            <v/>
          </cell>
          <cell r="EU1926" t="str">
            <v/>
          </cell>
          <cell r="FO1926" t="str">
            <v/>
          </cell>
          <cell r="GB1926" t="str">
            <v>All Perils</v>
          </cell>
          <cell r="GR1926" t="str">
            <v>All Perils</v>
          </cell>
          <cell r="HH1926" t="str">
            <v>All Perils</v>
          </cell>
          <cell r="HQ1926" t="str">
            <v>All Perils</v>
          </cell>
        </row>
        <row r="1927">
          <cell r="CC1927" t="str">
            <v>All Perils</v>
          </cell>
          <cell r="CU1927" t="str">
            <v>All Perils</v>
          </cell>
          <cell r="EM1927" t="str">
            <v/>
          </cell>
          <cell r="EU1927" t="str">
            <v/>
          </cell>
          <cell r="FO1927" t="str">
            <v/>
          </cell>
          <cell r="GB1927" t="str">
            <v>All Perils</v>
          </cell>
          <cell r="GR1927" t="str">
            <v>All Perils</v>
          </cell>
          <cell r="HH1927" t="str">
            <v>All Perils</v>
          </cell>
          <cell r="HQ1927" t="str">
            <v>All Perils</v>
          </cell>
        </row>
        <row r="1928">
          <cell r="CC1928" t="str">
            <v>All Perils</v>
          </cell>
          <cell r="CU1928" t="str">
            <v>All Perils</v>
          </cell>
          <cell r="EM1928" t="str">
            <v/>
          </cell>
          <cell r="EU1928" t="str">
            <v/>
          </cell>
          <cell r="FO1928" t="str">
            <v/>
          </cell>
          <cell r="GB1928" t="str">
            <v>All Perils</v>
          </cell>
          <cell r="GR1928" t="str">
            <v>All Perils</v>
          </cell>
          <cell r="HH1928" t="str">
            <v>All Perils</v>
          </cell>
          <cell r="HQ1928" t="str">
            <v>All Perils</v>
          </cell>
        </row>
        <row r="1929">
          <cell r="CC1929" t="str">
            <v>All Perils</v>
          </cell>
          <cell r="CU1929" t="str">
            <v>All Perils</v>
          </cell>
          <cell r="EM1929" t="str">
            <v/>
          </cell>
          <cell r="EU1929" t="str">
            <v/>
          </cell>
          <cell r="FO1929" t="str">
            <v/>
          </cell>
          <cell r="GB1929" t="str">
            <v>All Perils</v>
          </cell>
          <cell r="GR1929" t="str">
            <v>All Perils</v>
          </cell>
          <cell r="HH1929" t="str">
            <v>All Perils</v>
          </cell>
          <cell r="HQ1929" t="str">
            <v>All Perils</v>
          </cell>
        </row>
        <row r="1930">
          <cell r="CC1930" t="str">
            <v>All Perils</v>
          </cell>
          <cell r="CU1930" t="str">
            <v>All Perils</v>
          </cell>
          <cell r="EM1930" t="str">
            <v/>
          </cell>
          <cell r="EU1930" t="str">
            <v/>
          </cell>
          <cell r="FO1930" t="str">
            <v/>
          </cell>
          <cell r="GB1930" t="str">
            <v>All Perils</v>
          </cell>
          <cell r="GR1930" t="str">
            <v>All Perils</v>
          </cell>
          <cell r="HH1930" t="str">
            <v>All Perils</v>
          </cell>
          <cell r="HQ1930" t="str">
            <v>All Perils</v>
          </cell>
        </row>
        <row r="1931">
          <cell r="CC1931" t="str">
            <v>All Perils</v>
          </cell>
          <cell r="CU1931" t="str">
            <v>All Perils</v>
          </cell>
          <cell r="EM1931" t="str">
            <v/>
          </cell>
          <cell r="EU1931" t="str">
            <v/>
          </cell>
          <cell r="FO1931" t="str">
            <v/>
          </cell>
          <cell r="GB1931" t="str">
            <v>All Perils</v>
          </cell>
          <cell r="GR1931" t="str">
            <v>All Perils</v>
          </cell>
          <cell r="HH1931" t="str">
            <v>All Perils</v>
          </cell>
          <cell r="HQ1931" t="str">
            <v>All Perils</v>
          </cell>
        </row>
        <row r="1932">
          <cell r="CC1932" t="str">
            <v>All Perils</v>
          </cell>
          <cell r="CU1932" t="str">
            <v>All Perils</v>
          </cell>
          <cell r="EM1932" t="str">
            <v/>
          </cell>
          <cell r="EU1932" t="str">
            <v/>
          </cell>
          <cell r="FO1932" t="str">
            <v/>
          </cell>
          <cell r="GB1932" t="str">
            <v>All Perils</v>
          </cell>
          <cell r="GR1932" t="str">
            <v>All Perils</v>
          </cell>
          <cell r="HH1932" t="str">
            <v>All Perils</v>
          </cell>
          <cell r="HQ1932" t="str">
            <v>All Perils</v>
          </cell>
        </row>
        <row r="1933">
          <cell r="CC1933" t="str">
            <v>All Perils</v>
          </cell>
          <cell r="CU1933" t="str">
            <v>All Perils</v>
          </cell>
          <cell r="EM1933" t="str">
            <v/>
          </cell>
          <cell r="EU1933" t="str">
            <v/>
          </cell>
          <cell r="FO1933" t="str">
            <v/>
          </cell>
          <cell r="GB1933" t="str">
            <v>All Perils</v>
          </cell>
          <cell r="GR1933" t="str">
            <v>All Perils</v>
          </cell>
          <cell r="HH1933" t="str">
            <v>All Perils</v>
          </cell>
          <cell r="HQ1933" t="str">
            <v>All Perils</v>
          </cell>
        </row>
        <row r="1934">
          <cell r="CC1934" t="str">
            <v>All Perils</v>
          </cell>
          <cell r="CU1934" t="str">
            <v>All Perils</v>
          </cell>
          <cell r="EM1934" t="str">
            <v/>
          </cell>
          <cell r="EU1934" t="str">
            <v/>
          </cell>
          <cell r="FO1934" t="str">
            <v/>
          </cell>
          <cell r="GB1934" t="str">
            <v>All Perils</v>
          </cell>
          <cell r="GR1934" t="str">
            <v>All Perils</v>
          </cell>
          <cell r="HH1934" t="str">
            <v>All Perils</v>
          </cell>
          <cell r="HQ1934" t="str">
            <v>All Perils</v>
          </cell>
        </row>
        <row r="1935">
          <cell r="CC1935" t="str">
            <v>All Perils</v>
          </cell>
          <cell r="CU1935" t="str">
            <v>All Perils</v>
          </cell>
          <cell r="EM1935" t="str">
            <v/>
          </cell>
          <cell r="EU1935" t="str">
            <v/>
          </cell>
          <cell r="FO1935" t="str">
            <v/>
          </cell>
          <cell r="GB1935" t="str">
            <v>All Perils</v>
          </cell>
          <cell r="GR1935" t="str">
            <v>All Perils</v>
          </cell>
          <cell r="HH1935" t="str">
            <v>All Perils</v>
          </cell>
          <cell r="HQ1935" t="str">
            <v>All Perils</v>
          </cell>
        </row>
        <row r="1936">
          <cell r="CC1936" t="str">
            <v>All Perils</v>
          </cell>
          <cell r="CU1936" t="str">
            <v>All Perils</v>
          </cell>
          <cell r="EM1936" t="str">
            <v/>
          </cell>
          <cell r="EU1936" t="str">
            <v/>
          </cell>
          <cell r="FO1936" t="str">
            <v/>
          </cell>
          <cell r="GB1936" t="str">
            <v>All Perils</v>
          </cell>
          <cell r="GR1936" t="str">
            <v>All Perils</v>
          </cell>
          <cell r="HH1936" t="str">
            <v>All Perils</v>
          </cell>
          <cell r="HQ1936" t="str">
            <v>All Perils</v>
          </cell>
        </row>
        <row r="1937">
          <cell r="CC1937" t="str">
            <v>All Perils</v>
          </cell>
          <cell r="CU1937" t="str">
            <v>All Perils</v>
          </cell>
          <cell r="EM1937" t="str">
            <v/>
          </cell>
          <cell r="EU1937" t="str">
            <v/>
          </cell>
          <cell r="FO1937" t="str">
            <v/>
          </cell>
          <cell r="GB1937" t="str">
            <v>All Perils</v>
          </cell>
          <cell r="GR1937" t="str">
            <v>All Perils</v>
          </cell>
          <cell r="HH1937" t="str">
            <v>All Perils</v>
          </cell>
          <cell r="HQ1937" t="str">
            <v>All Perils</v>
          </cell>
        </row>
        <row r="1938">
          <cell r="CC1938" t="str">
            <v>All Perils</v>
          </cell>
          <cell r="CU1938" t="str">
            <v>All Perils</v>
          </cell>
          <cell r="EM1938" t="str">
            <v/>
          </cell>
          <cell r="EU1938" t="str">
            <v/>
          </cell>
          <cell r="FO1938" t="str">
            <v/>
          </cell>
          <cell r="GB1938" t="str">
            <v>All Perils</v>
          </cell>
          <cell r="GR1938" t="str">
            <v>All Perils</v>
          </cell>
          <cell r="HH1938" t="str">
            <v>All Perils</v>
          </cell>
          <cell r="HQ1938" t="str">
            <v>All Perils</v>
          </cell>
        </row>
        <row r="1939">
          <cell r="CC1939" t="str">
            <v>All Perils</v>
          </cell>
          <cell r="CU1939" t="str">
            <v>All Perils</v>
          </cell>
          <cell r="EM1939" t="str">
            <v/>
          </cell>
          <cell r="EU1939" t="str">
            <v/>
          </cell>
          <cell r="FO1939" t="str">
            <v/>
          </cell>
          <cell r="GB1939" t="str">
            <v>All Perils</v>
          </cell>
          <cell r="GR1939" t="str">
            <v>All Perils</v>
          </cell>
          <cell r="HH1939" t="str">
            <v>All Perils</v>
          </cell>
          <cell r="HQ1939" t="str">
            <v>All Perils</v>
          </cell>
        </row>
        <row r="1940">
          <cell r="CC1940" t="str">
            <v>All Perils</v>
          </cell>
          <cell r="CU1940" t="str">
            <v>All Perils</v>
          </cell>
          <cell r="EM1940" t="str">
            <v/>
          </cell>
          <cell r="EU1940" t="str">
            <v/>
          </cell>
          <cell r="FO1940" t="str">
            <v/>
          </cell>
          <cell r="GB1940" t="str">
            <v>All Perils</v>
          </cell>
          <cell r="GR1940" t="str">
            <v>All Perils</v>
          </cell>
          <cell r="HH1940" t="str">
            <v>All Perils</v>
          </cell>
          <cell r="HQ1940" t="str">
            <v>All Perils</v>
          </cell>
        </row>
        <row r="1941">
          <cell r="CC1941" t="str">
            <v>All Perils</v>
          </cell>
          <cell r="CU1941" t="str">
            <v>All Perils</v>
          </cell>
          <cell r="EM1941" t="str">
            <v/>
          </cell>
          <cell r="EU1941" t="str">
            <v/>
          </cell>
          <cell r="FO1941" t="str">
            <v/>
          </cell>
          <cell r="GB1941" t="str">
            <v>All Perils</v>
          </cell>
          <cell r="GR1941" t="str">
            <v>All Perils</v>
          </cell>
          <cell r="HH1941" t="str">
            <v>All Perils</v>
          </cell>
          <cell r="HQ1941" t="str">
            <v>All Perils</v>
          </cell>
        </row>
        <row r="1942">
          <cell r="CC1942" t="str">
            <v>All Perils</v>
          </cell>
          <cell r="CU1942" t="str">
            <v>All Perils</v>
          </cell>
          <cell r="EM1942" t="str">
            <v/>
          </cell>
          <cell r="EU1942" t="str">
            <v/>
          </cell>
          <cell r="FO1942" t="str">
            <v/>
          </cell>
          <cell r="GB1942" t="str">
            <v>All Perils</v>
          </cell>
          <cell r="GR1942" t="str">
            <v>All Perils</v>
          </cell>
          <cell r="HH1942" t="str">
            <v>All Perils</v>
          </cell>
          <cell r="HQ1942" t="str">
            <v>All Perils</v>
          </cell>
        </row>
        <row r="1943">
          <cell r="CC1943" t="str">
            <v>All Perils</v>
          </cell>
          <cell r="CU1943" t="str">
            <v>All Perils</v>
          </cell>
          <cell r="EM1943" t="str">
            <v/>
          </cell>
          <cell r="EU1943" t="str">
            <v/>
          </cell>
          <cell r="FO1943" t="str">
            <v/>
          </cell>
          <cell r="GB1943" t="str">
            <v>All Perils</v>
          </cell>
          <cell r="GR1943" t="str">
            <v>All Perils</v>
          </cell>
          <cell r="HH1943" t="str">
            <v>All Perils</v>
          </cell>
          <cell r="HQ1943" t="str">
            <v>All Perils</v>
          </cell>
        </row>
        <row r="1944">
          <cell r="CC1944" t="str">
            <v>All Perils</v>
          </cell>
          <cell r="CU1944" t="str">
            <v>All Perils</v>
          </cell>
          <cell r="EM1944" t="str">
            <v/>
          </cell>
          <cell r="EU1944" t="str">
            <v/>
          </cell>
          <cell r="FO1944" t="str">
            <v/>
          </cell>
          <cell r="GB1944" t="str">
            <v>All Perils</v>
          </cell>
          <cell r="GR1944" t="str">
            <v>All Perils</v>
          </cell>
          <cell r="HH1944" t="str">
            <v>All Perils</v>
          </cell>
          <cell r="HQ1944" t="str">
            <v>All Perils</v>
          </cell>
        </row>
        <row r="1945">
          <cell r="CC1945" t="str">
            <v>All Perils</v>
          </cell>
          <cell r="CU1945" t="str">
            <v>All Perils</v>
          </cell>
          <cell r="EM1945" t="str">
            <v/>
          </cell>
          <cell r="EU1945" t="str">
            <v/>
          </cell>
          <cell r="FO1945" t="str">
            <v/>
          </cell>
          <cell r="GB1945" t="str">
            <v>All Perils</v>
          </cell>
          <cell r="GR1945" t="str">
            <v>All Perils</v>
          </cell>
          <cell r="HH1945" t="str">
            <v>All Perils</v>
          </cell>
          <cell r="HQ1945" t="str">
            <v>All Perils</v>
          </cell>
        </row>
        <row r="1946">
          <cell r="CC1946" t="str">
            <v>All Perils</v>
          </cell>
          <cell r="CU1946" t="str">
            <v>All Perils</v>
          </cell>
          <cell r="EM1946" t="str">
            <v/>
          </cell>
          <cell r="EU1946" t="str">
            <v/>
          </cell>
          <cell r="FO1946" t="str">
            <v/>
          </cell>
          <cell r="GB1946" t="str">
            <v>All Perils</v>
          </cell>
          <cell r="GR1946" t="str">
            <v>All Perils</v>
          </cell>
          <cell r="HH1946" t="str">
            <v>All Perils</v>
          </cell>
          <cell r="HQ1946" t="str">
            <v>All Perils</v>
          </cell>
        </row>
        <row r="1947">
          <cell r="CC1947" t="str">
            <v>All Perils</v>
          </cell>
          <cell r="CU1947" t="str">
            <v>All Perils</v>
          </cell>
          <cell r="EM1947" t="str">
            <v/>
          </cell>
          <cell r="EU1947" t="str">
            <v/>
          </cell>
          <cell r="FO1947" t="str">
            <v/>
          </cell>
          <cell r="GB1947" t="str">
            <v>All Perils</v>
          </cell>
          <cell r="GR1947" t="str">
            <v>All Perils</v>
          </cell>
          <cell r="HH1947" t="str">
            <v>All Perils</v>
          </cell>
          <cell r="HQ1947" t="str">
            <v>All Perils</v>
          </cell>
        </row>
        <row r="1948">
          <cell r="CC1948" t="str">
            <v>All Perils</v>
          </cell>
          <cell r="CU1948" t="str">
            <v>All Perils</v>
          </cell>
          <cell r="EM1948" t="str">
            <v/>
          </cell>
          <cell r="EU1948" t="str">
            <v/>
          </cell>
          <cell r="FO1948" t="str">
            <v/>
          </cell>
          <cell r="GB1948" t="str">
            <v>All Perils</v>
          </cell>
          <cell r="GR1948" t="str">
            <v>All Perils</v>
          </cell>
          <cell r="HH1948" t="str">
            <v>All Perils</v>
          </cell>
          <cell r="HQ1948" t="str">
            <v>All Perils</v>
          </cell>
        </row>
        <row r="1949">
          <cell r="CC1949" t="str">
            <v>All Perils</v>
          </cell>
          <cell r="CU1949" t="str">
            <v>All Perils</v>
          </cell>
          <cell r="EM1949" t="str">
            <v/>
          </cell>
          <cell r="EU1949" t="str">
            <v/>
          </cell>
          <cell r="FO1949" t="str">
            <v/>
          </cell>
          <cell r="GB1949" t="str">
            <v>All Perils</v>
          </cell>
          <cell r="GR1949" t="str">
            <v>All Perils</v>
          </cell>
          <cell r="HH1949" t="str">
            <v>All Perils</v>
          </cell>
          <cell r="HQ1949" t="str">
            <v>All Perils</v>
          </cell>
        </row>
        <row r="1950">
          <cell r="CC1950" t="str">
            <v>All Perils</v>
          </cell>
          <cell r="CU1950" t="str">
            <v>All Perils</v>
          </cell>
          <cell r="EM1950" t="str">
            <v/>
          </cell>
          <cell r="EU1950" t="str">
            <v/>
          </cell>
          <cell r="FO1950" t="str">
            <v/>
          </cell>
          <cell r="GB1950" t="str">
            <v>All Perils</v>
          </cell>
          <cell r="GR1950" t="str">
            <v>All Perils</v>
          </cell>
          <cell r="HH1950" t="str">
            <v>All Perils</v>
          </cell>
          <cell r="HQ1950" t="str">
            <v>All Perils</v>
          </cell>
        </row>
        <row r="1951">
          <cell r="CC1951" t="str">
            <v>All Perils</v>
          </cell>
          <cell r="CU1951" t="str">
            <v>All Perils</v>
          </cell>
          <cell r="EM1951" t="str">
            <v/>
          </cell>
          <cell r="EU1951" t="str">
            <v/>
          </cell>
          <cell r="FO1951" t="str">
            <v/>
          </cell>
          <cell r="GB1951" t="str">
            <v>All Perils</v>
          </cell>
          <cell r="GR1951" t="str">
            <v>All Perils</v>
          </cell>
          <cell r="HH1951" t="str">
            <v>All Perils</v>
          </cell>
          <cell r="HQ1951" t="str">
            <v>All Perils</v>
          </cell>
        </row>
        <row r="1952">
          <cell r="CC1952" t="str">
            <v>All Perils</v>
          </cell>
          <cell r="CU1952" t="str">
            <v>All Perils</v>
          </cell>
          <cell r="EM1952" t="str">
            <v/>
          </cell>
          <cell r="EU1952" t="str">
            <v/>
          </cell>
          <cell r="FO1952" t="str">
            <v/>
          </cell>
          <cell r="GB1952" t="str">
            <v>All Perils</v>
          </cell>
          <cell r="GR1952" t="str">
            <v>All Perils</v>
          </cell>
          <cell r="HH1952" t="str">
            <v>All Perils</v>
          </cell>
          <cell r="HQ1952" t="str">
            <v>All Perils</v>
          </cell>
        </row>
        <row r="1953">
          <cell r="CC1953" t="str">
            <v>All Perils</v>
          </cell>
          <cell r="CU1953" t="str">
            <v>All Perils</v>
          </cell>
          <cell r="EM1953" t="str">
            <v/>
          </cell>
          <cell r="EU1953" t="str">
            <v/>
          </cell>
          <cell r="FO1953" t="str">
            <v/>
          </cell>
          <cell r="GB1953" t="str">
            <v>All Perils</v>
          </cell>
          <cell r="GR1953" t="str">
            <v>All Perils</v>
          </cell>
          <cell r="HH1953" t="str">
            <v>All Perils</v>
          </cell>
          <cell r="HQ1953" t="str">
            <v>All Perils</v>
          </cell>
        </row>
        <row r="1954">
          <cell r="CC1954" t="str">
            <v>All Perils</v>
          </cell>
          <cell r="CU1954" t="str">
            <v>All Perils</v>
          </cell>
          <cell r="EM1954" t="str">
            <v/>
          </cell>
          <cell r="EU1954" t="str">
            <v/>
          </cell>
          <cell r="FO1954" t="str">
            <v/>
          </cell>
          <cell r="GB1954" t="str">
            <v>All Perils</v>
          </cell>
          <cell r="GR1954" t="str">
            <v>All Perils</v>
          </cell>
          <cell r="HH1954" t="str">
            <v>All Perils</v>
          </cell>
          <cell r="HQ1954" t="str">
            <v>All Perils</v>
          </cell>
        </row>
        <row r="1955">
          <cell r="CC1955" t="str">
            <v>All Perils</v>
          </cell>
          <cell r="CU1955" t="str">
            <v>All Perils</v>
          </cell>
          <cell r="EM1955" t="str">
            <v/>
          </cell>
          <cell r="EU1955" t="str">
            <v/>
          </cell>
          <cell r="FO1955" t="str">
            <v/>
          </cell>
          <cell r="GB1955" t="str">
            <v>All Perils</v>
          </cell>
          <cell r="GR1955" t="str">
            <v>All Perils</v>
          </cell>
          <cell r="HH1955" t="str">
            <v>All Perils</v>
          </cell>
          <cell r="HQ1955" t="str">
            <v>All Perils</v>
          </cell>
        </row>
        <row r="1956">
          <cell r="CC1956" t="str">
            <v>All Perils</v>
          </cell>
          <cell r="CU1956" t="str">
            <v>All Perils</v>
          </cell>
          <cell r="EM1956" t="str">
            <v/>
          </cell>
          <cell r="EU1956" t="str">
            <v/>
          </cell>
          <cell r="FO1956" t="str">
            <v/>
          </cell>
          <cell r="GB1956" t="str">
            <v>All Perils</v>
          </cell>
          <cell r="GR1956" t="str">
            <v>All Perils</v>
          </cell>
          <cell r="HH1956" t="str">
            <v>All Perils</v>
          </cell>
          <cell r="HQ1956" t="str">
            <v>All Perils</v>
          </cell>
        </row>
        <row r="1957">
          <cell r="CC1957" t="str">
            <v>All Perils</v>
          </cell>
          <cell r="CU1957" t="str">
            <v>All Perils</v>
          </cell>
          <cell r="EM1957" t="str">
            <v/>
          </cell>
          <cell r="EU1957" t="str">
            <v/>
          </cell>
          <cell r="FO1957" t="str">
            <v/>
          </cell>
          <cell r="GB1957" t="str">
            <v>All Perils</v>
          </cell>
          <cell r="GR1957" t="str">
            <v>All Perils</v>
          </cell>
          <cell r="HH1957" t="str">
            <v>All Perils</v>
          </cell>
          <cell r="HQ1957" t="str">
            <v>All Perils</v>
          </cell>
        </row>
        <row r="1958">
          <cell r="CC1958" t="str">
            <v>All Perils</v>
          </cell>
          <cell r="CU1958" t="str">
            <v>All Perils</v>
          </cell>
          <cell r="EM1958" t="str">
            <v/>
          </cell>
          <cell r="EU1958" t="str">
            <v/>
          </cell>
          <cell r="FO1958" t="str">
            <v/>
          </cell>
          <cell r="GB1958" t="str">
            <v>All Perils</v>
          </cell>
          <cell r="GR1958" t="str">
            <v>All Perils</v>
          </cell>
          <cell r="HH1958" t="str">
            <v>All Perils</v>
          </cell>
          <cell r="HQ1958" t="str">
            <v>All Perils</v>
          </cell>
        </row>
        <row r="1959">
          <cell r="CC1959" t="str">
            <v>All Perils</v>
          </cell>
          <cell r="CU1959" t="str">
            <v>All Perils</v>
          </cell>
          <cell r="EM1959" t="str">
            <v/>
          </cell>
          <cell r="EU1959" t="str">
            <v/>
          </cell>
          <cell r="FO1959" t="str">
            <v/>
          </cell>
          <cell r="GB1959" t="str">
            <v>All Perils</v>
          </cell>
          <cell r="GR1959" t="str">
            <v>All Perils</v>
          </cell>
          <cell r="HH1959" t="str">
            <v>All Perils</v>
          </cell>
          <cell r="HQ1959" t="str">
            <v>All Perils</v>
          </cell>
        </row>
        <row r="1960">
          <cell r="CC1960" t="str">
            <v>All Perils</v>
          </cell>
          <cell r="CU1960" t="str">
            <v>All Perils</v>
          </cell>
          <cell r="EM1960" t="str">
            <v/>
          </cell>
          <cell r="EU1960" t="str">
            <v/>
          </cell>
          <cell r="FO1960" t="str">
            <v/>
          </cell>
          <cell r="GB1960" t="str">
            <v>All Perils</v>
          </cell>
          <cell r="GR1960" t="str">
            <v>All Perils</v>
          </cell>
          <cell r="HH1960" t="str">
            <v>All Perils</v>
          </cell>
          <cell r="HQ1960" t="str">
            <v>All Perils</v>
          </cell>
        </row>
        <row r="1961">
          <cell r="CC1961" t="str">
            <v>All Perils</v>
          </cell>
          <cell r="CU1961" t="str">
            <v>All Perils</v>
          </cell>
          <cell r="EM1961" t="str">
            <v/>
          </cell>
          <cell r="EU1961" t="str">
            <v/>
          </cell>
          <cell r="FO1961" t="str">
            <v/>
          </cell>
          <cell r="GB1961" t="str">
            <v>All Perils</v>
          </cell>
          <cell r="GR1961" t="str">
            <v>All Perils</v>
          </cell>
          <cell r="HH1961" t="str">
            <v>All Perils</v>
          </cell>
          <cell r="HQ1961" t="str">
            <v>All Perils</v>
          </cell>
        </row>
        <row r="1962">
          <cell r="CC1962" t="str">
            <v>All Perils</v>
          </cell>
          <cell r="CU1962" t="str">
            <v>All Perils</v>
          </cell>
          <cell r="EM1962" t="str">
            <v/>
          </cell>
          <cell r="EU1962" t="str">
            <v/>
          </cell>
          <cell r="FO1962" t="str">
            <v/>
          </cell>
          <cell r="GB1962" t="str">
            <v>All Perils</v>
          </cell>
          <cell r="GR1962" t="str">
            <v>All Perils</v>
          </cell>
          <cell r="HH1962" t="str">
            <v>All Perils</v>
          </cell>
          <cell r="HQ1962" t="str">
            <v>All Perils</v>
          </cell>
        </row>
        <row r="1963">
          <cell r="CC1963" t="str">
            <v>All Perils</v>
          </cell>
          <cell r="CU1963" t="str">
            <v>All Perils</v>
          </cell>
          <cell r="EM1963" t="str">
            <v/>
          </cell>
          <cell r="EU1963" t="str">
            <v/>
          </cell>
          <cell r="FO1963" t="str">
            <v/>
          </cell>
          <cell r="GB1963" t="str">
            <v>All Perils</v>
          </cell>
          <cell r="GR1963" t="str">
            <v>All Perils</v>
          </cell>
          <cell r="HH1963" t="str">
            <v>All Perils</v>
          </cell>
          <cell r="HQ1963" t="str">
            <v>All Perils</v>
          </cell>
        </row>
        <row r="1964">
          <cell r="CC1964" t="str">
            <v>All Perils</v>
          </cell>
          <cell r="CU1964" t="str">
            <v>All Perils</v>
          </cell>
          <cell r="EM1964" t="str">
            <v/>
          </cell>
          <cell r="EU1964" t="str">
            <v/>
          </cell>
          <cell r="FO1964" t="str">
            <v/>
          </cell>
          <cell r="GB1964" t="str">
            <v>All Perils</v>
          </cell>
          <cell r="GR1964" t="str">
            <v>All Perils</v>
          </cell>
          <cell r="HH1964" t="str">
            <v>All Perils</v>
          </cell>
          <cell r="HQ1964" t="str">
            <v>All Perils</v>
          </cell>
        </row>
        <row r="1965">
          <cell r="CC1965" t="str">
            <v>All Perils</v>
          </cell>
          <cell r="CU1965" t="str">
            <v>All Perils</v>
          </cell>
          <cell r="EM1965" t="str">
            <v/>
          </cell>
          <cell r="EU1965" t="str">
            <v/>
          </cell>
          <cell r="FO1965" t="str">
            <v/>
          </cell>
          <cell r="GB1965" t="str">
            <v>All Perils</v>
          </cell>
          <cell r="GR1965" t="str">
            <v>All Perils</v>
          </cell>
          <cell r="HH1965" t="str">
            <v>All Perils</v>
          </cell>
          <cell r="HQ1965" t="str">
            <v>All Perils</v>
          </cell>
        </row>
        <row r="1966">
          <cell r="CC1966" t="str">
            <v>All Perils</v>
          </cell>
          <cell r="CU1966" t="str">
            <v>All Perils</v>
          </cell>
          <cell r="EM1966" t="str">
            <v/>
          </cell>
          <cell r="EU1966" t="str">
            <v/>
          </cell>
          <cell r="FO1966" t="str">
            <v/>
          </cell>
          <cell r="GB1966" t="str">
            <v>All Perils</v>
          </cell>
          <cell r="GR1966" t="str">
            <v>All Perils</v>
          </cell>
          <cell r="HH1966" t="str">
            <v>All Perils</v>
          </cell>
          <cell r="HQ1966" t="str">
            <v>All Perils</v>
          </cell>
        </row>
        <row r="1967">
          <cell r="CC1967" t="str">
            <v>All Perils</v>
          </cell>
          <cell r="CU1967" t="str">
            <v>All Perils</v>
          </cell>
          <cell r="EM1967" t="str">
            <v/>
          </cell>
          <cell r="EU1967" t="str">
            <v/>
          </cell>
          <cell r="FO1967" t="str">
            <v/>
          </cell>
          <cell r="GB1967" t="str">
            <v>All Perils</v>
          </cell>
          <cell r="GR1967" t="str">
            <v>All Perils</v>
          </cell>
          <cell r="HH1967" t="str">
            <v>All Perils</v>
          </cell>
          <cell r="HQ1967" t="str">
            <v>All Perils</v>
          </cell>
        </row>
        <row r="1968">
          <cell r="CC1968" t="str">
            <v>All Perils</v>
          </cell>
          <cell r="CU1968" t="str">
            <v>All Perils</v>
          </cell>
          <cell r="EM1968" t="str">
            <v/>
          </cell>
          <cell r="EU1968" t="str">
            <v/>
          </cell>
          <cell r="FO1968" t="str">
            <v/>
          </cell>
          <cell r="GB1968" t="str">
            <v>All Perils</v>
          </cell>
          <cell r="GR1968" t="str">
            <v>All Perils</v>
          </cell>
          <cell r="HH1968" t="str">
            <v>All Perils</v>
          </cell>
          <cell r="HQ1968" t="str">
            <v>All Perils</v>
          </cell>
        </row>
        <row r="1969">
          <cell r="CC1969" t="str">
            <v>All Perils</v>
          </cell>
          <cell r="CU1969" t="str">
            <v>All Perils</v>
          </cell>
          <cell r="EM1969" t="str">
            <v/>
          </cell>
          <cell r="EU1969" t="str">
            <v/>
          </cell>
          <cell r="FO1969" t="str">
            <v/>
          </cell>
          <cell r="GB1969" t="str">
            <v>All Perils</v>
          </cell>
          <cell r="GR1969" t="str">
            <v>All Perils</v>
          </cell>
          <cell r="HH1969" t="str">
            <v>All Perils</v>
          </cell>
          <cell r="HQ1969" t="str">
            <v>All Perils</v>
          </cell>
        </row>
        <row r="1970">
          <cell r="CC1970" t="str">
            <v>All Perils</v>
          </cell>
          <cell r="CU1970" t="str">
            <v>All Perils</v>
          </cell>
          <cell r="EM1970" t="str">
            <v/>
          </cell>
          <cell r="EU1970" t="str">
            <v/>
          </cell>
          <cell r="FO1970" t="str">
            <v/>
          </cell>
          <cell r="GB1970" t="str">
            <v>All Perils</v>
          </cell>
          <cell r="GR1970" t="str">
            <v>All Perils</v>
          </cell>
          <cell r="HH1970" t="str">
            <v>All Perils</v>
          </cell>
          <cell r="HQ1970" t="str">
            <v>All Perils</v>
          </cell>
        </row>
        <row r="1971">
          <cell r="CC1971" t="str">
            <v>All Perils</v>
          </cell>
          <cell r="CU1971" t="str">
            <v>All Perils</v>
          </cell>
          <cell r="EM1971" t="str">
            <v/>
          </cell>
          <cell r="EU1971" t="str">
            <v/>
          </cell>
          <cell r="FO1971" t="str">
            <v/>
          </cell>
          <cell r="GB1971" t="str">
            <v>All Perils</v>
          </cell>
          <cell r="GR1971" t="str">
            <v>All Perils</v>
          </cell>
          <cell r="HH1971" t="str">
            <v>All Perils</v>
          </cell>
          <cell r="HQ1971" t="str">
            <v>All Perils</v>
          </cell>
        </row>
        <row r="1972">
          <cell r="CC1972" t="str">
            <v>All Perils</v>
          </cell>
          <cell r="CU1972" t="str">
            <v>All Perils</v>
          </cell>
          <cell r="EM1972" t="str">
            <v/>
          </cell>
          <cell r="EU1972" t="str">
            <v/>
          </cell>
          <cell r="FO1972" t="str">
            <v/>
          </cell>
          <cell r="GB1972" t="str">
            <v>All Perils</v>
          </cell>
          <cell r="GR1972" t="str">
            <v>All Perils</v>
          </cell>
          <cell r="HH1972" t="str">
            <v>All Perils</v>
          </cell>
          <cell r="HQ1972" t="str">
            <v>All Perils</v>
          </cell>
        </row>
        <row r="1973">
          <cell r="CC1973" t="str">
            <v>All Perils</v>
          </cell>
          <cell r="CU1973" t="str">
            <v>All Perils</v>
          </cell>
          <cell r="EM1973" t="str">
            <v/>
          </cell>
          <cell r="EU1973" t="str">
            <v/>
          </cell>
          <cell r="FO1973" t="str">
            <v/>
          </cell>
          <cell r="GB1973" t="str">
            <v>All Perils</v>
          </cell>
          <cell r="GR1973" t="str">
            <v>All Perils</v>
          </cell>
          <cell r="HH1973" t="str">
            <v>All Perils</v>
          </cell>
          <cell r="HQ1973" t="str">
            <v>All Perils</v>
          </cell>
        </row>
        <row r="1974">
          <cell r="CC1974" t="str">
            <v>All Perils</v>
          </cell>
          <cell r="CU1974" t="str">
            <v>All Perils</v>
          </cell>
          <cell r="EM1974" t="str">
            <v/>
          </cell>
          <cell r="EU1974" t="str">
            <v/>
          </cell>
          <cell r="FO1974" t="str">
            <v/>
          </cell>
          <cell r="GB1974" t="str">
            <v>All Perils</v>
          </cell>
          <cell r="GR1974" t="str">
            <v>All Perils</v>
          </cell>
          <cell r="HH1974" t="str">
            <v>All Perils</v>
          </cell>
          <cell r="HQ1974" t="str">
            <v>All Perils</v>
          </cell>
        </row>
        <row r="1975">
          <cell r="CC1975" t="str">
            <v>All Perils</v>
          </cell>
          <cell r="CU1975" t="str">
            <v>All Perils</v>
          </cell>
          <cell r="EM1975" t="str">
            <v/>
          </cell>
          <cell r="EU1975" t="str">
            <v/>
          </cell>
          <cell r="FO1975" t="str">
            <v/>
          </cell>
          <cell r="GB1975" t="str">
            <v>All Perils</v>
          </cell>
          <cell r="GR1975" t="str">
            <v>All Perils</v>
          </cell>
          <cell r="HH1975" t="str">
            <v>All Perils</v>
          </cell>
          <cell r="HQ1975" t="str">
            <v>All Perils</v>
          </cell>
        </row>
        <row r="1976">
          <cell r="CC1976" t="str">
            <v>All Perils</v>
          </cell>
          <cell r="CU1976" t="str">
            <v>All Perils</v>
          </cell>
          <cell r="EM1976" t="str">
            <v/>
          </cell>
          <cell r="EU1976" t="str">
            <v/>
          </cell>
          <cell r="FO1976" t="str">
            <v/>
          </cell>
          <cell r="GB1976" t="str">
            <v>All Perils</v>
          </cell>
          <cell r="GR1976" t="str">
            <v>All Perils</v>
          </cell>
          <cell r="HH1976" t="str">
            <v>All Perils</v>
          </cell>
          <cell r="HQ1976" t="str">
            <v>All Perils</v>
          </cell>
        </row>
        <row r="1977">
          <cell r="CC1977" t="str">
            <v>All Perils</v>
          </cell>
          <cell r="CU1977" t="str">
            <v>All Perils</v>
          </cell>
          <cell r="EM1977" t="str">
            <v/>
          </cell>
          <cell r="EU1977" t="str">
            <v/>
          </cell>
          <cell r="FO1977" t="str">
            <v/>
          </cell>
          <cell r="GB1977" t="str">
            <v>All Perils</v>
          </cell>
          <cell r="GR1977" t="str">
            <v>All Perils</v>
          </cell>
          <cell r="HH1977" t="str">
            <v>All Perils</v>
          </cell>
          <cell r="HQ1977" t="str">
            <v>All Perils</v>
          </cell>
        </row>
        <row r="1978">
          <cell r="CC1978" t="str">
            <v>All Perils</v>
          </cell>
          <cell r="CU1978" t="str">
            <v>All Perils</v>
          </cell>
          <cell r="EM1978" t="str">
            <v/>
          </cell>
          <cell r="EU1978" t="str">
            <v/>
          </cell>
          <cell r="FO1978" t="str">
            <v/>
          </cell>
          <cell r="GB1978" t="str">
            <v>All Perils</v>
          </cell>
          <cell r="GR1978" t="str">
            <v>All Perils</v>
          </cell>
          <cell r="HH1978" t="str">
            <v>All Perils</v>
          </cell>
          <cell r="HQ1978" t="str">
            <v>All Perils</v>
          </cell>
        </row>
        <row r="1979">
          <cell r="CC1979" t="str">
            <v>All Perils</v>
          </cell>
          <cell r="CU1979" t="str">
            <v>All Perils</v>
          </cell>
          <cell r="EM1979" t="str">
            <v/>
          </cell>
          <cell r="EU1979" t="str">
            <v/>
          </cell>
          <cell r="FO1979" t="str">
            <v/>
          </cell>
          <cell r="GB1979" t="str">
            <v>All Perils</v>
          </cell>
          <cell r="GR1979" t="str">
            <v>All Perils</v>
          </cell>
          <cell r="HH1979" t="str">
            <v>All Perils</v>
          </cell>
          <cell r="HQ1979" t="str">
            <v>All Perils</v>
          </cell>
        </row>
        <row r="1980">
          <cell r="CC1980" t="str">
            <v>All Perils</v>
          </cell>
          <cell r="CU1980" t="str">
            <v>All Perils</v>
          </cell>
          <cell r="EM1980" t="str">
            <v/>
          </cell>
          <cell r="EU1980" t="str">
            <v/>
          </cell>
          <cell r="FO1980" t="str">
            <v/>
          </cell>
          <cell r="GB1980" t="str">
            <v>All Perils</v>
          </cell>
          <cell r="GR1980" t="str">
            <v>All Perils</v>
          </cell>
          <cell r="HH1980" t="str">
            <v>All Perils</v>
          </cell>
          <cell r="HQ1980" t="str">
            <v>All Perils</v>
          </cell>
        </row>
        <row r="1981">
          <cell r="CC1981" t="str">
            <v>All Perils</v>
          </cell>
          <cell r="CU1981" t="str">
            <v>All Perils</v>
          </cell>
          <cell r="EM1981" t="str">
            <v/>
          </cell>
          <cell r="EU1981" t="str">
            <v/>
          </cell>
          <cell r="FO1981" t="str">
            <v/>
          </cell>
          <cell r="GB1981" t="str">
            <v>All Perils</v>
          </cell>
          <cell r="GR1981" t="str">
            <v>All Perils</v>
          </cell>
          <cell r="HH1981" t="str">
            <v>All Perils</v>
          </cell>
          <cell r="HQ1981" t="str">
            <v>All Perils</v>
          </cell>
        </row>
        <row r="1982">
          <cell r="CC1982" t="str">
            <v>All Perils</v>
          </cell>
          <cell r="CU1982" t="str">
            <v>All Perils</v>
          </cell>
          <cell r="EM1982" t="str">
            <v/>
          </cell>
          <cell r="EU1982" t="str">
            <v/>
          </cell>
          <cell r="FO1982" t="str">
            <v/>
          </cell>
          <cell r="GB1982" t="str">
            <v>All Perils</v>
          </cell>
          <cell r="GR1982" t="str">
            <v>All Perils</v>
          </cell>
          <cell r="HH1982" t="str">
            <v>All Perils</v>
          </cell>
          <cell r="HQ1982" t="str">
            <v>All Perils</v>
          </cell>
        </row>
        <row r="1983">
          <cell r="CC1983" t="str">
            <v>All Perils</v>
          </cell>
          <cell r="CU1983" t="str">
            <v>All Perils</v>
          </cell>
          <cell r="EM1983" t="str">
            <v/>
          </cell>
          <cell r="EU1983" t="str">
            <v/>
          </cell>
          <cell r="FO1983" t="str">
            <v/>
          </cell>
          <cell r="GB1983" t="str">
            <v>All Perils</v>
          </cell>
          <cell r="GR1983" t="str">
            <v>All Perils</v>
          </cell>
          <cell r="HH1983" t="str">
            <v>All Perils</v>
          </cell>
          <cell r="HQ1983" t="str">
            <v>All Perils</v>
          </cell>
        </row>
        <row r="1984">
          <cell r="CC1984" t="str">
            <v>All Perils</v>
          </cell>
          <cell r="CU1984" t="str">
            <v>All Perils</v>
          </cell>
          <cell r="EM1984" t="str">
            <v/>
          </cell>
          <cell r="EU1984" t="str">
            <v/>
          </cell>
          <cell r="FO1984" t="str">
            <v/>
          </cell>
          <cell r="GB1984" t="str">
            <v>All Perils</v>
          </cell>
          <cell r="GR1984" t="str">
            <v>All Perils</v>
          </cell>
          <cell r="HH1984" t="str">
            <v>All Perils</v>
          </cell>
          <cell r="HQ1984" t="str">
            <v>All Perils</v>
          </cell>
        </row>
        <row r="1985">
          <cell r="CC1985" t="str">
            <v>All Perils</v>
          </cell>
          <cell r="CU1985" t="str">
            <v>All Perils</v>
          </cell>
          <cell r="EM1985" t="str">
            <v/>
          </cell>
          <cell r="EU1985" t="str">
            <v/>
          </cell>
          <cell r="FO1985" t="str">
            <v/>
          </cell>
          <cell r="GB1985" t="str">
            <v>All Perils</v>
          </cell>
          <cell r="GR1985" t="str">
            <v>All Perils</v>
          </cell>
          <cell r="HH1985" t="str">
            <v>All Perils</v>
          </cell>
          <cell r="HQ1985" t="str">
            <v>All Perils</v>
          </cell>
        </row>
        <row r="1986">
          <cell r="CC1986" t="str">
            <v>All Perils</v>
          </cell>
          <cell r="CU1986" t="str">
            <v>All Perils</v>
          </cell>
          <cell r="EM1986" t="str">
            <v/>
          </cell>
          <cell r="EU1986" t="str">
            <v/>
          </cell>
          <cell r="FO1986" t="str">
            <v/>
          </cell>
          <cell r="GB1986" t="str">
            <v>All Perils</v>
          </cell>
          <cell r="GR1986" t="str">
            <v>All Perils</v>
          </cell>
          <cell r="HH1986" t="str">
            <v>All Perils</v>
          </cell>
          <cell r="HQ1986" t="str">
            <v>All Perils</v>
          </cell>
        </row>
        <row r="1987">
          <cell r="CC1987" t="str">
            <v>All Perils</v>
          </cell>
          <cell r="CU1987" t="str">
            <v>All Perils</v>
          </cell>
          <cell r="EM1987" t="str">
            <v/>
          </cell>
          <cell r="EU1987" t="str">
            <v/>
          </cell>
          <cell r="FO1987" t="str">
            <v/>
          </cell>
          <cell r="GB1987" t="str">
            <v>All Perils</v>
          </cell>
          <cell r="GR1987" t="str">
            <v>All Perils</v>
          </cell>
          <cell r="HH1987" t="str">
            <v>All Perils</v>
          </cell>
          <cell r="HQ1987" t="str">
            <v>All Perils</v>
          </cell>
        </row>
        <row r="1988">
          <cell r="CC1988" t="str">
            <v>All Perils</v>
          </cell>
          <cell r="CU1988" t="str">
            <v>All Perils</v>
          </cell>
          <cell r="EM1988" t="str">
            <v/>
          </cell>
          <cell r="EU1988" t="str">
            <v/>
          </cell>
          <cell r="FO1988" t="str">
            <v/>
          </cell>
          <cell r="GB1988" t="str">
            <v>All Perils</v>
          </cell>
          <cell r="GR1988" t="str">
            <v>All Perils</v>
          </cell>
          <cell r="HH1988" t="str">
            <v>All Perils</v>
          </cell>
          <cell r="HQ1988" t="str">
            <v>All Perils</v>
          </cell>
        </row>
        <row r="1989">
          <cell r="CC1989" t="str">
            <v>All Perils</v>
          </cell>
          <cell r="CU1989" t="str">
            <v>All Perils</v>
          </cell>
          <cell r="EM1989" t="str">
            <v/>
          </cell>
          <cell r="EU1989" t="str">
            <v/>
          </cell>
          <cell r="FO1989" t="str">
            <v/>
          </cell>
          <cell r="GB1989" t="str">
            <v>All Perils</v>
          </cell>
          <cell r="GR1989" t="str">
            <v>All Perils</v>
          </cell>
          <cell r="HH1989" t="str">
            <v>All Perils</v>
          </cell>
          <cell r="HQ1989" t="str">
            <v>All Perils</v>
          </cell>
        </row>
        <row r="1990">
          <cell r="CC1990" t="str">
            <v>All Perils</v>
          </cell>
          <cell r="CU1990" t="str">
            <v>All Perils</v>
          </cell>
          <cell r="EM1990" t="str">
            <v/>
          </cell>
          <cell r="EU1990" t="str">
            <v/>
          </cell>
          <cell r="FO1990" t="str">
            <v/>
          </cell>
          <cell r="GB1990" t="str">
            <v>All Perils</v>
          </cell>
          <cell r="GR1990" t="str">
            <v>All Perils</v>
          </cell>
          <cell r="HH1990" t="str">
            <v>All Perils</v>
          </cell>
          <cell r="HQ1990" t="str">
            <v>All Perils</v>
          </cell>
        </row>
        <row r="1991">
          <cell r="CC1991" t="str">
            <v>All Perils</v>
          </cell>
          <cell r="CU1991" t="str">
            <v>All Perils</v>
          </cell>
          <cell r="EM1991" t="str">
            <v/>
          </cell>
          <cell r="EU1991" t="str">
            <v/>
          </cell>
          <cell r="FO1991" t="str">
            <v/>
          </cell>
          <cell r="GB1991" t="str">
            <v>All Perils</v>
          </cell>
          <cell r="GR1991" t="str">
            <v>All Perils</v>
          </cell>
          <cell r="HH1991" t="str">
            <v>All Perils</v>
          </cell>
          <cell r="HQ1991" t="str">
            <v>All Perils</v>
          </cell>
        </row>
        <row r="1992">
          <cell r="CC1992" t="str">
            <v>All Perils</v>
          </cell>
          <cell r="CU1992" t="str">
            <v>All Perils</v>
          </cell>
          <cell r="EM1992" t="str">
            <v/>
          </cell>
          <cell r="EU1992" t="str">
            <v/>
          </cell>
          <cell r="FO1992" t="str">
            <v/>
          </cell>
          <cell r="GB1992" t="str">
            <v>All Perils</v>
          </cell>
          <cell r="GR1992" t="str">
            <v>All Perils</v>
          </cell>
          <cell r="HH1992" t="str">
            <v>All Perils</v>
          </cell>
          <cell r="HQ1992" t="str">
            <v>All Perils</v>
          </cell>
        </row>
        <row r="1993">
          <cell r="CC1993" t="str">
            <v>All Perils</v>
          </cell>
          <cell r="CU1993" t="str">
            <v>All Perils</v>
          </cell>
          <cell r="EM1993" t="str">
            <v/>
          </cell>
          <cell r="EU1993" t="str">
            <v/>
          </cell>
          <cell r="FO1993" t="str">
            <v/>
          </cell>
          <cell r="GB1993" t="str">
            <v>All Perils</v>
          </cell>
          <cell r="GR1993" t="str">
            <v>All Perils</v>
          </cell>
          <cell r="HH1993" t="str">
            <v>All Perils</v>
          </cell>
          <cell r="HQ1993" t="str">
            <v>All Perils</v>
          </cell>
        </row>
        <row r="1994">
          <cell r="CC1994" t="str">
            <v>All Perils</v>
          </cell>
          <cell r="CU1994" t="str">
            <v>All Perils</v>
          </cell>
          <cell r="EM1994" t="str">
            <v/>
          </cell>
          <cell r="EU1994" t="str">
            <v/>
          </cell>
          <cell r="FO1994" t="str">
            <v/>
          </cell>
          <cell r="GB1994" t="str">
            <v>All Perils</v>
          </cell>
          <cell r="GR1994" t="str">
            <v>All Perils</v>
          </cell>
          <cell r="HH1994" t="str">
            <v>All Perils</v>
          </cell>
          <cell r="HQ1994" t="str">
            <v>All Perils</v>
          </cell>
        </row>
        <row r="1995">
          <cell r="CC1995" t="str">
            <v>All Perils</v>
          </cell>
          <cell r="CU1995" t="str">
            <v>All Perils</v>
          </cell>
          <cell r="EM1995" t="str">
            <v/>
          </cell>
          <cell r="EU1995" t="str">
            <v/>
          </cell>
          <cell r="FO1995" t="str">
            <v/>
          </cell>
          <cell r="GB1995" t="str">
            <v>All Perils</v>
          </cell>
          <cell r="GR1995" t="str">
            <v>All Perils</v>
          </cell>
          <cell r="HH1995" t="str">
            <v>All Perils</v>
          </cell>
          <cell r="HQ1995" t="str">
            <v>All Perils</v>
          </cell>
        </row>
        <row r="1996">
          <cell r="CC1996" t="str">
            <v>All Perils</v>
          </cell>
          <cell r="CU1996" t="str">
            <v>All Perils</v>
          </cell>
          <cell r="EM1996" t="str">
            <v/>
          </cell>
          <cell r="EU1996" t="str">
            <v/>
          </cell>
          <cell r="FO1996" t="str">
            <v/>
          </cell>
          <cell r="GB1996" t="str">
            <v>All Perils</v>
          </cell>
          <cell r="GR1996" t="str">
            <v>All Perils</v>
          </cell>
          <cell r="HH1996" t="str">
            <v>All Perils</v>
          </cell>
          <cell r="HQ1996" t="str">
            <v>All Perils</v>
          </cell>
        </row>
        <row r="1997">
          <cell r="CC1997" t="str">
            <v>All Perils</v>
          </cell>
          <cell r="CU1997" t="str">
            <v>All Perils</v>
          </cell>
          <cell r="EM1997" t="str">
            <v/>
          </cell>
          <cell r="EU1997" t="str">
            <v/>
          </cell>
          <cell r="FO1997" t="str">
            <v/>
          </cell>
          <cell r="GB1997" t="str">
            <v>All Perils</v>
          </cell>
          <cell r="GR1997" t="str">
            <v>All Perils</v>
          </cell>
          <cell r="HH1997" t="str">
            <v>All Perils</v>
          </cell>
          <cell r="HQ1997" t="str">
            <v>All Perils</v>
          </cell>
        </row>
        <row r="1998">
          <cell r="CC1998" t="str">
            <v>All Perils</v>
          </cell>
          <cell r="CU1998" t="str">
            <v>All Perils</v>
          </cell>
          <cell r="EM1998" t="str">
            <v/>
          </cell>
          <cell r="EU1998" t="str">
            <v/>
          </cell>
          <cell r="FO1998" t="str">
            <v/>
          </cell>
          <cell r="GB1998" t="str">
            <v>All Perils</v>
          </cell>
          <cell r="GR1998" t="str">
            <v>All Perils</v>
          </cell>
          <cell r="HH1998" t="str">
            <v>All Perils</v>
          </cell>
          <cell r="HQ1998" t="str">
            <v>All Perils</v>
          </cell>
        </row>
        <row r="1999">
          <cell r="CC1999" t="str">
            <v>All Perils</v>
          </cell>
          <cell r="CU1999" t="str">
            <v>All Perils</v>
          </cell>
          <cell r="EM1999" t="str">
            <v/>
          </cell>
          <cell r="EU1999" t="str">
            <v/>
          </cell>
          <cell r="FO1999" t="str">
            <v/>
          </cell>
          <cell r="GB1999" t="str">
            <v>All Perils</v>
          </cell>
          <cell r="GR1999" t="str">
            <v>All Perils</v>
          </cell>
          <cell r="HH1999" t="str">
            <v>All Perils</v>
          </cell>
          <cell r="HQ1999" t="str">
            <v>All Perils</v>
          </cell>
        </row>
        <row r="2000">
          <cell r="CC2000" t="str">
            <v>All Perils</v>
          </cell>
          <cell r="CU2000" t="str">
            <v>All Perils</v>
          </cell>
          <cell r="EM2000" t="str">
            <v/>
          </cell>
          <cell r="EU2000" t="str">
            <v/>
          </cell>
          <cell r="FO2000" t="str">
            <v/>
          </cell>
          <cell r="GB2000" t="str">
            <v>All Perils</v>
          </cell>
          <cell r="GR2000" t="str">
            <v>All Perils</v>
          </cell>
          <cell r="HH2000" t="str">
            <v>All Perils</v>
          </cell>
          <cell r="HQ2000" t="str">
            <v>All Perils</v>
          </cell>
        </row>
        <row r="2001">
          <cell r="CU2001" t="str">
            <v>All Perils</v>
          </cell>
          <cell r="EM2001" t="str">
            <v/>
          </cell>
          <cell r="EU2001" t="str">
            <v/>
          </cell>
          <cell r="FO2001" t="str">
            <v/>
          </cell>
          <cell r="GR2001" t="str">
            <v>All Perils</v>
          </cell>
          <cell r="HH2001" t="str">
            <v>All Perils</v>
          </cell>
          <cell r="HQ2001" t="str">
            <v>All Perils</v>
          </cell>
        </row>
        <row r="2002">
          <cell r="CU2002" t="str">
            <v>All Perils</v>
          </cell>
          <cell r="EM2002" t="str">
            <v/>
          </cell>
          <cell r="EU2002" t="str">
            <v/>
          </cell>
          <cell r="FO2002" t="str">
            <v/>
          </cell>
          <cell r="GR2002" t="str">
            <v>All Perils</v>
          </cell>
          <cell r="HH2002" t="str">
            <v>All Perils</v>
          </cell>
          <cell r="HQ2002" t="str">
            <v>All Perils</v>
          </cell>
        </row>
        <row r="2003">
          <cell r="CU2003" t="str">
            <v>All Perils</v>
          </cell>
          <cell r="EM2003" t="str">
            <v/>
          </cell>
          <cell r="EU2003" t="str">
            <v/>
          </cell>
          <cell r="FO2003" t="str">
            <v/>
          </cell>
          <cell r="GR2003" t="str">
            <v>All Perils</v>
          </cell>
          <cell r="HH2003" t="str">
            <v>All Perils</v>
          </cell>
          <cell r="HQ2003" t="str">
            <v>All Perils</v>
          </cell>
        </row>
        <row r="2004">
          <cell r="CU2004" t="str">
            <v>All Perils</v>
          </cell>
          <cell r="EM2004" t="str">
            <v/>
          </cell>
          <cell r="EU2004" t="str">
            <v/>
          </cell>
          <cell r="FO2004" t="str">
            <v/>
          </cell>
          <cell r="GR2004" t="str">
            <v>All Perils</v>
          </cell>
          <cell r="HH2004" t="str">
            <v>All Perils</v>
          </cell>
          <cell r="HQ2004" t="str">
            <v>All Perils</v>
          </cell>
        </row>
        <row r="2005">
          <cell r="CU2005" t="str">
            <v>All Perils</v>
          </cell>
          <cell r="EM2005" t="str">
            <v/>
          </cell>
          <cell r="EU2005" t="str">
            <v/>
          </cell>
          <cell r="FO2005" t="str">
            <v/>
          </cell>
          <cell r="GR2005" t="str">
            <v>All Perils</v>
          </cell>
          <cell r="HH2005" t="str">
            <v>All Perils</v>
          </cell>
          <cell r="HQ2005" t="str">
            <v>All Perils</v>
          </cell>
        </row>
        <row r="2006">
          <cell r="CU2006" t="str">
            <v>All Perils</v>
          </cell>
          <cell r="EM2006" t="str">
            <v/>
          </cell>
          <cell r="EU2006" t="str">
            <v/>
          </cell>
          <cell r="FO2006" t="str">
            <v/>
          </cell>
          <cell r="GR2006" t="str">
            <v>All Perils</v>
          </cell>
          <cell r="HH2006" t="str">
            <v>All Perils</v>
          </cell>
          <cell r="HQ2006" t="str">
            <v>All Perils</v>
          </cell>
        </row>
        <row r="2007">
          <cell r="CU2007" t="str">
            <v>All Perils</v>
          </cell>
          <cell r="EM2007" t="str">
            <v/>
          </cell>
          <cell r="EU2007" t="str">
            <v/>
          </cell>
          <cell r="FO2007" t="str">
            <v/>
          </cell>
          <cell r="GR2007" t="str">
            <v>All Perils</v>
          </cell>
          <cell r="HH2007" t="str">
            <v>All Perils</v>
          </cell>
          <cell r="HQ2007" t="str">
            <v>All Perils</v>
          </cell>
        </row>
        <row r="2008">
          <cell r="CU2008" t="str">
            <v>All Perils</v>
          </cell>
          <cell r="EM2008" t="str">
            <v/>
          </cell>
          <cell r="EU2008" t="str">
            <v/>
          </cell>
          <cell r="FO2008" t="str">
            <v/>
          </cell>
          <cell r="GR2008" t="str">
            <v>All Perils</v>
          </cell>
          <cell r="HH2008" t="str">
            <v>All Perils</v>
          </cell>
          <cell r="HQ2008" t="str">
            <v>All Perils</v>
          </cell>
        </row>
        <row r="2009">
          <cell r="CU2009" t="str">
            <v>All Perils</v>
          </cell>
          <cell r="EM2009" t="str">
            <v/>
          </cell>
          <cell r="EU2009" t="str">
            <v/>
          </cell>
          <cell r="FO2009" t="str">
            <v/>
          </cell>
          <cell r="GR2009" t="str">
            <v>All Perils</v>
          </cell>
          <cell r="HH2009" t="str">
            <v>All Perils</v>
          </cell>
          <cell r="HQ2009" t="str">
            <v>All Perils</v>
          </cell>
        </row>
        <row r="2010">
          <cell r="CU2010" t="str">
            <v>All Perils</v>
          </cell>
          <cell r="EM2010" t="str">
            <v/>
          </cell>
          <cell r="EU2010" t="str">
            <v/>
          </cell>
          <cell r="FO2010" t="str">
            <v/>
          </cell>
          <cell r="GR2010" t="str">
            <v>All Perils</v>
          </cell>
          <cell r="HH2010" t="str">
            <v>All Perils</v>
          </cell>
          <cell r="HQ2010" t="str">
            <v>All Perils</v>
          </cell>
        </row>
        <row r="2011">
          <cell r="CU2011" t="str">
            <v>All Perils</v>
          </cell>
          <cell r="EM2011" t="str">
            <v/>
          </cell>
          <cell r="EU2011" t="str">
            <v/>
          </cell>
          <cell r="FO2011" t="str">
            <v/>
          </cell>
          <cell r="GR2011" t="str">
            <v>All Perils</v>
          </cell>
          <cell r="HH2011" t="str">
            <v>All Perils</v>
          </cell>
          <cell r="HQ2011" t="str">
            <v>All Perils</v>
          </cell>
        </row>
        <row r="2012">
          <cell r="CU2012" t="str">
            <v>All Perils</v>
          </cell>
          <cell r="EM2012" t="str">
            <v/>
          </cell>
          <cell r="EU2012" t="str">
            <v/>
          </cell>
          <cell r="FO2012" t="str">
            <v/>
          </cell>
          <cell r="GR2012" t="str">
            <v>All Perils</v>
          </cell>
          <cell r="HH2012" t="str">
            <v>All Perils</v>
          </cell>
          <cell r="HQ2012" t="str">
            <v>All Perils</v>
          </cell>
        </row>
        <row r="2013">
          <cell r="CU2013" t="str">
            <v>All Perils</v>
          </cell>
          <cell r="EM2013" t="str">
            <v/>
          </cell>
          <cell r="EU2013" t="str">
            <v/>
          </cell>
          <cell r="FO2013" t="str">
            <v/>
          </cell>
          <cell r="GR2013" t="str">
            <v>All Perils</v>
          </cell>
          <cell r="HH2013" t="str">
            <v>All Perils</v>
          </cell>
          <cell r="HQ2013" t="str">
            <v>All Perils</v>
          </cell>
        </row>
        <row r="2014">
          <cell r="CU2014" t="str">
            <v>All Perils</v>
          </cell>
          <cell r="EM2014" t="str">
            <v/>
          </cell>
          <cell r="EU2014" t="str">
            <v/>
          </cell>
          <cell r="FO2014" t="str">
            <v/>
          </cell>
          <cell r="GR2014" t="str">
            <v>All Perils</v>
          </cell>
          <cell r="HH2014" t="str">
            <v>All Perils</v>
          </cell>
          <cell r="HQ2014" t="str">
            <v>All Perils</v>
          </cell>
        </row>
        <row r="2015">
          <cell r="CU2015" t="str">
            <v>All Perils</v>
          </cell>
          <cell r="EM2015" t="str">
            <v/>
          </cell>
          <cell r="EU2015" t="str">
            <v/>
          </cell>
          <cell r="FO2015" t="str">
            <v/>
          </cell>
          <cell r="GR2015" t="str">
            <v>All Perils</v>
          </cell>
          <cell r="HH2015" t="str">
            <v>All Perils</v>
          </cell>
          <cell r="HQ2015" t="str">
            <v>All Perils</v>
          </cell>
        </row>
        <row r="2016">
          <cell r="CU2016" t="str">
            <v>All Perils</v>
          </cell>
          <cell r="EM2016" t="str">
            <v/>
          </cell>
          <cell r="EU2016" t="str">
            <v/>
          </cell>
          <cell r="FO2016" t="str">
            <v/>
          </cell>
          <cell r="GR2016" t="str">
            <v>All Perils</v>
          </cell>
          <cell r="HH2016" t="str">
            <v>All Perils</v>
          </cell>
          <cell r="HQ2016" t="str">
            <v>All Perils</v>
          </cell>
        </row>
        <row r="2017">
          <cell r="CU2017" t="str">
            <v>All Perils</v>
          </cell>
          <cell r="EM2017" t="str">
            <v/>
          </cell>
          <cell r="EU2017" t="str">
            <v/>
          </cell>
          <cell r="FO2017" t="str">
            <v/>
          </cell>
          <cell r="GR2017" t="str">
            <v>All Perils</v>
          </cell>
          <cell r="HH2017" t="str">
            <v>All Perils</v>
          </cell>
          <cell r="HQ2017" t="str">
            <v>All Perils</v>
          </cell>
        </row>
        <row r="2018">
          <cell r="CU2018" t="str">
            <v>All Perils</v>
          </cell>
          <cell r="EM2018" t="str">
            <v/>
          </cell>
          <cell r="EU2018" t="str">
            <v/>
          </cell>
          <cell r="FO2018" t="str">
            <v/>
          </cell>
          <cell r="GR2018" t="str">
            <v>All Perils</v>
          </cell>
          <cell r="HH2018" t="str">
            <v>All Perils</v>
          </cell>
          <cell r="HQ2018" t="str">
            <v>All Perils</v>
          </cell>
        </row>
        <row r="2019">
          <cell r="CU2019" t="str">
            <v>All Perils</v>
          </cell>
          <cell r="EM2019" t="str">
            <v/>
          </cell>
          <cell r="EU2019" t="str">
            <v/>
          </cell>
          <cell r="FO2019" t="str">
            <v/>
          </cell>
          <cell r="GR2019" t="str">
            <v>All Perils</v>
          </cell>
          <cell r="HH2019" t="str">
            <v>All Perils</v>
          </cell>
          <cell r="HQ2019" t="str">
            <v>All Perils</v>
          </cell>
        </row>
        <row r="2020">
          <cell r="CU2020" t="str">
            <v>All Perils</v>
          </cell>
          <cell r="EM2020" t="str">
            <v/>
          </cell>
          <cell r="EU2020" t="str">
            <v/>
          </cell>
          <cell r="FO2020" t="str">
            <v/>
          </cell>
          <cell r="GR2020" t="str">
            <v>All Perils</v>
          </cell>
          <cell r="HH2020" t="str">
            <v>All Perils</v>
          </cell>
          <cell r="HQ2020" t="str">
            <v>All Perils</v>
          </cell>
        </row>
        <row r="2021">
          <cell r="CU2021" t="str">
            <v>All Perils</v>
          </cell>
          <cell r="EM2021" t="str">
            <v/>
          </cell>
          <cell r="EU2021" t="str">
            <v/>
          </cell>
          <cell r="FO2021" t="str">
            <v/>
          </cell>
          <cell r="GR2021" t="str">
            <v>All Perils</v>
          </cell>
          <cell r="HH2021" t="str">
            <v>All Perils</v>
          </cell>
          <cell r="HQ2021" t="str">
            <v>All Perils</v>
          </cell>
        </row>
        <row r="2022">
          <cell r="CU2022" t="str">
            <v>All Perils</v>
          </cell>
          <cell r="EM2022" t="str">
            <v/>
          </cell>
          <cell r="EU2022" t="str">
            <v/>
          </cell>
          <cell r="FO2022" t="str">
            <v/>
          </cell>
          <cell r="GR2022" t="str">
            <v>All Perils</v>
          </cell>
          <cell r="HH2022" t="str">
            <v>All Perils</v>
          </cell>
          <cell r="HQ2022" t="str">
            <v>All Perils</v>
          </cell>
        </row>
        <row r="2023">
          <cell r="CU2023" t="str">
            <v>All Perils</v>
          </cell>
          <cell r="EM2023" t="str">
            <v/>
          </cell>
          <cell r="EU2023" t="str">
            <v/>
          </cell>
          <cell r="FO2023" t="str">
            <v/>
          </cell>
          <cell r="GR2023" t="str">
            <v>All Perils</v>
          </cell>
          <cell r="HH2023" t="str">
            <v>All Perils</v>
          </cell>
          <cell r="HQ2023" t="str">
            <v>All Perils</v>
          </cell>
        </row>
        <row r="2024">
          <cell r="CU2024" t="str">
            <v>All Perils</v>
          </cell>
          <cell r="EM2024" t="str">
            <v/>
          </cell>
          <cell r="EU2024" t="str">
            <v/>
          </cell>
          <cell r="FO2024" t="str">
            <v/>
          </cell>
          <cell r="GR2024" t="str">
            <v>All Perils</v>
          </cell>
          <cell r="HH2024" t="str">
            <v>All Perils</v>
          </cell>
          <cell r="HQ2024" t="str">
            <v>All Perils</v>
          </cell>
        </row>
        <row r="2025">
          <cell r="CU2025" t="str">
            <v>All Perils</v>
          </cell>
          <cell r="EM2025" t="str">
            <v/>
          </cell>
          <cell r="EU2025" t="str">
            <v/>
          </cell>
          <cell r="FO2025" t="str">
            <v/>
          </cell>
          <cell r="GR2025" t="str">
            <v>All Perils</v>
          </cell>
          <cell r="HH2025" t="str">
            <v>All Perils</v>
          </cell>
          <cell r="HQ2025" t="str">
            <v>All Perils</v>
          </cell>
        </row>
        <row r="2026">
          <cell r="CU2026" t="str">
            <v>All Perils</v>
          </cell>
          <cell r="EM2026" t="str">
            <v/>
          </cell>
          <cell r="EU2026" t="str">
            <v/>
          </cell>
          <cell r="FO2026" t="str">
            <v/>
          </cell>
          <cell r="GR2026" t="str">
            <v>All Perils</v>
          </cell>
          <cell r="HH2026" t="str">
            <v>All Perils</v>
          </cell>
          <cell r="HQ2026" t="str">
            <v>All Perils</v>
          </cell>
        </row>
        <row r="2027">
          <cell r="CU2027" t="str">
            <v>All Perils</v>
          </cell>
          <cell r="EM2027" t="str">
            <v/>
          </cell>
          <cell r="EU2027" t="str">
            <v/>
          </cell>
          <cell r="FO2027" t="str">
            <v/>
          </cell>
          <cell r="GR2027" t="str">
            <v>All Perils</v>
          </cell>
          <cell r="HH2027" t="str">
            <v>All Perils</v>
          </cell>
          <cell r="HQ2027" t="str">
            <v>All Perils</v>
          </cell>
        </row>
        <row r="2028">
          <cell r="CU2028" t="str">
            <v>All Perils</v>
          </cell>
          <cell r="EM2028" t="str">
            <v/>
          </cell>
          <cell r="EU2028" t="str">
            <v/>
          </cell>
          <cell r="FO2028" t="str">
            <v/>
          </cell>
          <cell r="GR2028" t="str">
            <v>All Perils</v>
          </cell>
          <cell r="HH2028" t="str">
            <v>All Perils</v>
          </cell>
          <cell r="HQ2028" t="str">
            <v>All Perils</v>
          </cell>
        </row>
        <row r="2029">
          <cell r="CU2029" t="str">
            <v>All Perils</v>
          </cell>
          <cell r="EM2029" t="str">
            <v/>
          </cell>
          <cell r="EU2029" t="str">
            <v/>
          </cell>
          <cell r="FO2029" t="str">
            <v/>
          </cell>
          <cell r="GR2029" t="str">
            <v>All Perils</v>
          </cell>
          <cell r="HH2029" t="str">
            <v>All Perils</v>
          </cell>
          <cell r="HQ2029" t="str">
            <v>All Perils</v>
          </cell>
        </row>
        <row r="2030">
          <cell r="CU2030" t="str">
            <v>All Perils</v>
          </cell>
          <cell r="EM2030" t="str">
            <v/>
          </cell>
          <cell r="EU2030" t="str">
            <v/>
          </cell>
          <cell r="FO2030" t="str">
            <v/>
          </cell>
          <cell r="GR2030" t="str">
            <v>All Perils</v>
          </cell>
          <cell r="HH2030" t="str">
            <v>All Perils</v>
          </cell>
          <cell r="HQ2030" t="str">
            <v>All Perils</v>
          </cell>
        </row>
        <row r="2031">
          <cell r="CU2031" t="str">
            <v>All Perils</v>
          </cell>
          <cell r="EM2031" t="str">
            <v/>
          </cell>
          <cell r="EU2031" t="str">
            <v/>
          </cell>
          <cell r="FO2031" t="str">
            <v/>
          </cell>
          <cell r="GR2031" t="str">
            <v>All Perils</v>
          </cell>
          <cell r="HH2031" t="str">
            <v>All Perils</v>
          </cell>
          <cell r="HQ2031" t="str">
            <v>All Perils</v>
          </cell>
        </row>
        <row r="2032">
          <cell r="CU2032" t="str">
            <v>All Perils</v>
          </cell>
          <cell r="EM2032" t="str">
            <v/>
          </cell>
          <cell r="EU2032" t="str">
            <v/>
          </cell>
          <cell r="FO2032" t="str">
            <v/>
          </cell>
          <cell r="GR2032" t="str">
            <v>All Perils</v>
          </cell>
          <cell r="HH2032" t="str">
            <v>All Perils</v>
          </cell>
          <cell r="HQ2032" t="str">
            <v>All Perils</v>
          </cell>
        </row>
        <row r="2033">
          <cell r="CU2033" t="str">
            <v>All Perils</v>
          </cell>
          <cell r="EM2033" t="str">
            <v/>
          </cell>
          <cell r="EU2033" t="str">
            <v/>
          </cell>
          <cell r="FO2033" t="str">
            <v/>
          </cell>
          <cell r="GR2033" t="str">
            <v>All Perils</v>
          </cell>
          <cell r="HH2033" t="str">
            <v>All Perils</v>
          </cell>
          <cell r="HQ2033" t="str">
            <v>All Perils</v>
          </cell>
        </row>
        <row r="2034">
          <cell r="CU2034" t="str">
            <v>All Perils</v>
          </cell>
          <cell r="EM2034" t="str">
            <v/>
          </cell>
          <cell r="EU2034" t="str">
            <v/>
          </cell>
          <cell r="FO2034" t="str">
            <v/>
          </cell>
          <cell r="GR2034" t="str">
            <v>All Perils</v>
          </cell>
          <cell r="HH2034" t="str">
            <v>All Perils</v>
          </cell>
          <cell r="HQ2034" t="str">
            <v>All Perils</v>
          </cell>
        </row>
        <row r="2035">
          <cell r="CU2035" t="str">
            <v>All Perils</v>
          </cell>
          <cell r="EM2035" t="str">
            <v/>
          </cell>
          <cell r="EU2035" t="str">
            <v/>
          </cell>
          <cell r="FO2035" t="str">
            <v/>
          </cell>
          <cell r="GR2035" t="str">
            <v>All Perils</v>
          </cell>
          <cell r="HH2035" t="str">
            <v>All Perils</v>
          </cell>
          <cell r="HQ2035" t="str">
            <v>All Perils</v>
          </cell>
        </row>
        <row r="2036">
          <cell r="CU2036" t="str">
            <v>All Perils</v>
          </cell>
          <cell r="EM2036" t="str">
            <v/>
          </cell>
          <cell r="EU2036" t="str">
            <v/>
          </cell>
          <cell r="FO2036" t="str">
            <v/>
          </cell>
          <cell r="GR2036" t="str">
            <v>All Perils</v>
          </cell>
          <cell r="HH2036" t="str">
            <v>All Perils</v>
          </cell>
          <cell r="HQ2036" t="str">
            <v>All Perils</v>
          </cell>
        </row>
        <row r="2037">
          <cell r="CU2037" t="str">
            <v>All Perils</v>
          </cell>
          <cell r="EM2037" t="str">
            <v/>
          </cell>
          <cell r="EU2037" t="str">
            <v/>
          </cell>
          <cell r="FO2037" t="str">
            <v/>
          </cell>
          <cell r="GR2037" t="str">
            <v>All Perils</v>
          </cell>
          <cell r="HH2037" t="str">
            <v>All Perils</v>
          </cell>
          <cell r="HQ2037" t="str">
            <v>All Perils</v>
          </cell>
        </row>
        <row r="2038">
          <cell r="CU2038" t="str">
            <v>All Perils</v>
          </cell>
          <cell r="EM2038" t="str">
            <v/>
          </cell>
          <cell r="EU2038" t="str">
            <v/>
          </cell>
          <cell r="FO2038" t="str">
            <v/>
          </cell>
          <cell r="GR2038" t="str">
            <v>All Perils</v>
          </cell>
          <cell r="HH2038" t="str">
            <v>All Perils</v>
          </cell>
          <cell r="HQ2038" t="str">
            <v>All Perils</v>
          </cell>
        </row>
        <row r="2039">
          <cell r="CU2039" t="str">
            <v>All Perils</v>
          </cell>
          <cell r="EM2039" t="str">
            <v/>
          </cell>
          <cell r="EU2039" t="str">
            <v/>
          </cell>
          <cell r="FO2039" t="str">
            <v/>
          </cell>
          <cell r="GR2039" t="str">
            <v>All Perils</v>
          </cell>
          <cell r="HH2039" t="str">
            <v>All Perils</v>
          </cell>
          <cell r="HQ2039" t="str">
            <v>All Perils</v>
          </cell>
        </row>
        <row r="2040">
          <cell r="CU2040" t="str">
            <v>All Perils</v>
          </cell>
          <cell r="EM2040" t="str">
            <v/>
          </cell>
          <cell r="EU2040" t="str">
            <v/>
          </cell>
          <cell r="FO2040" t="str">
            <v/>
          </cell>
          <cell r="GR2040" t="str">
            <v>All Perils</v>
          </cell>
          <cell r="HH2040" t="str">
            <v>All Perils</v>
          </cell>
          <cell r="HQ2040" t="str">
            <v>All Perils</v>
          </cell>
        </row>
        <row r="2041">
          <cell r="CU2041" t="str">
            <v>All Perils</v>
          </cell>
          <cell r="EM2041" t="str">
            <v/>
          </cell>
          <cell r="EU2041" t="str">
            <v/>
          </cell>
          <cell r="FO2041" t="str">
            <v/>
          </cell>
          <cell r="GR2041" t="str">
            <v>All Perils</v>
          </cell>
          <cell r="HH2041" t="str">
            <v>All Perils</v>
          </cell>
          <cell r="HQ2041" t="str">
            <v>All Perils</v>
          </cell>
        </row>
        <row r="2042">
          <cell r="CU2042" t="str">
            <v>All Perils</v>
          </cell>
          <cell r="EM2042" t="str">
            <v/>
          </cell>
          <cell r="EU2042" t="str">
            <v/>
          </cell>
          <cell r="FO2042" t="str">
            <v/>
          </cell>
          <cell r="GR2042" t="str">
            <v>All Perils</v>
          </cell>
          <cell r="HH2042" t="str">
            <v>All Perils</v>
          </cell>
          <cell r="HQ2042" t="str">
            <v>All Perils</v>
          </cell>
        </row>
        <row r="2043">
          <cell r="CU2043" t="str">
            <v>All Perils</v>
          </cell>
          <cell r="EM2043" t="str">
            <v/>
          </cell>
          <cell r="EU2043" t="str">
            <v/>
          </cell>
          <cell r="FO2043" t="str">
            <v/>
          </cell>
          <cell r="GR2043" t="str">
            <v>All Perils</v>
          </cell>
          <cell r="HH2043" t="str">
            <v>All Perils</v>
          </cell>
          <cell r="HQ2043" t="str">
            <v>All Perils</v>
          </cell>
        </row>
        <row r="2044">
          <cell r="CU2044" t="str">
            <v>All Perils</v>
          </cell>
          <cell r="EM2044" t="str">
            <v/>
          </cell>
          <cell r="EU2044" t="str">
            <v/>
          </cell>
          <cell r="FO2044" t="str">
            <v/>
          </cell>
          <cell r="GR2044" t="str">
            <v>All Perils</v>
          </cell>
          <cell r="HH2044" t="str">
            <v>All Perils</v>
          </cell>
          <cell r="HQ2044" t="str">
            <v>All Perils</v>
          </cell>
        </row>
        <row r="2045">
          <cell r="CU2045" t="str">
            <v>All Perils</v>
          </cell>
          <cell r="EM2045" t="str">
            <v/>
          </cell>
          <cell r="EU2045" t="str">
            <v/>
          </cell>
          <cell r="FO2045" t="str">
            <v/>
          </cell>
          <cell r="GR2045" t="str">
            <v>All Perils</v>
          </cell>
          <cell r="HH2045" t="str">
            <v>All Perils</v>
          </cell>
          <cell r="HQ2045" t="str">
            <v>All Perils</v>
          </cell>
        </row>
        <row r="2046">
          <cell r="CU2046" t="str">
            <v>All Perils</v>
          </cell>
          <cell r="EM2046" t="str">
            <v/>
          </cell>
          <cell r="EU2046" t="str">
            <v/>
          </cell>
          <cell r="FO2046" t="str">
            <v/>
          </cell>
          <cell r="GR2046" t="str">
            <v>All Perils</v>
          </cell>
          <cell r="HH2046" t="str">
            <v>All Perils</v>
          </cell>
          <cell r="HQ2046" t="str">
            <v>All Perils</v>
          </cell>
        </row>
        <row r="2047">
          <cell r="CU2047" t="str">
            <v>All Perils</v>
          </cell>
          <cell r="EM2047" t="str">
            <v/>
          </cell>
          <cell r="EU2047" t="str">
            <v/>
          </cell>
          <cell r="FO2047" t="str">
            <v/>
          </cell>
          <cell r="GR2047" t="str">
            <v>All Perils</v>
          </cell>
          <cell r="HH2047" t="str">
            <v>All Perils</v>
          </cell>
          <cell r="HQ2047" t="str">
            <v>All Perils</v>
          </cell>
        </row>
        <row r="2048">
          <cell r="CU2048" t="str">
            <v>All Perils</v>
          </cell>
          <cell r="EM2048" t="str">
            <v/>
          </cell>
          <cell r="EU2048" t="str">
            <v/>
          </cell>
          <cell r="FO2048" t="str">
            <v/>
          </cell>
          <cell r="GR2048" t="str">
            <v>All Perils</v>
          </cell>
          <cell r="HH2048" t="str">
            <v>All Perils</v>
          </cell>
          <cell r="HQ2048" t="str">
            <v>All Perils</v>
          </cell>
        </row>
        <row r="2049">
          <cell r="CU2049" t="str">
            <v>All Perils</v>
          </cell>
          <cell r="EM2049" t="str">
            <v/>
          </cell>
          <cell r="EU2049" t="str">
            <v/>
          </cell>
          <cell r="FO2049" t="str">
            <v/>
          </cell>
          <cell r="GR2049" t="str">
            <v>All Perils</v>
          </cell>
          <cell r="HH2049" t="str">
            <v>All Perils</v>
          </cell>
          <cell r="HQ2049" t="str">
            <v>All Perils</v>
          </cell>
        </row>
        <row r="2050">
          <cell r="CU2050" t="str">
            <v>All Perils</v>
          </cell>
          <cell r="EM2050" t="str">
            <v/>
          </cell>
          <cell r="EU2050" t="str">
            <v/>
          </cell>
          <cell r="FO2050" t="str">
            <v/>
          </cell>
          <cell r="GR2050" t="str">
            <v>All Perils</v>
          </cell>
          <cell r="HH2050" t="str">
            <v>All Perils</v>
          </cell>
          <cell r="HQ2050" t="str">
            <v>All Perils</v>
          </cell>
        </row>
        <row r="2051">
          <cell r="CU2051" t="str">
            <v>All Perils</v>
          </cell>
          <cell r="EM2051" t="str">
            <v/>
          </cell>
          <cell r="EU2051" t="str">
            <v/>
          </cell>
          <cell r="FO2051" t="str">
            <v/>
          </cell>
          <cell r="GR2051" t="str">
            <v>All Perils</v>
          </cell>
          <cell r="HH2051" t="str">
            <v>All Perils</v>
          </cell>
          <cell r="HQ2051" t="str">
            <v>All Perils</v>
          </cell>
        </row>
        <row r="2052">
          <cell r="CU2052" t="str">
            <v>All Perils</v>
          </cell>
          <cell r="EM2052" t="str">
            <v/>
          </cell>
          <cell r="EU2052" t="str">
            <v/>
          </cell>
          <cell r="FO2052" t="str">
            <v/>
          </cell>
          <cell r="GR2052" t="str">
            <v>All Perils</v>
          </cell>
          <cell r="HH2052" t="str">
            <v>All Perils</v>
          </cell>
          <cell r="HQ2052" t="str">
            <v>All Perils</v>
          </cell>
        </row>
        <row r="2053">
          <cell r="CU2053" t="str">
            <v>All Perils</v>
          </cell>
          <cell r="EM2053" t="str">
            <v/>
          </cell>
          <cell r="EU2053" t="str">
            <v/>
          </cell>
          <cell r="FO2053" t="str">
            <v/>
          </cell>
          <cell r="GR2053" t="str">
            <v>All Perils</v>
          </cell>
          <cell r="HH2053" t="str">
            <v>All Perils</v>
          </cell>
          <cell r="HQ2053" t="str">
            <v>All Perils</v>
          </cell>
        </row>
        <row r="2054">
          <cell r="CU2054" t="str">
            <v>All Perils</v>
          </cell>
          <cell r="EM2054" t="str">
            <v/>
          </cell>
          <cell r="EU2054" t="str">
            <v/>
          </cell>
          <cell r="FO2054" t="str">
            <v/>
          </cell>
          <cell r="GR2054" t="str">
            <v>All Perils</v>
          </cell>
          <cell r="HH2054" t="str">
            <v>All Perils</v>
          </cell>
          <cell r="HQ2054" t="str">
            <v>All Perils</v>
          </cell>
        </row>
        <row r="2055">
          <cell r="CU2055" t="str">
            <v>All Perils</v>
          </cell>
          <cell r="EM2055" t="str">
            <v/>
          </cell>
          <cell r="EU2055" t="str">
            <v/>
          </cell>
          <cell r="FO2055" t="str">
            <v/>
          </cell>
          <cell r="GR2055" t="str">
            <v>All Perils</v>
          </cell>
          <cell r="HH2055" t="str">
            <v>All Perils</v>
          </cell>
          <cell r="HQ2055" t="str">
            <v>All Perils</v>
          </cell>
        </row>
        <row r="2056">
          <cell r="CU2056" t="str">
            <v>All Perils</v>
          </cell>
          <cell r="EM2056" t="str">
            <v/>
          </cell>
          <cell r="EU2056" t="str">
            <v/>
          </cell>
          <cell r="FO2056" t="str">
            <v/>
          </cell>
          <cell r="GR2056" t="str">
            <v>All Perils</v>
          </cell>
          <cell r="HH2056" t="str">
            <v>All Perils</v>
          </cell>
          <cell r="HQ2056" t="str">
            <v>All Perils</v>
          </cell>
        </row>
        <row r="2057">
          <cell r="CU2057" t="str">
            <v>All Perils</v>
          </cell>
          <cell r="EM2057" t="str">
            <v/>
          </cell>
          <cell r="EU2057" t="str">
            <v/>
          </cell>
          <cell r="FO2057" t="str">
            <v/>
          </cell>
          <cell r="GR2057" t="str">
            <v>All Perils</v>
          </cell>
          <cell r="HH2057" t="str">
            <v>All Perils</v>
          </cell>
          <cell r="HQ2057" t="str">
            <v>All Perils</v>
          </cell>
        </row>
        <row r="2058">
          <cell r="CU2058" t="str">
            <v>All Perils</v>
          </cell>
          <cell r="EM2058" t="str">
            <v/>
          </cell>
          <cell r="EU2058" t="str">
            <v/>
          </cell>
          <cell r="FO2058" t="str">
            <v/>
          </cell>
          <cell r="GR2058" t="str">
            <v>All Perils</v>
          </cell>
          <cell r="HH2058" t="str">
            <v>All Perils</v>
          </cell>
          <cell r="HQ2058" t="str">
            <v>All Perils</v>
          </cell>
        </row>
        <row r="2059">
          <cell r="CU2059" t="str">
            <v>All Perils</v>
          </cell>
          <cell r="EM2059" t="str">
            <v/>
          </cell>
          <cell r="EU2059" t="str">
            <v/>
          </cell>
          <cell r="FO2059" t="str">
            <v/>
          </cell>
          <cell r="GR2059" t="str">
            <v>All Perils</v>
          </cell>
          <cell r="HH2059" t="str">
            <v>All Perils</v>
          </cell>
          <cell r="HQ2059" t="str">
            <v>All Perils</v>
          </cell>
        </row>
        <row r="2060">
          <cell r="CU2060" t="str">
            <v>All Perils</v>
          </cell>
          <cell r="EM2060" t="str">
            <v/>
          </cell>
          <cell r="EU2060" t="str">
            <v/>
          </cell>
          <cell r="FO2060" t="str">
            <v/>
          </cell>
          <cell r="GR2060" t="str">
            <v>All Perils</v>
          </cell>
          <cell r="HH2060" t="str">
            <v>All Perils</v>
          </cell>
          <cell r="HQ2060" t="str">
            <v>All Perils</v>
          </cell>
        </row>
        <row r="2061">
          <cell r="CU2061" t="str">
            <v>All Perils</v>
          </cell>
          <cell r="EM2061" t="str">
            <v/>
          </cell>
          <cell r="EU2061" t="str">
            <v/>
          </cell>
          <cell r="FO2061" t="str">
            <v/>
          </cell>
          <cell r="GR2061" t="str">
            <v>All Perils</v>
          </cell>
          <cell r="HH2061" t="str">
            <v>All Perils</v>
          </cell>
          <cell r="HQ2061" t="str">
            <v>All Perils</v>
          </cell>
        </row>
        <row r="2062">
          <cell r="CU2062" t="str">
            <v>All Perils</v>
          </cell>
          <cell r="EM2062" t="str">
            <v/>
          </cell>
          <cell r="EU2062" t="str">
            <v/>
          </cell>
          <cell r="FO2062" t="str">
            <v/>
          </cell>
          <cell r="GR2062" t="str">
            <v>All Perils</v>
          </cell>
          <cell r="HH2062" t="str">
            <v>All Perils</v>
          </cell>
          <cell r="HQ2062" t="str">
            <v>All Perils</v>
          </cell>
        </row>
        <row r="2063">
          <cell r="CU2063" t="str">
            <v>All Perils</v>
          </cell>
          <cell r="EM2063" t="str">
            <v/>
          </cell>
          <cell r="EU2063" t="str">
            <v/>
          </cell>
          <cell r="FO2063" t="str">
            <v/>
          </cell>
          <cell r="GR2063" t="str">
            <v>All Perils</v>
          </cell>
          <cell r="HH2063" t="str">
            <v>All Perils</v>
          </cell>
          <cell r="HQ2063" t="str">
            <v>All Perils</v>
          </cell>
        </row>
        <row r="2064">
          <cell r="CU2064" t="str">
            <v>All Perils</v>
          </cell>
          <cell r="EM2064" t="str">
            <v/>
          </cell>
          <cell r="EU2064" t="str">
            <v/>
          </cell>
          <cell r="FO2064" t="str">
            <v/>
          </cell>
          <cell r="GR2064" t="str">
            <v>All Perils</v>
          </cell>
          <cell r="HH2064" t="str">
            <v>All Perils</v>
          </cell>
          <cell r="HQ2064" t="str">
            <v>All Perils</v>
          </cell>
        </row>
        <row r="2065">
          <cell r="CU2065" t="str">
            <v>All Perils</v>
          </cell>
          <cell r="EM2065" t="str">
            <v/>
          </cell>
          <cell r="EU2065" t="str">
            <v/>
          </cell>
          <cell r="FO2065" t="str">
            <v/>
          </cell>
          <cell r="GR2065" t="str">
            <v>All Perils</v>
          </cell>
          <cell r="HH2065" t="str">
            <v>All Perils</v>
          </cell>
          <cell r="HQ2065" t="str">
            <v>All Perils</v>
          </cell>
        </row>
        <row r="2066">
          <cell r="CU2066" t="str">
            <v>All Perils</v>
          </cell>
          <cell r="EM2066" t="str">
            <v/>
          </cell>
          <cell r="EU2066" t="str">
            <v/>
          </cell>
          <cell r="FO2066" t="str">
            <v/>
          </cell>
          <cell r="GR2066" t="str">
            <v>All Perils</v>
          </cell>
          <cell r="HH2066" t="str">
            <v>All Perils</v>
          </cell>
          <cell r="HQ2066" t="str">
            <v>All Perils</v>
          </cell>
        </row>
        <row r="2067">
          <cell r="CU2067" t="str">
            <v>All Perils</v>
          </cell>
          <cell r="EM2067" t="str">
            <v/>
          </cell>
          <cell r="EU2067" t="str">
            <v/>
          </cell>
          <cell r="FO2067" t="str">
            <v/>
          </cell>
          <cell r="GR2067" t="str">
            <v>All Perils</v>
          </cell>
          <cell r="HH2067" t="str">
            <v>All Perils</v>
          </cell>
          <cell r="HQ2067" t="str">
            <v>All Perils</v>
          </cell>
        </row>
        <row r="2068">
          <cell r="CU2068" t="str">
            <v>All Perils</v>
          </cell>
          <cell r="EM2068" t="str">
            <v/>
          </cell>
          <cell r="EU2068" t="str">
            <v/>
          </cell>
          <cell r="FO2068" t="str">
            <v/>
          </cell>
          <cell r="GR2068" t="str">
            <v>All Perils</v>
          </cell>
          <cell r="HH2068" t="str">
            <v>All Perils</v>
          </cell>
          <cell r="HQ2068" t="str">
            <v>All Perils</v>
          </cell>
        </row>
        <row r="2069">
          <cell r="CU2069" t="str">
            <v>All Perils</v>
          </cell>
          <cell r="EM2069" t="str">
            <v/>
          </cell>
          <cell r="EU2069" t="str">
            <v/>
          </cell>
          <cell r="FO2069" t="str">
            <v/>
          </cell>
          <cell r="GR2069" t="str">
            <v>All Perils</v>
          </cell>
          <cell r="HH2069" t="str">
            <v>All Perils</v>
          </cell>
          <cell r="HQ2069" t="str">
            <v>All Perils</v>
          </cell>
        </row>
        <row r="2070">
          <cell r="CU2070" t="str">
            <v>All Perils</v>
          </cell>
          <cell r="EM2070" t="str">
            <v/>
          </cell>
          <cell r="EU2070" t="str">
            <v/>
          </cell>
          <cell r="FO2070" t="str">
            <v/>
          </cell>
          <cell r="GR2070" t="str">
            <v>All Perils</v>
          </cell>
          <cell r="HH2070" t="str">
            <v>All Perils</v>
          </cell>
          <cell r="HQ2070" t="str">
            <v>All Perils</v>
          </cell>
        </row>
        <row r="2071">
          <cell r="CU2071" t="str">
            <v>All Perils</v>
          </cell>
          <cell r="EM2071" t="str">
            <v/>
          </cell>
          <cell r="EU2071" t="str">
            <v/>
          </cell>
          <cell r="FO2071" t="str">
            <v/>
          </cell>
          <cell r="GR2071" t="str">
            <v>All Perils</v>
          </cell>
          <cell r="HH2071" t="str">
            <v>All Perils</v>
          </cell>
          <cell r="HQ2071" t="str">
            <v>All Perils</v>
          </cell>
        </row>
        <row r="2072">
          <cell r="CU2072" t="str">
            <v>All Perils</v>
          </cell>
          <cell r="EM2072" t="str">
            <v/>
          </cell>
          <cell r="EU2072" t="str">
            <v/>
          </cell>
          <cell r="FO2072" t="str">
            <v/>
          </cell>
          <cell r="GR2072" t="str">
            <v>All Perils</v>
          </cell>
          <cell r="HH2072" t="str">
            <v>All Perils</v>
          </cell>
          <cell r="HQ2072" t="str">
            <v>All Perils</v>
          </cell>
        </row>
        <row r="2073">
          <cell r="CU2073" t="str">
            <v>All Perils</v>
          </cell>
          <cell r="EM2073" t="str">
            <v/>
          </cell>
          <cell r="EU2073" t="str">
            <v/>
          </cell>
          <cell r="FO2073" t="str">
            <v/>
          </cell>
          <cell r="GR2073" t="str">
            <v>All Perils</v>
          </cell>
          <cell r="HH2073" t="str">
            <v>All Perils</v>
          </cell>
          <cell r="HQ2073" t="str">
            <v>All Perils</v>
          </cell>
        </row>
        <row r="2074">
          <cell r="CU2074" t="str">
            <v>All Perils</v>
          </cell>
          <cell r="EM2074" t="str">
            <v/>
          </cell>
          <cell r="EU2074" t="str">
            <v/>
          </cell>
          <cell r="FO2074" t="str">
            <v/>
          </cell>
          <cell r="GR2074" t="str">
            <v>All Perils</v>
          </cell>
          <cell r="HH2074" t="str">
            <v>All Perils</v>
          </cell>
          <cell r="HQ2074" t="str">
            <v>All Perils</v>
          </cell>
        </row>
        <row r="2075">
          <cell r="CU2075" t="str">
            <v>All Perils</v>
          </cell>
          <cell r="EM2075" t="str">
            <v/>
          </cell>
          <cell r="EU2075" t="str">
            <v/>
          </cell>
          <cell r="FO2075" t="str">
            <v/>
          </cell>
          <cell r="GR2075" t="str">
            <v>All Perils</v>
          </cell>
          <cell r="HH2075" t="str">
            <v>All Perils</v>
          </cell>
          <cell r="HQ2075" t="str">
            <v>All Perils</v>
          </cell>
        </row>
        <row r="2076">
          <cell r="CU2076" t="str">
            <v>All Perils</v>
          </cell>
          <cell r="EM2076" t="str">
            <v/>
          </cell>
          <cell r="EU2076" t="str">
            <v/>
          </cell>
          <cell r="FO2076" t="str">
            <v/>
          </cell>
          <cell r="GR2076" t="str">
            <v>All Perils</v>
          </cell>
          <cell r="HH2076" t="str">
            <v>All Perils</v>
          </cell>
          <cell r="HQ2076" t="str">
            <v>All Perils</v>
          </cell>
        </row>
        <row r="2077">
          <cell r="CU2077" t="str">
            <v>All Perils</v>
          </cell>
          <cell r="EM2077" t="str">
            <v/>
          </cell>
          <cell r="EU2077" t="str">
            <v/>
          </cell>
          <cell r="FO2077" t="str">
            <v/>
          </cell>
          <cell r="GR2077" t="str">
            <v>All Perils</v>
          </cell>
          <cell r="HH2077" t="str">
            <v>All Perils</v>
          </cell>
          <cell r="HQ2077" t="str">
            <v>All Perils</v>
          </cell>
        </row>
        <row r="2078">
          <cell r="CU2078" t="str">
            <v>All Perils</v>
          </cell>
          <cell r="EM2078" t="str">
            <v/>
          </cell>
          <cell r="EU2078" t="str">
            <v/>
          </cell>
          <cell r="FO2078" t="str">
            <v/>
          </cell>
          <cell r="GR2078" t="str">
            <v>All Perils</v>
          </cell>
          <cell r="HH2078" t="str">
            <v>All Perils</v>
          </cell>
          <cell r="HQ2078" t="str">
            <v>All Perils</v>
          </cell>
        </row>
        <row r="2079">
          <cell r="CU2079" t="str">
            <v>All Perils</v>
          </cell>
          <cell r="EM2079" t="str">
            <v/>
          </cell>
          <cell r="EU2079" t="str">
            <v/>
          </cell>
          <cell r="FO2079" t="str">
            <v/>
          </cell>
          <cell r="GR2079" t="str">
            <v>All Perils</v>
          </cell>
          <cell r="HH2079" t="str">
            <v>All Perils</v>
          </cell>
          <cell r="HQ2079" t="str">
            <v>All Perils</v>
          </cell>
        </row>
        <row r="2080">
          <cell r="CU2080" t="str">
            <v>All Perils</v>
          </cell>
          <cell r="EM2080" t="str">
            <v/>
          </cell>
          <cell r="EU2080" t="str">
            <v/>
          </cell>
          <cell r="FO2080" t="str">
            <v/>
          </cell>
          <cell r="GR2080" t="str">
            <v>All Perils</v>
          </cell>
          <cell r="HH2080" t="str">
            <v>All Perils</v>
          </cell>
          <cell r="HQ2080" t="str">
            <v>All Perils</v>
          </cell>
        </row>
        <row r="2081">
          <cell r="CU2081" t="str">
            <v>All Perils</v>
          </cell>
          <cell r="EM2081" t="str">
            <v/>
          </cell>
          <cell r="EU2081" t="str">
            <v/>
          </cell>
          <cell r="FO2081" t="str">
            <v/>
          </cell>
          <cell r="GR2081" t="str">
            <v>All Perils</v>
          </cell>
          <cell r="HH2081" t="str">
            <v>All Perils</v>
          </cell>
          <cell r="HQ2081" t="str">
            <v>All Perils</v>
          </cell>
        </row>
        <row r="2082">
          <cell r="CU2082" t="str">
            <v>All Perils</v>
          </cell>
          <cell r="EM2082" t="str">
            <v/>
          </cell>
          <cell r="EU2082" t="str">
            <v/>
          </cell>
          <cell r="FO2082" t="str">
            <v/>
          </cell>
          <cell r="GR2082" t="str">
            <v>All Perils</v>
          </cell>
          <cell r="HH2082" t="str">
            <v>All Perils</v>
          </cell>
          <cell r="HQ2082" t="str">
            <v>All Perils</v>
          </cell>
        </row>
        <row r="2083">
          <cell r="CU2083" t="str">
            <v>All Perils</v>
          </cell>
          <cell r="EM2083" t="str">
            <v/>
          </cell>
          <cell r="EU2083" t="str">
            <v/>
          </cell>
          <cell r="FO2083" t="str">
            <v/>
          </cell>
          <cell r="GR2083" t="str">
            <v>All Perils</v>
          </cell>
          <cell r="HH2083" t="str">
            <v>All Perils</v>
          </cell>
          <cell r="HQ2083" t="str">
            <v>All Perils</v>
          </cell>
        </row>
        <row r="2084">
          <cell r="CU2084" t="str">
            <v>All Perils</v>
          </cell>
          <cell r="EM2084" t="str">
            <v/>
          </cell>
          <cell r="EU2084" t="str">
            <v/>
          </cell>
          <cell r="FO2084" t="str">
            <v/>
          </cell>
          <cell r="GR2084" t="str">
            <v>All Perils</v>
          </cell>
          <cell r="HH2084" t="str">
            <v>All Perils</v>
          </cell>
          <cell r="HQ2084" t="str">
            <v>All Perils</v>
          </cell>
        </row>
        <row r="2085">
          <cell r="CU2085" t="str">
            <v>All Perils</v>
          </cell>
          <cell r="EM2085" t="str">
            <v/>
          </cell>
          <cell r="EU2085" t="str">
            <v/>
          </cell>
          <cell r="FO2085" t="str">
            <v/>
          </cell>
          <cell r="GR2085" t="str">
            <v>All Perils</v>
          </cell>
          <cell r="HH2085" t="str">
            <v>All Perils</v>
          </cell>
          <cell r="HQ2085" t="str">
            <v>All Perils</v>
          </cell>
        </row>
        <row r="2086">
          <cell r="CU2086" t="str">
            <v>All Perils</v>
          </cell>
          <cell r="EM2086" t="str">
            <v/>
          </cell>
          <cell r="EU2086" t="str">
            <v/>
          </cell>
          <cell r="FO2086" t="str">
            <v/>
          </cell>
          <cell r="GR2086" t="str">
            <v>All Perils</v>
          </cell>
          <cell r="HH2086" t="str">
            <v>All Perils</v>
          </cell>
          <cell r="HQ2086" t="str">
            <v>All Perils</v>
          </cell>
        </row>
        <row r="2087">
          <cell r="CU2087" t="str">
            <v>All Perils</v>
          </cell>
          <cell r="EM2087" t="str">
            <v/>
          </cell>
          <cell r="EU2087" t="str">
            <v/>
          </cell>
          <cell r="FO2087" t="str">
            <v/>
          </cell>
          <cell r="GR2087" t="str">
            <v>All Perils</v>
          </cell>
          <cell r="HH2087" t="str">
            <v>All Perils</v>
          </cell>
          <cell r="HQ2087" t="str">
            <v>All Perils</v>
          </cell>
        </row>
        <row r="2088">
          <cell r="CU2088" t="str">
            <v>All Perils</v>
          </cell>
          <cell r="EM2088" t="str">
            <v/>
          </cell>
          <cell r="EU2088" t="str">
            <v/>
          </cell>
          <cell r="FO2088" t="str">
            <v/>
          </cell>
          <cell r="GR2088" t="str">
            <v>All Perils</v>
          </cell>
          <cell r="HH2088" t="str">
            <v>All Perils</v>
          </cell>
          <cell r="HQ2088" t="str">
            <v>All Perils</v>
          </cell>
        </row>
        <row r="2089">
          <cell r="CU2089" t="str">
            <v>All Perils</v>
          </cell>
          <cell r="EM2089" t="str">
            <v/>
          </cell>
          <cell r="EU2089" t="str">
            <v/>
          </cell>
          <cell r="FO2089" t="str">
            <v/>
          </cell>
          <cell r="GR2089" t="str">
            <v>All Perils</v>
          </cell>
          <cell r="HH2089" t="str">
            <v>All Perils</v>
          </cell>
          <cell r="HQ2089" t="str">
            <v>All Perils</v>
          </cell>
        </row>
        <row r="2090">
          <cell r="CU2090" t="str">
            <v>All Perils</v>
          </cell>
          <cell r="EM2090" t="str">
            <v/>
          </cell>
          <cell r="EU2090" t="str">
            <v/>
          </cell>
          <cell r="FO2090" t="str">
            <v/>
          </cell>
          <cell r="GR2090" t="str">
            <v>All Perils</v>
          </cell>
          <cell r="HH2090" t="str">
            <v>All Perils</v>
          </cell>
          <cell r="HQ2090" t="str">
            <v>All Perils</v>
          </cell>
        </row>
        <row r="2091">
          <cell r="CU2091" t="str">
            <v>All Perils</v>
          </cell>
          <cell r="EM2091" t="str">
            <v/>
          </cell>
          <cell r="EU2091" t="str">
            <v/>
          </cell>
          <cell r="FO2091" t="str">
            <v/>
          </cell>
          <cell r="GR2091" t="str">
            <v>All Perils</v>
          </cell>
          <cell r="HH2091" t="str">
            <v>All Perils</v>
          </cell>
          <cell r="HQ2091" t="str">
            <v>All Perils</v>
          </cell>
        </row>
        <row r="2092">
          <cell r="CU2092" t="str">
            <v>All Perils</v>
          </cell>
          <cell r="EM2092" t="str">
            <v/>
          </cell>
          <cell r="EU2092" t="str">
            <v/>
          </cell>
          <cell r="FO2092" t="str">
            <v/>
          </cell>
          <cell r="GR2092" t="str">
            <v>All Perils</v>
          </cell>
          <cell r="HH2092" t="str">
            <v>All Perils</v>
          </cell>
          <cell r="HQ2092" t="str">
            <v>All Perils</v>
          </cell>
        </row>
        <row r="2093">
          <cell r="CU2093" t="str">
            <v>All Perils</v>
          </cell>
          <cell r="EM2093" t="str">
            <v/>
          </cell>
          <cell r="EU2093" t="str">
            <v/>
          </cell>
          <cell r="FO2093" t="str">
            <v/>
          </cell>
          <cell r="GR2093" t="str">
            <v>All Perils</v>
          </cell>
          <cell r="HH2093" t="str">
            <v>All Perils</v>
          </cell>
          <cell r="HQ2093" t="str">
            <v>All Perils</v>
          </cell>
        </row>
        <row r="2094">
          <cell r="CU2094" t="str">
            <v>All Perils</v>
          </cell>
          <cell r="EM2094" t="str">
            <v/>
          </cell>
          <cell r="EU2094" t="str">
            <v/>
          </cell>
          <cell r="FO2094" t="str">
            <v/>
          </cell>
          <cell r="GR2094" t="str">
            <v>All Perils</v>
          </cell>
          <cell r="HH2094" t="str">
            <v>All Perils</v>
          </cell>
          <cell r="HQ2094" t="str">
            <v>All Perils</v>
          </cell>
        </row>
        <row r="2095">
          <cell r="CU2095" t="str">
            <v>All Perils</v>
          </cell>
          <cell r="EM2095" t="str">
            <v/>
          </cell>
          <cell r="EU2095" t="str">
            <v/>
          </cell>
          <cell r="FO2095" t="str">
            <v/>
          </cell>
          <cell r="GR2095" t="str">
            <v>All Perils</v>
          </cell>
          <cell r="HH2095" t="str">
            <v>All Perils</v>
          </cell>
          <cell r="HQ2095" t="str">
            <v>All Perils</v>
          </cell>
        </row>
        <row r="2096">
          <cell r="CU2096" t="str">
            <v>All Perils</v>
          </cell>
          <cell r="EM2096" t="str">
            <v/>
          </cell>
          <cell r="EU2096" t="str">
            <v/>
          </cell>
          <cell r="FO2096" t="str">
            <v/>
          </cell>
          <cell r="GR2096" t="str">
            <v>All Perils</v>
          </cell>
          <cell r="HH2096" t="str">
            <v>All Perils</v>
          </cell>
          <cell r="HQ2096" t="str">
            <v>All Perils</v>
          </cell>
        </row>
        <row r="2097">
          <cell r="CU2097" t="str">
            <v>All Perils</v>
          </cell>
          <cell r="EM2097" t="str">
            <v/>
          </cell>
          <cell r="EU2097" t="str">
            <v/>
          </cell>
          <cell r="FO2097" t="str">
            <v/>
          </cell>
          <cell r="GR2097" t="str">
            <v>All Perils</v>
          </cell>
          <cell r="HH2097" t="str">
            <v>All Perils</v>
          </cell>
          <cell r="HQ2097" t="str">
            <v>All Perils</v>
          </cell>
        </row>
        <row r="2098">
          <cell r="CU2098" t="str">
            <v>All Perils</v>
          </cell>
          <cell r="EM2098" t="str">
            <v/>
          </cell>
          <cell r="EU2098" t="str">
            <v/>
          </cell>
          <cell r="FO2098" t="str">
            <v/>
          </cell>
          <cell r="GR2098" t="str">
            <v>All Perils</v>
          </cell>
          <cell r="HH2098" t="str">
            <v>All Perils</v>
          </cell>
          <cell r="HQ2098" t="str">
            <v>All Perils</v>
          </cell>
        </row>
        <row r="2099">
          <cell r="CU2099" t="str">
            <v>All Perils</v>
          </cell>
          <cell r="EM2099" t="str">
            <v/>
          </cell>
          <cell r="EU2099" t="str">
            <v/>
          </cell>
          <cell r="FO2099" t="str">
            <v/>
          </cell>
          <cell r="GR2099" t="str">
            <v>All Perils</v>
          </cell>
          <cell r="HH2099" t="str">
            <v>All Perils</v>
          </cell>
          <cell r="HQ2099" t="str">
            <v>All Perils</v>
          </cell>
        </row>
        <row r="2100">
          <cell r="CU2100" t="str">
            <v>All Perils</v>
          </cell>
          <cell r="EM2100" t="str">
            <v/>
          </cell>
          <cell r="EU2100" t="str">
            <v/>
          </cell>
          <cell r="FO2100" t="str">
            <v/>
          </cell>
          <cell r="GR2100" t="str">
            <v>All Perils</v>
          </cell>
          <cell r="HH2100" t="str">
            <v>All Perils</v>
          </cell>
          <cell r="HQ2100" t="str">
            <v>All Perils</v>
          </cell>
        </row>
        <row r="2101">
          <cell r="CU2101" t="str">
            <v>All Perils</v>
          </cell>
          <cell r="EM2101" t="str">
            <v/>
          </cell>
          <cell r="EU2101" t="str">
            <v/>
          </cell>
          <cell r="FO2101" t="str">
            <v/>
          </cell>
          <cell r="GR2101" t="str">
            <v>All Perils</v>
          </cell>
          <cell r="HH2101" t="str">
            <v>All Perils</v>
          </cell>
          <cell r="HQ2101" t="str">
            <v>All Perils</v>
          </cell>
        </row>
        <row r="2102">
          <cell r="CU2102" t="str">
            <v>All Perils</v>
          </cell>
          <cell r="EM2102" t="str">
            <v/>
          </cell>
          <cell r="EU2102" t="str">
            <v/>
          </cell>
          <cell r="FO2102" t="str">
            <v/>
          </cell>
          <cell r="GR2102" t="str">
            <v>All Perils</v>
          </cell>
          <cell r="HH2102" t="str">
            <v>All Perils</v>
          </cell>
          <cell r="HQ2102" t="str">
            <v>All Perils</v>
          </cell>
        </row>
        <row r="2103">
          <cell r="CU2103" t="str">
            <v>All Perils</v>
          </cell>
          <cell r="EM2103" t="str">
            <v/>
          </cell>
          <cell r="EU2103" t="str">
            <v/>
          </cell>
          <cell r="FO2103" t="str">
            <v/>
          </cell>
          <cell r="GR2103" t="str">
            <v>All Perils</v>
          </cell>
          <cell r="HH2103" t="str">
            <v>All Perils</v>
          </cell>
          <cell r="HQ2103" t="str">
            <v>All Perils</v>
          </cell>
        </row>
        <row r="2104">
          <cell r="CU2104" t="str">
            <v>All Perils</v>
          </cell>
          <cell r="EM2104" t="str">
            <v/>
          </cell>
          <cell r="EU2104" t="str">
            <v/>
          </cell>
          <cell r="FO2104" t="str">
            <v/>
          </cell>
          <cell r="GR2104" t="str">
            <v>All Perils</v>
          </cell>
          <cell r="HH2104" t="str">
            <v>All Perils</v>
          </cell>
          <cell r="HQ2104" t="str">
            <v>All Perils</v>
          </cell>
        </row>
        <row r="2105">
          <cell r="CU2105" t="str">
            <v>All Perils</v>
          </cell>
          <cell r="EM2105" t="str">
            <v/>
          </cell>
          <cell r="EU2105" t="str">
            <v/>
          </cell>
          <cell r="FO2105" t="str">
            <v/>
          </cell>
          <cell r="GR2105" t="str">
            <v>All Perils</v>
          </cell>
          <cell r="HH2105" t="str">
            <v>All Perils</v>
          </cell>
          <cell r="HQ2105" t="str">
            <v>All Perils</v>
          </cell>
        </row>
        <row r="2106">
          <cell r="CU2106" t="str">
            <v>All Perils</v>
          </cell>
          <cell r="EM2106" t="str">
            <v/>
          </cell>
          <cell r="EU2106" t="str">
            <v/>
          </cell>
          <cell r="FO2106" t="str">
            <v/>
          </cell>
          <cell r="GR2106" t="str">
            <v>All Perils</v>
          </cell>
          <cell r="HH2106" t="str">
            <v>All Perils</v>
          </cell>
          <cell r="HQ2106" t="str">
            <v>All Perils</v>
          </cell>
        </row>
        <row r="2107">
          <cell r="CU2107" t="str">
            <v>All Perils</v>
          </cell>
          <cell r="EM2107" t="str">
            <v/>
          </cell>
          <cell r="EU2107" t="str">
            <v/>
          </cell>
          <cell r="FO2107" t="str">
            <v/>
          </cell>
          <cell r="GR2107" t="str">
            <v>All Perils</v>
          </cell>
          <cell r="HH2107" t="str">
            <v>All Perils</v>
          </cell>
          <cell r="HQ2107" t="str">
            <v>All Perils</v>
          </cell>
        </row>
        <row r="2108">
          <cell r="CU2108" t="str">
            <v>All Perils</v>
          </cell>
          <cell r="EM2108" t="str">
            <v/>
          </cell>
          <cell r="EU2108" t="str">
            <v/>
          </cell>
          <cell r="FO2108" t="str">
            <v/>
          </cell>
          <cell r="GR2108" t="str">
            <v>All Perils</v>
          </cell>
          <cell r="HH2108" t="str">
            <v>All Perils</v>
          </cell>
          <cell r="HQ2108" t="str">
            <v>All Perils</v>
          </cell>
        </row>
        <row r="2109">
          <cell r="CU2109" t="str">
            <v>All Perils</v>
          </cell>
          <cell r="EM2109" t="str">
            <v/>
          </cell>
          <cell r="EU2109" t="str">
            <v/>
          </cell>
          <cell r="FO2109" t="str">
            <v/>
          </cell>
          <cell r="GR2109" t="str">
            <v>All Perils</v>
          </cell>
          <cell r="HH2109" t="str">
            <v>All Perils</v>
          </cell>
          <cell r="HQ2109" t="str">
            <v>All Perils</v>
          </cell>
        </row>
        <row r="2110">
          <cell r="CU2110" t="str">
            <v>All Perils</v>
          </cell>
          <cell r="EM2110" t="str">
            <v/>
          </cell>
          <cell r="EU2110" t="str">
            <v/>
          </cell>
          <cell r="FO2110" t="str">
            <v/>
          </cell>
          <cell r="GR2110" t="str">
            <v>All Perils</v>
          </cell>
          <cell r="HH2110" t="str">
            <v>All Perils</v>
          </cell>
          <cell r="HQ2110" t="str">
            <v>All Perils</v>
          </cell>
        </row>
        <row r="2111">
          <cell r="CU2111" t="str">
            <v>All Perils</v>
          </cell>
          <cell r="EM2111" t="str">
            <v/>
          </cell>
          <cell r="EU2111" t="str">
            <v/>
          </cell>
          <cell r="FO2111" t="str">
            <v/>
          </cell>
          <cell r="GR2111" t="str">
            <v>All Perils</v>
          </cell>
          <cell r="HH2111" t="str">
            <v>All Perils</v>
          </cell>
          <cell r="HQ2111" t="str">
            <v>All Perils</v>
          </cell>
        </row>
        <row r="2112">
          <cell r="CU2112" t="str">
            <v>All Perils</v>
          </cell>
          <cell r="EM2112" t="str">
            <v/>
          </cell>
          <cell r="EU2112" t="str">
            <v/>
          </cell>
          <cell r="FO2112" t="str">
            <v/>
          </cell>
          <cell r="GR2112" t="str">
            <v>All Perils</v>
          </cell>
          <cell r="HH2112" t="str">
            <v>All Perils</v>
          </cell>
          <cell r="HQ2112" t="str">
            <v>All Perils</v>
          </cell>
        </row>
        <row r="2113">
          <cell r="CU2113" t="str">
            <v>All Perils</v>
          </cell>
          <cell r="EM2113" t="str">
            <v/>
          </cell>
          <cell r="EU2113" t="str">
            <v/>
          </cell>
          <cell r="FO2113" t="str">
            <v/>
          </cell>
          <cell r="GR2113" t="str">
            <v>All Perils</v>
          </cell>
          <cell r="HH2113" t="str">
            <v>All Perils</v>
          </cell>
          <cell r="HQ2113" t="str">
            <v>All Perils</v>
          </cell>
        </row>
        <row r="2114">
          <cell r="CU2114" t="str">
            <v>All Perils</v>
          </cell>
          <cell r="EM2114" t="str">
            <v/>
          </cell>
          <cell r="EU2114" t="str">
            <v/>
          </cell>
          <cell r="FO2114" t="str">
            <v/>
          </cell>
          <cell r="GR2114" t="str">
            <v>All Perils</v>
          </cell>
          <cell r="HH2114" t="str">
            <v>All Perils</v>
          </cell>
          <cell r="HQ2114" t="str">
            <v>All Perils</v>
          </cell>
        </row>
        <row r="2115">
          <cell r="CU2115" t="str">
            <v>All Perils</v>
          </cell>
          <cell r="EM2115" t="str">
            <v/>
          </cell>
          <cell r="EU2115" t="str">
            <v/>
          </cell>
          <cell r="FO2115" t="str">
            <v/>
          </cell>
          <cell r="GR2115" t="str">
            <v>All Perils</v>
          </cell>
          <cell r="HH2115" t="str">
            <v>All Perils</v>
          </cell>
          <cell r="HQ2115" t="str">
            <v>All Perils</v>
          </cell>
        </row>
        <row r="2116">
          <cell r="CU2116" t="str">
            <v>All Perils</v>
          </cell>
          <cell r="EM2116" t="str">
            <v/>
          </cell>
          <cell r="EU2116" t="str">
            <v/>
          </cell>
          <cell r="FO2116" t="str">
            <v/>
          </cell>
          <cell r="GR2116" t="str">
            <v>All Perils</v>
          </cell>
          <cell r="HH2116" t="str">
            <v>All Perils</v>
          </cell>
          <cell r="HQ2116" t="str">
            <v>All Perils</v>
          </cell>
        </row>
        <row r="2117">
          <cell r="CU2117" t="str">
            <v>All Perils</v>
          </cell>
          <cell r="EM2117" t="str">
            <v/>
          </cell>
          <cell r="EU2117" t="str">
            <v/>
          </cell>
          <cell r="FO2117" t="str">
            <v/>
          </cell>
          <cell r="GR2117" t="str">
            <v>All Perils</v>
          </cell>
          <cell r="HH2117" t="str">
            <v>All Perils</v>
          </cell>
          <cell r="HQ2117" t="str">
            <v>All Perils</v>
          </cell>
        </row>
        <row r="2118">
          <cell r="CU2118" t="str">
            <v>All Perils</v>
          </cell>
          <cell r="EM2118" t="str">
            <v/>
          </cell>
          <cell r="EU2118" t="str">
            <v/>
          </cell>
          <cell r="FO2118" t="str">
            <v/>
          </cell>
          <cell r="GR2118" t="str">
            <v>All Perils</v>
          </cell>
          <cell r="HH2118" t="str">
            <v>All Perils</v>
          </cell>
          <cell r="HQ2118" t="str">
            <v>All Perils</v>
          </cell>
        </row>
        <row r="2119">
          <cell r="CU2119" t="str">
            <v>All Perils</v>
          </cell>
          <cell r="EM2119" t="str">
            <v/>
          </cell>
          <cell r="EU2119" t="str">
            <v/>
          </cell>
          <cell r="FO2119" t="str">
            <v/>
          </cell>
          <cell r="GR2119" t="str">
            <v>All Perils</v>
          </cell>
          <cell r="HH2119" t="str">
            <v>All Perils</v>
          </cell>
          <cell r="HQ2119" t="str">
            <v>All Perils</v>
          </cell>
        </row>
        <row r="2120">
          <cell r="CU2120" t="str">
            <v>All Perils</v>
          </cell>
          <cell r="EM2120" t="str">
            <v/>
          </cell>
          <cell r="EU2120" t="str">
            <v/>
          </cell>
          <cell r="FO2120" t="str">
            <v/>
          </cell>
          <cell r="GR2120" t="str">
            <v>All Perils</v>
          </cell>
          <cell r="HH2120" t="str">
            <v>All Perils</v>
          </cell>
          <cell r="HQ2120" t="str">
            <v>All Perils</v>
          </cell>
        </row>
        <row r="2121">
          <cell r="CU2121" t="str">
            <v>All Perils</v>
          </cell>
          <cell r="EM2121" t="str">
            <v/>
          </cell>
          <cell r="EU2121" t="str">
            <v/>
          </cell>
          <cell r="FO2121" t="str">
            <v/>
          </cell>
          <cell r="GR2121" t="str">
            <v>All Perils</v>
          </cell>
          <cell r="HH2121" t="str">
            <v>All Perils</v>
          </cell>
          <cell r="HQ2121" t="str">
            <v>All Perils</v>
          </cell>
        </row>
        <row r="2122">
          <cell r="CU2122" t="str">
            <v>All Perils</v>
          </cell>
          <cell r="EM2122" t="str">
            <v/>
          </cell>
          <cell r="EU2122" t="str">
            <v/>
          </cell>
          <cell r="FO2122" t="str">
            <v/>
          </cell>
          <cell r="GR2122" t="str">
            <v>All Perils</v>
          </cell>
          <cell r="HH2122" t="str">
            <v>All Perils</v>
          </cell>
          <cell r="HQ2122" t="str">
            <v>All Perils</v>
          </cell>
        </row>
        <row r="2123">
          <cell r="CU2123" t="str">
            <v>All Perils</v>
          </cell>
          <cell r="EM2123" t="str">
            <v/>
          </cell>
          <cell r="EU2123" t="str">
            <v/>
          </cell>
          <cell r="FO2123" t="str">
            <v/>
          </cell>
          <cell r="GR2123" t="str">
            <v>All Perils</v>
          </cell>
          <cell r="HH2123" t="str">
            <v>All Perils</v>
          </cell>
          <cell r="HQ2123" t="str">
            <v>All Perils</v>
          </cell>
        </row>
        <row r="2124">
          <cell r="CU2124" t="str">
            <v>All Perils</v>
          </cell>
          <cell r="EM2124" t="str">
            <v/>
          </cell>
          <cell r="EU2124" t="str">
            <v/>
          </cell>
          <cell r="FO2124" t="str">
            <v/>
          </cell>
          <cell r="GR2124" t="str">
            <v>All Perils</v>
          </cell>
          <cell r="HH2124" t="str">
            <v>All Perils</v>
          </cell>
          <cell r="HQ2124" t="str">
            <v>All Perils</v>
          </cell>
        </row>
        <row r="2125">
          <cell r="CU2125" t="str">
            <v>All Perils</v>
          </cell>
          <cell r="EM2125" t="str">
            <v/>
          </cell>
          <cell r="EU2125" t="str">
            <v/>
          </cell>
          <cell r="FO2125" t="str">
            <v/>
          </cell>
          <cell r="GR2125" t="str">
            <v>All Perils</v>
          </cell>
          <cell r="HH2125" t="str">
            <v>All Perils</v>
          </cell>
          <cell r="HQ2125" t="str">
            <v>All Perils</v>
          </cell>
        </row>
        <row r="2126">
          <cell r="CU2126" t="str">
            <v>All Perils</v>
          </cell>
          <cell r="EM2126" t="str">
            <v/>
          </cell>
          <cell r="EU2126" t="str">
            <v/>
          </cell>
          <cell r="FO2126" t="str">
            <v/>
          </cell>
          <cell r="GR2126" t="str">
            <v>All Perils</v>
          </cell>
          <cell r="HH2126" t="str">
            <v>All Perils</v>
          </cell>
          <cell r="HQ2126" t="str">
            <v>All Perils</v>
          </cell>
        </row>
        <row r="2127">
          <cell r="CU2127" t="str">
            <v>All Perils</v>
          </cell>
          <cell r="EM2127" t="str">
            <v/>
          </cell>
          <cell r="EU2127" t="str">
            <v/>
          </cell>
          <cell r="FO2127" t="str">
            <v/>
          </cell>
          <cell r="GR2127" t="str">
            <v>All Perils</v>
          </cell>
          <cell r="HH2127" t="str">
            <v>All Perils</v>
          </cell>
          <cell r="HQ2127" t="str">
            <v>All Perils</v>
          </cell>
        </row>
        <row r="2128">
          <cell r="CU2128" t="str">
            <v>All Perils</v>
          </cell>
          <cell r="EM2128" t="str">
            <v/>
          </cell>
          <cell r="EU2128" t="str">
            <v/>
          </cell>
          <cell r="FO2128" t="str">
            <v/>
          </cell>
          <cell r="GR2128" t="str">
            <v>All Perils</v>
          </cell>
          <cell r="HH2128" t="str">
            <v>All Perils</v>
          </cell>
          <cell r="HQ2128" t="str">
            <v>All Perils</v>
          </cell>
        </row>
        <row r="2129">
          <cell r="CU2129" t="str">
            <v>All Perils</v>
          </cell>
          <cell r="EM2129" t="str">
            <v/>
          </cell>
          <cell r="EU2129" t="str">
            <v/>
          </cell>
          <cell r="FO2129" t="str">
            <v/>
          </cell>
          <cell r="GR2129" t="str">
            <v>All Perils</v>
          </cell>
          <cell r="HH2129" t="str">
            <v>All Perils</v>
          </cell>
          <cell r="HQ2129" t="str">
            <v>All Perils</v>
          </cell>
        </row>
        <row r="2130">
          <cell r="CU2130" t="str">
            <v>All Perils</v>
          </cell>
          <cell r="EM2130" t="str">
            <v/>
          </cell>
          <cell r="EU2130" t="str">
            <v/>
          </cell>
          <cell r="FO2130" t="str">
            <v/>
          </cell>
          <cell r="GR2130" t="str">
            <v>All Perils</v>
          </cell>
          <cell r="HH2130" t="str">
            <v>All Perils</v>
          </cell>
          <cell r="HQ2130" t="str">
            <v>All Perils</v>
          </cell>
        </row>
        <row r="2131">
          <cell r="CU2131" t="str">
            <v>All Perils</v>
          </cell>
          <cell r="EM2131" t="str">
            <v/>
          </cell>
          <cell r="EU2131" t="str">
            <v/>
          </cell>
          <cell r="FO2131" t="str">
            <v/>
          </cell>
          <cell r="GR2131" t="str">
            <v>All Perils</v>
          </cell>
          <cell r="HH2131" t="str">
            <v>All Perils</v>
          </cell>
          <cell r="HQ2131" t="str">
            <v>All Perils</v>
          </cell>
        </row>
        <row r="2132">
          <cell r="CU2132" t="str">
            <v>All Perils</v>
          </cell>
          <cell r="EM2132" t="str">
            <v/>
          </cell>
          <cell r="EU2132" t="str">
            <v/>
          </cell>
          <cell r="FO2132" t="str">
            <v/>
          </cell>
          <cell r="GR2132" t="str">
            <v>All Perils</v>
          </cell>
          <cell r="HH2132" t="str">
            <v>All Perils</v>
          </cell>
          <cell r="HQ2132" t="str">
            <v>All Perils</v>
          </cell>
        </row>
        <row r="2133">
          <cell r="CU2133" t="str">
            <v>All Perils</v>
          </cell>
          <cell r="EM2133" t="str">
            <v/>
          </cell>
          <cell r="EU2133" t="str">
            <v/>
          </cell>
          <cell r="FO2133" t="str">
            <v/>
          </cell>
          <cell r="GR2133" t="str">
            <v>All Perils</v>
          </cell>
          <cell r="HH2133" t="str">
            <v>All Perils</v>
          </cell>
          <cell r="HQ2133" t="str">
            <v>All Perils</v>
          </cell>
        </row>
        <row r="2134">
          <cell r="CU2134" t="str">
            <v>All Perils</v>
          </cell>
          <cell r="EM2134" t="str">
            <v/>
          </cell>
          <cell r="EU2134" t="str">
            <v/>
          </cell>
          <cell r="FO2134" t="str">
            <v/>
          </cell>
          <cell r="GR2134" t="str">
            <v>All Perils</v>
          </cell>
          <cell r="HH2134" t="str">
            <v>All Perils</v>
          </cell>
          <cell r="HQ2134" t="str">
            <v>All Perils</v>
          </cell>
        </row>
        <row r="2135">
          <cell r="CU2135" t="str">
            <v>All Perils</v>
          </cell>
          <cell r="EM2135" t="str">
            <v/>
          </cell>
          <cell r="EU2135" t="str">
            <v/>
          </cell>
          <cell r="FO2135" t="str">
            <v/>
          </cell>
          <cell r="GR2135" t="str">
            <v>All Perils</v>
          </cell>
          <cell r="HH2135" t="str">
            <v>All Perils</v>
          </cell>
          <cell r="HQ2135" t="str">
            <v>All Perils</v>
          </cell>
        </row>
        <row r="2136">
          <cell r="CU2136" t="str">
            <v>All Perils</v>
          </cell>
          <cell r="EM2136" t="str">
            <v/>
          </cell>
          <cell r="EU2136" t="str">
            <v/>
          </cell>
          <cell r="FO2136" t="str">
            <v/>
          </cell>
          <cell r="GR2136" t="str">
            <v>All Perils</v>
          </cell>
          <cell r="HH2136" t="str">
            <v>All Perils</v>
          </cell>
          <cell r="HQ2136" t="str">
            <v>All Perils</v>
          </cell>
        </row>
        <row r="2137">
          <cell r="CU2137" t="str">
            <v>All Perils</v>
          </cell>
          <cell r="EM2137" t="str">
            <v/>
          </cell>
          <cell r="EU2137" t="str">
            <v/>
          </cell>
          <cell r="FO2137" t="str">
            <v/>
          </cell>
          <cell r="GR2137" t="str">
            <v>All Perils</v>
          </cell>
          <cell r="HH2137" t="str">
            <v>All Perils</v>
          </cell>
          <cell r="HQ2137" t="str">
            <v>All Perils</v>
          </cell>
        </row>
        <row r="2138">
          <cell r="CU2138" t="str">
            <v>All Perils</v>
          </cell>
          <cell r="EM2138" t="str">
            <v/>
          </cell>
          <cell r="EU2138" t="str">
            <v/>
          </cell>
          <cell r="FO2138" t="str">
            <v/>
          </cell>
          <cell r="GR2138" t="str">
            <v>All Perils</v>
          </cell>
          <cell r="HH2138" t="str">
            <v>All Perils</v>
          </cell>
          <cell r="HQ2138" t="str">
            <v>All Perils</v>
          </cell>
        </row>
        <row r="2139">
          <cell r="CU2139" t="str">
            <v>All Perils</v>
          </cell>
          <cell r="EM2139" t="str">
            <v/>
          </cell>
          <cell r="EU2139" t="str">
            <v/>
          </cell>
          <cell r="FO2139" t="str">
            <v/>
          </cell>
          <cell r="GR2139" t="str">
            <v>All Perils</v>
          </cell>
          <cell r="HH2139" t="str">
            <v>All Perils</v>
          </cell>
          <cell r="HQ2139" t="str">
            <v>All Perils</v>
          </cell>
        </row>
        <row r="2140">
          <cell r="CU2140" t="str">
            <v>All Perils</v>
          </cell>
          <cell r="EM2140" t="str">
            <v/>
          </cell>
          <cell r="EU2140" t="str">
            <v/>
          </cell>
          <cell r="FO2140" t="str">
            <v/>
          </cell>
          <cell r="GR2140" t="str">
            <v>All Perils</v>
          </cell>
          <cell r="HH2140" t="str">
            <v>All Perils</v>
          </cell>
          <cell r="HQ2140" t="str">
            <v>All Perils</v>
          </cell>
        </row>
        <row r="2141">
          <cell r="CU2141" t="str">
            <v>All Perils</v>
          </cell>
          <cell r="EM2141" t="str">
            <v/>
          </cell>
          <cell r="EU2141" t="str">
            <v/>
          </cell>
          <cell r="FO2141" t="str">
            <v/>
          </cell>
          <cell r="GR2141" t="str">
            <v>All Perils</v>
          </cell>
          <cell r="HH2141" t="str">
            <v>All Perils</v>
          </cell>
          <cell r="HQ2141" t="str">
            <v>All Perils</v>
          </cell>
        </row>
        <row r="2142">
          <cell r="CU2142" t="str">
            <v>All Perils</v>
          </cell>
          <cell r="EM2142" t="str">
            <v/>
          </cell>
          <cell r="EU2142" t="str">
            <v/>
          </cell>
          <cell r="FO2142" t="str">
            <v/>
          </cell>
          <cell r="GR2142" t="str">
            <v>All Perils</v>
          </cell>
          <cell r="HH2142" t="str">
            <v>All Perils</v>
          </cell>
          <cell r="HQ2142" t="str">
            <v>All Perils</v>
          </cell>
        </row>
        <row r="2143">
          <cell r="CU2143" t="str">
            <v>All Perils</v>
          </cell>
          <cell r="EM2143" t="str">
            <v/>
          </cell>
          <cell r="EU2143" t="str">
            <v/>
          </cell>
          <cell r="FO2143" t="str">
            <v/>
          </cell>
          <cell r="GR2143" t="str">
            <v>All Perils</v>
          </cell>
          <cell r="HH2143" t="str">
            <v>All Perils</v>
          </cell>
          <cell r="HQ2143" t="str">
            <v>All Perils</v>
          </cell>
        </row>
        <row r="2144">
          <cell r="CU2144" t="str">
            <v>All Perils</v>
          </cell>
          <cell r="EM2144" t="str">
            <v/>
          </cell>
          <cell r="EU2144" t="str">
            <v/>
          </cell>
          <cell r="FO2144" t="str">
            <v/>
          </cell>
          <cell r="GR2144" t="str">
            <v>All Perils</v>
          </cell>
          <cell r="HH2144" t="str">
            <v>All Perils</v>
          </cell>
          <cell r="HQ2144" t="str">
            <v>All Perils</v>
          </cell>
        </row>
        <row r="2145">
          <cell r="CU2145" t="str">
            <v>All Perils</v>
          </cell>
          <cell r="EM2145" t="str">
            <v/>
          </cell>
          <cell r="EU2145" t="str">
            <v/>
          </cell>
          <cell r="FO2145" t="str">
            <v/>
          </cell>
          <cell r="GR2145" t="str">
            <v>All Perils</v>
          </cell>
          <cell r="HH2145" t="str">
            <v>All Perils</v>
          </cell>
          <cell r="HQ2145" t="str">
            <v>All Perils</v>
          </cell>
        </row>
        <row r="2146">
          <cell r="CU2146" t="str">
            <v>All Perils</v>
          </cell>
          <cell r="EM2146" t="str">
            <v/>
          </cell>
          <cell r="EU2146" t="str">
            <v/>
          </cell>
          <cell r="FO2146" t="str">
            <v/>
          </cell>
          <cell r="GR2146" t="str">
            <v>All Perils</v>
          </cell>
          <cell r="HH2146" t="str">
            <v>All Perils</v>
          </cell>
          <cell r="HQ2146" t="str">
            <v>All Perils</v>
          </cell>
        </row>
        <row r="2147">
          <cell r="CU2147" t="str">
            <v>All Perils</v>
          </cell>
          <cell r="EM2147" t="str">
            <v/>
          </cell>
          <cell r="EU2147" t="str">
            <v/>
          </cell>
          <cell r="FO2147" t="str">
            <v/>
          </cell>
          <cell r="GR2147" t="str">
            <v>All Perils</v>
          </cell>
          <cell r="HH2147" t="str">
            <v>All Perils</v>
          </cell>
          <cell r="HQ2147" t="str">
            <v>All Perils</v>
          </cell>
        </row>
        <row r="2148">
          <cell r="CU2148" t="str">
            <v>All Perils</v>
          </cell>
          <cell r="EM2148" t="str">
            <v/>
          </cell>
          <cell r="EU2148" t="str">
            <v/>
          </cell>
          <cell r="FO2148" t="str">
            <v/>
          </cell>
          <cell r="GR2148" t="str">
            <v>All Perils</v>
          </cell>
          <cell r="HH2148" t="str">
            <v>All Perils</v>
          </cell>
          <cell r="HQ2148" t="str">
            <v>All Perils</v>
          </cell>
        </row>
        <row r="2149">
          <cell r="CU2149" t="str">
            <v>All Perils</v>
          </cell>
          <cell r="EM2149" t="str">
            <v/>
          </cell>
          <cell r="EU2149" t="str">
            <v/>
          </cell>
          <cell r="FO2149" t="str">
            <v/>
          </cell>
          <cell r="GR2149" t="str">
            <v>All Perils</v>
          </cell>
          <cell r="HH2149" t="str">
            <v>All Perils</v>
          </cell>
          <cell r="HQ2149" t="str">
            <v>All Perils</v>
          </cell>
        </row>
        <row r="2150">
          <cell r="CU2150" t="str">
            <v>All Perils</v>
          </cell>
          <cell r="EM2150" t="str">
            <v/>
          </cell>
          <cell r="EU2150" t="str">
            <v/>
          </cell>
          <cell r="FO2150" t="str">
            <v/>
          </cell>
          <cell r="GR2150" t="str">
            <v>All Perils</v>
          </cell>
          <cell r="HH2150" t="str">
            <v>All Perils</v>
          </cell>
          <cell r="HQ2150" t="str">
            <v>All Perils</v>
          </cell>
        </row>
        <row r="2151">
          <cell r="CU2151" t="str">
            <v>All Perils</v>
          </cell>
          <cell r="EM2151" t="str">
            <v/>
          </cell>
          <cell r="EU2151" t="str">
            <v/>
          </cell>
          <cell r="FO2151" t="str">
            <v/>
          </cell>
          <cell r="GR2151" t="str">
            <v>All Perils</v>
          </cell>
          <cell r="HH2151" t="str">
            <v>All Perils</v>
          </cell>
          <cell r="HQ2151" t="str">
            <v>All Perils</v>
          </cell>
        </row>
        <row r="2152">
          <cell r="CU2152" t="str">
            <v>All Perils</v>
          </cell>
          <cell r="EM2152" t="str">
            <v/>
          </cell>
          <cell r="EU2152" t="str">
            <v/>
          </cell>
          <cell r="FO2152" t="str">
            <v/>
          </cell>
          <cell r="GR2152" t="str">
            <v>All Perils</v>
          </cell>
          <cell r="HH2152" t="str">
            <v>All Perils</v>
          </cell>
          <cell r="HQ2152" t="str">
            <v>All Perils</v>
          </cell>
        </row>
        <row r="2153">
          <cell r="CU2153" t="str">
            <v>All Perils</v>
          </cell>
          <cell r="EM2153" t="str">
            <v/>
          </cell>
          <cell r="EU2153" t="str">
            <v/>
          </cell>
          <cell r="FO2153" t="str">
            <v/>
          </cell>
          <cell r="GR2153" t="str">
            <v>All Perils</v>
          </cell>
          <cell r="HH2153" t="str">
            <v>All Perils</v>
          </cell>
          <cell r="HQ2153" t="str">
            <v>All Perils</v>
          </cell>
        </row>
        <row r="2154">
          <cell r="CU2154" t="str">
            <v>All Perils</v>
          </cell>
          <cell r="EM2154" t="str">
            <v/>
          </cell>
          <cell r="EU2154" t="str">
            <v/>
          </cell>
          <cell r="FO2154" t="str">
            <v/>
          </cell>
          <cell r="GR2154" t="str">
            <v>All Perils</v>
          </cell>
          <cell r="HH2154" t="str">
            <v>All Perils</v>
          </cell>
          <cell r="HQ2154" t="str">
            <v>All Perils</v>
          </cell>
        </row>
        <row r="2155">
          <cell r="CU2155" t="str">
            <v>All Perils</v>
          </cell>
          <cell r="EM2155" t="str">
            <v/>
          </cell>
          <cell r="EU2155" t="str">
            <v/>
          </cell>
          <cell r="FO2155" t="str">
            <v/>
          </cell>
          <cell r="GR2155" t="str">
            <v>All Perils</v>
          </cell>
          <cell r="HH2155" t="str">
            <v>All Perils</v>
          </cell>
          <cell r="HQ2155" t="str">
            <v>All Perils</v>
          </cell>
        </row>
        <row r="2156">
          <cell r="CU2156" t="str">
            <v>All Perils</v>
          </cell>
          <cell r="EM2156" t="str">
            <v/>
          </cell>
          <cell r="EU2156" t="str">
            <v/>
          </cell>
          <cell r="FO2156" t="str">
            <v/>
          </cell>
          <cell r="GR2156" t="str">
            <v>All Perils</v>
          </cell>
          <cell r="HH2156" t="str">
            <v>All Perils</v>
          </cell>
          <cell r="HQ2156" t="str">
            <v>All Perils</v>
          </cell>
        </row>
        <row r="2157">
          <cell r="CU2157" t="str">
            <v>All Perils</v>
          </cell>
          <cell r="EM2157" t="str">
            <v/>
          </cell>
          <cell r="EU2157" t="str">
            <v/>
          </cell>
          <cell r="FO2157" t="str">
            <v/>
          </cell>
          <cell r="GR2157" t="str">
            <v>All Perils</v>
          </cell>
          <cell r="HH2157" t="str">
            <v>All Perils</v>
          </cell>
          <cell r="HQ2157" t="str">
            <v>All Perils</v>
          </cell>
        </row>
        <row r="2158">
          <cell r="CU2158" t="str">
            <v>All Perils</v>
          </cell>
          <cell r="EM2158" t="str">
            <v/>
          </cell>
          <cell r="EU2158" t="str">
            <v/>
          </cell>
          <cell r="FO2158" t="str">
            <v/>
          </cell>
          <cell r="GR2158" t="str">
            <v>All Perils</v>
          </cell>
          <cell r="HH2158" t="str">
            <v>All Perils</v>
          </cell>
          <cell r="HQ2158" t="str">
            <v>All Perils</v>
          </cell>
        </row>
        <row r="2159">
          <cell r="CU2159" t="str">
            <v>All Perils</v>
          </cell>
          <cell r="EM2159" t="str">
            <v/>
          </cell>
          <cell r="EU2159" t="str">
            <v/>
          </cell>
          <cell r="FO2159" t="str">
            <v/>
          </cell>
          <cell r="GR2159" t="str">
            <v>All Perils</v>
          </cell>
          <cell r="HH2159" t="str">
            <v>All Perils</v>
          </cell>
          <cell r="HQ2159" t="str">
            <v>All Perils</v>
          </cell>
        </row>
        <row r="2160">
          <cell r="CU2160" t="str">
            <v>All Perils</v>
          </cell>
          <cell r="EM2160" t="str">
            <v/>
          </cell>
          <cell r="EU2160" t="str">
            <v/>
          </cell>
          <cell r="FO2160" t="str">
            <v/>
          </cell>
          <cell r="GR2160" t="str">
            <v>All Perils</v>
          </cell>
          <cell r="HH2160" t="str">
            <v>All Perils</v>
          </cell>
          <cell r="HQ2160" t="str">
            <v>All Perils</v>
          </cell>
        </row>
        <row r="2161">
          <cell r="CU2161" t="str">
            <v>All Perils</v>
          </cell>
          <cell r="EM2161" t="str">
            <v/>
          </cell>
          <cell r="EU2161" t="str">
            <v/>
          </cell>
          <cell r="FO2161" t="str">
            <v/>
          </cell>
          <cell r="GR2161" t="str">
            <v>All Perils</v>
          </cell>
          <cell r="HH2161" t="str">
            <v>All Perils</v>
          </cell>
          <cell r="HQ2161" t="str">
            <v>All Perils</v>
          </cell>
        </row>
        <row r="2162">
          <cell r="CU2162" t="str">
            <v>All Perils</v>
          </cell>
          <cell r="EM2162" t="str">
            <v/>
          </cell>
          <cell r="EU2162" t="str">
            <v/>
          </cell>
          <cell r="FO2162" t="str">
            <v/>
          </cell>
          <cell r="GR2162" t="str">
            <v>All Perils</v>
          </cell>
          <cell r="HH2162" t="str">
            <v>All Perils</v>
          </cell>
          <cell r="HQ2162" t="str">
            <v>All Perils</v>
          </cell>
        </row>
        <row r="2163">
          <cell r="CU2163" t="str">
            <v>All Perils</v>
          </cell>
          <cell r="EM2163" t="str">
            <v/>
          </cell>
          <cell r="EU2163" t="str">
            <v/>
          </cell>
          <cell r="FO2163" t="str">
            <v/>
          </cell>
          <cell r="GR2163" t="str">
            <v>All Perils</v>
          </cell>
          <cell r="HH2163" t="str">
            <v>All Perils</v>
          </cell>
          <cell r="HQ2163" t="str">
            <v>All Perils</v>
          </cell>
        </row>
        <row r="2164">
          <cell r="CU2164" t="str">
            <v>All Perils</v>
          </cell>
          <cell r="EM2164" t="str">
            <v/>
          </cell>
          <cell r="EU2164" t="str">
            <v/>
          </cell>
          <cell r="FO2164" t="str">
            <v/>
          </cell>
          <cell r="GR2164" t="str">
            <v>All Perils</v>
          </cell>
          <cell r="HH2164" t="str">
            <v>All Perils</v>
          </cell>
          <cell r="HQ2164" t="str">
            <v>All Perils</v>
          </cell>
        </row>
        <row r="2165">
          <cell r="CU2165" t="str">
            <v>All Perils</v>
          </cell>
          <cell r="EM2165" t="str">
            <v/>
          </cell>
          <cell r="EU2165" t="str">
            <v/>
          </cell>
          <cell r="FO2165" t="str">
            <v/>
          </cell>
          <cell r="GR2165" t="str">
            <v>All Perils</v>
          </cell>
          <cell r="HH2165" t="str">
            <v>All Perils</v>
          </cell>
          <cell r="HQ2165" t="str">
            <v>All Perils</v>
          </cell>
        </row>
        <row r="2166">
          <cell r="CU2166" t="str">
            <v>All Perils</v>
          </cell>
          <cell r="EM2166" t="str">
            <v/>
          </cell>
          <cell r="EU2166" t="str">
            <v/>
          </cell>
          <cell r="FO2166" t="str">
            <v/>
          </cell>
          <cell r="GR2166" t="str">
            <v>All Perils</v>
          </cell>
          <cell r="HH2166" t="str">
            <v>All Perils</v>
          </cell>
          <cell r="HQ2166" t="str">
            <v>All Perils</v>
          </cell>
        </row>
        <row r="2167">
          <cell r="CU2167" t="str">
            <v>All Perils</v>
          </cell>
          <cell r="EM2167" t="str">
            <v/>
          </cell>
          <cell r="EU2167" t="str">
            <v/>
          </cell>
          <cell r="FO2167" t="str">
            <v/>
          </cell>
          <cell r="GR2167" t="str">
            <v>All Perils</v>
          </cell>
          <cell r="HH2167" t="str">
            <v>All Perils</v>
          </cell>
          <cell r="HQ2167" t="str">
            <v>All Perils</v>
          </cell>
        </row>
        <row r="2168">
          <cell r="CU2168" t="str">
            <v>All Perils</v>
          </cell>
          <cell r="EM2168" t="str">
            <v/>
          </cell>
          <cell r="EU2168" t="str">
            <v/>
          </cell>
          <cell r="FO2168" t="str">
            <v/>
          </cell>
          <cell r="GR2168" t="str">
            <v>All Perils</v>
          </cell>
          <cell r="HH2168" t="str">
            <v>All Perils</v>
          </cell>
          <cell r="HQ2168" t="str">
            <v>All Perils</v>
          </cell>
        </row>
        <row r="2169">
          <cell r="CU2169" t="str">
            <v>All Perils</v>
          </cell>
          <cell r="EM2169" t="str">
            <v/>
          </cell>
          <cell r="EU2169" t="str">
            <v/>
          </cell>
          <cell r="FO2169" t="str">
            <v/>
          </cell>
          <cell r="GR2169" t="str">
            <v>All Perils</v>
          </cell>
          <cell r="HH2169" t="str">
            <v>All Perils</v>
          </cell>
          <cell r="HQ2169" t="str">
            <v>All Perils</v>
          </cell>
        </row>
        <row r="2170">
          <cell r="CU2170" t="str">
            <v>All Perils</v>
          </cell>
          <cell r="EM2170" t="str">
            <v/>
          </cell>
          <cell r="EU2170" t="str">
            <v/>
          </cell>
          <cell r="FO2170" t="str">
            <v/>
          </cell>
          <cell r="GR2170" t="str">
            <v>All Perils</v>
          </cell>
          <cell r="HH2170" t="str">
            <v>All Perils</v>
          </cell>
          <cell r="HQ2170" t="str">
            <v>All Perils</v>
          </cell>
        </row>
        <row r="2171">
          <cell r="CU2171" t="str">
            <v>All Perils</v>
          </cell>
          <cell r="EM2171" t="str">
            <v/>
          </cell>
          <cell r="EU2171" t="str">
            <v/>
          </cell>
          <cell r="FO2171" t="str">
            <v/>
          </cell>
          <cell r="GR2171" t="str">
            <v>All Perils</v>
          </cell>
          <cell r="HH2171" t="str">
            <v>All Perils</v>
          </cell>
          <cell r="HQ2171" t="str">
            <v>All Perils</v>
          </cell>
        </row>
        <row r="2172">
          <cell r="CU2172" t="str">
            <v>All Perils</v>
          </cell>
          <cell r="EM2172" t="str">
            <v/>
          </cell>
          <cell r="EU2172" t="str">
            <v/>
          </cell>
          <cell r="FO2172" t="str">
            <v/>
          </cell>
          <cell r="GR2172" t="str">
            <v>All Perils</v>
          </cell>
          <cell r="HH2172" t="str">
            <v>All Perils</v>
          </cell>
          <cell r="HQ2172" t="str">
            <v>All Perils</v>
          </cell>
        </row>
        <row r="2173">
          <cell r="CU2173" t="str">
            <v>All Perils</v>
          </cell>
          <cell r="EM2173" t="str">
            <v/>
          </cell>
          <cell r="EU2173" t="str">
            <v/>
          </cell>
          <cell r="FO2173" t="str">
            <v/>
          </cell>
          <cell r="GR2173" t="str">
            <v>All Perils</v>
          </cell>
          <cell r="HH2173" t="str">
            <v>All Perils</v>
          </cell>
          <cell r="HQ2173" t="str">
            <v>All Perils</v>
          </cell>
        </row>
        <row r="2174">
          <cell r="CU2174" t="str">
            <v>All Perils</v>
          </cell>
          <cell r="EM2174" t="str">
            <v/>
          </cell>
          <cell r="EU2174" t="str">
            <v/>
          </cell>
          <cell r="FO2174" t="str">
            <v/>
          </cell>
          <cell r="GR2174" t="str">
            <v>All Perils</v>
          </cell>
          <cell r="HH2174" t="str">
            <v>All Perils</v>
          </cell>
          <cell r="HQ2174" t="str">
            <v>All Perils</v>
          </cell>
        </row>
        <row r="2175">
          <cell r="CU2175" t="str">
            <v>All Perils</v>
          </cell>
          <cell r="EM2175" t="str">
            <v/>
          </cell>
          <cell r="EU2175" t="str">
            <v/>
          </cell>
          <cell r="FO2175" t="str">
            <v/>
          </cell>
          <cell r="GR2175" t="str">
            <v>All Perils</v>
          </cell>
          <cell r="HH2175" t="str">
            <v>All Perils</v>
          </cell>
          <cell r="HQ2175" t="str">
            <v>All Perils</v>
          </cell>
        </row>
        <row r="2176">
          <cell r="CU2176" t="str">
            <v>All Perils</v>
          </cell>
          <cell r="EM2176" t="str">
            <v/>
          </cell>
          <cell r="EU2176" t="str">
            <v/>
          </cell>
          <cell r="FO2176" t="str">
            <v/>
          </cell>
          <cell r="GR2176" t="str">
            <v>All Perils</v>
          </cell>
          <cell r="HH2176" t="str">
            <v>All Perils</v>
          </cell>
          <cell r="HQ2176" t="str">
            <v>All Perils</v>
          </cell>
        </row>
        <row r="2177">
          <cell r="CU2177" t="str">
            <v>All Perils</v>
          </cell>
          <cell r="EM2177" t="str">
            <v/>
          </cell>
          <cell r="EU2177" t="str">
            <v/>
          </cell>
          <cell r="FO2177" t="str">
            <v/>
          </cell>
          <cell r="GR2177" t="str">
            <v>All Perils</v>
          </cell>
          <cell r="HH2177" t="str">
            <v>All Perils</v>
          </cell>
          <cell r="HQ2177" t="str">
            <v>All Perils</v>
          </cell>
        </row>
        <row r="2178">
          <cell r="CU2178" t="str">
            <v>All Perils</v>
          </cell>
          <cell r="EM2178" t="str">
            <v/>
          </cell>
          <cell r="EU2178" t="str">
            <v/>
          </cell>
          <cell r="FO2178" t="str">
            <v/>
          </cell>
          <cell r="GR2178" t="str">
            <v>All Perils</v>
          </cell>
          <cell r="HH2178" t="str">
            <v>All Perils</v>
          </cell>
          <cell r="HQ2178" t="str">
            <v>All Perils</v>
          </cell>
        </row>
        <row r="2179">
          <cell r="CU2179" t="str">
            <v>All Perils</v>
          </cell>
          <cell r="EM2179" t="str">
            <v/>
          </cell>
          <cell r="EU2179" t="str">
            <v/>
          </cell>
          <cell r="FO2179" t="str">
            <v/>
          </cell>
          <cell r="GR2179" t="str">
            <v>All Perils</v>
          </cell>
          <cell r="HH2179" t="str">
            <v>All Perils</v>
          </cell>
          <cell r="HQ2179" t="str">
            <v>All Perils</v>
          </cell>
        </row>
        <row r="2180">
          <cell r="CU2180" t="str">
            <v>All Perils</v>
          </cell>
          <cell r="EM2180" t="str">
            <v/>
          </cell>
          <cell r="EU2180" t="str">
            <v/>
          </cell>
          <cell r="FO2180" t="str">
            <v/>
          </cell>
          <cell r="GR2180" t="str">
            <v>All Perils</v>
          </cell>
          <cell r="HH2180" t="str">
            <v>All Perils</v>
          </cell>
          <cell r="HQ2180" t="str">
            <v>All Perils</v>
          </cell>
        </row>
        <row r="2181">
          <cell r="CU2181" t="str">
            <v>All Perils</v>
          </cell>
          <cell r="EM2181" t="str">
            <v/>
          </cell>
          <cell r="EU2181" t="str">
            <v/>
          </cell>
          <cell r="FO2181" t="str">
            <v/>
          </cell>
          <cell r="GR2181" t="str">
            <v>All Perils</v>
          </cell>
          <cell r="HH2181" t="str">
            <v>All Perils</v>
          </cell>
          <cell r="HQ2181" t="str">
            <v>All Perils</v>
          </cell>
        </row>
        <row r="2182">
          <cell r="CU2182" t="str">
            <v>All Perils</v>
          </cell>
          <cell r="EM2182" t="str">
            <v/>
          </cell>
          <cell r="EU2182" t="str">
            <v/>
          </cell>
          <cell r="FO2182" t="str">
            <v/>
          </cell>
          <cell r="GR2182" t="str">
            <v>All Perils</v>
          </cell>
          <cell r="HH2182" t="str">
            <v>All Perils</v>
          </cell>
          <cell r="HQ2182" t="str">
            <v>All Perils</v>
          </cell>
        </row>
        <row r="2183">
          <cell r="CU2183" t="str">
            <v>All Perils</v>
          </cell>
          <cell r="EM2183" t="str">
            <v/>
          </cell>
          <cell r="EU2183" t="str">
            <v/>
          </cell>
          <cell r="FO2183" t="str">
            <v/>
          </cell>
          <cell r="GR2183" t="str">
            <v>All Perils</v>
          </cell>
          <cell r="HH2183" t="str">
            <v>All Perils</v>
          </cell>
          <cell r="HQ2183" t="str">
            <v>All Perils</v>
          </cell>
        </row>
        <row r="2184">
          <cell r="CU2184" t="str">
            <v>All Perils</v>
          </cell>
          <cell r="EM2184" t="str">
            <v/>
          </cell>
          <cell r="EU2184" t="str">
            <v/>
          </cell>
          <cell r="FO2184" t="str">
            <v/>
          </cell>
          <cell r="GR2184" t="str">
            <v>All Perils</v>
          </cell>
          <cell r="HH2184" t="str">
            <v>All Perils</v>
          </cell>
          <cell r="HQ2184" t="str">
            <v>All Perils</v>
          </cell>
        </row>
        <row r="2185">
          <cell r="CU2185" t="str">
            <v>All Perils</v>
          </cell>
          <cell r="EM2185" t="str">
            <v/>
          </cell>
          <cell r="EU2185" t="str">
            <v/>
          </cell>
          <cell r="FO2185" t="str">
            <v/>
          </cell>
          <cell r="GR2185" t="str">
            <v>All Perils</v>
          </cell>
          <cell r="HH2185" t="str">
            <v>All Perils</v>
          </cell>
          <cell r="HQ2185" t="str">
            <v>All Perils</v>
          </cell>
        </row>
        <row r="2186">
          <cell r="CU2186" t="str">
            <v>All Perils</v>
          </cell>
          <cell r="EM2186" t="str">
            <v/>
          </cell>
          <cell r="EU2186" t="str">
            <v/>
          </cell>
          <cell r="FO2186" t="str">
            <v/>
          </cell>
          <cell r="GR2186" t="str">
            <v>All Perils</v>
          </cell>
          <cell r="HH2186" t="str">
            <v>All Perils</v>
          </cell>
          <cell r="HQ2186" t="str">
            <v>All Perils</v>
          </cell>
        </row>
        <row r="2187">
          <cell r="CU2187" t="str">
            <v>All Perils</v>
          </cell>
          <cell r="EM2187" t="str">
            <v/>
          </cell>
          <cell r="EU2187" t="str">
            <v/>
          </cell>
          <cell r="FO2187" t="str">
            <v/>
          </cell>
          <cell r="GR2187" t="str">
            <v>All Perils</v>
          </cell>
          <cell r="HH2187" t="str">
            <v>All Perils</v>
          </cell>
          <cell r="HQ2187" t="str">
            <v>All Perils</v>
          </cell>
        </row>
        <row r="2188">
          <cell r="CU2188" t="str">
            <v>All Perils</v>
          </cell>
          <cell r="EM2188" t="str">
            <v/>
          </cell>
          <cell r="EU2188" t="str">
            <v/>
          </cell>
          <cell r="FO2188" t="str">
            <v/>
          </cell>
          <cell r="GR2188" t="str">
            <v>All Perils</v>
          </cell>
          <cell r="HH2188" t="str">
            <v>All Perils</v>
          </cell>
          <cell r="HQ2188" t="str">
            <v>All Perils</v>
          </cell>
        </row>
        <row r="2189">
          <cell r="CU2189" t="str">
            <v>All Perils</v>
          </cell>
          <cell r="EM2189" t="str">
            <v/>
          </cell>
          <cell r="EU2189" t="str">
            <v/>
          </cell>
          <cell r="FO2189" t="str">
            <v/>
          </cell>
          <cell r="GR2189" t="str">
            <v>All Perils</v>
          </cell>
          <cell r="HH2189" t="str">
            <v>All Perils</v>
          </cell>
          <cell r="HQ2189" t="str">
            <v>All Perils</v>
          </cell>
        </row>
        <row r="2190">
          <cell r="CU2190" t="str">
            <v>All Perils</v>
          </cell>
          <cell r="EM2190" t="str">
            <v/>
          </cell>
          <cell r="EU2190" t="str">
            <v/>
          </cell>
          <cell r="FO2190" t="str">
            <v/>
          </cell>
          <cell r="GR2190" t="str">
            <v>All Perils</v>
          </cell>
          <cell r="HH2190" t="str">
            <v>All Perils</v>
          </cell>
          <cell r="HQ2190" t="str">
            <v>All Perils</v>
          </cell>
        </row>
        <row r="2191">
          <cell r="CU2191" t="str">
            <v>All Perils</v>
          </cell>
          <cell r="EM2191" t="str">
            <v/>
          </cell>
          <cell r="EU2191" t="str">
            <v/>
          </cell>
          <cell r="FO2191" t="str">
            <v/>
          </cell>
          <cell r="GR2191" t="str">
            <v>All Perils</v>
          </cell>
          <cell r="HH2191" t="str">
            <v>All Perils</v>
          </cell>
          <cell r="HQ2191" t="str">
            <v>All Perils</v>
          </cell>
        </row>
        <row r="2192">
          <cell r="CU2192" t="str">
            <v>All Perils</v>
          </cell>
          <cell r="EM2192" t="str">
            <v/>
          </cell>
          <cell r="EU2192" t="str">
            <v/>
          </cell>
          <cell r="FO2192" t="str">
            <v/>
          </cell>
          <cell r="GR2192" t="str">
            <v>All Perils</v>
          </cell>
          <cell r="HH2192" t="str">
            <v>All Perils</v>
          </cell>
          <cell r="HQ2192" t="str">
            <v>All Perils</v>
          </cell>
        </row>
        <row r="2193">
          <cell r="CU2193" t="str">
            <v>All Perils</v>
          </cell>
          <cell r="EM2193" t="str">
            <v/>
          </cell>
          <cell r="EU2193" t="str">
            <v/>
          </cell>
          <cell r="FO2193" t="str">
            <v/>
          </cell>
          <cell r="GR2193" t="str">
            <v>All Perils</v>
          </cell>
          <cell r="HH2193" t="str">
            <v>All Perils</v>
          </cell>
          <cell r="HQ2193" t="str">
            <v>All Perils</v>
          </cell>
        </row>
        <row r="2194">
          <cell r="CU2194" t="str">
            <v>All Perils</v>
          </cell>
          <cell r="EM2194" t="str">
            <v/>
          </cell>
          <cell r="EU2194" t="str">
            <v/>
          </cell>
          <cell r="FO2194" t="str">
            <v/>
          </cell>
          <cell r="GR2194" t="str">
            <v>All Perils</v>
          </cell>
          <cell r="HH2194" t="str">
            <v>All Perils</v>
          </cell>
          <cell r="HQ2194" t="str">
            <v>All Perils</v>
          </cell>
        </row>
        <row r="2195">
          <cell r="CU2195" t="str">
            <v>All Perils</v>
          </cell>
          <cell r="EM2195" t="str">
            <v/>
          </cell>
          <cell r="EU2195" t="str">
            <v/>
          </cell>
          <cell r="FO2195" t="str">
            <v/>
          </cell>
          <cell r="GR2195" t="str">
            <v>All Perils</v>
          </cell>
          <cell r="HH2195" t="str">
            <v>All Perils</v>
          </cell>
          <cell r="HQ2195" t="str">
            <v>All Perils</v>
          </cell>
        </row>
        <row r="2196">
          <cell r="CU2196" t="str">
            <v>All Perils</v>
          </cell>
          <cell r="EM2196" t="str">
            <v/>
          </cell>
          <cell r="EU2196" t="str">
            <v/>
          </cell>
          <cell r="FO2196" t="str">
            <v/>
          </cell>
          <cell r="GR2196" t="str">
            <v>All Perils</v>
          </cell>
          <cell r="HH2196" t="str">
            <v>All Perils</v>
          </cell>
          <cell r="HQ2196" t="str">
            <v>All Perils</v>
          </cell>
        </row>
        <row r="2197">
          <cell r="CU2197" t="str">
            <v>All Perils</v>
          </cell>
          <cell r="EM2197" t="str">
            <v/>
          </cell>
          <cell r="EU2197" t="str">
            <v/>
          </cell>
          <cell r="FO2197" t="str">
            <v/>
          </cell>
          <cell r="GR2197" t="str">
            <v>All Perils</v>
          </cell>
          <cell r="HH2197" t="str">
            <v>All Perils</v>
          </cell>
          <cell r="HQ2197" t="str">
            <v>All Perils</v>
          </cell>
        </row>
        <row r="2198">
          <cell r="CU2198" t="str">
            <v>All Perils</v>
          </cell>
          <cell r="EM2198" t="str">
            <v/>
          </cell>
          <cell r="EU2198" t="str">
            <v/>
          </cell>
          <cell r="FO2198" t="str">
            <v/>
          </cell>
          <cell r="GR2198" t="str">
            <v>All Perils</v>
          </cell>
          <cell r="HH2198" t="str">
            <v>All Perils</v>
          </cell>
          <cell r="HQ2198" t="str">
            <v>All Perils</v>
          </cell>
        </row>
        <row r="2199">
          <cell r="CU2199" t="str">
            <v>All Perils</v>
          </cell>
          <cell r="EM2199" t="str">
            <v/>
          </cell>
          <cell r="EU2199" t="str">
            <v/>
          </cell>
          <cell r="FO2199" t="str">
            <v/>
          </cell>
          <cell r="GR2199" t="str">
            <v>All Perils</v>
          </cell>
          <cell r="HH2199" t="str">
            <v>All Perils</v>
          </cell>
          <cell r="HQ2199" t="str">
            <v>All Perils</v>
          </cell>
        </row>
        <row r="2200">
          <cell r="CU2200" t="str">
            <v>All Perils</v>
          </cell>
          <cell r="EM2200" t="str">
            <v/>
          </cell>
          <cell r="EU2200" t="str">
            <v/>
          </cell>
          <cell r="FO2200" t="str">
            <v/>
          </cell>
          <cell r="GR2200" t="str">
            <v>All Perils</v>
          </cell>
          <cell r="HH2200" t="str">
            <v>All Perils</v>
          </cell>
          <cell r="HQ2200" t="str">
            <v>All Perils</v>
          </cell>
        </row>
        <row r="2201">
          <cell r="CU2201" t="str">
            <v>All Perils</v>
          </cell>
          <cell r="EM2201" t="str">
            <v/>
          </cell>
          <cell r="EU2201" t="str">
            <v/>
          </cell>
          <cell r="FO2201" t="str">
            <v/>
          </cell>
          <cell r="GR2201" t="str">
            <v>All Perils</v>
          </cell>
          <cell r="HH2201" t="str">
            <v>All Perils</v>
          </cell>
          <cell r="HQ2201" t="str">
            <v>All Perils</v>
          </cell>
        </row>
        <row r="2202">
          <cell r="CU2202" t="str">
            <v>All Perils</v>
          </cell>
          <cell r="EM2202" t="str">
            <v/>
          </cell>
          <cell r="EU2202" t="str">
            <v/>
          </cell>
          <cell r="FO2202" t="str">
            <v/>
          </cell>
          <cell r="GR2202" t="str">
            <v>All Perils</v>
          </cell>
          <cell r="HH2202" t="str">
            <v>All Perils</v>
          </cell>
          <cell r="HQ2202" t="str">
            <v>All Perils</v>
          </cell>
        </row>
        <row r="2203">
          <cell r="CU2203" t="str">
            <v>All Perils</v>
          </cell>
          <cell r="EM2203" t="str">
            <v/>
          </cell>
          <cell r="EU2203" t="str">
            <v/>
          </cell>
          <cell r="FO2203" t="str">
            <v/>
          </cell>
          <cell r="GR2203" t="str">
            <v>All Perils</v>
          </cell>
          <cell r="HH2203" t="str">
            <v>All Perils</v>
          </cell>
          <cell r="HQ2203" t="str">
            <v>All Perils</v>
          </cell>
        </row>
        <row r="2204">
          <cell r="CU2204" t="str">
            <v>All Perils</v>
          </cell>
          <cell r="EM2204" t="str">
            <v/>
          </cell>
          <cell r="EU2204" t="str">
            <v/>
          </cell>
          <cell r="FO2204" t="str">
            <v/>
          </cell>
          <cell r="GR2204" t="str">
            <v>All Perils</v>
          </cell>
          <cell r="HH2204" t="str">
            <v>All Perils</v>
          </cell>
          <cell r="HQ2204" t="str">
            <v>All Perils</v>
          </cell>
        </row>
        <row r="2205">
          <cell r="CU2205" t="str">
            <v>All Perils</v>
          </cell>
          <cell r="EM2205" t="str">
            <v/>
          </cell>
          <cell r="EU2205" t="str">
            <v/>
          </cell>
          <cell r="FO2205" t="str">
            <v/>
          </cell>
          <cell r="GR2205" t="str">
            <v>All Perils</v>
          </cell>
          <cell r="HH2205" t="str">
            <v>All Perils</v>
          </cell>
          <cell r="HQ2205" t="str">
            <v>All Perils</v>
          </cell>
        </row>
        <row r="2206">
          <cell r="CU2206" t="str">
            <v>All Perils</v>
          </cell>
          <cell r="EM2206" t="str">
            <v/>
          </cell>
          <cell r="EU2206" t="str">
            <v/>
          </cell>
          <cell r="FO2206" t="str">
            <v/>
          </cell>
          <cell r="GR2206" t="str">
            <v>All Perils</v>
          </cell>
          <cell r="HH2206" t="str">
            <v>All Perils</v>
          </cell>
          <cell r="HQ2206" t="str">
            <v>All Perils</v>
          </cell>
        </row>
        <row r="2207">
          <cell r="CU2207" t="str">
            <v>All Perils</v>
          </cell>
          <cell r="EM2207" t="str">
            <v/>
          </cell>
          <cell r="EU2207" t="str">
            <v/>
          </cell>
          <cell r="FO2207" t="str">
            <v/>
          </cell>
          <cell r="GR2207" t="str">
            <v>All Perils</v>
          </cell>
          <cell r="HH2207" t="str">
            <v>All Perils</v>
          </cell>
          <cell r="HQ2207" t="str">
            <v>All Perils</v>
          </cell>
        </row>
        <row r="2208">
          <cell r="CU2208" t="str">
            <v>All Perils</v>
          </cell>
          <cell r="EM2208" t="str">
            <v/>
          </cell>
          <cell r="EU2208" t="str">
            <v/>
          </cell>
          <cell r="FO2208" t="str">
            <v/>
          </cell>
          <cell r="GR2208" t="str">
            <v>All Perils</v>
          </cell>
          <cell r="HH2208" t="str">
            <v>All Perils</v>
          </cell>
          <cell r="HQ2208" t="str">
            <v>All Perils</v>
          </cell>
        </row>
        <row r="2209">
          <cell r="CU2209" t="str">
            <v>All Perils</v>
          </cell>
          <cell r="EM2209" t="str">
            <v/>
          </cell>
          <cell r="EU2209" t="str">
            <v/>
          </cell>
          <cell r="FO2209" t="str">
            <v/>
          </cell>
          <cell r="GR2209" t="str">
            <v>All Perils</v>
          </cell>
          <cell r="HH2209" t="str">
            <v>All Perils</v>
          </cell>
          <cell r="HQ2209" t="str">
            <v>All Perils</v>
          </cell>
        </row>
        <row r="2210">
          <cell r="CU2210" t="str">
            <v>All Perils</v>
          </cell>
          <cell r="EM2210" t="str">
            <v/>
          </cell>
          <cell r="EU2210" t="str">
            <v/>
          </cell>
          <cell r="FO2210" t="str">
            <v/>
          </cell>
          <cell r="GR2210" t="str">
            <v>All Perils</v>
          </cell>
          <cell r="HH2210" t="str">
            <v>All Perils</v>
          </cell>
          <cell r="HQ2210" t="str">
            <v>All Perils</v>
          </cell>
        </row>
        <row r="2211">
          <cell r="CU2211" t="str">
            <v>All Perils</v>
          </cell>
          <cell r="EM2211" t="str">
            <v/>
          </cell>
          <cell r="EU2211" t="str">
            <v/>
          </cell>
          <cell r="FO2211" t="str">
            <v/>
          </cell>
          <cell r="GR2211" t="str">
            <v>All Perils</v>
          </cell>
          <cell r="HH2211" t="str">
            <v>All Perils</v>
          </cell>
          <cell r="HQ2211" t="str">
            <v>All Perils</v>
          </cell>
        </row>
        <row r="2212">
          <cell r="CU2212" t="str">
            <v>All Perils</v>
          </cell>
          <cell r="EM2212" t="str">
            <v/>
          </cell>
          <cell r="EU2212" t="str">
            <v/>
          </cell>
          <cell r="FO2212" t="str">
            <v/>
          </cell>
          <cell r="GR2212" t="str">
            <v>All Perils</v>
          </cell>
          <cell r="HH2212" t="str">
            <v>All Perils</v>
          </cell>
          <cell r="HQ2212" t="str">
            <v>All Perils</v>
          </cell>
        </row>
        <row r="2213">
          <cell r="CU2213" t="str">
            <v>All Perils</v>
          </cell>
          <cell r="EM2213" t="str">
            <v/>
          </cell>
          <cell r="EU2213" t="str">
            <v/>
          </cell>
          <cell r="FO2213" t="str">
            <v/>
          </cell>
          <cell r="GR2213" t="str">
            <v>All Perils</v>
          </cell>
          <cell r="HH2213" t="str">
            <v>All Perils</v>
          </cell>
          <cell r="HQ2213" t="str">
            <v>All Perils</v>
          </cell>
        </row>
        <row r="2214">
          <cell r="CU2214" t="str">
            <v>All Perils</v>
          </cell>
          <cell r="EM2214" t="str">
            <v/>
          </cell>
          <cell r="EU2214" t="str">
            <v/>
          </cell>
          <cell r="FO2214" t="str">
            <v/>
          </cell>
          <cell r="GR2214" t="str">
            <v>All Perils</v>
          </cell>
          <cell r="HH2214" t="str">
            <v>All Perils</v>
          </cell>
          <cell r="HQ2214" t="str">
            <v>All Perils</v>
          </cell>
        </row>
        <row r="2215">
          <cell r="CU2215" t="str">
            <v>All Perils</v>
          </cell>
          <cell r="EM2215" t="str">
            <v/>
          </cell>
          <cell r="EU2215" t="str">
            <v/>
          </cell>
          <cell r="FO2215" t="str">
            <v/>
          </cell>
          <cell r="GR2215" t="str">
            <v>All Perils</v>
          </cell>
          <cell r="HH2215" t="str">
            <v>All Perils</v>
          </cell>
          <cell r="HQ2215" t="str">
            <v>All Perils</v>
          </cell>
        </row>
        <row r="2216">
          <cell r="CU2216" t="str">
            <v>All Perils</v>
          </cell>
          <cell r="EM2216" t="str">
            <v/>
          </cell>
          <cell r="EU2216" t="str">
            <v/>
          </cell>
          <cell r="FO2216" t="str">
            <v/>
          </cell>
          <cell r="GR2216" t="str">
            <v>All Perils</v>
          </cell>
          <cell r="HH2216" t="str">
            <v>All Perils</v>
          </cell>
          <cell r="HQ2216" t="str">
            <v>All Perils</v>
          </cell>
        </row>
        <row r="2217">
          <cell r="CU2217" t="str">
            <v>All Perils</v>
          </cell>
          <cell r="EM2217" t="str">
            <v/>
          </cell>
          <cell r="EU2217" t="str">
            <v/>
          </cell>
          <cell r="FO2217" t="str">
            <v/>
          </cell>
          <cell r="GR2217" t="str">
            <v>All Perils</v>
          </cell>
          <cell r="HH2217" t="str">
            <v>All Perils</v>
          </cell>
          <cell r="HQ2217" t="str">
            <v>All Perils</v>
          </cell>
        </row>
        <row r="2218">
          <cell r="CU2218" t="str">
            <v>All Perils</v>
          </cell>
          <cell r="EM2218" t="str">
            <v/>
          </cell>
          <cell r="EU2218" t="str">
            <v/>
          </cell>
          <cell r="FO2218" t="str">
            <v/>
          </cell>
          <cell r="GR2218" t="str">
            <v>All Perils</v>
          </cell>
          <cell r="HH2218" t="str">
            <v>All Perils</v>
          </cell>
          <cell r="HQ2218" t="str">
            <v>All Perils</v>
          </cell>
        </row>
        <row r="2219">
          <cell r="CU2219" t="str">
            <v>All Perils</v>
          </cell>
          <cell r="EM2219" t="str">
            <v/>
          </cell>
          <cell r="EU2219" t="str">
            <v/>
          </cell>
          <cell r="FO2219" t="str">
            <v/>
          </cell>
          <cell r="GR2219" t="str">
            <v>All Perils</v>
          </cell>
          <cell r="HH2219" t="str">
            <v>All Perils</v>
          </cell>
          <cell r="HQ2219" t="str">
            <v>All Perils</v>
          </cell>
        </row>
        <row r="2220">
          <cell r="CU2220" t="str">
            <v>All Perils</v>
          </cell>
          <cell r="EM2220" t="str">
            <v/>
          </cell>
          <cell r="EU2220" t="str">
            <v/>
          </cell>
          <cell r="FO2220" t="str">
            <v/>
          </cell>
          <cell r="GR2220" t="str">
            <v>All Perils</v>
          </cell>
          <cell r="HH2220" t="str">
            <v>All Perils</v>
          </cell>
          <cell r="HQ2220" t="str">
            <v>All Perils</v>
          </cell>
        </row>
        <row r="2221">
          <cell r="CU2221" t="str">
            <v>All Perils</v>
          </cell>
          <cell r="EM2221" t="str">
            <v/>
          </cell>
          <cell r="EU2221" t="str">
            <v/>
          </cell>
          <cell r="FO2221" t="str">
            <v/>
          </cell>
          <cell r="GR2221" t="str">
            <v>All Perils</v>
          </cell>
          <cell r="HH2221" t="str">
            <v>All Perils</v>
          </cell>
          <cell r="HQ2221" t="str">
            <v>All Perils</v>
          </cell>
        </row>
        <row r="2222">
          <cell r="CU2222" t="str">
            <v>All Perils</v>
          </cell>
          <cell r="EM2222" t="str">
            <v/>
          </cell>
          <cell r="EU2222" t="str">
            <v/>
          </cell>
          <cell r="FO2222" t="str">
            <v/>
          </cell>
          <cell r="GR2222" t="str">
            <v>All Perils</v>
          </cell>
          <cell r="HH2222" t="str">
            <v>All Perils</v>
          </cell>
          <cell r="HQ2222" t="str">
            <v>All Perils</v>
          </cell>
        </row>
        <row r="2223">
          <cell r="CU2223" t="str">
            <v>All Perils</v>
          </cell>
          <cell r="EM2223" t="str">
            <v/>
          </cell>
          <cell r="EU2223" t="str">
            <v/>
          </cell>
          <cell r="FO2223" t="str">
            <v/>
          </cell>
          <cell r="GR2223" t="str">
            <v>All Perils</v>
          </cell>
          <cell r="HH2223" t="str">
            <v>All Perils</v>
          </cell>
          <cell r="HQ2223" t="str">
            <v>All Perils</v>
          </cell>
        </row>
        <row r="2224">
          <cell r="CU2224" t="str">
            <v>All Perils</v>
          </cell>
          <cell r="EM2224" t="str">
            <v/>
          </cell>
          <cell r="EU2224" t="str">
            <v/>
          </cell>
          <cell r="FO2224" t="str">
            <v/>
          </cell>
          <cell r="GR2224" t="str">
            <v>All Perils</v>
          </cell>
          <cell r="HH2224" t="str">
            <v>All Perils</v>
          </cell>
          <cell r="HQ2224" t="str">
            <v>All Perils</v>
          </cell>
        </row>
        <row r="2225">
          <cell r="CU2225" t="str">
            <v>All Perils</v>
          </cell>
          <cell r="EM2225" t="str">
            <v/>
          </cell>
          <cell r="EU2225" t="str">
            <v/>
          </cell>
          <cell r="FO2225" t="str">
            <v/>
          </cell>
          <cell r="GR2225" t="str">
            <v>All Perils</v>
          </cell>
          <cell r="HH2225" t="str">
            <v>All Perils</v>
          </cell>
          <cell r="HQ2225" t="str">
            <v>All Perils</v>
          </cell>
        </row>
        <row r="2226">
          <cell r="CU2226" t="str">
            <v>All Perils</v>
          </cell>
          <cell r="EM2226" t="str">
            <v/>
          </cell>
          <cell r="EU2226" t="str">
            <v/>
          </cell>
          <cell r="FO2226" t="str">
            <v/>
          </cell>
          <cell r="GR2226" t="str">
            <v>All Perils</v>
          </cell>
          <cell r="HH2226" t="str">
            <v>All Perils</v>
          </cell>
          <cell r="HQ2226" t="str">
            <v>All Perils</v>
          </cell>
        </row>
        <row r="2227">
          <cell r="CU2227" t="str">
            <v>All Perils</v>
          </cell>
          <cell r="EM2227" t="str">
            <v/>
          </cell>
          <cell r="EU2227" t="str">
            <v/>
          </cell>
          <cell r="FO2227" t="str">
            <v/>
          </cell>
          <cell r="GR2227" t="str">
            <v>All Perils</v>
          </cell>
          <cell r="HH2227" t="str">
            <v>All Perils</v>
          </cell>
          <cell r="HQ2227" t="str">
            <v>All Perils</v>
          </cell>
        </row>
        <row r="2228">
          <cell r="CU2228" t="str">
            <v>All Perils</v>
          </cell>
          <cell r="EM2228" t="str">
            <v/>
          </cell>
          <cell r="EU2228" t="str">
            <v/>
          </cell>
          <cell r="FO2228" t="str">
            <v/>
          </cell>
          <cell r="GR2228" t="str">
            <v>All Perils</v>
          </cell>
          <cell r="HH2228" t="str">
            <v>All Perils</v>
          </cell>
          <cell r="HQ2228" t="str">
            <v>All Perils</v>
          </cell>
        </row>
        <row r="2229">
          <cell r="CU2229" t="str">
            <v>All Perils</v>
          </cell>
          <cell r="EM2229" t="str">
            <v/>
          </cell>
          <cell r="EU2229" t="str">
            <v/>
          </cell>
          <cell r="FO2229" t="str">
            <v/>
          </cell>
          <cell r="GR2229" t="str">
            <v>All Perils</v>
          </cell>
          <cell r="HH2229" t="str">
            <v>All Perils</v>
          </cell>
          <cell r="HQ2229" t="str">
            <v>All Perils</v>
          </cell>
        </row>
        <row r="2230">
          <cell r="CU2230" t="str">
            <v>All Perils</v>
          </cell>
          <cell r="EM2230" t="str">
            <v/>
          </cell>
          <cell r="EU2230" t="str">
            <v/>
          </cell>
          <cell r="FO2230" t="str">
            <v/>
          </cell>
          <cell r="GR2230" t="str">
            <v>All Perils</v>
          </cell>
          <cell r="HH2230" t="str">
            <v>All Perils</v>
          </cell>
          <cell r="HQ2230" t="str">
            <v>All Perils</v>
          </cell>
        </row>
        <row r="2231">
          <cell r="CU2231" t="str">
            <v>All Perils</v>
          </cell>
          <cell r="EM2231" t="str">
            <v/>
          </cell>
          <cell r="EU2231" t="str">
            <v/>
          </cell>
          <cell r="FO2231" t="str">
            <v/>
          </cell>
          <cell r="GR2231" t="str">
            <v>All Perils</v>
          </cell>
          <cell r="HH2231" t="str">
            <v>All Perils</v>
          </cell>
          <cell r="HQ2231" t="str">
            <v>All Perils</v>
          </cell>
        </row>
        <row r="2232">
          <cell r="CU2232" t="str">
            <v>All Perils</v>
          </cell>
          <cell r="EM2232" t="str">
            <v/>
          </cell>
          <cell r="EU2232" t="str">
            <v/>
          </cell>
          <cell r="FO2232" t="str">
            <v/>
          </cell>
          <cell r="GR2232" t="str">
            <v>All Perils</v>
          </cell>
          <cell r="HH2232" t="str">
            <v>All Perils</v>
          </cell>
          <cell r="HQ2232" t="str">
            <v>All Perils</v>
          </cell>
        </row>
        <row r="2233">
          <cell r="CU2233" t="str">
            <v>All Perils</v>
          </cell>
          <cell r="EM2233" t="str">
            <v/>
          </cell>
          <cell r="EU2233" t="str">
            <v/>
          </cell>
          <cell r="FO2233" t="str">
            <v/>
          </cell>
          <cell r="GR2233" t="str">
            <v>All Perils</v>
          </cell>
          <cell r="HH2233" t="str">
            <v>All Perils</v>
          </cell>
          <cell r="HQ2233" t="str">
            <v>All Perils</v>
          </cell>
        </row>
        <row r="2234">
          <cell r="CU2234" t="str">
            <v>All Perils</v>
          </cell>
          <cell r="EM2234" t="str">
            <v/>
          </cell>
          <cell r="EU2234" t="str">
            <v/>
          </cell>
          <cell r="FO2234" t="str">
            <v/>
          </cell>
          <cell r="GR2234" t="str">
            <v>All Perils</v>
          </cell>
          <cell r="HH2234" t="str">
            <v>All Perils</v>
          </cell>
          <cell r="HQ2234" t="str">
            <v>All Perils</v>
          </cell>
        </row>
        <row r="2235">
          <cell r="CU2235" t="str">
            <v>All Perils</v>
          </cell>
          <cell r="EM2235" t="str">
            <v/>
          </cell>
          <cell r="EU2235" t="str">
            <v/>
          </cell>
          <cell r="FO2235" t="str">
            <v/>
          </cell>
          <cell r="GR2235" t="str">
            <v>All Perils</v>
          </cell>
          <cell r="HH2235" t="str">
            <v>All Perils</v>
          </cell>
          <cell r="HQ2235" t="str">
            <v>All Perils</v>
          </cell>
        </row>
        <row r="2236">
          <cell r="CU2236" t="str">
            <v>All Perils</v>
          </cell>
          <cell r="EM2236" t="str">
            <v/>
          </cell>
          <cell r="EU2236" t="str">
            <v/>
          </cell>
          <cell r="FO2236" t="str">
            <v/>
          </cell>
          <cell r="GR2236" t="str">
            <v>All Perils</v>
          </cell>
          <cell r="HH2236" t="str">
            <v>All Perils</v>
          </cell>
          <cell r="HQ2236" t="str">
            <v>All Perils</v>
          </cell>
        </row>
        <row r="2237">
          <cell r="CU2237" t="str">
            <v>All Perils</v>
          </cell>
          <cell r="EM2237" t="str">
            <v/>
          </cell>
          <cell r="EU2237" t="str">
            <v/>
          </cell>
          <cell r="FO2237" t="str">
            <v/>
          </cell>
          <cell r="GR2237" t="str">
            <v>All Perils</v>
          </cell>
          <cell r="HH2237" t="str">
            <v>All Perils</v>
          </cell>
          <cell r="HQ2237" t="str">
            <v>All Perils</v>
          </cell>
        </row>
        <row r="2238">
          <cell r="CU2238" t="str">
            <v>All Perils</v>
          </cell>
          <cell r="EM2238" t="str">
            <v/>
          </cell>
          <cell r="EU2238" t="str">
            <v/>
          </cell>
          <cell r="FO2238" t="str">
            <v/>
          </cell>
          <cell r="GR2238" t="str">
            <v>All Perils</v>
          </cell>
          <cell r="HH2238" t="str">
            <v>All Perils</v>
          </cell>
          <cell r="HQ2238" t="str">
            <v>All Perils</v>
          </cell>
        </row>
        <row r="2239">
          <cell r="CU2239" t="str">
            <v>All Perils</v>
          </cell>
          <cell r="EM2239" t="str">
            <v/>
          </cell>
          <cell r="EU2239" t="str">
            <v/>
          </cell>
          <cell r="FO2239" t="str">
            <v/>
          </cell>
          <cell r="GR2239" t="str">
            <v>All Perils</v>
          </cell>
          <cell r="HH2239" t="str">
            <v>All Perils</v>
          </cell>
          <cell r="HQ2239" t="str">
            <v>All Perils</v>
          </cell>
        </row>
        <row r="2240">
          <cell r="CU2240" t="str">
            <v>All Perils</v>
          </cell>
          <cell r="EM2240" t="str">
            <v/>
          </cell>
          <cell r="EU2240" t="str">
            <v/>
          </cell>
          <cell r="FO2240" t="str">
            <v/>
          </cell>
          <cell r="GR2240" t="str">
            <v>All Perils</v>
          </cell>
          <cell r="HH2240" t="str">
            <v>All Perils</v>
          </cell>
          <cell r="HQ2240" t="str">
            <v>All Perils</v>
          </cell>
        </row>
        <row r="2241">
          <cell r="CU2241" t="str">
            <v>All Perils</v>
          </cell>
          <cell r="EM2241" t="str">
            <v/>
          </cell>
          <cell r="EU2241" t="str">
            <v/>
          </cell>
          <cell r="FO2241" t="str">
            <v/>
          </cell>
          <cell r="GR2241" t="str">
            <v>All Perils</v>
          </cell>
          <cell r="HH2241" t="str">
            <v>All Perils</v>
          </cell>
          <cell r="HQ2241" t="str">
            <v>All Perils</v>
          </cell>
        </row>
        <row r="2242">
          <cell r="CU2242" t="str">
            <v>All Perils</v>
          </cell>
          <cell r="EM2242" t="str">
            <v/>
          </cell>
          <cell r="EU2242" t="str">
            <v/>
          </cell>
          <cell r="FO2242" t="str">
            <v/>
          </cell>
          <cell r="GR2242" t="str">
            <v>All Perils</v>
          </cell>
          <cell r="HH2242" t="str">
            <v>All Perils</v>
          </cell>
          <cell r="HQ2242" t="str">
            <v>All Perils</v>
          </cell>
        </row>
        <row r="2243">
          <cell r="CU2243" t="str">
            <v>All Perils</v>
          </cell>
          <cell r="EM2243" t="str">
            <v/>
          </cell>
          <cell r="EU2243" t="str">
            <v/>
          </cell>
          <cell r="FO2243" t="str">
            <v/>
          </cell>
          <cell r="GR2243" t="str">
            <v>All Perils</v>
          </cell>
          <cell r="HH2243" t="str">
            <v>All Perils</v>
          </cell>
          <cell r="HQ2243" t="str">
            <v>All Perils</v>
          </cell>
        </row>
        <row r="2244">
          <cell r="CU2244" t="str">
            <v>All Perils</v>
          </cell>
          <cell r="EM2244" t="str">
            <v/>
          </cell>
          <cell r="EU2244" t="str">
            <v/>
          </cell>
          <cell r="FO2244" t="str">
            <v/>
          </cell>
          <cell r="GR2244" t="str">
            <v>All Perils</v>
          </cell>
          <cell r="HH2244" t="str">
            <v>All Perils</v>
          </cell>
          <cell r="HQ2244" t="str">
            <v>All Perils</v>
          </cell>
        </row>
        <row r="2245">
          <cell r="CU2245" t="str">
            <v>All Perils</v>
          </cell>
          <cell r="EM2245" t="str">
            <v/>
          </cell>
          <cell r="EU2245" t="str">
            <v/>
          </cell>
          <cell r="FO2245" t="str">
            <v/>
          </cell>
          <cell r="GR2245" t="str">
            <v>All Perils</v>
          </cell>
          <cell r="HH2245" t="str">
            <v>All Perils</v>
          </cell>
          <cell r="HQ2245" t="str">
            <v>All Perils</v>
          </cell>
        </row>
        <row r="2246">
          <cell r="CU2246" t="str">
            <v>All Perils</v>
          </cell>
          <cell r="EM2246" t="str">
            <v/>
          </cell>
          <cell r="EU2246" t="str">
            <v/>
          </cell>
          <cell r="FO2246" t="str">
            <v/>
          </cell>
          <cell r="GR2246" t="str">
            <v>All Perils</v>
          </cell>
          <cell r="HH2246" t="str">
            <v>All Perils</v>
          </cell>
          <cell r="HQ2246" t="str">
            <v>All Perils</v>
          </cell>
        </row>
        <row r="2247">
          <cell r="CU2247" t="str">
            <v>All Perils</v>
          </cell>
          <cell r="EM2247" t="str">
            <v/>
          </cell>
          <cell r="EU2247" t="str">
            <v/>
          </cell>
          <cell r="FO2247" t="str">
            <v/>
          </cell>
          <cell r="GR2247" t="str">
            <v>All Perils</v>
          </cell>
          <cell r="HH2247" t="str">
            <v>All Perils</v>
          </cell>
          <cell r="HQ2247" t="str">
            <v>All Perils</v>
          </cell>
        </row>
        <row r="2248">
          <cell r="CU2248" t="str">
            <v>All Perils</v>
          </cell>
          <cell r="EM2248" t="str">
            <v/>
          </cell>
          <cell r="EU2248" t="str">
            <v/>
          </cell>
          <cell r="FO2248" t="str">
            <v/>
          </cell>
          <cell r="GR2248" t="str">
            <v>All Perils</v>
          </cell>
          <cell r="HH2248" t="str">
            <v>All Perils</v>
          </cell>
          <cell r="HQ2248" t="str">
            <v>All Perils</v>
          </cell>
        </row>
        <row r="2249">
          <cell r="CU2249" t="str">
            <v>All Perils</v>
          </cell>
          <cell r="EM2249" t="str">
            <v/>
          </cell>
          <cell r="EU2249" t="str">
            <v/>
          </cell>
          <cell r="FO2249" t="str">
            <v/>
          </cell>
          <cell r="GR2249" t="str">
            <v>All Perils</v>
          </cell>
          <cell r="HH2249" t="str">
            <v>All Perils</v>
          </cell>
          <cell r="HQ2249" t="str">
            <v>All Perils</v>
          </cell>
        </row>
        <row r="2250">
          <cell r="CU2250" t="str">
            <v>All Perils</v>
          </cell>
          <cell r="EM2250" t="str">
            <v/>
          </cell>
          <cell r="EU2250" t="str">
            <v/>
          </cell>
          <cell r="FO2250" t="str">
            <v/>
          </cell>
          <cell r="GR2250" t="str">
            <v>All Perils</v>
          </cell>
          <cell r="HH2250" t="str">
            <v>All Perils</v>
          </cell>
          <cell r="HQ2250" t="str">
            <v>All Perils</v>
          </cell>
        </row>
        <row r="2251">
          <cell r="CU2251" t="str">
            <v>All Perils</v>
          </cell>
          <cell r="EM2251" t="str">
            <v/>
          </cell>
          <cell r="EU2251" t="str">
            <v/>
          </cell>
          <cell r="FO2251" t="str">
            <v/>
          </cell>
          <cell r="GR2251" t="str">
            <v>All Perils</v>
          </cell>
          <cell r="HH2251" t="str">
            <v>All Perils</v>
          </cell>
          <cell r="HQ2251" t="str">
            <v>All Perils</v>
          </cell>
        </row>
        <row r="2252">
          <cell r="CU2252" t="str">
            <v>All Perils</v>
          </cell>
          <cell r="EM2252" t="str">
            <v/>
          </cell>
          <cell r="EU2252" t="str">
            <v/>
          </cell>
          <cell r="FO2252" t="str">
            <v/>
          </cell>
          <cell r="GR2252" t="str">
            <v>All Perils</v>
          </cell>
          <cell r="HH2252" t="str">
            <v>All Perils</v>
          </cell>
          <cell r="HQ2252" t="str">
            <v>All Perils</v>
          </cell>
        </row>
        <row r="2253">
          <cell r="CU2253" t="str">
            <v>All Perils</v>
          </cell>
          <cell r="EM2253" t="str">
            <v/>
          </cell>
          <cell r="EU2253" t="str">
            <v/>
          </cell>
          <cell r="FO2253" t="str">
            <v/>
          </cell>
          <cell r="GR2253" t="str">
            <v>All Perils</v>
          </cell>
          <cell r="HH2253" t="str">
            <v>All Perils</v>
          </cell>
          <cell r="HQ2253" t="str">
            <v>All Perils</v>
          </cell>
        </row>
        <row r="2254">
          <cell r="CU2254" t="str">
            <v>All Perils</v>
          </cell>
          <cell r="EM2254" t="str">
            <v/>
          </cell>
          <cell r="EU2254" t="str">
            <v/>
          </cell>
          <cell r="FO2254" t="str">
            <v/>
          </cell>
          <cell r="GR2254" t="str">
            <v>All Perils</v>
          </cell>
          <cell r="HH2254" t="str">
            <v>All Perils</v>
          </cell>
          <cell r="HQ2254" t="str">
            <v>All Perils</v>
          </cell>
        </row>
        <row r="2255">
          <cell r="CU2255" t="str">
            <v>All Perils</v>
          </cell>
          <cell r="EM2255" t="str">
            <v/>
          </cell>
          <cell r="EU2255" t="str">
            <v/>
          </cell>
          <cell r="FO2255" t="str">
            <v/>
          </cell>
          <cell r="GR2255" t="str">
            <v>All Perils</v>
          </cell>
          <cell r="HH2255" t="str">
            <v>All Perils</v>
          </cell>
          <cell r="HQ2255" t="str">
            <v>All Perils</v>
          </cell>
        </row>
        <row r="2256">
          <cell r="CU2256" t="str">
            <v>All Perils</v>
          </cell>
          <cell r="EM2256" t="str">
            <v/>
          </cell>
          <cell r="EU2256" t="str">
            <v/>
          </cell>
          <cell r="FO2256" t="str">
            <v/>
          </cell>
          <cell r="GR2256" t="str">
            <v>All Perils</v>
          </cell>
          <cell r="HH2256" t="str">
            <v>All Perils</v>
          </cell>
          <cell r="HQ2256" t="str">
            <v>All Perils</v>
          </cell>
        </row>
        <row r="2257">
          <cell r="CU2257" t="str">
            <v>All Perils</v>
          </cell>
          <cell r="EM2257" t="str">
            <v/>
          </cell>
          <cell r="EU2257" t="str">
            <v/>
          </cell>
          <cell r="FO2257" t="str">
            <v/>
          </cell>
          <cell r="GR2257" t="str">
            <v>All Perils</v>
          </cell>
          <cell r="HH2257" t="str">
            <v>All Perils</v>
          </cell>
          <cell r="HQ2257" t="str">
            <v>All Perils</v>
          </cell>
        </row>
        <row r="2258">
          <cell r="CU2258" t="str">
            <v>All Perils</v>
          </cell>
          <cell r="EM2258" t="str">
            <v/>
          </cell>
          <cell r="EU2258" t="str">
            <v/>
          </cell>
          <cell r="FO2258" t="str">
            <v/>
          </cell>
          <cell r="GR2258" t="str">
            <v>All Perils</v>
          </cell>
          <cell r="HH2258" t="str">
            <v>All Perils</v>
          </cell>
          <cell r="HQ2258" t="str">
            <v>All Perils</v>
          </cell>
        </row>
        <row r="2259">
          <cell r="CU2259" t="str">
            <v>All Perils</v>
          </cell>
          <cell r="EM2259" t="str">
            <v/>
          </cell>
          <cell r="EU2259" t="str">
            <v/>
          </cell>
          <cell r="FO2259" t="str">
            <v/>
          </cell>
          <cell r="GR2259" t="str">
            <v>All Perils</v>
          </cell>
          <cell r="HH2259" t="str">
            <v>All Perils</v>
          </cell>
          <cell r="HQ2259" t="str">
            <v>All Perils</v>
          </cell>
        </row>
        <row r="2260">
          <cell r="CU2260" t="str">
            <v>All Perils</v>
          </cell>
          <cell r="EM2260" t="str">
            <v/>
          </cell>
          <cell r="EU2260" t="str">
            <v/>
          </cell>
          <cell r="FO2260" t="str">
            <v/>
          </cell>
          <cell r="GR2260" t="str">
            <v>All Perils</v>
          </cell>
          <cell r="HH2260" t="str">
            <v>All Perils</v>
          </cell>
          <cell r="HQ2260" t="str">
            <v>All Perils</v>
          </cell>
        </row>
        <row r="2261">
          <cell r="CU2261" t="str">
            <v>All Perils</v>
          </cell>
          <cell r="EM2261" t="str">
            <v/>
          </cell>
          <cell r="EU2261" t="str">
            <v/>
          </cell>
          <cell r="FO2261" t="str">
            <v/>
          </cell>
          <cell r="GR2261" t="str">
            <v>All Perils</v>
          </cell>
          <cell r="HH2261" t="str">
            <v>All Perils</v>
          </cell>
          <cell r="HQ2261" t="str">
            <v>All Perils</v>
          </cell>
        </row>
        <row r="2262">
          <cell r="CU2262" t="str">
            <v>All Perils</v>
          </cell>
          <cell r="EM2262" t="str">
            <v/>
          </cell>
          <cell r="EU2262" t="str">
            <v/>
          </cell>
          <cell r="FO2262" t="str">
            <v/>
          </cell>
          <cell r="GR2262" t="str">
            <v>All Perils</v>
          </cell>
          <cell r="HH2262" t="str">
            <v>All Perils</v>
          </cell>
          <cell r="HQ2262" t="str">
            <v>All Perils</v>
          </cell>
        </row>
        <row r="2263">
          <cell r="CU2263" t="str">
            <v>All Perils</v>
          </cell>
          <cell r="EM2263" t="str">
            <v/>
          </cell>
          <cell r="EU2263" t="str">
            <v/>
          </cell>
          <cell r="FO2263" t="str">
            <v/>
          </cell>
          <cell r="GR2263" t="str">
            <v>All Perils</v>
          </cell>
          <cell r="HH2263" t="str">
            <v>All Perils</v>
          </cell>
          <cell r="HQ2263" t="str">
            <v>All Perils</v>
          </cell>
        </row>
        <row r="2264">
          <cell r="CU2264" t="str">
            <v>All Perils</v>
          </cell>
          <cell r="EM2264" t="str">
            <v/>
          </cell>
          <cell r="EU2264" t="str">
            <v/>
          </cell>
          <cell r="FO2264" t="str">
            <v/>
          </cell>
          <cell r="GR2264" t="str">
            <v>All Perils</v>
          </cell>
          <cell r="HH2264" t="str">
            <v>All Perils</v>
          </cell>
          <cell r="HQ2264" t="str">
            <v>All Perils</v>
          </cell>
        </row>
        <row r="2265">
          <cell r="CU2265" t="str">
            <v>All Perils</v>
          </cell>
          <cell r="EM2265" t="str">
            <v/>
          </cell>
          <cell r="EU2265" t="str">
            <v/>
          </cell>
          <cell r="FO2265" t="str">
            <v/>
          </cell>
          <cell r="GR2265" t="str">
            <v>All Perils</v>
          </cell>
          <cell r="HH2265" t="str">
            <v>All Perils</v>
          </cell>
          <cell r="HQ2265" t="str">
            <v>All Perils</v>
          </cell>
        </row>
        <row r="2266">
          <cell r="CU2266" t="str">
            <v>All Perils</v>
          </cell>
          <cell r="EM2266" t="str">
            <v/>
          </cell>
          <cell r="EU2266" t="str">
            <v/>
          </cell>
          <cell r="FO2266" t="str">
            <v/>
          </cell>
          <cell r="GR2266" t="str">
            <v>All Perils</v>
          </cell>
          <cell r="HH2266" t="str">
            <v>All Perils</v>
          </cell>
          <cell r="HQ2266" t="str">
            <v>All Perils</v>
          </cell>
        </row>
        <row r="2267">
          <cell r="CU2267" t="str">
            <v>All Perils</v>
          </cell>
          <cell r="EM2267" t="str">
            <v/>
          </cell>
          <cell r="EU2267" t="str">
            <v/>
          </cell>
          <cell r="FO2267" t="str">
            <v/>
          </cell>
          <cell r="GR2267" t="str">
            <v>All Perils</v>
          </cell>
          <cell r="HH2267" t="str">
            <v>All Perils</v>
          </cell>
          <cell r="HQ2267" t="str">
            <v>All Perils</v>
          </cell>
        </row>
        <row r="2268">
          <cell r="CU2268" t="str">
            <v>All Perils</v>
          </cell>
          <cell r="EM2268" t="str">
            <v/>
          </cell>
          <cell r="EU2268" t="str">
            <v/>
          </cell>
          <cell r="FO2268" t="str">
            <v/>
          </cell>
          <cell r="GR2268" t="str">
            <v>All Perils</v>
          </cell>
          <cell r="HH2268" t="str">
            <v>All Perils</v>
          </cell>
          <cell r="HQ2268" t="str">
            <v>All Perils</v>
          </cell>
        </row>
        <row r="2269">
          <cell r="CU2269" t="str">
            <v>All Perils</v>
          </cell>
          <cell r="EM2269" t="str">
            <v/>
          </cell>
          <cell r="EU2269" t="str">
            <v/>
          </cell>
          <cell r="FO2269" t="str">
            <v/>
          </cell>
          <cell r="GR2269" t="str">
            <v>All Perils</v>
          </cell>
          <cell r="HH2269" t="str">
            <v>All Perils</v>
          </cell>
          <cell r="HQ2269" t="str">
            <v>All Perils</v>
          </cell>
        </row>
        <row r="2270">
          <cell r="CU2270" t="str">
            <v>All Perils</v>
          </cell>
          <cell r="EM2270" t="str">
            <v/>
          </cell>
          <cell r="EU2270" t="str">
            <v/>
          </cell>
          <cell r="FO2270" t="str">
            <v/>
          </cell>
          <cell r="GR2270" t="str">
            <v>All Perils</v>
          </cell>
          <cell r="HH2270" t="str">
            <v>All Perils</v>
          </cell>
          <cell r="HQ2270" t="str">
            <v>All Perils</v>
          </cell>
        </row>
        <row r="2271">
          <cell r="CU2271" t="str">
            <v>All Perils</v>
          </cell>
          <cell r="EM2271" t="str">
            <v/>
          </cell>
          <cell r="EU2271" t="str">
            <v/>
          </cell>
          <cell r="FO2271" t="str">
            <v/>
          </cell>
          <cell r="GR2271" t="str">
            <v>All Perils</v>
          </cell>
          <cell r="HH2271" t="str">
            <v>All Perils</v>
          </cell>
          <cell r="HQ2271" t="str">
            <v>All Perils</v>
          </cell>
        </row>
        <row r="2272">
          <cell r="CU2272" t="str">
            <v>All Perils</v>
          </cell>
          <cell r="EM2272" t="str">
            <v/>
          </cell>
          <cell r="EU2272" t="str">
            <v/>
          </cell>
          <cell r="FO2272" t="str">
            <v/>
          </cell>
          <cell r="GR2272" t="str">
            <v>All Perils</v>
          </cell>
          <cell r="HH2272" t="str">
            <v>All Perils</v>
          </cell>
          <cell r="HQ2272" t="str">
            <v>All Perils</v>
          </cell>
        </row>
        <row r="2273">
          <cell r="CU2273" t="str">
            <v>All Perils</v>
          </cell>
          <cell r="EM2273" t="str">
            <v/>
          </cell>
          <cell r="EU2273" t="str">
            <v/>
          </cell>
          <cell r="FO2273" t="str">
            <v/>
          </cell>
          <cell r="GR2273" t="str">
            <v>All Perils</v>
          </cell>
          <cell r="HH2273" t="str">
            <v>All Perils</v>
          </cell>
          <cell r="HQ2273" t="str">
            <v>All Perils</v>
          </cell>
        </row>
        <row r="2274">
          <cell r="CU2274" t="str">
            <v>All Perils</v>
          </cell>
          <cell r="EM2274" t="str">
            <v/>
          </cell>
          <cell r="EU2274" t="str">
            <v/>
          </cell>
          <cell r="FO2274" t="str">
            <v/>
          </cell>
          <cell r="GR2274" t="str">
            <v>All Perils</v>
          </cell>
          <cell r="HH2274" t="str">
            <v>All Perils</v>
          </cell>
          <cell r="HQ2274" t="str">
            <v>All Perils</v>
          </cell>
        </row>
        <row r="2275">
          <cell r="CU2275" t="str">
            <v>All Perils</v>
          </cell>
          <cell r="EM2275" t="str">
            <v/>
          </cell>
          <cell r="EU2275" t="str">
            <v/>
          </cell>
          <cell r="FO2275" t="str">
            <v/>
          </cell>
          <cell r="GR2275" t="str">
            <v>All Perils</v>
          </cell>
          <cell r="HH2275" t="str">
            <v>All Perils</v>
          </cell>
          <cell r="HQ2275" t="str">
            <v>All Perils</v>
          </cell>
        </row>
        <row r="2276">
          <cell r="CU2276" t="str">
            <v>All Perils</v>
          </cell>
          <cell r="EM2276" t="str">
            <v/>
          </cell>
          <cell r="EU2276" t="str">
            <v/>
          </cell>
          <cell r="FO2276" t="str">
            <v/>
          </cell>
          <cell r="GR2276" t="str">
            <v>All Perils</v>
          </cell>
          <cell r="HH2276" t="str">
            <v>All Perils</v>
          </cell>
          <cell r="HQ2276" t="str">
            <v>All Perils</v>
          </cell>
        </row>
        <row r="2277">
          <cell r="CU2277" t="str">
            <v>All Perils</v>
          </cell>
          <cell r="EM2277" t="str">
            <v/>
          </cell>
          <cell r="EU2277" t="str">
            <v/>
          </cell>
          <cell r="FO2277" t="str">
            <v/>
          </cell>
          <cell r="GR2277" t="str">
            <v>All Perils</v>
          </cell>
          <cell r="HH2277" t="str">
            <v>All Perils</v>
          </cell>
          <cell r="HQ2277" t="str">
            <v>All Perils</v>
          </cell>
        </row>
        <row r="2278">
          <cell r="CU2278" t="str">
            <v>All Perils</v>
          </cell>
          <cell r="EM2278" t="str">
            <v/>
          </cell>
          <cell r="EU2278" t="str">
            <v/>
          </cell>
          <cell r="FO2278" t="str">
            <v/>
          </cell>
          <cell r="GR2278" t="str">
            <v>All Perils</v>
          </cell>
          <cell r="HH2278" t="str">
            <v>All Perils</v>
          </cell>
          <cell r="HQ2278" t="str">
            <v>All Perils</v>
          </cell>
        </row>
        <row r="2279">
          <cell r="CU2279" t="str">
            <v>All Perils</v>
          </cell>
          <cell r="EU2279" t="str">
            <v/>
          </cell>
          <cell r="FO2279" t="str">
            <v/>
          </cell>
          <cell r="GR2279" t="str">
            <v>All Perils</v>
          </cell>
          <cell r="HH2279" t="str">
            <v>All Perils</v>
          </cell>
          <cell r="HQ2279" t="str">
            <v>All Perils</v>
          </cell>
        </row>
        <row r="2280">
          <cell r="CU2280" t="str">
            <v>All Perils</v>
          </cell>
          <cell r="EU2280" t="str">
            <v/>
          </cell>
          <cell r="FO2280" t="str">
            <v/>
          </cell>
          <cell r="GR2280" t="str">
            <v>All Perils</v>
          </cell>
          <cell r="HH2280" t="str">
            <v>All Perils</v>
          </cell>
          <cell r="HQ2280" t="str">
            <v>All Perils</v>
          </cell>
        </row>
        <row r="2281">
          <cell r="CU2281" t="str">
            <v>All Perils</v>
          </cell>
          <cell r="EU2281" t="str">
            <v/>
          </cell>
          <cell r="FO2281" t="str">
            <v/>
          </cell>
          <cell r="GR2281" t="str">
            <v>All Perils</v>
          </cell>
          <cell r="HH2281" t="str">
            <v>All Perils</v>
          </cell>
          <cell r="HQ2281" t="str">
            <v>All Perils</v>
          </cell>
        </row>
        <row r="2282">
          <cell r="CU2282" t="str">
            <v>All Perils</v>
          </cell>
          <cell r="EU2282" t="str">
            <v/>
          </cell>
          <cell r="FO2282" t="str">
            <v/>
          </cell>
          <cell r="GR2282" t="str">
            <v>All Perils</v>
          </cell>
          <cell r="HH2282" t="str">
            <v>All Perils</v>
          </cell>
          <cell r="HQ2282" t="str">
            <v>All Perils</v>
          </cell>
        </row>
        <row r="2283">
          <cell r="CU2283" t="str">
            <v>All Perils</v>
          </cell>
          <cell r="EU2283" t="str">
            <v/>
          </cell>
          <cell r="FO2283" t="str">
            <v/>
          </cell>
          <cell r="GR2283" t="str">
            <v>All Perils</v>
          </cell>
          <cell r="HH2283" t="str">
            <v>All Perils</v>
          </cell>
          <cell r="HQ2283" t="str">
            <v>All Perils</v>
          </cell>
        </row>
        <row r="2284">
          <cell r="CU2284" t="str">
            <v>All Perils</v>
          </cell>
          <cell r="EU2284" t="str">
            <v/>
          </cell>
          <cell r="FO2284" t="str">
            <v/>
          </cell>
          <cell r="GR2284" t="str">
            <v>All Perils</v>
          </cell>
          <cell r="HH2284" t="str">
            <v>All Perils</v>
          </cell>
          <cell r="HQ2284" t="str">
            <v>All Perils</v>
          </cell>
        </row>
        <row r="2285">
          <cell r="CU2285" t="str">
            <v>All Perils</v>
          </cell>
          <cell r="EU2285" t="str">
            <v/>
          </cell>
          <cell r="FO2285" t="str">
            <v/>
          </cell>
          <cell r="GR2285" t="str">
            <v>All Perils</v>
          </cell>
          <cell r="HH2285" t="str">
            <v>All Perils</v>
          </cell>
          <cell r="HQ2285" t="str">
            <v>All Perils</v>
          </cell>
        </row>
        <row r="2286">
          <cell r="CU2286" t="str">
            <v>All Perils</v>
          </cell>
          <cell r="EU2286" t="str">
            <v/>
          </cell>
          <cell r="FO2286" t="str">
            <v/>
          </cell>
          <cell r="GR2286" t="str">
            <v>All Perils</v>
          </cell>
          <cell r="HH2286" t="str">
            <v>All Perils</v>
          </cell>
          <cell r="HQ2286" t="str">
            <v>All Perils</v>
          </cell>
        </row>
        <row r="2287">
          <cell r="CU2287" t="str">
            <v>All Perils</v>
          </cell>
          <cell r="EU2287" t="str">
            <v/>
          </cell>
          <cell r="FO2287" t="str">
            <v/>
          </cell>
          <cell r="GR2287" t="str">
            <v>All Perils</v>
          </cell>
          <cell r="HH2287" t="str">
            <v>All Perils</v>
          </cell>
          <cell r="HQ2287" t="str">
            <v>All Perils</v>
          </cell>
        </row>
        <row r="2288">
          <cell r="CU2288" t="str">
            <v>All Perils</v>
          </cell>
          <cell r="EU2288" t="str">
            <v/>
          </cell>
          <cell r="FO2288" t="str">
            <v/>
          </cell>
          <cell r="GR2288" t="str">
            <v>All Perils</v>
          </cell>
          <cell r="HH2288" t="str">
            <v>All Perils</v>
          </cell>
          <cell r="HQ2288" t="str">
            <v>All Perils</v>
          </cell>
        </row>
        <row r="2289">
          <cell r="CU2289" t="str">
            <v>All Perils</v>
          </cell>
          <cell r="EU2289" t="str">
            <v/>
          </cell>
          <cell r="FO2289" t="str">
            <v/>
          </cell>
          <cell r="GR2289" t="str">
            <v>All Perils</v>
          </cell>
          <cell r="HH2289" t="str">
            <v>All Perils</v>
          </cell>
          <cell r="HQ2289" t="str">
            <v>All Perils</v>
          </cell>
        </row>
        <row r="2290">
          <cell r="CU2290" t="str">
            <v>All Perils</v>
          </cell>
          <cell r="EU2290" t="str">
            <v/>
          </cell>
          <cell r="FO2290" t="str">
            <v/>
          </cell>
          <cell r="GR2290" t="str">
            <v>All Perils</v>
          </cell>
          <cell r="HH2290" t="str">
            <v>All Perils</v>
          </cell>
          <cell r="HQ2290" t="str">
            <v>All Perils</v>
          </cell>
        </row>
        <row r="2291">
          <cell r="CU2291" t="str">
            <v>All Perils</v>
          </cell>
          <cell r="EU2291" t="str">
            <v/>
          </cell>
          <cell r="FO2291" t="str">
            <v/>
          </cell>
          <cell r="GR2291" t="str">
            <v>All Perils</v>
          </cell>
          <cell r="HH2291" t="str">
            <v>All Perils</v>
          </cell>
          <cell r="HQ2291" t="str">
            <v>All Perils</v>
          </cell>
        </row>
        <row r="2292">
          <cell r="CU2292" t="str">
            <v>All Perils</v>
          </cell>
          <cell r="EU2292" t="str">
            <v/>
          </cell>
          <cell r="FO2292" t="str">
            <v/>
          </cell>
          <cell r="GR2292" t="str">
            <v>All Perils</v>
          </cell>
          <cell r="HH2292" t="str">
            <v>All Perils</v>
          </cell>
          <cell r="HQ2292" t="str">
            <v>All Perils</v>
          </cell>
        </row>
        <row r="2293">
          <cell r="CU2293" t="str">
            <v>All Perils</v>
          </cell>
          <cell r="EU2293" t="str">
            <v/>
          </cell>
          <cell r="FO2293" t="str">
            <v/>
          </cell>
          <cell r="GR2293" t="str">
            <v>All Perils</v>
          </cell>
          <cell r="HH2293" t="str">
            <v>All Perils</v>
          </cell>
          <cell r="HQ2293" t="str">
            <v>All Perils</v>
          </cell>
        </row>
        <row r="2294">
          <cell r="CU2294" t="str">
            <v>All Perils</v>
          </cell>
          <cell r="EU2294" t="str">
            <v/>
          </cell>
          <cell r="FO2294" t="str">
            <v/>
          </cell>
          <cell r="GR2294" t="str">
            <v>All Perils</v>
          </cell>
          <cell r="HH2294" t="str">
            <v>All Perils</v>
          </cell>
          <cell r="HQ2294" t="str">
            <v>All Perils</v>
          </cell>
        </row>
        <row r="2295">
          <cell r="CU2295" t="str">
            <v>All Perils</v>
          </cell>
          <cell r="EU2295" t="str">
            <v/>
          </cell>
          <cell r="FO2295" t="str">
            <v/>
          </cell>
          <cell r="GR2295" t="str">
            <v>All Perils</v>
          </cell>
          <cell r="HH2295" t="str">
            <v>All Perils</v>
          </cell>
          <cell r="HQ2295" t="str">
            <v>All Perils</v>
          </cell>
        </row>
        <row r="2296">
          <cell r="CU2296" t="str">
            <v>All Perils</v>
          </cell>
          <cell r="EU2296" t="str">
            <v/>
          </cell>
          <cell r="FO2296" t="str">
            <v/>
          </cell>
          <cell r="GR2296" t="str">
            <v>All Perils</v>
          </cell>
          <cell r="HH2296" t="str">
            <v>All Perils</v>
          </cell>
          <cell r="HQ2296" t="str">
            <v>All Perils</v>
          </cell>
        </row>
        <row r="2297">
          <cell r="CU2297" t="str">
            <v>All Perils</v>
          </cell>
          <cell r="EU2297" t="str">
            <v/>
          </cell>
          <cell r="FO2297" t="str">
            <v/>
          </cell>
          <cell r="GR2297" t="str">
            <v>All Perils</v>
          </cell>
          <cell r="HH2297" t="str">
            <v>All Perils</v>
          </cell>
          <cell r="HQ2297" t="str">
            <v>All Perils</v>
          </cell>
        </row>
        <row r="2298">
          <cell r="CU2298" t="str">
            <v>All Perils</v>
          </cell>
          <cell r="EU2298" t="str">
            <v/>
          </cell>
          <cell r="FO2298" t="str">
            <v/>
          </cell>
          <cell r="GR2298" t="str">
            <v>All Perils</v>
          </cell>
          <cell r="HH2298" t="str">
            <v>All Perils</v>
          </cell>
          <cell r="HQ2298" t="str">
            <v>All Perils</v>
          </cell>
        </row>
        <row r="2299">
          <cell r="CU2299" t="str">
            <v>All Perils</v>
          </cell>
          <cell r="EU2299" t="str">
            <v/>
          </cell>
          <cell r="FO2299" t="str">
            <v/>
          </cell>
          <cell r="GR2299" t="str">
            <v>All Perils</v>
          </cell>
          <cell r="HH2299" t="str">
            <v>All Perils</v>
          </cell>
          <cell r="HQ2299" t="str">
            <v>All Perils</v>
          </cell>
        </row>
        <row r="2300">
          <cell r="CU2300" t="str">
            <v>All Perils</v>
          </cell>
          <cell r="EU2300" t="str">
            <v/>
          </cell>
          <cell r="FO2300" t="str">
            <v/>
          </cell>
          <cell r="GR2300" t="str">
            <v>All Perils</v>
          </cell>
          <cell r="HH2300" t="str">
            <v>All Perils</v>
          </cell>
          <cell r="HQ2300" t="str">
            <v>All Perils</v>
          </cell>
        </row>
        <row r="2301">
          <cell r="CU2301" t="str">
            <v>All Perils</v>
          </cell>
          <cell r="EU2301" t="str">
            <v/>
          </cell>
          <cell r="FO2301" t="str">
            <v/>
          </cell>
          <cell r="GR2301" t="str">
            <v>All Perils</v>
          </cell>
          <cell r="HH2301" t="str">
            <v>All Perils</v>
          </cell>
          <cell r="HQ2301" t="str">
            <v>All Perils</v>
          </cell>
        </row>
        <row r="2302">
          <cell r="CU2302" t="str">
            <v>All Perils</v>
          </cell>
          <cell r="EU2302" t="str">
            <v/>
          </cell>
          <cell r="FO2302" t="str">
            <v/>
          </cell>
          <cell r="GR2302" t="str">
            <v>All Perils</v>
          </cell>
          <cell r="HH2302" t="str">
            <v>All Perils</v>
          </cell>
          <cell r="HQ2302" t="str">
            <v>All Perils</v>
          </cell>
        </row>
        <row r="2303">
          <cell r="CU2303" t="str">
            <v>All Perils</v>
          </cell>
          <cell r="EU2303" t="str">
            <v/>
          </cell>
          <cell r="FO2303" t="str">
            <v/>
          </cell>
          <cell r="GR2303" t="str">
            <v>All Perils</v>
          </cell>
          <cell r="HH2303" t="str">
            <v>All Perils</v>
          </cell>
          <cell r="HQ2303" t="str">
            <v>All Perils</v>
          </cell>
        </row>
        <row r="2304">
          <cell r="CU2304" t="str">
            <v>All Perils</v>
          </cell>
          <cell r="EU2304" t="str">
            <v/>
          </cell>
          <cell r="FO2304" t="str">
            <v/>
          </cell>
          <cell r="GR2304" t="str">
            <v>All Perils</v>
          </cell>
          <cell r="HH2304" t="str">
            <v>All Perils</v>
          </cell>
          <cell r="HQ2304" t="str">
            <v>All Perils</v>
          </cell>
        </row>
        <row r="2305">
          <cell r="CU2305" t="str">
            <v>All Perils</v>
          </cell>
          <cell r="EU2305" t="str">
            <v/>
          </cell>
          <cell r="FO2305" t="str">
            <v/>
          </cell>
          <cell r="GR2305" t="str">
            <v>All Perils</v>
          </cell>
          <cell r="HH2305" t="str">
            <v>All Perils</v>
          </cell>
          <cell r="HQ2305" t="str">
            <v>All Perils</v>
          </cell>
        </row>
        <row r="2306">
          <cell r="CU2306" t="str">
            <v>All Perils</v>
          </cell>
          <cell r="EU2306" t="str">
            <v/>
          </cell>
          <cell r="FO2306" t="str">
            <v/>
          </cell>
          <cell r="GR2306" t="str">
            <v>All Perils</v>
          </cell>
          <cell r="HH2306" t="str">
            <v>All Perils</v>
          </cell>
          <cell r="HQ2306" t="str">
            <v>All Perils</v>
          </cell>
        </row>
        <row r="2307">
          <cell r="CU2307" t="str">
            <v>All Perils</v>
          </cell>
          <cell r="EU2307" t="str">
            <v/>
          </cell>
          <cell r="FO2307" t="str">
            <v/>
          </cell>
          <cell r="GR2307" t="str">
            <v>All Perils</v>
          </cell>
          <cell r="HH2307" t="str">
            <v>All Perils</v>
          </cell>
          <cell r="HQ2307" t="str">
            <v>All Perils</v>
          </cell>
        </row>
        <row r="2308">
          <cell r="CU2308" t="str">
            <v>All Perils</v>
          </cell>
          <cell r="EU2308" t="str">
            <v/>
          </cell>
          <cell r="FO2308" t="str">
            <v/>
          </cell>
          <cell r="GR2308" t="str">
            <v>All Perils</v>
          </cell>
          <cell r="HH2308" t="str">
            <v>All Perils</v>
          </cell>
          <cell r="HQ2308" t="str">
            <v>All Perils</v>
          </cell>
        </row>
        <row r="2309">
          <cell r="CU2309" t="str">
            <v>All Perils</v>
          </cell>
          <cell r="EU2309" t="str">
            <v/>
          </cell>
          <cell r="FO2309" t="str">
            <v/>
          </cell>
          <cell r="GR2309" t="str">
            <v>All Perils</v>
          </cell>
          <cell r="HH2309" t="str">
            <v>All Perils</v>
          </cell>
          <cell r="HQ2309" t="str">
            <v>All Perils</v>
          </cell>
        </row>
        <row r="2310">
          <cell r="CU2310" t="str">
            <v>All Perils</v>
          </cell>
          <cell r="EU2310" t="str">
            <v/>
          </cell>
          <cell r="FO2310" t="str">
            <v/>
          </cell>
          <cell r="GR2310" t="str">
            <v>All Perils</v>
          </cell>
          <cell r="HH2310" t="str">
            <v>All Perils</v>
          </cell>
          <cell r="HQ2310" t="str">
            <v>All Perils</v>
          </cell>
        </row>
        <row r="2311">
          <cell r="CU2311" t="str">
            <v>All Perils</v>
          </cell>
          <cell r="EU2311" t="str">
            <v/>
          </cell>
          <cell r="FO2311" t="str">
            <v/>
          </cell>
          <cell r="GR2311" t="str">
            <v>All Perils</v>
          </cell>
          <cell r="HH2311" t="str">
            <v>All Perils</v>
          </cell>
          <cell r="HQ2311" t="str">
            <v>All Perils</v>
          </cell>
        </row>
        <row r="2312">
          <cell r="CU2312" t="str">
            <v>All Perils</v>
          </cell>
          <cell r="EU2312" t="str">
            <v/>
          </cell>
          <cell r="FO2312" t="str">
            <v/>
          </cell>
          <cell r="GR2312" t="str">
            <v>All Perils</v>
          </cell>
          <cell r="HH2312" t="str">
            <v>All Perils</v>
          </cell>
          <cell r="HQ2312" t="str">
            <v>All Perils</v>
          </cell>
        </row>
        <row r="2313">
          <cell r="CU2313" t="str">
            <v>All Perils</v>
          </cell>
          <cell r="EU2313" t="str">
            <v/>
          </cell>
          <cell r="FO2313" t="str">
            <v/>
          </cell>
          <cell r="GR2313" t="str">
            <v>All Perils</v>
          </cell>
          <cell r="HH2313" t="str">
            <v>All Perils</v>
          </cell>
          <cell r="HQ2313" t="str">
            <v>All Perils</v>
          </cell>
        </row>
        <row r="2314">
          <cell r="CU2314" t="str">
            <v>All Perils</v>
          </cell>
          <cell r="EU2314" t="str">
            <v/>
          </cell>
          <cell r="FO2314" t="str">
            <v/>
          </cell>
          <cell r="GR2314" t="str">
            <v>All Perils</v>
          </cell>
          <cell r="HH2314" t="str">
            <v>All Perils</v>
          </cell>
          <cell r="HQ2314" t="str">
            <v>All Perils</v>
          </cell>
        </row>
        <row r="2315">
          <cell r="CU2315" t="str">
            <v>All Perils</v>
          </cell>
          <cell r="EU2315" t="str">
            <v/>
          </cell>
          <cell r="FO2315" t="str">
            <v/>
          </cell>
          <cell r="GR2315" t="str">
            <v>All Perils</v>
          </cell>
          <cell r="HH2315" t="str">
            <v>All Perils</v>
          </cell>
          <cell r="HQ2315" t="str">
            <v>All Perils</v>
          </cell>
        </row>
        <row r="2316">
          <cell r="CU2316" t="str">
            <v>All Perils</v>
          </cell>
          <cell r="EU2316" t="str">
            <v/>
          </cell>
          <cell r="FO2316" t="str">
            <v/>
          </cell>
          <cell r="GR2316" t="str">
            <v>All Perils</v>
          </cell>
          <cell r="HH2316" t="str">
            <v>All Perils</v>
          </cell>
          <cell r="HQ2316" t="str">
            <v>All Perils</v>
          </cell>
        </row>
        <row r="2317">
          <cell r="CU2317" t="str">
            <v>All Perils</v>
          </cell>
          <cell r="EU2317" t="str">
            <v/>
          </cell>
          <cell r="FO2317" t="str">
            <v/>
          </cell>
          <cell r="GR2317" t="str">
            <v>All Perils</v>
          </cell>
          <cell r="HH2317" t="str">
            <v>All Perils</v>
          </cell>
          <cell r="HQ2317" t="str">
            <v>All Perils</v>
          </cell>
        </row>
        <row r="2318">
          <cell r="CU2318" t="str">
            <v>All Perils</v>
          </cell>
          <cell r="EU2318" t="str">
            <v/>
          </cell>
          <cell r="FO2318" t="str">
            <v/>
          </cell>
          <cell r="GR2318" t="str">
            <v>All Perils</v>
          </cell>
          <cell r="HH2318" t="str">
            <v>All Perils</v>
          </cell>
          <cell r="HQ2318" t="str">
            <v>All Perils</v>
          </cell>
        </row>
        <row r="2319">
          <cell r="CU2319" t="str">
            <v>All Perils</v>
          </cell>
          <cell r="EU2319" t="str">
            <v/>
          </cell>
          <cell r="FO2319" t="str">
            <v/>
          </cell>
          <cell r="GR2319" t="str">
            <v>All Perils</v>
          </cell>
          <cell r="HH2319" t="str">
            <v>All Perils</v>
          </cell>
          <cell r="HQ2319" t="str">
            <v>All Perils</v>
          </cell>
        </row>
        <row r="2320">
          <cell r="CU2320" t="str">
            <v>All Perils</v>
          </cell>
          <cell r="EU2320" t="str">
            <v/>
          </cell>
          <cell r="FO2320" t="str">
            <v/>
          </cell>
          <cell r="GR2320" t="str">
            <v>All Perils</v>
          </cell>
          <cell r="HH2320" t="str">
            <v>All Perils</v>
          </cell>
          <cell r="HQ2320" t="str">
            <v>All Perils</v>
          </cell>
        </row>
        <row r="2321">
          <cell r="CU2321" t="str">
            <v>All Perils</v>
          </cell>
          <cell r="EU2321" t="str">
            <v/>
          </cell>
          <cell r="FO2321" t="str">
            <v/>
          </cell>
          <cell r="GR2321" t="str">
            <v>All Perils</v>
          </cell>
          <cell r="HH2321" t="str">
            <v>All Perils</v>
          </cell>
          <cell r="HQ2321" t="str">
            <v>All Perils</v>
          </cell>
        </row>
        <row r="2322">
          <cell r="CU2322" t="str">
            <v>All Perils</v>
          </cell>
          <cell r="EU2322" t="str">
            <v/>
          </cell>
          <cell r="FO2322" t="str">
            <v/>
          </cell>
          <cell r="GR2322" t="str">
            <v>All Perils</v>
          </cell>
          <cell r="HH2322" t="str">
            <v>All Perils</v>
          </cell>
          <cell r="HQ2322" t="str">
            <v>All Perils</v>
          </cell>
        </row>
        <row r="2323">
          <cell r="CU2323" t="str">
            <v>All Perils</v>
          </cell>
          <cell r="EU2323" t="str">
            <v/>
          </cell>
          <cell r="FO2323" t="str">
            <v/>
          </cell>
          <cell r="GR2323" t="str">
            <v>All Perils</v>
          </cell>
          <cell r="HH2323" t="str">
            <v>All Perils</v>
          </cell>
          <cell r="HQ2323" t="str">
            <v>All Perils</v>
          </cell>
        </row>
        <row r="2324">
          <cell r="CU2324" t="str">
            <v>All Perils</v>
          </cell>
          <cell r="EU2324" t="str">
            <v/>
          </cell>
          <cell r="FO2324" t="str">
            <v/>
          </cell>
          <cell r="GR2324" t="str">
            <v>All Perils</v>
          </cell>
          <cell r="HH2324" t="str">
            <v>All Perils</v>
          </cell>
          <cell r="HQ2324" t="str">
            <v>All Perils</v>
          </cell>
        </row>
        <row r="2325">
          <cell r="CU2325" t="str">
            <v>All Perils</v>
          </cell>
          <cell r="EU2325" t="str">
            <v/>
          </cell>
          <cell r="FO2325" t="str">
            <v/>
          </cell>
          <cell r="GR2325" t="str">
            <v>All Perils</v>
          </cell>
          <cell r="HH2325" t="str">
            <v>All Perils</v>
          </cell>
          <cell r="HQ2325" t="str">
            <v>All Perils</v>
          </cell>
        </row>
        <row r="2326">
          <cell r="CU2326" t="str">
            <v>All Perils</v>
          </cell>
          <cell r="EU2326" t="str">
            <v/>
          </cell>
          <cell r="FO2326" t="str">
            <v/>
          </cell>
          <cell r="GR2326" t="str">
            <v>All Perils</v>
          </cell>
          <cell r="HH2326" t="str">
            <v>All Perils</v>
          </cell>
          <cell r="HQ2326" t="str">
            <v>All Perils</v>
          </cell>
        </row>
        <row r="2327">
          <cell r="CU2327" t="str">
            <v>All Perils</v>
          </cell>
          <cell r="EU2327" t="str">
            <v/>
          </cell>
          <cell r="FO2327" t="str">
            <v/>
          </cell>
          <cell r="GR2327" t="str">
            <v>All Perils</v>
          </cell>
          <cell r="HH2327" t="str">
            <v>All Perils</v>
          </cell>
          <cell r="HQ2327" t="str">
            <v>All Perils</v>
          </cell>
        </row>
        <row r="2328">
          <cell r="CU2328" t="str">
            <v>All Perils</v>
          </cell>
          <cell r="EU2328" t="str">
            <v/>
          </cell>
          <cell r="FO2328" t="str">
            <v/>
          </cell>
          <cell r="GR2328" t="str">
            <v>All Perils</v>
          </cell>
          <cell r="HH2328" t="str">
            <v>All Perils</v>
          </cell>
          <cell r="HQ2328" t="str">
            <v>All Perils</v>
          </cell>
        </row>
        <row r="2329">
          <cell r="CU2329" t="str">
            <v>All Perils</v>
          </cell>
          <cell r="EU2329" t="str">
            <v/>
          </cell>
          <cell r="FO2329" t="str">
            <v/>
          </cell>
          <cell r="GR2329" t="str">
            <v>All Perils</v>
          </cell>
          <cell r="HH2329" t="str">
            <v>All Perils</v>
          </cell>
          <cell r="HQ2329" t="str">
            <v>All Perils</v>
          </cell>
        </row>
        <row r="2330">
          <cell r="CU2330" t="str">
            <v>All Perils</v>
          </cell>
          <cell r="EU2330" t="str">
            <v/>
          </cell>
          <cell r="FO2330" t="str">
            <v/>
          </cell>
          <cell r="GR2330" t="str">
            <v>All Perils</v>
          </cell>
          <cell r="HH2330" t="str">
            <v>All Perils</v>
          </cell>
          <cell r="HQ2330" t="str">
            <v>All Perils</v>
          </cell>
        </row>
        <row r="2331">
          <cell r="CU2331" t="str">
            <v>All Perils</v>
          </cell>
          <cell r="EU2331" t="str">
            <v/>
          </cell>
          <cell r="FO2331" t="str">
            <v/>
          </cell>
          <cell r="GR2331" t="str">
            <v>All Perils</v>
          </cell>
          <cell r="HH2331" t="str">
            <v>All Perils</v>
          </cell>
          <cell r="HQ2331" t="str">
            <v>All Perils</v>
          </cell>
        </row>
        <row r="2332">
          <cell r="CU2332" t="str">
            <v>All Perils</v>
          </cell>
          <cell r="EU2332" t="str">
            <v/>
          </cell>
          <cell r="FO2332" t="str">
            <v/>
          </cell>
          <cell r="GR2332" t="str">
            <v>All Perils</v>
          </cell>
          <cell r="HH2332" t="str">
            <v>All Perils</v>
          </cell>
          <cell r="HQ2332" t="str">
            <v>All Perils</v>
          </cell>
        </row>
        <row r="2333">
          <cell r="CU2333" t="str">
            <v>All Perils</v>
          </cell>
          <cell r="EU2333" t="str">
            <v/>
          </cell>
          <cell r="FO2333" t="str">
            <v/>
          </cell>
          <cell r="GR2333" t="str">
            <v>All Perils</v>
          </cell>
          <cell r="HH2333" t="str">
            <v>All Perils</v>
          </cell>
          <cell r="HQ2333" t="str">
            <v>All Perils</v>
          </cell>
        </row>
        <row r="2334">
          <cell r="CU2334" t="str">
            <v>All Perils</v>
          </cell>
          <cell r="EU2334" t="str">
            <v/>
          </cell>
          <cell r="FO2334" t="str">
            <v/>
          </cell>
          <cell r="GR2334" t="str">
            <v>All Perils</v>
          </cell>
          <cell r="HH2334" t="str">
            <v>All Perils</v>
          </cell>
          <cell r="HQ2334" t="str">
            <v>All Perils</v>
          </cell>
        </row>
        <row r="2335">
          <cell r="CU2335" t="str">
            <v>All Perils</v>
          </cell>
          <cell r="EU2335" t="str">
            <v/>
          </cell>
          <cell r="FO2335" t="str">
            <v/>
          </cell>
          <cell r="GR2335" t="str">
            <v>All Perils</v>
          </cell>
          <cell r="HH2335" t="str">
            <v>All Perils</v>
          </cell>
          <cell r="HQ2335" t="str">
            <v>All Perils</v>
          </cell>
        </row>
        <row r="2336">
          <cell r="CU2336" t="str">
            <v>All Perils</v>
          </cell>
          <cell r="EU2336" t="str">
            <v/>
          </cell>
          <cell r="FO2336" t="str">
            <v/>
          </cell>
          <cell r="GR2336" t="str">
            <v>All Perils</v>
          </cell>
          <cell r="HH2336" t="str">
            <v>All Perils</v>
          </cell>
          <cell r="HQ2336" t="str">
            <v>All Perils</v>
          </cell>
        </row>
        <row r="2337">
          <cell r="CU2337" t="str">
            <v>All Perils</v>
          </cell>
          <cell r="EU2337" t="str">
            <v/>
          </cell>
          <cell r="FO2337" t="str">
            <v/>
          </cell>
          <cell r="GR2337" t="str">
            <v>All Perils</v>
          </cell>
          <cell r="HH2337" t="str">
            <v>All Perils</v>
          </cell>
          <cell r="HQ2337" t="str">
            <v>All Perils</v>
          </cell>
        </row>
        <row r="2338">
          <cell r="CU2338" t="str">
            <v>All Perils</v>
          </cell>
          <cell r="EU2338" t="str">
            <v/>
          </cell>
          <cell r="FO2338" t="str">
            <v/>
          </cell>
          <cell r="GR2338" t="str">
            <v>All Perils</v>
          </cell>
          <cell r="HH2338" t="str">
            <v>All Perils</v>
          </cell>
          <cell r="HQ2338" t="str">
            <v>All Perils</v>
          </cell>
        </row>
        <row r="2339">
          <cell r="CU2339" t="str">
            <v>All Perils</v>
          </cell>
          <cell r="EU2339" t="str">
            <v/>
          </cell>
          <cell r="FO2339" t="str">
            <v/>
          </cell>
          <cell r="GR2339" t="str">
            <v>All Perils</v>
          </cell>
          <cell r="HH2339" t="str">
            <v>All Perils</v>
          </cell>
          <cell r="HQ2339" t="str">
            <v>All Perils</v>
          </cell>
        </row>
        <row r="2340">
          <cell r="CU2340" t="str">
            <v>All Perils</v>
          </cell>
          <cell r="EU2340" t="str">
            <v/>
          </cell>
          <cell r="FO2340" t="str">
            <v/>
          </cell>
          <cell r="GR2340" t="str">
            <v>All Perils</v>
          </cell>
          <cell r="HH2340" t="str">
            <v>All Perils</v>
          </cell>
          <cell r="HQ2340" t="str">
            <v>All Perils</v>
          </cell>
        </row>
        <row r="2341">
          <cell r="CU2341" t="str">
            <v>All Perils</v>
          </cell>
          <cell r="EU2341" t="str">
            <v/>
          </cell>
          <cell r="FO2341" t="str">
            <v/>
          </cell>
          <cell r="GR2341" t="str">
            <v>All Perils</v>
          </cell>
          <cell r="HH2341" t="str">
            <v>All Perils</v>
          </cell>
          <cell r="HQ2341" t="str">
            <v>All Perils</v>
          </cell>
        </row>
        <row r="2342">
          <cell r="CU2342" t="str">
            <v>All Perils</v>
          </cell>
          <cell r="EU2342" t="str">
            <v/>
          </cell>
          <cell r="FO2342" t="str">
            <v/>
          </cell>
          <cell r="GR2342" t="str">
            <v>All Perils</v>
          </cell>
          <cell r="HH2342" t="str">
            <v>All Perils</v>
          </cell>
          <cell r="HQ2342" t="str">
            <v>All Perils</v>
          </cell>
        </row>
        <row r="2343">
          <cell r="CU2343" t="str">
            <v>All Perils</v>
          </cell>
          <cell r="EU2343" t="str">
            <v/>
          </cell>
          <cell r="FO2343" t="str">
            <v/>
          </cell>
          <cell r="GR2343" t="str">
            <v>All Perils</v>
          </cell>
          <cell r="HH2343" t="str">
            <v>All Perils</v>
          </cell>
          <cell r="HQ2343" t="str">
            <v>All Perils</v>
          </cell>
        </row>
        <row r="2344">
          <cell r="CU2344" t="str">
            <v>All Perils</v>
          </cell>
          <cell r="EU2344" t="str">
            <v/>
          </cell>
          <cell r="FO2344" t="str">
            <v/>
          </cell>
          <cell r="GR2344" t="str">
            <v>All Perils</v>
          </cell>
          <cell r="HH2344" t="str">
            <v>All Perils</v>
          </cell>
          <cell r="HQ2344" t="str">
            <v>All Perils</v>
          </cell>
        </row>
        <row r="2345">
          <cell r="CU2345" t="str">
            <v>All Perils</v>
          </cell>
          <cell r="EU2345" t="str">
            <v/>
          </cell>
          <cell r="FO2345" t="str">
            <v/>
          </cell>
          <cell r="GR2345" t="str">
            <v>All Perils</v>
          </cell>
          <cell r="HH2345" t="str">
            <v>All Perils</v>
          </cell>
          <cell r="HQ2345" t="str">
            <v>All Perils</v>
          </cell>
        </row>
        <row r="2346">
          <cell r="CU2346" t="str">
            <v>All Perils</v>
          </cell>
          <cell r="EU2346" t="str">
            <v/>
          </cell>
          <cell r="FO2346" t="str">
            <v/>
          </cell>
          <cell r="GR2346" t="str">
            <v>All Perils</v>
          </cell>
          <cell r="HH2346" t="str">
            <v>All Perils</v>
          </cell>
          <cell r="HQ2346" t="str">
            <v>All Perils</v>
          </cell>
        </row>
        <row r="2347">
          <cell r="CU2347" t="str">
            <v>All Perils</v>
          </cell>
          <cell r="EU2347" t="str">
            <v/>
          </cell>
          <cell r="FO2347" t="str">
            <v/>
          </cell>
          <cell r="GR2347" t="str">
            <v>All Perils</v>
          </cell>
          <cell r="HH2347" t="str">
            <v>All Perils</v>
          </cell>
          <cell r="HQ2347" t="str">
            <v>All Perils</v>
          </cell>
        </row>
        <row r="2348">
          <cell r="CU2348" t="str">
            <v>All Perils</v>
          </cell>
          <cell r="EU2348" t="str">
            <v/>
          </cell>
          <cell r="FO2348" t="str">
            <v/>
          </cell>
          <cell r="GR2348" t="str">
            <v>All Perils</v>
          </cell>
          <cell r="HH2348" t="str">
            <v>All Perils</v>
          </cell>
          <cell r="HQ2348" t="str">
            <v>All Perils</v>
          </cell>
        </row>
        <row r="2349">
          <cell r="CU2349" t="str">
            <v>All Perils</v>
          </cell>
          <cell r="EU2349" t="str">
            <v/>
          </cell>
          <cell r="FO2349" t="str">
            <v/>
          </cell>
          <cell r="GR2349" t="str">
            <v>All Perils</v>
          </cell>
          <cell r="HH2349" t="str">
            <v>All Perils</v>
          </cell>
          <cell r="HQ2349" t="str">
            <v>All Perils</v>
          </cell>
        </row>
        <row r="2350">
          <cell r="CU2350" t="str">
            <v>All Perils</v>
          </cell>
          <cell r="EU2350" t="str">
            <v/>
          </cell>
          <cell r="FO2350" t="str">
            <v/>
          </cell>
          <cell r="GR2350" t="str">
            <v>All Perils</v>
          </cell>
          <cell r="HH2350" t="str">
            <v>All Perils</v>
          </cell>
          <cell r="HQ2350" t="str">
            <v>All Perils</v>
          </cell>
        </row>
        <row r="2351">
          <cell r="CU2351" t="str">
            <v>All Perils</v>
          </cell>
          <cell r="EU2351" t="str">
            <v/>
          </cell>
          <cell r="FO2351" t="str">
            <v/>
          </cell>
          <cell r="GR2351" t="str">
            <v>All Perils</v>
          </cell>
          <cell r="HH2351" t="str">
            <v>All Perils</v>
          </cell>
          <cell r="HQ2351" t="str">
            <v>All Perils</v>
          </cell>
        </row>
        <row r="2352">
          <cell r="CU2352" t="str">
            <v>All Perils</v>
          </cell>
          <cell r="EU2352" t="str">
            <v/>
          </cell>
          <cell r="FO2352" t="str">
            <v/>
          </cell>
          <cell r="GR2352" t="str">
            <v>All Perils</v>
          </cell>
          <cell r="HH2352" t="str">
            <v>All Perils</v>
          </cell>
          <cell r="HQ2352" t="str">
            <v>All Perils</v>
          </cell>
        </row>
        <row r="2353">
          <cell r="CU2353" t="str">
            <v>All Perils</v>
          </cell>
          <cell r="EU2353" t="str">
            <v/>
          </cell>
          <cell r="FO2353" t="str">
            <v/>
          </cell>
          <cell r="GR2353" t="str">
            <v>All Perils</v>
          </cell>
          <cell r="HH2353" t="str">
            <v>All Perils</v>
          </cell>
          <cell r="HQ2353" t="str">
            <v>All Perils</v>
          </cell>
        </row>
        <row r="2354">
          <cell r="CU2354" t="str">
            <v>All Perils</v>
          </cell>
          <cell r="EU2354" t="str">
            <v/>
          </cell>
          <cell r="FO2354" t="str">
            <v/>
          </cell>
          <cell r="GR2354" t="str">
            <v>All Perils</v>
          </cell>
          <cell r="HH2354" t="str">
            <v>All Perils</v>
          </cell>
          <cell r="HQ2354" t="str">
            <v>All Perils</v>
          </cell>
        </row>
        <row r="2355">
          <cell r="CU2355" t="str">
            <v>All Perils</v>
          </cell>
          <cell r="EU2355" t="str">
            <v/>
          </cell>
          <cell r="FO2355" t="str">
            <v/>
          </cell>
          <cell r="GR2355" t="str">
            <v>All Perils</v>
          </cell>
          <cell r="HH2355" t="str">
            <v>All Perils</v>
          </cell>
          <cell r="HQ2355" t="str">
            <v>All Perils</v>
          </cell>
        </row>
        <row r="2356">
          <cell r="CU2356" t="str">
            <v>All Perils</v>
          </cell>
          <cell r="EU2356" t="str">
            <v/>
          </cell>
          <cell r="FO2356" t="str">
            <v/>
          </cell>
          <cell r="GR2356" t="str">
            <v>All Perils</v>
          </cell>
          <cell r="HH2356" t="str">
            <v>All Perils</v>
          </cell>
          <cell r="HQ2356" t="str">
            <v>All Perils</v>
          </cell>
        </row>
        <row r="2357">
          <cell r="CU2357" t="str">
            <v>All Perils</v>
          </cell>
          <cell r="EU2357" t="str">
            <v/>
          </cell>
          <cell r="FO2357" t="str">
            <v/>
          </cell>
          <cell r="GR2357" t="str">
            <v>All Perils</v>
          </cell>
          <cell r="HH2357" t="str">
            <v>All Perils</v>
          </cell>
          <cell r="HQ2357" t="str">
            <v>All Perils</v>
          </cell>
        </row>
        <row r="2358">
          <cell r="CU2358" t="str">
            <v>All Perils</v>
          </cell>
          <cell r="EU2358" t="str">
            <v/>
          </cell>
          <cell r="FO2358" t="str">
            <v/>
          </cell>
          <cell r="GR2358" t="str">
            <v>All Perils</v>
          </cell>
          <cell r="HH2358" t="str">
            <v>All Perils</v>
          </cell>
          <cell r="HQ2358" t="str">
            <v>All Perils</v>
          </cell>
        </row>
        <row r="2359">
          <cell r="CU2359" t="str">
            <v>All Perils</v>
          </cell>
          <cell r="EU2359" t="str">
            <v/>
          </cell>
          <cell r="FO2359" t="str">
            <v/>
          </cell>
          <cell r="GR2359" t="str">
            <v>All Perils</v>
          </cell>
          <cell r="HH2359" t="str">
            <v>All Perils</v>
          </cell>
          <cell r="HQ2359" t="str">
            <v>All Perils</v>
          </cell>
        </row>
        <row r="2360">
          <cell r="CU2360" t="str">
            <v>All Perils</v>
          </cell>
          <cell r="EU2360" t="str">
            <v/>
          </cell>
          <cell r="FO2360" t="str">
            <v/>
          </cell>
          <cell r="GR2360" t="str">
            <v>All Perils</v>
          </cell>
          <cell r="HH2360" t="str">
            <v>All Perils</v>
          </cell>
          <cell r="HQ2360" t="str">
            <v>All Perils</v>
          </cell>
        </row>
        <row r="2361">
          <cell r="CU2361" t="str">
            <v>All Perils</v>
          </cell>
          <cell r="EU2361" t="str">
            <v/>
          </cell>
          <cell r="FO2361" t="str">
            <v/>
          </cell>
          <cell r="GR2361" t="str">
            <v>All Perils</v>
          </cell>
          <cell r="HH2361" t="str">
            <v>All Perils</v>
          </cell>
          <cell r="HQ2361" t="str">
            <v>All Perils</v>
          </cell>
        </row>
        <row r="2362">
          <cell r="CU2362" t="str">
            <v>All Perils</v>
          </cell>
          <cell r="EU2362" t="str">
            <v/>
          </cell>
          <cell r="FO2362" t="str">
            <v/>
          </cell>
          <cell r="GR2362" t="str">
            <v>All Perils</v>
          </cell>
          <cell r="HH2362" t="str">
            <v>All Perils</v>
          </cell>
          <cell r="HQ2362" t="str">
            <v>All Perils</v>
          </cell>
        </row>
        <row r="2363">
          <cell r="CU2363" t="str">
            <v>All Perils</v>
          </cell>
          <cell r="EU2363" t="str">
            <v/>
          </cell>
          <cell r="FO2363" t="str">
            <v/>
          </cell>
          <cell r="GR2363" t="str">
            <v>All Perils</v>
          </cell>
          <cell r="HH2363" t="str">
            <v>All Perils</v>
          </cell>
          <cell r="HQ2363" t="str">
            <v>All Perils</v>
          </cell>
        </row>
        <row r="2364">
          <cell r="CU2364" t="str">
            <v>All Perils</v>
          </cell>
          <cell r="EU2364" t="str">
            <v/>
          </cell>
          <cell r="FO2364" t="str">
            <v/>
          </cell>
          <cell r="GR2364" t="str">
            <v>All Perils</v>
          </cell>
          <cell r="HH2364" t="str">
            <v>All Perils</v>
          </cell>
          <cell r="HQ2364" t="str">
            <v>All Perils</v>
          </cell>
        </row>
        <row r="2365">
          <cell r="CU2365" t="str">
            <v>All Perils</v>
          </cell>
          <cell r="EU2365" t="str">
            <v/>
          </cell>
          <cell r="FO2365" t="str">
            <v/>
          </cell>
          <cell r="GR2365" t="str">
            <v>All Perils</v>
          </cell>
          <cell r="HH2365" t="str">
            <v>All Perils</v>
          </cell>
          <cell r="HQ2365" t="str">
            <v>All Perils</v>
          </cell>
        </row>
        <row r="2366">
          <cell r="CU2366" t="str">
            <v>All Perils</v>
          </cell>
          <cell r="EU2366" t="str">
            <v/>
          </cell>
          <cell r="FO2366" t="str">
            <v/>
          </cell>
          <cell r="GR2366" t="str">
            <v>All Perils</v>
          </cell>
          <cell r="HH2366" t="str">
            <v>All Perils</v>
          </cell>
          <cell r="HQ2366" t="str">
            <v>All Perils</v>
          </cell>
        </row>
        <row r="2367">
          <cell r="CU2367" t="str">
            <v>All Perils</v>
          </cell>
          <cell r="EU2367" t="str">
            <v/>
          </cell>
          <cell r="FO2367" t="str">
            <v/>
          </cell>
          <cell r="GR2367" t="str">
            <v>All Perils</v>
          </cell>
          <cell r="HH2367" t="str">
            <v>All Perils</v>
          </cell>
          <cell r="HQ2367" t="str">
            <v>All Perils</v>
          </cell>
        </row>
        <row r="2368">
          <cell r="CU2368" t="str">
            <v>All Perils</v>
          </cell>
          <cell r="EU2368" t="str">
            <v/>
          </cell>
          <cell r="FO2368" t="str">
            <v/>
          </cell>
          <cell r="GR2368" t="str">
            <v>All Perils</v>
          </cell>
          <cell r="HH2368" t="str">
            <v>All Perils</v>
          </cell>
          <cell r="HQ2368" t="str">
            <v>All Perils</v>
          </cell>
        </row>
        <row r="2369">
          <cell r="CU2369" t="str">
            <v>All Perils</v>
          </cell>
          <cell r="EU2369" t="str">
            <v/>
          </cell>
          <cell r="FO2369" t="str">
            <v/>
          </cell>
          <cell r="GR2369" t="str">
            <v>All Perils</v>
          </cell>
          <cell r="HH2369" t="str">
            <v>All Perils</v>
          </cell>
          <cell r="HQ2369" t="str">
            <v>All Perils</v>
          </cell>
        </row>
        <row r="2370">
          <cell r="CU2370" t="str">
            <v>All Perils</v>
          </cell>
          <cell r="EU2370" t="str">
            <v/>
          </cell>
          <cell r="FO2370" t="str">
            <v/>
          </cell>
          <cell r="GR2370" t="str">
            <v>All Perils</v>
          </cell>
          <cell r="HH2370" t="str">
            <v>All Perils</v>
          </cell>
          <cell r="HQ2370" t="str">
            <v>All Perils</v>
          </cell>
        </row>
        <row r="2371">
          <cell r="CU2371" t="str">
            <v>All Perils</v>
          </cell>
          <cell r="EU2371" t="str">
            <v/>
          </cell>
          <cell r="FO2371" t="str">
            <v/>
          </cell>
          <cell r="GR2371" t="str">
            <v>All Perils</v>
          </cell>
          <cell r="HH2371" t="str">
            <v>All Perils</v>
          </cell>
          <cell r="HQ2371" t="str">
            <v>All Perils</v>
          </cell>
        </row>
        <row r="2372">
          <cell r="CU2372" t="str">
            <v>All Perils</v>
          </cell>
          <cell r="EU2372" t="str">
            <v/>
          </cell>
          <cell r="FO2372" t="str">
            <v/>
          </cell>
          <cell r="GR2372" t="str">
            <v>All Perils</v>
          </cell>
          <cell r="HH2372" t="str">
            <v>All Perils</v>
          </cell>
          <cell r="HQ2372" t="str">
            <v>All Perils</v>
          </cell>
        </row>
        <row r="2373">
          <cell r="CU2373" t="str">
            <v>All Perils</v>
          </cell>
          <cell r="EU2373" t="str">
            <v/>
          </cell>
          <cell r="FO2373" t="str">
            <v/>
          </cell>
          <cell r="GR2373" t="str">
            <v>All Perils</v>
          </cell>
          <cell r="HH2373" t="str">
            <v>All Perils</v>
          </cell>
          <cell r="HQ2373" t="str">
            <v>All Perils</v>
          </cell>
        </row>
        <row r="2374">
          <cell r="CU2374" t="str">
            <v>All Perils</v>
          </cell>
          <cell r="EU2374" t="str">
            <v/>
          </cell>
          <cell r="FO2374" t="str">
            <v/>
          </cell>
          <cell r="GR2374" t="str">
            <v>All Perils</v>
          </cell>
          <cell r="HH2374" t="str">
            <v>All Perils</v>
          </cell>
          <cell r="HQ2374" t="str">
            <v>All Perils</v>
          </cell>
        </row>
        <row r="2375">
          <cell r="CU2375" t="str">
            <v>All Perils</v>
          </cell>
          <cell r="EU2375" t="str">
            <v/>
          </cell>
          <cell r="FO2375" t="str">
            <v/>
          </cell>
          <cell r="GR2375" t="str">
            <v>All Perils</v>
          </cell>
          <cell r="HH2375" t="str">
            <v>All Perils</v>
          </cell>
          <cell r="HQ2375" t="str">
            <v>All Perils</v>
          </cell>
        </row>
        <row r="2376">
          <cell r="CU2376" t="str">
            <v>All Perils</v>
          </cell>
          <cell r="EU2376" t="str">
            <v/>
          </cell>
          <cell r="FO2376" t="str">
            <v/>
          </cell>
          <cell r="GR2376" t="str">
            <v>All Perils</v>
          </cell>
          <cell r="HH2376" t="str">
            <v>All Perils</v>
          </cell>
          <cell r="HQ2376" t="str">
            <v>All Perils</v>
          </cell>
        </row>
        <row r="2377">
          <cell r="CU2377" t="str">
            <v>All Perils</v>
          </cell>
          <cell r="EU2377" t="str">
            <v/>
          </cell>
          <cell r="FO2377" t="str">
            <v/>
          </cell>
          <cell r="GR2377" t="str">
            <v>All Perils</v>
          </cell>
          <cell r="HH2377" t="str">
            <v>All Perils</v>
          </cell>
          <cell r="HQ2377" t="str">
            <v>All Perils</v>
          </cell>
        </row>
        <row r="2378">
          <cell r="CU2378" t="str">
            <v>All Perils</v>
          </cell>
          <cell r="EU2378" t="str">
            <v/>
          </cell>
          <cell r="FO2378" t="str">
            <v/>
          </cell>
          <cell r="GR2378" t="str">
            <v>All Perils</v>
          </cell>
          <cell r="HH2378" t="str">
            <v>All Perils</v>
          </cell>
          <cell r="HQ2378" t="str">
            <v>All Perils</v>
          </cell>
        </row>
        <row r="2379">
          <cell r="CU2379" t="str">
            <v>All Perils</v>
          </cell>
          <cell r="EU2379" t="str">
            <v/>
          </cell>
          <cell r="FO2379" t="str">
            <v/>
          </cell>
          <cell r="GR2379" t="str">
            <v>All Perils</v>
          </cell>
          <cell r="HH2379" t="str">
            <v>All Perils</v>
          </cell>
          <cell r="HQ2379" t="str">
            <v>All Perils</v>
          </cell>
        </row>
        <row r="2380">
          <cell r="CU2380" t="str">
            <v>All Perils</v>
          </cell>
          <cell r="EU2380" t="str">
            <v/>
          </cell>
          <cell r="FO2380" t="str">
            <v/>
          </cell>
          <cell r="GR2380" t="str">
            <v>All Perils</v>
          </cell>
          <cell r="HH2380" t="str">
            <v>All Perils</v>
          </cell>
          <cell r="HQ2380" t="str">
            <v>All Perils</v>
          </cell>
        </row>
        <row r="2381">
          <cell r="CU2381" t="str">
            <v>All Perils</v>
          </cell>
          <cell r="EU2381" t="str">
            <v/>
          </cell>
          <cell r="FO2381" t="str">
            <v/>
          </cell>
          <cell r="GR2381" t="str">
            <v>All Perils</v>
          </cell>
          <cell r="HH2381" t="str">
            <v>All Perils</v>
          </cell>
          <cell r="HQ2381" t="str">
            <v>All Perils</v>
          </cell>
        </row>
        <row r="2382">
          <cell r="CU2382" t="str">
            <v>All Perils</v>
          </cell>
          <cell r="EU2382" t="str">
            <v/>
          </cell>
          <cell r="FO2382" t="str">
            <v/>
          </cell>
          <cell r="GR2382" t="str">
            <v>All Perils</v>
          </cell>
          <cell r="HH2382" t="str">
            <v>All Perils</v>
          </cell>
          <cell r="HQ2382" t="str">
            <v>All Perils</v>
          </cell>
        </row>
        <row r="2383">
          <cell r="CU2383" t="str">
            <v>All Perils</v>
          </cell>
          <cell r="EU2383" t="str">
            <v/>
          </cell>
          <cell r="FO2383" t="str">
            <v/>
          </cell>
          <cell r="GR2383" t="str">
            <v>All Perils</v>
          </cell>
          <cell r="HH2383" t="str">
            <v>All Perils</v>
          </cell>
          <cell r="HQ2383" t="str">
            <v>All Perils</v>
          </cell>
        </row>
        <row r="2384">
          <cell r="CU2384" t="str">
            <v>All Perils</v>
          </cell>
          <cell r="EU2384" t="str">
            <v/>
          </cell>
          <cell r="FO2384" t="str">
            <v/>
          </cell>
          <cell r="GR2384" t="str">
            <v>All Perils</v>
          </cell>
          <cell r="HH2384" t="str">
            <v>All Perils</v>
          </cell>
          <cell r="HQ2384" t="str">
            <v>All Perils</v>
          </cell>
        </row>
        <row r="2385">
          <cell r="CU2385" t="str">
            <v>All Perils</v>
          </cell>
          <cell r="EU2385" t="str">
            <v/>
          </cell>
          <cell r="FO2385" t="str">
            <v/>
          </cell>
          <cell r="GR2385" t="str">
            <v>All Perils</v>
          </cell>
          <cell r="HH2385" t="str">
            <v>All Perils</v>
          </cell>
          <cell r="HQ2385" t="str">
            <v>All Perils</v>
          </cell>
        </row>
        <row r="2386">
          <cell r="CU2386" t="str">
            <v>All Perils</v>
          </cell>
          <cell r="EU2386" t="str">
            <v/>
          </cell>
          <cell r="FO2386" t="str">
            <v/>
          </cell>
          <cell r="GR2386" t="str">
            <v>All Perils</v>
          </cell>
          <cell r="HH2386" t="str">
            <v>All Perils</v>
          </cell>
          <cell r="HQ2386" t="str">
            <v>All Perils</v>
          </cell>
        </row>
        <row r="2387">
          <cell r="CU2387" t="str">
            <v>All Perils</v>
          </cell>
          <cell r="EU2387" t="str">
            <v/>
          </cell>
          <cell r="FO2387" t="str">
            <v/>
          </cell>
          <cell r="GR2387" t="str">
            <v>All Perils</v>
          </cell>
          <cell r="HH2387" t="str">
            <v>All Perils</v>
          </cell>
          <cell r="HQ2387" t="str">
            <v>All Perils</v>
          </cell>
        </row>
        <row r="2388">
          <cell r="CU2388" t="str">
            <v>All Perils</v>
          </cell>
          <cell r="EU2388" t="str">
            <v/>
          </cell>
          <cell r="FO2388" t="str">
            <v/>
          </cell>
          <cell r="GR2388" t="str">
            <v>All Perils</v>
          </cell>
          <cell r="HH2388" t="str">
            <v>All Perils</v>
          </cell>
          <cell r="HQ2388" t="str">
            <v>All Perils</v>
          </cell>
        </row>
        <row r="2389">
          <cell r="CU2389" t="str">
            <v>All Perils</v>
          </cell>
          <cell r="EU2389" t="str">
            <v/>
          </cell>
          <cell r="FO2389" t="str">
            <v/>
          </cell>
          <cell r="GR2389" t="str">
            <v>All Perils</v>
          </cell>
          <cell r="HH2389" t="str">
            <v>All Perils</v>
          </cell>
          <cell r="HQ2389" t="str">
            <v>All Perils</v>
          </cell>
        </row>
        <row r="2390">
          <cell r="CU2390" t="str">
            <v>All Perils</v>
          </cell>
          <cell r="EU2390" t="str">
            <v/>
          </cell>
          <cell r="FO2390" t="str">
            <v/>
          </cell>
          <cell r="GR2390" t="str">
            <v>All Perils</v>
          </cell>
          <cell r="HH2390" t="str">
            <v>All Perils</v>
          </cell>
          <cell r="HQ2390" t="str">
            <v>All Perils</v>
          </cell>
        </row>
        <row r="2391">
          <cell r="CU2391" t="str">
            <v>All Perils</v>
          </cell>
          <cell r="EU2391" t="str">
            <v/>
          </cell>
          <cell r="FO2391" t="str">
            <v/>
          </cell>
          <cell r="GR2391" t="str">
            <v>All Perils</v>
          </cell>
          <cell r="HH2391" t="str">
            <v>All Perils</v>
          </cell>
          <cell r="HQ2391" t="str">
            <v>All Perils</v>
          </cell>
        </row>
        <row r="2392">
          <cell r="CU2392" t="str">
            <v>All Perils</v>
          </cell>
          <cell r="EU2392" t="str">
            <v/>
          </cell>
          <cell r="FO2392" t="str">
            <v/>
          </cell>
          <cell r="GR2392" t="str">
            <v>All Perils</v>
          </cell>
          <cell r="HH2392" t="str">
            <v>All Perils</v>
          </cell>
          <cell r="HQ2392" t="str">
            <v>All Perils</v>
          </cell>
        </row>
        <row r="2393">
          <cell r="CU2393" t="str">
            <v>All Perils</v>
          </cell>
          <cell r="EU2393" t="str">
            <v/>
          </cell>
          <cell r="FO2393" t="str">
            <v/>
          </cell>
          <cell r="GR2393" t="str">
            <v>All Perils</v>
          </cell>
          <cell r="HH2393" t="str">
            <v>All Perils</v>
          </cell>
          <cell r="HQ2393" t="str">
            <v>All Perils</v>
          </cell>
        </row>
        <row r="2394">
          <cell r="CU2394" t="str">
            <v>All Perils</v>
          </cell>
          <cell r="EU2394" t="str">
            <v/>
          </cell>
          <cell r="FO2394" t="str">
            <v/>
          </cell>
          <cell r="GR2394" t="str">
            <v>All Perils</v>
          </cell>
          <cell r="HH2394" t="str">
            <v>All Perils</v>
          </cell>
          <cell r="HQ2394" t="str">
            <v>All Perils</v>
          </cell>
        </row>
        <row r="2395">
          <cell r="CU2395" t="str">
            <v>All Perils</v>
          </cell>
          <cell r="EU2395" t="str">
            <v/>
          </cell>
          <cell r="FO2395" t="str">
            <v/>
          </cell>
          <cell r="GR2395" t="str">
            <v>All Perils</v>
          </cell>
          <cell r="HH2395" t="str">
            <v>All Perils</v>
          </cell>
          <cell r="HQ2395" t="str">
            <v>All Perils</v>
          </cell>
        </row>
        <row r="2396">
          <cell r="CU2396" t="str">
            <v>All Perils</v>
          </cell>
          <cell r="EU2396" t="str">
            <v/>
          </cell>
          <cell r="FO2396" t="str">
            <v/>
          </cell>
          <cell r="GR2396" t="str">
            <v>All Perils</v>
          </cell>
          <cell r="HH2396" t="str">
            <v>All Perils</v>
          </cell>
          <cell r="HQ2396" t="str">
            <v>All Perils</v>
          </cell>
        </row>
        <row r="2397">
          <cell r="CU2397" t="str">
            <v>All Perils</v>
          </cell>
          <cell r="EU2397" t="str">
            <v/>
          </cell>
          <cell r="FO2397" t="str">
            <v/>
          </cell>
          <cell r="GR2397" t="str">
            <v>All Perils</v>
          </cell>
          <cell r="HH2397" t="str">
            <v>All Perils</v>
          </cell>
          <cell r="HQ2397" t="str">
            <v>All Perils</v>
          </cell>
        </row>
        <row r="2398">
          <cell r="CU2398" t="str">
            <v>All Perils</v>
          </cell>
          <cell r="EU2398" t="str">
            <v/>
          </cell>
          <cell r="FO2398" t="str">
            <v/>
          </cell>
          <cell r="GR2398" t="str">
            <v>All Perils</v>
          </cell>
          <cell r="HH2398" t="str">
            <v>All Perils</v>
          </cell>
          <cell r="HQ2398" t="str">
            <v>All Perils</v>
          </cell>
        </row>
        <row r="2399">
          <cell r="CU2399" t="str">
            <v>All Perils</v>
          </cell>
          <cell r="EU2399" t="str">
            <v/>
          </cell>
          <cell r="FO2399" t="str">
            <v/>
          </cell>
          <cell r="GR2399" t="str">
            <v>All Perils</v>
          </cell>
          <cell r="HH2399" t="str">
            <v>All Perils</v>
          </cell>
          <cell r="HQ2399" t="str">
            <v>All Perils</v>
          </cell>
        </row>
        <row r="2400">
          <cell r="CU2400" t="str">
            <v>All Perils</v>
          </cell>
          <cell r="EU2400" t="str">
            <v/>
          </cell>
          <cell r="FO2400" t="str">
            <v/>
          </cell>
          <cell r="GR2400" t="str">
            <v>All Perils</v>
          </cell>
          <cell r="HH2400" t="str">
            <v>All Perils</v>
          </cell>
          <cell r="HQ2400" t="str">
            <v>All Perils</v>
          </cell>
        </row>
        <row r="2401">
          <cell r="CU2401" t="str">
            <v>All Perils</v>
          </cell>
          <cell r="EU2401" t="str">
            <v/>
          </cell>
          <cell r="FO2401" t="str">
            <v/>
          </cell>
          <cell r="GR2401" t="str">
            <v>All Perils</v>
          </cell>
          <cell r="HH2401" t="str">
            <v>All Perils</v>
          </cell>
          <cell r="HQ2401" t="str">
            <v>All Perils</v>
          </cell>
        </row>
        <row r="2402">
          <cell r="CU2402" t="str">
            <v>All Perils</v>
          </cell>
          <cell r="EU2402" t="str">
            <v/>
          </cell>
          <cell r="FO2402" t="str">
            <v/>
          </cell>
          <cell r="GR2402" t="str">
            <v>All Perils</v>
          </cell>
          <cell r="HH2402" t="str">
            <v>All Perils</v>
          </cell>
          <cell r="HQ2402" t="str">
            <v>All Perils</v>
          </cell>
        </row>
        <row r="2403">
          <cell r="CU2403" t="str">
            <v>All Perils</v>
          </cell>
          <cell r="EU2403" t="str">
            <v/>
          </cell>
          <cell r="FO2403" t="str">
            <v/>
          </cell>
          <cell r="GR2403" t="str">
            <v>All Perils</v>
          </cell>
          <cell r="HH2403" t="str">
            <v>All Perils</v>
          </cell>
          <cell r="HQ2403" t="str">
            <v>All Perils</v>
          </cell>
        </row>
        <row r="2404">
          <cell r="CU2404" t="str">
            <v>All Perils</v>
          </cell>
          <cell r="EU2404" t="str">
            <v/>
          </cell>
          <cell r="FO2404" t="str">
            <v/>
          </cell>
          <cell r="GR2404" t="str">
            <v>All Perils</v>
          </cell>
          <cell r="HH2404" t="str">
            <v>All Perils</v>
          </cell>
          <cell r="HQ2404" t="str">
            <v>All Perils</v>
          </cell>
        </row>
        <row r="2405">
          <cell r="CU2405" t="str">
            <v>All Perils</v>
          </cell>
          <cell r="EU2405" t="str">
            <v/>
          </cell>
          <cell r="FO2405" t="str">
            <v/>
          </cell>
          <cell r="GR2405" t="str">
            <v>All Perils</v>
          </cell>
          <cell r="HH2405" t="str">
            <v>All Perils</v>
          </cell>
          <cell r="HQ2405" t="str">
            <v>All Perils</v>
          </cell>
        </row>
        <row r="2406">
          <cell r="CU2406" t="str">
            <v>All Perils</v>
          </cell>
          <cell r="EU2406" t="str">
            <v/>
          </cell>
          <cell r="FO2406" t="str">
            <v/>
          </cell>
          <cell r="GR2406" t="str">
            <v>All Perils</v>
          </cell>
          <cell r="HH2406" t="str">
            <v>All Perils</v>
          </cell>
          <cell r="HQ2406" t="str">
            <v>All Perils</v>
          </cell>
        </row>
        <row r="2407">
          <cell r="CU2407" t="str">
            <v>All Perils</v>
          </cell>
          <cell r="EU2407" t="str">
            <v/>
          </cell>
          <cell r="FO2407" t="str">
            <v/>
          </cell>
          <cell r="GR2407" t="str">
            <v>All Perils</v>
          </cell>
          <cell r="HH2407" t="str">
            <v>All Perils</v>
          </cell>
          <cell r="HQ2407" t="str">
            <v>All Perils</v>
          </cell>
        </row>
        <row r="2408">
          <cell r="CU2408" t="str">
            <v>All Perils</v>
          </cell>
          <cell r="EU2408" t="str">
            <v/>
          </cell>
          <cell r="FO2408" t="str">
            <v/>
          </cell>
          <cell r="GR2408" t="str">
            <v>All Perils</v>
          </cell>
          <cell r="HH2408" t="str">
            <v>All Perils</v>
          </cell>
          <cell r="HQ2408" t="str">
            <v>All Perils</v>
          </cell>
        </row>
        <row r="2409">
          <cell r="CU2409" t="str">
            <v>All Perils</v>
          </cell>
          <cell r="EU2409" t="str">
            <v/>
          </cell>
          <cell r="FO2409" t="str">
            <v/>
          </cell>
          <cell r="GR2409" t="str">
            <v>All Perils</v>
          </cell>
          <cell r="HH2409" t="str">
            <v>All Perils</v>
          </cell>
          <cell r="HQ2409" t="str">
            <v>All Perils</v>
          </cell>
        </row>
        <row r="2410">
          <cell r="CU2410" t="str">
            <v>All Perils</v>
          </cell>
          <cell r="EU2410" t="str">
            <v/>
          </cell>
          <cell r="FO2410" t="str">
            <v/>
          </cell>
          <cell r="GR2410" t="str">
            <v>All Perils</v>
          </cell>
          <cell r="HH2410" t="str">
            <v>All Perils</v>
          </cell>
          <cell r="HQ2410" t="str">
            <v>All Perils</v>
          </cell>
        </row>
        <row r="2411">
          <cell r="CU2411" t="str">
            <v>All Perils</v>
          </cell>
          <cell r="EU2411" t="str">
            <v/>
          </cell>
          <cell r="FO2411" t="str">
            <v/>
          </cell>
          <cell r="GR2411" t="str">
            <v>All Perils</v>
          </cell>
          <cell r="HH2411" t="str">
            <v>All Perils</v>
          </cell>
          <cell r="HQ2411" t="str">
            <v>All Perils</v>
          </cell>
        </row>
        <row r="2412">
          <cell r="CU2412" t="str">
            <v>All Perils</v>
          </cell>
          <cell r="EU2412" t="str">
            <v/>
          </cell>
          <cell r="FO2412" t="str">
            <v/>
          </cell>
          <cell r="GR2412" t="str">
            <v>All Perils</v>
          </cell>
          <cell r="HH2412" t="str">
            <v>All Perils</v>
          </cell>
          <cell r="HQ2412" t="str">
            <v>All Perils</v>
          </cell>
        </row>
        <row r="2413">
          <cell r="CU2413" t="str">
            <v>All Perils</v>
          </cell>
          <cell r="EU2413" t="str">
            <v/>
          </cell>
          <cell r="FO2413" t="str">
            <v/>
          </cell>
          <cell r="GR2413" t="str">
            <v>All Perils</v>
          </cell>
          <cell r="HH2413" t="str">
            <v>All Perils</v>
          </cell>
          <cell r="HQ2413" t="str">
            <v>All Perils</v>
          </cell>
        </row>
        <row r="2414">
          <cell r="CU2414" t="str">
            <v>All Perils</v>
          </cell>
          <cell r="EU2414" t="str">
            <v/>
          </cell>
          <cell r="FO2414" t="str">
            <v/>
          </cell>
          <cell r="GR2414" t="str">
            <v>All Perils</v>
          </cell>
          <cell r="HH2414" t="str">
            <v>All Perils</v>
          </cell>
          <cell r="HQ2414" t="str">
            <v>All Perils</v>
          </cell>
        </row>
        <row r="2415">
          <cell r="CU2415" t="str">
            <v>All Perils</v>
          </cell>
          <cell r="EU2415" t="str">
            <v/>
          </cell>
          <cell r="FO2415" t="str">
            <v/>
          </cell>
          <cell r="GR2415" t="str">
            <v>All Perils</v>
          </cell>
          <cell r="HH2415" t="str">
            <v>All Perils</v>
          </cell>
          <cell r="HQ2415" t="str">
            <v>All Perils</v>
          </cell>
        </row>
        <row r="2416">
          <cell r="CU2416" t="str">
            <v>All Perils</v>
          </cell>
          <cell r="EU2416" t="str">
            <v/>
          </cell>
          <cell r="FO2416" t="str">
            <v/>
          </cell>
          <cell r="GR2416" t="str">
            <v>All Perils</v>
          </cell>
          <cell r="HH2416" t="str">
            <v>All Perils</v>
          </cell>
          <cell r="HQ2416" t="str">
            <v>All Perils</v>
          </cell>
        </row>
        <row r="2417">
          <cell r="CU2417" t="str">
            <v>All Perils</v>
          </cell>
          <cell r="EU2417" t="str">
            <v/>
          </cell>
          <cell r="FO2417" t="str">
            <v/>
          </cell>
          <cell r="GR2417" t="str">
            <v>All Perils</v>
          </cell>
          <cell r="HH2417" t="str">
            <v>All Perils</v>
          </cell>
          <cell r="HQ2417" t="str">
            <v>All Perils</v>
          </cell>
        </row>
        <row r="2418">
          <cell r="CU2418" t="str">
            <v>All Perils</v>
          </cell>
          <cell r="EU2418" t="str">
            <v/>
          </cell>
          <cell r="FO2418" t="str">
            <v/>
          </cell>
          <cell r="GR2418" t="str">
            <v>All Perils</v>
          </cell>
          <cell r="HH2418" t="str">
            <v>All Perils</v>
          </cell>
          <cell r="HQ2418" t="str">
            <v>All Perils</v>
          </cell>
        </row>
        <row r="2419">
          <cell r="CU2419" t="str">
            <v>All Perils</v>
          </cell>
          <cell r="EU2419" t="str">
            <v/>
          </cell>
          <cell r="FO2419" t="str">
            <v/>
          </cell>
          <cell r="GR2419" t="str">
            <v>All Perils</v>
          </cell>
          <cell r="HH2419" t="str">
            <v>All Perils</v>
          </cell>
          <cell r="HQ2419" t="str">
            <v>All Perils</v>
          </cell>
        </row>
        <row r="2420">
          <cell r="CU2420" t="str">
            <v>All Perils</v>
          </cell>
          <cell r="EU2420" t="str">
            <v/>
          </cell>
          <cell r="FO2420" t="str">
            <v/>
          </cell>
          <cell r="GR2420" t="str">
            <v>All Perils</v>
          </cell>
          <cell r="HH2420" t="str">
            <v>All Perils</v>
          </cell>
          <cell r="HQ2420" t="str">
            <v>All Perils</v>
          </cell>
        </row>
        <row r="2421">
          <cell r="CU2421" t="str">
            <v>All Perils</v>
          </cell>
          <cell r="EU2421" t="str">
            <v/>
          </cell>
          <cell r="FO2421" t="str">
            <v/>
          </cell>
          <cell r="GR2421" t="str">
            <v>All Perils</v>
          </cell>
          <cell r="HH2421" t="str">
            <v>All Perils</v>
          </cell>
          <cell r="HQ2421" t="str">
            <v>All Perils</v>
          </cell>
        </row>
        <row r="2422">
          <cell r="CU2422" t="str">
            <v>All Perils</v>
          </cell>
          <cell r="EU2422" t="str">
            <v/>
          </cell>
          <cell r="FO2422" t="str">
            <v/>
          </cell>
          <cell r="GR2422" t="str">
            <v>All Perils</v>
          </cell>
          <cell r="HH2422" t="str">
            <v>All Perils</v>
          </cell>
          <cell r="HQ2422" t="str">
            <v>All Perils</v>
          </cell>
        </row>
        <row r="2423">
          <cell r="CU2423" t="str">
            <v>All Perils</v>
          </cell>
          <cell r="EU2423" t="str">
            <v/>
          </cell>
          <cell r="FO2423" t="str">
            <v/>
          </cell>
          <cell r="GR2423" t="str">
            <v>All Perils</v>
          </cell>
          <cell r="HH2423" t="str">
            <v>All Perils</v>
          </cell>
          <cell r="HQ2423" t="str">
            <v>All Perils</v>
          </cell>
        </row>
        <row r="2424">
          <cell r="CU2424" t="str">
            <v>All Perils</v>
          </cell>
          <cell r="EU2424" t="str">
            <v/>
          </cell>
          <cell r="FO2424" t="str">
            <v/>
          </cell>
          <cell r="GR2424" t="str">
            <v>All Perils</v>
          </cell>
          <cell r="HH2424" t="str">
            <v>All Perils</v>
          </cell>
          <cell r="HQ2424" t="str">
            <v>All Perils</v>
          </cell>
        </row>
        <row r="2425">
          <cell r="CU2425" t="str">
            <v>All Perils</v>
          </cell>
          <cell r="EU2425" t="str">
            <v/>
          </cell>
          <cell r="FO2425" t="str">
            <v/>
          </cell>
          <cell r="GR2425" t="str">
            <v>All Perils</v>
          </cell>
          <cell r="HH2425" t="str">
            <v>All Perils</v>
          </cell>
          <cell r="HQ2425" t="str">
            <v>All Perils</v>
          </cell>
        </row>
        <row r="2426">
          <cell r="CU2426" t="str">
            <v>All Perils</v>
          </cell>
          <cell r="EU2426" t="str">
            <v/>
          </cell>
          <cell r="FO2426" t="str">
            <v/>
          </cell>
          <cell r="GR2426" t="str">
            <v>All Perils</v>
          </cell>
          <cell r="HH2426" t="str">
            <v>All Perils</v>
          </cell>
          <cell r="HQ2426" t="str">
            <v>All Perils</v>
          </cell>
        </row>
        <row r="2427">
          <cell r="CU2427" t="str">
            <v>All Perils</v>
          </cell>
          <cell r="EU2427" t="str">
            <v/>
          </cell>
          <cell r="FO2427" t="str">
            <v/>
          </cell>
          <cell r="GR2427" t="str">
            <v>All Perils</v>
          </cell>
          <cell r="HH2427" t="str">
            <v>All Perils</v>
          </cell>
          <cell r="HQ2427" t="str">
            <v>All Perils</v>
          </cell>
        </row>
        <row r="2428">
          <cell r="CU2428" t="str">
            <v>All Perils</v>
          </cell>
          <cell r="EU2428" t="str">
            <v/>
          </cell>
          <cell r="FO2428" t="str">
            <v/>
          </cell>
          <cell r="GR2428" t="str">
            <v>All Perils</v>
          </cell>
          <cell r="HH2428" t="str">
            <v>All Perils</v>
          </cell>
          <cell r="HQ2428" t="str">
            <v>All Perils</v>
          </cell>
        </row>
        <row r="2429">
          <cell r="CU2429" t="str">
            <v>All Perils</v>
          </cell>
          <cell r="EU2429" t="str">
            <v/>
          </cell>
          <cell r="FO2429" t="str">
            <v/>
          </cell>
          <cell r="GR2429" t="str">
            <v>All Perils</v>
          </cell>
          <cell r="HH2429" t="str">
            <v>All Perils</v>
          </cell>
          <cell r="HQ2429" t="str">
            <v>All Perils</v>
          </cell>
        </row>
        <row r="2430">
          <cell r="CU2430" t="str">
            <v>All Perils</v>
          </cell>
          <cell r="EU2430" t="str">
            <v/>
          </cell>
          <cell r="FO2430" t="str">
            <v/>
          </cell>
          <cell r="GR2430" t="str">
            <v>All Perils</v>
          </cell>
          <cell r="HH2430" t="str">
            <v>All Perils</v>
          </cell>
          <cell r="HQ2430" t="str">
            <v>All Perils</v>
          </cell>
        </row>
        <row r="2431">
          <cell r="CU2431" t="str">
            <v>All Perils</v>
          </cell>
          <cell r="EU2431" t="str">
            <v/>
          </cell>
          <cell r="FO2431" t="str">
            <v/>
          </cell>
          <cell r="GR2431" t="str">
            <v>All Perils</v>
          </cell>
          <cell r="HH2431" t="str">
            <v>All Perils</v>
          </cell>
          <cell r="HQ2431" t="str">
            <v>All Perils</v>
          </cell>
        </row>
        <row r="2432">
          <cell r="CU2432" t="str">
            <v>All Perils</v>
          </cell>
          <cell r="EU2432" t="str">
            <v/>
          </cell>
          <cell r="FO2432" t="str">
            <v/>
          </cell>
          <cell r="GR2432" t="str">
            <v>All Perils</v>
          </cell>
          <cell r="HH2432" t="str">
            <v>All Perils</v>
          </cell>
          <cell r="HQ2432" t="str">
            <v>All Perils</v>
          </cell>
        </row>
        <row r="2433">
          <cell r="CU2433" t="str">
            <v>All Perils</v>
          </cell>
          <cell r="EU2433" t="str">
            <v/>
          </cell>
          <cell r="FO2433" t="str">
            <v/>
          </cell>
          <cell r="GR2433" t="str">
            <v>All Perils</v>
          </cell>
          <cell r="HH2433" t="str">
            <v>All Perils</v>
          </cell>
          <cell r="HQ2433" t="str">
            <v>All Perils</v>
          </cell>
        </row>
        <row r="2434">
          <cell r="CU2434" t="str">
            <v>All Perils</v>
          </cell>
          <cell r="EU2434" t="str">
            <v/>
          </cell>
          <cell r="FO2434" t="str">
            <v/>
          </cell>
          <cell r="GR2434" t="str">
            <v>All Perils</v>
          </cell>
          <cell r="HH2434" t="str">
            <v>All Perils</v>
          </cell>
          <cell r="HQ2434" t="str">
            <v>All Perils</v>
          </cell>
        </row>
        <row r="2435">
          <cell r="CU2435" t="str">
            <v>All Perils</v>
          </cell>
          <cell r="EU2435" t="str">
            <v/>
          </cell>
          <cell r="FO2435" t="str">
            <v/>
          </cell>
          <cell r="GR2435" t="str">
            <v>All Perils</v>
          </cell>
          <cell r="HH2435" t="str">
            <v>All Perils</v>
          </cell>
          <cell r="HQ2435" t="str">
            <v>All Perils</v>
          </cell>
        </row>
        <row r="2436">
          <cell r="CU2436" t="str">
            <v>All Perils</v>
          </cell>
          <cell r="EU2436" t="str">
            <v/>
          </cell>
          <cell r="FO2436" t="str">
            <v/>
          </cell>
          <cell r="GR2436" t="str">
            <v>All Perils</v>
          </cell>
          <cell r="HH2436" t="str">
            <v>All Perils</v>
          </cell>
          <cell r="HQ2436" t="str">
            <v>All Perils</v>
          </cell>
        </row>
        <row r="2437">
          <cell r="CU2437" t="str">
            <v>All Perils</v>
          </cell>
          <cell r="EU2437" t="str">
            <v/>
          </cell>
          <cell r="FO2437" t="str">
            <v/>
          </cell>
          <cell r="GR2437" t="str">
            <v>All Perils</v>
          </cell>
          <cell r="HH2437" t="str">
            <v>All Perils</v>
          </cell>
          <cell r="HQ2437" t="str">
            <v>All Perils</v>
          </cell>
        </row>
        <row r="2438">
          <cell r="CU2438" t="str">
            <v>All Perils</v>
          </cell>
          <cell r="EU2438" t="str">
            <v/>
          </cell>
          <cell r="FO2438" t="str">
            <v/>
          </cell>
          <cell r="GR2438" t="str">
            <v>All Perils</v>
          </cell>
          <cell r="HH2438" t="str">
            <v>All Perils</v>
          </cell>
          <cell r="HQ2438" t="str">
            <v>All Perils</v>
          </cell>
        </row>
        <row r="2439">
          <cell r="CU2439" t="str">
            <v>All Perils</v>
          </cell>
          <cell r="EU2439" t="str">
            <v/>
          </cell>
          <cell r="FO2439" t="str">
            <v/>
          </cell>
          <cell r="GR2439" t="str">
            <v>All Perils</v>
          </cell>
          <cell r="HH2439" t="str">
            <v>All Perils</v>
          </cell>
          <cell r="HQ2439" t="str">
            <v>All Perils</v>
          </cell>
        </row>
        <row r="2440">
          <cell r="CU2440" t="str">
            <v>All Perils</v>
          </cell>
          <cell r="EU2440" t="str">
            <v/>
          </cell>
          <cell r="FO2440" t="str">
            <v/>
          </cell>
          <cell r="GR2440" t="str">
            <v>All Perils</v>
          </cell>
          <cell r="HH2440" t="str">
            <v>All Perils</v>
          </cell>
          <cell r="HQ2440" t="str">
            <v>All Perils</v>
          </cell>
        </row>
        <row r="2441">
          <cell r="CU2441" t="str">
            <v>All Perils</v>
          </cell>
          <cell r="EU2441" t="str">
            <v/>
          </cell>
          <cell r="FO2441" t="str">
            <v/>
          </cell>
          <cell r="GR2441" t="str">
            <v>All Perils</v>
          </cell>
          <cell r="HH2441" t="str">
            <v>All Perils</v>
          </cell>
          <cell r="HQ2441" t="str">
            <v>All Perils</v>
          </cell>
        </row>
        <row r="2442">
          <cell r="CU2442" t="str">
            <v>All Perils</v>
          </cell>
          <cell r="EU2442" t="str">
            <v/>
          </cell>
          <cell r="FO2442" t="str">
            <v/>
          </cell>
          <cell r="GR2442" t="str">
            <v>All Perils</v>
          </cell>
          <cell r="HH2442" t="str">
            <v>All Perils</v>
          </cell>
          <cell r="HQ2442" t="str">
            <v>All Perils</v>
          </cell>
        </row>
        <row r="2443">
          <cell r="CU2443" t="str">
            <v>All Perils</v>
          </cell>
          <cell r="EU2443" t="str">
            <v/>
          </cell>
          <cell r="FO2443" t="str">
            <v/>
          </cell>
          <cell r="GR2443" t="str">
            <v>All Perils</v>
          </cell>
          <cell r="HH2443" t="str">
            <v>All Perils</v>
          </cell>
          <cell r="HQ2443" t="str">
            <v>All Perils</v>
          </cell>
        </row>
        <row r="2444">
          <cell r="CU2444" t="str">
            <v>All Perils</v>
          </cell>
          <cell r="EU2444" t="str">
            <v/>
          </cell>
          <cell r="FO2444" t="str">
            <v/>
          </cell>
          <cell r="GR2444" t="str">
            <v>All Perils</v>
          </cell>
          <cell r="HH2444" t="str">
            <v>All Perils</v>
          </cell>
          <cell r="HQ2444" t="str">
            <v>All Perils</v>
          </cell>
        </row>
        <row r="2445">
          <cell r="CU2445" t="str">
            <v>All Perils</v>
          </cell>
          <cell r="EU2445" t="str">
            <v/>
          </cell>
          <cell r="FO2445" t="str">
            <v/>
          </cell>
          <cell r="GR2445" t="str">
            <v>All Perils</v>
          </cell>
          <cell r="HH2445" t="str">
            <v>All Perils</v>
          </cell>
          <cell r="HQ2445" t="str">
            <v>All Perils</v>
          </cell>
        </row>
        <row r="2446">
          <cell r="CU2446" t="str">
            <v>All Perils</v>
          </cell>
          <cell r="EU2446" t="str">
            <v/>
          </cell>
          <cell r="FO2446" t="str">
            <v/>
          </cell>
          <cell r="GR2446" t="str">
            <v>All Perils</v>
          </cell>
          <cell r="HH2446" t="str">
            <v>All Perils</v>
          </cell>
          <cell r="HQ2446" t="str">
            <v>All Perils</v>
          </cell>
        </row>
        <row r="2447">
          <cell r="CU2447" t="str">
            <v>All Perils</v>
          </cell>
          <cell r="EU2447" t="str">
            <v/>
          </cell>
          <cell r="FO2447" t="str">
            <v/>
          </cell>
          <cell r="GR2447" t="str">
            <v>All Perils</v>
          </cell>
          <cell r="HH2447" t="str">
            <v>All Perils</v>
          </cell>
          <cell r="HQ2447" t="str">
            <v>All Perils</v>
          </cell>
        </row>
        <row r="2448">
          <cell r="CU2448" t="str">
            <v>All Perils</v>
          </cell>
          <cell r="EU2448" t="str">
            <v/>
          </cell>
          <cell r="FO2448" t="str">
            <v/>
          </cell>
          <cell r="GR2448" t="str">
            <v>All Perils</v>
          </cell>
          <cell r="HH2448" t="str">
            <v>All Perils</v>
          </cell>
          <cell r="HQ2448" t="str">
            <v>All Perils</v>
          </cell>
        </row>
        <row r="2449">
          <cell r="CU2449" t="str">
            <v>All Perils</v>
          </cell>
          <cell r="EU2449" t="str">
            <v/>
          </cell>
          <cell r="FO2449" t="str">
            <v/>
          </cell>
          <cell r="GR2449" t="str">
            <v>All Perils</v>
          </cell>
          <cell r="HH2449" t="str">
            <v>All Perils</v>
          </cell>
          <cell r="HQ2449" t="str">
            <v>All Perils</v>
          </cell>
        </row>
        <row r="2450">
          <cell r="CU2450" t="str">
            <v>All Perils</v>
          </cell>
          <cell r="EU2450" t="str">
            <v/>
          </cell>
          <cell r="FO2450" t="str">
            <v/>
          </cell>
          <cell r="GR2450" t="str">
            <v>All Perils</v>
          </cell>
          <cell r="HH2450" t="str">
            <v>All Perils</v>
          </cell>
          <cell r="HQ2450" t="str">
            <v>All Perils</v>
          </cell>
        </row>
        <row r="2451">
          <cell r="CU2451" t="str">
            <v>All Perils</v>
          </cell>
          <cell r="EU2451" t="str">
            <v/>
          </cell>
          <cell r="FO2451" t="str">
            <v/>
          </cell>
          <cell r="GR2451" t="str">
            <v>All Perils</v>
          </cell>
          <cell r="HH2451" t="str">
            <v>All Perils</v>
          </cell>
          <cell r="HQ2451" t="str">
            <v>All Perils</v>
          </cell>
        </row>
        <row r="2452">
          <cell r="CU2452" t="str">
            <v>All Perils</v>
          </cell>
          <cell r="EU2452" t="str">
            <v/>
          </cell>
          <cell r="FO2452" t="str">
            <v/>
          </cell>
          <cell r="GR2452" t="str">
            <v>All Perils</v>
          </cell>
          <cell r="HH2452" t="str">
            <v>All Perils</v>
          </cell>
          <cell r="HQ2452" t="str">
            <v>All Perils</v>
          </cell>
        </row>
        <row r="2453">
          <cell r="CU2453" t="str">
            <v>All Perils</v>
          </cell>
          <cell r="EU2453" t="str">
            <v/>
          </cell>
          <cell r="FO2453" t="str">
            <v/>
          </cell>
          <cell r="GR2453" t="str">
            <v>All Perils</v>
          </cell>
          <cell r="HH2453" t="str">
            <v>All Perils</v>
          </cell>
          <cell r="HQ2453" t="str">
            <v>All Perils</v>
          </cell>
        </row>
        <row r="2454">
          <cell r="CU2454" t="str">
            <v>All Perils</v>
          </cell>
          <cell r="EU2454" t="str">
            <v/>
          </cell>
          <cell r="FO2454" t="str">
            <v/>
          </cell>
          <cell r="GR2454" t="str">
            <v>All Perils</v>
          </cell>
          <cell r="HH2454" t="str">
            <v>All Perils</v>
          </cell>
          <cell r="HQ2454" t="str">
            <v>All Perils</v>
          </cell>
        </row>
        <row r="2455">
          <cell r="CU2455" t="str">
            <v>All Perils</v>
          </cell>
          <cell r="EU2455" t="str">
            <v/>
          </cell>
          <cell r="FO2455" t="str">
            <v/>
          </cell>
          <cell r="GR2455" t="str">
            <v>All Perils</v>
          </cell>
          <cell r="HH2455" t="str">
            <v>All Perils</v>
          </cell>
          <cell r="HQ2455" t="str">
            <v>All Perils</v>
          </cell>
        </row>
        <row r="2456">
          <cell r="CU2456" t="str">
            <v>All Perils</v>
          </cell>
          <cell r="EU2456" t="str">
            <v/>
          </cell>
          <cell r="FO2456" t="str">
            <v/>
          </cell>
          <cell r="GR2456" t="str">
            <v>All Perils</v>
          </cell>
          <cell r="HH2456" t="str">
            <v>All Perils</v>
          </cell>
          <cell r="HQ2456" t="str">
            <v>All Perils</v>
          </cell>
        </row>
        <row r="2457">
          <cell r="CU2457" t="str">
            <v>All Perils</v>
          </cell>
          <cell r="EU2457" t="str">
            <v/>
          </cell>
          <cell r="FO2457" t="str">
            <v/>
          </cell>
          <cell r="GR2457" t="str">
            <v>All Perils</v>
          </cell>
          <cell r="HH2457" t="str">
            <v>All Perils</v>
          </cell>
          <cell r="HQ2457" t="str">
            <v>All Perils</v>
          </cell>
        </row>
        <row r="2458">
          <cell r="CU2458" t="str">
            <v>All Perils</v>
          </cell>
          <cell r="EU2458" t="str">
            <v/>
          </cell>
          <cell r="FO2458" t="str">
            <v/>
          </cell>
          <cell r="GR2458" t="str">
            <v>All Perils</v>
          </cell>
          <cell r="HH2458" t="str">
            <v>All Perils</v>
          </cell>
          <cell r="HQ2458" t="str">
            <v>All Perils</v>
          </cell>
        </row>
        <row r="2459">
          <cell r="CU2459" t="str">
            <v>All Perils</v>
          </cell>
          <cell r="EU2459" t="str">
            <v/>
          </cell>
          <cell r="FO2459" t="str">
            <v/>
          </cell>
          <cell r="GR2459" t="str">
            <v>All Perils</v>
          </cell>
          <cell r="HH2459" t="str">
            <v>All Perils</v>
          </cell>
          <cell r="HQ2459" t="str">
            <v>All Perils</v>
          </cell>
        </row>
        <row r="2460">
          <cell r="CU2460" t="str">
            <v>All Perils</v>
          </cell>
          <cell r="EU2460" t="str">
            <v/>
          </cell>
          <cell r="FO2460" t="str">
            <v/>
          </cell>
          <cell r="GR2460" t="str">
            <v>All Perils</v>
          </cell>
          <cell r="HH2460" t="str">
            <v>All Perils</v>
          </cell>
          <cell r="HQ2460" t="str">
            <v>All Perils</v>
          </cell>
        </row>
        <row r="2461">
          <cell r="CU2461" t="str">
            <v>All Perils</v>
          </cell>
          <cell r="EU2461" t="str">
            <v/>
          </cell>
          <cell r="FO2461" t="str">
            <v/>
          </cell>
          <cell r="GR2461" t="str">
            <v>All Perils</v>
          </cell>
          <cell r="HH2461" t="str">
            <v>All Perils</v>
          </cell>
          <cell r="HQ2461" t="str">
            <v>All Perils</v>
          </cell>
        </row>
        <row r="2462">
          <cell r="CU2462" t="str">
            <v>All Perils</v>
          </cell>
          <cell r="EU2462" t="str">
            <v/>
          </cell>
          <cell r="FO2462" t="str">
            <v/>
          </cell>
          <cell r="GR2462" t="str">
            <v>All Perils</v>
          </cell>
          <cell r="HH2462" t="str">
            <v>All Perils</v>
          </cell>
          <cell r="HQ2462" t="str">
            <v>All Perils</v>
          </cell>
        </row>
        <row r="2463">
          <cell r="CU2463" t="str">
            <v>All Perils</v>
          </cell>
          <cell r="EU2463" t="str">
            <v/>
          </cell>
          <cell r="FO2463" t="str">
            <v/>
          </cell>
          <cell r="GR2463" t="str">
            <v>All Perils</v>
          </cell>
          <cell r="HH2463" t="str">
            <v>All Perils</v>
          </cell>
          <cell r="HQ2463" t="str">
            <v>All Perils</v>
          </cell>
        </row>
        <row r="2464">
          <cell r="CU2464" t="str">
            <v>All Perils</v>
          </cell>
          <cell r="EU2464" t="str">
            <v/>
          </cell>
          <cell r="FO2464" t="str">
            <v/>
          </cell>
          <cell r="GR2464" t="str">
            <v>All Perils</v>
          </cell>
          <cell r="HH2464" t="str">
            <v>All Perils</v>
          </cell>
          <cell r="HQ2464" t="str">
            <v>All Perils</v>
          </cell>
        </row>
        <row r="2465">
          <cell r="CU2465" t="str">
            <v>All Perils</v>
          </cell>
          <cell r="EU2465" t="str">
            <v/>
          </cell>
          <cell r="FO2465" t="str">
            <v/>
          </cell>
          <cell r="GR2465" t="str">
            <v>All Perils</v>
          </cell>
          <cell r="HH2465" t="str">
            <v>All Perils</v>
          </cell>
          <cell r="HQ2465" t="str">
            <v>All Perils</v>
          </cell>
        </row>
        <row r="2466">
          <cell r="CU2466" t="str">
            <v>All Perils</v>
          </cell>
          <cell r="EU2466" t="str">
            <v/>
          </cell>
          <cell r="FO2466" t="str">
            <v/>
          </cell>
          <cell r="GR2466" t="str">
            <v>All Perils</v>
          </cell>
          <cell r="HH2466" t="str">
            <v>All Perils</v>
          </cell>
          <cell r="HQ2466" t="str">
            <v>All Perils</v>
          </cell>
        </row>
        <row r="2467">
          <cell r="CU2467" t="str">
            <v>All Perils</v>
          </cell>
          <cell r="EU2467" t="str">
            <v/>
          </cell>
          <cell r="FO2467" t="str">
            <v/>
          </cell>
          <cell r="GR2467" t="str">
            <v>All Perils</v>
          </cell>
          <cell r="HH2467" t="str">
            <v>All Perils</v>
          </cell>
          <cell r="HQ2467" t="str">
            <v>All Perils</v>
          </cell>
        </row>
        <row r="2468">
          <cell r="CU2468" t="str">
            <v>All Perils</v>
          </cell>
          <cell r="EU2468" t="str">
            <v/>
          </cell>
          <cell r="FO2468" t="str">
            <v/>
          </cell>
          <cell r="GR2468" t="str">
            <v>All Perils</v>
          </cell>
          <cell r="HH2468" t="str">
            <v>All Perils</v>
          </cell>
          <cell r="HQ2468" t="str">
            <v>All Perils</v>
          </cell>
        </row>
        <row r="2469">
          <cell r="CU2469" t="str">
            <v>All Perils</v>
          </cell>
          <cell r="EU2469" t="str">
            <v/>
          </cell>
          <cell r="FO2469" t="str">
            <v/>
          </cell>
          <cell r="GR2469" t="str">
            <v>All Perils</v>
          </cell>
          <cell r="HH2469" t="str">
            <v>All Perils</v>
          </cell>
          <cell r="HQ2469" t="str">
            <v>All Perils</v>
          </cell>
        </row>
        <row r="2470">
          <cell r="CU2470" t="str">
            <v>All Perils</v>
          </cell>
          <cell r="EU2470" t="str">
            <v/>
          </cell>
          <cell r="FO2470" t="str">
            <v/>
          </cell>
          <cell r="GR2470" t="str">
            <v>All Perils</v>
          </cell>
          <cell r="HH2470" t="str">
            <v>All Perils</v>
          </cell>
          <cell r="HQ2470" t="str">
            <v>All Perils</v>
          </cell>
        </row>
        <row r="2471">
          <cell r="CU2471" t="str">
            <v>All Perils</v>
          </cell>
          <cell r="EU2471" t="str">
            <v/>
          </cell>
          <cell r="FO2471" t="str">
            <v/>
          </cell>
          <cell r="GR2471" t="str">
            <v>All Perils</v>
          </cell>
          <cell r="HH2471" t="str">
            <v>All Perils</v>
          </cell>
          <cell r="HQ2471" t="str">
            <v>All Perils</v>
          </cell>
        </row>
        <row r="2472">
          <cell r="CU2472" t="str">
            <v>All Perils</v>
          </cell>
          <cell r="EU2472" t="str">
            <v/>
          </cell>
          <cell r="FO2472" t="str">
            <v/>
          </cell>
          <cell r="GR2472" t="str">
            <v>All Perils</v>
          </cell>
          <cell r="HH2472" t="str">
            <v>All Perils</v>
          </cell>
          <cell r="HQ2472" t="str">
            <v>All Perils</v>
          </cell>
        </row>
        <row r="2473">
          <cell r="CU2473" t="str">
            <v>All Perils</v>
          </cell>
          <cell r="EU2473" t="str">
            <v/>
          </cell>
          <cell r="FO2473" t="str">
            <v/>
          </cell>
          <cell r="GR2473" t="str">
            <v>All Perils</v>
          </cell>
          <cell r="HH2473" t="str">
            <v>All Perils</v>
          </cell>
          <cell r="HQ2473" t="str">
            <v>All Perils</v>
          </cell>
        </row>
        <row r="2474">
          <cell r="CU2474" t="str">
            <v>All Perils</v>
          </cell>
          <cell r="EU2474" t="str">
            <v/>
          </cell>
          <cell r="FO2474" t="str">
            <v/>
          </cell>
          <cell r="GR2474" t="str">
            <v>All Perils</v>
          </cell>
          <cell r="HH2474" t="str">
            <v>All Perils</v>
          </cell>
          <cell r="HQ2474" t="str">
            <v>All Perils</v>
          </cell>
        </row>
        <row r="2475">
          <cell r="CU2475" t="str">
            <v>All Perils</v>
          </cell>
          <cell r="EU2475" t="str">
            <v/>
          </cell>
          <cell r="FO2475" t="str">
            <v/>
          </cell>
          <cell r="GR2475" t="str">
            <v>All Perils</v>
          </cell>
          <cell r="HH2475" t="str">
            <v>All Perils</v>
          </cell>
          <cell r="HQ2475" t="str">
            <v>All Perils</v>
          </cell>
        </row>
        <row r="2476">
          <cell r="CU2476" t="str">
            <v>All Perils</v>
          </cell>
          <cell r="EU2476" t="str">
            <v/>
          </cell>
          <cell r="FO2476" t="str">
            <v/>
          </cell>
          <cell r="GR2476" t="str">
            <v>All Perils</v>
          </cell>
          <cell r="HH2476" t="str">
            <v>All Perils</v>
          </cell>
          <cell r="HQ2476" t="str">
            <v>All Perils</v>
          </cell>
        </row>
        <row r="2477">
          <cell r="CU2477" t="str">
            <v>All Perils</v>
          </cell>
          <cell r="EU2477" t="str">
            <v/>
          </cell>
          <cell r="FO2477" t="str">
            <v/>
          </cell>
          <cell r="GR2477" t="str">
            <v>All Perils</v>
          </cell>
          <cell r="HH2477" t="str">
            <v>All Perils</v>
          </cell>
          <cell r="HQ2477" t="str">
            <v>All Perils</v>
          </cell>
        </row>
        <row r="2478">
          <cell r="CU2478" t="str">
            <v>All Perils</v>
          </cell>
          <cell r="EU2478" t="str">
            <v/>
          </cell>
          <cell r="FO2478" t="str">
            <v/>
          </cell>
          <cell r="GR2478" t="str">
            <v>All Perils</v>
          </cell>
          <cell r="HH2478" t="str">
            <v>All Perils</v>
          </cell>
          <cell r="HQ2478" t="str">
            <v>All Perils</v>
          </cell>
        </row>
        <row r="2479">
          <cell r="CU2479" t="str">
            <v>All Perils</v>
          </cell>
          <cell r="EU2479" t="str">
            <v/>
          </cell>
          <cell r="FO2479" t="str">
            <v/>
          </cell>
          <cell r="GR2479" t="str">
            <v>All Perils</v>
          </cell>
          <cell r="HH2479" t="str">
            <v>All Perils</v>
          </cell>
          <cell r="HQ2479" t="str">
            <v>All Perils</v>
          </cell>
        </row>
        <row r="2480">
          <cell r="CU2480" t="str">
            <v>All Perils</v>
          </cell>
          <cell r="EU2480" t="str">
            <v/>
          </cell>
          <cell r="FO2480" t="str">
            <v/>
          </cell>
          <cell r="GR2480" t="str">
            <v>All Perils</v>
          </cell>
          <cell r="HH2480" t="str">
            <v>All Perils</v>
          </cell>
          <cell r="HQ2480" t="str">
            <v>All Perils</v>
          </cell>
        </row>
        <row r="2481">
          <cell r="CU2481" t="str">
            <v>All Perils</v>
          </cell>
          <cell r="EU2481" t="str">
            <v/>
          </cell>
          <cell r="FO2481" t="str">
            <v/>
          </cell>
          <cell r="GR2481" t="str">
            <v>All Perils</v>
          </cell>
          <cell r="HH2481" t="str">
            <v>All Perils</v>
          </cell>
          <cell r="HQ2481" t="str">
            <v>All Perils</v>
          </cell>
        </row>
        <row r="2482">
          <cell r="CU2482" t="str">
            <v>All Perils</v>
          </cell>
          <cell r="EU2482" t="str">
            <v/>
          </cell>
          <cell r="FO2482" t="str">
            <v/>
          </cell>
          <cell r="GR2482" t="str">
            <v>All Perils</v>
          </cell>
          <cell r="HH2482" t="str">
            <v>All Perils</v>
          </cell>
          <cell r="HQ2482" t="str">
            <v>All Perils</v>
          </cell>
        </row>
        <row r="2483">
          <cell r="CU2483" t="str">
            <v>All Perils</v>
          </cell>
          <cell r="EU2483" t="str">
            <v/>
          </cell>
          <cell r="FO2483" t="str">
            <v/>
          </cell>
          <cell r="GR2483" t="str">
            <v>All Perils</v>
          </cell>
          <cell r="HH2483" t="str">
            <v>All Perils</v>
          </cell>
          <cell r="HQ2483" t="str">
            <v>All Perils</v>
          </cell>
        </row>
        <row r="2484">
          <cell r="CU2484" t="str">
            <v>All Perils</v>
          </cell>
          <cell r="EU2484" t="str">
            <v/>
          </cell>
          <cell r="FO2484" t="str">
            <v/>
          </cell>
          <cell r="GR2484" t="str">
            <v>All Perils</v>
          </cell>
          <cell r="HH2484" t="str">
            <v>All Perils</v>
          </cell>
          <cell r="HQ2484" t="str">
            <v>All Perils</v>
          </cell>
        </row>
        <row r="2485">
          <cell r="CU2485" t="str">
            <v>All Perils</v>
          </cell>
          <cell r="EU2485" t="str">
            <v/>
          </cell>
          <cell r="FO2485" t="str">
            <v/>
          </cell>
          <cell r="GR2485" t="str">
            <v>All Perils</v>
          </cell>
          <cell r="HH2485" t="str">
            <v>All Perils</v>
          </cell>
          <cell r="HQ2485" t="str">
            <v>All Perils</v>
          </cell>
        </row>
        <row r="2486">
          <cell r="CU2486" t="str">
            <v>All Perils</v>
          </cell>
          <cell r="EU2486" t="str">
            <v/>
          </cell>
          <cell r="FO2486" t="str">
            <v/>
          </cell>
          <cell r="GR2486" t="str">
            <v>All Perils</v>
          </cell>
          <cell r="HH2486" t="str">
            <v>All Perils</v>
          </cell>
          <cell r="HQ2486" t="str">
            <v>All Perils</v>
          </cell>
        </row>
        <row r="2487">
          <cell r="CU2487" t="str">
            <v>All Perils</v>
          </cell>
          <cell r="EU2487" t="str">
            <v/>
          </cell>
          <cell r="FO2487" t="str">
            <v/>
          </cell>
          <cell r="GR2487" t="str">
            <v>All Perils</v>
          </cell>
          <cell r="HH2487" t="str">
            <v>All Perils</v>
          </cell>
          <cell r="HQ2487" t="str">
            <v>All Perils</v>
          </cell>
        </row>
        <row r="2488">
          <cell r="CU2488" t="str">
            <v>All Perils</v>
          </cell>
          <cell r="EU2488" t="str">
            <v/>
          </cell>
          <cell r="FO2488" t="str">
            <v/>
          </cell>
          <cell r="GR2488" t="str">
            <v>All Perils</v>
          </cell>
          <cell r="HH2488" t="str">
            <v>All Perils</v>
          </cell>
          <cell r="HQ2488" t="str">
            <v>All Perils</v>
          </cell>
        </row>
        <row r="2489">
          <cell r="CU2489" t="str">
            <v>All Perils</v>
          </cell>
          <cell r="EU2489" t="str">
            <v/>
          </cell>
          <cell r="FO2489" t="str">
            <v/>
          </cell>
          <cell r="GR2489" t="str">
            <v>All Perils</v>
          </cell>
          <cell r="HH2489" t="str">
            <v>All Perils</v>
          </cell>
          <cell r="HQ2489" t="str">
            <v>All Perils</v>
          </cell>
        </row>
        <row r="2490">
          <cell r="CU2490" t="str">
            <v>All Perils</v>
          </cell>
          <cell r="EU2490" t="str">
            <v/>
          </cell>
          <cell r="FO2490" t="str">
            <v/>
          </cell>
          <cell r="GR2490" t="str">
            <v>All Perils</v>
          </cell>
          <cell r="HH2490" t="str">
            <v>All Perils</v>
          </cell>
          <cell r="HQ2490" t="str">
            <v>All Perils</v>
          </cell>
        </row>
        <row r="2491">
          <cell r="CU2491" t="str">
            <v>All Perils</v>
          </cell>
          <cell r="EU2491" t="str">
            <v/>
          </cell>
          <cell r="FO2491" t="str">
            <v/>
          </cell>
          <cell r="GR2491" t="str">
            <v>All Perils</v>
          </cell>
          <cell r="HH2491" t="str">
            <v>All Perils</v>
          </cell>
          <cell r="HQ2491" t="str">
            <v>All Perils</v>
          </cell>
        </row>
        <row r="2492">
          <cell r="CU2492" t="str">
            <v>All Perils</v>
          </cell>
          <cell r="EU2492" t="str">
            <v/>
          </cell>
          <cell r="FO2492" t="str">
            <v/>
          </cell>
          <cell r="GR2492" t="str">
            <v>All Perils</v>
          </cell>
          <cell r="HH2492" t="str">
            <v>All Perils</v>
          </cell>
          <cell r="HQ2492" t="str">
            <v>All Perils</v>
          </cell>
        </row>
        <row r="2493">
          <cell r="CU2493" t="str">
            <v>All Perils</v>
          </cell>
          <cell r="EU2493" t="str">
            <v/>
          </cell>
          <cell r="FO2493" t="str">
            <v/>
          </cell>
          <cell r="GR2493" t="str">
            <v>All Perils</v>
          </cell>
          <cell r="HH2493" t="str">
            <v>All Perils</v>
          </cell>
          <cell r="HQ2493" t="str">
            <v>All Perils</v>
          </cell>
        </row>
        <row r="2494">
          <cell r="CU2494" t="str">
            <v>All Perils</v>
          </cell>
          <cell r="EU2494" t="str">
            <v/>
          </cell>
          <cell r="FO2494" t="str">
            <v/>
          </cell>
          <cell r="GR2494" t="str">
            <v>All Perils</v>
          </cell>
          <cell r="HH2494" t="str">
            <v>All Perils</v>
          </cell>
          <cell r="HQ2494" t="str">
            <v>All Perils</v>
          </cell>
        </row>
        <row r="2495">
          <cell r="CU2495" t="str">
            <v>All Perils</v>
          </cell>
          <cell r="EU2495" t="str">
            <v/>
          </cell>
          <cell r="FO2495" t="str">
            <v/>
          </cell>
          <cell r="GR2495" t="str">
            <v>All Perils</v>
          </cell>
          <cell r="HH2495" t="str">
            <v>All Perils</v>
          </cell>
          <cell r="HQ2495" t="str">
            <v>All Perils</v>
          </cell>
        </row>
        <row r="2496">
          <cell r="CU2496" t="str">
            <v>All Perils</v>
          </cell>
          <cell r="EU2496" t="str">
            <v/>
          </cell>
          <cell r="FO2496" t="str">
            <v/>
          </cell>
          <cell r="GR2496" t="str">
            <v>All Perils</v>
          </cell>
          <cell r="HH2496" t="str">
            <v>All Perils</v>
          </cell>
          <cell r="HQ2496" t="str">
            <v>All Perils</v>
          </cell>
        </row>
        <row r="2497">
          <cell r="CU2497" t="str">
            <v>All Perils</v>
          </cell>
          <cell r="EU2497" t="str">
            <v/>
          </cell>
          <cell r="FO2497" t="str">
            <v/>
          </cell>
          <cell r="GR2497" t="str">
            <v>All Perils</v>
          </cell>
          <cell r="HH2497" t="str">
            <v>All Perils</v>
          </cell>
          <cell r="HQ2497" t="str">
            <v>All Perils</v>
          </cell>
        </row>
        <row r="2498">
          <cell r="CU2498" t="str">
            <v>All Perils</v>
          </cell>
          <cell r="EU2498" t="str">
            <v/>
          </cell>
          <cell r="FO2498" t="str">
            <v/>
          </cell>
          <cell r="GR2498" t="str">
            <v>All Perils</v>
          </cell>
          <cell r="HH2498" t="str">
            <v>All Perils</v>
          </cell>
          <cell r="HQ2498" t="str">
            <v>All Perils</v>
          </cell>
        </row>
        <row r="2499">
          <cell r="CU2499" t="str">
            <v>All Perils</v>
          </cell>
          <cell r="EU2499" t="str">
            <v/>
          </cell>
          <cell r="FO2499" t="str">
            <v/>
          </cell>
          <cell r="GR2499" t="str">
            <v>All Perils</v>
          </cell>
          <cell r="HH2499" t="str">
            <v>All Perils</v>
          </cell>
          <cell r="HQ2499" t="str">
            <v>All Perils</v>
          </cell>
        </row>
        <row r="2500">
          <cell r="CU2500" t="str">
            <v>All Perils</v>
          </cell>
          <cell r="EU2500" t="str">
            <v/>
          </cell>
          <cell r="FO2500" t="str">
            <v/>
          </cell>
          <cell r="GR2500" t="str">
            <v>All Perils</v>
          </cell>
          <cell r="HH2500" t="str">
            <v>All Perils</v>
          </cell>
          <cell r="HQ2500" t="str">
            <v>All Perils</v>
          </cell>
        </row>
        <row r="2501">
          <cell r="CU2501" t="str">
            <v>All Perils</v>
          </cell>
          <cell r="EU2501" t="str">
            <v/>
          </cell>
          <cell r="FO2501" t="str">
            <v/>
          </cell>
          <cell r="GR2501" t="str">
            <v>All Perils</v>
          </cell>
          <cell r="HH2501" t="str">
            <v>All Perils</v>
          </cell>
          <cell r="HQ2501" t="str">
            <v>All Perils</v>
          </cell>
        </row>
        <row r="2502">
          <cell r="CU2502" t="str">
            <v>All Perils</v>
          </cell>
          <cell r="EU2502" t="str">
            <v/>
          </cell>
          <cell r="FO2502" t="str">
            <v/>
          </cell>
          <cell r="GR2502" t="str">
            <v>All Perils</v>
          </cell>
          <cell r="HH2502" t="str">
            <v>All Perils</v>
          </cell>
          <cell r="HQ2502" t="str">
            <v>All Perils</v>
          </cell>
        </row>
        <row r="2503">
          <cell r="CU2503" t="str">
            <v>All Perils</v>
          </cell>
          <cell r="EU2503" t="str">
            <v/>
          </cell>
          <cell r="FO2503" t="str">
            <v/>
          </cell>
          <cell r="GR2503" t="str">
            <v>All Perils</v>
          </cell>
          <cell r="HH2503" t="str">
            <v>All Perils</v>
          </cell>
          <cell r="HQ2503" t="str">
            <v>All Perils</v>
          </cell>
        </row>
        <row r="2504">
          <cell r="CU2504" t="str">
            <v>All Perils</v>
          </cell>
          <cell r="EU2504" t="str">
            <v/>
          </cell>
          <cell r="FO2504" t="str">
            <v/>
          </cell>
          <cell r="GR2504" t="str">
            <v>All Perils</v>
          </cell>
          <cell r="HH2504" t="str">
            <v>All Perils</v>
          </cell>
          <cell r="HQ2504" t="str">
            <v>All Perils</v>
          </cell>
        </row>
        <row r="2505">
          <cell r="CU2505" t="str">
            <v>All Perils</v>
          </cell>
          <cell r="EU2505" t="str">
            <v/>
          </cell>
          <cell r="FO2505" t="str">
            <v/>
          </cell>
          <cell r="GR2505" t="str">
            <v>All Perils</v>
          </cell>
          <cell r="HH2505" t="str">
            <v>All Perils</v>
          </cell>
          <cell r="HQ2505" t="str">
            <v>All Perils</v>
          </cell>
        </row>
        <row r="2506">
          <cell r="CU2506" t="str">
            <v>All Perils</v>
          </cell>
          <cell r="EU2506" t="str">
            <v/>
          </cell>
          <cell r="FO2506" t="str">
            <v/>
          </cell>
          <cell r="GR2506" t="str">
            <v>All Perils</v>
          </cell>
          <cell r="HH2506" t="str">
            <v>All Perils</v>
          </cell>
          <cell r="HQ2506" t="str">
            <v>All Perils</v>
          </cell>
        </row>
        <row r="2507">
          <cell r="CU2507" t="str">
            <v>All Perils</v>
          </cell>
          <cell r="EU2507" t="str">
            <v/>
          </cell>
          <cell r="FO2507" t="str">
            <v/>
          </cell>
          <cell r="GR2507" t="str">
            <v>All Perils</v>
          </cell>
          <cell r="HH2507" t="str">
            <v>All Perils</v>
          </cell>
          <cell r="HQ2507" t="str">
            <v>All Perils</v>
          </cell>
        </row>
        <row r="2508">
          <cell r="CU2508" t="str">
            <v>All Perils</v>
          </cell>
          <cell r="EU2508" t="str">
            <v/>
          </cell>
          <cell r="FO2508" t="str">
            <v/>
          </cell>
          <cell r="GR2508" t="str">
            <v>All Perils</v>
          </cell>
          <cell r="HH2508" t="str">
            <v>All Perils</v>
          </cell>
          <cell r="HQ2508" t="str">
            <v>All Perils</v>
          </cell>
        </row>
        <row r="2509">
          <cell r="CU2509" t="str">
            <v>All Perils</v>
          </cell>
          <cell r="EU2509" t="str">
            <v/>
          </cell>
          <cell r="FO2509" t="str">
            <v/>
          </cell>
          <cell r="GR2509" t="str">
            <v>All Perils</v>
          </cell>
          <cell r="HH2509" t="str">
            <v>All Perils</v>
          </cell>
          <cell r="HQ2509" t="str">
            <v>All Perils</v>
          </cell>
        </row>
        <row r="2510">
          <cell r="CU2510" t="str">
            <v>All Perils</v>
          </cell>
          <cell r="EU2510" t="str">
            <v/>
          </cell>
          <cell r="FO2510" t="str">
            <v/>
          </cell>
          <cell r="GR2510" t="str">
            <v>All Perils</v>
          </cell>
          <cell r="HH2510" t="str">
            <v>All Perils</v>
          </cell>
          <cell r="HQ2510" t="str">
            <v>All Perils</v>
          </cell>
        </row>
        <row r="2511">
          <cell r="CU2511" t="str">
            <v>All Perils</v>
          </cell>
          <cell r="EU2511" t="str">
            <v/>
          </cell>
          <cell r="FO2511" t="str">
            <v/>
          </cell>
          <cell r="GR2511" t="str">
            <v>All Perils</v>
          </cell>
          <cell r="HH2511" t="str">
            <v>All Perils</v>
          </cell>
          <cell r="HQ2511" t="str">
            <v>All Perils</v>
          </cell>
        </row>
        <row r="2512">
          <cell r="CU2512" t="str">
            <v>All Perils</v>
          </cell>
          <cell r="EU2512" t="str">
            <v/>
          </cell>
          <cell r="FO2512" t="str">
            <v/>
          </cell>
          <cell r="GR2512" t="str">
            <v>All Perils</v>
          </cell>
          <cell r="HH2512" t="str">
            <v>All Perils</v>
          </cell>
          <cell r="HQ2512" t="str">
            <v>All Perils</v>
          </cell>
        </row>
        <row r="2513">
          <cell r="CU2513" t="str">
            <v>All Perils</v>
          </cell>
          <cell r="EU2513" t="str">
            <v/>
          </cell>
          <cell r="FO2513" t="str">
            <v/>
          </cell>
          <cell r="GR2513" t="str">
            <v>All Perils</v>
          </cell>
          <cell r="HH2513" t="str">
            <v>All Perils</v>
          </cell>
          <cell r="HQ2513" t="str">
            <v>All Perils</v>
          </cell>
        </row>
        <row r="2514">
          <cell r="CU2514" t="str">
            <v>All Perils</v>
          </cell>
          <cell r="EU2514" t="str">
            <v/>
          </cell>
          <cell r="FO2514" t="str">
            <v/>
          </cell>
          <cell r="GR2514" t="str">
            <v>All Perils</v>
          </cell>
          <cell r="HH2514" t="str">
            <v>All Perils</v>
          </cell>
          <cell r="HQ2514" t="str">
            <v>All Perils</v>
          </cell>
        </row>
        <row r="2515">
          <cell r="CU2515" t="str">
            <v>All Perils</v>
          </cell>
          <cell r="EU2515" t="str">
            <v/>
          </cell>
          <cell r="FO2515" t="str">
            <v/>
          </cell>
          <cell r="GR2515" t="str">
            <v>All Perils</v>
          </cell>
          <cell r="HH2515" t="str">
            <v>All Perils</v>
          </cell>
          <cell r="HQ2515" t="str">
            <v>All Perils</v>
          </cell>
        </row>
        <row r="2516">
          <cell r="CU2516" t="str">
            <v>All Perils</v>
          </cell>
          <cell r="EU2516" t="str">
            <v/>
          </cell>
          <cell r="FO2516" t="str">
            <v/>
          </cell>
          <cell r="GR2516" t="str">
            <v>All Perils</v>
          </cell>
          <cell r="HH2516" t="str">
            <v>All Perils</v>
          </cell>
          <cell r="HQ2516" t="str">
            <v>All Perils</v>
          </cell>
        </row>
        <row r="2517">
          <cell r="CU2517" t="str">
            <v>All Perils</v>
          </cell>
          <cell r="EU2517" t="str">
            <v/>
          </cell>
          <cell r="FO2517" t="str">
            <v/>
          </cell>
          <cell r="GR2517" t="str">
            <v>All Perils</v>
          </cell>
          <cell r="HH2517" t="str">
            <v>All Perils</v>
          </cell>
          <cell r="HQ2517" t="str">
            <v>All Perils</v>
          </cell>
        </row>
        <row r="2518">
          <cell r="CU2518" t="str">
            <v>All Perils</v>
          </cell>
          <cell r="EU2518" t="str">
            <v/>
          </cell>
          <cell r="FO2518" t="str">
            <v/>
          </cell>
          <cell r="GR2518" t="str">
            <v>All Perils</v>
          </cell>
          <cell r="HH2518" t="str">
            <v>All Perils</v>
          </cell>
          <cell r="HQ2518" t="str">
            <v>All Perils</v>
          </cell>
        </row>
        <row r="2519">
          <cell r="CU2519" t="str">
            <v>All Perils</v>
          </cell>
          <cell r="EU2519" t="str">
            <v/>
          </cell>
          <cell r="FO2519" t="str">
            <v/>
          </cell>
          <cell r="GR2519" t="str">
            <v>All Perils</v>
          </cell>
          <cell r="HH2519" t="str">
            <v>All Perils</v>
          </cell>
          <cell r="HQ2519" t="str">
            <v>All Perils</v>
          </cell>
        </row>
        <row r="2520">
          <cell r="CU2520" t="str">
            <v>All Perils</v>
          </cell>
          <cell r="EU2520" t="str">
            <v/>
          </cell>
          <cell r="FO2520" t="str">
            <v/>
          </cell>
          <cell r="GR2520" t="str">
            <v>All Perils</v>
          </cell>
          <cell r="HH2520" t="str">
            <v>All Perils</v>
          </cell>
          <cell r="HQ2520" t="str">
            <v>All Perils</v>
          </cell>
        </row>
        <row r="2521">
          <cell r="CU2521" t="str">
            <v>All Perils</v>
          </cell>
          <cell r="EU2521" t="str">
            <v/>
          </cell>
          <cell r="FO2521" t="str">
            <v/>
          </cell>
          <cell r="GR2521" t="str">
            <v>All Perils</v>
          </cell>
          <cell r="HH2521" t="str">
            <v>All Perils</v>
          </cell>
          <cell r="HQ2521" t="str">
            <v>All Perils</v>
          </cell>
        </row>
        <row r="2522">
          <cell r="CU2522" t="str">
            <v>All Perils</v>
          </cell>
          <cell r="EU2522" t="str">
            <v/>
          </cell>
          <cell r="FO2522" t="str">
            <v/>
          </cell>
          <cell r="GR2522" t="str">
            <v>All Perils</v>
          </cell>
          <cell r="HH2522" t="str">
            <v>All Perils</v>
          </cell>
          <cell r="HQ2522" t="str">
            <v>All Perils</v>
          </cell>
        </row>
        <row r="2523">
          <cell r="CU2523" t="str">
            <v>All Perils</v>
          </cell>
          <cell r="EU2523" t="str">
            <v/>
          </cell>
          <cell r="FO2523" t="str">
            <v/>
          </cell>
          <cell r="GR2523" t="str">
            <v>All Perils</v>
          </cell>
          <cell r="HH2523" t="str">
            <v>All Perils</v>
          </cell>
          <cell r="HQ2523" t="str">
            <v>All Perils</v>
          </cell>
        </row>
        <row r="2524">
          <cell r="CU2524" t="str">
            <v>All Perils</v>
          </cell>
          <cell r="EU2524" t="str">
            <v/>
          </cell>
          <cell r="FO2524" t="str">
            <v/>
          </cell>
          <cell r="GR2524" t="str">
            <v>All Perils</v>
          </cell>
          <cell r="HH2524" t="str">
            <v>All Perils</v>
          </cell>
          <cell r="HQ2524" t="str">
            <v>All Perils</v>
          </cell>
        </row>
        <row r="2525">
          <cell r="CU2525" t="str">
            <v>All Perils</v>
          </cell>
          <cell r="EU2525" t="str">
            <v/>
          </cell>
          <cell r="FO2525" t="str">
            <v/>
          </cell>
          <cell r="GR2525" t="str">
            <v>All Perils</v>
          </cell>
          <cell r="HH2525" t="str">
            <v>All Perils</v>
          </cell>
          <cell r="HQ2525" t="str">
            <v>All Perils</v>
          </cell>
        </row>
        <row r="2526">
          <cell r="CU2526" t="str">
            <v>All Perils</v>
          </cell>
          <cell r="EU2526" t="str">
            <v/>
          </cell>
          <cell r="FO2526" t="str">
            <v/>
          </cell>
          <cell r="GR2526" t="str">
            <v>All Perils</v>
          </cell>
          <cell r="HH2526" t="str">
            <v>All Perils</v>
          </cell>
          <cell r="HQ2526" t="str">
            <v>All Perils</v>
          </cell>
        </row>
        <row r="2527">
          <cell r="CU2527" t="str">
            <v>All Perils</v>
          </cell>
          <cell r="EU2527" t="str">
            <v/>
          </cell>
          <cell r="FO2527" t="str">
            <v/>
          </cell>
          <cell r="GR2527" t="str">
            <v>All Perils</v>
          </cell>
          <cell r="HH2527" t="str">
            <v>All Perils</v>
          </cell>
          <cell r="HQ2527" t="str">
            <v>All Perils</v>
          </cell>
        </row>
        <row r="2528">
          <cell r="CU2528" t="str">
            <v>All Perils</v>
          </cell>
          <cell r="EU2528" t="str">
            <v/>
          </cell>
          <cell r="FO2528" t="str">
            <v/>
          </cell>
          <cell r="GR2528" t="str">
            <v>All Perils</v>
          </cell>
          <cell r="HH2528" t="str">
            <v>All Perils</v>
          </cell>
          <cell r="HQ2528" t="str">
            <v>All Perils</v>
          </cell>
        </row>
        <row r="2529">
          <cell r="CU2529" t="str">
            <v>All Perils</v>
          </cell>
          <cell r="EU2529" t="str">
            <v/>
          </cell>
          <cell r="FO2529" t="str">
            <v/>
          </cell>
          <cell r="GR2529" t="str">
            <v>All Perils</v>
          </cell>
          <cell r="HH2529" t="str">
            <v>All Perils</v>
          </cell>
          <cell r="HQ2529" t="str">
            <v>All Perils</v>
          </cell>
        </row>
        <row r="2530">
          <cell r="CU2530" t="str">
            <v>All Perils</v>
          </cell>
          <cell r="EU2530" t="str">
            <v/>
          </cell>
          <cell r="FO2530" t="str">
            <v/>
          </cell>
          <cell r="GR2530" t="str">
            <v>All Perils</v>
          </cell>
          <cell r="HH2530" t="str">
            <v>All Perils</v>
          </cell>
          <cell r="HQ2530" t="str">
            <v>All Perils</v>
          </cell>
        </row>
        <row r="2531">
          <cell r="CU2531" t="str">
            <v>All Perils</v>
          </cell>
          <cell r="EU2531" t="str">
            <v/>
          </cell>
          <cell r="FO2531" t="str">
            <v/>
          </cell>
          <cell r="GR2531" t="str">
            <v>All Perils</v>
          </cell>
          <cell r="HH2531" t="str">
            <v>All Perils</v>
          </cell>
          <cell r="HQ2531" t="str">
            <v>All Perils</v>
          </cell>
        </row>
        <row r="2532">
          <cell r="CU2532" t="str">
            <v>All Perils</v>
          </cell>
          <cell r="EU2532" t="str">
            <v/>
          </cell>
          <cell r="FO2532" t="str">
            <v/>
          </cell>
          <cell r="GR2532" t="str">
            <v>All Perils</v>
          </cell>
          <cell r="HH2532" t="str">
            <v>All Perils</v>
          </cell>
          <cell r="HQ2532" t="str">
            <v>All Perils</v>
          </cell>
        </row>
        <row r="2533">
          <cell r="CU2533" t="str">
            <v>All Perils</v>
          </cell>
          <cell r="EU2533" t="str">
            <v/>
          </cell>
          <cell r="FO2533" t="str">
            <v/>
          </cell>
          <cell r="GR2533" t="str">
            <v>All Perils</v>
          </cell>
          <cell r="HH2533" t="str">
            <v>All Perils</v>
          </cell>
          <cell r="HQ2533" t="str">
            <v>All Perils</v>
          </cell>
        </row>
        <row r="2534">
          <cell r="CU2534" t="str">
            <v>All Perils</v>
          </cell>
          <cell r="EU2534" t="str">
            <v/>
          </cell>
          <cell r="FO2534" t="str">
            <v/>
          </cell>
          <cell r="GR2534" t="str">
            <v>All Perils</v>
          </cell>
          <cell r="HH2534" t="str">
            <v>All Perils</v>
          </cell>
          <cell r="HQ2534" t="str">
            <v>All Perils</v>
          </cell>
        </row>
        <row r="2535">
          <cell r="CU2535" t="str">
            <v>All Perils</v>
          </cell>
          <cell r="EU2535" t="str">
            <v/>
          </cell>
          <cell r="FO2535" t="str">
            <v/>
          </cell>
          <cell r="GR2535" t="str">
            <v>All Perils</v>
          </cell>
          <cell r="HH2535" t="str">
            <v>All Perils</v>
          </cell>
          <cell r="HQ2535" t="str">
            <v>All Perils</v>
          </cell>
        </row>
        <row r="2536">
          <cell r="CU2536" t="str">
            <v>All Perils</v>
          </cell>
          <cell r="EU2536" t="str">
            <v/>
          </cell>
          <cell r="FO2536" t="str">
            <v/>
          </cell>
          <cell r="GR2536" t="str">
            <v>All Perils</v>
          </cell>
          <cell r="HH2536" t="str">
            <v>All Perils</v>
          </cell>
          <cell r="HQ2536" t="str">
            <v>All Perils</v>
          </cell>
        </row>
        <row r="2537">
          <cell r="CU2537" t="str">
            <v>All Perils</v>
          </cell>
          <cell r="EU2537" t="str">
            <v/>
          </cell>
          <cell r="FO2537" t="str">
            <v/>
          </cell>
          <cell r="GR2537" t="str">
            <v>All Perils</v>
          </cell>
          <cell r="HH2537" t="str">
            <v>All Perils</v>
          </cell>
          <cell r="HQ2537" t="str">
            <v>All Perils</v>
          </cell>
        </row>
        <row r="2538">
          <cell r="CU2538" t="str">
            <v>All Perils</v>
          </cell>
          <cell r="EU2538" t="str">
            <v/>
          </cell>
          <cell r="FO2538" t="str">
            <v/>
          </cell>
          <cell r="GR2538" t="str">
            <v>All Perils</v>
          </cell>
          <cell r="HH2538" t="str">
            <v>All Perils</v>
          </cell>
          <cell r="HQ2538" t="str">
            <v>All Perils</v>
          </cell>
        </row>
        <row r="2539">
          <cell r="CU2539" t="str">
            <v>All Perils</v>
          </cell>
          <cell r="EU2539" t="str">
            <v/>
          </cell>
          <cell r="FO2539" t="str">
            <v/>
          </cell>
          <cell r="GR2539" t="str">
            <v>All Perils</v>
          </cell>
          <cell r="HH2539" t="str">
            <v>All Perils</v>
          </cell>
          <cell r="HQ2539" t="str">
            <v>All Perils</v>
          </cell>
        </row>
        <row r="2540">
          <cell r="CU2540" t="str">
            <v>All Perils</v>
          </cell>
          <cell r="EU2540" t="str">
            <v/>
          </cell>
          <cell r="FO2540" t="str">
            <v/>
          </cell>
          <cell r="GR2540" t="str">
            <v>All Perils</v>
          </cell>
          <cell r="HH2540" t="str">
            <v>All Perils</v>
          </cell>
          <cell r="HQ2540" t="str">
            <v>All Perils</v>
          </cell>
        </row>
        <row r="2541">
          <cell r="CU2541" t="str">
            <v>All Perils</v>
          </cell>
          <cell r="EU2541" t="str">
            <v/>
          </cell>
          <cell r="FO2541" t="str">
            <v/>
          </cell>
          <cell r="GR2541" t="str">
            <v>All Perils</v>
          </cell>
          <cell r="HH2541" t="str">
            <v>All Perils</v>
          </cell>
          <cell r="HQ2541" t="str">
            <v>All Perils</v>
          </cell>
        </row>
        <row r="2542">
          <cell r="CU2542" t="str">
            <v>All Perils</v>
          </cell>
          <cell r="EU2542" t="str">
            <v/>
          </cell>
          <cell r="FO2542" t="str">
            <v/>
          </cell>
          <cell r="GR2542" t="str">
            <v>All Perils</v>
          </cell>
          <cell r="HH2542" t="str">
            <v>All Perils</v>
          </cell>
          <cell r="HQ2542" t="str">
            <v>All Perils</v>
          </cell>
        </row>
        <row r="2543">
          <cell r="CU2543" t="str">
            <v>All Perils</v>
          </cell>
          <cell r="EU2543" t="str">
            <v/>
          </cell>
          <cell r="FO2543" t="str">
            <v/>
          </cell>
          <cell r="GR2543" t="str">
            <v>All Perils</v>
          </cell>
          <cell r="HH2543" t="str">
            <v>All Perils</v>
          </cell>
          <cell r="HQ2543" t="str">
            <v>All Perils</v>
          </cell>
        </row>
        <row r="2544">
          <cell r="CU2544" t="str">
            <v>All Perils</v>
          </cell>
          <cell r="EU2544" t="str">
            <v/>
          </cell>
          <cell r="FO2544" t="str">
            <v/>
          </cell>
          <cell r="GR2544" t="str">
            <v>All Perils</v>
          </cell>
          <cell r="HH2544" t="str">
            <v>All Perils</v>
          </cell>
          <cell r="HQ2544" t="str">
            <v>All Perils</v>
          </cell>
        </row>
        <row r="2545">
          <cell r="CU2545" t="str">
            <v>All Perils</v>
          </cell>
          <cell r="EU2545" t="str">
            <v/>
          </cell>
          <cell r="FO2545" t="str">
            <v/>
          </cell>
          <cell r="GR2545" t="str">
            <v>All Perils</v>
          </cell>
          <cell r="HH2545" t="str">
            <v>All Perils</v>
          </cell>
          <cell r="HQ2545" t="str">
            <v>All Perils</v>
          </cell>
        </row>
        <row r="2546">
          <cell r="CU2546" t="str">
            <v>All Perils</v>
          </cell>
          <cell r="EU2546" t="str">
            <v/>
          </cell>
          <cell r="FO2546" t="str">
            <v/>
          </cell>
          <cell r="GR2546" t="str">
            <v>All Perils</v>
          </cell>
          <cell r="HH2546" t="str">
            <v>All Perils</v>
          </cell>
          <cell r="HQ2546" t="str">
            <v>All Perils</v>
          </cell>
        </row>
        <row r="2547">
          <cell r="CU2547" t="str">
            <v>All Perils</v>
          </cell>
          <cell r="EU2547" t="str">
            <v/>
          </cell>
          <cell r="FO2547" t="str">
            <v/>
          </cell>
          <cell r="GR2547" t="str">
            <v>All Perils</v>
          </cell>
          <cell r="HH2547" t="str">
            <v>All Perils</v>
          </cell>
          <cell r="HQ2547" t="str">
            <v>All Perils</v>
          </cell>
        </row>
        <row r="2548">
          <cell r="CU2548" t="str">
            <v>All Perils</v>
          </cell>
          <cell r="EU2548" t="str">
            <v/>
          </cell>
          <cell r="FO2548" t="str">
            <v/>
          </cell>
          <cell r="GR2548" t="str">
            <v>All Perils</v>
          </cell>
          <cell r="HH2548" t="str">
            <v>All Perils</v>
          </cell>
          <cell r="HQ2548" t="str">
            <v>All Perils</v>
          </cell>
        </row>
        <row r="2549">
          <cell r="CU2549" t="str">
            <v>All Perils</v>
          </cell>
          <cell r="EU2549" t="str">
            <v/>
          </cell>
          <cell r="FO2549" t="str">
            <v/>
          </cell>
          <cell r="GR2549" t="str">
            <v>All Perils</v>
          </cell>
          <cell r="HH2549" t="str">
            <v>All Perils</v>
          </cell>
          <cell r="HQ2549" t="str">
            <v>All Perils</v>
          </cell>
        </row>
        <row r="2550">
          <cell r="CU2550" t="str">
            <v>All Perils</v>
          </cell>
          <cell r="EU2550" t="str">
            <v/>
          </cell>
          <cell r="FO2550" t="str">
            <v/>
          </cell>
          <cell r="GR2550" t="str">
            <v>All Perils</v>
          </cell>
          <cell r="HH2550" t="str">
            <v>All Perils</v>
          </cell>
          <cell r="HQ2550" t="str">
            <v>All Perils</v>
          </cell>
        </row>
        <row r="2551">
          <cell r="CU2551" t="str">
            <v>All Perils</v>
          </cell>
          <cell r="EU2551" t="str">
            <v/>
          </cell>
          <cell r="FO2551" t="str">
            <v/>
          </cell>
          <cell r="GR2551" t="str">
            <v>All Perils</v>
          </cell>
          <cell r="HH2551" t="str">
            <v>All Perils</v>
          </cell>
          <cell r="HQ2551" t="str">
            <v>All Perils</v>
          </cell>
        </row>
        <row r="2552">
          <cell r="CU2552" t="str">
            <v>All Perils</v>
          </cell>
          <cell r="EU2552" t="str">
            <v/>
          </cell>
          <cell r="FO2552" t="str">
            <v/>
          </cell>
          <cell r="GR2552" t="str">
            <v>All Perils</v>
          </cell>
          <cell r="HH2552" t="str">
            <v>All Perils</v>
          </cell>
          <cell r="HQ2552" t="str">
            <v>All Perils</v>
          </cell>
        </row>
        <row r="2553">
          <cell r="CU2553" t="str">
            <v>All Perils</v>
          </cell>
          <cell r="EU2553" t="str">
            <v/>
          </cell>
          <cell r="FO2553" t="str">
            <v/>
          </cell>
          <cell r="GR2553" t="str">
            <v>All Perils</v>
          </cell>
          <cell r="HH2553" t="str">
            <v>All Perils</v>
          </cell>
          <cell r="HQ2553" t="str">
            <v>All Perils</v>
          </cell>
        </row>
        <row r="2554">
          <cell r="CU2554" t="str">
            <v>All Perils</v>
          </cell>
          <cell r="EU2554" t="str">
            <v/>
          </cell>
          <cell r="FO2554" t="str">
            <v/>
          </cell>
          <cell r="GR2554" t="str">
            <v>All Perils</v>
          </cell>
          <cell r="HH2554" t="str">
            <v>All Perils</v>
          </cell>
          <cell r="HQ2554" t="str">
            <v>All Perils</v>
          </cell>
        </row>
        <row r="2555">
          <cell r="CU2555" t="str">
            <v>All Perils</v>
          </cell>
          <cell r="EU2555" t="str">
            <v/>
          </cell>
          <cell r="FO2555" t="str">
            <v/>
          </cell>
          <cell r="GR2555" t="str">
            <v>All Perils</v>
          </cell>
          <cell r="HH2555" t="str">
            <v>All Perils</v>
          </cell>
          <cell r="HQ2555" t="str">
            <v>All Perils</v>
          </cell>
        </row>
        <row r="2556">
          <cell r="CU2556" t="str">
            <v>All Perils</v>
          </cell>
          <cell r="EU2556" t="str">
            <v/>
          </cell>
          <cell r="FO2556" t="str">
            <v/>
          </cell>
          <cell r="GR2556" t="str">
            <v>All Perils</v>
          </cell>
          <cell r="HH2556" t="str">
            <v>All Perils</v>
          </cell>
          <cell r="HQ2556" t="str">
            <v>All Perils</v>
          </cell>
        </row>
        <row r="2557">
          <cell r="CU2557" t="str">
            <v>All Perils</v>
          </cell>
          <cell r="EU2557" t="str">
            <v/>
          </cell>
          <cell r="FO2557" t="str">
            <v/>
          </cell>
          <cell r="GR2557" t="str">
            <v>All Perils</v>
          </cell>
          <cell r="HH2557" t="str">
            <v>All Perils</v>
          </cell>
          <cell r="HQ2557" t="str">
            <v>All Perils</v>
          </cell>
        </row>
        <row r="2558">
          <cell r="CU2558" t="str">
            <v>All Perils</v>
          </cell>
          <cell r="EU2558" t="str">
            <v/>
          </cell>
          <cell r="FO2558" t="str">
            <v/>
          </cell>
          <cell r="GR2558" t="str">
            <v>All Perils</v>
          </cell>
          <cell r="HH2558" t="str">
            <v>All Perils</v>
          </cell>
          <cell r="HQ2558" t="str">
            <v>All Perils</v>
          </cell>
        </row>
        <row r="2559">
          <cell r="CU2559" t="str">
            <v>All Perils</v>
          </cell>
          <cell r="EU2559" t="str">
            <v/>
          </cell>
          <cell r="FO2559" t="str">
            <v/>
          </cell>
          <cell r="GR2559" t="str">
            <v>All Perils</v>
          </cell>
          <cell r="HH2559" t="str">
            <v>All Perils</v>
          </cell>
          <cell r="HQ2559" t="str">
            <v>All Perils</v>
          </cell>
        </row>
        <row r="2560">
          <cell r="CU2560" t="str">
            <v>All Perils</v>
          </cell>
          <cell r="EU2560" t="str">
            <v/>
          </cell>
          <cell r="FO2560" t="str">
            <v/>
          </cell>
          <cell r="GR2560" t="str">
            <v>All Perils</v>
          </cell>
          <cell r="HH2560" t="str">
            <v>All Perils</v>
          </cell>
          <cell r="HQ2560" t="str">
            <v>All Perils</v>
          </cell>
        </row>
        <row r="2561">
          <cell r="CU2561" t="str">
            <v>All Perils</v>
          </cell>
          <cell r="EU2561" t="str">
            <v/>
          </cell>
          <cell r="FO2561" t="str">
            <v/>
          </cell>
          <cell r="GR2561" t="str">
            <v>All Perils</v>
          </cell>
          <cell r="HH2561" t="str">
            <v>All Perils</v>
          </cell>
          <cell r="HQ2561" t="str">
            <v>All Perils</v>
          </cell>
        </row>
        <row r="2562">
          <cell r="CU2562" t="str">
            <v>All Perils</v>
          </cell>
          <cell r="EU2562" t="str">
            <v/>
          </cell>
          <cell r="FO2562" t="str">
            <v/>
          </cell>
          <cell r="GR2562" t="str">
            <v>All Perils</v>
          </cell>
          <cell r="HH2562" t="str">
            <v>All Perils</v>
          </cell>
          <cell r="HQ2562" t="str">
            <v>All Perils</v>
          </cell>
        </row>
        <row r="2563">
          <cell r="CU2563" t="str">
            <v>All Perils</v>
          </cell>
          <cell r="EU2563" t="str">
            <v/>
          </cell>
          <cell r="FO2563" t="str">
            <v/>
          </cell>
          <cell r="GR2563" t="str">
            <v>All Perils</v>
          </cell>
          <cell r="HH2563" t="str">
            <v>All Perils</v>
          </cell>
          <cell r="HQ2563" t="str">
            <v>All Perils</v>
          </cell>
        </row>
        <row r="2564">
          <cell r="CU2564" t="str">
            <v>All Perils</v>
          </cell>
          <cell r="EU2564" t="str">
            <v/>
          </cell>
          <cell r="FO2564" t="str">
            <v/>
          </cell>
          <cell r="GR2564" t="str">
            <v>All Perils</v>
          </cell>
          <cell r="HH2564" t="str">
            <v>All Perils</v>
          </cell>
          <cell r="HQ2564" t="str">
            <v>All Perils</v>
          </cell>
        </row>
        <row r="2565">
          <cell r="CU2565" t="str">
            <v>All Perils</v>
          </cell>
          <cell r="EU2565" t="str">
            <v/>
          </cell>
          <cell r="FO2565" t="str">
            <v/>
          </cell>
          <cell r="GR2565" t="str">
            <v>All Perils</v>
          </cell>
          <cell r="HH2565" t="str">
            <v>All Perils</v>
          </cell>
          <cell r="HQ2565" t="str">
            <v>All Perils</v>
          </cell>
        </row>
        <row r="2566">
          <cell r="CU2566" t="str">
            <v>All Perils</v>
          </cell>
          <cell r="EU2566" t="str">
            <v/>
          </cell>
          <cell r="FO2566" t="str">
            <v/>
          </cell>
          <cell r="GR2566" t="str">
            <v>All Perils</v>
          </cell>
          <cell r="HH2566" t="str">
            <v>All Perils</v>
          </cell>
          <cell r="HQ2566" t="str">
            <v>All Perils</v>
          </cell>
        </row>
        <row r="2567">
          <cell r="CU2567" t="str">
            <v>All Perils</v>
          </cell>
          <cell r="EU2567" t="str">
            <v/>
          </cell>
          <cell r="FO2567" t="str">
            <v/>
          </cell>
          <cell r="GR2567" t="str">
            <v>All Perils</v>
          </cell>
          <cell r="HH2567" t="str">
            <v>All Perils</v>
          </cell>
          <cell r="HQ2567" t="str">
            <v>All Perils</v>
          </cell>
        </row>
        <row r="2568">
          <cell r="CU2568" t="str">
            <v>All Perils</v>
          </cell>
          <cell r="EU2568" t="str">
            <v/>
          </cell>
          <cell r="FO2568" t="str">
            <v/>
          </cell>
          <cell r="GR2568" t="str">
            <v>All Perils</v>
          </cell>
          <cell r="HH2568" t="str">
            <v>All Perils</v>
          </cell>
          <cell r="HQ2568" t="str">
            <v>All Perils</v>
          </cell>
        </row>
        <row r="2569">
          <cell r="CU2569" t="str">
            <v>All Perils</v>
          </cell>
          <cell r="EU2569" t="str">
            <v/>
          </cell>
          <cell r="FO2569" t="str">
            <v/>
          </cell>
          <cell r="GR2569" t="str">
            <v>All Perils</v>
          </cell>
          <cell r="HH2569" t="str">
            <v>All Perils</v>
          </cell>
          <cell r="HQ2569" t="str">
            <v>All Perils</v>
          </cell>
        </row>
        <row r="2570">
          <cell r="CU2570" t="str">
            <v>All Perils</v>
          </cell>
          <cell r="EU2570" t="str">
            <v/>
          </cell>
          <cell r="FO2570" t="str">
            <v/>
          </cell>
          <cell r="GR2570" t="str">
            <v>All Perils</v>
          </cell>
          <cell r="HH2570" t="str">
            <v>All Perils</v>
          </cell>
          <cell r="HQ2570" t="str">
            <v>All Perils</v>
          </cell>
        </row>
        <row r="2571">
          <cell r="CU2571" t="str">
            <v>All Perils</v>
          </cell>
          <cell r="EU2571" t="str">
            <v/>
          </cell>
          <cell r="FO2571" t="str">
            <v/>
          </cell>
          <cell r="GR2571" t="str">
            <v>All Perils</v>
          </cell>
          <cell r="HH2571" t="str">
            <v>All Perils</v>
          </cell>
          <cell r="HQ2571" t="str">
            <v>All Perils</v>
          </cell>
        </row>
        <row r="2572">
          <cell r="CU2572" t="str">
            <v>All Perils</v>
          </cell>
          <cell r="EU2572" t="str">
            <v/>
          </cell>
          <cell r="FO2572" t="str">
            <v/>
          </cell>
          <cell r="GR2572" t="str">
            <v>All Perils</v>
          </cell>
          <cell r="HH2572" t="str">
            <v>All Perils</v>
          </cell>
          <cell r="HQ2572" t="str">
            <v>All Perils</v>
          </cell>
        </row>
        <row r="2573">
          <cell r="CU2573" t="str">
            <v>All Perils</v>
          </cell>
          <cell r="EU2573" t="str">
            <v/>
          </cell>
          <cell r="FO2573" t="str">
            <v/>
          </cell>
          <cell r="GR2573" t="str">
            <v>All Perils</v>
          </cell>
          <cell r="HH2573" t="str">
            <v>All Perils</v>
          </cell>
          <cell r="HQ2573" t="str">
            <v>All Perils</v>
          </cell>
        </row>
        <row r="2574">
          <cell r="CU2574" t="str">
            <v>All Perils</v>
          </cell>
          <cell r="EU2574" t="str">
            <v/>
          </cell>
          <cell r="FO2574" t="str">
            <v/>
          </cell>
          <cell r="GR2574" t="str">
            <v>All Perils</v>
          </cell>
          <cell r="HH2574" t="str">
            <v>All Perils</v>
          </cell>
          <cell r="HQ2574" t="str">
            <v>All Perils</v>
          </cell>
        </row>
        <row r="2575">
          <cell r="CU2575" t="str">
            <v>All Perils</v>
          </cell>
          <cell r="EU2575" t="str">
            <v/>
          </cell>
          <cell r="FO2575" t="str">
            <v/>
          </cell>
          <cell r="GR2575" t="str">
            <v>All Perils</v>
          </cell>
          <cell r="HH2575" t="str">
            <v>All Perils</v>
          </cell>
          <cell r="HQ2575" t="str">
            <v>All Perils</v>
          </cell>
        </row>
        <row r="2576">
          <cell r="CU2576" t="str">
            <v>All Perils</v>
          </cell>
          <cell r="EU2576" t="str">
            <v/>
          </cell>
          <cell r="FO2576" t="str">
            <v/>
          </cell>
          <cell r="GR2576" t="str">
            <v>All Perils</v>
          </cell>
          <cell r="HH2576" t="str">
            <v>All Perils</v>
          </cell>
          <cell r="HQ2576" t="str">
            <v>All Perils</v>
          </cell>
        </row>
        <row r="2577">
          <cell r="CU2577" t="str">
            <v>All Perils</v>
          </cell>
          <cell r="EU2577" t="str">
            <v/>
          </cell>
          <cell r="FO2577" t="str">
            <v/>
          </cell>
          <cell r="GR2577" t="str">
            <v>All Perils</v>
          </cell>
          <cell r="HH2577" t="str">
            <v>All Perils</v>
          </cell>
          <cell r="HQ2577" t="str">
            <v>All Perils</v>
          </cell>
        </row>
        <row r="2578">
          <cell r="CU2578" t="str">
            <v>All Perils</v>
          </cell>
          <cell r="EU2578" t="str">
            <v/>
          </cell>
          <cell r="FO2578" t="str">
            <v/>
          </cell>
          <cell r="GR2578" t="str">
            <v>All Perils</v>
          </cell>
          <cell r="HH2578" t="str">
            <v>All Perils</v>
          </cell>
          <cell r="HQ2578" t="str">
            <v>All Perils</v>
          </cell>
        </row>
        <row r="2579">
          <cell r="CU2579" t="str">
            <v>All Perils</v>
          </cell>
          <cell r="EU2579" t="str">
            <v/>
          </cell>
          <cell r="FO2579" t="str">
            <v/>
          </cell>
          <cell r="GR2579" t="str">
            <v>All Perils</v>
          </cell>
          <cell r="HH2579" t="str">
            <v>All Perils</v>
          </cell>
          <cell r="HQ2579" t="str">
            <v>All Perils</v>
          </cell>
        </row>
        <row r="2580">
          <cell r="CU2580" t="str">
            <v>All Perils</v>
          </cell>
          <cell r="EU2580" t="str">
            <v/>
          </cell>
          <cell r="FO2580" t="str">
            <v/>
          </cell>
          <cell r="GR2580" t="str">
            <v>All Perils</v>
          </cell>
          <cell r="HH2580" t="str">
            <v>All Perils</v>
          </cell>
          <cell r="HQ2580" t="str">
            <v>All Perils</v>
          </cell>
        </row>
        <row r="2581">
          <cell r="CU2581" t="str">
            <v>All Perils</v>
          </cell>
          <cell r="EU2581" t="str">
            <v/>
          </cell>
          <cell r="FO2581" t="str">
            <v/>
          </cell>
          <cell r="GR2581" t="str">
            <v>All Perils</v>
          </cell>
          <cell r="HH2581" t="str">
            <v>All Perils</v>
          </cell>
          <cell r="HQ2581" t="str">
            <v>All Perils</v>
          </cell>
        </row>
        <row r="2582">
          <cell r="CU2582" t="str">
            <v>All Perils</v>
          </cell>
          <cell r="EU2582" t="str">
            <v/>
          </cell>
          <cell r="FO2582" t="str">
            <v/>
          </cell>
          <cell r="GR2582" t="str">
            <v>All Perils</v>
          </cell>
          <cell r="HH2582" t="str">
            <v>All Perils</v>
          </cell>
          <cell r="HQ2582" t="str">
            <v>All Perils</v>
          </cell>
        </row>
        <row r="2583">
          <cell r="CU2583" t="str">
            <v>All Perils</v>
          </cell>
          <cell r="EU2583" t="str">
            <v/>
          </cell>
          <cell r="FO2583" t="str">
            <v/>
          </cell>
          <cell r="GR2583" t="str">
            <v>All Perils</v>
          </cell>
          <cell r="HH2583" t="str">
            <v>All Perils</v>
          </cell>
          <cell r="HQ2583" t="str">
            <v>All Perils</v>
          </cell>
        </row>
        <row r="2584">
          <cell r="CU2584" t="str">
            <v>All Perils</v>
          </cell>
          <cell r="EU2584" t="str">
            <v/>
          </cell>
          <cell r="FO2584" t="str">
            <v/>
          </cell>
          <cell r="GR2584" t="str">
            <v>All Perils</v>
          </cell>
          <cell r="HH2584" t="str">
            <v>All Perils</v>
          </cell>
          <cell r="HQ2584" t="str">
            <v>All Perils</v>
          </cell>
        </row>
        <row r="2585">
          <cell r="CU2585" t="str">
            <v>All Perils</v>
          </cell>
          <cell r="EU2585" t="str">
            <v/>
          </cell>
          <cell r="FO2585" t="str">
            <v/>
          </cell>
          <cell r="GR2585" t="str">
            <v>All Perils</v>
          </cell>
          <cell r="HH2585" t="str">
            <v>All Perils</v>
          </cell>
          <cell r="HQ2585" t="str">
            <v>All Perils</v>
          </cell>
        </row>
        <row r="2586">
          <cell r="CU2586" t="str">
            <v>All Perils</v>
          </cell>
          <cell r="EU2586" t="str">
            <v/>
          </cell>
          <cell r="FO2586" t="str">
            <v/>
          </cell>
          <cell r="GR2586" t="str">
            <v>All Perils</v>
          </cell>
          <cell r="HH2586" t="str">
            <v>All Perils</v>
          </cell>
          <cell r="HQ2586" t="str">
            <v>All Perils</v>
          </cell>
        </row>
        <row r="2587">
          <cell r="CU2587" t="str">
            <v>All Perils</v>
          </cell>
          <cell r="EU2587" t="str">
            <v/>
          </cell>
          <cell r="FO2587" t="str">
            <v/>
          </cell>
          <cell r="GR2587" t="str">
            <v>All Perils</v>
          </cell>
          <cell r="HH2587" t="str">
            <v>All Perils</v>
          </cell>
          <cell r="HQ2587" t="str">
            <v>All Perils</v>
          </cell>
        </row>
        <row r="2588">
          <cell r="CU2588" t="str">
            <v>All Perils</v>
          </cell>
          <cell r="EU2588" t="str">
            <v/>
          </cell>
          <cell r="FO2588" t="str">
            <v/>
          </cell>
          <cell r="GR2588" t="str">
            <v>All Perils</v>
          </cell>
          <cell r="HH2588" t="str">
            <v>All Perils</v>
          </cell>
          <cell r="HQ2588" t="str">
            <v>All Perils</v>
          </cell>
        </row>
        <row r="2589">
          <cell r="CU2589" t="str">
            <v>All Perils</v>
          </cell>
          <cell r="EU2589" t="str">
            <v/>
          </cell>
          <cell r="FO2589" t="str">
            <v/>
          </cell>
          <cell r="GR2589" t="str">
            <v>All Perils</v>
          </cell>
          <cell r="HH2589" t="str">
            <v>All Perils</v>
          </cell>
          <cell r="HQ2589" t="str">
            <v>All Perils</v>
          </cell>
        </row>
        <row r="2590">
          <cell r="CU2590" t="str">
            <v>All Perils</v>
          </cell>
          <cell r="EU2590" t="str">
            <v/>
          </cell>
          <cell r="FO2590" t="str">
            <v/>
          </cell>
          <cell r="GR2590" t="str">
            <v>All Perils</v>
          </cell>
          <cell r="HH2590" t="str">
            <v>All Perils</v>
          </cell>
          <cell r="HQ2590" t="str">
            <v>All Perils</v>
          </cell>
        </row>
        <row r="2591">
          <cell r="CU2591" t="str">
            <v>All Perils</v>
          </cell>
          <cell r="EU2591" t="str">
            <v/>
          </cell>
          <cell r="FO2591" t="str">
            <v/>
          </cell>
          <cell r="GR2591" t="str">
            <v>All Perils</v>
          </cell>
          <cell r="HH2591" t="str">
            <v>All Perils</v>
          </cell>
          <cell r="HQ2591" t="str">
            <v>All Perils</v>
          </cell>
        </row>
        <row r="2592">
          <cell r="CU2592" t="str">
            <v>All Perils</v>
          </cell>
          <cell r="EU2592" t="str">
            <v/>
          </cell>
          <cell r="FO2592" t="str">
            <v/>
          </cell>
          <cell r="GR2592" t="str">
            <v>All Perils</v>
          </cell>
          <cell r="HH2592" t="str">
            <v>All Perils</v>
          </cell>
          <cell r="HQ2592" t="str">
            <v>All Perils</v>
          </cell>
        </row>
        <row r="2593">
          <cell r="CU2593" t="str">
            <v>All Perils</v>
          </cell>
          <cell r="EU2593" t="str">
            <v/>
          </cell>
          <cell r="FO2593" t="str">
            <v/>
          </cell>
          <cell r="GR2593" t="str">
            <v>All Perils</v>
          </cell>
          <cell r="HH2593" t="str">
            <v>All Perils</v>
          </cell>
          <cell r="HQ2593" t="str">
            <v>All Perils</v>
          </cell>
        </row>
        <row r="2594">
          <cell r="CU2594" t="str">
            <v>All Perils</v>
          </cell>
          <cell r="EU2594" t="str">
            <v/>
          </cell>
          <cell r="FO2594" t="str">
            <v/>
          </cell>
          <cell r="GR2594" t="str">
            <v>All Perils</v>
          </cell>
          <cell r="HH2594" t="str">
            <v>All Perils</v>
          </cell>
          <cell r="HQ2594" t="str">
            <v>All Perils</v>
          </cell>
        </row>
        <row r="2595">
          <cell r="CU2595" t="str">
            <v>All Perils</v>
          </cell>
          <cell r="EU2595" t="str">
            <v/>
          </cell>
          <cell r="FO2595" t="str">
            <v/>
          </cell>
          <cell r="GR2595" t="str">
            <v>All Perils</v>
          </cell>
          <cell r="HH2595" t="str">
            <v>All Perils</v>
          </cell>
          <cell r="HQ2595" t="str">
            <v>All Perils</v>
          </cell>
        </row>
        <row r="2596">
          <cell r="CU2596" t="str">
            <v>All Perils</v>
          </cell>
          <cell r="EU2596" t="str">
            <v/>
          </cell>
          <cell r="FO2596" t="str">
            <v/>
          </cell>
          <cell r="GR2596" t="str">
            <v>All Perils</v>
          </cell>
          <cell r="HH2596" t="str">
            <v>All Perils</v>
          </cell>
          <cell r="HQ2596" t="str">
            <v>All Perils</v>
          </cell>
        </row>
        <row r="2597">
          <cell r="CU2597" t="str">
            <v>All Perils</v>
          </cell>
          <cell r="EU2597" t="str">
            <v/>
          </cell>
          <cell r="FO2597" t="str">
            <v/>
          </cell>
          <cell r="GR2597" t="str">
            <v>All Perils</v>
          </cell>
          <cell r="HH2597" t="str">
            <v>All Perils</v>
          </cell>
          <cell r="HQ2597" t="str">
            <v>All Perils</v>
          </cell>
        </row>
        <row r="2598">
          <cell r="CU2598" t="str">
            <v>All Perils</v>
          </cell>
          <cell r="EU2598" t="str">
            <v/>
          </cell>
          <cell r="FO2598" t="str">
            <v/>
          </cell>
          <cell r="GR2598" t="str">
            <v>All Perils</v>
          </cell>
          <cell r="HH2598" t="str">
            <v>All Perils</v>
          </cell>
          <cell r="HQ2598" t="str">
            <v>All Perils</v>
          </cell>
        </row>
        <row r="2599">
          <cell r="CU2599" t="str">
            <v>All Perils</v>
          </cell>
          <cell r="EU2599" t="str">
            <v/>
          </cell>
          <cell r="FO2599" t="str">
            <v/>
          </cell>
          <cell r="GR2599" t="str">
            <v>All Perils</v>
          </cell>
          <cell r="HH2599" t="str">
            <v>All Perils</v>
          </cell>
          <cell r="HQ2599" t="str">
            <v>All Perils</v>
          </cell>
        </row>
        <row r="2600">
          <cell r="CU2600" t="str">
            <v>All Perils</v>
          </cell>
          <cell r="EU2600" t="str">
            <v/>
          </cell>
          <cell r="FO2600" t="str">
            <v/>
          </cell>
          <cell r="GR2600" t="str">
            <v>All Perils</v>
          </cell>
          <cell r="HH2600" t="str">
            <v>All Perils</v>
          </cell>
          <cell r="HQ2600" t="str">
            <v>All Perils</v>
          </cell>
        </row>
        <row r="2601">
          <cell r="CU2601" t="str">
            <v>All Perils</v>
          </cell>
          <cell r="EU2601" t="str">
            <v/>
          </cell>
          <cell r="FO2601" t="str">
            <v/>
          </cell>
          <cell r="GR2601" t="str">
            <v>All Perils</v>
          </cell>
          <cell r="HH2601" t="str">
            <v>All Perils</v>
          </cell>
          <cell r="HQ2601" t="str">
            <v>All Perils</v>
          </cell>
        </row>
        <row r="2602">
          <cell r="CU2602" t="str">
            <v>All Perils</v>
          </cell>
          <cell r="EU2602" t="str">
            <v/>
          </cell>
          <cell r="FO2602" t="str">
            <v/>
          </cell>
          <cell r="GR2602" t="str">
            <v>All Perils</v>
          </cell>
          <cell r="HH2602" t="str">
            <v>All Perils</v>
          </cell>
          <cell r="HQ2602" t="str">
            <v>All Perils</v>
          </cell>
        </row>
        <row r="2603">
          <cell r="CU2603" t="str">
            <v>All Perils</v>
          </cell>
          <cell r="EU2603" t="str">
            <v/>
          </cell>
          <cell r="FO2603" t="str">
            <v/>
          </cell>
          <cell r="GR2603" t="str">
            <v>All Perils</v>
          </cell>
          <cell r="HH2603" t="str">
            <v>All Perils</v>
          </cell>
          <cell r="HQ2603" t="str">
            <v>All Perils</v>
          </cell>
        </row>
        <row r="2604">
          <cell r="CU2604" t="str">
            <v>All Perils</v>
          </cell>
          <cell r="EU2604" t="str">
            <v/>
          </cell>
          <cell r="FO2604" t="str">
            <v/>
          </cell>
          <cell r="GR2604" t="str">
            <v>All Perils</v>
          </cell>
          <cell r="HH2604" t="str">
            <v>All Perils</v>
          </cell>
          <cell r="HQ2604" t="str">
            <v>All Perils</v>
          </cell>
        </row>
        <row r="2605">
          <cell r="CU2605" t="str">
            <v>All Perils</v>
          </cell>
          <cell r="EU2605" t="str">
            <v/>
          </cell>
          <cell r="FO2605" t="str">
            <v/>
          </cell>
          <cell r="GR2605" t="str">
            <v>All Perils</v>
          </cell>
          <cell r="HH2605" t="str">
            <v>All Perils</v>
          </cell>
          <cell r="HQ2605" t="str">
            <v>All Perils</v>
          </cell>
        </row>
        <row r="2606">
          <cell r="CU2606" t="str">
            <v>All Perils</v>
          </cell>
          <cell r="EU2606" t="str">
            <v/>
          </cell>
          <cell r="FO2606" t="str">
            <v/>
          </cell>
          <cell r="GR2606" t="str">
            <v>All Perils</v>
          </cell>
          <cell r="HH2606" t="str">
            <v>All Perils</v>
          </cell>
          <cell r="HQ2606" t="str">
            <v>All Perils</v>
          </cell>
        </row>
        <row r="2607">
          <cell r="CU2607" t="str">
            <v>All Perils</v>
          </cell>
          <cell r="EU2607" t="str">
            <v/>
          </cell>
          <cell r="FO2607" t="str">
            <v/>
          </cell>
          <cell r="GR2607" t="str">
            <v>All Perils</v>
          </cell>
          <cell r="HH2607" t="str">
            <v>All Perils</v>
          </cell>
          <cell r="HQ2607" t="str">
            <v>All Perils</v>
          </cell>
        </row>
        <row r="2608">
          <cell r="CU2608" t="str">
            <v>All Perils</v>
          </cell>
          <cell r="EU2608" t="str">
            <v/>
          </cell>
          <cell r="FO2608" t="str">
            <v/>
          </cell>
          <cell r="GR2608" t="str">
            <v>All Perils</v>
          </cell>
          <cell r="HH2608" t="str">
            <v>All Perils</v>
          </cell>
          <cell r="HQ2608" t="str">
            <v>All Perils</v>
          </cell>
        </row>
        <row r="2609">
          <cell r="CU2609" t="str">
            <v>All Perils</v>
          </cell>
          <cell r="EU2609" t="str">
            <v/>
          </cell>
          <cell r="FO2609" t="str">
            <v/>
          </cell>
          <cell r="GR2609" t="str">
            <v>All Perils</v>
          </cell>
          <cell r="HH2609" t="str">
            <v>All Perils</v>
          </cell>
          <cell r="HQ2609" t="str">
            <v>All Perils</v>
          </cell>
        </row>
        <row r="2610">
          <cell r="CU2610" t="str">
            <v>All Perils</v>
          </cell>
          <cell r="EU2610" t="str">
            <v/>
          </cell>
          <cell r="FO2610" t="str">
            <v/>
          </cell>
          <cell r="GR2610" t="str">
            <v>All Perils</v>
          </cell>
          <cell r="HH2610" t="str">
            <v>All Perils</v>
          </cell>
          <cell r="HQ2610" t="str">
            <v>All Perils</v>
          </cell>
        </row>
        <row r="2611">
          <cell r="CU2611" t="str">
            <v>All Perils</v>
          </cell>
          <cell r="EU2611" t="str">
            <v/>
          </cell>
          <cell r="FO2611" t="str">
            <v/>
          </cell>
          <cell r="GR2611" t="str">
            <v>All Perils</v>
          </cell>
          <cell r="HH2611" t="str">
            <v>All Perils</v>
          </cell>
          <cell r="HQ2611" t="str">
            <v>All Perils</v>
          </cell>
        </row>
        <row r="2612">
          <cell r="CU2612" t="str">
            <v>All Perils</v>
          </cell>
          <cell r="EU2612" t="str">
            <v/>
          </cell>
          <cell r="FO2612" t="str">
            <v/>
          </cell>
          <cell r="GR2612" t="str">
            <v>All Perils</v>
          </cell>
          <cell r="HH2612" t="str">
            <v>All Perils</v>
          </cell>
          <cell r="HQ2612" t="str">
            <v>All Perils</v>
          </cell>
        </row>
        <row r="2613">
          <cell r="CU2613" t="str">
            <v>All Perils</v>
          </cell>
          <cell r="EU2613" t="str">
            <v/>
          </cell>
          <cell r="FO2613" t="str">
            <v/>
          </cell>
          <cell r="GR2613" t="str">
            <v>All Perils</v>
          </cell>
          <cell r="HH2613" t="str">
            <v>All Perils</v>
          </cell>
          <cell r="HQ2613" t="str">
            <v>All Perils</v>
          </cell>
        </row>
        <row r="2614">
          <cell r="CU2614" t="str">
            <v>All Perils</v>
          </cell>
          <cell r="EU2614" t="str">
            <v/>
          </cell>
          <cell r="FO2614" t="str">
            <v/>
          </cell>
          <cell r="GR2614" t="str">
            <v>All Perils</v>
          </cell>
          <cell r="HH2614" t="str">
            <v>All Perils</v>
          </cell>
          <cell r="HQ2614" t="str">
            <v>All Perils</v>
          </cell>
        </row>
        <row r="2615">
          <cell r="CU2615" t="str">
            <v>All Perils</v>
          </cell>
          <cell r="EU2615" t="str">
            <v/>
          </cell>
          <cell r="FO2615" t="str">
            <v/>
          </cell>
          <cell r="GR2615" t="str">
            <v>All Perils</v>
          </cell>
          <cell r="HH2615" t="str">
            <v>All Perils</v>
          </cell>
          <cell r="HQ2615" t="str">
            <v>All Perils</v>
          </cell>
        </row>
        <row r="2616">
          <cell r="CU2616" t="str">
            <v>All Perils</v>
          </cell>
          <cell r="EU2616" t="str">
            <v/>
          </cell>
          <cell r="FO2616" t="str">
            <v/>
          </cell>
          <cell r="GR2616" t="str">
            <v>All Perils</v>
          </cell>
          <cell r="HH2616" t="str">
            <v>All Perils</v>
          </cell>
          <cell r="HQ2616" t="str">
            <v>All Perils</v>
          </cell>
        </row>
        <row r="2617">
          <cell r="CU2617" t="str">
            <v>All Perils</v>
          </cell>
          <cell r="EU2617" t="str">
            <v/>
          </cell>
          <cell r="FO2617" t="str">
            <v/>
          </cell>
          <cell r="GR2617" t="str">
            <v>All Perils</v>
          </cell>
          <cell r="HH2617" t="str">
            <v>All Perils</v>
          </cell>
          <cell r="HQ2617" t="str">
            <v>All Perils</v>
          </cell>
        </row>
        <row r="2618">
          <cell r="CU2618" t="str">
            <v>All Perils</v>
          </cell>
          <cell r="EU2618" t="str">
            <v/>
          </cell>
          <cell r="FO2618" t="str">
            <v/>
          </cell>
          <cell r="GR2618" t="str">
            <v>All Perils</v>
          </cell>
          <cell r="HH2618" t="str">
            <v>All Perils</v>
          </cell>
          <cell r="HQ2618" t="str">
            <v>All Perils</v>
          </cell>
        </row>
        <row r="2619">
          <cell r="CU2619" t="str">
            <v>All Perils</v>
          </cell>
          <cell r="EU2619" t="str">
            <v/>
          </cell>
          <cell r="FO2619" t="str">
            <v/>
          </cell>
          <cell r="GR2619" t="str">
            <v>All Perils</v>
          </cell>
          <cell r="HH2619" t="str">
            <v>All Perils</v>
          </cell>
          <cell r="HQ2619" t="str">
            <v>All Perils</v>
          </cell>
        </row>
        <row r="2620">
          <cell r="CU2620" t="str">
            <v>All Perils</v>
          </cell>
          <cell r="EU2620" t="str">
            <v/>
          </cell>
          <cell r="FO2620" t="str">
            <v/>
          </cell>
          <cell r="GR2620" t="str">
            <v>All Perils</v>
          </cell>
          <cell r="HH2620" t="str">
            <v>All Perils</v>
          </cell>
          <cell r="HQ2620" t="str">
            <v>All Perils</v>
          </cell>
        </row>
        <row r="2621">
          <cell r="CU2621" t="str">
            <v>All Perils</v>
          </cell>
          <cell r="EU2621" t="str">
            <v/>
          </cell>
          <cell r="FO2621" t="str">
            <v/>
          </cell>
          <cell r="GR2621" t="str">
            <v>All Perils</v>
          </cell>
          <cell r="HH2621" t="str">
            <v>All Perils</v>
          </cell>
          <cell r="HQ2621" t="str">
            <v>All Perils</v>
          </cell>
        </row>
        <row r="2622">
          <cell r="CU2622" t="str">
            <v>All Perils</v>
          </cell>
          <cell r="EU2622" t="str">
            <v/>
          </cell>
          <cell r="FO2622" t="str">
            <v/>
          </cell>
          <cell r="GR2622" t="str">
            <v>All Perils</v>
          </cell>
          <cell r="HH2622" t="str">
            <v>All Perils</v>
          </cell>
          <cell r="HQ2622" t="str">
            <v>All Perils</v>
          </cell>
        </row>
        <row r="2623">
          <cell r="CU2623" t="str">
            <v>All Perils</v>
          </cell>
          <cell r="EU2623" t="str">
            <v/>
          </cell>
          <cell r="FO2623" t="str">
            <v/>
          </cell>
          <cell r="GR2623" t="str">
            <v>All Perils</v>
          </cell>
          <cell r="HH2623" t="str">
            <v>All Perils</v>
          </cell>
          <cell r="HQ2623" t="str">
            <v>All Perils</v>
          </cell>
        </row>
        <row r="2624">
          <cell r="CU2624" t="str">
            <v>All Perils</v>
          </cell>
          <cell r="EU2624" t="str">
            <v/>
          </cell>
          <cell r="FO2624" t="str">
            <v/>
          </cell>
          <cell r="GR2624" t="str">
            <v>All Perils</v>
          </cell>
          <cell r="HH2624" t="str">
            <v>All Perils</v>
          </cell>
          <cell r="HQ2624" t="str">
            <v>All Perils</v>
          </cell>
        </row>
        <row r="2625">
          <cell r="CU2625" t="str">
            <v>All Perils</v>
          </cell>
          <cell r="EU2625" t="str">
            <v/>
          </cell>
          <cell r="FO2625" t="str">
            <v/>
          </cell>
          <cell r="GR2625" t="str">
            <v>All Perils</v>
          </cell>
          <cell r="HH2625" t="str">
            <v>All Perils</v>
          </cell>
          <cell r="HQ2625" t="str">
            <v>All Perils</v>
          </cell>
        </row>
        <row r="2626">
          <cell r="CU2626" t="str">
            <v>All Perils</v>
          </cell>
          <cell r="EU2626" t="str">
            <v/>
          </cell>
          <cell r="FO2626" t="str">
            <v/>
          </cell>
          <cell r="GR2626" t="str">
            <v>All Perils</v>
          </cell>
          <cell r="HH2626" t="str">
            <v>All Perils</v>
          </cell>
          <cell r="HQ2626" t="str">
            <v>All Perils</v>
          </cell>
        </row>
        <row r="2627">
          <cell r="CU2627" t="str">
            <v>All Perils</v>
          </cell>
          <cell r="EU2627" t="str">
            <v/>
          </cell>
          <cell r="FO2627" t="str">
            <v/>
          </cell>
          <cell r="GR2627" t="str">
            <v>All Perils</v>
          </cell>
          <cell r="HH2627" t="str">
            <v>All Perils</v>
          </cell>
          <cell r="HQ2627" t="str">
            <v>All Perils</v>
          </cell>
        </row>
        <row r="2628">
          <cell r="CU2628" t="str">
            <v>All Perils</v>
          </cell>
          <cell r="EU2628" t="str">
            <v/>
          </cell>
          <cell r="FO2628" t="str">
            <v/>
          </cell>
          <cell r="GR2628" t="str">
            <v>All Perils</v>
          </cell>
          <cell r="HH2628" t="str">
            <v>All Perils</v>
          </cell>
          <cell r="HQ2628" t="str">
            <v>All Perils</v>
          </cell>
        </row>
        <row r="2629">
          <cell r="CU2629" t="str">
            <v>All Perils</v>
          </cell>
          <cell r="EU2629" t="str">
            <v/>
          </cell>
          <cell r="FO2629" t="str">
            <v/>
          </cell>
          <cell r="GR2629" t="str">
            <v>All Perils</v>
          </cell>
          <cell r="HH2629" t="str">
            <v>All Perils</v>
          </cell>
          <cell r="HQ2629" t="str">
            <v>All Perils</v>
          </cell>
        </row>
        <row r="2630">
          <cell r="CU2630" t="str">
            <v>All Perils</v>
          </cell>
          <cell r="EU2630" t="str">
            <v/>
          </cell>
          <cell r="FO2630" t="str">
            <v/>
          </cell>
          <cell r="GR2630" t="str">
            <v>All Perils</v>
          </cell>
          <cell r="HH2630" t="str">
            <v>All Perils</v>
          </cell>
          <cell r="HQ2630" t="str">
            <v>All Perils</v>
          </cell>
        </row>
        <row r="2631">
          <cell r="CU2631" t="str">
            <v>All Perils</v>
          </cell>
          <cell r="EU2631" t="str">
            <v/>
          </cell>
          <cell r="FO2631" t="str">
            <v/>
          </cell>
          <cell r="GR2631" t="str">
            <v>All Perils</v>
          </cell>
          <cell r="HH2631" t="str">
            <v>All Perils</v>
          </cell>
          <cell r="HQ2631" t="str">
            <v>All Perils</v>
          </cell>
        </row>
        <row r="2632">
          <cell r="CU2632" t="str">
            <v>All Perils</v>
          </cell>
          <cell r="EU2632" t="str">
            <v/>
          </cell>
          <cell r="FO2632" t="str">
            <v/>
          </cell>
          <cell r="GR2632" t="str">
            <v>All Perils</v>
          </cell>
          <cell r="HH2632" t="str">
            <v>All Perils</v>
          </cell>
          <cell r="HQ2632" t="str">
            <v>All Perils</v>
          </cell>
        </row>
        <row r="2633">
          <cell r="CU2633" t="str">
            <v>All Perils</v>
          </cell>
          <cell r="EU2633" t="str">
            <v/>
          </cell>
          <cell r="FO2633" t="str">
            <v/>
          </cell>
          <cell r="GR2633" t="str">
            <v>All Perils</v>
          </cell>
          <cell r="HH2633" t="str">
            <v>All Perils</v>
          </cell>
          <cell r="HQ2633" t="str">
            <v>All Perils</v>
          </cell>
        </row>
        <row r="2634">
          <cell r="CU2634" t="str">
            <v>All Perils</v>
          </cell>
          <cell r="EU2634" t="str">
            <v/>
          </cell>
          <cell r="FO2634" t="str">
            <v/>
          </cell>
          <cell r="GR2634" t="str">
            <v>All Perils</v>
          </cell>
          <cell r="HH2634" t="str">
            <v>All Perils</v>
          </cell>
          <cell r="HQ2634" t="str">
            <v>All Perils</v>
          </cell>
        </row>
        <row r="2635">
          <cell r="CU2635" t="str">
            <v>All Perils</v>
          </cell>
          <cell r="EU2635" t="str">
            <v/>
          </cell>
          <cell r="FO2635" t="str">
            <v/>
          </cell>
          <cell r="GR2635" t="str">
            <v>All Perils</v>
          </cell>
          <cell r="HH2635" t="str">
            <v>All Perils</v>
          </cell>
          <cell r="HQ2635" t="str">
            <v>All Perils</v>
          </cell>
        </row>
        <row r="2636">
          <cell r="CU2636" t="str">
            <v>All Perils</v>
          </cell>
          <cell r="EU2636" t="str">
            <v/>
          </cell>
          <cell r="FO2636" t="str">
            <v/>
          </cell>
          <cell r="GR2636" t="str">
            <v>All Perils</v>
          </cell>
          <cell r="HH2636" t="str">
            <v>All Perils</v>
          </cell>
          <cell r="HQ2636" t="str">
            <v>All Perils</v>
          </cell>
        </row>
        <row r="2637">
          <cell r="CU2637" t="str">
            <v>All Perils</v>
          </cell>
          <cell r="EU2637" t="str">
            <v/>
          </cell>
          <cell r="FO2637" t="str">
            <v/>
          </cell>
          <cell r="GR2637" t="str">
            <v>All Perils</v>
          </cell>
          <cell r="HH2637" t="str">
            <v>All Perils</v>
          </cell>
          <cell r="HQ2637" t="str">
            <v>All Perils</v>
          </cell>
        </row>
        <row r="2638">
          <cell r="CU2638" t="str">
            <v>All Perils</v>
          </cell>
          <cell r="EU2638" t="str">
            <v/>
          </cell>
          <cell r="FO2638" t="str">
            <v/>
          </cell>
          <cell r="GR2638" t="str">
            <v>All Perils</v>
          </cell>
          <cell r="HH2638" t="str">
            <v>All Perils</v>
          </cell>
          <cell r="HQ2638" t="str">
            <v>All Perils</v>
          </cell>
        </row>
        <row r="2639">
          <cell r="CU2639" t="str">
            <v>All Perils</v>
          </cell>
          <cell r="EU2639" t="str">
            <v/>
          </cell>
          <cell r="FO2639" t="str">
            <v/>
          </cell>
          <cell r="GR2639" t="str">
            <v>All Perils</v>
          </cell>
          <cell r="HH2639" t="str">
            <v>All Perils</v>
          </cell>
          <cell r="HQ2639" t="str">
            <v>All Perils</v>
          </cell>
        </row>
        <row r="2640">
          <cell r="CU2640" t="str">
            <v>All Perils</v>
          </cell>
          <cell r="EU2640" t="str">
            <v/>
          </cell>
          <cell r="FO2640" t="str">
            <v/>
          </cell>
          <cell r="GR2640" t="str">
            <v>All Perils</v>
          </cell>
          <cell r="HH2640" t="str">
            <v>All Perils</v>
          </cell>
          <cell r="HQ2640" t="str">
            <v>All Perils</v>
          </cell>
        </row>
        <row r="2641">
          <cell r="CU2641" t="str">
            <v>All Perils</v>
          </cell>
          <cell r="EU2641" t="str">
            <v/>
          </cell>
          <cell r="FO2641" t="str">
            <v/>
          </cell>
          <cell r="GR2641" t="str">
            <v>All Perils</v>
          </cell>
          <cell r="HH2641" t="str">
            <v>All Perils</v>
          </cell>
          <cell r="HQ2641" t="str">
            <v>All Perils</v>
          </cell>
        </row>
        <row r="2642">
          <cell r="CU2642" t="str">
            <v>All Perils</v>
          </cell>
          <cell r="EU2642" t="str">
            <v/>
          </cell>
          <cell r="FO2642" t="str">
            <v/>
          </cell>
          <cell r="GR2642" t="str">
            <v>All Perils</v>
          </cell>
          <cell r="HH2642" t="str">
            <v>All Perils</v>
          </cell>
          <cell r="HQ2642" t="str">
            <v>All Perils</v>
          </cell>
        </row>
        <row r="2643">
          <cell r="CU2643" t="str">
            <v>All Perils</v>
          </cell>
          <cell r="EU2643" t="str">
            <v/>
          </cell>
          <cell r="FO2643" t="str">
            <v/>
          </cell>
          <cell r="GR2643" t="str">
            <v>All Perils</v>
          </cell>
          <cell r="HH2643" t="str">
            <v>All Perils</v>
          </cell>
          <cell r="HQ2643" t="str">
            <v>All Perils</v>
          </cell>
        </row>
        <row r="2644">
          <cell r="CU2644" t="str">
            <v>All Perils</v>
          </cell>
          <cell r="EU2644" t="str">
            <v/>
          </cell>
          <cell r="FO2644" t="str">
            <v/>
          </cell>
          <cell r="GR2644" t="str">
            <v>All Perils</v>
          </cell>
          <cell r="HH2644" t="str">
            <v>All Perils</v>
          </cell>
          <cell r="HQ2644" t="str">
            <v>All Perils</v>
          </cell>
        </row>
        <row r="2645">
          <cell r="CU2645" t="str">
            <v>All Perils</v>
          </cell>
          <cell r="EU2645" t="str">
            <v/>
          </cell>
          <cell r="FO2645" t="str">
            <v/>
          </cell>
          <cell r="GR2645" t="str">
            <v>All Perils</v>
          </cell>
          <cell r="HH2645" t="str">
            <v>All Perils</v>
          </cell>
          <cell r="HQ2645" t="str">
            <v>All Perils</v>
          </cell>
        </row>
        <row r="2646">
          <cell r="CU2646" t="str">
            <v>All Perils</v>
          </cell>
          <cell r="EU2646" t="str">
            <v/>
          </cell>
          <cell r="FO2646" t="str">
            <v/>
          </cell>
          <cell r="GR2646" t="str">
            <v>All Perils</v>
          </cell>
          <cell r="HH2646" t="str">
            <v>All Perils</v>
          </cell>
          <cell r="HQ2646" t="str">
            <v>All Perils</v>
          </cell>
        </row>
        <row r="2647">
          <cell r="CU2647" t="str">
            <v>All Perils</v>
          </cell>
          <cell r="EU2647" t="str">
            <v/>
          </cell>
          <cell r="FO2647" t="str">
            <v/>
          </cell>
          <cell r="GR2647" t="str">
            <v>All Perils</v>
          </cell>
          <cell r="HH2647" t="str">
            <v>All Perils</v>
          </cell>
          <cell r="HQ2647" t="str">
            <v>All Perils</v>
          </cell>
        </row>
        <row r="2648">
          <cell r="CU2648" t="str">
            <v>All Perils</v>
          </cell>
          <cell r="EU2648" t="str">
            <v/>
          </cell>
          <cell r="FO2648" t="str">
            <v/>
          </cell>
          <cell r="GR2648" t="str">
            <v>All Perils</v>
          </cell>
          <cell r="HH2648" t="str">
            <v>All Perils</v>
          </cell>
          <cell r="HQ2648" t="str">
            <v>All Perils</v>
          </cell>
        </row>
        <row r="2649">
          <cell r="CU2649" t="str">
            <v>All Perils</v>
          </cell>
          <cell r="EU2649" t="str">
            <v/>
          </cell>
          <cell r="FO2649" t="str">
            <v/>
          </cell>
          <cell r="GR2649" t="str">
            <v>All Perils</v>
          </cell>
          <cell r="HH2649" t="str">
            <v>All Perils</v>
          </cell>
          <cell r="HQ2649" t="str">
            <v>All Perils</v>
          </cell>
        </row>
        <row r="2650">
          <cell r="CU2650" t="str">
            <v>All Perils</v>
          </cell>
          <cell r="EU2650" t="str">
            <v/>
          </cell>
          <cell r="FO2650" t="str">
            <v/>
          </cell>
          <cell r="GR2650" t="str">
            <v>All Perils</v>
          </cell>
          <cell r="HH2650" t="str">
            <v>All Perils</v>
          </cell>
          <cell r="HQ2650" t="str">
            <v>All Perils</v>
          </cell>
        </row>
        <row r="2651">
          <cell r="CU2651" t="str">
            <v>All Perils</v>
          </cell>
          <cell r="EU2651" t="str">
            <v/>
          </cell>
          <cell r="FO2651" t="str">
            <v/>
          </cell>
          <cell r="GR2651" t="str">
            <v>All Perils</v>
          </cell>
          <cell r="HH2651" t="str">
            <v>All Perils</v>
          </cell>
          <cell r="HQ2651" t="str">
            <v>All Perils</v>
          </cell>
        </row>
        <row r="2652">
          <cell r="CU2652" t="str">
            <v>All Perils</v>
          </cell>
          <cell r="EU2652" t="str">
            <v/>
          </cell>
          <cell r="FO2652" t="str">
            <v/>
          </cell>
          <cell r="GR2652" t="str">
            <v>All Perils</v>
          </cell>
          <cell r="HH2652" t="str">
            <v>All Perils</v>
          </cell>
          <cell r="HQ2652" t="str">
            <v>All Perils</v>
          </cell>
        </row>
        <row r="2653">
          <cell r="CU2653" t="str">
            <v>All Perils</v>
          </cell>
          <cell r="EU2653" t="str">
            <v/>
          </cell>
          <cell r="FO2653" t="str">
            <v/>
          </cell>
          <cell r="GR2653" t="str">
            <v>All Perils</v>
          </cell>
          <cell r="HH2653" t="str">
            <v>All Perils</v>
          </cell>
          <cell r="HQ2653" t="str">
            <v>All Perils</v>
          </cell>
        </row>
        <row r="2654">
          <cell r="CU2654" t="str">
            <v>All Perils</v>
          </cell>
          <cell r="EU2654" t="str">
            <v/>
          </cell>
          <cell r="FO2654" t="str">
            <v/>
          </cell>
          <cell r="GR2654" t="str">
            <v>All Perils</v>
          </cell>
          <cell r="HH2654" t="str">
            <v>All Perils</v>
          </cell>
          <cell r="HQ2654" t="str">
            <v>All Perils</v>
          </cell>
        </row>
        <row r="2655">
          <cell r="CU2655" t="str">
            <v>All Perils</v>
          </cell>
          <cell r="EU2655" t="str">
            <v/>
          </cell>
          <cell r="FO2655" t="str">
            <v/>
          </cell>
          <cell r="GR2655" t="str">
            <v>All Perils</v>
          </cell>
          <cell r="HH2655" t="str">
            <v>All Perils</v>
          </cell>
          <cell r="HQ2655" t="str">
            <v>All Perils</v>
          </cell>
        </row>
        <row r="2656">
          <cell r="CU2656" t="str">
            <v>All Perils</v>
          </cell>
          <cell r="EU2656" t="str">
            <v/>
          </cell>
          <cell r="FO2656" t="str">
            <v/>
          </cell>
          <cell r="GR2656" t="str">
            <v>All Perils</v>
          </cell>
          <cell r="HH2656" t="str">
            <v>All Perils</v>
          </cell>
          <cell r="HQ2656" t="str">
            <v>All Perils</v>
          </cell>
        </row>
        <row r="2657">
          <cell r="CU2657" t="str">
            <v>All Perils</v>
          </cell>
          <cell r="EU2657" t="str">
            <v/>
          </cell>
          <cell r="FO2657" t="str">
            <v/>
          </cell>
          <cell r="GR2657" t="str">
            <v>All Perils</v>
          </cell>
          <cell r="HH2657" t="str">
            <v>All Perils</v>
          </cell>
          <cell r="HQ2657" t="str">
            <v>All Perils</v>
          </cell>
        </row>
        <row r="2658">
          <cell r="CU2658" t="str">
            <v>All Perils</v>
          </cell>
          <cell r="EU2658" t="str">
            <v/>
          </cell>
          <cell r="FO2658" t="str">
            <v/>
          </cell>
          <cell r="GR2658" t="str">
            <v>All Perils</v>
          </cell>
          <cell r="HH2658" t="str">
            <v>All Perils</v>
          </cell>
          <cell r="HQ2658" t="str">
            <v>All Perils</v>
          </cell>
        </row>
        <row r="2659">
          <cell r="CU2659" t="str">
            <v>All Perils</v>
          </cell>
          <cell r="EU2659" t="str">
            <v/>
          </cell>
          <cell r="FO2659" t="str">
            <v/>
          </cell>
          <cell r="GR2659" t="str">
            <v>All Perils</v>
          </cell>
          <cell r="HH2659" t="str">
            <v>All Perils</v>
          </cell>
          <cell r="HQ2659" t="str">
            <v>All Perils</v>
          </cell>
        </row>
        <row r="2660">
          <cell r="CU2660" t="str">
            <v>All Perils</v>
          </cell>
          <cell r="EU2660" t="str">
            <v/>
          </cell>
          <cell r="FO2660" t="str">
            <v/>
          </cell>
          <cell r="GR2660" t="str">
            <v>All Perils</v>
          </cell>
          <cell r="HH2660" t="str">
            <v>All Perils</v>
          </cell>
          <cell r="HQ2660" t="str">
            <v>All Perils</v>
          </cell>
        </row>
        <row r="2661">
          <cell r="CU2661" t="str">
            <v>All Perils</v>
          </cell>
          <cell r="EU2661" t="str">
            <v/>
          </cell>
          <cell r="FO2661" t="str">
            <v/>
          </cell>
          <cell r="GR2661" t="str">
            <v>All Perils</v>
          </cell>
          <cell r="HH2661" t="str">
            <v>All Perils</v>
          </cell>
          <cell r="HQ2661" t="str">
            <v>All Perils</v>
          </cell>
        </row>
        <row r="2662">
          <cell r="CU2662" t="str">
            <v>All Perils</v>
          </cell>
          <cell r="EU2662" t="str">
            <v/>
          </cell>
          <cell r="FO2662" t="str">
            <v/>
          </cell>
          <cell r="GR2662" t="str">
            <v>All Perils</v>
          </cell>
          <cell r="HH2662" t="str">
            <v>All Perils</v>
          </cell>
          <cell r="HQ2662" t="str">
            <v>All Perils</v>
          </cell>
        </row>
        <row r="2663">
          <cell r="CU2663" t="str">
            <v>All Perils</v>
          </cell>
          <cell r="EU2663" t="str">
            <v/>
          </cell>
          <cell r="FO2663" t="str">
            <v/>
          </cell>
          <cell r="GR2663" t="str">
            <v>All Perils</v>
          </cell>
          <cell r="HH2663" t="str">
            <v>All Perils</v>
          </cell>
          <cell r="HQ2663" t="str">
            <v>All Perils</v>
          </cell>
        </row>
        <row r="2664">
          <cell r="CU2664" t="str">
            <v>All Perils</v>
          </cell>
          <cell r="EU2664" t="str">
            <v/>
          </cell>
          <cell r="FO2664" t="str">
            <v/>
          </cell>
          <cell r="GR2664" t="str">
            <v>All Perils</v>
          </cell>
          <cell r="HH2664" t="str">
            <v>All Perils</v>
          </cell>
          <cell r="HQ2664" t="str">
            <v>All Perils</v>
          </cell>
        </row>
        <row r="2665">
          <cell r="CU2665" t="str">
            <v>All Perils</v>
          </cell>
          <cell r="EU2665" t="str">
            <v/>
          </cell>
          <cell r="FO2665" t="str">
            <v/>
          </cell>
          <cell r="GR2665" t="str">
            <v>All Perils</v>
          </cell>
          <cell r="HH2665" t="str">
            <v>All Perils</v>
          </cell>
          <cell r="HQ2665" t="str">
            <v>All Perils</v>
          </cell>
        </row>
        <row r="2666">
          <cell r="CU2666" t="str">
            <v>All Perils</v>
          </cell>
          <cell r="EU2666" t="str">
            <v/>
          </cell>
          <cell r="FO2666" t="str">
            <v/>
          </cell>
          <cell r="GR2666" t="str">
            <v>All Perils</v>
          </cell>
          <cell r="HH2666" t="str">
            <v>All Perils</v>
          </cell>
          <cell r="HQ2666" t="str">
            <v>All Perils</v>
          </cell>
        </row>
        <row r="2667">
          <cell r="CU2667" t="str">
            <v>All Perils</v>
          </cell>
          <cell r="EU2667" t="str">
            <v/>
          </cell>
          <cell r="FO2667" t="str">
            <v/>
          </cell>
          <cell r="GR2667" t="str">
            <v>All Perils</v>
          </cell>
          <cell r="HH2667" t="str">
            <v>All Perils</v>
          </cell>
          <cell r="HQ2667" t="str">
            <v>All Perils</v>
          </cell>
        </row>
        <row r="2668">
          <cell r="CU2668" t="str">
            <v>All Perils</v>
          </cell>
          <cell r="EU2668" t="str">
            <v/>
          </cell>
          <cell r="FO2668" t="str">
            <v/>
          </cell>
          <cell r="GR2668" t="str">
            <v>All Perils</v>
          </cell>
          <cell r="HH2668" t="str">
            <v>All Perils</v>
          </cell>
          <cell r="HQ2668" t="str">
            <v>All Perils</v>
          </cell>
        </row>
        <row r="2669">
          <cell r="CU2669" t="str">
            <v>All Perils</v>
          </cell>
          <cell r="EU2669" t="str">
            <v/>
          </cell>
          <cell r="FO2669" t="str">
            <v/>
          </cell>
          <cell r="GR2669" t="str">
            <v>All Perils</v>
          </cell>
          <cell r="HH2669" t="str">
            <v>All Perils</v>
          </cell>
          <cell r="HQ2669" t="str">
            <v>All Perils</v>
          </cell>
        </row>
        <row r="2670">
          <cell r="CU2670" t="str">
            <v>All Perils</v>
          </cell>
          <cell r="EU2670" t="str">
            <v/>
          </cell>
          <cell r="FO2670" t="str">
            <v/>
          </cell>
          <cell r="GR2670" t="str">
            <v>All Perils</v>
          </cell>
          <cell r="HH2670" t="str">
            <v>All Perils</v>
          </cell>
          <cell r="HQ2670" t="str">
            <v>All Perils</v>
          </cell>
        </row>
        <row r="2671">
          <cell r="CU2671" t="str">
            <v>All Perils</v>
          </cell>
          <cell r="EU2671" t="str">
            <v/>
          </cell>
          <cell r="FO2671" t="str">
            <v/>
          </cell>
          <cell r="GR2671" t="str">
            <v>All Perils</v>
          </cell>
          <cell r="HH2671" t="str">
            <v>All Perils</v>
          </cell>
          <cell r="HQ2671" t="str">
            <v>All Perils</v>
          </cell>
        </row>
        <row r="2672">
          <cell r="CU2672" t="str">
            <v>All Perils</v>
          </cell>
          <cell r="EU2672" t="str">
            <v/>
          </cell>
          <cell r="FO2672" t="str">
            <v/>
          </cell>
          <cell r="GR2672" t="str">
            <v>All Perils</v>
          </cell>
          <cell r="HH2672" t="str">
            <v>All Perils</v>
          </cell>
          <cell r="HQ2672" t="str">
            <v>All Perils</v>
          </cell>
        </row>
        <row r="2673">
          <cell r="CU2673" t="str">
            <v>All Perils</v>
          </cell>
          <cell r="EU2673" t="str">
            <v/>
          </cell>
          <cell r="FO2673" t="str">
            <v/>
          </cell>
          <cell r="GR2673" t="str">
            <v>All Perils</v>
          </cell>
          <cell r="HH2673" t="str">
            <v>All Perils</v>
          </cell>
          <cell r="HQ2673" t="str">
            <v>All Perils</v>
          </cell>
        </row>
        <row r="2674">
          <cell r="CU2674" t="str">
            <v>All Perils</v>
          </cell>
          <cell r="EU2674" t="str">
            <v/>
          </cell>
          <cell r="FO2674" t="str">
            <v/>
          </cell>
          <cell r="GR2674" t="str">
            <v>All Perils</v>
          </cell>
          <cell r="HH2674" t="str">
            <v>All Perils</v>
          </cell>
          <cell r="HQ2674" t="str">
            <v>All Perils</v>
          </cell>
        </row>
        <row r="2675">
          <cell r="CU2675" t="str">
            <v>All Perils</v>
          </cell>
          <cell r="EU2675" t="str">
            <v/>
          </cell>
          <cell r="FO2675" t="str">
            <v/>
          </cell>
          <cell r="GR2675" t="str">
            <v>All Perils</v>
          </cell>
          <cell r="HH2675" t="str">
            <v>All Perils</v>
          </cell>
          <cell r="HQ2675" t="str">
            <v>All Perils</v>
          </cell>
        </row>
        <row r="2676">
          <cell r="CU2676" t="str">
            <v>All Perils</v>
          </cell>
          <cell r="EU2676" t="str">
            <v/>
          </cell>
          <cell r="FO2676" t="str">
            <v/>
          </cell>
          <cell r="GR2676" t="str">
            <v>All Perils</v>
          </cell>
          <cell r="HH2676" t="str">
            <v>All Perils</v>
          </cell>
          <cell r="HQ2676" t="str">
            <v>All Perils</v>
          </cell>
        </row>
        <row r="2677">
          <cell r="CU2677" t="str">
            <v>All Perils</v>
          </cell>
          <cell r="EU2677" t="str">
            <v/>
          </cell>
          <cell r="FO2677" t="str">
            <v/>
          </cell>
          <cell r="GR2677" t="str">
            <v>All Perils</v>
          </cell>
          <cell r="HH2677" t="str">
            <v>All Perils</v>
          </cell>
          <cell r="HQ2677" t="str">
            <v>All Perils</v>
          </cell>
        </row>
        <row r="2678">
          <cell r="CU2678" t="str">
            <v>All Perils</v>
          </cell>
          <cell r="EU2678" t="str">
            <v/>
          </cell>
          <cell r="FO2678" t="str">
            <v/>
          </cell>
          <cell r="GR2678" t="str">
            <v>All Perils</v>
          </cell>
          <cell r="HH2678" t="str">
            <v>All Perils</v>
          </cell>
          <cell r="HQ2678" t="str">
            <v>All Perils</v>
          </cell>
        </row>
        <row r="2679">
          <cell r="CU2679" t="str">
            <v>All Perils</v>
          </cell>
          <cell r="EU2679" t="str">
            <v/>
          </cell>
          <cell r="FO2679" t="str">
            <v/>
          </cell>
          <cell r="GR2679" t="str">
            <v>All Perils</v>
          </cell>
          <cell r="HH2679" t="str">
            <v>All Perils</v>
          </cell>
          <cell r="HQ2679" t="str">
            <v>All Perils</v>
          </cell>
        </row>
        <row r="2680">
          <cell r="CU2680" t="str">
            <v>All Perils</v>
          </cell>
          <cell r="EU2680" t="str">
            <v/>
          </cell>
          <cell r="FO2680" t="str">
            <v/>
          </cell>
          <cell r="GR2680" t="str">
            <v>All Perils</v>
          </cell>
          <cell r="HH2680" t="str">
            <v>All Perils</v>
          </cell>
          <cell r="HQ2680" t="str">
            <v>All Perils</v>
          </cell>
        </row>
        <row r="2681">
          <cell r="CU2681" t="str">
            <v>All Perils</v>
          </cell>
          <cell r="EU2681" t="str">
            <v/>
          </cell>
          <cell r="FO2681" t="str">
            <v/>
          </cell>
          <cell r="GR2681" t="str">
            <v>All Perils</v>
          </cell>
          <cell r="HH2681" t="str">
            <v>All Perils</v>
          </cell>
          <cell r="HQ2681" t="str">
            <v>All Perils</v>
          </cell>
        </row>
        <row r="2682">
          <cell r="CU2682" t="str">
            <v>All Perils</v>
          </cell>
          <cell r="EU2682" t="str">
            <v/>
          </cell>
          <cell r="FO2682" t="str">
            <v/>
          </cell>
          <cell r="GR2682" t="str">
            <v>All Perils</v>
          </cell>
          <cell r="HH2682" t="str">
            <v>All Perils</v>
          </cell>
          <cell r="HQ2682" t="str">
            <v>All Perils</v>
          </cell>
        </row>
        <row r="2683">
          <cell r="CU2683" t="str">
            <v>All Perils</v>
          </cell>
          <cell r="EU2683" t="str">
            <v/>
          </cell>
          <cell r="FO2683" t="str">
            <v/>
          </cell>
          <cell r="GR2683" t="str">
            <v>All Perils</v>
          </cell>
          <cell r="HH2683" t="str">
            <v>All Perils</v>
          </cell>
          <cell r="HQ2683" t="str">
            <v>All Perils</v>
          </cell>
        </row>
        <row r="2684">
          <cell r="CU2684" t="str">
            <v>All Perils</v>
          </cell>
          <cell r="EU2684" t="str">
            <v/>
          </cell>
          <cell r="FO2684" t="str">
            <v/>
          </cell>
          <cell r="GR2684" t="str">
            <v>All Perils</v>
          </cell>
          <cell r="HH2684" t="str">
            <v>All Perils</v>
          </cell>
          <cell r="HQ2684" t="str">
            <v>All Perils</v>
          </cell>
        </row>
        <row r="2685">
          <cell r="CU2685" t="str">
            <v>All Perils</v>
          </cell>
          <cell r="EU2685" t="str">
            <v/>
          </cell>
          <cell r="FO2685" t="str">
            <v/>
          </cell>
          <cell r="GR2685" t="str">
            <v>All Perils</v>
          </cell>
          <cell r="HH2685" t="str">
            <v>All Perils</v>
          </cell>
          <cell r="HQ2685" t="str">
            <v>All Perils</v>
          </cell>
        </row>
        <row r="2686">
          <cell r="CU2686" t="str">
            <v>All Perils</v>
          </cell>
          <cell r="EU2686" t="str">
            <v/>
          </cell>
          <cell r="FO2686" t="str">
            <v/>
          </cell>
          <cell r="GR2686" t="str">
            <v>All Perils</v>
          </cell>
          <cell r="HH2686" t="str">
            <v>All Perils</v>
          </cell>
          <cell r="HQ2686" t="str">
            <v>All Perils</v>
          </cell>
        </row>
        <row r="2687">
          <cell r="CU2687" t="str">
            <v>All Perils</v>
          </cell>
          <cell r="EU2687" t="str">
            <v/>
          </cell>
          <cell r="FO2687" t="str">
            <v/>
          </cell>
          <cell r="GR2687" t="str">
            <v>All Perils</v>
          </cell>
          <cell r="HH2687" t="str">
            <v>All Perils</v>
          </cell>
          <cell r="HQ2687" t="str">
            <v>All Perils</v>
          </cell>
        </row>
        <row r="2688">
          <cell r="CU2688" t="str">
            <v>All Perils</v>
          </cell>
          <cell r="EU2688" t="str">
            <v/>
          </cell>
          <cell r="FO2688" t="str">
            <v/>
          </cell>
          <cell r="GR2688" t="str">
            <v>All Perils</v>
          </cell>
          <cell r="HH2688" t="str">
            <v>All Perils</v>
          </cell>
          <cell r="HQ2688" t="str">
            <v>All Perils</v>
          </cell>
        </row>
        <row r="2689">
          <cell r="CU2689" t="str">
            <v>All Perils</v>
          </cell>
          <cell r="EU2689" t="str">
            <v/>
          </cell>
          <cell r="FO2689" t="str">
            <v/>
          </cell>
          <cell r="GR2689" t="str">
            <v>All Perils</v>
          </cell>
          <cell r="HH2689" t="str">
            <v>All Perils</v>
          </cell>
          <cell r="HQ2689" t="str">
            <v>All Perils</v>
          </cell>
        </row>
        <row r="2690">
          <cell r="CU2690" t="str">
            <v>All Perils</v>
          </cell>
          <cell r="EU2690" t="str">
            <v/>
          </cell>
          <cell r="FO2690" t="str">
            <v/>
          </cell>
          <cell r="GR2690" t="str">
            <v>All Perils</v>
          </cell>
          <cell r="HH2690" t="str">
            <v>All Perils</v>
          </cell>
          <cell r="HQ2690" t="str">
            <v>All Perils</v>
          </cell>
        </row>
        <row r="2691">
          <cell r="CU2691" t="str">
            <v>All Perils</v>
          </cell>
          <cell r="EU2691" t="str">
            <v/>
          </cell>
          <cell r="FO2691" t="str">
            <v/>
          </cell>
          <cell r="GR2691" t="str">
            <v>All Perils</v>
          </cell>
          <cell r="HH2691" t="str">
            <v>All Perils</v>
          </cell>
          <cell r="HQ2691" t="str">
            <v>All Perils</v>
          </cell>
        </row>
        <row r="2692">
          <cell r="CU2692" t="str">
            <v>All Perils</v>
          </cell>
          <cell r="EU2692" t="str">
            <v/>
          </cell>
          <cell r="FO2692" t="str">
            <v/>
          </cell>
          <cell r="GR2692" t="str">
            <v>All Perils</v>
          </cell>
          <cell r="HH2692" t="str">
            <v>All Perils</v>
          </cell>
          <cell r="HQ2692" t="str">
            <v>All Perils</v>
          </cell>
        </row>
        <row r="2693">
          <cell r="CU2693" t="str">
            <v>All Perils</v>
          </cell>
          <cell r="EU2693" t="str">
            <v/>
          </cell>
          <cell r="FO2693" t="str">
            <v/>
          </cell>
          <cell r="GR2693" t="str">
            <v>All Perils</v>
          </cell>
          <cell r="HH2693" t="str">
            <v>All Perils</v>
          </cell>
          <cell r="HQ2693" t="str">
            <v>All Perils</v>
          </cell>
        </row>
        <row r="2694">
          <cell r="CU2694" t="str">
            <v>All Perils</v>
          </cell>
          <cell r="EU2694" t="str">
            <v/>
          </cell>
          <cell r="FO2694" t="str">
            <v/>
          </cell>
          <cell r="GR2694" t="str">
            <v>All Perils</v>
          </cell>
          <cell r="HH2694" t="str">
            <v>All Perils</v>
          </cell>
          <cell r="HQ2694" t="str">
            <v>All Perils</v>
          </cell>
        </row>
        <row r="2695">
          <cell r="CU2695" t="str">
            <v>All Perils</v>
          </cell>
          <cell r="EU2695" t="str">
            <v/>
          </cell>
          <cell r="FO2695" t="str">
            <v/>
          </cell>
          <cell r="GR2695" t="str">
            <v>All Perils</v>
          </cell>
          <cell r="HH2695" t="str">
            <v>All Perils</v>
          </cell>
          <cell r="HQ2695" t="str">
            <v>All Perils</v>
          </cell>
        </row>
        <row r="2696">
          <cell r="CU2696" t="str">
            <v>All Perils</v>
          </cell>
          <cell r="EU2696" t="str">
            <v/>
          </cell>
          <cell r="FO2696" t="str">
            <v/>
          </cell>
          <cell r="GR2696" t="str">
            <v>All Perils</v>
          </cell>
          <cell r="HH2696" t="str">
            <v>All Perils</v>
          </cell>
          <cell r="HQ2696" t="str">
            <v>All Perils</v>
          </cell>
        </row>
        <row r="2697">
          <cell r="CU2697" t="str">
            <v>All Perils</v>
          </cell>
          <cell r="EU2697" t="str">
            <v/>
          </cell>
          <cell r="FO2697" t="str">
            <v/>
          </cell>
          <cell r="GR2697" t="str">
            <v>All Perils</v>
          </cell>
          <cell r="HH2697" t="str">
            <v>All Perils</v>
          </cell>
          <cell r="HQ2697" t="str">
            <v>All Perils</v>
          </cell>
        </row>
        <row r="2698">
          <cell r="CU2698" t="str">
            <v>All Perils</v>
          </cell>
          <cell r="EU2698" t="str">
            <v/>
          </cell>
          <cell r="FO2698" t="str">
            <v/>
          </cell>
          <cell r="GR2698" t="str">
            <v>All Perils</v>
          </cell>
          <cell r="HH2698" t="str">
            <v>All Perils</v>
          </cell>
          <cell r="HQ2698" t="str">
            <v>All Perils</v>
          </cell>
        </row>
        <row r="2699">
          <cell r="CU2699" t="str">
            <v>All Perils</v>
          </cell>
          <cell r="EU2699" t="str">
            <v/>
          </cell>
          <cell r="FO2699" t="str">
            <v/>
          </cell>
          <cell r="GR2699" t="str">
            <v>All Perils</v>
          </cell>
          <cell r="HH2699" t="str">
            <v>All Perils</v>
          </cell>
          <cell r="HQ2699" t="str">
            <v>All Perils</v>
          </cell>
        </row>
        <row r="2700">
          <cell r="CU2700" t="str">
            <v>All Perils</v>
          </cell>
          <cell r="EU2700" t="str">
            <v/>
          </cell>
          <cell r="FO2700" t="str">
            <v/>
          </cell>
          <cell r="GR2700" t="str">
            <v>All Perils</v>
          </cell>
          <cell r="HH2700" t="str">
            <v>All Perils</v>
          </cell>
          <cell r="HQ2700" t="str">
            <v>All Perils</v>
          </cell>
        </row>
        <row r="2701">
          <cell r="CU2701" t="str">
            <v>All Perils</v>
          </cell>
          <cell r="EU2701" t="str">
            <v/>
          </cell>
          <cell r="FO2701" t="str">
            <v/>
          </cell>
          <cell r="GR2701" t="str">
            <v>All Perils</v>
          </cell>
          <cell r="HH2701" t="str">
            <v>All Perils</v>
          </cell>
          <cell r="HQ2701" t="str">
            <v>All Perils</v>
          </cell>
        </row>
        <row r="2702">
          <cell r="CU2702" t="str">
            <v>All Perils</v>
          </cell>
          <cell r="EU2702" t="str">
            <v/>
          </cell>
          <cell r="FO2702" t="str">
            <v/>
          </cell>
          <cell r="GR2702" t="str">
            <v>All Perils</v>
          </cell>
          <cell r="HH2702" t="str">
            <v>All Perils</v>
          </cell>
          <cell r="HQ2702" t="str">
            <v>All Perils</v>
          </cell>
        </row>
        <row r="2703">
          <cell r="CU2703" t="str">
            <v>All Perils</v>
          </cell>
          <cell r="EU2703" t="str">
            <v/>
          </cell>
          <cell r="FO2703" t="str">
            <v/>
          </cell>
          <cell r="GR2703" t="str">
            <v>All Perils</v>
          </cell>
          <cell r="HH2703" t="str">
            <v>All Perils</v>
          </cell>
          <cell r="HQ2703" t="str">
            <v>All Perils</v>
          </cell>
        </row>
        <row r="2704">
          <cell r="CU2704" t="str">
            <v>All Perils</v>
          </cell>
          <cell r="EU2704" t="str">
            <v/>
          </cell>
          <cell r="FO2704" t="str">
            <v/>
          </cell>
          <cell r="GR2704" t="str">
            <v>All Perils</v>
          </cell>
          <cell r="HH2704" t="str">
            <v>All Perils</v>
          </cell>
          <cell r="HQ2704" t="str">
            <v>All Perils</v>
          </cell>
        </row>
        <row r="2705">
          <cell r="CU2705" t="str">
            <v>All Perils</v>
          </cell>
          <cell r="EU2705" t="str">
            <v/>
          </cell>
          <cell r="FO2705" t="str">
            <v/>
          </cell>
          <cell r="GR2705" t="str">
            <v>All Perils</v>
          </cell>
          <cell r="HH2705" t="str">
            <v>All Perils</v>
          </cell>
          <cell r="HQ2705" t="str">
            <v>All Perils</v>
          </cell>
        </row>
        <row r="2706">
          <cell r="CU2706" t="str">
            <v>All Perils</v>
          </cell>
          <cell r="EU2706" t="str">
            <v/>
          </cell>
          <cell r="FO2706" t="str">
            <v/>
          </cell>
          <cell r="GR2706" t="str">
            <v>All Perils</v>
          </cell>
          <cell r="HH2706" t="str">
            <v>All Perils</v>
          </cell>
          <cell r="HQ2706" t="str">
            <v>All Perils</v>
          </cell>
        </row>
        <row r="2707">
          <cell r="CU2707" t="str">
            <v>All Perils</v>
          </cell>
          <cell r="EU2707" t="str">
            <v/>
          </cell>
          <cell r="FO2707" t="str">
            <v/>
          </cell>
          <cell r="GR2707" t="str">
            <v>All Perils</v>
          </cell>
          <cell r="HH2707" t="str">
            <v>All Perils</v>
          </cell>
          <cell r="HQ2707" t="str">
            <v>All Perils</v>
          </cell>
        </row>
        <row r="2708">
          <cell r="CU2708" t="str">
            <v>All Perils</v>
          </cell>
          <cell r="EU2708" t="str">
            <v/>
          </cell>
          <cell r="FO2708" t="str">
            <v/>
          </cell>
          <cell r="GR2708" t="str">
            <v>All Perils</v>
          </cell>
          <cell r="HH2708" t="str">
            <v>All Perils</v>
          </cell>
          <cell r="HQ2708" t="str">
            <v>All Perils</v>
          </cell>
        </row>
        <row r="2709">
          <cell r="CU2709" t="str">
            <v>All Perils</v>
          </cell>
          <cell r="EU2709" t="str">
            <v/>
          </cell>
          <cell r="FO2709" t="str">
            <v/>
          </cell>
          <cell r="GR2709" t="str">
            <v>All Perils</v>
          </cell>
          <cell r="HH2709" t="str">
            <v>All Perils</v>
          </cell>
          <cell r="HQ2709" t="str">
            <v>All Perils</v>
          </cell>
        </row>
        <row r="2710">
          <cell r="CU2710" t="str">
            <v>All Perils</v>
          </cell>
          <cell r="EU2710" t="str">
            <v/>
          </cell>
          <cell r="FO2710" t="str">
            <v/>
          </cell>
          <cell r="GR2710" t="str">
            <v>All Perils</v>
          </cell>
          <cell r="HH2710" t="str">
            <v>All Perils</v>
          </cell>
          <cell r="HQ2710" t="str">
            <v>All Perils</v>
          </cell>
        </row>
        <row r="2711">
          <cell r="CU2711" t="str">
            <v>All Perils</v>
          </cell>
          <cell r="EU2711" t="str">
            <v/>
          </cell>
          <cell r="FO2711" t="str">
            <v/>
          </cell>
          <cell r="GR2711" t="str">
            <v>All Perils</v>
          </cell>
          <cell r="HH2711" t="str">
            <v>All Perils</v>
          </cell>
          <cell r="HQ2711" t="str">
            <v>All Perils</v>
          </cell>
        </row>
        <row r="2712">
          <cell r="CU2712" t="str">
            <v>All Perils</v>
          </cell>
          <cell r="EU2712" t="str">
            <v/>
          </cell>
          <cell r="FO2712" t="str">
            <v/>
          </cell>
          <cell r="GR2712" t="str">
            <v>All Perils</v>
          </cell>
          <cell r="HH2712" t="str">
            <v>All Perils</v>
          </cell>
          <cell r="HQ2712" t="str">
            <v>All Perils</v>
          </cell>
        </row>
        <row r="2713">
          <cell r="CU2713" t="str">
            <v>All Perils</v>
          </cell>
          <cell r="EU2713" t="str">
            <v/>
          </cell>
          <cell r="FO2713" t="str">
            <v/>
          </cell>
          <cell r="GR2713" t="str">
            <v>All Perils</v>
          </cell>
          <cell r="HH2713" t="str">
            <v>All Perils</v>
          </cell>
          <cell r="HQ2713" t="str">
            <v>All Perils</v>
          </cell>
        </row>
        <row r="2714">
          <cell r="CU2714" t="str">
            <v>All Perils</v>
          </cell>
          <cell r="EU2714" t="str">
            <v/>
          </cell>
          <cell r="FO2714" t="str">
            <v/>
          </cell>
          <cell r="GR2714" t="str">
            <v>All Perils</v>
          </cell>
          <cell r="HH2714" t="str">
            <v>All Perils</v>
          </cell>
          <cell r="HQ2714" t="str">
            <v>All Perils</v>
          </cell>
        </row>
        <row r="2715">
          <cell r="CU2715" t="str">
            <v>All Perils</v>
          </cell>
          <cell r="EU2715" t="str">
            <v/>
          </cell>
          <cell r="FO2715" t="str">
            <v/>
          </cell>
          <cell r="GR2715" t="str">
            <v>All Perils</v>
          </cell>
          <cell r="HH2715" t="str">
            <v>All Perils</v>
          </cell>
          <cell r="HQ2715" t="str">
            <v>All Perils</v>
          </cell>
        </row>
        <row r="2716">
          <cell r="CU2716" t="str">
            <v>All Perils</v>
          </cell>
          <cell r="EU2716" t="str">
            <v/>
          </cell>
          <cell r="FO2716" t="str">
            <v/>
          </cell>
          <cell r="GR2716" t="str">
            <v>All Perils</v>
          </cell>
          <cell r="HH2716" t="str">
            <v>All Perils</v>
          </cell>
          <cell r="HQ2716" t="str">
            <v>All Perils</v>
          </cell>
        </row>
        <row r="2717">
          <cell r="CU2717" t="str">
            <v>All Perils</v>
          </cell>
          <cell r="EU2717" t="str">
            <v/>
          </cell>
          <cell r="FO2717" t="str">
            <v/>
          </cell>
          <cell r="GR2717" t="str">
            <v>All Perils</v>
          </cell>
          <cell r="HH2717" t="str">
            <v>All Perils</v>
          </cell>
          <cell r="HQ2717" t="str">
            <v>All Perils</v>
          </cell>
        </row>
        <row r="2718">
          <cell r="CU2718" t="str">
            <v>All Perils</v>
          </cell>
          <cell r="EU2718" t="str">
            <v/>
          </cell>
          <cell r="FO2718" t="str">
            <v/>
          </cell>
          <cell r="GR2718" t="str">
            <v>All Perils</v>
          </cell>
          <cell r="HH2718" t="str">
            <v>All Perils</v>
          </cell>
          <cell r="HQ2718" t="str">
            <v>All Perils</v>
          </cell>
        </row>
        <row r="2719">
          <cell r="CU2719" t="str">
            <v>All Perils</v>
          </cell>
          <cell r="EU2719" t="str">
            <v/>
          </cell>
          <cell r="FO2719" t="str">
            <v/>
          </cell>
          <cell r="GR2719" t="str">
            <v>All Perils</v>
          </cell>
          <cell r="HH2719" t="str">
            <v>All Perils</v>
          </cell>
          <cell r="HQ2719" t="str">
            <v>All Perils</v>
          </cell>
        </row>
        <row r="2720">
          <cell r="CU2720" t="str">
            <v>All Perils</v>
          </cell>
          <cell r="EU2720" t="str">
            <v/>
          </cell>
          <cell r="FO2720" t="str">
            <v/>
          </cell>
          <cell r="GR2720" t="str">
            <v>All Perils</v>
          </cell>
          <cell r="HH2720" t="str">
            <v>All Perils</v>
          </cell>
          <cell r="HQ2720" t="str">
            <v>All Perils</v>
          </cell>
        </row>
        <row r="2721">
          <cell r="CU2721" t="str">
            <v>All Perils</v>
          </cell>
          <cell r="EU2721" t="str">
            <v/>
          </cell>
          <cell r="FO2721" t="str">
            <v/>
          </cell>
          <cell r="GR2721" t="str">
            <v>All Perils</v>
          </cell>
          <cell r="HH2721" t="str">
            <v>All Perils</v>
          </cell>
          <cell r="HQ2721" t="str">
            <v>All Perils</v>
          </cell>
        </row>
        <row r="2722">
          <cell r="CU2722" t="str">
            <v>All Perils</v>
          </cell>
          <cell r="EU2722" t="str">
            <v/>
          </cell>
          <cell r="FO2722" t="str">
            <v/>
          </cell>
          <cell r="GR2722" t="str">
            <v>All Perils</v>
          </cell>
          <cell r="HH2722" t="str">
            <v>All Perils</v>
          </cell>
          <cell r="HQ2722" t="str">
            <v>All Perils</v>
          </cell>
        </row>
        <row r="2723">
          <cell r="CU2723" t="str">
            <v>All Perils</v>
          </cell>
          <cell r="EU2723" t="str">
            <v/>
          </cell>
          <cell r="FO2723" t="str">
            <v/>
          </cell>
          <cell r="GR2723" t="str">
            <v>All Perils</v>
          </cell>
          <cell r="HH2723" t="str">
            <v>All Perils</v>
          </cell>
          <cell r="HQ2723" t="str">
            <v>All Perils</v>
          </cell>
        </row>
        <row r="2724">
          <cell r="CU2724" t="str">
            <v>All Perils</v>
          </cell>
          <cell r="EU2724" t="str">
            <v/>
          </cell>
          <cell r="FO2724" t="str">
            <v/>
          </cell>
          <cell r="GR2724" t="str">
            <v>All Perils</v>
          </cell>
          <cell r="HH2724" t="str">
            <v>All Perils</v>
          </cell>
          <cell r="HQ2724" t="str">
            <v>All Perils</v>
          </cell>
        </row>
        <row r="2725">
          <cell r="CU2725" t="str">
            <v>All Perils</v>
          </cell>
          <cell r="EU2725" t="str">
            <v/>
          </cell>
          <cell r="FO2725" t="str">
            <v/>
          </cell>
          <cell r="GR2725" t="str">
            <v>All Perils</v>
          </cell>
          <cell r="HH2725" t="str">
            <v>All Perils</v>
          </cell>
          <cell r="HQ2725" t="str">
            <v>All Perils</v>
          </cell>
        </row>
        <row r="2726">
          <cell r="CU2726" t="str">
            <v>All Perils</v>
          </cell>
          <cell r="EU2726" t="str">
            <v/>
          </cell>
          <cell r="FO2726" t="str">
            <v/>
          </cell>
          <cell r="GR2726" t="str">
            <v>All Perils</v>
          </cell>
          <cell r="HH2726" t="str">
            <v>All Perils</v>
          </cell>
          <cell r="HQ2726" t="str">
            <v>All Perils</v>
          </cell>
        </row>
        <row r="2727">
          <cell r="CU2727" t="str">
            <v>All Perils</v>
          </cell>
          <cell r="EU2727" t="str">
            <v/>
          </cell>
          <cell r="FO2727" t="str">
            <v/>
          </cell>
          <cell r="GR2727" t="str">
            <v>All Perils</v>
          </cell>
          <cell r="HH2727" t="str">
            <v>All Perils</v>
          </cell>
          <cell r="HQ2727" t="str">
            <v>All Perils</v>
          </cell>
        </row>
        <row r="2728">
          <cell r="CU2728" t="str">
            <v>All Perils</v>
          </cell>
          <cell r="EU2728" t="str">
            <v/>
          </cell>
          <cell r="FO2728" t="str">
            <v/>
          </cell>
          <cell r="GR2728" t="str">
            <v>All Perils</v>
          </cell>
          <cell r="HH2728" t="str">
            <v>All Perils</v>
          </cell>
          <cell r="HQ2728" t="str">
            <v>All Perils</v>
          </cell>
        </row>
        <row r="2729">
          <cell r="CU2729" t="str">
            <v>All Perils</v>
          </cell>
          <cell r="EU2729" t="str">
            <v/>
          </cell>
          <cell r="FO2729" t="str">
            <v/>
          </cell>
          <cell r="GR2729" t="str">
            <v>All Perils</v>
          </cell>
          <cell r="HH2729" t="str">
            <v>All Perils</v>
          </cell>
          <cell r="HQ2729" t="str">
            <v>All Perils</v>
          </cell>
        </row>
        <row r="2730">
          <cell r="CU2730" t="str">
            <v>All Perils</v>
          </cell>
          <cell r="EU2730" t="str">
            <v/>
          </cell>
          <cell r="FO2730" t="str">
            <v/>
          </cell>
          <cell r="GR2730" t="str">
            <v>All Perils</v>
          </cell>
          <cell r="HH2730" t="str">
            <v>All Perils</v>
          </cell>
          <cell r="HQ2730" t="str">
            <v>All Perils</v>
          </cell>
        </row>
        <row r="2731">
          <cell r="CU2731" t="str">
            <v>All Perils</v>
          </cell>
          <cell r="EU2731" t="str">
            <v/>
          </cell>
          <cell r="FO2731" t="str">
            <v/>
          </cell>
          <cell r="GR2731" t="str">
            <v>All Perils</v>
          </cell>
          <cell r="HH2731" t="str">
            <v>All Perils</v>
          </cell>
          <cell r="HQ2731" t="str">
            <v>All Perils</v>
          </cell>
        </row>
        <row r="2732">
          <cell r="CU2732" t="str">
            <v>All Perils</v>
          </cell>
          <cell r="EU2732" t="str">
            <v/>
          </cell>
          <cell r="FO2732" t="str">
            <v/>
          </cell>
          <cell r="GR2732" t="str">
            <v>All Perils</v>
          </cell>
          <cell r="HH2732" t="str">
            <v>All Perils</v>
          </cell>
          <cell r="HQ2732" t="str">
            <v>All Perils</v>
          </cell>
        </row>
        <row r="2733">
          <cell r="CU2733" t="str">
            <v>All Perils</v>
          </cell>
          <cell r="EU2733" t="str">
            <v/>
          </cell>
          <cell r="FO2733" t="str">
            <v/>
          </cell>
          <cell r="GR2733" t="str">
            <v>All Perils</v>
          </cell>
          <cell r="HH2733" t="str">
            <v>All Perils</v>
          </cell>
          <cell r="HQ2733" t="str">
            <v>All Perils</v>
          </cell>
        </row>
        <row r="2734">
          <cell r="CU2734" t="str">
            <v>All Perils</v>
          </cell>
          <cell r="EU2734" t="str">
            <v/>
          </cell>
          <cell r="FO2734" t="str">
            <v/>
          </cell>
          <cell r="GR2734" t="str">
            <v>All Perils</v>
          </cell>
          <cell r="HH2734" t="str">
            <v>All Perils</v>
          </cell>
          <cell r="HQ2734" t="str">
            <v>All Perils</v>
          </cell>
        </row>
        <row r="2735">
          <cell r="CU2735" t="str">
            <v>All Perils</v>
          </cell>
          <cell r="EU2735" t="str">
            <v/>
          </cell>
          <cell r="FO2735" t="str">
            <v/>
          </cell>
          <cell r="GR2735" t="str">
            <v>All Perils</v>
          </cell>
          <cell r="HH2735" t="str">
            <v>All Perils</v>
          </cell>
          <cell r="HQ2735" t="str">
            <v>All Perils</v>
          </cell>
        </row>
        <row r="2736">
          <cell r="CU2736" t="str">
            <v>All Perils</v>
          </cell>
          <cell r="EU2736" t="str">
            <v/>
          </cell>
          <cell r="FO2736" t="str">
            <v/>
          </cell>
          <cell r="GR2736" t="str">
            <v>All Perils</v>
          </cell>
          <cell r="HH2736" t="str">
            <v>All Perils</v>
          </cell>
          <cell r="HQ2736" t="str">
            <v>All Perils</v>
          </cell>
        </row>
        <row r="2737">
          <cell r="CU2737" t="str">
            <v>All Perils</v>
          </cell>
          <cell r="EU2737" t="str">
            <v/>
          </cell>
          <cell r="FO2737" t="str">
            <v/>
          </cell>
          <cell r="GR2737" t="str">
            <v>All Perils</v>
          </cell>
          <cell r="HH2737" t="str">
            <v>All Perils</v>
          </cell>
          <cell r="HQ2737" t="str">
            <v>All Perils</v>
          </cell>
        </row>
        <row r="2738">
          <cell r="CU2738" t="str">
            <v>All Perils</v>
          </cell>
          <cell r="EU2738" t="str">
            <v/>
          </cell>
          <cell r="FO2738" t="str">
            <v/>
          </cell>
          <cell r="GR2738" t="str">
            <v>All Perils</v>
          </cell>
          <cell r="HH2738" t="str">
            <v>All Perils</v>
          </cell>
          <cell r="HQ2738" t="str">
            <v>All Perils</v>
          </cell>
        </row>
        <row r="2739">
          <cell r="CU2739" t="str">
            <v>All Perils</v>
          </cell>
          <cell r="EU2739" t="str">
            <v/>
          </cell>
          <cell r="FO2739" t="str">
            <v/>
          </cell>
          <cell r="GR2739" t="str">
            <v>All Perils</v>
          </cell>
          <cell r="HH2739" t="str">
            <v>All Perils</v>
          </cell>
          <cell r="HQ2739" t="str">
            <v>All Perils</v>
          </cell>
        </row>
        <row r="2740">
          <cell r="CU2740" t="str">
            <v>All Perils</v>
          </cell>
          <cell r="EU2740" t="str">
            <v/>
          </cell>
          <cell r="FO2740" t="str">
            <v/>
          </cell>
          <cell r="GR2740" t="str">
            <v>All Perils</v>
          </cell>
          <cell r="HH2740" t="str">
            <v>All Perils</v>
          </cell>
          <cell r="HQ2740" t="str">
            <v>All Perils</v>
          </cell>
        </row>
        <row r="2741">
          <cell r="CU2741" t="str">
            <v>All Perils</v>
          </cell>
          <cell r="EU2741" t="str">
            <v/>
          </cell>
          <cell r="FO2741" t="str">
            <v/>
          </cell>
          <cell r="GR2741" t="str">
            <v>All Perils</v>
          </cell>
          <cell r="HH2741" t="str">
            <v>All Perils</v>
          </cell>
          <cell r="HQ2741" t="str">
            <v>All Perils</v>
          </cell>
        </row>
        <row r="2742">
          <cell r="CU2742" t="str">
            <v>All Perils</v>
          </cell>
          <cell r="EU2742" t="str">
            <v/>
          </cell>
          <cell r="FO2742" t="str">
            <v/>
          </cell>
          <cell r="GR2742" t="str">
            <v>All Perils</v>
          </cell>
          <cell r="HH2742" t="str">
            <v>All Perils</v>
          </cell>
          <cell r="HQ2742" t="str">
            <v>All Perils</v>
          </cell>
        </row>
        <row r="2743">
          <cell r="CU2743" t="str">
            <v>All Perils</v>
          </cell>
          <cell r="EU2743" t="str">
            <v/>
          </cell>
          <cell r="FO2743" t="str">
            <v/>
          </cell>
          <cell r="GR2743" t="str">
            <v>All Perils</v>
          </cell>
          <cell r="HH2743" t="str">
            <v>All Perils</v>
          </cell>
          <cell r="HQ2743" t="str">
            <v>All Perils</v>
          </cell>
        </row>
        <row r="2744">
          <cell r="CU2744" t="str">
            <v>All Perils</v>
          </cell>
          <cell r="EU2744" t="str">
            <v/>
          </cell>
          <cell r="FO2744" t="str">
            <v/>
          </cell>
          <cell r="GR2744" t="str">
            <v>All Perils</v>
          </cell>
          <cell r="HH2744" t="str">
            <v>All Perils</v>
          </cell>
          <cell r="HQ2744" t="str">
            <v>All Perils</v>
          </cell>
        </row>
        <row r="2745">
          <cell r="CU2745" t="str">
            <v>All Perils</v>
          </cell>
          <cell r="EU2745" t="str">
            <v/>
          </cell>
          <cell r="FO2745" t="str">
            <v/>
          </cell>
          <cell r="GR2745" t="str">
            <v>All Perils</v>
          </cell>
          <cell r="HH2745" t="str">
            <v>All Perils</v>
          </cell>
          <cell r="HQ2745" t="str">
            <v>All Perils</v>
          </cell>
        </row>
        <row r="2746">
          <cell r="CU2746" t="str">
            <v>All Perils</v>
          </cell>
          <cell r="EU2746" t="str">
            <v/>
          </cell>
          <cell r="FO2746" t="str">
            <v/>
          </cell>
          <cell r="GR2746" t="str">
            <v>All Perils</v>
          </cell>
          <cell r="HH2746" t="str">
            <v>All Perils</v>
          </cell>
          <cell r="HQ2746" t="str">
            <v>All Perils</v>
          </cell>
        </row>
        <row r="2747">
          <cell r="CU2747" t="str">
            <v>All Perils</v>
          </cell>
          <cell r="EU2747" t="str">
            <v/>
          </cell>
          <cell r="FO2747" t="str">
            <v/>
          </cell>
          <cell r="GR2747" t="str">
            <v>All Perils</v>
          </cell>
          <cell r="HH2747" t="str">
            <v>All Perils</v>
          </cell>
          <cell r="HQ2747" t="str">
            <v>All Perils</v>
          </cell>
        </row>
        <row r="2748">
          <cell r="CU2748" t="str">
            <v>All Perils</v>
          </cell>
          <cell r="EU2748" t="str">
            <v/>
          </cell>
          <cell r="FO2748" t="str">
            <v/>
          </cell>
          <cell r="GR2748" t="str">
            <v>All Perils</v>
          </cell>
          <cell r="HH2748" t="str">
            <v>All Perils</v>
          </cell>
          <cell r="HQ2748" t="str">
            <v>All Perils</v>
          </cell>
        </row>
        <row r="2749">
          <cell r="CU2749" t="str">
            <v>All Perils</v>
          </cell>
          <cell r="EU2749" t="str">
            <v/>
          </cell>
          <cell r="FO2749" t="str">
            <v/>
          </cell>
          <cell r="GR2749" t="str">
            <v>All Perils</v>
          </cell>
          <cell r="HH2749" t="str">
            <v>All Perils</v>
          </cell>
          <cell r="HQ2749" t="str">
            <v>All Perils</v>
          </cell>
        </row>
        <row r="2750">
          <cell r="CU2750" t="str">
            <v>All Perils</v>
          </cell>
          <cell r="EU2750" t="str">
            <v/>
          </cell>
          <cell r="FO2750" t="str">
            <v/>
          </cell>
          <cell r="GR2750" t="str">
            <v>All Perils</v>
          </cell>
          <cell r="HH2750" t="str">
            <v>All Perils</v>
          </cell>
          <cell r="HQ2750" t="str">
            <v>All Perils</v>
          </cell>
        </row>
        <row r="2751">
          <cell r="CU2751" t="str">
            <v>All Perils</v>
          </cell>
          <cell r="EU2751" t="str">
            <v/>
          </cell>
          <cell r="FO2751" t="str">
            <v/>
          </cell>
          <cell r="GR2751" t="str">
            <v>All Perils</v>
          </cell>
          <cell r="HH2751" t="str">
            <v>All Perils</v>
          </cell>
          <cell r="HQ2751" t="str">
            <v>All Perils</v>
          </cell>
        </row>
        <row r="2752">
          <cell r="CU2752" t="str">
            <v>All Perils</v>
          </cell>
          <cell r="EU2752" t="str">
            <v/>
          </cell>
          <cell r="FO2752" t="str">
            <v/>
          </cell>
          <cell r="GR2752" t="str">
            <v>All Perils</v>
          </cell>
          <cell r="HH2752" t="str">
            <v>All Perils</v>
          </cell>
          <cell r="HQ2752" t="str">
            <v>All Perils</v>
          </cell>
        </row>
        <row r="2753">
          <cell r="CU2753" t="str">
            <v>All Perils</v>
          </cell>
          <cell r="EU2753" t="str">
            <v/>
          </cell>
          <cell r="FO2753" t="str">
            <v/>
          </cell>
          <cell r="GR2753" t="str">
            <v>All Perils</v>
          </cell>
          <cell r="HH2753" t="str">
            <v>All Perils</v>
          </cell>
          <cell r="HQ2753" t="str">
            <v>All Perils</v>
          </cell>
        </row>
        <row r="2754">
          <cell r="CU2754" t="str">
            <v>All Perils</v>
          </cell>
          <cell r="EU2754" t="str">
            <v/>
          </cell>
          <cell r="FO2754" t="str">
            <v/>
          </cell>
          <cell r="GR2754" t="str">
            <v>All Perils</v>
          </cell>
          <cell r="HH2754" t="str">
            <v>All Perils</v>
          </cell>
          <cell r="HQ2754" t="str">
            <v>All Perils</v>
          </cell>
        </row>
        <row r="2755">
          <cell r="CU2755" t="str">
            <v>All Perils</v>
          </cell>
          <cell r="EU2755" t="str">
            <v/>
          </cell>
          <cell r="FO2755" t="str">
            <v/>
          </cell>
          <cell r="GR2755" t="str">
            <v>All Perils</v>
          </cell>
          <cell r="HH2755" t="str">
            <v>All Perils</v>
          </cell>
          <cell r="HQ2755" t="str">
            <v>All Perils</v>
          </cell>
        </row>
        <row r="2756">
          <cell r="CU2756" t="str">
            <v>All Perils</v>
          </cell>
          <cell r="EU2756" t="str">
            <v/>
          </cell>
          <cell r="FO2756" t="str">
            <v/>
          </cell>
          <cell r="GR2756" t="str">
            <v>All Perils</v>
          </cell>
          <cell r="HH2756" t="str">
            <v>All Perils</v>
          </cell>
          <cell r="HQ2756" t="str">
            <v>All Perils</v>
          </cell>
        </row>
        <row r="2757">
          <cell r="CU2757" t="str">
            <v>All Perils</v>
          </cell>
          <cell r="EU2757" t="str">
            <v/>
          </cell>
          <cell r="FO2757" t="str">
            <v/>
          </cell>
          <cell r="GR2757" t="str">
            <v>All Perils</v>
          </cell>
          <cell r="HH2757" t="str">
            <v>All Perils</v>
          </cell>
          <cell r="HQ2757" t="str">
            <v>All Perils</v>
          </cell>
        </row>
        <row r="2758">
          <cell r="CU2758" t="str">
            <v>All Perils</v>
          </cell>
          <cell r="EU2758" t="str">
            <v/>
          </cell>
          <cell r="FO2758" t="str">
            <v/>
          </cell>
          <cell r="GR2758" t="str">
            <v>All Perils</v>
          </cell>
          <cell r="HH2758" t="str">
            <v>All Perils</v>
          </cell>
          <cell r="HQ2758" t="str">
            <v>All Perils</v>
          </cell>
        </row>
        <row r="2759">
          <cell r="CU2759" t="str">
            <v>All Perils</v>
          </cell>
          <cell r="EU2759" t="str">
            <v/>
          </cell>
          <cell r="FO2759" t="str">
            <v/>
          </cell>
          <cell r="GR2759" t="str">
            <v>All Perils</v>
          </cell>
          <cell r="HH2759" t="str">
            <v>All Perils</v>
          </cell>
          <cell r="HQ2759" t="str">
            <v>All Perils</v>
          </cell>
        </row>
        <row r="2760">
          <cell r="CU2760" t="str">
            <v>All Perils</v>
          </cell>
          <cell r="EU2760" t="str">
            <v/>
          </cell>
          <cell r="FO2760" t="str">
            <v/>
          </cell>
          <cell r="GR2760" t="str">
            <v>All Perils</v>
          </cell>
          <cell r="HH2760" t="str">
            <v>All Perils</v>
          </cell>
          <cell r="HQ2760" t="str">
            <v>All Perils</v>
          </cell>
        </row>
        <row r="2761">
          <cell r="CU2761" t="str">
            <v>All Perils</v>
          </cell>
          <cell r="EU2761" t="str">
            <v/>
          </cell>
          <cell r="FO2761" t="str">
            <v/>
          </cell>
          <cell r="GR2761" t="str">
            <v>All Perils</v>
          </cell>
          <cell r="HH2761" t="str">
            <v>All Perils</v>
          </cell>
          <cell r="HQ2761" t="str">
            <v>All Perils</v>
          </cell>
        </row>
        <row r="2762">
          <cell r="CU2762" t="str">
            <v>All Perils</v>
          </cell>
          <cell r="EU2762" t="str">
            <v/>
          </cell>
          <cell r="FO2762" t="str">
            <v/>
          </cell>
          <cell r="GR2762" t="str">
            <v>All Perils</v>
          </cell>
          <cell r="HH2762" t="str">
            <v>All Perils</v>
          </cell>
          <cell r="HQ2762" t="str">
            <v>All Perils</v>
          </cell>
        </row>
        <row r="2763">
          <cell r="CU2763" t="str">
            <v>All Perils</v>
          </cell>
          <cell r="EU2763" t="str">
            <v/>
          </cell>
          <cell r="FO2763" t="str">
            <v/>
          </cell>
          <cell r="GR2763" t="str">
            <v>All Perils</v>
          </cell>
          <cell r="HH2763" t="str">
            <v>All Perils</v>
          </cell>
          <cell r="HQ2763" t="str">
            <v>All Perils</v>
          </cell>
        </row>
        <row r="2764">
          <cell r="CU2764" t="str">
            <v>All Perils</v>
          </cell>
          <cell r="EU2764" t="str">
            <v/>
          </cell>
          <cell r="FO2764" t="str">
            <v/>
          </cell>
          <cell r="GR2764" t="str">
            <v>All Perils</v>
          </cell>
          <cell r="HH2764" t="str">
            <v>All Perils</v>
          </cell>
          <cell r="HQ2764" t="str">
            <v>All Perils</v>
          </cell>
        </row>
        <row r="2765">
          <cell r="CU2765" t="str">
            <v>All Perils</v>
          </cell>
          <cell r="EU2765" t="str">
            <v/>
          </cell>
          <cell r="FO2765" t="str">
            <v/>
          </cell>
          <cell r="GR2765" t="str">
            <v>All Perils</v>
          </cell>
          <cell r="HH2765" t="str">
            <v>All Perils</v>
          </cell>
          <cell r="HQ2765" t="str">
            <v>All Perils</v>
          </cell>
        </row>
        <row r="2766">
          <cell r="CU2766" t="str">
            <v>All Perils</v>
          </cell>
          <cell r="EU2766" t="str">
            <v/>
          </cell>
          <cell r="FO2766" t="str">
            <v/>
          </cell>
          <cell r="GR2766" t="str">
            <v>All Perils</v>
          </cell>
          <cell r="HH2766" t="str">
            <v>All Perils</v>
          </cell>
          <cell r="HQ2766" t="str">
            <v>All Perils</v>
          </cell>
        </row>
        <row r="2767">
          <cell r="CU2767" t="str">
            <v>All Perils</v>
          </cell>
          <cell r="EU2767" t="str">
            <v/>
          </cell>
          <cell r="FO2767" t="str">
            <v/>
          </cell>
          <cell r="GR2767" t="str">
            <v>All Perils</v>
          </cell>
          <cell r="HH2767" t="str">
            <v>All Perils</v>
          </cell>
          <cell r="HQ2767" t="str">
            <v>All Perils</v>
          </cell>
        </row>
        <row r="2768">
          <cell r="CU2768" t="str">
            <v>All Perils</v>
          </cell>
          <cell r="EU2768" t="str">
            <v/>
          </cell>
          <cell r="FO2768" t="str">
            <v/>
          </cell>
          <cell r="GR2768" t="str">
            <v>All Perils</v>
          </cell>
          <cell r="HH2768" t="str">
            <v>All Perils</v>
          </cell>
          <cell r="HQ2768" t="str">
            <v>All Perils</v>
          </cell>
        </row>
        <row r="2769">
          <cell r="CU2769" t="str">
            <v>All Perils</v>
          </cell>
          <cell r="EU2769" t="str">
            <v/>
          </cell>
          <cell r="FO2769" t="str">
            <v/>
          </cell>
          <cell r="GR2769" t="str">
            <v>All Perils</v>
          </cell>
          <cell r="HH2769" t="str">
            <v>All Perils</v>
          </cell>
          <cell r="HQ2769" t="str">
            <v>All Perils</v>
          </cell>
        </row>
        <row r="2770">
          <cell r="CU2770" t="str">
            <v>All Perils</v>
          </cell>
          <cell r="EU2770" t="str">
            <v/>
          </cell>
          <cell r="FO2770" t="str">
            <v/>
          </cell>
          <cell r="GR2770" t="str">
            <v>All Perils</v>
          </cell>
          <cell r="HH2770" t="str">
            <v>All Perils</v>
          </cell>
          <cell r="HQ2770" t="str">
            <v>All Perils</v>
          </cell>
        </row>
        <row r="2771">
          <cell r="CU2771" t="str">
            <v>All Perils</v>
          </cell>
          <cell r="EU2771" t="str">
            <v/>
          </cell>
          <cell r="FO2771" t="str">
            <v/>
          </cell>
          <cell r="GR2771" t="str">
            <v>All Perils</v>
          </cell>
          <cell r="HH2771" t="str">
            <v>All Perils</v>
          </cell>
          <cell r="HQ2771" t="str">
            <v>All Perils</v>
          </cell>
        </row>
        <row r="2772">
          <cell r="CU2772" t="str">
            <v>All Perils</v>
          </cell>
          <cell r="EU2772" t="str">
            <v/>
          </cell>
          <cell r="FO2772" t="str">
            <v/>
          </cell>
          <cell r="GR2772" t="str">
            <v>All Perils</v>
          </cell>
          <cell r="HH2772" t="str">
            <v>All Perils</v>
          </cell>
          <cell r="HQ2772" t="str">
            <v>All Perils</v>
          </cell>
        </row>
        <row r="2773">
          <cell r="CU2773" t="str">
            <v>All Perils</v>
          </cell>
          <cell r="EU2773" t="str">
            <v/>
          </cell>
          <cell r="FO2773" t="str">
            <v/>
          </cell>
          <cell r="GR2773" t="str">
            <v>All Perils</v>
          </cell>
          <cell r="HH2773" t="str">
            <v>All Perils</v>
          </cell>
          <cell r="HQ2773" t="str">
            <v>All Perils</v>
          </cell>
        </row>
        <row r="2774">
          <cell r="CU2774" t="str">
            <v>All Perils</v>
          </cell>
          <cell r="EU2774" t="str">
            <v/>
          </cell>
          <cell r="FO2774" t="str">
            <v/>
          </cell>
          <cell r="GR2774" t="str">
            <v>All Perils</v>
          </cell>
          <cell r="HH2774" t="str">
            <v>All Perils</v>
          </cell>
          <cell r="HQ2774" t="str">
            <v>All Perils</v>
          </cell>
        </row>
        <row r="2775">
          <cell r="CU2775" t="str">
            <v>All Perils</v>
          </cell>
          <cell r="EU2775" t="str">
            <v/>
          </cell>
          <cell r="FO2775" t="str">
            <v/>
          </cell>
          <cell r="GR2775" t="str">
            <v>All Perils</v>
          </cell>
          <cell r="HH2775" t="str">
            <v>All Perils</v>
          </cell>
          <cell r="HQ2775" t="str">
            <v>All Perils</v>
          </cell>
        </row>
        <row r="2776">
          <cell r="CU2776" t="str">
            <v>All Perils</v>
          </cell>
          <cell r="EU2776" t="str">
            <v/>
          </cell>
          <cell r="FO2776" t="str">
            <v/>
          </cell>
          <cell r="GR2776" t="str">
            <v>All Perils</v>
          </cell>
          <cell r="HH2776" t="str">
            <v>All Perils</v>
          </cell>
          <cell r="HQ2776" t="str">
            <v>All Perils</v>
          </cell>
        </row>
        <row r="2777">
          <cell r="CU2777" t="str">
            <v>All Perils</v>
          </cell>
          <cell r="EU2777" t="str">
            <v/>
          </cell>
          <cell r="FO2777" t="str">
            <v/>
          </cell>
          <cell r="GR2777" t="str">
            <v>All Perils</v>
          </cell>
          <cell r="HH2777" t="str">
            <v>All Perils</v>
          </cell>
          <cell r="HQ2777" t="str">
            <v>All Perils</v>
          </cell>
        </row>
        <row r="2778">
          <cell r="CU2778" t="str">
            <v>All Perils</v>
          </cell>
          <cell r="EU2778" t="str">
            <v/>
          </cell>
          <cell r="FO2778" t="str">
            <v/>
          </cell>
          <cell r="GR2778" t="str">
            <v>All Perils</v>
          </cell>
          <cell r="HH2778" t="str">
            <v>All Perils</v>
          </cell>
          <cell r="HQ2778" t="str">
            <v>All Perils</v>
          </cell>
        </row>
        <row r="2779">
          <cell r="CU2779" t="str">
            <v>All Perils</v>
          </cell>
          <cell r="EU2779" t="str">
            <v/>
          </cell>
          <cell r="FO2779" t="str">
            <v/>
          </cell>
          <cell r="GR2779" t="str">
            <v>All Perils</v>
          </cell>
          <cell r="HH2779" t="str">
            <v>All Perils</v>
          </cell>
          <cell r="HQ2779" t="str">
            <v>All Perils</v>
          </cell>
        </row>
        <row r="2780">
          <cell r="CU2780" t="str">
            <v>All Perils</v>
          </cell>
          <cell r="EU2780" t="str">
            <v/>
          </cell>
          <cell r="FO2780" t="str">
            <v/>
          </cell>
          <cell r="GR2780" t="str">
            <v>All Perils</v>
          </cell>
          <cell r="HH2780" t="str">
            <v>All Perils</v>
          </cell>
          <cell r="HQ2780" t="str">
            <v>All Perils</v>
          </cell>
        </row>
        <row r="2781">
          <cell r="CU2781" t="str">
            <v>All Perils</v>
          </cell>
          <cell r="EU2781" t="str">
            <v/>
          </cell>
          <cell r="FO2781" t="str">
            <v/>
          </cell>
          <cell r="GR2781" t="str">
            <v>All Perils</v>
          </cell>
          <cell r="HH2781" t="str">
            <v>All Perils</v>
          </cell>
          <cell r="HQ2781" t="str">
            <v>All Perils</v>
          </cell>
        </row>
        <row r="2782">
          <cell r="CU2782" t="str">
            <v>All Perils</v>
          </cell>
          <cell r="EU2782" t="str">
            <v/>
          </cell>
          <cell r="FO2782" t="str">
            <v/>
          </cell>
          <cell r="GR2782" t="str">
            <v>All Perils</v>
          </cell>
          <cell r="HH2782" t="str">
            <v>All Perils</v>
          </cell>
          <cell r="HQ2782" t="str">
            <v>All Perils</v>
          </cell>
        </row>
        <row r="2783">
          <cell r="CU2783" t="str">
            <v>All Perils</v>
          </cell>
          <cell r="EU2783" t="str">
            <v/>
          </cell>
          <cell r="FO2783" t="str">
            <v/>
          </cell>
          <cell r="GR2783" t="str">
            <v>All Perils</v>
          </cell>
          <cell r="HH2783" t="str">
            <v>All Perils</v>
          </cell>
          <cell r="HQ2783" t="str">
            <v>All Perils</v>
          </cell>
        </row>
        <row r="2784">
          <cell r="CU2784" t="str">
            <v>All Perils</v>
          </cell>
          <cell r="EU2784" t="str">
            <v/>
          </cell>
          <cell r="FO2784" t="str">
            <v/>
          </cell>
          <cell r="GR2784" t="str">
            <v>All Perils</v>
          </cell>
          <cell r="HH2784" t="str">
            <v>All Perils</v>
          </cell>
          <cell r="HQ2784" t="str">
            <v>All Perils</v>
          </cell>
        </row>
        <row r="2785">
          <cell r="CU2785" t="str">
            <v>All Perils</v>
          </cell>
          <cell r="EU2785" t="str">
            <v/>
          </cell>
          <cell r="FO2785" t="str">
            <v/>
          </cell>
          <cell r="GR2785" t="str">
            <v>All Perils</v>
          </cell>
          <cell r="HH2785" t="str">
            <v>All Perils</v>
          </cell>
          <cell r="HQ2785" t="str">
            <v>All Perils</v>
          </cell>
        </row>
        <row r="2786">
          <cell r="CU2786" t="str">
            <v>All Perils</v>
          </cell>
          <cell r="EU2786" t="str">
            <v/>
          </cell>
          <cell r="FO2786" t="str">
            <v/>
          </cell>
          <cell r="GR2786" t="str">
            <v>All Perils</v>
          </cell>
          <cell r="HH2786" t="str">
            <v>All Perils</v>
          </cell>
          <cell r="HQ2786" t="str">
            <v>All Perils</v>
          </cell>
        </row>
        <row r="2787">
          <cell r="CU2787" t="str">
            <v>All Perils</v>
          </cell>
          <cell r="EU2787" t="str">
            <v/>
          </cell>
          <cell r="FO2787" t="str">
            <v/>
          </cell>
          <cell r="GR2787" t="str">
            <v>All Perils</v>
          </cell>
          <cell r="HH2787" t="str">
            <v>All Perils</v>
          </cell>
          <cell r="HQ2787" t="str">
            <v>All Perils</v>
          </cell>
        </row>
        <row r="2788">
          <cell r="CU2788" t="str">
            <v>All Perils</v>
          </cell>
          <cell r="EU2788" t="str">
            <v/>
          </cell>
          <cell r="FO2788" t="str">
            <v/>
          </cell>
          <cell r="GR2788" t="str">
            <v>All Perils</v>
          </cell>
          <cell r="HH2788" t="str">
            <v>All Perils</v>
          </cell>
          <cell r="HQ2788" t="str">
            <v>All Perils</v>
          </cell>
        </row>
        <row r="2789">
          <cell r="CU2789" t="str">
            <v>All Perils</v>
          </cell>
          <cell r="EU2789" t="str">
            <v/>
          </cell>
          <cell r="FO2789" t="str">
            <v/>
          </cell>
          <cell r="GR2789" t="str">
            <v>All Perils</v>
          </cell>
          <cell r="HH2789" t="str">
            <v>All Perils</v>
          </cell>
          <cell r="HQ2789" t="str">
            <v>All Perils</v>
          </cell>
        </row>
        <row r="2790">
          <cell r="CU2790" t="str">
            <v>All Perils</v>
          </cell>
          <cell r="EU2790" t="str">
            <v/>
          </cell>
          <cell r="FO2790" t="str">
            <v/>
          </cell>
          <cell r="GR2790" t="str">
            <v>All Perils</v>
          </cell>
          <cell r="HH2790" t="str">
            <v>All Perils</v>
          </cell>
          <cell r="HQ2790" t="str">
            <v>All Perils</v>
          </cell>
        </row>
        <row r="2791">
          <cell r="CU2791" t="str">
            <v>All Perils</v>
          </cell>
          <cell r="EU2791" t="str">
            <v/>
          </cell>
          <cell r="FO2791" t="str">
            <v/>
          </cell>
          <cell r="GR2791" t="str">
            <v>All Perils</v>
          </cell>
          <cell r="HH2791" t="str">
            <v>All Perils</v>
          </cell>
          <cell r="HQ2791" t="str">
            <v>All Perils</v>
          </cell>
        </row>
        <row r="2792">
          <cell r="CU2792" t="str">
            <v>All Perils</v>
          </cell>
          <cell r="EU2792" t="str">
            <v/>
          </cell>
          <cell r="FO2792" t="str">
            <v/>
          </cell>
          <cell r="GR2792" t="str">
            <v>All Perils</v>
          </cell>
          <cell r="HH2792" t="str">
            <v>All Perils</v>
          </cell>
          <cell r="HQ2792" t="str">
            <v>All Perils</v>
          </cell>
        </row>
        <row r="2793">
          <cell r="CU2793" t="str">
            <v>All Perils</v>
          </cell>
          <cell r="EU2793" t="str">
            <v/>
          </cell>
          <cell r="FO2793" t="str">
            <v/>
          </cell>
          <cell r="GR2793" t="str">
            <v>All Perils</v>
          </cell>
          <cell r="HH2793" t="str">
            <v>All Perils</v>
          </cell>
          <cell r="HQ2793" t="str">
            <v>All Perils</v>
          </cell>
        </row>
        <row r="2794">
          <cell r="CU2794" t="str">
            <v>All Perils</v>
          </cell>
          <cell r="EU2794" t="str">
            <v/>
          </cell>
          <cell r="FO2794" t="str">
            <v/>
          </cell>
          <cell r="GR2794" t="str">
            <v>All Perils</v>
          </cell>
          <cell r="HH2794" t="str">
            <v>All Perils</v>
          </cell>
          <cell r="HQ2794" t="str">
            <v>All Perils</v>
          </cell>
        </row>
        <row r="2795">
          <cell r="CU2795" t="str">
            <v>All Perils</v>
          </cell>
          <cell r="EU2795" t="str">
            <v/>
          </cell>
          <cell r="FO2795" t="str">
            <v/>
          </cell>
          <cell r="GR2795" t="str">
            <v>All Perils</v>
          </cell>
          <cell r="HH2795" t="str">
            <v>All Perils</v>
          </cell>
          <cell r="HQ2795" t="str">
            <v>All Perils</v>
          </cell>
        </row>
        <row r="2796">
          <cell r="CU2796" t="str">
            <v>All Perils</v>
          </cell>
          <cell r="EU2796" t="str">
            <v/>
          </cell>
          <cell r="FO2796" t="str">
            <v/>
          </cell>
          <cell r="GR2796" t="str">
            <v>All Perils</v>
          </cell>
          <cell r="HH2796" t="str">
            <v>All Perils</v>
          </cell>
          <cell r="HQ2796" t="str">
            <v>All Perils</v>
          </cell>
        </row>
        <row r="2797">
          <cell r="CU2797" t="str">
            <v>All Perils</v>
          </cell>
          <cell r="EU2797" t="str">
            <v/>
          </cell>
          <cell r="FO2797" t="str">
            <v/>
          </cell>
          <cell r="GR2797" t="str">
            <v>All Perils</v>
          </cell>
          <cell r="HH2797" t="str">
            <v>All Perils</v>
          </cell>
          <cell r="HQ2797" t="str">
            <v>All Perils</v>
          </cell>
        </row>
        <row r="2798">
          <cell r="CU2798" t="str">
            <v>All Perils</v>
          </cell>
          <cell r="EU2798" t="str">
            <v/>
          </cell>
          <cell r="FO2798" t="str">
            <v/>
          </cell>
          <cell r="GR2798" t="str">
            <v>All Perils</v>
          </cell>
          <cell r="HH2798" t="str">
            <v>All Perils</v>
          </cell>
          <cell r="HQ2798" t="str">
            <v>All Perils</v>
          </cell>
        </row>
        <row r="2799">
          <cell r="CU2799" t="str">
            <v>All Perils</v>
          </cell>
          <cell r="EU2799" t="str">
            <v/>
          </cell>
          <cell r="FO2799" t="str">
            <v/>
          </cell>
          <cell r="GR2799" t="str">
            <v>All Perils</v>
          </cell>
          <cell r="HH2799" t="str">
            <v>All Perils</v>
          </cell>
          <cell r="HQ2799" t="str">
            <v>All Perils</v>
          </cell>
        </row>
        <row r="2800">
          <cell r="CU2800" t="str">
            <v>All Perils</v>
          </cell>
          <cell r="EU2800" t="str">
            <v/>
          </cell>
          <cell r="FO2800" t="str">
            <v/>
          </cell>
          <cell r="GR2800" t="str">
            <v>All Perils</v>
          </cell>
          <cell r="HH2800" t="str">
            <v>All Perils</v>
          </cell>
          <cell r="HQ2800" t="str">
            <v>All Perils</v>
          </cell>
        </row>
        <row r="2801">
          <cell r="CU2801" t="str">
            <v>All Perils</v>
          </cell>
          <cell r="EU2801" t="str">
            <v/>
          </cell>
          <cell r="FO2801" t="str">
            <v/>
          </cell>
          <cell r="GR2801" t="str">
            <v>All Perils</v>
          </cell>
          <cell r="HH2801" t="str">
            <v>All Perils</v>
          </cell>
          <cell r="HQ2801" t="str">
            <v>All Perils</v>
          </cell>
        </row>
        <row r="2802">
          <cell r="CU2802" t="str">
            <v>All Perils</v>
          </cell>
          <cell r="EU2802" t="str">
            <v/>
          </cell>
          <cell r="FO2802" t="str">
            <v/>
          </cell>
          <cell r="GR2802" t="str">
            <v>All Perils</v>
          </cell>
          <cell r="HH2802" t="str">
            <v>All Perils</v>
          </cell>
          <cell r="HQ2802" t="str">
            <v>All Perils</v>
          </cell>
        </row>
        <row r="2803">
          <cell r="CU2803" t="str">
            <v>All Perils</v>
          </cell>
          <cell r="EU2803" t="str">
            <v/>
          </cell>
          <cell r="FO2803" t="str">
            <v/>
          </cell>
          <cell r="GR2803" t="str">
            <v>All Perils</v>
          </cell>
          <cell r="HH2803" t="str">
            <v>All Perils</v>
          </cell>
          <cell r="HQ2803" t="str">
            <v>All Perils</v>
          </cell>
        </row>
        <row r="2804">
          <cell r="CU2804" t="str">
            <v>All Perils</v>
          </cell>
          <cell r="EU2804" t="str">
            <v/>
          </cell>
          <cell r="FO2804" t="str">
            <v/>
          </cell>
          <cell r="GR2804" t="str">
            <v>All Perils</v>
          </cell>
          <cell r="HH2804" t="str">
            <v>All Perils</v>
          </cell>
          <cell r="HQ2804" t="str">
            <v>All Perils</v>
          </cell>
        </row>
        <row r="2805">
          <cell r="CU2805" t="str">
            <v>All Perils</v>
          </cell>
          <cell r="EU2805" t="str">
            <v/>
          </cell>
          <cell r="FO2805" t="str">
            <v/>
          </cell>
          <cell r="GR2805" t="str">
            <v>All Perils</v>
          </cell>
          <cell r="HH2805" t="str">
            <v>All Perils</v>
          </cell>
          <cell r="HQ2805" t="str">
            <v>All Perils</v>
          </cell>
        </row>
        <row r="2806">
          <cell r="CU2806" t="str">
            <v>All Perils</v>
          </cell>
          <cell r="EU2806" t="str">
            <v/>
          </cell>
          <cell r="FO2806" t="str">
            <v/>
          </cell>
          <cell r="GR2806" t="str">
            <v>All Perils</v>
          </cell>
          <cell r="HH2806" t="str">
            <v>All Perils</v>
          </cell>
          <cell r="HQ2806" t="str">
            <v>All Perils</v>
          </cell>
        </row>
        <row r="2807">
          <cell r="CU2807" t="str">
            <v>All Perils</v>
          </cell>
          <cell r="EU2807" t="str">
            <v/>
          </cell>
          <cell r="FO2807" t="str">
            <v/>
          </cell>
          <cell r="GR2807" t="str">
            <v>All Perils</v>
          </cell>
          <cell r="HH2807" t="str">
            <v>All Perils</v>
          </cell>
          <cell r="HQ2807" t="str">
            <v>All Perils</v>
          </cell>
        </row>
        <row r="2808">
          <cell r="CU2808" t="str">
            <v>All Perils</v>
          </cell>
          <cell r="EU2808" t="str">
            <v/>
          </cell>
          <cell r="FO2808" t="str">
            <v/>
          </cell>
          <cell r="GR2808" t="str">
            <v>All Perils</v>
          </cell>
          <cell r="HH2808" t="str">
            <v>All Perils</v>
          </cell>
          <cell r="HQ2808" t="str">
            <v>All Perils</v>
          </cell>
        </row>
        <row r="2809">
          <cell r="CU2809" t="str">
            <v>All Perils</v>
          </cell>
          <cell r="EU2809" t="str">
            <v/>
          </cell>
          <cell r="FO2809" t="str">
            <v/>
          </cell>
          <cell r="GR2809" t="str">
            <v>All Perils</v>
          </cell>
          <cell r="HH2809" t="str">
            <v>All Perils</v>
          </cell>
          <cell r="HQ2809" t="str">
            <v>All Perils</v>
          </cell>
        </row>
        <row r="2810">
          <cell r="CU2810" t="str">
            <v>All Perils</v>
          </cell>
          <cell r="EU2810" t="str">
            <v/>
          </cell>
          <cell r="FO2810" t="str">
            <v/>
          </cell>
          <cell r="GR2810" t="str">
            <v>All Perils</v>
          </cell>
          <cell r="HH2810" t="str">
            <v>All Perils</v>
          </cell>
          <cell r="HQ2810" t="str">
            <v>All Perils</v>
          </cell>
        </row>
        <row r="2811">
          <cell r="CU2811" t="str">
            <v>All Perils</v>
          </cell>
          <cell r="EU2811" t="str">
            <v/>
          </cell>
          <cell r="FO2811" t="str">
            <v/>
          </cell>
          <cell r="GR2811" t="str">
            <v>All Perils</v>
          </cell>
          <cell r="HH2811" t="str">
            <v>All Perils</v>
          </cell>
          <cell r="HQ2811" t="str">
            <v>All Perils</v>
          </cell>
        </row>
        <row r="2812">
          <cell r="CU2812" t="str">
            <v>All Perils</v>
          </cell>
          <cell r="EU2812" t="str">
            <v/>
          </cell>
          <cell r="FO2812" t="str">
            <v/>
          </cell>
          <cell r="GR2812" t="str">
            <v>All Perils</v>
          </cell>
          <cell r="HH2812" t="str">
            <v>All Perils</v>
          </cell>
          <cell r="HQ2812" t="str">
            <v>All Perils</v>
          </cell>
        </row>
        <row r="2813">
          <cell r="CU2813" t="str">
            <v>All Perils</v>
          </cell>
          <cell r="EU2813" t="str">
            <v/>
          </cell>
          <cell r="FO2813" t="str">
            <v/>
          </cell>
          <cell r="GR2813" t="str">
            <v>All Perils</v>
          </cell>
          <cell r="HH2813" t="str">
            <v>All Perils</v>
          </cell>
          <cell r="HQ2813" t="str">
            <v>All Perils</v>
          </cell>
        </row>
        <row r="2814">
          <cell r="CU2814" t="str">
            <v>All Perils</v>
          </cell>
          <cell r="EU2814" t="str">
            <v/>
          </cell>
          <cell r="FO2814" t="str">
            <v/>
          </cell>
          <cell r="GR2814" t="str">
            <v>All Perils</v>
          </cell>
          <cell r="HH2814" t="str">
            <v>All Perils</v>
          </cell>
          <cell r="HQ2814" t="str">
            <v>All Perils</v>
          </cell>
        </row>
        <row r="2815">
          <cell r="CU2815" t="str">
            <v>All Perils</v>
          </cell>
          <cell r="EU2815" t="str">
            <v/>
          </cell>
          <cell r="FO2815" t="str">
            <v/>
          </cell>
          <cell r="GR2815" t="str">
            <v>All Perils</v>
          </cell>
          <cell r="HH2815" t="str">
            <v>All Perils</v>
          </cell>
          <cell r="HQ2815" t="str">
            <v>All Perils</v>
          </cell>
        </row>
        <row r="2816">
          <cell r="CU2816" t="str">
            <v>All Perils</v>
          </cell>
          <cell r="EU2816" t="str">
            <v/>
          </cell>
          <cell r="FO2816" t="str">
            <v/>
          </cell>
          <cell r="GR2816" t="str">
            <v>All Perils</v>
          </cell>
          <cell r="HH2816" t="str">
            <v>All Perils</v>
          </cell>
          <cell r="HQ2816" t="str">
            <v>All Perils</v>
          </cell>
        </row>
        <row r="2817">
          <cell r="CU2817" t="str">
            <v>All Perils</v>
          </cell>
          <cell r="EU2817" t="str">
            <v/>
          </cell>
          <cell r="FO2817" t="str">
            <v/>
          </cell>
          <cell r="GR2817" t="str">
            <v>All Perils</v>
          </cell>
          <cell r="HH2817" t="str">
            <v>All Perils</v>
          </cell>
          <cell r="HQ2817" t="str">
            <v>All Perils</v>
          </cell>
        </row>
        <row r="2818">
          <cell r="CU2818" t="str">
            <v>All Perils</v>
          </cell>
          <cell r="EU2818" t="str">
            <v/>
          </cell>
          <cell r="FO2818" t="str">
            <v/>
          </cell>
          <cell r="GR2818" t="str">
            <v>All Perils</v>
          </cell>
          <cell r="HH2818" t="str">
            <v>All Perils</v>
          </cell>
          <cell r="HQ2818" t="str">
            <v>All Perils</v>
          </cell>
        </row>
        <row r="2819">
          <cell r="CU2819" t="str">
            <v>All Perils</v>
          </cell>
          <cell r="EU2819" t="str">
            <v/>
          </cell>
          <cell r="FO2819" t="str">
            <v/>
          </cell>
          <cell r="GR2819" t="str">
            <v>All Perils</v>
          </cell>
          <cell r="HH2819" t="str">
            <v>All Perils</v>
          </cell>
          <cell r="HQ2819" t="str">
            <v>All Perils</v>
          </cell>
        </row>
        <row r="2820">
          <cell r="CU2820" t="str">
            <v>All Perils</v>
          </cell>
          <cell r="EU2820" t="str">
            <v/>
          </cell>
          <cell r="FO2820" t="str">
            <v/>
          </cell>
          <cell r="GR2820" t="str">
            <v>All Perils</v>
          </cell>
          <cell r="HH2820" t="str">
            <v>All Perils</v>
          </cell>
          <cell r="HQ2820" t="str">
            <v>All Perils</v>
          </cell>
        </row>
        <row r="2821">
          <cell r="CU2821" t="str">
            <v>All Perils</v>
          </cell>
          <cell r="EU2821" t="str">
            <v/>
          </cell>
          <cell r="FO2821" t="str">
            <v/>
          </cell>
          <cell r="GR2821" t="str">
            <v>All Perils</v>
          </cell>
          <cell r="HH2821" t="str">
            <v>All Perils</v>
          </cell>
          <cell r="HQ2821" t="str">
            <v>All Perils</v>
          </cell>
        </row>
        <row r="2822">
          <cell r="CU2822" t="str">
            <v>All Perils</v>
          </cell>
          <cell r="EU2822" t="str">
            <v/>
          </cell>
          <cell r="FO2822" t="str">
            <v/>
          </cell>
          <cell r="GR2822" t="str">
            <v>All Perils</v>
          </cell>
          <cell r="HH2822" t="str">
            <v>All Perils</v>
          </cell>
          <cell r="HQ2822" t="str">
            <v>All Perils</v>
          </cell>
        </row>
        <row r="2823">
          <cell r="CU2823" t="str">
            <v>All Perils</v>
          </cell>
          <cell r="EU2823" t="str">
            <v/>
          </cell>
          <cell r="FO2823" t="str">
            <v/>
          </cell>
          <cell r="GR2823" t="str">
            <v>All Perils</v>
          </cell>
          <cell r="HH2823" t="str">
            <v>All Perils</v>
          </cell>
          <cell r="HQ2823" t="str">
            <v>All Perils</v>
          </cell>
        </row>
        <row r="2824">
          <cell r="CU2824" t="str">
            <v>All Perils</v>
          </cell>
          <cell r="EU2824" t="str">
            <v/>
          </cell>
          <cell r="FO2824" t="str">
            <v/>
          </cell>
          <cell r="GR2824" t="str">
            <v>All Perils</v>
          </cell>
          <cell r="HH2824" t="str">
            <v>All Perils</v>
          </cell>
          <cell r="HQ2824" t="str">
            <v>All Perils</v>
          </cell>
        </row>
        <row r="2825">
          <cell r="CU2825" t="str">
            <v>All Perils</v>
          </cell>
          <cell r="EU2825" t="str">
            <v/>
          </cell>
          <cell r="FO2825" t="str">
            <v/>
          </cell>
          <cell r="GR2825" t="str">
            <v>All Perils</v>
          </cell>
          <cell r="HH2825" t="str">
            <v>All Perils</v>
          </cell>
          <cell r="HQ2825" t="str">
            <v>All Perils</v>
          </cell>
        </row>
        <row r="2826">
          <cell r="CU2826" t="str">
            <v>All Perils</v>
          </cell>
          <cell r="EU2826" t="str">
            <v/>
          </cell>
          <cell r="FO2826" t="str">
            <v/>
          </cell>
          <cell r="GR2826" t="str">
            <v>All Perils</v>
          </cell>
          <cell r="HH2826" t="str">
            <v>All Perils</v>
          </cell>
          <cell r="HQ2826" t="str">
            <v>All Perils</v>
          </cell>
        </row>
        <row r="2827">
          <cell r="CU2827" t="str">
            <v>All Perils</v>
          </cell>
          <cell r="EU2827" t="str">
            <v/>
          </cell>
          <cell r="FO2827" t="str">
            <v/>
          </cell>
          <cell r="GR2827" t="str">
            <v>All Perils</v>
          </cell>
          <cell r="HH2827" t="str">
            <v>All Perils</v>
          </cell>
          <cell r="HQ2827" t="str">
            <v>All Perils</v>
          </cell>
        </row>
        <row r="2828">
          <cell r="CU2828" t="str">
            <v>All Perils</v>
          </cell>
          <cell r="EU2828" t="str">
            <v/>
          </cell>
          <cell r="FO2828" t="str">
            <v/>
          </cell>
          <cell r="GR2828" t="str">
            <v>All Perils</v>
          </cell>
          <cell r="HH2828" t="str">
            <v>All Perils</v>
          </cell>
          <cell r="HQ2828" t="str">
            <v>All Perils</v>
          </cell>
        </row>
        <row r="2829">
          <cell r="CU2829" t="str">
            <v>All Perils</v>
          </cell>
          <cell r="EU2829" t="str">
            <v/>
          </cell>
          <cell r="FO2829" t="str">
            <v/>
          </cell>
          <cell r="GR2829" t="str">
            <v>All Perils</v>
          </cell>
          <cell r="HH2829" t="str">
            <v>All Perils</v>
          </cell>
          <cell r="HQ2829" t="str">
            <v>All Perils</v>
          </cell>
        </row>
        <row r="2830">
          <cell r="CU2830" t="str">
            <v>All Perils</v>
          </cell>
          <cell r="EU2830" t="str">
            <v/>
          </cell>
          <cell r="FO2830" t="str">
            <v/>
          </cell>
          <cell r="GR2830" t="str">
            <v>All Perils</v>
          </cell>
          <cell r="HH2830" t="str">
            <v>All Perils</v>
          </cell>
          <cell r="HQ2830" t="str">
            <v>All Perils</v>
          </cell>
        </row>
        <row r="2831">
          <cell r="CU2831" t="str">
            <v>All Perils</v>
          </cell>
          <cell r="EU2831" t="str">
            <v/>
          </cell>
          <cell r="FO2831" t="str">
            <v/>
          </cell>
          <cell r="GR2831" t="str">
            <v>All Perils</v>
          </cell>
          <cell r="HH2831" t="str">
            <v>All Perils</v>
          </cell>
          <cell r="HQ2831" t="str">
            <v>All Perils</v>
          </cell>
        </row>
        <row r="2832">
          <cell r="CU2832" t="str">
            <v>All Perils</v>
          </cell>
          <cell r="EU2832" t="str">
            <v/>
          </cell>
          <cell r="FO2832" t="str">
            <v/>
          </cell>
          <cell r="GR2832" t="str">
            <v>All Perils</v>
          </cell>
          <cell r="HH2832" t="str">
            <v>All Perils</v>
          </cell>
          <cell r="HQ2832" t="str">
            <v>All Perils</v>
          </cell>
        </row>
        <row r="2833">
          <cell r="CU2833" t="str">
            <v>All Perils</v>
          </cell>
          <cell r="EU2833" t="str">
            <v/>
          </cell>
          <cell r="FO2833" t="str">
            <v/>
          </cell>
          <cell r="GR2833" t="str">
            <v>All Perils</v>
          </cell>
          <cell r="HH2833" t="str">
            <v>All Perils</v>
          </cell>
          <cell r="HQ2833" t="str">
            <v>All Perils</v>
          </cell>
        </row>
        <row r="2834">
          <cell r="CU2834" t="str">
            <v>All Perils</v>
          </cell>
          <cell r="EU2834" t="str">
            <v/>
          </cell>
          <cell r="FO2834" t="str">
            <v/>
          </cell>
          <cell r="GR2834" t="str">
            <v>All Perils</v>
          </cell>
          <cell r="HH2834" t="str">
            <v>All Perils</v>
          </cell>
          <cell r="HQ2834" t="str">
            <v>All Perils</v>
          </cell>
        </row>
        <row r="2835">
          <cell r="CU2835" t="str">
            <v>All Perils</v>
          </cell>
          <cell r="EU2835" t="str">
            <v/>
          </cell>
          <cell r="FO2835" t="str">
            <v/>
          </cell>
          <cell r="GR2835" t="str">
            <v>All Perils</v>
          </cell>
          <cell r="HH2835" t="str">
            <v>All Perils</v>
          </cell>
          <cell r="HQ2835" t="str">
            <v>All Perils</v>
          </cell>
        </row>
        <row r="2836">
          <cell r="CU2836" t="str">
            <v>All Perils</v>
          </cell>
          <cell r="EU2836" t="str">
            <v/>
          </cell>
          <cell r="FO2836" t="str">
            <v/>
          </cell>
          <cell r="GR2836" t="str">
            <v>All Perils</v>
          </cell>
          <cell r="HH2836" t="str">
            <v>All Perils</v>
          </cell>
          <cell r="HQ2836" t="str">
            <v>All Perils</v>
          </cell>
        </row>
        <row r="2837">
          <cell r="CU2837" t="str">
            <v>All Perils</v>
          </cell>
          <cell r="EU2837" t="str">
            <v/>
          </cell>
          <cell r="FO2837" t="str">
            <v/>
          </cell>
          <cell r="GR2837" t="str">
            <v>All Perils</v>
          </cell>
          <cell r="HH2837" t="str">
            <v>All Perils</v>
          </cell>
          <cell r="HQ2837" t="str">
            <v>All Perils</v>
          </cell>
        </row>
        <row r="2838">
          <cell r="CU2838" t="str">
            <v>All Perils</v>
          </cell>
          <cell r="EU2838" t="str">
            <v/>
          </cell>
          <cell r="FO2838" t="str">
            <v/>
          </cell>
          <cell r="GR2838" t="str">
            <v>All Perils</v>
          </cell>
          <cell r="HH2838" t="str">
            <v>All Perils</v>
          </cell>
          <cell r="HQ2838" t="str">
            <v>All Perils</v>
          </cell>
        </row>
        <row r="2839">
          <cell r="CU2839" t="str">
            <v>All Perils</v>
          </cell>
          <cell r="EU2839" t="str">
            <v/>
          </cell>
          <cell r="FO2839" t="str">
            <v/>
          </cell>
          <cell r="GR2839" t="str">
            <v>All Perils</v>
          </cell>
          <cell r="HH2839" t="str">
            <v>All Perils</v>
          </cell>
          <cell r="HQ2839" t="str">
            <v>All Perils</v>
          </cell>
        </row>
        <row r="2840">
          <cell r="CU2840" t="str">
            <v>All Perils</v>
          </cell>
          <cell r="EU2840" t="str">
            <v/>
          </cell>
          <cell r="FO2840" t="str">
            <v/>
          </cell>
          <cell r="GR2840" t="str">
            <v>All Perils</v>
          </cell>
          <cell r="HH2840" t="str">
            <v>All Perils</v>
          </cell>
          <cell r="HQ2840" t="str">
            <v>All Perils</v>
          </cell>
        </row>
        <row r="2841">
          <cell r="CU2841" t="str">
            <v>All Perils</v>
          </cell>
          <cell r="EU2841" t="str">
            <v/>
          </cell>
          <cell r="FO2841" t="str">
            <v/>
          </cell>
          <cell r="GR2841" t="str">
            <v>All Perils</v>
          </cell>
          <cell r="HH2841" t="str">
            <v>All Perils</v>
          </cell>
          <cell r="HQ2841" t="str">
            <v>All Perils</v>
          </cell>
        </row>
        <row r="2842">
          <cell r="CU2842" t="str">
            <v>All Perils</v>
          </cell>
          <cell r="EU2842" t="str">
            <v/>
          </cell>
          <cell r="FO2842" t="str">
            <v/>
          </cell>
          <cell r="GR2842" t="str">
            <v>All Perils</v>
          </cell>
          <cell r="HH2842" t="str">
            <v>All Perils</v>
          </cell>
          <cell r="HQ2842" t="str">
            <v>All Perils</v>
          </cell>
        </row>
        <row r="2843">
          <cell r="CU2843" t="str">
            <v>All Perils</v>
          </cell>
          <cell r="EU2843" t="str">
            <v/>
          </cell>
          <cell r="FO2843" t="str">
            <v/>
          </cell>
          <cell r="GR2843" t="str">
            <v>All Perils</v>
          </cell>
          <cell r="HH2843" t="str">
            <v>All Perils</v>
          </cell>
          <cell r="HQ2843" t="str">
            <v>All Perils</v>
          </cell>
        </row>
        <row r="2844">
          <cell r="CU2844" t="str">
            <v>All Perils</v>
          </cell>
          <cell r="EU2844" t="str">
            <v/>
          </cell>
          <cell r="FO2844" t="str">
            <v/>
          </cell>
          <cell r="GR2844" t="str">
            <v>All Perils</v>
          </cell>
          <cell r="HH2844" t="str">
            <v>All Perils</v>
          </cell>
          <cell r="HQ2844" t="str">
            <v>All Perils</v>
          </cell>
        </row>
        <row r="2845">
          <cell r="CU2845" t="str">
            <v>All Perils</v>
          </cell>
          <cell r="EU2845" t="str">
            <v/>
          </cell>
          <cell r="FO2845" t="str">
            <v/>
          </cell>
          <cell r="GR2845" t="str">
            <v>All Perils</v>
          </cell>
          <cell r="HH2845" t="str">
            <v>All Perils</v>
          </cell>
          <cell r="HQ2845" t="str">
            <v>All Perils</v>
          </cell>
        </row>
        <row r="2846">
          <cell r="CU2846" t="str">
            <v>All Perils</v>
          </cell>
          <cell r="EU2846" t="str">
            <v/>
          </cell>
          <cell r="FO2846" t="str">
            <v/>
          </cell>
          <cell r="GR2846" t="str">
            <v>All Perils</v>
          </cell>
          <cell r="HH2846" t="str">
            <v>All Perils</v>
          </cell>
          <cell r="HQ2846" t="str">
            <v>All Perils</v>
          </cell>
        </row>
        <row r="2847">
          <cell r="CU2847" t="str">
            <v>All Perils</v>
          </cell>
          <cell r="EU2847" t="str">
            <v/>
          </cell>
          <cell r="FO2847" t="str">
            <v/>
          </cell>
          <cell r="GR2847" t="str">
            <v>All Perils</v>
          </cell>
          <cell r="HH2847" t="str">
            <v>All Perils</v>
          </cell>
          <cell r="HQ2847" t="str">
            <v>All Perils</v>
          </cell>
        </row>
        <row r="2848">
          <cell r="CU2848" t="str">
            <v>All Perils</v>
          </cell>
          <cell r="EU2848" t="str">
            <v/>
          </cell>
          <cell r="FO2848" t="str">
            <v/>
          </cell>
          <cell r="GR2848" t="str">
            <v>All Perils</v>
          </cell>
          <cell r="HH2848" t="str">
            <v>All Perils</v>
          </cell>
          <cell r="HQ2848" t="str">
            <v>All Perils</v>
          </cell>
        </row>
        <row r="2849">
          <cell r="CU2849" t="str">
            <v>All Perils</v>
          </cell>
          <cell r="EU2849" t="str">
            <v/>
          </cell>
          <cell r="FO2849" t="str">
            <v/>
          </cell>
          <cell r="GR2849" t="str">
            <v>All Perils</v>
          </cell>
          <cell r="HH2849" t="str">
            <v>All Perils</v>
          </cell>
          <cell r="HQ2849" t="str">
            <v>All Perils</v>
          </cell>
        </row>
        <row r="2850">
          <cell r="CU2850" t="str">
            <v>All Perils</v>
          </cell>
          <cell r="EU2850" t="str">
            <v/>
          </cell>
          <cell r="FO2850" t="str">
            <v/>
          </cell>
          <cell r="GR2850" t="str">
            <v>All Perils</v>
          </cell>
          <cell r="HH2850" t="str">
            <v>All Perils</v>
          </cell>
          <cell r="HQ2850" t="str">
            <v>All Perils</v>
          </cell>
        </row>
        <row r="2851">
          <cell r="CU2851" t="str">
            <v>All Perils</v>
          </cell>
          <cell r="EU2851" t="str">
            <v/>
          </cell>
          <cell r="FO2851" t="str">
            <v/>
          </cell>
          <cell r="GR2851" t="str">
            <v>All Perils</v>
          </cell>
          <cell r="HH2851" t="str">
            <v>All Perils</v>
          </cell>
          <cell r="HQ2851" t="str">
            <v>All Perils</v>
          </cell>
        </row>
        <row r="2852">
          <cell r="CU2852" t="str">
            <v>All Perils</v>
          </cell>
          <cell r="EU2852" t="str">
            <v/>
          </cell>
          <cell r="FO2852" t="str">
            <v/>
          </cell>
          <cell r="GR2852" t="str">
            <v>All Perils</v>
          </cell>
          <cell r="HH2852" t="str">
            <v>All Perils</v>
          </cell>
          <cell r="HQ2852" t="str">
            <v>All Perils</v>
          </cell>
        </row>
        <row r="2853">
          <cell r="CU2853" t="str">
            <v>All Perils</v>
          </cell>
          <cell r="EU2853" t="str">
            <v/>
          </cell>
          <cell r="FO2853" t="str">
            <v/>
          </cell>
          <cell r="GR2853" t="str">
            <v>All Perils</v>
          </cell>
          <cell r="HH2853" t="str">
            <v>All Perils</v>
          </cell>
          <cell r="HQ2853" t="str">
            <v>All Perils</v>
          </cell>
        </row>
        <row r="2854">
          <cell r="CU2854" t="str">
            <v>All Perils</v>
          </cell>
          <cell r="EU2854" t="str">
            <v/>
          </cell>
          <cell r="FO2854" t="str">
            <v/>
          </cell>
          <cell r="GR2854" t="str">
            <v>All Perils</v>
          </cell>
          <cell r="HH2854" t="str">
            <v>All Perils</v>
          </cell>
          <cell r="HQ2854" t="str">
            <v>All Perils</v>
          </cell>
        </row>
        <row r="2855">
          <cell r="CU2855" t="str">
            <v>All Perils</v>
          </cell>
          <cell r="EU2855" t="str">
            <v/>
          </cell>
          <cell r="FO2855" t="str">
            <v/>
          </cell>
          <cell r="GR2855" t="str">
            <v>All Perils</v>
          </cell>
          <cell r="HH2855" t="str">
            <v>All Perils</v>
          </cell>
          <cell r="HQ2855" t="str">
            <v>All Perils</v>
          </cell>
        </row>
        <row r="2856">
          <cell r="CU2856" t="str">
            <v>All Perils</v>
          </cell>
          <cell r="EU2856" t="str">
            <v/>
          </cell>
          <cell r="FO2856" t="str">
            <v/>
          </cell>
          <cell r="GR2856" t="str">
            <v>All Perils</v>
          </cell>
          <cell r="HH2856" t="str">
            <v>All Perils</v>
          </cell>
          <cell r="HQ2856" t="str">
            <v>All Perils</v>
          </cell>
        </row>
        <row r="2857">
          <cell r="CU2857" t="str">
            <v>All Perils</v>
          </cell>
          <cell r="EU2857" t="str">
            <v/>
          </cell>
          <cell r="FO2857" t="str">
            <v/>
          </cell>
          <cell r="GR2857" t="str">
            <v>All Perils</v>
          </cell>
          <cell r="HH2857" t="str">
            <v>All Perils</v>
          </cell>
          <cell r="HQ2857" t="str">
            <v>All Perils</v>
          </cell>
        </row>
        <row r="2858">
          <cell r="CU2858" t="str">
            <v>All Perils</v>
          </cell>
          <cell r="EU2858" t="str">
            <v/>
          </cell>
          <cell r="FO2858" t="str">
            <v/>
          </cell>
          <cell r="GR2858" t="str">
            <v>All Perils</v>
          </cell>
          <cell r="HH2858" t="str">
            <v>All Perils</v>
          </cell>
          <cell r="HQ2858" t="str">
            <v>All Perils</v>
          </cell>
        </row>
        <row r="2859">
          <cell r="CU2859" t="str">
            <v>All Perils</v>
          </cell>
          <cell r="EU2859" t="str">
            <v/>
          </cell>
          <cell r="FO2859" t="str">
            <v/>
          </cell>
          <cell r="GR2859" t="str">
            <v>All Perils</v>
          </cell>
          <cell r="HH2859" t="str">
            <v>All Perils</v>
          </cell>
          <cell r="HQ2859" t="str">
            <v>All Perils</v>
          </cell>
        </row>
        <row r="2860">
          <cell r="CU2860" t="str">
            <v>All Perils</v>
          </cell>
          <cell r="EU2860" t="str">
            <v/>
          </cell>
          <cell r="FO2860" t="str">
            <v/>
          </cell>
          <cell r="GR2860" t="str">
            <v>All Perils</v>
          </cell>
          <cell r="HH2860" t="str">
            <v>All Perils</v>
          </cell>
          <cell r="HQ2860" t="str">
            <v>All Perils</v>
          </cell>
        </row>
        <row r="2861">
          <cell r="CU2861" t="str">
            <v>All Perils</v>
          </cell>
          <cell r="EU2861" t="str">
            <v/>
          </cell>
          <cell r="FO2861" t="str">
            <v/>
          </cell>
          <cell r="GR2861" t="str">
            <v>All Perils</v>
          </cell>
          <cell r="HH2861" t="str">
            <v>All Perils</v>
          </cell>
          <cell r="HQ2861" t="str">
            <v>All Perils</v>
          </cell>
        </row>
        <row r="2862">
          <cell r="CU2862" t="str">
            <v>All Perils</v>
          </cell>
          <cell r="EU2862" t="str">
            <v/>
          </cell>
          <cell r="FO2862" t="str">
            <v/>
          </cell>
          <cell r="GR2862" t="str">
            <v>All Perils</v>
          </cell>
          <cell r="HH2862" t="str">
            <v>All Perils</v>
          </cell>
          <cell r="HQ2862" t="str">
            <v>All Perils</v>
          </cell>
        </row>
        <row r="2863">
          <cell r="CU2863" t="str">
            <v>All Perils</v>
          </cell>
          <cell r="EU2863" t="str">
            <v/>
          </cell>
          <cell r="FO2863" t="str">
            <v/>
          </cell>
          <cell r="GR2863" t="str">
            <v>All Perils</v>
          </cell>
          <cell r="HH2863" t="str">
            <v>All Perils</v>
          </cell>
          <cell r="HQ2863" t="str">
            <v>All Perils</v>
          </cell>
        </row>
        <row r="2864">
          <cell r="CU2864" t="str">
            <v>All Perils</v>
          </cell>
          <cell r="EU2864" t="str">
            <v/>
          </cell>
          <cell r="FO2864" t="str">
            <v/>
          </cell>
          <cell r="GR2864" t="str">
            <v>All Perils</v>
          </cell>
          <cell r="HH2864" t="str">
            <v>All Perils</v>
          </cell>
          <cell r="HQ2864" t="str">
            <v>All Perils</v>
          </cell>
        </row>
        <row r="2865">
          <cell r="CU2865" t="str">
            <v>All Perils</v>
          </cell>
          <cell r="EU2865" t="str">
            <v/>
          </cell>
          <cell r="FO2865" t="str">
            <v/>
          </cell>
          <cell r="GR2865" t="str">
            <v>All Perils</v>
          </cell>
          <cell r="HH2865" t="str">
            <v>All Perils</v>
          </cell>
          <cell r="HQ2865" t="str">
            <v>All Perils</v>
          </cell>
        </row>
        <row r="2866">
          <cell r="CU2866" t="str">
            <v>All Perils</v>
          </cell>
          <cell r="EU2866" t="str">
            <v/>
          </cell>
          <cell r="FO2866" t="str">
            <v/>
          </cell>
          <cell r="GR2866" t="str">
            <v>All Perils</v>
          </cell>
          <cell r="HH2866" t="str">
            <v>All Perils</v>
          </cell>
          <cell r="HQ2866" t="str">
            <v>All Perils</v>
          </cell>
        </row>
        <row r="2867">
          <cell r="CU2867" t="str">
            <v>All Perils</v>
          </cell>
          <cell r="EU2867" t="str">
            <v/>
          </cell>
          <cell r="FO2867" t="str">
            <v/>
          </cell>
          <cell r="GR2867" t="str">
            <v>All Perils</v>
          </cell>
          <cell r="HH2867" t="str">
            <v>All Perils</v>
          </cell>
          <cell r="HQ2867" t="str">
            <v>All Perils</v>
          </cell>
        </row>
        <row r="2868">
          <cell r="CU2868" t="str">
            <v>All Perils</v>
          </cell>
          <cell r="EU2868" t="str">
            <v/>
          </cell>
          <cell r="FO2868" t="str">
            <v/>
          </cell>
          <cell r="GR2868" t="str">
            <v>All Perils</v>
          </cell>
          <cell r="HH2868" t="str">
            <v>All Perils</v>
          </cell>
          <cell r="HQ2868" t="str">
            <v>All Perils</v>
          </cell>
        </row>
        <row r="2869">
          <cell r="CU2869" t="str">
            <v>All Perils</v>
          </cell>
          <cell r="EU2869" t="str">
            <v/>
          </cell>
          <cell r="FO2869" t="str">
            <v/>
          </cell>
          <cell r="GR2869" t="str">
            <v>All Perils</v>
          </cell>
          <cell r="HH2869" t="str">
            <v>All Perils</v>
          </cell>
          <cell r="HQ2869" t="str">
            <v>All Perils</v>
          </cell>
        </row>
        <row r="2870">
          <cell r="CU2870" t="str">
            <v>All Perils</v>
          </cell>
          <cell r="EU2870" t="str">
            <v/>
          </cell>
          <cell r="FO2870" t="str">
            <v/>
          </cell>
          <cell r="GR2870" t="str">
            <v>All Perils</v>
          </cell>
          <cell r="HH2870" t="str">
            <v>All Perils</v>
          </cell>
          <cell r="HQ2870" t="str">
            <v>All Perils</v>
          </cell>
        </row>
        <row r="2871">
          <cell r="CU2871" t="str">
            <v>All Perils</v>
          </cell>
          <cell r="EU2871" t="str">
            <v/>
          </cell>
          <cell r="FO2871" t="str">
            <v/>
          </cell>
          <cell r="GR2871" t="str">
            <v>All Perils</v>
          </cell>
          <cell r="HH2871" t="str">
            <v>All Perils</v>
          </cell>
          <cell r="HQ2871" t="str">
            <v>All Perils</v>
          </cell>
        </row>
        <row r="2872">
          <cell r="CU2872" t="str">
            <v>All Perils</v>
          </cell>
          <cell r="EU2872" t="str">
            <v/>
          </cell>
          <cell r="FO2872" t="str">
            <v/>
          </cell>
          <cell r="GR2872" t="str">
            <v>All Perils</v>
          </cell>
          <cell r="HH2872" t="str">
            <v>All Perils</v>
          </cell>
          <cell r="HQ2872" t="str">
            <v>All Perils</v>
          </cell>
        </row>
        <row r="2873">
          <cell r="CU2873" t="str">
            <v>All Perils</v>
          </cell>
          <cell r="EU2873" t="str">
            <v/>
          </cell>
          <cell r="FO2873" t="str">
            <v/>
          </cell>
          <cell r="GR2873" t="str">
            <v>All Perils</v>
          </cell>
          <cell r="HH2873" t="str">
            <v>All Perils</v>
          </cell>
          <cell r="HQ2873" t="str">
            <v>All Perils</v>
          </cell>
        </row>
        <row r="2874">
          <cell r="CU2874" t="str">
            <v>All Perils</v>
          </cell>
          <cell r="EU2874" t="str">
            <v/>
          </cell>
          <cell r="FO2874" t="str">
            <v/>
          </cell>
          <cell r="GR2874" t="str">
            <v>All Perils</v>
          </cell>
          <cell r="HH2874" t="str">
            <v>All Perils</v>
          </cell>
          <cell r="HQ2874" t="str">
            <v>All Perils</v>
          </cell>
        </row>
        <row r="2875">
          <cell r="CU2875" t="str">
            <v>All Perils</v>
          </cell>
          <cell r="EU2875" t="str">
            <v/>
          </cell>
          <cell r="FO2875" t="str">
            <v/>
          </cell>
          <cell r="GR2875" t="str">
            <v>All Perils</v>
          </cell>
          <cell r="HH2875" t="str">
            <v>All Perils</v>
          </cell>
          <cell r="HQ2875" t="str">
            <v>All Perils</v>
          </cell>
        </row>
        <row r="2876">
          <cell r="CU2876" t="str">
            <v>All Perils</v>
          </cell>
          <cell r="EU2876" t="str">
            <v/>
          </cell>
          <cell r="FO2876" t="str">
            <v/>
          </cell>
          <cell r="GR2876" t="str">
            <v>All Perils</v>
          </cell>
          <cell r="HH2876" t="str">
            <v>All Perils</v>
          </cell>
          <cell r="HQ2876" t="str">
            <v>All Perils</v>
          </cell>
        </row>
        <row r="2877">
          <cell r="CU2877" t="str">
            <v>All Perils</v>
          </cell>
          <cell r="EU2877" t="str">
            <v/>
          </cell>
          <cell r="FO2877" t="str">
            <v/>
          </cell>
          <cell r="GR2877" t="str">
            <v>All Perils</v>
          </cell>
          <cell r="HH2877" t="str">
            <v>All Perils</v>
          </cell>
          <cell r="HQ2877" t="str">
            <v>All Perils</v>
          </cell>
        </row>
        <row r="2878">
          <cell r="CU2878" t="str">
            <v>All Perils</v>
          </cell>
          <cell r="EU2878" t="str">
            <v/>
          </cell>
          <cell r="FO2878" t="str">
            <v/>
          </cell>
          <cell r="GR2878" t="str">
            <v>All Perils</v>
          </cell>
          <cell r="HH2878" t="str">
            <v>All Perils</v>
          </cell>
          <cell r="HQ2878" t="str">
            <v>All Perils</v>
          </cell>
        </row>
        <row r="2879">
          <cell r="CU2879" t="str">
            <v>All Perils</v>
          </cell>
          <cell r="EU2879" t="str">
            <v/>
          </cell>
          <cell r="FO2879" t="str">
            <v/>
          </cell>
          <cell r="GR2879" t="str">
            <v>All Perils</v>
          </cell>
          <cell r="HH2879" t="str">
            <v>All Perils</v>
          </cell>
          <cell r="HQ2879" t="str">
            <v>All Perils</v>
          </cell>
        </row>
        <row r="2880">
          <cell r="CU2880" t="str">
            <v>All Perils</v>
          </cell>
          <cell r="EU2880" t="str">
            <v/>
          </cell>
          <cell r="FO2880" t="str">
            <v/>
          </cell>
          <cell r="GR2880" t="str">
            <v>All Perils</v>
          </cell>
          <cell r="HH2880" t="str">
            <v>All Perils</v>
          </cell>
          <cell r="HQ2880" t="str">
            <v>All Perils</v>
          </cell>
        </row>
        <row r="2881">
          <cell r="CU2881" t="str">
            <v>All Perils</v>
          </cell>
          <cell r="EU2881" t="str">
            <v/>
          </cell>
          <cell r="FO2881" t="str">
            <v/>
          </cell>
          <cell r="GR2881" t="str">
            <v>All Perils</v>
          </cell>
          <cell r="HH2881" t="str">
            <v>All Perils</v>
          </cell>
          <cell r="HQ2881" t="str">
            <v>All Perils</v>
          </cell>
        </row>
        <row r="2882">
          <cell r="CU2882" t="str">
            <v>All Perils</v>
          </cell>
          <cell r="EU2882" t="str">
            <v/>
          </cell>
          <cell r="FO2882" t="str">
            <v/>
          </cell>
          <cell r="GR2882" t="str">
            <v>All Perils</v>
          </cell>
          <cell r="HH2882" t="str">
            <v>All Perils</v>
          </cell>
          <cell r="HQ2882" t="str">
            <v>All Perils</v>
          </cell>
        </row>
        <row r="2883">
          <cell r="CU2883" t="str">
            <v>All Perils</v>
          </cell>
          <cell r="EU2883" t="str">
            <v/>
          </cell>
          <cell r="FO2883" t="str">
            <v/>
          </cell>
          <cell r="GR2883" t="str">
            <v>All Perils</v>
          </cell>
          <cell r="HH2883" t="str">
            <v>All Perils</v>
          </cell>
          <cell r="HQ2883" t="str">
            <v>All Perils</v>
          </cell>
        </row>
        <row r="2884">
          <cell r="CU2884" t="str">
            <v>All Perils</v>
          </cell>
          <cell r="EU2884" t="str">
            <v/>
          </cell>
          <cell r="FO2884" t="str">
            <v/>
          </cell>
          <cell r="GR2884" t="str">
            <v>All Perils</v>
          </cell>
          <cell r="HH2884" t="str">
            <v>All Perils</v>
          </cell>
          <cell r="HQ2884" t="str">
            <v>All Perils</v>
          </cell>
        </row>
        <row r="2885">
          <cell r="CU2885" t="str">
            <v>All Perils</v>
          </cell>
          <cell r="EU2885" t="str">
            <v/>
          </cell>
          <cell r="FO2885" t="str">
            <v/>
          </cell>
          <cell r="GR2885" t="str">
            <v>All Perils</v>
          </cell>
          <cell r="HH2885" t="str">
            <v>All Perils</v>
          </cell>
          <cell r="HQ2885" t="str">
            <v>All Perils</v>
          </cell>
        </row>
        <row r="2886">
          <cell r="CU2886" t="str">
            <v>All Perils</v>
          </cell>
          <cell r="EU2886" t="str">
            <v/>
          </cell>
          <cell r="FO2886" t="str">
            <v/>
          </cell>
          <cell r="GR2886" t="str">
            <v>All Perils</v>
          </cell>
          <cell r="HH2886" t="str">
            <v>All Perils</v>
          </cell>
          <cell r="HQ2886" t="str">
            <v>All Perils</v>
          </cell>
        </row>
        <row r="2887">
          <cell r="CU2887" t="str">
            <v>All Perils</v>
          </cell>
          <cell r="EU2887" t="str">
            <v/>
          </cell>
          <cell r="FO2887" t="str">
            <v/>
          </cell>
          <cell r="GR2887" t="str">
            <v>All Perils</v>
          </cell>
          <cell r="HH2887" t="str">
            <v>All Perils</v>
          </cell>
          <cell r="HQ2887" t="str">
            <v>All Perils</v>
          </cell>
        </row>
        <row r="2888">
          <cell r="CU2888" t="str">
            <v>All Perils</v>
          </cell>
          <cell r="EU2888" t="str">
            <v/>
          </cell>
          <cell r="FO2888" t="str">
            <v/>
          </cell>
          <cell r="GR2888" t="str">
            <v>All Perils</v>
          </cell>
          <cell r="HH2888" t="str">
            <v>All Perils</v>
          </cell>
          <cell r="HQ2888" t="str">
            <v>All Perils</v>
          </cell>
        </row>
        <row r="2889">
          <cell r="CU2889" t="str">
            <v>All Perils</v>
          </cell>
          <cell r="EU2889" t="str">
            <v/>
          </cell>
          <cell r="FO2889" t="str">
            <v/>
          </cell>
          <cell r="GR2889" t="str">
            <v>All Perils</v>
          </cell>
          <cell r="HH2889" t="str">
            <v>All Perils</v>
          </cell>
          <cell r="HQ2889" t="str">
            <v>All Perils</v>
          </cell>
        </row>
        <row r="2890">
          <cell r="CU2890" t="str">
            <v>All Perils</v>
          </cell>
          <cell r="EU2890" t="str">
            <v/>
          </cell>
          <cell r="FO2890" t="str">
            <v/>
          </cell>
          <cell r="GR2890" t="str">
            <v>All Perils</v>
          </cell>
          <cell r="HH2890" t="str">
            <v>All Perils</v>
          </cell>
          <cell r="HQ2890" t="str">
            <v>All Perils</v>
          </cell>
        </row>
        <row r="2891">
          <cell r="CU2891" t="str">
            <v>All Perils</v>
          </cell>
          <cell r="EU2891" t="str">
            <v/>
          </cell>
          <cell r="FO2891" t="str">
            <v/>
          </cell>
          <cell r="GR2891" t="str">
            <v>All Perils</v>
          </cell>
          <cell r="HH2891" t="str">
            <v>All Perils</v>
          </cell>
          <cell r="HQ2891" t="str">
            <v>All Perils</v>
          </cell>
        </row>
        <row r="2892">
          <cell r="CU2892" t="str">
            <v>All Perils</v>
          </cell>
          <cell r="EU2892" t="str">
            <v/>
          </cell>
          <cell r="FO2892" t="str">
            <v/>
          </cell>
          <cell r="GR2892" t="str">
            <v>All Perils</v>
          </cell>
          <cell r="HH2892" t="str">
            <v>All Perils</v>
          </cell>
          <cell r="HQ2892" t="str">
            <v>All Perils</v>
          </cell>
        </row>
        <row r="2893">
          <cell r="CU2893" t="str">
            <v>All Perils</v>
          </cell>
          <cell r="EU2893" t="str">
            <v/>
          </cell>
          <cell r="FO2893" t="str">
            <v/>
          </cell>
          <cell r="GR2893" t="str">
            <v>All Perils</v>
          </cell>
          <cell r="HH2893" t="str">
            <v>All Perils</v>
          </cell>
          <cell r="HQ2893" t="str">
            <v>All Perils</v>
          </cell>
        </row>
        <row r="2894">
          <cell r="CU2894" t="str">
            <v>All Perils</v>
          </cell>
          <cell r="EU2894" t="str">
            <v/>
          </cell>
          <cell r="FO2894" t="str">
            <v/>
          </cell>
          <cell r="GR2894" t="str">
            <v>All Perils</v>
          </cell>
          <cell r="HH2894" t="str">
            <v>All Perils</v>
          </cell>
          <cell r="HQ2894" t="str">
            <v>All Perils</v>
          </cell>
        </row>
        <row r="2895">
          <cell r="CU2895" t="str">
            <v>All Perils</v>
          </cell>
          <cell r="EU2895" t="str">
            <v/>
          </cell>
          <cell r="FO2895" t="str">
            <v/>
          </cell>
          <cell r="GR2895" t="str">
            <v>All Perils</v>
          </cell>
          <cell r="HH2895" t="str">
            <v>All Perils</v>
          </cell>
          <cell r="HQ2895" t="str">
            <v>All Perils</v>
          </cell>
        </row>
        <row r="2896">
          <cell r="CU2896" t="str">
            <v>All Perils</v>
          </cell>
          <cell r="EU2896" t="str">
            <v/>
          </cell>
          <cell r="FO2896" t="str">
            <v/>
          </cell>
          <cell r="GR2896" t="str">
            <v>All Perils</v>
          </cell>
          <cell r="HH2896" t="str">
            <v>All Perils</v>
          </cell>
          <cell r="HQ2896" t="str">
            <v>All Perils</v>
          </cell>
        </row>
        <row r="2897">
          <cell r="CU2897" t="str">
            <v>All Perils</v>
          </cell>
          <cell r="EU2897" t="str">
            <v/>
          </cell>
          <cell r="FO2897" t="str">
            <v/>
          </cell>
          <cell r="GR2897" t="str">
            <v>All Perils</v>
          </cell>
          <cell r="HH2897" t="str">
            <v>All Perils</v>
          </cell>
          <cell r="HQ2897" t="str">
            <v>All Perils</v>
          </cell>
        </row>
        <row r="2898">
          <cell r="CU2898" t="str">
            <v>All Perils</v>
          </cell>
          <cell r="EU2898" t="str">
            <v/>
          </cell>
          <cell r="FO2898" t="str">
            <v/>
          </cell>
          <cell r="GR2898" t="str">
            <v>All Perils</v>
          </cell>
          <cell r="HH2898" t="str">
            <v>All Perils</v>
          </cell>
          <cell r="HQ2898" t="str">
            <v>All Perils</v>
          </cell>
        </row>
        <row r="2899">
          <cell r="CU2899" t="str">
            <v>All Perils</v>
          </cell>
          <cell r="EU2899" t="str">
            <v/>
          </cell>
          <cell r="FO2899" t="str">
            <v/>
          </cell>
          <cell r="GR2899" t="str">
            <v>All Perils</v>
          </cell>
          <cell r="HH2899" t="str">
            <v>All Perils</v>
          </cell>
          <cell r="HQ2899" t="str">
            <v>All Perils</v>
          </cell>
        </row>
        <row r="2900">
          <cell r="CU2900" t="str">
            <v>All Perils</v>
          </cell>
          <cell r="EU2900" t="str">
            <v/>
          </cell>
          <cell r="FO2900" t="str">
            <v/>
          </cell>
          <cell r="GR2900" t="str">
            <v>All Perils</v>
          </cell>
          <cell r="HH2900" t="str">
            <v>All Perils</v>
          </cell>
          <cell r="HQ2900" t="str">
            <v>All Perils</v>
          </cell>
        </row>
        <row r="2901">
          <cell r="CU2901" t="str">
            <v>All Perils</v>
          </cell>
          <cell r="EU2901" t="str">
            <v/>
          </cell>
          <cell r="FO2901" t="str">
            <v/>
          </cell>
          <cell r="GR2901" t="str">
            <v>All Perils</v>
          </cell>
          <cell r="HH2901" t="str">
            <v>All Perils</v>
          </cell>
          <cell r="HQ2901" t="str">
            <v>All Perils</v>
          </cell>
        </row>
        <row r="2902">
          <cell r="CU2902" t="str">
            <v>All Perils</v>
          </cell>
          <cell r="EU2902" t="str">
            <v/>
          </cell>
          <cell r="FO2902" t="str">
            <v/>
          </cell>
          <cell r="GR2902" t="str">
            <v>All Perils</v>
          </cell>
          <cell r="HH2902" t="str">
            <v>All Perils</v>
          </cell>
          <cell r="HQ2902" t="str">
            <v>All Perils</v>
          </cell>
        </row>
        <row r="2903">
          <cell r="CU2903" t="str">
            <v>All Perils</v>
          </cell>
          <cell r="EU2903" t="str">
            <v/>
          </cell>
          <cell r="FO2903" t="str">
            <v/>
          </cell>
          <cell r="GR2903" t="str">
            <v>All Perils</v>
          </cell>
          <cell r="HH2903" t="str">
            <v>All Perils</v>
          </cell>
          <cell r="HQ2903" t="str">
            <v>All Perils</v>
          </cell>
        </row>
        <row r="2904">
          <cell r="CU2904" t="str">
            <v>All Perils</v>
          </cell>
          <cell r="EU2904" t="str">
            <v/>
          </cell>
          <cell r="FO2904" t="str">
            <v/>
          </cell>
          <cell r="GR2904" t="str">
            <v>All Perils</v>
          </cell>
          <cell r="HH2904" t="str">
            <v>All Perils</v>
          </cell>
          <cell r="HQ2904" t="str">
            <v>All Perils</v>
          </cell>
        </row>
        <row r="2905">
          <cell r="CU2905" t="str">
            <v>All Perils</v>
          </cell>
          <cell r="EU2905" t="str">
            <v/>
          </cell>
          <cell r="FO2905" t="str">
            <v/>
          </cell>
          <cell r="GR2905" t="str">
            <v>All Perils</v>
          </cell>
          <cell r="HH2905" t="str">
            <v>All Perils</v>
          </cell>
          <cell r="HQ2905" t="str">
            <v>All Perils</v>
          </cell>
        </row>
        <row r="2906">
          <cell r="CU2906" t="str">
            <v>All Perils</v>
          </cell>
          <cell r="EU2906" t="str">
            <v/>
          </cell>
          <cell r="FO2906" t="str">
            <v/>
          </cell>
          <cell r="GR2906" t="str">
            <v>All Perils</v>
          </cell>
          <cell r="HH2906" t="str">
            <v>All Perils</v>
          </cell>
          <cell r="HQ2906" t="str">
            <v>All Perils</v>
          </cell>
        </row>
        <row r="2907">
          <cell r="CU2907" t="str">
            <v>All Perils</v>
          </cell>
          <cell r="EU2907" t="str">
            <v/>
          </cell>
          <cell r="FO2907" t="str">
            <v/>
          </cell>
          <cell r="GR2907" t="str">
            <v>All Perils</v>
          </cell>
          <cell r="HH2907" t="str">
            <v>All Perils</v>
          </cell>
          <cell r="HQ2907" t="str">
            <v>All Perils</v>
          </cell>
        </row>
        <row r="2908">
          <cell r="CU2908" t="str">
            <v>All Perils</v>
          </cell>
          <cell r="EU2908" t="str">
            <v/>
          </cell>
          <cell r="FO2908" t="str">
            <v/>
          </cell>
          <cell r="GR2908" t="str">
            <v>All Perils</v>
          </cell>
          <cell r="HH2908" t="str">
            <v>All Perils</v>
          </cell>
          <cell r="HQ2908" t="str">
            <v>All Perils</v>
          </cell>
        </row>
        <row r="2909">
          <cell r="CU2909" t="str">
            <v>All Perils</v>
          </cell>
          <cell r="EU2909" t="str">
            <v/>
          </cell>
          <cell r="FO2909" t="str">
            <v/>
          </cell>
          <cell r="GR2909" t="str">
            <v>All Perils</v>
          </cell>
          <cell r="HH2909" t="str">
            <v>All Perils</v>
          </cell>
          <cell r="HQ2909" t="str">
            <v>All Perils</v>
          </cell>
        </row>
        <row r="2910">
          <cell r="CU2910" t="str">
            <v>All Perils</v>
          </cell>
          <cell r="EU2910" t="str">
            <v/>
          </cell>
          <cell r="FO2910" t="str">
            <v/>
          </cell>
          <cell r="GR2910" t="str">
            <v>All Perils</v>
          </cell>
          <cell r="HH2910" t="str">
            <v>All Perils</v>
          </cell>
          <cell r="HQ2910" t="str">
            <v>All Perils</v>
          </cell>
        </row>
        <row r="2911">
          <cell r="CU2911" t="str">
            <v>All Perils</v>
          </cell>
          <cell r="EU2911" t="str">
            <v/>
          </cell>
          <cell r="FO2911" t="str">
            <v/>
          </cell>
          <cell r="GR2911" t="str">
            <v>All Perils</v>
          </cell>
          <cell r="HH2911" t="str">
            <v>All Perils</v>
          </cell>
          <cell r="HQ2911" t="str">
            <v>All Perils</v>
          </cell>
        </row>
        <row r="2912">
          <cell r="CU2912" t="str">
            <v>All Perils</v>
          </cell>
          <cell r="EU2912" t="str">
            <v/>
          </cell>
          <cell r="FO2912" t="str">
            <v/>
          </cell>
          <cell r="GR2912" t="str">
            <v>All Perils</v>
          </cell>
          <cell r="HH2912" t="str">
            <v>All Perils</v>
          </cell>
          <cell r="HQ2912" t="str">
            <v>All Perils</v>
          </cell>
        </row>
        <row r="2913">
          <cell r="CU2913" t="str">
            <v>All Perils</v>
          </cell>
          <cell r="EU2913" t="str">
            <v/>
          </cell>
          <cell r="FO2913" t="str">
            <v/>
          </cell>
          <cell r="GR2913" t="str">
            <v>All Perils</v>
          </cell>
          <cell r="HH2913" t="str">
            <v>All Perils</v>
          </cell>
          <cell r="HQ2913" t="str">
            <v>All Perils</v>
          </cell>
        </row>
        <row r="2914">
          <cell r="CU2914" t="str">
            <v>All Perils</v>
          </cell>
          <cell r="EU2914" t="str">
            <v/>
          </cell>
          <cell r="FO2914" t="str">
            <v/>
          </cell>
          <cell r="GR2914" t="str">
            <v>All Perils</v>
          </cell>
          <cell r="HH2914" t="str">
            <v>All Perils</v>
          </cell>
          <cell r="HQ2914" t="str">
            <v>All Perils</v>
          </cell>
        </row>
        <row r="2915">
          <cell r="CU2915" t="str">
            <v>All Perils</v>
          </cell>
          <cell r="EU2915" t="str">
            <v/>
          </cell>
          <cell r="FO2915" t="str">
            <v/>
          </cell>
          <cell r="GR2915" t="str">
            <v>All Perils</v>
          </cell>
          <cell r="HH2915" t="str">
            <v>All Perils</v>
          </cell>
          <cell r="HQ2915" t="str">
            <v>All Perils</v>
          </cell>
        </row>
        <row r="2916">
          <cell r="CU2916" t="str">
            <v>All Perils</v>
          </cell>
          <cell r="EU2916" t="str">
            <v/>
          </cell>
          <cell r="FO2916" t="str">
            <v/>
          </cell>
          <cell r="GR2916" t="str">
            <v>All Perils</v>
          </cell>
          <cell r="HH2916" t="str">
            <v>All Perils</v>
          </cell>
          <cell r="HQ2916" t="str">
            <v>All Perils</v>
          </cell>
        </row>
        <row r="2917">
          <cell r="CU2917" t="str">
            <v>All Perils</v>
          </cell>
          <cell r="EU2917" t="str">
            <v/>
          </cell>
          <cell r="FO2917" t="str">
            <v/>
          </cell>
          <cell r="GR2917" t="str">
            <v>All Perils</v>
          </cell>
          <cell r="HH2917" t="str">
            <v>All Perils</v>
          </cell>
          <cell r="HQ2917" t="str">
            <v>All Perils</v>
          </cell>
        </row>
        <row r="2918">
          <cell r="CU2918" t="str">
            <v>All Perils</v>
          </cell>
          <cell r="EU2918" t="str">
            <v/>
          </cell>
          <cell r="FO2918" t="str">
            <v/>
          </cell>
          <cell r="GR2918" t="str">
            <v>All Perils</v>
          </cell>
          <cell r="HH2918" t="str">
            <v>All Perils</v>
          </cell>
          <cell r="HQ2918" t="str">
            <v>All Perils</v>
          </cell>
        </row>
        <row r="2919">
          <cell r="CU2919" t="str">
            <v>All Perils</v>
          </cell>
          <cell r="EU2919" t="str">
            <v/>
          </cell>
          <cell r="FO2919" t="str">
            <v/>
          </cell>
          <cell r="GR2919" t="str">
            <v>All Perils</v>
          </cell>
          <cell r="HH2919" t="str">
            <v>All Perils</v>
          </cell>
          <cell r="HQ2919" t="str">
            <v>All Perils</v>
          </cell>
        </row>
        <row r="2920">
          <cell r="CU2920" t="str">
            <v>All Perils</v>
          </cell>
          <cell r="EU2920" t="str">
            <v/>
          </cell>
          <cell r="FO2920" t="str">
            <v/>
          </cell>
          <cell r="GR2920" t="str">
            <v>All Perils</v>
          </cell>
          <cell r="HH2920" t="str">
            <v>All Perils</v>
          </cell>
          <cell r="HQ2920" t="str">
            <v>All Perils</v>
          </cell>
        </row>
        <row r="2921">
          <cell r="CU2921" t="str">
            <v>All Perils</v>
          </cell>
          <cell r="EU2921" t="str">
            <v/>
          </cell>
          <cell r="FO2921" t="str">
            <v/>
          </cell>
          <cell r="GR2921" t="str">
            <v>All Perils</v>
          </cell>
          <cell r="HH2921" t="str">
            <v>All Perils</v>
          </cell>
          <cell r="HQ2921" t="str">
            <v>All Perils</v>
          </cell>
        </row>
        <row r="2922">
          <cell r="CU2922" t="str">
            <v>All Perils</v>
          </cell>
          <cell r="EU2922" t="str">
            <v/>
          </cell>
          <cell r="FO2922" t="str">
            <v/>
          </cell>
          <cell r="GR2922" t="str">
            <v>All Perils</v>
          </cell>
          <cell r="HH2922" t="str">
            <v>All Perils</v>
          </cell>
          <cell r="HQ2922" t="str">
            <v>All Perils</v>
          </cell>
        </row>
        <row r="2923">
          <cell r="CU2923" t="str">
            <v>All Perils</v>
          </cell>
          <cell r="EU2923" t="str">
            <v/>
          </cell>
          <cell r="FO2923" t="str">
            <v/>
          </cell>
          <cell r="GR2923" t="str">
            <v>All Perils</v>
          </cell>
          <cell r="HH2923" t="str">
            <v>All Perils</v>
          </cell>
          <cell r="HQ2923" t="str">
            <v>All Perils</v>
          </cell>
        </row>
        <row r="2924">
          <cell r="CU2924" t="str">
            <v>All Perils</v>
          </cell>
          <cell r="EU2924" t="str">
            <v/>
          </cell>
          <cell r="FO2924" t="str">
            <v/>
          </cell>
          <cell r="GR2924" t="str">
            <v>All Perils</v>
          </cell>
          <cell r="HH2924" t="str">
            <v>All Perils</v>
          </cell>
          <cell r="HQ2924" t="str">
            <v>All Perils</v>
          </cell>
        </row>
        <row r="2925">
          <cell r="CU2925" t="str">
            <v>All Perils</v>
          </cell>
          <cell r="EU2925" t="str">
            <v/>
          </cell>
          <cell r="FO2925" t="str">
            <v/>
          </cell>
          <cell r="GR2925" t="str">
            <v>All Perils</v>
          </cell>
          <cell r="HH2925" t="str">
            <v>All Perils</v>
          </cell>
          <cell r="HQ2925" t="str">
            <v>All Perils</v>
          </cell>
        </row>
        <row r="2926">
          <cell r="CU2926" t="str">
            <v>All Perils</v>
          </cell>
          <cell r="EU2926" t="str">
            <v/>
          </cell>
          <cell r="FO2926" t="str">
            <v/>
          </cell>
          <cell r="GR2926" t="str">
            <v>All Perils</v>
          </cell>
          <cell r="HH2926" t="str">
            <v>All Perils</v>
          </cell>
          <cell r="HQ2926" t="str">
            <v>All Perils</v>
          </cell>
        </row>
        <row r="2927">
          <cell r="CU2927" t="str">
            <v>All Perils</v>
          </cell>
          <cell r="EU2927" t="str">
            <v/>
          </cell>
          <cell r="FO2927" t="str">
            <v/>
          </cell>
          <cell r="GR2927" t="str">
            <v>All Perils</v>
          </cell>
          <cell r="HH2927" t="str">
            <v>All Perils</v>
          </cell>
          <cell r="HQ2927" t="str">
            <v>All Perils</v>
          </cell>
        </row>
        <row r="2928">
          <cell r="CU2928" t="str">
            <v>All Perils</v>
          </cell>
          <cell r="EU2928" t="str">
            <v/>
          </cell>
          <cell r="FO2928" t="str">
            <v/>
          </cell>
          <cell r="GR2928" t="str">
            <v>All Perils</v>
          </cell>
          <cell r="HH2928" t="str">
            <v>All Perils</v>
          </cell>
          <cell r="HQ2928" t="str">
            <v>All Perils</v>
          </cell>
        </row>
        <row r="2929">
          <cell r="CU2929" t="str">
            <v>All Perils</v>
          </cell>
          <cell r="EU2929" t="str">
            <v/>
          </cell>
          <cell r="FO2929" t="str">
            <v/>
          </cell>
          <cell r="GR2929" t="str">
            <v>All Perils</v>
          </cell>
          <cell r="HH2929" t="str">
            <v>All Perils</v>
          </cell>
          <cell r="HQ2929" t="str">
            <v>All Perils</v>
          </cell>
        </row>
        <row r="2930">
          <cell r="CU2930" t="str">
            <v>All Perils</v>
          </cell>
          <cell r="EU2930" t="str">
            <v/>
          </cell>
          <cell r="FO2930" t="str">
            <v/>
          </cell>
          <cell r="GR2930" t="str">
            <v>All Perils</v>
          </cell>
          <cell r="HH2930" t="str">
            <v>All Perils</v>
          </cell>
          <cell r="HQ2930" t="str">
            <v>All Perils</v>
          </cell>
        </row>
        <row r="2931">
          <cell r="CU2931" t="str">
            <v>All Perils</v>
          </cell>
          <cell r="EU2931" t="str">
            <v/>
          </cell>
          <cell r="FO2931" t="str">
            <v/>
          </cell>
          <cell r="GR2931" t="str">
            <v>All Perils</v>
          </cell>
          <cell r="HH2931" t="str">
            <v>All Perils</v>
          </cell>
          <cell r="HQ2931" t="str">
            <v>All Perils</v>
          </cell>
        </row>
        <row r="2932">
          <cell r="CU2932" t="str">
            <v>All Perils</v>
          </cell>
          <cell r="EU2932" t="str">
            <v/>
          </cell>
          <cell r="FO2932" t="str">
            <v/>
          </cell>
          <cell r="GR2932" t="str">
            <v>All Perils</v>
          </cell>
          <cell r="HH2932" t="str">
            <v>All Perils</v>
          </cell>
          <cell r="HQ2932" t="str">
            <v>All Perils</v>
          </cell>
        </row>
        <row r="2933">
          <cell r="CU2933" t="str">
            <v>All Perils</v>
          </cell>
          <cell r="EU2933" t="str">
            <v/>
          </cell>
          <cell r="FO2933" t="str">
            <v/>
          </cell>
          <cell r="GR2933" t="str">
            <v>All Perils</v>
          </cell>
          <cell r="HH2933" t="str">
            <v>All Perils</v>
          </cell>
          <cell r="HQ2933" t="str">
            <v>All Perils</v>
          </cell>
        </row>
        <row r="2934">
          <cell r="CU2934" t="str">
            <v>All Perils</v>
          </cell>
          <cell r="EU2934" t="str">
            <v/>
          </cell>
          <cell r="FO2934" t="str">
            <v/>
          </cell>
          <cell r="GR2934" t="str">
            <v>All Perils</v>
          </cell>
          <cell r="HH2934" t="str">
            <v>All Perils</v>
          </cell>
          <cell r="HQ2934" t="str">
            <v>All Perils</v>
          </cell>
        </row>
        <row r="2935">
          <cell r="CU2935" t="str">
            <v>All Perils</v>
          </cell>
          <cell r="EU2935" t="str">
            <v/>
          </cell>
          <cell r="FO2935" t="str">
            <v/>
          </cell>
          <cell r="GR2935" t="str">
            <v>All Perils</v>
          </cell>
          <cell r="HH2935" t="str">
            <v>All Perils</v>
          </cell>
          <cell r="HQ2935" t="str">
            <v>All Perils</v>
          </cell>
        </row>
        <row r="2936">
          <cell r="CU2936" t="str">
            <v>All Perils</v>
          </cell>
          <cell r="EU2936" t="str">
            <v/>
          </cell>
          <cell r="FO2936" t="str">
            <v/>
          </cell>
          <cell r="GR2936" t="str">
            <v>All Perils</v>
          </cell>
          <cell r="HH2936" t="str">
            <v>All Perils</v>
          </cell>
          <cell r="HQ2936" t="str">
            <v>All Perils</v>
          </cell>
        </row>
        <row r="2937">
          <cell r="CU2937" t="str">
            <v>All Perils</v>
          </cell>
          <cell r="EU2937" t="str">
            <v/>
          </cell>
          <cell r="FO2937" t="str">
            <v/>
          </cell>
          <cell r="GR2937" t="str">
            <v>All Perils</v>
          </cell>
          <cell r="HH2937" t="str">
            <v>All Perils</v>
          </cell>
          <cell r="HQ2937" t="str">
            <v>All Perils</v>
          </cell>
        </row>
        <row r="2938">
          <cell r="CU2938" t="str">
            <v>All Perils</v>
          </cell>
          <cell r="EU2938" t="str">
            <v/>
          </cell>
          <cell r="FO2938" t="str">
            <v/>
          </cell>
          <cell r="GR2938" t="str">
            <v>All Perils</v>
          </cell>
          <cell r="HH2938" t="str">
            <v>All Perils</v>
          </cell>
          <cell r="HQ2938" t="str">
            <v>All Perils</v>
          </cell>
        </row>
        <row r="2939">
          <cell r="CU2939" t="str">
            <v>All Perils</v>
          </cell>
          <cell r="EU2939" t="str">
            <v/>
          </cell>
          <cell r="FO2939" t="str">
            <v/>
          </cell>
          <cell r="GR2939" t="str">
            <v>All Perils</v>
          </cell>
          <cell r="HH2939" t="str">
            <v>All Perils</v>
          </cell>
          <cell r="HQ2939" t="str">
            <v>All Perils</v>
          </cell>
        </row>
        <row r="2940">
          <cell r="CU2940" t="str">
            <v>All Perils</v>
          </cell>
          <cell r="EU2940" t="str">
            <v/>
          </cell>
          <cell r="FO2940" t="str">
            <v/>
          </cell>
          <cell r="GR2940" t="str">
            <v>All Perils</v>
          </cell>
          <cell r="HH2940" t="str">
            <v>All Perils</v>
          </cell>
          <cell r="HQ2940" t="str">
            <v>All Perils</v>
          </cell>
        </row>
        <row r="2941">
          <cell r="CU2941" t="str">
            <v>All Perils</v>
          </cell>
          <cell r="EU2941" t="str">
            <v/>
          </cell>
          <cell r="FO2941" t="str">
            <v/>
          </cell>
          <cell r="GR2941" t="str">
            <v>All Perils</v>
          </cell>
          <cell r="HH2941" t="str">
            <v>All Perils</v>
          </cell>
          <cell r="HQ2941" t="str">
            <v>All Perils</v>
          </cell>
        </row>
        <row r="2942">
          <cell r="CU2942" t="str">
            <v>All Perils</v>
          </cell>
          <cell r="EU2942" t="str">
            <v/>
          </cell>
          <cell r="FO2942" t="str">
            <v/>
          </cell>
          <cell r="GR2942" t="str">
            <v>All Perils</v>
          </cell>
          <cell r="HH2942" t="str">
            <v>All Perils</v>
          </cell>
          <cell r="HQ2942" t="str">
            <v>All Perils</v>
          </cell>
        </row>
        <row r="2943">
          <cell r="CU2943" t="str">
            <v>All Perils</v>
          </cell>
          <cell r="EU2943" t="str">
            <v/>
          </cell>
          <cell r="FO2943" t="str">
            <v/>
          </cell>
          <cell r="GR2943" t="str">
            <v>All Perils</v>
          </cell>
          <cell r="HH2943" t="str">
            <v>All Perils</v>
          </cell>
          <cell r="HQ2943" t="str">
            <v>All Perils</v>
          </cell>
        </row>
        <row r="2944">
          <cell r="CU2944" t="str">
            <v>All Perils</v>
          </cell>
          <cell r="EU2944" t="str">
            <v/>
          </cell>
          <cell r="FO2944" t="str">
            <v/>
          </cell>
          <cell r="GR2944" t="str">
            <v>All Perils</v>
          </cell>
          <cell r="HH2944" t="str">
            <v>All Perils</v>
          </cell>
          <cell r="HQ2944" t="str">
            <v>All Perils</v>
          </cell>
        </row>
        <row r="2945">
          <cell r="CU2945" t="str">
            <v>All Perils</v>
          </cell>
          <cell r="EU2945" t="str">
            <v/>
          </cell>
          <cell r="FO2945" t="str">
            <v/>
          </cell>
          <cell r="GR2945" t="str">
            <v>All Perils</v>
          </cell>
          <cell r="HH2945" t="str">
            <v>All Perils</v>
          </cell>
          <cell r="HQ2945" t="str">
            <v>All Perils</v>
          </cell>
        </row>
        <row r="2946">
          <cell r="CU2946" t="str">
            <v>All Perils</v>
          </cell>
          <cell r="EU2946" t="str">
            <v/>
          </cell>
          <cell r="FO2946" t="str">
            <v/>
          </cell>
          <cell r="GR2946" t="str">
            <v>All Perils</v>
          </cell>
          <cell r="HH2946" t="str">
            <v>All Perils</v>
          </cell>
          <cell r="HQ2946" t="str">
            <v>All Perils</v>
          </cell>
        </row>
        <row r="2947">
          <cell r="CU2947" t="str">
            <v>All Perils</v>
          </cell>
          <cell r="EU2947" t="str">
            <v/>
          </cell>
          <cell r="FO2947" t="str">
            <v/>
          </cell>
          <cell r="GR2947" t="str">
            <v>All Perils</v>
          </cell>
          <cell r="HH2947" t="str">
            <v>All Perils</v>
          </cell>
          <cell r="HQ2947" t="str">
            <v>All Perils</v>
          </cell>
        </row>
        <row r="2948">
          <cell r="CU2948" t="str">
            <v>All Perils</v>
          </cell>
          <cell r="EU2948" t="str">
            <v/>
          </cell>
          <cell r="FO2948" t="str">
            <v/>
          </cell>
          <cell r="GR2948" t="str">
            <v>All Perils</v>
          </cell>
          <cell r="HH2948" t="str">
            <v>All Perils</v>
          </cell>
          <cell r="HQ2948" t="str">
            <v>All Perils</v>
          </cell>
        </row>
        <row r="2949">
          <cell r="CU2949" t="str">
            <v>All Perils</v>
          </cell>
          <cell r="EU2949" t="str">
            <v/>
          </cell>
          <cell r="FO2949" t="str">
            <v/>
          </cell>
          <cell r="GR2949" t="str">
            <v>All Perils</v>
          </cell>
          <cell r="HH2949" t="str">
            <v>All Perils</v>
          </cell>
          <cell r="HQ2949" t="str">
            <v>All Perils</v>
          </cell>
        </row>
        <row r="2950">
          <cell r="CU2950" t="str">
            <v>All Perils</v>
          </cell>
          <cell r="EU2950" t="str">
            <v/>
          </cell>
          <cell r="FO2950" t="str">
            <v/>
          </cell>
          <cell r="GR2950" t="str">
            <v>All Perils</v>
          </cell>
          <cell r="HH2950" t="str">
            <v>All Perils</v>
          </cell>
          <cell r="HQ2950" t="str">
            <v>All Perils</v>
          </cell>
        </row>
        <row r="2951">
          <cell r="CU2951" t="str">
            <v>All Perils</v>
          </cell>
          <cell r="EU2951" t="str">
            <v/>
          </cell>
          <cell r="FO2951" t="str">
            <v/>
          </cell>
          <cell r="GR2951" t="str">
            <v>All Perils</v>
          </cell>
          <cell r="HH2951" t="str">
            <v>All Perils</v>
          </cell>
          <cell r="HQ2951" t="str">
            <v>All Perils</v>
          </cell>
        </row>
        <row r="2952">
          <cell r="CU2952" t="str">
            <v>All Perils</v>
          </cell>
          <cell r="EU2952" t="str">
            <v/>
          </cell>
          <cell r="FO2952" t="str">
            <v/>
          </cell>
          <cell r="GR2952" t="str">
            <v>All Perils</v>
          </cell>
          <cell r="HH2952" t="str">
            <v>All Perils</v>
          </cell>
          <cell r="HQ2952" t="str">
            <v>All Perils</v>
          </cell>
        </row>
        <row r="2953">
          <cell r="CU2953" t="str">
            <v>All Perils</v>
          </cell>
          <cell r="EU2953" t="str">
            <v/>
          </cell>
          <cell r="FO2953" t="str">
            <v/>
          </cell>
          <cell r="GR2953" t="str">
            <v>All Perils</v>
          </cell>
          <cell r="HH2953" t="str">
            <v>All Perils</v>
          </cell>
          <cell r="HQ2953" t="str">
            <v>All Perils</v>
          </cell>
        </row>
        <row r="2954">
          <cell r="CU2954" t="str">
            <v>All Perils</v>
          </cell>
          <cell r="EU2954" t="str">
            <v/>
          </cell>
          <cell r="FO2954" t="str">
            <v/>
          </cell>
          <cell r="GR2954" t="str">
            <v>All Perils</v>
          </cell>
          <cell r="HH2954" t="str">
            <v>All Perils</v>
          </cell>
          <cell r="HQ2954" t="str">
            <v>All Perils</v>
          </cell>
        </row>
        <row r="2955">
          <cell r="CU2955" t="str">
            <v>All Perils</v>
          </cell>
          <cell r="EU2955" t="str">
            <v/>
          </cell>
          <cell r="FO2955" t="str">
            <v/>
          </cell>
          <cell r="GR2955" t="str">
            <v>All Perils</v>
          </cell>
          <cell r="HH2955" t="str">
            <v>All Perils</v>
          </cell>
          <cell r="HQ2955" t="str">
            <v>All Perils</v>
          </cell>
        </row>
        <row r="2956">
          <cell r="CU2956" t="str">
            <v>All Perils</v>
          </cell>
          <cell r="EU2956" t="str">
            <v/>
          </cell>
          <cell r="FO2956" t="str">
            <v/>
          </cell>
          <cell r="GR2956" t="str">
            <v>All Perils</v>
          </cell>
          <cell r="HH2956" t="str">
            <v>All Perils</v>
          </cell>
          <cell r="HQ2956" t="str">
            <v>All Perils</v>
          </cell>
        </row>
        <row r="2957">
          <cell r="CU2957" t="str">
            <v>All Perils</v>
          </cell>
          <cell r="EU2957" t="str">
            <v/>
          </cell>
          <cell r="FO2957" t="str">
            <v/>
          </cell>
          <cell r="GR2957" t="str">
            <v>All Perils</v>
          </cell>
          <cell r="HH2957" t="str">
            <v>All Perils</v>
          </cell>
          <cell r="HQ2957" t="str">
            <v>All Perils</v>
          </cell>
        </row>
        <row r="2958">
          <cell r="CU2958" t="str">
            <v>All Perils</v>
          </cell>
          <cell r="EU2958" t="str">
            <v/>
          </cell>
          <cell r="FO2958" t="str">
            <v/>
          </cell>
          <cell r="GR2958" t="str">
            <v>All Perils</v>
          </cell>
          <cell r="HH2958" t="str">
            <v>All Perils</v>
          </cell>
          <cell r="HQ2958" t="str">
            <v>All Perils</v>
          </cell>
        </row>
        <row r="2959">
          <cell r="CU2959" t="str">
            <v>All Perils</v>
          </cell>
          <cell r="EU2959" t="str">
            <v/>
          </cell>
          <cell r="FO2959" t="str">
            <v/>
          </cell>
          <cell r="GR2959" t="str">
            <v>All Perils</v>
          </cell>
          <cell r="HH2959" t="str">
            <v>All Perils</v>
          </cell>
          <cell r="HQ2959" t="str">
            <v>All Perils</v>
          </cell>
        </row>
        <row r="2960">
          <cell r="CU2960" t="str">
            <v>All Perils</v>
          </cell>
          <cell r="EU2960" t="str">
            <v/>
          </cell>
          <cell r="FO2960" t="str">
            <v/>
          </cell>
          <cell r="GR2960" t="str">
            <v>All Perils</v>
          </cell>
          <cell r="HH2960" t="str">
            <v>All Perils</v>
          </cell>
          <cell r="HQ2960" t="str">
            <v>All Perils</v>
          </cell>
        </row>
        <row r="2961">
          <cell r="CU2961" t="str">
            <v>All Perils</v>
          </cell>
          <cell r="EU2961" t="str">
            <v/>
          </cell>
          <cell r="FO2961" t="str">
            <v/>
          </cell>
          <cell r="GR2961" t="str">
            <v>All Perils</v>
          </cell>
          <cell r="HH2961" t="str">
            <v>All Perils</v>
          </cell>
          <cell r="HQ2961" t="str">
            <v>All Perils</v>
          </cell>
        </row>
        <row r="2962">
          <cell r="CU2962" t="str">
            <v>All Perils</v>
          </cell>
          <cell r="EU2962" t="str">
            <v/>
          </cell>
          <cell r="FO2962" t="str">
            <v/>
          </cell>
          <cell r="GR2962" t="str">
            <v>All Perils</v>
          </cell>
          <cell r="HH2962" t="str">
            <v>All Perils</v>
          </cell>
          <cell r="HQ2962" t="str">
            <v>All Perils</v>
          </cell>
        </row>
        <row r="2963">
          <cell r="CU2963" t="str">
            <v>All Perils</v>
          </cell>
          <cell r="EU2963" t="str">
            <v/>
          </cell>
          <cell r="FO2963" t="str">
            <v/>
          </cell>
          <cell r="GR2963" t="str">
            <v>All Perils</v>
          </cell>
          <cell r="HH2963" t="str">
            <v>All Perils</v>
          </cell>
          <cell r="HQ2963" t="str">
            <v>All Perils</v>
          </cell>
        </row>
        <row r="2964">
          <cell r="CU2964" t="str">
            <v>All Perils</v>
          </cell>
          <cell r="EU2964" t="str">
            <v/>
          </cell>
          <cell r="FO2964" t="str">
            <v/>
          </cell>
          <cell r="GR2964" t="str">
            <v>All Perils</v>
          </cell>
          <cell r="HH2964" t="str">
            <v>All Perils</v>
          </cell>
          <cell r="HQ2964" t="str">
            <v>All Perils</v>
          </cell>
        </row>
        <row r="2965">
          <cell r="CU2965" t="str">
            <v>All Perils</v>
          </cell>
          <cell r="EU2965" t="str">
            <v/>
          </cell>
          <cell r="FO2965" t="str">
            <v/>
          </cell>
          <cell r="GR2965" t="str">
            <v>All Perils</v>
          </cell>
          <cell r="HH2965" t="str">
            <v>All Perils</v>
          </cell>
          <cell r="HQ2965" t="str">
            <v>All Perils</v>
          </cell>
        </row>
        <row r="2966">
          <cell r="CU2966" t="str">
            <v>All Perils</v>
          </cell>
          <cell r="EU2966" t="str">
            <v/>
          </cell>
          <cell r="FO2966" t="str">
            <v/>
          </cell>
          <cell r="GR2966" t="str">
            <v>All Perils</v>
          </cell>
          <cell r="HH2966" t="str">
            <v>All Perils</v>
          </cell>
          <cell r="HQ2966" t="str">
            <v>All Perils</v>
          </cell>
        </row>
        <row r="2967">
          <cell r="CU2967" t="str">
            <v>All Perils</v>
          </cell>
          <cell r="EU2967" t="str">
            <v/>
          </cell>
          <cell r="FO2967" t="str">
            <v/>
          </cell>
          <cell r="GR2967" t="str">
            <v>All Perils</v>
          </cell>
          <cell r="HH2967" t="str">
            <v>All Perils</v>
          </cell>
          <cell r="HQ2967" t="str">
            <v>All Perils</v>
          </cell>
        </row>
        <row r="2968">
          <cell r="CU2968" t="str">
            <v>All Perils</v>
          </cell>
          <cell r="EU2968" t="str">
            <v/>
          </cell>
          <cell r="FO2968" t="str">
            <v/>
          </cell>
          <cell r="GR2968" t="str">
            <v>All Perils</v>
          </cell>
          <cell r="HH2968" t="str">
            <v>All Perils</v>
          </cell>
          <cell r="HQ2968" t="str">
            <v>All Perils</v>
          </cell>
        </row>
        <row r="2969">
          <cell r="CU2969" t="str">
            <v>All Perils</v>
          </cell>
          <cell r="EU2969" t="str">
            <v/>
          </cell>
          <cell r="FO2969" t="str">
            <v/>
          </cell>
          <cell r="GR2969" t="str">
            <v>All Perils</v>
          </cell>
          <cell r="HH2969" t="str">
            <v>All Perils</v>
          </cell>
          <cell r="HQ2969" t="str">
            <v>All Perils</v>
          </cell>
        </row>
        <row r="2970">
          <cell r="CU2970" t="str">
            <v>All Perils</v>
          </cell>
          <cell r="EU2970" t="str">
            <v/>
          </cell>
          <cell r="FO2970" t="str">
            <v/>
          </cell>
          <cell r="GR2970" t="str">
            <v>All Perils</v>
          </cell>
          <cell r="HH2970" t="str">
            <v>All Perils</v>
          </cell>
          <cell r="HQ2970" t="str">
            <v>All Perils</v>
          </cell>
        </row>
        <row r="2971">
          <cell r="CU2971" t="str">
            <v>All Perils</v>
          </cell>
          <cell r="EU2971" t="str">
            <v/>
          </cell>
          <cell r="FO2971" t="str">
            <v/>
          </cell>
          <cell r="GR2971" t="str">
            <v>All Perils</v>
          </cell>
          <cell r="HH2971" t="str">
            <v>All Perils</v>
          </cell>
          <cell r="HQ2971" t="str">
            <v>All Perils</v>
          </cell>
        </row>
        <row r="2972">
          <cell r="CU2972" t="str">
            <v>All Perils</v>
          </cell>
          <cell r="EU2972" t="str">
            <v/>
          </cell>
          <cell r="FO2972" t="str">
            <v/>
          </cell>
          <cell r="GR2972" t="str">
            <v>All Perils</v>
          </cell>
          <cell r="HH2972" t="str">
            <v>All Perils</v>
          </cell>
          <cell r="HQ2972" t="str">
            <v>All Perils</v>
          </cell>
        </row>
        <row r="2973">
          <cell r="CU2973" t="str">
            <v>All Perils</v>
          </cell>
          <cell r="EU2973" t="str">
            <v/>
          </cell>
          <cell r="FO2973" t="str">
            <v/>
          </cell>
          <cell r="GR2973" t="str">
            <v>All Perils</v>
          </cell>
          <cell r="HH2973" t="str">
            <v>All Perils</v>
          </cell>
          <cell r="HQ2973" t="str">
            <v>All Perils</v>
          </cell>
        </row>
        <row r="2974">
          <cell r="CU2974" t="str">
            <v>All Perils</v>
          </cell>
          <cell r="EU2974" t="str">
            <v/>
          </cell>
          <cell r="FO2974" t="str">
            <v/>
          </cell>
          <cell r="GR2974" t="str">
            <v>All Perils</v>
          </cell>
          <cell r="HH2974" t="str">
            <v>All Perils</v>
          </cell>
          <cell r="HQ2974" t="str">
            <v>All Perils</v>
          </cell>
        </row>
        <row r="2975">
          <cell r="CU2975" t="str">
            <v>All Perils</v>
          </cell>
          <cell r="EU2975" t="str">
            <v/>
          </cell>
          <cell r="FO2975" t="str">
            <v/>
          </cell>
          <cell r="GR2975" t="str">
            <v>All Perils</v>
          </cell>
          <cell r="HH2975" t="str">
            <v>All Perils</v>
          </cell>
          <cell r="HQ2975" t="str">
            <v>All Perils</v>
          </cell>
        </row>
        <row r="2976">
          <cell r="CU2976" t="str">
            <v>All Perils</v>
          </cell>
          <cell r="EU2976" t="str">
            <v/>
          </cell>
          <cell r="FO2976" t="str">
            <v/>
          </cell>
          <cell r="GR2976" t="str">
            <v>All Perils</v>
          </cell>
          <cell r="HH2976" t="str">
            <v>All Perils</v>
          </cell>
          <cell r="HQ2976" t="str">
            <v>All Perils</v>
          </cell>
        </row>
        <row r="2977">
          <cell r="CU2977" t="str">
            <v>All Perils</v>
          </cell>
          <cell r="EU2977" t="str">
            <v/>
          </cell>
          <cell r="FO2977" t="str">
            <v/>
          </cell>
          <cell r="GR2977" t="str">
            <v>All Perils</v>
          </cell>
          <cell r="HH2977" t="str">
            <v>All Perils</v>
          </cell>
          <cell r="HQ2977" t="str">
            <v>All Perils</v>
          </cell>
        </row>
        <row r="2978">
          <cell r="CU2978" t="str">
            <v>All Perils</v>
          </cell>
          <cell r="EU2978" t="str">
            <v/>
          </cell>
          <cell r="FO2978" t="str">
            <v/>
          </cell>
          <cell r="GR2978" t="str">
            <v>All Perils</v>
          </cell>
          <cell r="HH2978" t="str">
            <v>All Perils</v>
          </cell>
          <cell r="HQ2978" t="str">
            <v>All Perils</v>
          </cell>
        </row>
        <row r="2979">
          <cell r="CU2979" t="str">
            <v>All Perils</v>
          </cell>
          <cell r="EU2979" t="str">
            <v/>
          </cell>
          <cell r="FO2979" t="str">
            <v/>
          </cell>
          <cell r="GR2979" t="str">
            <v>All Perils</v>
          </cell>
          <cell r="HH2979" t="str">
            <v>All Perils</v>
          </cell>
          <cell r="HQ2979" t="str">
            <v>All Perils</v>
          </cell>
        </row>
        <row r="2980">
          <cell r="CU2980" t="str">
            <v>All Perils</v>
          </cell>
          <cell r="EU2980" t="str">
            <v/>
          </cell>
          <cell r="FO2980" t="str">
            <v/>
          </cell>
          <cell r="GR2980" t="str">
            <v>All Perils</v>
          </cell>
          <cell r="HH2980" t="str">
            <v>All Perils</v>
          </cell>
          <cell r="HQ2980" t="str">
            <v>All Perils</v>
          </cell>
        </row>
        <row r="2981">
          <cell r="CU2981" t="str">
            <v>All Perils</v>
          </cell>
          <cell r="EU2981" t="str">
            <v/>
          </cell>
          <cell r="FO2981" t="str">
            <v/>
          </cell>
          <cell r="GR2981" t="str">
            <v>All Perils</v>
          </cell>
          <cell r="HH2981" t="str">
            <v>All Perils</v>
          </cell>
          <cell r="HQ2981" t="str">
            <v>All Perils</v>
          </cell>
        </row>
        <row r="2982">
          <cell r="CU2982" t="str">
            <v>All Perils</v>
          </cell>
          <cell r="EU2982" t="str">
            <v/>
          </cell>
          <cell r="FO2982" t="str">
            <v/>
          </cell>
          <cell r="GR2982" t="str">
            <v>All Perils</v>
          </cell>
          <cell r="HH2982" t="str">
            <v>All Perils</v>
          </cell>
          <cell r="HQ2982" t="str">
            <v>All Perils</v>
          </cell>
        </row>
        <row r="2983">
          <cell r="CU2983" t="str">
            <v>All Perils</v>
          </cell>
          <cell r="EU2983" t="str">
            <v/>
          </cell>
          <cell r="FO2983" t="str">
            <v/>
          </cell>
          <cell r="GR2983" t="str">
            <v>All Perils</v>
          </cell>
          <cell r="HH2983" t="str">
            <v>All Perils</v>
          </cell>
          <cell r="HQ2983" t="str">
            <v>All Perils</v>
          </cell>
        </row>
        <row r="2984">
          <cell r="CU2984" t="str">
            <v>All Perils</v>
          </cell>
          <cell r="EU2984" t="str">
            <v/>
          </cell>
          <cell r="FO2984" t="str">
            <v/>
          </cell>
          <cell r="GR2984" t="str">
            <v>All Perils</v>
          </cell>
          <cell r="HH2984" t="str">
            <v>All Perils</v>
          </cell>
          <cell r="HQ2984" t="str">
            <v>All Perils</v>
          </cell>
        </row>
        <row r="2985">
          <cell r="CU2985" t="str">
            <v>All Perils</v>
          </cell>
          <cell r="EU2985" t="str">
            <v/>
          </cell>
          <cell r="FO2985" t="str">
            <v/>
          </cell>
          <cell r="GR2985" t="str">
            <v>All Perils</v>
          </cell>
          <cell r="HH2985" t="str">
            <v>All Perils</v>
          </cell>
          <cell r="HQ2985" t="str">
            <v>All Perils</v>
          </cell>
        </row>
        <row r="2986">
          <cell r="CU2986" t="str">
            <v>All Perils</v>
          </cell>
          <cell r="EU2986" t="str">
            <v/>
          </cell>
          <cell r="FO2986" t="str">
            <v/>
          </cell>
          <cell r="GR2986" t="str">
            <v>All Perils</v>
          </cell>
          <cell r="HH2986" t="str">
            <v>All Perils</v>
          </cell>
          <cell r="HQ2986" t="str">
            <v>All Perils</v>
          </cell>
        </row>
        <row r="2987">
          <cell r="CU2987" t="str">
            <v>All Perils</v>
          </cell>
          <cell r="EU2987" t="str">
            <v/>
          </cell>
          <cell r="FO2987" t="str">
            <v/>
          </cell>
          <cell r="GR2987" t="str">
            <v>All Perils</v>
          </cell>
          <cell r="HH2987" t="str">
            <v>All Perils</v>
          </cell>
          <cell r="HQ2987" t="str">
            <v>All Perils</v>
          </cell>
        </row>
        <row r="2988">
          <cell r="CU2988" t="str">
            <v>All Perils</v>
          </cell>
          <cell r="EU2988" t="str">
            <v/>
          </cell>
          <cell r="FO2988" t="str">
            <v/>
          </cell>
          <cell r="GR2988" t="str">
            <v>All Perils</v>
          </cell>
          <cell r="HH2988" t="str">
            <v>All Perils</v>
          </cell>
          <cell r="HQ2988" t="str">
            <v>All Perils</v>
          </cell>
        </row>
        <row r="2989">
          <cell r="CU2989" t="str">
            <v>All Perils</v>
          </cell>
          <cell r="EU2989" t="str">
            <v/>
          </cell>
          <cell r="FO2989" t="str">
            <v/>
          </cell>
          <cell r="GR2989" t="str">
            <v>All Perils</v>
          </cell>
          <cell r="HH2989" t="str">
            <v>All Perils</v>
          </cell>
          <cell r="HQ2989" t="str">
            <v>All Perils</v>
          </cell>
        </row>
        <row r="2990">
          <cell r="CU2990" t="str">
            <v>All Perils</v>
          </cell>
          <cell r="EU2990" t="str">
            <v/>
          </cell>
          <cell r="FO2990" t="str">
            <v/>
          </cell>
          <cell r="GR2990" t="str">
            <v>All Perils</v>
          </cell>
          <cell r="HH2990" t="str">
            <v>All Perils</v>
          </cell>
          <cell r="HQ2990" t="str">
            <v>All Perils</v>
          </cell>
        </row>
        <row r="2991">
          <cell r="CU2991" t="str">
            <v>All Perils</v>
          </cell>
          <cell r="EU2991" t="str">
            <v/>
          </cell>
          <cell r="FO2991" t="str">
            <v/>
          </cell>
          <cell r="GR2991" t="str">
            <v>All Perils</v>
          </cell>
          <cell r="HH2991" t="str">
            <v>All Perils</v>
          </cell>
          <cell r="HQ2991" t="str">
            <v>All Perils</v>
          </cell>
        </row>
        <row r="2992">
          <cell r="CU2992" t="str">
            <v>All Perils</v>
          </cell>
          <cell r="EU2992" t="str">
            <v/>
          </cell>
          <cell r="FO2992" t="str">
            <v/>
          </cell>
          <cell r="GR2992" t="str">
            <v>All Perils</v>
          </cell>
          <cell r="HH2992" t="str">
            <v>All Perils</v>
          </cell>
          <cell r="HQ2992" t="str">
            <v>All Perils</v>
          </cell>
        </row>
        <row r="2993">
          <cell r="CU2993" t="str">
            <v>All Perils</v>
          </cell>
          <cell r="EU2993" t="str">
            <v/>
          </cell>
          <cell r="FO2993" t="str">
            <v/>
          </cell>
          <cell r="GR2993" t="str">
            <v>All Perils</v>
          </cell>
          <cell r="HH2993" t="str">
            <v>All Perils</v>
          </cell>
          <cell r="HQ2993" t="str">
            <v>All Perils</v>
          </cell>
        </row>
        <row r="2994">
          <cell r="CU2994" t="str">
            <v>All Perils</v>
          </cell>
          <cell r="EU2994" t="str">
            <v/>
          </cell>
          <cell r="FO2994" t="str">
            <v/>
          </cell>
          <cell r="GR2994" t="str">
            <v>All Perils</v>
          </cell>
          <cell r="HH2994" t="str">
            <v>All Perils</v>
          </cell>
          <cell r="HQ2994" t="str">
            <v>All Perils</v>
          </cell>
        </row>
        <row r="2995">
          <cell r="CU2995" t="str">
            <v>All Perils</v>
          </cell>
          <cell r="EU2995" t="str">
            <v/>
          </cell>
          <cell r="FO2995" t="str">
            <v/>
          </cell>
          <cell r="GR2995" t="str">
            <v>All Perils</v>
          </cell>
          <cell r="HH2995" t="str">
            <v>All Perils</v>
          </cell>
          <cell r="HQ2995" t="str">
            <v>All Perils</v>
          </cell>
        </row>
        <row r="2996">
          <cell r="CU2996" t="str">
            <v>All Perils</v>
          </cell>
          <cell r="EU2996" t="str">
            <v/>
          </cell>
          <cell r="FO2996" t="str">
            <v/>
          </cell>
          <cell r="GR2996" t="str">
            <v>All Perils</v>
          </cell>
          <cell r="HH2996" t="str">
            <v>All Perils</v>
          </cell>
          <cell r="HQ2996" t="str">
            <v>All Perils</v>
          </cell>
        </row>
        <row r="2997">
          <cell r="CU2997" t="str">
            <v>All Perils</v>
          </cell>
          <cell r="EU2997" t="str">
            <v/>
          </cell>
          <cell r="FO2997" t="str">
            <v/>
          </cell>
          <cell r="GR2997" t="str">
            <v>All Perils</v>
          </cell>
          <cell r="HH2997" t="str">
            <v>All Perils</v>
          </cell>
          <cell r="HQ2997" t="str">
            <v>All Perils</v>
          </cell>
        </row>
        <row r="2998">
          <cell r="CU2998" t="str">
            <v>All Perils</v>
          </cell>
          <cell r="EU2998" t="str">
            <v/>
          </cell>
          <cell r="FO2998" t="str">
            <v/>
          </cell>
          <cell r="GR2998" t="str">
            <v>All Perils</v>
          </cell>
          <cell r="HH2998" t="str">
            <v>All Perils</v>
          </cell>
          <cell r="HQ2998" t="str">
            <v>All Perils</v>
          </cell>
        </row>
        <row r="2999">
          <cell r="CU2999" t="str">
            <v>All Perils</v>
          </cell>
          <cell r="EU2999" t="str">
            <v/>
          </cell>
          <cell r="FO2999" t="str">
            <v/>
          </cell>
          <cell r="GR2999" t="str">
            <v>All Perils</v>
          </cell>
          <cell r="HH2999" t="str">
            <v>All Perils</v>
          </cell>
          <cell r="HQ2999" t="str">
            <v>All Perils</v>
          </cell>
        </row>
        <row r="3000">
          <cell r="CU3000" t="str">
            <v>All Perils</v>
          </cell>
          <cell r="EU3000" t="str">
            <v/>
          </cell>
          <cell r="FO3000" t="str">
            <v/>
          </cell>
          <cell r="GR3000" t="str">
            <v>All Perils</v>
          </cell>
          <cell r="HH3000" t="str">
            <v>All Perils</v>
          </cell>
          <cell r="HQ3000" t="str">
            <v>All Perils</v>
          </cell>
        </row>
        <row r="3001">
          <cell r="CU3001" t="str">
            <v>All Perils</v>
          </cell>
          <cell r="EU3001" t="str">
            <v/>
          </cell>
          <cell r="FO3001" t="str">
            <v/>
          </cell>
          <cell r="GR3001" t="str">
            <v>All Perils</v>
          </cell>
          <cell r="HH3001" t="str">
            <v>All Perils</v>
          </cell>
          <cell r="HQ3001" t="str">
            <v>All Perils</v>
          </cell>
        </row>
        <row r="3002">
          <cell r="CU3002" t="str">
            <v>All Perils</v>
          </cell>
          <cell r="EU3002" t="str">
            <v/>
          </cell>
          <cell r="FO3002" t="str">
            <v/>
          </cell>
          <cell r="GR3002" t="str">
            <v>All Perils</v>
          </cell>
          <cell r="HH3002" t="str">
            <v>All Perils</v>
          </cell>
          <cell r="HQ3002" t="str">
            <v>All Perils</v>
          </cell>
        </row>
        <row r="3003">
          <cell r="CU3003" t="str">
            <v>All Perils</v>
          </cell>
          <cell r="EU3003" t="str">
            <v/>
          </cell>
          <cell r="FO3003" t="str">
            <v/>
          </cell>
          <cell r="GR3003" t="str">
            <v>All Perils</v>
          </cell>
          <cell r="HH3003" t="str">
            <v>All Perils</v>
          </cell>
          <cell r="HQ3003" t="str">
            <v>All Perils</v>
          </cell>
        </row>
        <row r="3004">
          <cell r="CU3004" t="str">
            <v>All Perils</v>
          </cell>
          <cell r="EU3004" t="str">
            <v/>
          </cell>
          <cell r="FO3004" t="str">
            <v/>
          </cell>
          <cell r="GR3004" t="str">
            <v>All Perils</v>
          </cell>
          <cell r="HH3004" t="str">
            <v>All Perils</v>
          </cell>
          <cell r="HQ3004" t="str">
            <v>All Perils</v>
          </cell>
        </row>
        <row r="3005">
          <cell r="CU3005" t="str">
            <v>All Perils</v>
          </cell>
          <cell r="EU3005" t="str">
            <v/>
          </cell>
          <cell r="FO3005" t="str">
            <v/>
          </cell>
          <cell r="GR3005" t="str">
            <v>All Perils</v>
          </cell>
          <cell r="HH3005" t="str">
            <v>All Perils</v>
          </cell>
          <cell r="HQ3005" t="str">
            <v>All Perils</v>
          </cell>
        </row>
        <row r="3006">
          <cell r="CU3006" t="str">
            <v>All Perils</v>
          </cell>
          <cell r="EU3006" t="str">
            <v/>
          </cell>
          <cell r="FO3006" t="str">
            <v/>
          </cell>
          <cell r="GR3006" t="str">
            <v>All Perils</v>
          </cell>
          <cell r="HH3006" t="str">
            <v>All Perils</v>
          </cell>
          <cell r="HQ3006" t="str">
            <v>All Perils</v>
          </cell>
        </row>
        <row r="3007">
          <cell r="CU3007" t="str">
            <v>All Perils</v>
          </cell>
          <cell r="EU3007" t="str">
            <v/>
          </cell>
          <cell r="FO3007" t="str">
            <v/>
          </cell>
          <cell r="GR3007" t="str">
            <v>All Perils</v>
          </cell>
          <cell r="HH3007" t="str">
            <v>All Perils</v>
          </cell>
          <cell r="HQ3007" t="str">
            <v>All Perils</v>
          </cell>
        </row>
        <row r="3008">
          <cell r="CU3008" t="str">
            <v>All Perils</v>
          </cell>
          <cell r="EU3008" t="str">
            <v/>
          </cell>
          <cell r="FO3008" t="str">
            <v/>
          </cell>
          <cell r="GR3008" t="str">
            <v>All Perils</v>
          </cell>
          <cell r="HH3008" t="str">
            <v>All Perils</v>
          </cell>
          <cell r="HQ3008" t="str">
            <v>All Perils</v>
          </cell>
        </row>
        <row r="3009">
          <cell r="CU3009" t="str">
            <v>All Perils</v>
          </cell>
          <cell r="EU3009" t="str">
            <v/>
          </cell>
          <cell r="FO3009" t="str">
            <v/>
          </cell>
          <cell r="GR3009" t="str">
            <v>All Perils</v>
          </cell>
          <cell r="HH3009" t="str">
            <v>All Perils</v>
          </cell>
          <cell r="HQ3009" t="str">
            <v>All Perils</v>
          </cell>
        </row>
        <row r="3010">
          <cell r="CU3010" t="str">
            <v>All Perils</v>
          </cell>
          <cell r="EU3010" t="str">
            <v/>
          </cell>
          <cell r="FO3010" t="str">
            <v/>
          </cell>
          <cell r="GR3010" t="str">
            <v>All Perils</v>
          </cell>
          <cell r="HH3010" t="str">
            <v>All Perils</v>
          </cell>
          <cell r="HQ3010" t="str">
            <v>All Perils</v>
          </cell>
        </row>
        <row r="3011">
          <cell r="CU3011" t="str">
            <v>All Perils</v>
          </cell>
          <cell r="EU3011" t="str">
            <v/>
          </cell>
          <cell r="FO3011" t="str">
            <v/>
          </cell>
          <cell r="GR3011" t="str">
            <v>All Perils</v>
          </cell>
          <cell r="HH3011" t="str">
            <v>All Perils</v>
          </cell>
          <cell r="HQ3011" t="str">
            <v>All Perils</v>
          </cell>
        </row>
        <row r="3012">
          <cell r="CU3012" t="str">
            <v>All Perils</v>
          </cell>
          <cell r="EU3012" t="str">
            <v/>
          </cell>
          <cell r="FO3012" t="str">
            <v/>
          </cell>
          <cell r="GR3012" t="str">
            <v>All Perils</v>
          </cell>
          <cell r="HH3012" t="str">
            <v>All Perils</v>
          </cell>
          <cell r="HQ3012" t="str">
            <v>All Perils</v>
          </cell>
        </row>
        <row r="3013">
          <cell r="CU3013" t="str">
            <v>All Perils</v>
          </cell>
          <cell r="EU3013" t="str">
            <v/>
          </cell>
          <cell r="FO3013" t="str">
            <v/>
          </cell>
          <cell r="GR3013" t="str">
            <v>All Perils</v>
          </cell>
          <cell r="HH3013" t="str">
            <v>All Perils</v>
          </cell>
          <cell r="HQ3013" t="str">
            <v>All Perils</v>
          </cell>
        </row>
        <row r="3014">
          <cell r="CU3014" t="str">
            <v>All Perils</v>
          </cell>
          <cell r="EU3014" t="str">
            <v/>
          </cell>
          <cell r="FO3014" t="str">
            <v/>
          </cell>
          <cell r="GR3014" t="str">
            <v>All Perils</v>
          </cell>
          <cell r="HH3014" t="str">
            <v>All Perils</v>
          </cell>
          <cell r="HQ3014" t="str">
            <v>All Perils</v>
          </cell>
        </row>
        <row r="3015">
          <cell r="CU3015" t="str">
            <v>All Perils</v>
          </cell>
          <cell r="EU3015" t="str">
            <v/>
          </cell>
          <cell r="FO3015" t="str">
            <v/>
          </cell>
          <cell r="GR3015" t="str">
            <v>All Perils</v>
          </cell>
          <cell r="HH3015" t="str">
            <v>All Perils</v>
          </cell>
          <cell r="HQ3015" t="str">
            <v>All Perils</v>
          </cell>
        </row>
        <row r="3016">
          <cell r="CU3016" t="str">
            <v>All Perils</v>
          </cell>
          <cell r="EU3016" t="str">
            <v/>
          </cell>
          <cell r="FO3016" t="str">
            <v/>
          </cell>
          <cell r="GR3016" t="str">
            <v>All Perils</v>
          </cell>
          <cell r="HH3016" t="str">
            <v>All Perils</v>
          </cell>
          <cell r="HQ3016" t="str">
            <v>All Perils</v>
          </cell>
        </row>
        <row r="3017">
          <cell r="CU3017" t="str">
            <v>All Perils</v>
          </cell>
          <cell r="EU3017" t="str">
            <v/>
          </cell>
          <cell r="FO3017" t="str">
            <v/>
          </cell>
          <cell r="GR3017" t="str">
            <v>All Perils</v>
          </cell>
          <cell r="HH3017" t="str">
            <v>All Perils</v>
          </cell>
          <cell r="HQ3017" t="str">
            <v>All Perils</v>
          </cell>
        </row>
        <row r="3018">
          <cell r="CU3018" t="str">
            <v>All Perils</v>
          </cell>
          <cell r="EU3018" t="str">
            <v/>
          </cell>
          <cell r="FO3018" t="str">
            <v/>
          </cell>
          <cell r="GR3018" t="str">
            <v>All Perils</v>
          </cell>
          <cell r="HH3018" t="str">
            <v>All Perils</v>
          </cell>
          <cell r="HQ3018" t="str">
            <v>All Perils</v>
          </cell>
        </row>
        <row r="3019">
          <cell r="CU3019" t="str">
            <v>All Perils</v>
          </cell>
          <cell r="EU3019" t="str">
            <v/>
          </cell>
          <cell r="FO3019" t="str">
            <v/>
          </cell>
          <cell r="GR3019" t="str">
            <v>All Perils</v>
          </cell>
          <cell r="HH3019" t="str">
            <v>All Perils</v>
          </cell>
          <cell r="HQ3019" t="str">
            <v>All Perils</v>
          </cell>
        </row>
        <row r="3020">
          <cell r="CU3020" t="str">
            <v>All Perils</v>
          </cell>
          <cell r="EU3020" t="str">
            <v/>
          </cell>
          <cell r="FO3020" t="str">
            <v/>
          </cell>
          <cell r="GR3020" t="str">
            <v>All Perils</v>
          </cell>
          <cell r="HH3020" t="str">
            <v>All Perils</v>
          </cell>
          <cell r="HQ3020" t="str">
            <v>All Perils</v>
          </cell>
        </row>
        <row r="3021">
          <cell r="CU3021" t="str">
            <v>All Perils</v>
          </cell>
          <cell r="EU3021" t="str">
            <v/>
          </cell>
          <cell r="FO3021" t="str">
            <v/>
          </cell>
          <cell r="GR3021" t="str">
            <v>All Perils</v>
          </cell>
          <cell r="HH3021" t="str">
            <v>All Perils</v>
          </cell>
          <cell r="HQ3021" t="str">
            <v>All Perils</v>
          </cell>
        </row>
        <row r="3022">
          <cell r="CU3022" t="str">
            <v>All Perils</v>
          </cell>
          <cell r="EU3022" t="str">
            <v/>
          </cell>
          <cell r="FO3022" t="str">
            <v/>
          </cell>
          <cell r="GR3022" t="str">
            <v>All Perils</v>
          </cell>
          <cell r="HH3022" t="str">
            <v>All Perils</v>
          </cell>
          <cell r="HQ3022" t="str">
            <v>All Perils</v>
          </cell>
        </row>
        <row r="3023">
          <cell r="CU3023" t="str">
            <v>All Perils</v>
          </cell>
          <cell r="EU3023" t="str">
            <v/>
          </cell>
          <cell r="FO3023" t="str">
            <v/>
          </cell>
          <cell r="GR3023" t="str">
            <v>All Perils</v>
          </cell>
          <cell r="HH3023" t="str">
            <v>All Perils</v>
          </cell>
          <cell r="HQ3023" t="str">
            <v>All Perils</v>
          </cell>
        </row>
        <row r="3024">
          <cell r="CU3024" t="str">
            <v>All Perils</v>
          </cell>
          <cell r="EU3024" t="str">
            <v/>
          </cell>
          <cell r="FO3024" t="str">
            <v/>
          </cell>
          <cell r="GR3024" t="str">
            <v>All Perils</v>
          </cell>
          <cell r="HH3024" t="str">
            <v>All Perils</v>
          </cell>
          <cell r="HQ3024" t="str">
            <v>All Perils</v>
          </cell>
        </row>
        <row r="3025">
          <cell r="CU3025" t="str">
            <v>All Perils</v>
          </cell>
          <cell r="EU3025" t="str">
            <v/>
          </cell>
          <cell r="FO3025" t="str">
            <v/>
          </cell>
          <cell r="GR3025" t="str">
            <v>All Perils</v>
          </cell>
          <cell r="HH3025" t="str">
            <v>All Perils</v>
          </cell>
          <cell r="HQ3025" t="str">
            <v>All Perils</v>
          </cell>
        </row>
        <row r="3026">
          <cell r="CU3026" t="str">
            <v>All Perils</v>
          </cell>
          <cell r="EU3026" t="str">
            <v/>
          </cell>
          <cell r="FO3026" t="str">
            <v/>
          </cell>
          <cell r="GR3026" t="str">
            <v>All Perils</v>
          </cell>
          <cell r="HH3026" t="str">
            <v>All Perils</v>
          </cell>
          <cell r="HQ3026" t="str">
            <v>All Perils</v>
          </cell>
        </row>
        <row r="3027">
          <cell r="CU3027" t="str">
            <v>All Perils</v>
          </cell>
          <cell r="EU3027" t="str">
            <v/>
          </cell>
          <cell r="FO3027" t="str">
            <v/>
          </cell>
          <cell r="GR3027" t="str">
            <v>All Perils</v>
          </cell>
          <cell r="HH3027" t="str">
            <v>All Perils</v>
          </cell>
          <cell r="HQ3027" t="str">
            <v>All Perils</v>
          </cell>
        </row>
        <row r="3028">
          <cell r="CU3028" t="str">
            <v>All Perils</v>
          </cell>
          <cell r="EU3028" t="str">
            <v/>
          </cell>
          <cell r="FO3028" t="str">
            <v/>
          </cell>
          <cell r="GR3028" t="str">
            <v>All Perils</v>
          </cell>
          <cell r="HH3028" t="str">
            <v>All Perils</v>
          </cell>
          <cell r="HQ3028" t="str">
            <v>All Perils</v>
          </cell>
        </row>
        <row r="3029">
          <cell r="CU3029" t="str">
            <v>All Perils</v>
          </cell>
          <cell r="EU3029" t="str">
            <v/>
          </cell>
          <cell r="FO3029" t="str">
            <v/>
          </cell>
          <cell r="GR3029" t="str">
            <v>All Perils</v>
          </cell>
          <cell r="HH3029" t="str">
            <v>All Perils</v>
          </cell>
          <cell r="HQ3029" t="str">
            <v>All Perils</v>
          </cell>
        </row>
        <row r="3030">
          <cell r="CU3030" t="str">
            <v>All Perils</v>
          </cell>
          <cell r="EU3030" t="str">
            <v/>
          </cell>
          <cell r="FO3030" t="str">
            <v/>
          </cell>
          <cell r="GR3030" t="str">
            <v>All Perils</v>
          </cell>
          <cell r="HH3030" t="str">
            <v>All Perils</v>
          </cell>
          <cell r="HQ3030" t="str">
            <v>All Perils</v>
          </cell>
        </row>
        <row r="3031">
          <cell r="CU3031" t="str">
            <v>All Perils</v>
          </cell>
          <cell r="EU3031" t="str">
            <v/>
          </cell>
          <cell r="FO3031" t="str">
            <v/>
          </cell>
          <cell r="GR3031" t="str">
            <v>All Perils</v>
          </cell>
          <cell r="HH3031" t="str">
            <v>All Perils</v>
          </cell>
          <cell r="HQ3031" t="str">
            <v>All Perils</v>
          </cell>
        </row>
        <row r="3032">
          <cell r="CU3032" t="str">
            <v>All Perils</v>
          </cell>
          <cell r="EU3032" t="str">
            <v/>
          </cell>
          <cell r="FO3032" t="str">
            <v/>
          </cell>
          <cell r="GR3032" t="str">
            <v>All Perils</v>
          </cell>
          <cell r="HH3032" t="str">
            <v>All Perils</v>
          </cell>
          <cell r="HQ3032" t="str">
            <v>All Perils</v>
          </cell>
        </row>
        <row r="3033">
          <cell r="CU3033" t="str">
            <v>All Perils</v>
          </cell>
          <cell r="EU3033" t="str">
            <v/>
          </cell>
          <cell r="FO3033" t="str">
            <v/>
          </cell>
          <cell r="GR3033" t="str">
            <v>All Perils</v>
          </cell>
          <cell r="HH3033" t="str">
            <v>All Perils</v>
          </cell>
          <cell r="HQ3033" t="str">
            <v>All Perils</v>
          </cell>
        </row>
        <row r="3034">
          <cell r="CU3034" t="str">
            <v>All Perils</v>
          </cell>
          <cell r="EU3034" t="str">
            <v/>
          </cell>
          <cell r="FO3034" t="str">
            <v/>
          </cell>
          <cell r="GR3034" t="str">
            <v>All Perils</v>
          </cell>
          <cell r="HH3034" t="str">
            <v>All Perils</v>
          </cell>
          <cell r="HQ3034" t="str">
            <v>All Perils</v>
          </cell>
        </row>
        <row r="3035">
          <cell r="CU3035" t="str">
            <v>All Perils</v>
          </cell>
          <cell r="EU3035" t="str">
            <v/>
          </cell>
          <cell r="FO3035" t="str">
            <v/>
          </cell>
          <cell r="GR3035" t="str">
            <v>All Perils</v>
          </cell>
          <cell r="HH3035" t="str">
            <v>All Perils</v>
          </cell>
          <cell r="HQ3035" t="str">
            <v>All Perils</v>
          </cell>
        </row>
        <row r="3036">
          <cell r="CU3036" t="str">
            <v>All Perils</v>
          </cell>
          <cell r="EU3036" t="str">
            <v/>
          </cell>
          <cell r="FO3036" t="str">
            <v/>
          </cell>
          <cell r="GR3036" t="str">
            <v>All Perils</v>
          </cell>
          <cell r="HH3036" t="str">
            <v>All Perils</v>
          </cell>
          <cell r="HQ3036" t="str">
            <v>All Perils</v>
          </cell>
        </row>
        <row r="3037">
          <cell r="CU3037" t="str">
            <v>All Perils</v>
          </cell>
          <cell r="EU3037" t="str">
            <v/>
          </cell>
          <cell r="FO3037" t="str">
            <v/>
          </cell>
          <cell r="GR3037" t="str">
            <v>All Perils</v>
          </cell>
          <cell r="HH3037" t="str">
            <v>All Perils</v>
          </cell>
          <cell r="HQ3037" t="str">
            <v>All Perils</v>
          </cell>
        </row>
        <row r="3038">
          <cell r="CU3038" t="str">
            <v>All Perils</v>
          </cell>
          <cell r="EU3038" t="str">
            <v/>
          </cell>
          <cell r="FO3038" t="str">
            <v/>
          </cell>
          <cell r="GR3038" t="str">
            <v>All Perils</v>
          </cell>
          <cell r="HH3038" t="str">
            <v>All Perils</v>
          </cell>
          <cell r="HQ3038" t="str">
            <v>All Perils</v>
          </cell>
        </row>
        <row r="3039">
          <cell r="CU3039" t="str">
            <v>All Perils</v>
          </cell>
          <cell r="EU3039" t="str">
            <v/>
          </cell>
          <cell r="FO3039" t="str">
            <v/>
          </cell>
          <cell r="GR3039" t="str">
            <v>All Perils</v>
          </cell>
          <cell r="HH3039" t="str">
            <v>All Perils</v>
          </cell>
          <cell r="HQ3039" t="str">
            <v>All Perils</v>
          </cell>
        </row>
        <row r="3040">
          <cell r="CU3040" t="str">
            <v>All Perils</v>
          </cell>
          <cell r="EU3040" t="str">
            <v/>
          </cell>
          <cell r="FO3040" t="str">
            <v/>
          </cell>
          <cell r="GR3040" t="str">
            <v>All Perils</v>
          </cell>
          <cell r="HH3040" t="str">
            <v>All Perils</v>
          </cell>
          <cell r="HQ3040" t="str">
            <v>All Perils</v>
          </cell>
        </row>
        <row r="3041">
          <cell r="CU3041" t="str">
            <v>All Perils</v>
          </cell>
          <cell r="EU3041" t="str">
            <v/>
          </cell>
          <cell r="FO3041" t="str">
            <v/>
          </cell>
          <cell r="GR3041" t="str">
            <v>All Perils</v>
          </cell>
          <cell r="HH3041" t="str">
            <v>All Perils</v>
          </cell>
          <cell r="HQ3041" t="str">
            <v>All Perils</v>
          </cell>
        </row>
        <row r="3042">
          <cell r="CU3042" t="str">
            <v>All Perils</v>
          </cell>
          <cell r="EU3042" t="str">
            <v/>
          </cell>
          <cell r="FO3042" t="str">
            <v/>
          </cell>
          <cell r="GR3042" t="str">
            <v>All Perils</v>
          </cell>
          <cell r="HH3042" t="str">
            <v>All Perils</v>
          </cell>
          <cell r="HQ3042" t="str">
            <v>All Perils</v>
          </cell>
        </row>
        <row r="3043">
          <cell r="CU3043" t="str">
            <v>All Perils</v>
          </cell>
          <cell r="EU3043" t="str">
            <v/>
          </cell>
          <cell r="FO3043" t="str">
            <v/>
          </cell>
          <cell r="GR3043" t="str">
            <v>All Perils</v>
          </cell>
          <cell r="HH3043" t="str">
            <v>All Perils</v>
          </cell>
          <cell r="HQ3043" t="str">
            <v>All Perils</v>
          </cell>
        </row>
        <row r="3044">
          <cell r="CU3044" t="str">
            <v>All Perils</v>
          </cell>
          <cell r="EU3044" t="str">
            <v/>
          </cell>
          <cell r="FO3044" t="str">
            <v/>
          </cell>
          <cell r="GR3044" t="str">
            <v>All Perils</v>
          </cell>
          <cell r="HH3044" t="str">
            <v>All Perils</v>
          </cell>
          <cell r="HQ3044" t="str">
            <v>All Perils</v>
          </cell>
        </row>
        <row r="3045">
          <cell r="CU3045" t="str">
            <v>All Perils</v>
          </cell>
          <cell r="EU3045" t="str">
            <v/>
          </cell>
          <cell r="FO3045" t="str">
            <v/>
          </cell>
          <cell r="GR3045" t="str">
            <v>All Perils</v>
          </cell>
          <cell r="HH3045" t="str">
            <v>All Perils</v>
          </cell>
          <cell r="HQ3045" t="str">
            <v>All Perils</v>
          </cell>
        </row>
        <row r="3046">
          <cell r="CU3046" t="str">
            <v>All Perils</v>
          </cell>
          <cell r="EU3046" t="str">
            <v/>
          </cell>
          <cell r="FO3046" t="str">
            <v/>
          </cell>
          <cell r="GR3046" t="str">
            <v>All Perils</v>
          </cell>
          <cell r="HH3046" t="str">
            <v>All Perils</v>
          </cell>
          <cell r="HQ3046" t="str">
            <v>All Perils</v>
          </cell>
        </row>
        <row r="3047">
          <cell r="CU3047" t="str">
            <v>All Perils</v>
          </cell>
          <cell r="EU3047" t="str">
            <v/>
          </cell>
          <cell r="FO3047" t="str">
            <v/>
          </cell>
          <cell r="GR3047" t="str">
            <v>All Perils</v>
          </cell>
          <cell r="HH3047" t="str">
            <v>All Perils</v>
          </cell>
          <cell r="HQ3047" t="str">
            <v>All Perils</v>
          </cell>
        </row>
        <row r="3048">
          <cell r="CU3048" t="str">
            <v>All Perils</v>
          </cell>
          <cell r="EU3048" t="str">
            <v/>
          </cell>
          <cell r="FO3048" t="str">
            <v/>
          </cell>
          <cell r="GR3048" t="str">
            <v>All Perils</v>
          </cell>
          <cell r="HH3048" t="str">
            <v>All Perils</v>
          </cell>
          <cell r="HQ3048" t="str">
            <v>All Perils</v>
          </cell>
        </row>
        <row r="3049">
          <cell r="CU3049" t="str">
            <v>All Perils</v>
          </cell>
          <cell r="EU3049" t="str">
            <v/>
          </cell>
          <cell r="FO3049" t="str">
            <v/>
          </cell>
          <cell r="GR3049" t="str">
            <v>All Perils</v>
          </cell>
          <cell r="HH3049" t="str">
            <v>All Perils</v>
          </cell>
          <cell r="HQ3049" t="str">
            <v>All Perils</v>
          </cell>
        </row>
        <row r="3050">
          <cell r="CU3050" t="str">
            <v>All Perils</v>
          </cell>
          <cell r="EU3050" t="str">
            <v/>
          </cell>
          <cell r="FO3050" t="str">
            <v/>
          </cell>
          <cell r="GR3050" t="str">
            <v>All Perils</v>
          </cell>
          <cell r="HH3050" t="str">
            <v>All Perils</v>
          </cell>
          <cell r="HQ3050" t="str">
            <v>All Perils</v>
          </cell>
        </row>
        <row r="3051">
          <cell r="CU3051" t="str">
            <v>All Perils</v>
          </cell>
          <cell r="EU3051" t="str">
            <v/>
          </cell>
          <cell r="FO3051" t="str">
            <v/>
          </cell>
          <cell r="GR3051" t="str">
            <v>All Perils</v>
          </cell>
          <cell r="HH3051" t="str">
            <v>All Perils</v>
          </cell>
          <cell r="HQ3051" t="str">
            <v>All Perils</v>
          </cell>
        </row>
        <row r="3052">
          <cell r="CU3052" t="str">
            <v>All Perils</v>
          </cell>
          <cell r="EU3052" t="str">
            <v/>
          </cell>
          <cell r="FO3052" t="str">
            <v/>
          </cell>
          <cell r="GR3052" t="str">
            <v>All Perils</v>
          </cell>
          <cell r="HH3052" t="str">
            <v>All Perils</v>
          </cell>
          <cell r="HQ3052" t="str">
            <v>All Perils</v>
          </cell>
        </row>
        <row r="3053">
          <cell r="CU3053" t="str">
            <v>All Perils</v>
          </cell>
          <cell r="EU3053" t="str">
            <v/>
          </cell>
          <cell r="FO3053" t="str">
            <v/>
          </cell>
          <cell r="GR3053" t="str">
            <v>All Perils</v>
          </cell>
          <cell r="HH3053" t="str">
            <v>All Perils</v>
          </cell>
          <cell r="HQ3053" t="str">
            <v>All Perils</v>
          </cell>
        </row>
        <row r="3054">
          <cell r="CU3054" t="str">
            <v>All Perils</v>
          </cell>
          <cell r="EU3054" t="str">
            <v/>
          </cell>
          <cell r="FO3054" t="str">
            <v/>
          </cell>
          <cell r="GR3054" t="str">
            <v>All Perils</v>
          </cell>
          <cell r="HH3054" t="str">
            <v>All Perils</v>
          </cell>
          <cell r="HQ3054" t="str">
            <v>All Perils</v>
          </cell>
        </row>
        <row r="3055">
          <cell r="CU3055" t="str">
            <v>All Perils</v>
          </cell>
          <cell r="EU3055" t="str">
            <v/>
          </cell>
          <cell r="FO3055" t="str">
            <v/>
          </cell>
          <cell r="GR3055" t="str">
            <v>All Perils</v>
          </cell>
          <cell r="HH3055" t="str">
            <v>All Perils</v>
          </cell>
          <cell r="HQ3055" t="str">
            <v>All Perils</v>
          </cell>
        </row>
        <row r="3056">
          <cell r="CU3056" t="str">
            <v>All Perils</v>
          </cell>
          <cell r="EU3056" t="str">
            <v/>
          </cell>
          <cell r="FO3056" t="str">
            <v/>
          </cell>
          <cell r="GR3056" t="str">
            <v>All Perils</v>
          </cell>
          <cell r="HH3056" t="str">
            <v>All Perils</v>
          </cell>
          <cell r="HQ3056" t="str">
            <v>All Perils</v>
          </cell>
        </row>
        <row r="3057">
          <cell r="CU3057" t="str">
            <v>All Perils</v>
          </cell>
          <cell r="EU3057" t="str">
            <v/>
          </cell>
          <cell r="FO3057" t="str">
            <v/>
          </cell>
          <cell r="GR3057" t="str">
            <v>All Perils</v>
          </cell>
          <cell r="HH3057" t="str">
            <v>All Perils</v>
          </cell>
          <cell r="HQ3057" t="str">
            <v>All Perils</v>
          </cell>
        </row>
        <row r="3058">
          <cell r="CU3058" t="str">
            <v>All Perils</v>
          </cell>
          <cell r="EU3058" t="str">
            <v/>
          </cell>
          <cell r="FO3058" t="str">
            <v/>
          </cell>
          <cell r="GR3058" t="str">
            <v>All Perils</v>
          </cell>
          <cell r="HH3058" t="str">
            <v>All Perils</v>
          </cell>
          <cell r="HQ3058" t="str">
            <v>All Perils</v>
          </cell>
        </row>
        <row r="3059">
          <cell r="CU3059" t="str">
            <v>All Perils</v>
          </cell>
          <cell r="EU3059" t="str">
            <v/>
          </cell>
          <cell r="FO3059" t="str">
            <v/>
          </cell>
          <cell r="GR3059" t="str">
            <v>All Perils</v>
          </cell>
          <cell r="HH3059" t="str">
            <v>All Perils</v>
          </cell>
          <cell r="HQ3059" t="str">
            <v>All Perils</v>
          </cell>
        </row>
        <row r="3060">
          <cell r="CU3060" t="str">
            <v>All Perils</v>
          </cell>
          <cell r="EU3060" t="str">
            <v/>
          </cell>
          <cell r="FO3060" t="str">
            <v/>
          </cell>
          <cell r="GR3060" t="str">
            <v>All Perils</v>
          </cell>
          <cell r="HH3060" t="str">
            <v>All Perils</v>
          </cell>
          <cell r="HQ3060" t="str">
            <v>All Perils</v>
          </cell>
        </row>
        <row r="3061">
          <cell r="CU3061" t="str">
            <v>All Perils</v>
          </cell>
          <cell r="EU3061" t="str">
            <v/>
          </cell>
          <cell r="FO3061" t="str">
            <v/>
          </cell>
          <cell r="GR3061" t="str">
            <v>All Perils</v>
          </cell>
          <cell r="HH3061" t="str">
            <v>All Perils</v>
          </cell>
          <cell r="HQ3061" t="str">
            <v>All Perils</v>
          </cell>
        </row>
        <row r="3062">
          <cell r="CU3062" t="str">
            <v>All Perils</v>
          </cell>
          <cell r="EU3062" t="str">
            <v/>
          </cell>
          <cell r="FO3062" t="str">
            <v/>
          </cell>
          <cell r="GR3062" t="str">
            <v>All Perils</v>
          </cell>
          <cell r="HH3062" t="str">
            <v>All Perils</v>
          </cell>
          <cell r="HQ3062" t="str">
            <v>All Perils</v>
          </cell>
        </row>
        <row r="3063">
          <cell r="CU3063" t="str">
            <v>All Perils</v>
          </cell>
          <cell r="EU3063" t="str">
            <v/>
          </cell>
          <cell r="FO3063" t="str">
            <v/>
          </cell>
          <cell r="GR3063" t="str">
            <v>All Perils</v>
          </cell>
          <cell r="HH3063" t="str">
            <v>All Perils</v>
          </cell>
          <cell r="HQ3063" t="str">
            <v>All Perils</v>
          </cell>
        </row>
        <row r="3064">
          <cell r="CU3064" t="str">
            <v>All Perils</v>
          </cell>
          <cell r="EU3064" t="str">
            <v/>
          </cell>
          <cell r="FO3064" t="str">
            <v/>
          </cell>
          <cell r="GR3064" t="str">
            <v>All Perils</v>
          </cell>
          <cell r="HH3064" t="str">
            <v>All Perils</v>
          </cell>
          <cell r="HQ3064" t="str">
            <v>All Perils</v>
          </cell>
        </row>
        <row r="3065">
          <cell r="CU3065" t="str">
            <v>All Perils</v>
          </cell>
          <cell r="EU3065" t="str">
            <v/>
          </cell>
          <cell r="FO3065" t="str">
            <v/>
          </cell>
          <cell r="GR3065" t="str">
            <v>All Perils</v>
          </cell>
          <cell r="HH3065" t="str">
            <v>All Perils</v>
          </cell>
          <cell r="HQ3065" t="str">
            <v>All Perils</v>
          </cell>
        </row>
        <row r="3066">
          <cell r="CU3066" t="str">
            <v>All Perils</v>
          </cell>
          <cell r="EU3066" t="str">
            <v/>
          </cell>
          <cell r="FO3066" t="str">
            <v/>
          </cell>
          <cell r="GR3066" t="str">
            <v>All Perils</v>
          </cell>
          <cell r="HH3066" t="str">
            <v>All Perils</v>
          </cell>
          <cell r="HQ3066" t="str">
            <v>All Perils</v>
          </cell>
        </row>
        <row r="3067">
          <cell r="CU3067" t="str">
            <v>All Perils</v>
          </cell>
          <cell r="EU3067" t="str">
            <v/>
          </cell>
          <cell r="FO3067" t="str">
            <v/>
          </cell>
          <cell r="GR3067" t="str">
            <v>All Perils</v>
          </cell>
          <cell r="HH3067" t="str">
            <v>All Perils</v>
          </cell>
          <cell r="HQ3067" t="str">
            <v>All Perils</v>
          </cell>
        </row>
        <row r="3068">
          <cell r="CU3068" t="str">
            <v>All Perils</v>
          </cell>
          <cell r="EU3068" t="str">
            <v/>
          </cell>
          <cell r="FO3068" t="str">
            <v/>
          </cell>
          <cell r="GR3068" t="str">
            <v>All Perils</v>
          </cell>
          <cell r="HH3068" t="str">
            <v>All Perils</v>
          </cell>
          <cell r="HQ3068" t="str">
            <v>All Perils</v>
          </cell>
        </row>
        <row r="3069">
          <cell r="CU3069" t="str">
            <v>All Perils</v>
          </cell>
          <cell r="EU3069" t="str">
            <v/>
          </cell>
          <cell r="FO3069" t="str">
            <v/>
          </cell>
          <cell r="GR3069" t="str">
            <v>All Perils</v>
          </cell>
          <cell r="HH3069" t="str">
            <v>All Perils</v>
          </cell>
          <cell r="HQ3069" t="str">
            <v>All Perils</v>
          </cell>
        </row>
        <row r="3070">
          <cell r="CU3070" t="str">
            <v>All Perils</v>
          </cell>
          <cell r="EU3070" t="str">
            <v/>
          </cell>
          <cell r="FO3070" t="str">
            <v/>
          </cell>
          <cell r="GR3070" t="str">
            <v>All Perils</v>
          </cell>
          <cell r="HH3070" t="str">
            <v>All Perils</v>
          </cell>
          <cell r="HQ3070" t="str">
            <v>All Perils</v>
          </cell>
        </row>
        <row r="3071">
          <cell r="CU3071" t="str">
            <v>All Perils</v>
          </cell>
          <cell r="EU3071" t="str">
            <v/>
          </cell>
          <cell r="FO3071" t="str">
            <v/>
          </cell>
          <cell r="GR3071" t="str">
            <v>All Perils</v>
          </cell>
          <cell r="HH3071" t="str">
            <v>All Perils</v>
          </cell>
          <cell r="HQ3071" t="str">
            <v>All Perils</v>
          </cell>
        </row>
        <row r="3072">
          <cell r="CU3072" t="str">
            <v>All Perils</v>
          </cell>
          <cell r="EU3072" t="str">
            <v/>
          </cell>
          <cell r="FO3072" t="str">
            <v/>
          </cell>
          <cell r="GR3072" t="str">
            <v>All Perils</v>
          </cell>
          <cell r="HH3072" t="str">
            <v>All Perils</v>
          </cell>
          <cell r="HQ3072" t="str">
            <v>All Perils</v>
          </cell>
        </row>
        <row r="3073">
          <cell r="CU3073" t="str">
            <v>All Perils</v>
          </cell>
          <cell r="EU3073" t="str">
            <v/>
          </cell>
          <cell r="FO3073" t="str">
            <v/>
          </cell>
          <cell r="GR3073" t="str">
            <v>All Perils</v>
          </cell>
          <cell r="HH3073" t="str">
            <v>All Perils</v>
          </cell>
          <cell r="HQ3073" t="str">
            <v>All Perils</v>
          </cell>
        </row>
        <row r="3074">
          <cell r="CU3074" t="str">
            <v>All Perils</v>
          </cell>
          <cell r="EU3074" t="str">
            <v/>
          </cell>
          <cell r="FO3074" t="str">
            <v/>
          </cell>
          <cell r="GR3074" t="str">
            <v>All Perils</v>
          </cell>
          <cell r="HH3074" t="str">
            <v>All Perils</v>
          </cell>
          <cell r="HQ3074" t="str">
            <v>All Perils</v>
          </cell>
        </row>
        <row r="3075">
          <cell r="CU3075" t="str">
            <v>All Perils</v>
          </cell>
          <cell r="EU3075" t="str">
            <v/>
          </cell>
          <cell r="FO3075" t="str">
            <v/>
          </cell>
          <cell r="GR3075" t="str">
            <v>All Perils</v>
          </cell>
          <cell r="HH3075" t="str">
            <v>All Perils</v>
          </cell>
          <cell r="HQ3075" t="str">
            <v>All Perils</v>
          </cell>
        </row>
        <row r="3076">
          <cell r="CU3076" t="str">
            <v>All Perils</v>
          </cell>
          <cell r="EU3076" t="str">
            <v/>
          </cell>
          <cell r="FO3076" t="str">
            <v/>
          </cell>
          <cell r="GR3076" t="str">
            <v>All Perils</v>
          </cell>
          <cell r="HH3076" t="str">
            <v>All Perils</v>
          </cell>
          <cell r="HQ3076" t="str">
            <v>All Perils</v>
          </cell>
        </row>
        <row r="3077">
          <cell r="CU3077" t="str">
            <v>All Perils</v>
          </cell>
          <cell r="EU3077" t="str">
            <v/>
          </cell>
          <cell r="FO3077" t="str">
            <v/>
          </cell>
          <cell r="GR3077" t="str">
            <v>All Perils</v>
          </cell>
          <cell r="HH3077" t="str">
            <v>All Perils</v>
          </cell>
          <cell r="HQ3077" t="str">
            <v>All Perils</v>
          </cell>
        </row>
        <row r="3078">
          <cell r="CU3078" t="str">
            <v>All Perils</v>
          </cell>
          <cell r="EU3078" t="str">
            <v/>
          </cell>
          <cell r="FO3078" t="str">
            <v/>
          </cell>
          <cell r="GR3078" t="str">
            <v>All Perils</v>
          </cell>
          <cell r="HH3078" t="str">
            <v>All Perils</v>
          </cell>
          <cell r="HQ3078" t="str">
            <v>All Perils</v>
          </cell>
        </row>
        <row r="3079">
          <cell r="CU3079" t="str">
            <v>All Perils</v>
          </cell>
          <cell r="EU3079" t="str">
            <v/>
          </cell>
          <cell r="FO3079" t="str">
            <v/>
          </cell>
          <cell r="GR3079" t="str">
            <v>All Perils</v>
          </cell>
          <cell r="HH3079" t="str">
            <v>All Perils</v>
          </cell>
          <cell r="HQ3079" t="str">
            <v>All Perils</v>
          </cell>
        </row>
        <row r="3080">
          <cell r="CU3080" t="str">
            <v>All Perils</v>
          </cell>
          <cell r="EU3080" t="str">
            <v/>
          </cell>
          <cell r="FO3080" t="str">
            <v/>
          </cell>
          <cell r="GR3080" t="str">
            <v>All Perils</v>
          </cell>
          <cell r="HH3080" t="str">
            <v>All Perils</v>
          </cell>
          <cell r="HQ3080" t="str">
            <v>All Perils</v>
          </cell>
        </row>
        <row r="3081">
          <cell r="CU3081" t="str">
            <v>All Perils</v>
          </cell>
          <cell r="EU3081" t="str">
            <v/>
          </cell>
          <cell r="FO3081" t="str">
            <v/>
          </cell>
          <cell r="GR3081" t="str">
            <v>All Perils</v>
          </cell>
          <cell r="HH3081" t="str">
            <v>All Perils</v>
          </cell>
          <cell r="HQ3081" t="str">
            <v>All Perils</v>
          </cell>
        </row>
        <row r="3082">
          <cell r="CU3082" t="str">
            <v>All Perils</v>
          </cell>
          <cell r="EU3082" t="str">
            <v/>
          </cell>
          <cell r="FO3082" t="str">
            <v/>
          </cell>
          <cell r="GR3082" t="str">
            <v>All Perils</v>
          </cell>
          <cell r="HH3082" t="str">
            <v>All Perils</v>
          </cell>
          <cell r="HQ3082" t="str">
            <v>All Perils</v>
          </cell>
        </row>
        <row r="3083">
          <cell r="CU3083" t="str">
            <v>All Perils</v>
          </cell>
          <cell r="EU3083" t="str">
            <v/>
          </cell>
          <cell r="FO3083" t="str">
            <v/>
          </cell>
          <cell r="GR3083" t="str">
            <v>All Perils</v>
          </cell>
          <cell r="HH3083" t="str">
            <v>All Perils</v>
          </cell>
          <cell r="HQ3083" t="str">
            <v>All Perils</v>
          </cell>
        </row>
        <row r="3084">
          <cell r="CU3084" t="str">
            <v>All Perils</v>
          </cell>
          <cell r="EU3084" t="str">
            <v/>
          </cell>
          <cell r="FO3084" t="str">
            <v/>
          </cell>
          <cell r="GR3084" t="str">
            <v>All Perils</v>
          </cell>
          <cell r="HH3084" t="str">
            <v>All Perils</v>
          </cell>
          <cell r="HQ3084" t="str">
            <v>All Perils</v>
          </cell>
        </row>
        <row r="3085">
          <cell r="CU3085" t="str">
            <v>All Perils</v>
          </cell>
          <cell r="EU3085" t="str">
            <v/>
          </cell>
          <cell r="FO3085" t="str">
            <v/>
          </cell>
          <cell r="GR3085" t="str">
            <v>All Perils</v>
          </cell>
          <cell r="HH3085" t="str">
            <v>All Perils</v>
          </cell>
          <cell r="HQ3085" t="str">
            <v>All Perils</v>
          </cell>
        </row>
        <row r="3086">
          <cell r="CU3086" t="str">
            <v>All Perils</v>
          </cell>
          <cell r="EU3086" t="str">
            <v/>
          </cell>
          <cell r="FO3086" t="str">
            <v/>
          </cell>
          <cell r="GR3086" t="str">
            <v>All Perils</v>
          </cell>
          <cell r="HH3086" t="str">
            <v>All Perils</v>
          </cell>
          <cell r="HQ3086" t="str">
            <v>All Perils</v>
          </cell>
        </row>
        <row r="3087">
          <cell r="CU3087" t="str">
            <v>All Perils</v>
          </cell>
          <cell r="EU3087" t="str">
            <v/>
          </cell>
          <cell r="FO3087" t="str">
            <v/>
          </cell>
          <cell r="GR3087" t="str">
            <v>All Perils</v>
          </cell>
          <cell r="HH3087" t="str">
            <v>All Perils</v>
          </cell>
          <cell r="HQ3087" t="str">
            <v>All Perils</v>
          </cell>
        </row>
        <row r="3088">
          <cell r="CU3088" t="str">
            <v>All Perils</v>
          </cell>
          <cell r="EU3088" t="str">
            <v/>
          </cell>
          <cell r="FO3088" t="str">
            <v/>
          </cell>
          <cell r="GR3088" t="str">
            <v>All Perils</v>
          </cell>
          <cell r="HH3088" t="str">
            <v>All Perils</v>
          </cell>
          <cell r="HQ3088" t="str">
            <v>All Perils</v>
          </cell>
        </row>
        <row r="3089">
          <cell r="CU3089" t="str">
            <v>All Perils</v>
          </cell>
          <cell r="EU3089" t="str">
            <v/>
          </cell>
          <cell r="FO3089" t="str">
            <v/>
          </cell>
          <cell r="GR3089" t="str">
            <v>All Perils</v>
          </cell>
          <cell r="HH3089" t="str">
            <v>All Perils</v>
          </cell>
          <cell r="HQ3089" t="str">
            <v>All Perils</v>
          </cell>
        </row>
        <row r="3090">
          <cell r="CU3090" t="str">
            <v>All Perils</v>
          </cell>
          <cell r="EU3090" t="str">
            <v/>
          </cell>
          <cell r="FO3090" t="str">
            <v/>
          </cell>
          <cell r="GR3090" t="str">
            <v>All Perils</v>
          </cell>
          <cell r="HH3090" t="str">
            <v>All Perils</v>
          </cell>
          <cell r="HQ3090" t="str">
            <v>All Perils</v>
          </cell>
        </row>
        <row r="3091">
          <cell r="CU3091" t="str">
            <v>All Perils</v>
          </cell>
          <cell r="EU3091" t="str">
            <v/>
          </cell>
          <cell r="FO3091" t="str">
            <v/>
          </cell>
          <cell r="GR3091" t="str">
            <v>All Perils</v>
          </cell>
          <cell r="HH3091" t="str">
            <v>All Perils</v>
          </cell>
          <cell r="HQ3091" t="str">
            <v>All Perils</v>
          </cell>
        </row>
        <row r="3092">
          <cell r="CU3092" t="str">
            <v>All Perils</v>
          </cell>
          <cell r="EU3092" t="str">
            <v/>
          </cell>
          <cell r="FO3092" t="str">
            <v/>
          </cell>
          <cell r="GR3092" t="str">
            <v>All Perils</v>
          </cell>
          <cell r="HH3092" t="str">
            <v>All Perils</v>
          </cell>
          <cell r="HQ3092" t="str">
            <v>All Perils</v>
          </cell>
        </row>
        <row r="3093">
          <cell r="CU3093" t="str">
            <v>All Perils</v>
          </cell>
          <cell r="EU3093" t="str">
            <v/>
          </cell>
          <cell r="FO3093" t="str">
            <v/>
          </cell>
          <cell r="GR3093" t="str">
            <v>All Perils</v>
          </cell>
          <cell r="HH3093" t="str">
            <v>All Perils</v>
          </cell>
          <cell r="HQ3093" t="str">
            <v>All Perils</v>
          </cell>
        </row>
        <row r="3094">
          <cell r="CU3094" t="str">
            <v>All Perils</v>
          </cell>
          <cell r="EU3094" t="str">
            <v/>
          </cell>
          <cell r="FO3094" t="str">
            <v/>
          </cell>
          <cell r="GR3094" t="str">
            <v>All Perils</v>
          </cell>
          <cell r="HH3094" t="str">
            <v>All Perils</v>
          </cell>
          <cell r="HQ3094" t="str">
            <v>All Perils</v>
          </cell>
        </row>
        <row r="3095">
          <cell r="CU3095" t="str">
            <v>All Perils</v>
          </cell>
          <cell r="EU3095" t="str">
            <v/>
          </cell>
          <cell r="FO3095" t="str">
            <v/>
          </cell>
          <cell r="GR3095" t="str">
            <v>All Perils</v>
          </cell>
          <cell r="HH3095" t="str">
            <v>All Perils</v>
          </cell>
          <cell r="HQ3095" t="str">
            <v>All Perils</v>
          </cell>
        </row>
        <row r="3096">
          <cell r="CU3096" t="str">
            <v>All Perils</v>
          </cell>
          <cell r="EU3096" t="str">
            <v/>
          </cell>
          <cell r="FO3096" t="str">
            <v/>
          </cell>
          <cell r="GR3096" t="str">
            <v>All Perils</v>
          </cell>
          <cell r="HH3096" t="str">
            <v>All Perils</v>
          </cell>
          <cell r="HQ3096" t="str">
            <v>All Perils</v>
          </cell>
        </row>
        <row r="3097">
          <cell r="CU3097" t="str">
            <v>All Perils</v>
          </cell>
          <cell r="EU3097" t="str">
            <v/>
          </cell>
          <cell r="FO3097" t="str">
            <v/>
          </cell>
          <cell r="GR3097" t="str">
            <v>All Perils</v>
          </cell>
          <cell r="HH3097" t="str">
            <v>All Perils</v>
          </cell>
          <cell r="HQ3097" t="str">
            <v>All Perils</v>
          </cell>
        </row>
        <row r="3098">
          <cell r="CU3098" t="str">
            <v>All Perils</v>
          </cell>
          <cell r="EU3098" t="str">
            <v/>
          </cell>
          <cell r="FO3098" t="str">
            <v/>
          </cell>
          <cell r="GR3098" t="str">
            <v>All Perils</v>
          </cell>
          <cell r="HH3098" t="str">
            <v>All Perils</v>
          </cell>
          <cell r="HQ3098" t="str">
            <v>All Perils</v>
          </cell>
        </row>
        <row r="3099">
          <cell r="CU3099" t="str">
            <v>All Perils</v>
          </cell>
          <cell r="EU3099" t="str">
            <v/>
          </cell>
          <cell r="FO3099" t="str">
            <v/>
          </cell>
          <cell r="GR3099" t="str">
            <v>All Perils</v>
          </cell>
          <cell r="HH3099" t="str">
            <v>All Perils</v>
          </cell>
          <cell r="HQ3099" t="str">
            <v>All Perils</v>
          </cell>
        </row>
        <row r="3100">
          <cell r="CU3100" t="str">
            <v>All Perils</v>
          </cell>
          <cell r="EU3100" t="str">
            <v/>
          </cell>
          <cell r="FO3100" t="str">
            <v/>
          </cell>
          <cell r="GR3100" t="str">
            <v>All Perils</v>
          </cell>
          <cell r="HH3100" t="str">
            <v>All Perils</v>
          </cell>
          <cell r="HQ3100" t="str">
            <v>All Perils</v>
          </cell>
        </row>
        <row r="3101">
          <cell r="CU3101" t="str">
            <v>All Perils</v>
          </cell>
          <cell r="EU3101" t="str">
            <v/>
          </cell>
          <cell r="FO3101" t="str">
            <v/>
          </cell>
          <cell r="GR3101" t="str">
            <v>All Perils</v>
          </cell>
          <cell r="HH3101" t="str">
            <v>All Perils</v>
          </cell>
          <cell r="HQ3101" t="str">
            <v>All Perils</v>
          </cell>
        </row>
        <row r="3102">
          <cell r="CU3102" t="str">
            <v>All Perils</v>
          </cell>
          <cell r="EU3102" t="str">
            <v/>
          </cell>
          <cell r="FO3102" t="str">
            <v/>
          </cell>
          <cell r="GR3102" t="str">
            <v>All Perils</v>
          </cell>
          <cell r="HH3102" t="str">
            <v>All Perils</v>
          </cell>
          <cell r="HQ3102" t="str">
            <v>All Perils</v>
          </cell>
        </row>
        <row r="3103">
          <cell r="CU3103" t="str">
            <v>All Perils</v>
          </cell>
          <cell r="EU3103" t="str">
            <v/>
          </cell>
          <cell r="FO3103" t="str">
            <v/>
          </cell>
          <cell r="GR3103" t="str">
            <v>All Perils</v>
          </cell>
          <cell r="HH3103" t="str">
            <v>All Perils</v>
          </cell>
          <cell r="HQ3103" t="str">
            <v>All Perils</v>
          </cell>
        </row>
        <row r="3104">
          <cell r="CU3104" t="str">
            <v>All Perils</v>
          </cell>
          <cell r="EU3104" t="str">
            <v/>
          </cell>
          <cell r="FO3104" t="str">
            <v/>
          </cell>
          <cell r="GR3104" t="str">
            <v>All Perils</v>
          </cell>
          <cell r="HH3104" t="str">
            <v>All Perils</v>
          </cell>
          <cell r="HQ3104" t="str">
            <v>All Perils</v>
          </cell>
        </row>
        <row r="3105">
          <cell r="CU3105" t="str">
            <v>All Perils</v>
          </cell>
          <cell r="EU3105" t="str">
            <v/>
          </cell>
          <cell r="FO3105" t="str">
            <v/>
          </cell>
          <cell r="GR3105" t="str">
            <v>All Perils</v>
          </cell>
          <cell r="HH3105" t="str">
            <v>All Perils</v>
          </cell>
          <cell r="HQ3105" t="str">
            <v>All Perils</v>
          </cell>
        </row>
        <row r="3106">
          <cell r="CU3106" t="str">
            <v>All Perils</v>
          </cell>
          <cell r="EU3106" t="str">
            <v/>
          </cell>
          <cell r="FO3106" t="str">
            <v/>
          </cell>
          <cell r="GR3106" t="str">
            <v>All Perils</v>
          </cell>
          <cell r="HH3106" t="str">
            <v>All Perils</v>
          </cell>
          <cell r="HQ3106" t="str">
            <v>All Perils</v>
          </cell>
        </row>
        <row r="3107">
          <cell r="CU3107" t="str">
            <v>All Perils</v>
          </cell>
          <cell r="EU3107" t="str">
            <v/>
          </cell>
          <cell r="FO3107" t="str">
            <v/>
          </cell>
          <cell r="GR3107" t="str">
            <v>All Perils</v>
          </cell>
          <cell r="HH3107" t="str">
            <v>All Perils</v>
          </cell>
          <cell r="HQ3107" t="str">
            <v>All Perils</v>
          </cell>
        </row>
        <row r="3108">
          <cell r="CU3108" t="str">
            <v>All Perils</v>
          </cell>
          <cell r="EU3108" t="str">
            <v/>
          </cell>
          <cell r="FO3108" t="str">
            <v/>
          </cell>
          <cell r="GR3108" t="str">
            <v>All Perils</v>
          </cell>
          <cell r="HH3108" t="str">
            <v>All Perils</v>
          </cell>
          <cell r="HQ3108" t="str">
            <v>All Perils</v>
          </cell>
        </row>
        <row r="3109">
          <cell r="CU3109" t="str">
            <v>All Perils</v>
          </cell>
          <cell r="EU3109" t="str">
            <v/>
          </cell>
          <cell r="FO3109" t="str">
            <v/>
          </cell>
          <cell r="GR3109" t="str">
            <v>All Perils</v>
          </cell>
          <cell r="HH3109" t="str">
            <v>All Perils</v>
          </cell>
          <cell r="HQ3109" t="str">
            <v>All Perils</v>
          </cell>
        </row>
        <row r="3110">
          <cell r="CU3110" t="str">
            <v>All Perils</v>
          </cell>
          <cell r="EU3110" t="str">
            <v/>
          </cell>
          <cell r="FO3110" t="str">
            <v/>
          </cell>
          <cell r="GR3110" t="str">
            <v>All Perils</v>
          </cell>
          <cell r="HH3110" t="str">
            <v>All Perils</v>
          </cell>
          <cell r="HQ3110" t="str">
            <v>All Perils</v>
          </cell>
        </row>
        <row r="3111">
          <cell r="CU3111" t="str">
            <v>All Perils</v>
          </cell>
          <cell r="EU3111" t="str">
            <v/>
          </cell>
          <cell r="FO3111" t="str">
            <v/>
          </cell>
          <cell r="GR3111" t="str">
            <v>All Perils</v>
          </cell>
          <cell r="HH3111" t="str">
            <v>All Perils</v>
          </cell>
          <cell r="HQ3111" t="str">
            <v>All Perils</v>
          </cell>
        </row>
        <row r="3112">
          <cell r="CU3112" t="str">
            <v>All Perils</v>
          </cell>
          <cell r="EU3112" t="str">
            <v/>
          </cell>
          <cell r="FO3112" t="str">
            <v/>
          </cell>
          <cell r="GR3112" t="str">
            <v>All Perils</v>
          </cell>
          <cell r="HH3112" t="str">
            <v>All Perils</v>
          </cell>
          <cell r="HQ3112" t="str">
            <v>All Perils</v>
          </cell>
        </row>
        <row r="3113">
          <cell r="CU3113" t="str">
            <v>All Perils</v>
          </cell>
          <cell r="EU3113" t="str">
            <v/>
          </cell>
          <cell r="FO3113" t="str">
            <v/>
          </cell>
          <cell r="GR3113" t="str">
            <v>All Perils</v>
          </cell>
          <cell r="HH3113" t="str">
            <v>All Perils</v>
          </cell>
          <cell r="HQ3113" t="str">
            <v>All Perils</v>
          </cell>
        </row>
        <row r="3114">
          <cell r="CU3114" t="str">
            <v>All Perils</v>
          </cell>
          <cell r="EU3114" t="str">
            <v/>
          </cell>
          <cell r="FO3114" t="str">
            <v/>
          </cell>
          <cell r="GR3114" t="str">
            <v>All Perils</v>
          </cell>
          <cell r="HH3114" t="str">
            <v>All Perils</v>
          </cell>
          <cell r="HQ3114" t="str">
            <v>All Perils</v>
          </cell>
        </row>
        <row r="3115">
          <cell r="CU3115" t="str">
            <v>All Perils</v>
          </cell>
          <cell r="EU3115" t="str">
            <v/>
          </cell>
          <cell r="FO3115" t="str">
            <v/>
          </cell>
          <cell r="GR3115" t="str">
            <v>All Perils</v>
          </cell>
          <cell r="HH3115" t="str">
            <v>All Perils</v>
          </cell>
          <cell r="HQ3115" t="str">
            <v>All Perils</v>
          </cell>
        </row>
        <row r="3116">
          <cell r="CU3116" t="str">
            <v>All Perils</v>
          </cell>
          <cell r="EU3116" t="str">
            <v/>
          </cell>
          <cell r="FO3116" t="str">
            <v/>
          </cell>
          <cell r="GR3116" t="str">
            <v>All Perils</v>
          </cell>
          <cell r="HH3116" t="str">
            <v>All Perils</v>
          </cell>
          <cell r="HQ3116" t="str">
            <v>All Perils</v>
          </cell>
        </row>
        <row r="3117">
          <cell r="CU3117" t="str">
            <v>All Perils</v>
          </cell>
          <cell r="EU3117" t="str">
            <v/>
          </cell>
          <cell r="FO3117" t="str">
            <v/>
          </cell>
          <cell r="GR3117" t="str">
            <v>All Perils</v>
          </cell>
          <cell r="HH3117" t="str">
            <v>All Perils</v>
          </cell>
          <cell r="HQ3117" t="str">
            <v>All Perils</v>
          </cell>
        </row>
        <row r="3118">
          <cell r="CU3118" t="str">
            <v>All Perils</v>
          </cell>
          <cell r="EU3118" t="str">
            <v/>
          </cell>
          <cell r="FO3118" t="str">
            <v/>
          </cell>
          <cell r="GR3118" t="str">
            <v>All Perils</v>
          </cell>
          <cell r="HH3118" t="str">
            <v>All Perils</v>
          </cell>
          <cell r="HQ3118" t="str">
            <v>All Perils</v>
          </cell>
        </row>
        <row r="3119">
          <cell r="CU3119" t="str">
            <v>All Perils</v>
          </cell>
          <cell r="EU3119" t="str">
            <v/>
          </cell>
          <cell r="FO3119" t="str">
            <v/>
          </cell>
          <cell r="GR3119" t="str">
            <v>All Perils</v>
          </cell>
          <cell r="HH3119" t="str">
            <v>All Perils</v>
          </cell>
          <cell r="HQ3119" t="str">
            <v>All Perils</v>
          </cell>
        </row>
        <row r="3120">
          <cell r="CU3120" t="str">
            <v>All Perils</v>
          </cell>
          <cell r="EU3120" t="str">
            <v/>
          </cell>
          <cell r="FO3120" t="str">
            <v/>
          </cell>
          <cell r="GR3120" t="str">
            <v>All Perils</v>
          </cell>
          <cell r="HH3120" t="str">
            <v>All Perils</v>
          </cell>
          <cell r="HQ3120" t="str">
            <v>All Perils</v>
          </cell>
        </row>
        <row r="3121">
          <cell r="CU3121" t="str">
            <v>All Perils</v>
          </cell>
          <cell r="EU3121" t="str">
            <v/>
          </cell>
          <cell r="FO3121" t="str">
            <v/>
          </cell>
          <cell r="GR3121" t="str">
            <v>All Perils</v>
          </cell>
          <cell r="HH3121" t="str">
            <v>All Perils</v>
          </cell>
          <cell r="HQ3121" t="str">
            <v>All Perils</v>
          </cell>
        </row>
        <row r="3122">
          <cell r="CU3122" t="str">
            <v>All Perils</v>
          </cell>
          <cell r="EU3122" t="str">
            <v/>
          </cell>
          <cell r="FO3122" t="str">
            <v/>
          </cell>
          <cell r="GR3122" t="str">
            <v>All Perils</v>
          </cell>
          <cell r="HH3122" t="str">
            <v>All Perils</v>
          </cell>
          <cell r="HQ3122" t="str">
            <v>All Perils</v>
          </cell>
        </row>
        <row r="3123">
          <cell r="CU3123" t="str">
            <v>All Perils</v>
          </cell>
          <cell r="EU3123" t="str">
            <v/>
          </cell>
          <cell r="FO3123" t="str">
            <v/>
          </cell>
          <cell r="GR3123" t="str">
            <v>All Perils</v>
          </cell>
          <cell r="HH3123" t="str">
            <v>All Perils</v>
          </cell>
          <cell r="HQ3123" t="str">
            <v>All Perils</v>
          </cell>
        </row>
        <row r="3124">
          <cell r="CU3124" t="str">
            <v>All Perils</v>
          </cell>
          <cell r="EU3124" t="str">
            <v/>
          </cell>
          <cell r="FO3124" t="str">
            <v/>
          </cell>
          <cell r="GR3124" t="str">
            <v>All Perils</v>
          </cell>
          <cell r="HH3124" t="str">
            <v>All Perils</v>
          </cell>
          <cell r="HQ3124" t="str">
            <v>All Perils</v>
          </cell>
        </row>
        <row r="3125">
          <cell r="CU3125" t="str">
            <v>All Perils</v>
          </cell>
          <cell r="EU3125" t="str">
            <v/>
          </cell>
          <cell r="FO3125" t="str">
            <v/>
          </cell>
          <cell r="GR3125" t="str">
            <v>All Perils</v>
          </cell>
          <cell r="HH3125" t="str">
            <v>All Perils</v>
          </cell>
          <cell r="HQ3125" t="str">
            <v>All Perils</v>
          </cell>
        </row>
        <row r="3126">
          <cell r="CU3126" t="str">
            <v>All Perils</v>
          </cell>
          <cell r="EU3126" t="str">
            <v/>
          </cell>
          <cell r="FO3126" t="str">
            <v/>
          </cell>
          <cell r="GR3126" t="str">
            <v>All Perils</v>
          </cell>
          <cell r="HH3126" t="str">
            <v>All Perils</v>
          </cell>
          <cell r="HQ3126" t="str">
            <v>All Perils</v>
          </cell>
        </row>
        <row r="3127">
          <cell r="CU3127" t="str">
            <v>All Perils</v>
          </cell>
          <cell r="EU3127" t="str">
            <v/>
          </cell>
          <cell r="FO3127" t="str">
            <v/>
          </cell>
          <cell r="GR3127" t="str">
            <v>All Perils</v>
          </cell>
          <cell r="HH3127" t="str">
            <v>All Perils</v>
          </cell>
          <cell r="HQ3127" t="str">
            <v>All Perils</v>
          </cell>
        </row>
        <row r="3128">
          <cell r="CU3128" t="str">
            <v>All Perils</v>
          </cell>
          <cell r="EU3128" t="str">
            <v/>
          </cell>
          <cell r="FO3128" t="str">
            <v/>
          </cell>
          <cell r="GR3128" t="str">
            <v>All Perils</v>
          </cell>
          <cell r="HH3128" t="str">
            <v>All Perils</v>
          </cell>
          <cell r="HQ3128" t="str">
            <v>All Perils</v>
          </cell>
        </row>
        <row r="3129">
          <cell r="CU3129" t="str">
            <v>All Perils</v>
          </cell>
          <cell r="EU3129" t="str">
            <v/>
          </cell>
          <cell r="FO3129" t="str">
            <v/>
          </cell>
          <cell r="GR3129" t="str">
            <v>All Perils</v>
          </cell>
          <cell r="HH3129" t="str">
            <v>All Perils</v>
          </cell>
          <cell r="HQ3129" t="str">
            <v>All Perils</v>
          </cell>
        </row>
        <row r="3130">
          <cell r="CU3130" t="str">
            <v>All Perils</v>
          </cell>
          <cell r="EU3130" t="str">
            <v/>
          </cell>
          <cell r="FO3130" t="str">
            <v/>
          </cell>
          <cell r="GR3130" t="str">
            <v>All Perils</v>
          </cell>
          <cell r="HH3130" t="str">
            <v>All Perils</v>
          </cell>
          <cell r="HQ3130" t="str">
            <v>All Perils</v>
          </cell>
        </row>
        <row r="3131">
          <cell r="CU3131" t="str">
            <v>All Perils</v>
          </cell>
          <cell r="EU3131" t="str">
            <v/>
          </cell>
          <cell r="FO3131" t="str">
            <v/>
          </cell>
          <cell r="GR3131" t="str">
            <v>All Perils</v>
          </cell>
          <cell r="HH3131" t="str">
            <v>All Perils</v>
          </cell>
          <cell r="HQ3131" t="str">
            <v>All Perils</v>
          </cell>
        </row>
        <row r="3132">
          <cell r="CU3132" t="str">
            <v>All Perils</v>
          </cell>
          <cell r="EU3132" t="str">
            <v/>
          </cell>
          <cell r="FO3132" t="str">
            <v/>
          </cell>
          <cell r="GR3132" t="str">
            <v>All Perils</v>
          </cell>
          <cell r="HH3132" t="str">
            <v>All Perils</v>
          </cell>
          <cell r="HQ3132" t="str">
            <v>All Perils</v>
          </cell>
        </row>
        <row r="3133">
          <cell r="CU3133" t="str">
            <v>All Perils</v>
          </cell>
          <cell r="EU3133" t="str">
            <v/>
          </cell>
          <cell r="FO3133" t="str">
            <v/>
          </cell>
          <cell r="GR3133" t="str">
            <v>All Perils</v>
          </cell>
          <cell r="HH3133" t="str">
            <v>All Perils</v>
          </cell>
          <cell r="HQ3133" t="str">
            <v>All Perils</v>
          </cell>
        </row>
        <row r="3134">
          <cell r="CU3134" t="str">
            <v>All Perils</v>
          </cell>
          <cell r="EU3134" t="str">
            <v/>
          </cell>
          <cell r="FO3134" t="str">
            <v/>
          </cell>
          <cell r="GR3134" t="str">
            <v>All Perils</v>
          </cell>
          <cell r="HH3134" t="str">
            <v>All Perils</v>
          </cell>
          <cell r="HQ3134" t="str">
            <v>All Perils</v>
          </cell>
        </row>
        <row r="3135">
          <cell r="CU3135" t="str">
            <v>All Perils</v>
          </cell>
          <cell r="EU3135" t="str">
            <v/>
          </cell>
          <cell r="FO3135" t="str">
            <v/>
          </cell>
          <cell r="GR3135" t="str">
            <v>All Perils</v>
          </cell>
          <cell r="HH3135" t="str">
            <v>All Perils</v>
          </cell>
          <cell r="HQ3135" t="str">
            <v>All Perils</v>
          </cell>
        </row>
        <row r="3136">
          <cell r="CU3136" t="str">
            <v>All Perils</v>
          </cell>
          <cell r="EU3136" t="str">
            <v/>
          </cell>
          <cell r="FO3136" t="str">
            <v/>
          </cell>
          <cell r="GR3136" t="str">
            <v>All Perils</v>
          </cell>
          <cell r="HH3136" t="str">
            <v>All Perils</v>
          </cell>
          <cell r="HQ3136" t="str">
            <v>All Perils</v>
          </cell>
        </row>
        <row r="3137">
          <cell r="CU3137" t="str">
            <v>All Perils</v>
          </cell>
          <cell r="EU3137" t="str">
            <v/>
          </cell>
          <cell r="FO3137" t="str">
            <v/>
          </cell>
          <cell r="GR3137" t="str">
            <v>All Perils</v>
          </cell>
          <cell r="HH3137" t="str">
            <v>All Perils</v>
          </cell>
          <cell r="HQ3137" t="str">
            <v>All Perils</v>
          </cell>
        </row>
        <row r="3138">
          <cell r="CU3138" t="str">
            <v>All Perils</v>
          </cell>
          <cell r="EU3138" t="str">
            <v/>
          </cell>
          <cell r="FO3138" t="str">
            <v/>
          </cell>
          <cell r="GR3138" t="str">
            <v>All Perils</v>
          </cell>
          <cell r="HH3138" t="str">
            <v>All Perils</v>
          </cell>
          <cell r="HQ3138" t="str">
            <v>All Perils</v>
          </cell>
        </row>
        <row r="3139">
          <cell r="CU3139" t="str">
            <v>All Perils</v>
          </cell>
          <cell r="EU3139" t="str">
            <v/>
          </cell>
          <cell r="FO3139" t="str">
            <v/>
          </cell>
          <cell r="GR3139" t="str">
            <v>All Perils</v>
          </cell>
          <cell r="HH3139" t="str">
            <v>All Perils</v>
          </cell>
          <cell r="HQ3139" t="str">
            <v>All Perils</v>
          </cell>
        </row>
        <row r="3140">
          <cell r="CU3140" t="str">
            <v>All Perils</v>
          </cell>
          <cell r="EU3140" t="str">
            <v/>
          </cell>
          <cell r="FO3140" t="str">
            <v/>
          </cell>
          <cell r="GR3140" t="str">
            <v>All Perils</v>
          </cell>
          <cell r="HH3140" t="str">
            <v>All Perils</v>
          </cell>
          <cell r="HQ3140" t="str">
            <v>All Perils</v>
          </cell>
        </row>
        <row r="3141">
          <cell r="CU3141" t="str">
            <v>All Perils</v>
          </cell>
          <cell r="EU3141" t="str">
            <v/>
          </cell>
          <cell r="FO3141" t="str">
            <v/>
          </cell>
          <cell r="GR3141" t="str">
            <v>All Perils</v>
          </cell>
          <cell r="HH3141" t="str">
            <v>All Perils</v>
          </cell>
          <cell r="HQ3141" t="str">
            <v>All Perils</v>
          </cell>
        </row>
        <row r="3142">
          <cell r="CU3142" t="str">
            <v>All Perils</v>
          </cell>
          <cell r="EU3142" t="str">
            <v/>
          </cell>
          <cell r="FO3142" t="str">
            <v/>
          </cell>
          <cell r="GR3142" t="str">
            <v>All Perils</v>
          </cell>
          <cell r="HH3142" t="str">
            <v>All Perils</v>
          </cell>
          <cell r="HQ3142" t="str">
            <v>All Perils</v>
          </cell>
        </row>
        <row r="3143">
          <cell r="CU3143" t="str">
            <v>All Perils</v>
          </cell>
          <cell r="EU3143" t="str">
            <v/>
          </cell>
          <cell r="FO3143" t="str">
            <v/>
          </cell>
          <cell r="GR3143" t="str">
            <v>All Perils</v>
          </cell>
          <cell r="HH3143" t="str">
            <v>All Perils</v>
          </cell>
          <cell r="HQ3143" t="str">
            <v>All Perils</v>
          </cell>
        </row>
        <row r="3144">
          <cell r="CU3144" t="str">
            <v>All Perils</v>
          </cell>
          <cell r="EU3144" t="str">
            <v/>
          </cell>
          <cell r="FO3144" t="str">
            <v/>
          </cell>
          <cell r="GR3144" t="str">
            <v>All Perils</v>
          </cell>
          <cell r="HH3144" t="str">
            <v>All Perils</v>
          </cell>
          <cell r="HQ3144" t="str">
            <v>All Perils</v>
          </cell>
        </row>
        <row r="3145">
          <cell r="CU3145" t="str">
            <v>All Perils</v>
          </cell>
          <cell r="EU3145" t="str">
            <v/>
          </cell>
          <cell r="FO3145" t="str">
            <v/>
          </cell>
          <cell r="GR3145" t="str">
            <v>All Perils</v>
          </cell>
          <cell r="HH3145" t="str">
            <v>All Perils</v>
          </cell>
          <cell r="HQ3145" t="str">
            <v>All Perils</v>
          </cell>
        </row>
        <row r="3146">
          <cell r="CU3146" t="str">
            <v>All Perils</v>
          </cell>
          <cell r="EU3146" t="str">
            <v/>
          </cell>
          <cell r="FO3146" t="str">
            <v/>
          </cell>
          <cell r="GR3146" t="str">
            <v>All Perils</v>
          </cell>
          <cell r="HH3146" t="str">
            <v>All Perils</v>
          </cell>
          <cell r="HQ3146" t="str">
            <v>All Perils</v>
          </cell>
        </row>
        <row r="3147">
          <cell r="CU3147" t="str">
            <v>All Perils</v>
          </cell>
          <cell r="EU3147" t="str">
            <v/>
          </cell>
          <cell r="FO3147" t="str">
            <v/>
          </cell>
          <cell r="GR3147" t="str">
            <v>All Perils</v>
          </cell>
          <cell r="HH3147" t="str">
            <v>All Perils</v>
          </cell>
          <cell r="HQ3147" t="str">
            <v>All Perils</v>
          </cell>
        </row>
        <row r="3148">
          <cell r="CU3148" t="str">
            <v>All Perils</v>
          </cell>
          <cell r="EU3148" t="str">
            <v/>
          </cell>
          <cell r="FO3148" t="str">
            <v/>
          </cell>
          <cell r="GR3148" t="str">
            <v>All Perils</v>
          </cell>
          <cell r="HH3148" t="str">
            <v>All Perils</v>
          </cell>
          <cell r="HQ3148" t="str">
            <v>All Perils</v>
          </cell>
        </row>
        <row r="3149">
          <cell r="CU3149" t="str">
            <v>All Perils</v>
          </cell>
          <cell r="EU3149" t="str">
            <v/>
          </cell>
          <cell r="FO3149" t="str">
            <v/>
          </cell>
          <cell r="GR3149" t="str">
            <v>All Perils</v>
          </cell>
          <cell r="HH3149" t="str">
            <v>All Perils</v>
          </cell>
          <cell r="HQ3149" t="str">
            <v>All Perils</v>
          </cell>
        </row>
        <row r="3150">
          <cell r="CU3150" t="str">
            <v>All Perils</v>
          </cell>
          <cell r="EU3150" t="str">
            <v/>
          </cell>
          <cell r="FO3150" t="str">
            <v/>
          </cell>
          <cell r="GR3150" t="str">
            <v>All Perils</v>
          </cell>
          <cell r="HH3150" t="str">
            <v>All Perils</v>
          </cell>
          <cell r="HQ3150" t="str">
            <v>All Perils</v>
          </cell>
        </row>
        <row r="3151">
          <cell r="CU3151" t="str">
            <v>All Perils</v>
          </cell>
          <cell r="EU3151" t="str">
            <v/>
          </cell>
          <cell r="FO3151" t="str">
            <v/>
          </cell>
          <cell r="GR3151" t="str">
            <v>All Perils</v>
          </cell>
          <cell r="HH3151" t="str">
            <v>All Perils</v>
          </cell>
          <cell r="HQ3151" t="str">
            <v>All Perils</v>
          </cell>
        </row>
        <row r="3152">
          <cell r="CU3152" t="str">
            <v>All Perils</v>
          </cell>
          <cell r="EU3152" t="str">
            <v/>
          </cell>
          <cell r="FO3152" t="str">
            <v/>
          </cell>
          <cell r="GR3152" t="str">
            <v>All Perils</v>
          </cell>
          <cell r="HH3152" t="str">
            <v>All Perils</v>
          </cell>
          <cell r="HQ3152" t="str">
            <v>All Perils</v>
          </cell>
        </row>
        <row r="3153">
          <cell r="CU3153" t="str">
            <v>All Perils</v>
          </cell>
          <cell r="EU3153" t="str">
            <v/>
          </cell>
          <cell r="FO3153" t="str">
            <v/>
          </cell>
          <cell r="GR3153" t="str">
            <v>All Perils</v>
          </cell>
          <cell r="HH3153" t="str">
            <v>All Perils</v>
          </cell>
          <cell r="HQ3153" t="str">
            <v>All Perils</v>
          </cell>
        </row>
        <row r="3154">
          <cell r="CU3154" t="str">
            <v>All Perils</v>
          </cell>
          <cell r="EU3154" t="str">
            <v/>
          </cell>
          <cell r="FO3154" t="str">
            <v/>
          </cell>
          <cell r="GR3154" t="str">
            <v>All Perils</v>
          </cell>
          <cell r="HH3154" t="str">
            <v>All Perils</v>
          </cell>
          <cell r="HQ3154" t="str">
            <v>All Perils</v>
          </cell>
        </row>
        <row r="3155">
          <cell r="CU3155" t="str">
            <v>All Perils</v>
          </cell>
          <cell r="EU3155" t="str">
            <v/>
          </cell>
          <cell r="FO3155" t="str">
            <v/>
          </cell>
          <cell r="GR3155" t="str">
            <v>All Perils</v>
          </cell>
          <cell r="HH3155" t="str">
            <v>All Perils</v>
          </cell>
          <cell r="HQ3155" t="str">
            <v>All Perils</v>
          </cell>
        </row>
        <row r="3156">
          <cell r="CU3156" t="str">
            <v>All Perils</v>
          </cell>
          <cell r="EU3156" t="str">
            <v/>
          </cell>
          <cell r="FO3156" t="str">
            <v/>
          </cell>
          <cell r="GR3156" t="str">
            <v>All Perils</v>
          </cell>
          <cell r="HH3156" t="str">
            <v>All Perils</v>
          </cell>
          <cell r="HQ3156" t="str">
            <v>All Perils</v>
          </cell>
        </row>
        <row r="3157">
          <cell r="CU3157" t="str">
            <v>All Perils</v>
          </cell>
          <cell r="EU3157" t="str">
            <v/>
          </cell>
          <cell r="FO3157" t="str">
            <v/>
          </cell>
          <cell r="GR3157" t="str">
            <v>All Perils</v>
          </cell>
          <cell r="HH3157" t="str">
            <v>All Perils</v>
          </cell>
          <cell r="HQ3157" t="str">
            <v>All Perils</v>
          </cell>
        </row>
        <row r="3158">
          <cell r="CU3158" t="str">
            <v>All Perils</v>
          </cell>
          <cell r="EU3158" t="str">
            <v/>
          </cell>
          <cell r="FO3158" t="str">
            <v/>
          </cell>
          <cell r="GR3158" t="str">
            <v>All Perils</v>
          </cell>
          <cell r="HH3158" t="str">
            <v>All Perils</v>
          </cell>
          <cell r="HQ3158" t="str">
            <v>All Perils</v>
          </cell>
        </row>
        <row r="3159">
          <cell r="CU3159" t="str">
            <v>All Perils</v>
          </cell>
          <cell r="EU3159" t="str">
            <v/>
          </cell>
          <cell r="FO3159" t="str">
            <v/>
          </cell>
          <cell r="GR3159" t="str">
            <v>All Perils</v>
          </cell>
          <cell r="HH3159" t="str">
            <v>All Perils</v>
          </cell>
          <cell r="HQ3159" t="str">
            <v>All Perils</v>
          </cell>
        </row>
        <row r="3160">
          <cell r="CU3160" t="str">
            <v>All Perils</v>
          </cell>
          <cell r="EU3160" t="str">
            <v/>
          </cell>
          <cell r="FO3160" t="str">
            <v/>
          </cell>
          <cell r="GR3160" t="str">
            <v>All Perils</v>
          </cell>
          <cell r="HH3160" t="str">
            <v>All Perils</v>
          </cell>
          <cell r="HQ3160" t="str">
            <v>All Perils</v>
          </cell>
        </row>
        <row r="3161">
          <cell r="CU3161" t="str">
            <v>All Perils</v>
          </cell>
          <cell r="EU3161" t="str">
            <v/>
          </cell>
          <cell r="FO3161" t="str">
            <v/>
          </cell>
          <cell r="GR3161" t="str">
            <v>All Perils</v>
          </cell>
          <cell r="HH3161" t="str">
            <v>All Perils</v>
          </cell>
          <cell r="HQ3161" t="str">
            <v>All Perils</v>
          </cell>
        </row>
        <row r="3162">
          <cell r="CU3162" t="str">
            <v>All Perils</v>
          </cell>
          <cell r="EU3162" t="str">
            <v/>
          </cell>
          <cell r="FO3162" t="str">
            <v/>
          </cell>
          <cell r="GR3162" t="str">
            <v>All Perils</v>
          </cell>
          <cell r="HH3162" t="str">
            <v>All Perils</v>
          </cell>
          <cell r="HQ3162" t="str">
            <v>All Perils</v>
          </cell>
        </row>
        <row r="3163">
          <cell r="CU3163" t="str">
            <v>All Perils</v>
          </cell>
          <cell r="EU3163" t="str">
            <v/>
          </cell>
          <cell r="FO3163" t="str">
            <v/>
          </cell>
          <cell r="GR3163" t="str">
            <v>All Perils</v>
          </cell>
          <cell r="HH3163" t="str">
            <v>All Perils</v>
          </cell>
          <cell r="HQ3163" t="str">
            <v>All Perils</v>
          </cell>
        </row>
        <row r="3164">
          <cell r="CU3164" t="str">
            <v>All Perils</v>
          </cell>
          <cell r="EU3164" t="str">
            <v/>
          </cell>
          <cell r="FO3164" t="str">
            <v/>
          </cell>
          <cell r="GR3164" t="str">
            <v>All Perils</v>
          </cell>
          <cell r="HH3164" t="str">
            <v>All Perils</v>
          </cell>
          <cell r="HQ3164" t="str">
            <v>All Perils</v>
          </cell>
        </row>
        <row r="3165">
          <cell r="CU3165" t="str">
            <v>All Perils</v>
          </cell>
          <cell r="EU3165" t="str">
            <v/>
          </cell>
          <cell r="FO3165" t="str">
            <v/>
          </cell>
          <cell r="GR3165" t="str">
            <v>All Perils</v>
          </cell>
          <cell r="HH3165" t="str">
            <v>All Perils</v>
          </cell>
          <cell r="HQ3165" t="str">
            <v>All Perils</v>
          </cell>
        </row>
        <row r="3166">
          <cell r="CU3166" t="str">
            <v>All Perils</v>
          </cell>
          <cell r="EU3166" t="str">
            <v/>
          </cell>
          <cell r="FO3166" t="str">
            <v/>
          </cell>
          <cell r="GR3166" t="str">
            <v>All Perils</v>
          </cell>
          <cell r="HH3166" t="str">
            <v>All Perils</v>
          </cell>
          <cell r="HQ3166" t="str">
            <v>All Perils</v>
          </cell>
        </row>
        <row r="3167">
          <cell r="CU3167" t="str">
            <v>All Perils</v>
          </cell>
          <cell r="EU3167" t="str">
            <v/>
          </cell>
          <cell r="FO3167" t="str">
            <v/>
          </cell>
          <cell r="GR3167" t="str">
            <v>All Perils</v>
          </cell>
          <cell r="HH3167" t="str">
            <v>All Perils</v>
          </cell>
          <cell r="HQ3167" t="str">
            <v>All Perils</v>
          </cell>
        </row>
        <row r="3168">
          <cell r="CU3168" t="str">
            <v>All Perils</v>
          </cell>
          <cell r="EU3168" t="str">
            <v/>
          </cell>
          <cell r="FO3168" t="str">
            <v/>
          </cell>
          <cell r="GR3168" t="str">
            <v>All Perils</v>
          </cell>
          <cell r="HH3168" t="str">
            <v>All Perils</v>
          </cell>
          <cell r="HQ3168" t="str">
            <v>All Perils</v>
          </cell>
        </row>
        <row r="3169">
          <cell r="CU3169" t="str">
            <v>All Perils</v>
          </cell>
          <cell r="EU3169" t="str">
            <v/>
          </cell>
          <cell r="FO3169" t="str">
            <v/>
          </cell>
          <cell r="GR3169" t="str">
            <v>All Perils</v>
          </cell>
          <cell r="HH3169" t="str">
            <v>All Perils</v>
          </cell>
          <cell r="HQ3169" t="str">
            <v>All Perils</v>
          </cell>
        </row>
        <row r="3170">
          <cell r="CU3170" t="str">
            <v>All Perils</v>
          </cell>
          <cell r="EU3170" t="str">
            <v/>
          </cell>
          <cell r="FO3170" t="str">
            <v/>
          </cell>
          <cell r="GR3170" t="str">
            <v>All PerilsCC42979</v>
          </cell>
          <cell r="GS3170" t="str">
            <v>R</v>
          </cell>
          <cell r="GT3170" t="str">
            <v>CC</v>
          </cell>
          <cell r="GU3170">
            <v>42979</v>
          </cell>
          <cell r="GV3170">
            <v>17081049</v>
          </cell>
          <cell r="HH3170" t="str">
            <v>All Perils</v>
          </cell>
          <cell r="HQ3170" t="str">
            <v>All Perils</v>
          </cell>
        </row>
        <row r="3171">
          <cell r="CU3171" t="str">
            <v>All Perils</v>
          </cell>
          <cell r="EU3171" t="str">
            <v/>
          </cell>
          <cell r="FO3171" t="str">
            <v/>
          </cell>
          <cell r="GR3171" t="str">
            <v>All PerilsCC43831</v>
          </cell>
          <cell r="GS3171" t="str">
            <v>R</v>
          </cell>
          <cell r="GT3171" t="str">
            <v>CC</v>
          </cell>
          <cell r="GU3171">
            <v>43831</v>
          </cell>
          <cell r="GV3171">
            <v>17888292</v>
          </cell>
          <cell r="HH3171" t="str">
            <v>All Perils</v>
          </cell>
          <cell r="HQ3171" t="str">
            <v>All Perils</v>
          </cell>
        </row>
        <row r="3172">
          <cell r="CU3172" t="str">
            <v>All Perils</v>
          </cell>
          <cell r="EU3172" t="str">
            <v/>
          </cell>
          <cell r="FO3172" t="str">
            <v/>
          </cell>
          <cell r="GR3172" t="str">
            <v>All PerilsCC42979</v>
          </cell>
          <cell r="GS3172" t="str">
            <v>UBI</v>
          </cell>
          <cell r="GT3172" t="str">
            <v>CC</v>
          </cell>
          <cell r="GU3172">
            <v>42979</v>
          </cell>
          <cell r="GV3172">
            <v>36013049</v>
          </cell>
          <cell r="HH3172" t="str">
            <v>All Perils</v>
          </cell>
          <cell r="HQ3172" t="str">
            <v>All Perils</v>
          </cell>
        </row>
        <row r="3173">
          <cell r="CU3173" t="str">
            <v>All Perils</v>
          </cell>
          <cell r="EU3173" t="str">
            <v/>
          </cell>
          <cell r="FO3173" t="str">
            <v/>
          </cell>
          <cell r="GR3173" t="str">
            <v>All PerilsCC43831</v>
          </cell>
          <cell r="GS3173" t="str">
            <v>UBI</v>
          </cell>
          <cell r="GT3173" t="str">
            <v>CC</v>
          </cell>
          <cell r="GU3173">
            <v>43831</v>
          </cell>
          <cell r="GV3173">
            <v>35995852</v>
          </cell>
          <cell r="HH3173" t="str">
            <v>All Perils</v>
          </cell>
          <cell r="HQ3173" t="str">
            <v>All Perils</v>
          </cell>
        </row>
        <row r="3174">
          <cell r="CU3174" t="str">
            <v>All Perils</v>
          </cell>
          <cell r="EU3174" t="str">
            <v/>
          </cell>
          <cell r="FO3174" t="str">
            <v/>
          </cell>
          <cell r="GR3174" t="str">
            <v>All PerilsCC42979</v>
          </cell>
          <cell r="GS3174" t="str">
            <v>WBI</v>
          </cell>
          <cell r="GT3174" t="str">
            <v>CC</v>
          </cell>
          <cell r="GU3174">
            <v>42979</v>
          </cell>
          <cell r="GV3174">
            <v>34178426</v>
          </cell>
          <cell r="HH3174" t="str">
            <v>All Perils</v>
          </cell>
          <cell r="HQ3174" t="str">
            <v>All Perils</v>
          </cell>
        </row>
        <row r="3175">
          <cell r="CU3175" t="str">
            <v>All Perils</v>
          </cell>
          <cell r="EU3175" t="str">
            <v/>
          </cell>
          <cell r="FO3175" t="str">
            <v/>
          </cell>
          <cell r="GR3175" t="str">
            <v>All PerilsCC43831</v>
          </cell>
          <cell r="GS3175" t="str">
            <v>WBI</v>
          </cell>
          <cell r="GT3175" t="str">
            <v>CC</v>
          </cell>
          <cell r="GU3175">
            <v>43831</v>
          </cell>
          <cell r="GV3175">
            <v>34290723</v>
          </cell>
          <cell r="HH3175" t="str">
            <v>All Perils</v>
          </cell>
          <cell r="HQ3175" t="str">
            <v>All Perils</v>
          </cell>
        </row>
        <row r="3176">
          <cell r="CU3176" t="str">
            <v>All Perils</v>
          </cell>
          <cell r="EU3176" t="str">
            <v/>
          </cell>
          <cell r="FO3176" t="str">
            <v/>
          </cell>
          <cell r="GR3176" t="str">
            <v>All PerilsCC42979</v>
          </cell>
          <cell r="GS3176" t="str">
            <v>Z</v>
          </cell>
          <cell r="GT3176" t="str">
            <v>CC</v>
          </cell>
          <cell r="GU3176">
            <v>42979</v>
          </cell>
          <cell r="GV3176">
            <v>1133845</v>
          </cell>
          <cell r="HH3176" t="str">
            <v>All Perils</v>
          </cell>
          <cell r="HQ3176" t="str">
            <v>All Perils</v>
          </cell>
        </row>
        <row r="3177">
          <cell r="CU3177" t="str">
            <v>All Perils</v>
          </cell>
          <cell r="EU3177" t="str">
            <v/>
          </cell>
          <cell r="FO3177" t="str">
            <v/>
          </cell>
          <cell r="GR3177" t="str">
            <v>All PerilsCC43831</v>
          </cell>
          <cell r="GS3177" t="str">
            <v>Z</v>
          </cell>
          <cell r="GT3177" t="str">
            <v>CC</v>
          </cell>
          <cell r="GU3177">
            <v>43831</v>
          </cell>
          <cell r="GV3177">
            <v>1097456</v>
          </cell>
          <cell r="HH3177" t="str">
            <v>All Perils</v>
          </cell>
          <cell r="HQ3177" t="str">
            <v>All Perils</v>
          </cell>
        </row>
        <row r="3178">
          <cell r="CU3178" t="str">
            <v>All Perils</v>
          </cell>
          <cell r="EU3178" t="str">
            <v/>
          </cell>
          <cell r="FO3178" t="str">
            <v/>
          </cell>
          <cell r="GR3178" t="str">
            <v>All PerilsCC42979</v>
          </cell>
          <cell r="GS3178" t="str">
            <v>ALL_COVS</v>
          </cell>
          <cell r="GT3178" t="str">
            <v>CC</v>
          </cell>
          <cell r="GU3178">
            <v>42979</v>
          </cell>
          <cell r="GV3178">
            <v>39654740</v>
          </cell>
          <cell r="HH3178" t="str">
            <v>All Perils</v>
          </cell>
          <cell r="HQ3178" t="str">
            <v>All Perils</v>
          </cell>
        </row>
        <row r="3179">
          <cell r="CU3179" t="str">
            <v>All Perils</v>
          </cell>
          <cell r="EU3179" t="str">
            <v/>
          </cell>
          <cell r="FO3179" t="str">
            <v/>
          </cell>
          <cell r="GR3179" t="str">
            <v>All PerilsCC43831</v>
          </cell>
          <cell r="GS3179" t="str">
            <v>ALL_COVS</v>
          </cell>
          <cell r="GT3179" t="str">
            <v>CC</v>
          </cell>
          <cell r="GU3179">
            <v>43831</v>
          </cell>
          <cell r="GV3179">
            <v>39926628</v>
          </cell>
          <cell r="HH3179" t="str">
            <v>All Perils</v>
          </cell>
          <cell r="HQ3179" t="str">
            <v>All Perils</v>
          </cell>
        </row>
        <row r="3180">
          <cell r="CU3180" t="str">
            <v>All Perils</v>
          </cell>
          <cell r="EU3180" t="str">
            <v/>
          </cell>
          <cell r="FO3180" t="str">
            <v/>
          </cell>
          <cell r="GR3180" t="str">
            <v>All PerilsPA43983</v>
          </cell>
          <cell r="GS3180" t="str">
            <v>BI</v>
          </cell>
          <cell r="GT3180" t="str">
            <v>PA</v>
          </cell>
          <cell r="GU3180">
            <v>43983</v>
          </cell>
          <cell r="GV3180">
            <v>1771189</v>
          </cell>
          <cell r="HH3180" t="str">
            <v>All Perils</v>
          </cell>
          <cell r="HQ3180" t="str">
            <v>All Perils</v>
          </cell>
        </row>
        <row r="3181">
          <cell r="CU3181" t="str">
            <v>All Perils</v>
          </cell>
          <cell r="EU3181" t="str">
            <v/>
          </cell>
          <cell r="FO3181" t="str">
            <v/>
          </cell>
          <cell r="GR3181" t="str">
            <v>All PerilsPA43983</v>
          </cell>
          <cell r="GS3181" t="str">
            <v>COLL</v>
          </cell>
          <cell r="GT3181" t="str">
            <v>PA</v>
          </cell>
          <cell r="GU3181">
            <v>43983</v>
          </cell>
          <cell r="GV3181">
            <v>1461779</v>
          </cell>
          <cell r="HH3181" t="str">
            <v>All Perils</v>
          </cell>
          <cell r="HQ3181" t="str">
            <v>All Perils</v>
          </cell>
        </row>
        <row r="3182">
          <cell r="CU3182" t="str">
            <v>All Perils</v>
          </cell>
          <cell r="EU3182" t="str">
            <v/>
          </cell>
          <cell r="FO3182" t="str">
            <v/>
          </cell>
          <cell r="GR3182" t="str">
            <v>All PerilsPA43983</v>
          </cell>
          <cell r="GS3182" t="str">
            <v>COMP</v>
          </cell>
          <cell r="GT3182" t="str">
            <v>PA</v>
          </cell>
          <cell r="GU3182">
            <v>43983</v>
          </cell>
          <cell r="GV3182">
            <v>1556168</v>
          </cell>
          <cell r="HH3182" t="str">
            <v>All Perils</v>
          </cell>
          <cell r="HQ3182" t="str">
            <v>All Perils</v>
          </cell>
        </row>
        <row r="3183">
          <cell r="CU3183" t="str">
            <v>All Perils</v>
          </cell>
          <cell r="EU3183" t="str">
            <v/>
          </cell>
          <cell r="FO3183" t="str">
            <v/>
          </cell>
          <cell r="GR3183" t="str">
            <v>All PerilsPA43983</v>
          </cell>
          <cell r="GS3183" t="str">
            <v>D_AND_D</v>
          </cell>
          <cell r="GT3183" t="str">
            <v>PA</v>
          </cell>
          <cell r="GU3183">
            <v>43983</v>
          </cell>
          <cell r="GV3183">
            <v>785771</v>
          </cell>
          <cell r="HH3183" t="str">
            <v>All Perils</v>
          </cell>
          <cell r="HQ3183" t="str">
            <v>All Perils</v>
          </cell>
        </row>
        <row r="3184">
          <cell r="CU3184" t="str">
            <v>All Perils</v>
          </cell>
          <cell r="EU3184" t="str">
            <v/>
          </cell>
          <cell r="FO3184" t="str">
            <v/>
          </cell>
          <cell r="GR3184" t="str">
            <v>All PerilsPA43983</v>
          </cell>
          <cell r="GS3184" t="str">
            <v>ERS</v>
          </cell>
          <cell r="GT3184" t="str">
            <v>PA</v>
          </cell>
          <cell r="GU3184">
            <v>43983</v>
          </cell>
          <cell r="GV3184">
            <v>1426149</v>
          </cell>
          <cell r="HH3184" t="str">
            <v>All Perils</v>
          </cell>
          <cell r="HQ3184" t="str">
            <v>All Perils</v>
          </cell>
        </row>
        <row r="3185">
          <cell r="CU3185" t="str">
            <v>All Perils</v>
          </cell>
          <cell r="EU3185" t="str">
            <v/>
          </cell>
          <cell r="FO3185" t="str">
            <v/>
          </cell>
          <cell r="GR3185" t="str">
            <v>All PerilsPA43983</v>
          </cell>
          <cell r="GS3185" t="str">
            <v>MPC</v>
          </cell>
          <cell r="GT3185" t="str">
            <v>PA</v>
          </cell>
          <cell r="GU3185">
            <v>43983</v>
          </cell>
          <cell r="GV3185">
            <v>1771188</v>
          </cell>
          <cell r="HH3185" t="str">
            <v>All Perils</v>
          </cell>
          <cell r="HQ3185" t="str">
            <v>All Perils</v>
          </cell>
        </row>
        <row r="3186">
          <cell r="CU3186" t="str">
            <v>All Perils</v>
          </cell>
          <cell r="EU3186" t="str">
            <v/>
          </cell>
          <cell r="FO3186" t="str">
            <v/>
          </cell>
          <cell r="GR3186" t="str">
            <v>All PerilsPA43983</v>
          </cell>
          <cell r="GS3186" t="str">
            <v>PD</v>
          </cell>
          <cell r="GT3186" t="str">
            <v>PA</v>
          </cell>
          <cell r="GU3186">
            <v>43983</v>
          </cell>
          <cell r="GV3186">
            <v>1771189</v>
          </cell>
          <cell r="HH3186" t="str">
            <v>All Perils</v>
          </cell>
          <cell r="HQ3186" t="str">
            <v>All Perils</v>
          </cell>
        </row>
        <row r="3187">
          <cell r="CU3187" t="str">
            <v>All Perils</v>
          </cell>
          <cell r="EU3187" t="str">
            <v/>
          </cell>
          <cell r="FO3187" t="str">
            <v/>
          </cell>
          <cell r="GR3187" t="str">
            <v>All PerilsPA43983</v>
          </cell>
          <cell r="GS3187" t="str">
            <v>Q</v>
          </cell>
          <cell r="GT3187" t="str">
            <v>PA</v>
          </cell>
          <cell r="GU3187">
            <v>43983</v>
          </cell>
          <cell r="GV3187">
            <v>78056</v>
          </cell>
          <cell r="HH3187" t="str">
            <v>All Perils</v>
          </cell>
          <cell r="HQ3187" t="str">
            <v>All Perils</v>
          </cell>
        </row>
        <row r="3188">
          <cell r="CU3188" t="str">
            <v>All Perils</v>
          </cell>
          <cell r="EU3188" t="str">
            <v/>
          </cell>
          <cell r="FO3188" t="str">
            <v/>
          </cell>
          <cell r="GR3188" t="str">
            <v>All PerilsPA43983</v>
          </cell>
          <cell r="GS3188" t="str">
            <v>Q2</v>
          </cell>
          <cell r="GT3188" t="str">
            <v>PA</v>
          </cell>
          <cell r="GU3188">
            <v>43983</v>
          </cell>
          <cell r="GV3188">
            <v>1086883</v>
          </cell>
          <cell r="HH3188" t="str">
            <v>All Perils</v>
          </cell>
          <cell r="HQ3188" t="str">
            <v>All Perils</v>
          </cell>
        </row>
        <row r="3189">
          <cell r="CU3189" t="str">
            <v>All Perils</v>
          </cell>
          <cell r="EU3189" t="str">
            <v/>
          </cell>
          <cell r="FO3189" t="str">
            <v/>
          </cell>
          <cell r="GR3189" t="str">
            <v>All PerilsPA43983</v>
          </cell>
          <cell r="GS3189" t="str">
            <v>R</v>
          </cell>
          <cell r="GT3189" t="str">
            <v>PA</v>
          </cell>
          <cell r="GU3189">
            <v>43983</v>
          </cell>
          <cell r="GV3189">
            <v>902037</v>
          </cell>
          <cell r="HH3189" t="str">
            <v>All Perils</v>
          </cell>
          <cell r="HQ3189" t="str">
            <v>All Perils</v>
          </cell>
        </row>
        <row r="3190">
          <cell r="CU3190" t="str">
            <v>All Perils</v>
          </cell>
          <cell r="EU3190" t="str">
            <v/>
          </cell>
          <cell r="FO3190" t="str">
            <v/>
          </cell>
          <cell r="GR3190" t="str">
            <v>All PerilsPA43983</v>
          </cell>
          <cell r="GS3190" t="str">
            <v>UBI</v>
          </cell>
          <cell r="GT3190" t="str">
            <v>PA</v>
          </cell>
          <cell r="GU3190">
            <v>43983</v>
          </cell>
          <cell r="GV3190">
            <v>1684434</v>
          </cell>
          <cell r="HH3190" t="str">
            <v>All Perils</v>
          </cell>
          <cell r="HQ3190" t="str">
            <v>All Perils</v>
          </cell>
        </row>
        <row r="3191">
          <cell r="CU3191" t="str">
            <v>All Perils</v>
          </cell>
          <cell r="EU3191" t="str">
            <v/>
          </cell>
          <cell r="FO3191" t="str">
            <v/>
          </cell>
          <cell r="GR3191" t="str">
            <v>All PerilsPA43983</v>
          </cell>
          <cell r="GS3191" t="str">
            <v>WBI</v>
          </cell>
          <cell r="GT3191" t="str">
            <v>PA</v>
          </cell>
          <cell r="GU3191">
            <v>43983</v>
          </cell>
          <cell r="GV3191">
            <v>1673036</v>
          </cell>
          <cell r="HH3191" t="str">
            <v>All Perils</v>
          </cell>
          <cell r="HQ3191" t="str">
            <v>All Perils</v>
          </cell>
        </row>
        <row r="3192">
          <cell r="CU3192" t="str">
            <v>All Perils</v>
          </cell>
          <cell r="EU3192" t="str">
            <v/>
          </cell>
          <cell r="FO3192" t="str">
            <v/>
          </cell>
          <cell r="GR3192" t="str">
            <v>All PerilsPA43983</v>
          </cell>
          <cell r="GS3192" t="str">
            <v>Z</v>
          </cell>
          <cell r="GT3192" t="str">
            <v>PA</v>
          </cell>
          <cell r="GU3192">
            <v>43983</v>
          </cell>
          <cell r="GV3192">
            <v>824056</v>
          </cell>
          <cell r="HH3192" t="str">
            <v>All Perils</v>
          </cell>
          <cell r="HQ3192" t="str">
            <v>All Perils</v>
          </cell>
        </row>
        <row r="3193">
          <cell r="CU3193" t="str">
            <v>All Perils</v>
          </cell>
          <cell r="EU3193" t="str">
            <v/>
          </cell>
          <cell r="FO3193" t="str">
            <v/>
          </cell>
          <cell r="GR3193" t="str">
            <v>All PerilsPA43983</v>
          </cell>
          <cell r="GS3193" t="str">
            <v>ALL_COVS</v>
          </cell>
          <cell r="GT3193" t="str">
            <v>PA</v>
          </cell>
          <cell r="GU3193">
            <v>43983</v>
          </cell>
          <cell r="GV3193">
            <v>1772746</v>
          </cell>
          <cell r="HH3193" t="str">
            <v>All Perils</v>
          </cell>
          <cell r="HQ3193" t="str">
            <v>All Perils</v>
          </cell>
        </row>
        <row r="3194">
          <cell r="CU3194" t="str">
            <v>All Perils</v>
          </cell>
          <cell r="EU3194" t="str">
            <v/>
          </cell>
          <cell r="FO3194" t="str">
            <v/>
          </cell>
          <cell r="GR3194" t="str">
            <v>All PerilsCC42767</v>
          </cell>
          <cell r="GS3194" t="str">
            <v>BI</v>
          </cell>
          <cell r="GT3194" t="str">
            <v>CC</v>
          </cell>
          <cell r="GU3194">
            <v>42767</v>
          </cell>
          <cell r="GV3194">
            <v>39150156</v>
          </cell>
          <cell r="HH3194" t="str">
            <v>All Perils</v>
          </cell>
          <cell r="HQ3194" t="str">
            <v>All Perils</v>
          </cell>
        </row>
        <row r="3195">
          <cell r="CU3195" t="str">
            <v>All Perils</v>
          </cell>
          <cell r="EU3195" t="str">
            <v/>
          </cell>
          <cell r="FO3195" t="str">
            <v/>
          </cell>
          <cell r="GR3195" t="str">
            <v>All PerilsCC44136</v>
          </cell>
          <cell r="GS3195" t="str">
            <v>BI</v>
          </cell>
          <cell r="GT3195" t="str">
            <v>CC</v>
          </cell>
          <cell r="GU3195">
            <v>44136</v>
          </cell>
          <cell r="GV3195">
            <v>40653674</v>
          </cell>
          <cell r="HH3195" t="str">
            <v>All Perils</v>
          </cell>
          <cell r="HQ3195" t="str">
            <v>All Perils</v>
          </cell>
        </row>
        <row r="3196">
          <cell r="CU3196" t="str">
            <v>All Perils</v>
          </cell>
          <cell r="EU3196" t="str">
            <v/>
          </cell>
          <cell r="FO3196" t="str">
            <v/>
          </cell>
          <cell r="GR3196" t="str">
            <v>All PerilsCC42767</v>
          </cell>
          <cell r="GS3196" t="str">
            <v>COLL</v>
          </cell>
          <cell r="GT3196" t="str">
            <v>CC</v>
          </cell>
          <cell r="GU3196">
            <v>42767</v>
          </cell>
          <cell r="GV3196">
            <v>31465065</v>
          </cell>
          <cell r="HH3196" t="str">
            <v>All Perils</v>
          </cell>
          <cell r="HQ3196" t="str">
            <v>All Perils</v>
          </cell>
        </row>
        <row r="3197">
          <cell r="CU3197" t="str">
            <v>All Perils</v>
          </cell>
          <cell r="EU3197" t="str">
            <v/>
          </cell>
          <cell r="FO3197" t="str">
            <v/>
          </cell>
          <cell r="GR3197" t="str">
            <v>All PerilsCC44136</v>
          </cell>
          <cell r="GS3197" t="str">
            <v>COLL</v>
          </cell>
          <cell r="GT3197" t="str">
            <v>CC</v>
          </cell>
          <cell r="GU3197">
            <v>44136</v>
          </cell>
          <cell r="GV3197">
            <v>32720922</v>
          </cell>
          <cell r="HH3197" t="str">
            <v>All Perils</v>
          </cell>
          <cell r="HQ3197" t="str">
            <v>All Perils</v>
          </cell>
        </row>
        <row r="3198">
          <cell r="CU3198" t="str">
            <v>All Perils</v>
          </cell>
          <cell r="EU3198" t="str">
            <v/>
          </cell>
          <cell r="FO3198" t="str">
            <v/>
          </cell>
          <cell r="GR3198" t="str">
            <v>All PerilsCC42767</v>
          </cell>
          <cell r="GS3198" t="str">
            <v>COMP</v>
          </cell>
          <cell r="GT3198" t="str">
            <v>CC</v>
          </cell>
          <cell r="GU3198">
            <v>42767</v>
          </cell>
          <cell r="GV3198">
            <v>33285757</v>
          </cell>
          <cell r="HH3198" t="str">
            <v>All Perils</v>
          </cell>
          <cell r="HQ3198" t="str">
            <v>All Perils</v>
          </cell>
        </row>
        <row r="3199">
          <cell r="CU3199" t="str">
            <v>All Perils</v>
          </cell>
          <cell r="EU3199" t="str">
            <v/>
          </cell>
          <cell r="FO3199" t="str">
            <v/>
          </cell>
          <cell r="GR3199" t="str">
            <v>All PerilsCC44136</v>
          </cell>
          <cell r="GS3199" t="str">
            <v>COMP</v>
          </cell>
          <cell r="GT3199" t="str">
            <v>CC</v>
          </cell>
          <cell r="GU3199">
            <v>44136</v>
          </cell>
          <cell r="GV3199">
            <v>34499298</v>
          </cell>
          <cell r="HH3199" t="str">
            <v>All Perils</v>
          </cell>
          <cell r="HQ3199" t="str">
            <v>All Perils</v>
          </cell>
        </row>
        <row r="3200">
          <cell r="CU3200" t="str">
            <v>All Perils</v>
          </cell>
          <cell r="EU3200" t="str">
            <v/>
          </cell>
          <cell r="FO3200" t="str">
            <v/>
          </cell>
          <cell r="GR3200" t="str">
            <v>All PerilsCC42767</v>
          </cell>
          <cell r="GS3200" t="str">
            <v>D_AND_D</v>
          </cell>
          <cell r="GT3200" t="str">
            <v>CC</v>
          </cell>
          <cell r="GU3200">
            <v>42767</v>
          </cell>
          <cell r="GV3200">
            <v>5680574</v>
          </cell>
          <cell r="HH3200" t="str">
            <v>All Perils</v>
          </cell>
          <cell r="HQ3200" t="str">
            <v>All Perils</v>
          </cell>
        </row>
        <row r="3201">
          <cell r="CU3201" t="str">
            <v>All Perils</v>
          </cell>
          <cell r="EU3201" t="str">
            <v/>
          </cell>
          <cell r="FO3201" t="str">
            <v/>
          </cell>
          <cell r="GR3201" t="str">
            <v>All PerilsCC44136</v>
          </cell>
          <cell r="GS3201" t="str">
            <v>D_AND_D</v>
          </cell>
          <cell r="GT3201" t="str">
            <v>CC</v>
          </cell>
          <cell r="GU3201">
            <v>44136</v>
          </cell>
          <cell r="GV3201">
            <v>5327951</v>
          </cell>
          <cell r="HH3201" t="str">
            <v>All Perils</v>
          </cell>
          <cell r="HQ3201" t="str">
            <v>All Perils</v>
          </cell>
        </row>
        <row r="3202">
          <cell r="CU3202" t="str">
            <v>All Perils</v>
          </cell>
          <cell r="EU3202" t="str">
            <v/>
          </cell>
          <cell r="FO3202" t="str">
            <v/>
          </cell>
          <cell r="GR3202" t="str">
            <v>All PerilsCC42767</v>
          </cell>
          <cell r="GS3202" t="str">
            <v>ERS</v>
          </cell>
          <cell r="GT3202" t="str">
            <v>CC</v>
          </cell>
          <cell r="GU3202">
            <v>42767</v>
          </cell>
          <cell r="GV3202">
            <v>31299285</v>
          </cell>
          <cell r="HH3202" t="str">
            <v>All Perils</v>
          </cell>
          <cell r="HQ3202" t="str">
            <v>All Perils</v>
          </cell>
        </row>
        <row r="3203">
          <cell r="CU3203" t="str">
            <v>All Perils</v>
          </cell>
          <cell r="EU3203" t="str">
            <v/>
          </cell>
          <cell r="FO3203" t="str">
            <v/>
          </cell>
          <cell r="GR3203" t="str">
            <v>All PerilsCC44136</v>
          </cell>
          <cell r="GS3203" t="str">
            <v>ERS</v>
          </cell>
          <cell r="GT3203" t="str">
            <v>CC</v>
          </cell>
          <cell r="GU3203">
            <v>44136</v>
          </cell>
          <cell r="GV3203">
            <v>32878957</v>
          </cell>
          <cell r="HH3203" t="str">
            <v>All Perils</v>
          </cell>
          <cell r="HQ3203" t="str">
            <v>All Perils</v>
          </cell>
        </row>
        <row r="3204">
          <cell r="CU3204" t="str">
            <v>All Perils</v>
          </cell>
          <cell r="EU3204" t="str">
            <v/>
          </cell>
          <cell r="FO3204" t="str">
            <v/>
          </cell>
          <cell r="GR3204" t="str">
            <v>All PerilsCC42767</v>
          </cell>
          <cell r="GS3204" t="str">
            <v>MPC</v>
          </cell>
          <cell r="GT3204" t="str">
            <v>CC</v>
          </cell>
          <cell r="GU3204">
            <v>42767</v>
          </cell>
          <cell r="GV3204">
            <v>20164010</v>
          </cell>
          <cell r="HH3204" t="str">
            <v>All Perils</v>
          </cell>
          <cell r="HQ3204" t="str">
            <v>All Perils</v>
          </cell>
        </row>
        <row r="3205">
          <cell r="CU3205" t="str">
            <v>All Perils</v>
          </cell>
          <cell r="EU3205" t="str">
            <v/>
          </cell>
          <cell r="FO3205" t="str">
            <v/>
          </cell>
          <cell r="GR3205" t="str">
            <v>All PerilsCC44136</v>
          </cell>
          <cell r="GS3205" t="str">
            <v>MPC</v>
          </cell>
          <cell r="GT3205" t="str">
            <v>CC</v>
          </cell>
          <cell r="GU3205">
            <v>44136</v>
          </cell>
          <cell r="GV3205">
            <v>20246261</v>
          </cell>
          <cell r="HH3205" t="str">
            <v>All Perils</v>
          </cell>
          <cell r="HQ3205" t="str">
            <v>All Perils</v>
          </cell>
        </row>
        <row r="3206">
          <cell r="CU3206" t="str">
            <v>All Perils</v>
          </cell>
          <cell r="EU3206" t="str">
            <v/>
          </cell>
          <cell r="FO3206" t="str">
            <v/>
          </cell>
          <cell r="GR3206" t="str">
            <v>All PerilsCC42767</v>
          </cell>
          <cell r="GS3206" t="str">
            <v>PD</v>
          </cell>
          <cell r="GT3206" t="str">
            <v>CC</v>
          </cell>
          <cell r="GU3206">
            <v>42767</v>
          </cell>
          <cell r="GV3206">
            <v>39224638</v>
          </cell>
          <cell r="HH3206" t="str">
            <v>All Perils</v>
          </cell>
          <cell r="HQ3206" t="str">
            <v>All Perils</v>
          </cell>
        </row>
        <row r="3207">
          <cell r="CU3207" t="str">
            <v>All Perils</v>
          </cell>
          <cell r="EU3207" t="str">
            <v/>
          </cell>
          <cell r="FO3207" t="str">
            <v/>
          </cell>
          <cell r="GR3207" t="str">
            <v>All PerilsCC44136</v>
          </cell>
          <cell r="GS3207" t="str">
            <v>PD</v>
          </cell>
          <cell r="GT3207" t="str">
            <v>CC</v>
          </cell>
          <cell r="GU3207">
            <v>44136</v>
          </cell>
          <cell r="GV3207">
            <v>40768838</v>
          </cell>
          <cell r="HH3207" t="str">
            <v>All Perils</v>
          </cell>
          <cell r="HQ3207" t="str">
            <v>All Perils</v>
          </cell>
        </row>
        <row r="3208">
          <cell r="CU3208" t="str">
            <v>All Perils</v>
          </cell>
          <cell r="EU3208" t="str">
            <v/>
          </cell>
          <cell r="FO3208" t="str">
            <v/>
          </cell>
          <cell r="GR3208" t="str">
            <v>All PerilsCC42767</v>
          </cell>
          <cell r="GS3208" t="str">
            <v>Q</v>
          </cell>
          <cell r="GT3208" t="str">
            <v>CC</v>
          </cell>
          <cell r="GU3208">
            <v>42767</v>
          </cell>
          <cell r="GV3208">
            <v>1287065</v>
          </cell>
          <cell r="HH3208" t="str">
            <v>All Perils</v>
          </cell>
          <cell r="HQ3208" t="str">
            <v>All Perils</v>
          </cell>
        </row>
        <row r="3209">
          <cell r="CU3209" t="str">
            <v>All Perils</v>
          </cell>
          <cell r="EU3209" t="str">
            <v/>
          </cell>
          <cell r="FO3209" t="str">
            <v/>
          </cell>
          <cell r="GR3209" t="str">
            <v>All PerilsCC44136</v>
          </cell>
          <cell r="GS3209" t="str">
            <v>Q</v>
          </cell>
          <cell r="GT3209" t="str">
            <v>CC</v>
          </cell>
          <cell r="GU3209">
            <v>44136</v>
          </cell>
          <cell r="GV3209">
            <v>1344022</v>
          </cell>
          <cell r="HH3209" t="str">
            <v>All Perils</v>
          </cell>
          <cell r="HQ3209" t="str">
            <v>All Perils</v>
          </cell>
        </row>
        <row r="3210">
          <cell r="CU3210" t="str">
            <v>All Perils</v>
          </cell>
          <cell r="EU3210" t="str">
            <v/>
          </cell>
          <cell r="FO3210" t="str">
            <v/>
          </cell>
          <cell r="GR3210" t="str">
            <v>All PerilsCC42767</v>
          </cell>
          <cell r="GS3210" t="str">
            <v>Q2</v>
          </cell>
          <cell r="GT3210" t="str">
            <v>CC</v>
          </cell>
          <cell r="GU3210">
            <v>42767</v>
          </cell>
          <cell r="GV3210">
            <v>1161817</v>
          </cell>
          <cell r="HH3210" t="str">
            <v>All Perils</v>
          </cell>
          <cell r="HQ3210" t="str">
            <v>All Perils</v>
          </cell>
        </row>
        <row r="3211">
          <cell r="CU3211" t="str">
            <v>All Perils</v>
          </cell>
          <cell r="EU3211" t="str">
            <v/>
          </cell>
          <cell r="FO3211" t="str">
            <v/>
          </cell>
          <cell r="GR3211" t="str">
            <v>All PerilsCC44136</v>
          </cell>
          <cell r="GS3211" t="str">
            <v>Q2</v>
          </cell>
          <cell r="GT3211" t="str">
            <v>CC</v>
          </cell>
          <cell r="GU3211">
            <v>44136</v>
          </cell>
          <cell r="GV3211">
            <v>1107819</v>
          </cell>
          <cell r="HH3211" t="str">
            <v>All Perils</v>
          </cell>
          <cell r="HQ3211" t="str">
            <v>All Perils</v>
          </cell>
        </row>
        <row r="3212">
          <cell r="CU3212" t="str">
            <v>All Perils</v>
          </cell>
          <cell r="EU3212" t="str">
            <v/>
          </cell>
          <cell r="FO3212" t="str">
            <v/>
          </cell>
          <cell r="GR3212" t="str">
            <v>All PerilsCC42767</v>
          </cell>
          <cell r="GS3212" t="str">
            <v>R</v>
          </cell>
          <cell r="GT3212" t="str">
            <v>CC</v>
          </cell>
          <cell r="GU3212">
            <v>42767</v>
          </cell>
          <cell r="GV3212">
            <v>17053305</v>
          </cell>
          <cell r="HH3212" t="str">
            <v>All Perils</v>
          </cell>
          <cell r="HQ3212" t="str">
            <v>All Perils</v>
          </cell>
        </row>
        <row r="3213">
          <cell r="CU3213" t="str">
            <v>All Perils</v>
          </cell>
          <cell r="EU3213" t="str">
            <v/>
          </cell>
          <cell r="FO3213" t="str">
            <v/>
          </cell>
          <cell r="GR3213" t="str">
            <v>All PerilsCC44136</v>
          </cell>
          <cell r="GS3213" t="str">
            <v>R</v>
          </cell>
          <cell r="GT3213" t="str">
            <v>CC</v>
          </cell>
          <cell r="GU3213">
            <v>44136</v>
          </cell>
          <cell r="GV3213">
            <v>18870130</v>
          </cell>
          <cell r="HH3213" t="str">
            <v>All Perils</v>
          </cell>
          <cell r="HQ3213" t="str">
            <v>All Perils</v>
          </cell>
        </row>
        <row r="3214">
          <cell r="CU3214" t="str">
            <v>All Perils</v>
          </cell>
          <cell r="EU3214" t="str">
            <v/>
          </cell>
          <cell r="FO3214" t="str">
            <v/>
          </cell>
          <cell r="GR3214" t="str">
            <v>All PerilsCC42767</v>
          </cell>
          <cell r="GS3214" t="str">
            <v>UBI</v>
          </cell>
          <cell r="GT3214" t="str">
            <v>CC</v>
          </cell>
          <cell r="GU3214">
            <v>42767</v>
          </cell>
          <cell r="GV3214">
            <v>36071188</v>
          </cell>
          <cell r="HH3214" t="str">
            <v>All Perils</v>
          </cell>
          <cell r="HQ3214" t="str">
            <v>All Perils</v>
          </cell>
        </row>
        <row r="3215">
          <cell r="CU3215" t="str">
            <v>All Perils</v>
          </cell>
          <cell r="EU3215" t="str">
            <v/>
          </cell>
          <cell r="FO3215" t="str">
            <v/>
          </cell>
          <cell r="GR3215" t="str">
            <v>All PerilsCC44136</v>
          </cell>
          <cell r="GS3215" t="str">
            <v>UBI</v>
          </cell>
          <cell r="GT3215" t="str">
            <v>CC</v>
          </cell>
          <cell r="GU3215">
            <v>44136</v>
          </cell>
          <cell r="GV3215">
            <v>37286100</v>
          </cell>
          <cell r="HH3215" t="str">
            <v>All Perils</v>
          </cell>
          <cell r="HQ3215" t="str">
            <v>All Perils</v>
          </cell>
        </row>
        <row r="3216">
          <cell r="CU3216" t="str">
            <v>All Perils</v>
          </cell>
          <cell r="EU3216" t="str">
            <v/>
          </cell>
          <cell r="FO3216" t="str">
            <v/>
          </cell>
          <cell r="GR3216" t="str">
            <v>All PerilsCC42767</v>
          </cell>
          <cell r="GS3216" t="str">
            <v>WBI</v>
          </cell>
          <cell r="GT3216" t="str">
            <v>CC</v>
          </cell>
          <cell r="GU3216">
            <v>42767</v>
          </cell>
          <cell r="GV3216">
            <v>34221803</v>
          </cell>
          <cell r="HH3216" t="str">
            <v>All Perils</v>
          </cell>
          <cell r="HQ3216" t="str">
            <v>All Perils</v>
          </cell>
        </row>
        <row r="3217">
          <cell r="CU3217" t="str">
            <v>All Perils</v>
          </cell>
          <cell r="EU3217" t="str">
            <v/>
          </cell>
          <cell r="FO3217" t="str">
            <v/>
          </cell>
          <cell r="GR3217" t="str">
            <v>All PerilsCC44136</v>
          </cell>
          <cell r="GS3217" t="str">
            <v>WBI</v>
          </cell>
          <cell r="GT3217" t="str">
            <v>CC</v>
          </cell>
          <cell r="GU3217">
            <v>44136</v>
          </cell>
          <cell r="GV3217">
            <v>35634282</v>
          </cell>
          <cell r="HH3217" t="str">
            <v>All Perils</v>
          </cell>
          <cell r="HQ3217" t="str">
            <v>All Perils</v>
          </cell>
        </row>
        <row r="3218">
          <cell r="CU3218" t="str">
            <v>All Perils</v>
          </cell>
          <cell r="EU3218" t="str">
            <v/>
          </cell>
          <cell r="FO3218" t="str">
            <v/>
          </cell>
          <cell r="GR3218" t="str">
            <v>All PerilsCC42767</v>
          </cell>
          <cell r="GS3218" t="str">
            <v>Z</v>
          </cell>
          <cell r="GT3218" t="str">
            <v>CC</v>
          </cell>
          <cell r="GU3218">
            <v>42767</v>
          </cell>
          <cell r="GV3218">
            <v>1146469</v>
          </cell>
          <cell r="HH3218" t="str">
            <v>All Perils</v>
          </cell>
          <cell r="HQ3218" t="str">
            <v>All Perils</v>
          </cell>
        </row>
        <row r="3219">
          <cell r="CU3219" t="str">
            <v>All Perils</v>
          </cell>
          <cell r="EU3219" t="str">
            <v/>
          </cell>
          <cell r="FO3219" t="str">
            <v/>
          </cell>
          <cell r="GR3219" t="str">
            <v>All PerilsCC44136</v>
          </cell>
          <cell r="GS3219" t="str">
            <v>Z</v>
          </cell>
          <cell r="GT3219" t="str">
            <v>CC</v>
          </cell>
          <cell r="GU3219">
            <v>44136</v>
          </cell>
          <cell r="GV3219">
            <v>1101341</v>
          </cell>
          <cell r="HH3219" t="str">
            <v>All Perils</v>
          </cell>
          <cell r="HQ3219" t="str">
            <v>All Perils</v>
          </cell>
        </row>
        <row r="3220">
          <cell r="CU3220" t="str">
            <v>All Perils</v>
          </cell>
          <cell r="EU3220" t="str">
            <v/>
          </cell>
          <cell r="FO3220" t="str">
            <v/>
          </cell>
          <cell r="GR3220" t="str">
            <v>All PerilsCC42767</v>
          </cell>
          <cell r="GS3220" t="str">
            <v>ALL_COVS</v>
          </cell>
          <cell r="GT3220" t="str">
            <v>CC</v>
          </cell>
          <cell r="GU3220">
            <v>42767</v>
          </cell>
          <cell r="GV3220">
            <v>39803341</v>
          </cell>
          <cell r="HH3220" t="str">
            <v>All Perils</v>
          </cell>
          <cell r="HQ3220" t="str">
            <v>All Perils</v>
          </cell>
        </row>
        <row r="3221">
          <cell r="CU3221" t="str">
            <v>All Perils</v>
          </cell>
          <cell r="EU3221" t="str">
            <v/>
          </cell>
          <cell r="FO3221" t="str">
            <v/>
          </cell>
          <cell r="GR3221" t="str">
            <v>All PerilsCC44136</v>
          </cell>
          <cell r="GS3221" t="str">
            <v>ALL_COVS</v>
          </cell>
          <cell r="GT3221" t="str">
            <v>CC</v>
          </cell>
          <cell r="GU3221">
            <v>44136</v>
          </cell>
          <cell r="GV3221">
            <v>41303351</v>
          </cell>
          <cell r="HH3221" t="str">
            <v>All Perils</v>
          </cell>
          <cell r="HQ3221" t="str">
            <v>All Perils</v>
          </cell>
        </row>
        <row r="3222">
          <cell r="CU3222" t="str">
            <v>All Perils</v>
          </cell>
          <cell r="EU3222" t="str">
            <v/>
          </cell>
          <cell r="FO3222" t="str">
            <v/>
          </cell>
          <cell r="GR3222" t="str">
            <v>All PerilsCC43800</v>
          </cell>
          <cell r="GS3222" t="str">
            <v>BI</v>
          </cell>
          <cell r="GT3222" t="str">
            <v>CC</v>
          </cell>
          <cell r="GU3222">
            <v>43800</v>
          </cell>
          <cell r="GV3222">
            <v>39237977</v>
          </cell>
          <cell r="HH3222" t="str">
            <v>All Perils</v>
          </cell>
          <cell r="HQ3222" t="str">
            <v>All Perils</v>
          </cell>
        </row>
        <row r="3223">
          <cell r="CU3223" t="str">
            <v>All Perils</v>
          </cell>
          <cell r="EU3223" t="str">
            <v/>
          </cell>
          <cell r="FO3223" t="str">
            <v/>
          </cell>
          <cell r="GR3223" t="str">
            <v>All PerilsCC43800</v>
          </cell>
          <cell r="GS3223" t="str">
            <v>COLL</v>
          </cell>
          <cell r="GT3223" t="str">
            <v>CC</v>
          </cell>
          <cell r="GU3223">
            <v>43800</v>
          </cell>
          <cell r="GV3223">
            <v>31484430</v>
          </cell>
          <cell r="HH3223" t="str">
            <v>All Perils</v>
          </cell>
          <cell r="HQ3223" t="str">
            <v>All Perils</v>
          </cell>
        </row>
        <row r="3224">
          <cell r="CU3224" t="str">
            <v>All Perils</v>
          </cell>
          <cell r="EU3224" t="str">
            <v/>
          </cell>
          <cell r="FO3224" t="str">
            <v/>
          </cell>
          <cell r="GR3224" t="str">
            <v>All PerilsCC43800</v>
          </cell>
          <cell r="GS3224" t="str">
            <v>COMP</v>
          </cell>
          <cell r="GT3224" t="str">
            <v>CC</v>
          </cell>
          <cell r="GU3224">
            <v>43800</v>
          </cell>
          <cell r="GV3224">
            <v>33272247</v>
          </cell>
          <cell r="HH3224" t="str">
            <v>All Perils</v>
          </cell>
          <cell r="HQ3224" t="str">
            <v>All Perils</v>
          </cell>
        </row>
        <row r="3225">
          <cell r="CU3225" t="str">
            <v>All Perils</v>
          </cell>
          <cell r="EU3225" t="str">
            <v/>
          </cell>
          <cell r="FO3225" t="str">
            <v/>
          </cell>
          <cell r="GR3225" t="str">
            <v>All PerilsCC43800</v>
          </cell>
          <cell r="GS3225" t="str">
            <v>D_AND_D</v>
          </cell>
          <cell r="GT3225" t="str">
            <v>CC</v>
          </cell>
          <cell r="GU3225">
            <v>43800</v>
          </cell>
          <cell r="GV3225">
            <v>5275549</v>
          </cell>
          <cell r="HH3225" t="str">
            <v>All Perils</v>
          </cell>
          <cell r="HQ3225" t="str">
            <v>All Perils</v>
          </cell>
        </row>
        <row r="3226">
          <cell r="CU3226" t="str">
            <v>All Perils</v>
          </cell>
          <cell r="EU3226" t="str">
            <v/>
          </cell>
          <cell r="FO3226" t="str">
            <v/>
          </cell>
          <cell r="GR3226" t="str">
            <v>All PerilsCC43800</v>
          </cell>
          <cell r="GS3226" t="str">
            <v>ERS</v>
          </cell>
          <cell r="GT3226" t="str">
            <v>CC</v>
          </cell>
          <cell r="GU3226">
            <v>43800</v>
          </cell>
          <cell r="GV3226">
            <v>31580508</v>
          </cell>
          <cell r="HH3226" t="str">
            <v>All Perils</v>
          </cell>
          <cell r="HQ3226" t="str">
            <v>All Perils</v>
          </cell>
        </row>
        <row r="3227">
          <cell r="CU3227" t="str">
            <v>All Perils</v>
          </cell>
          <cell r="EU3227" t="str">
            <v/>
          </cell>
          <cell r="FO3227" t="str">
            <v/>
          </cell>
          <cell r="GR3227" t="str">
            <v>All PerilsCC43800</v>
          </cell>
          <cell r="GS3227" t="str">
            <v>MPC</v>
          </cell>
          <cell r="GT3227" t="str">
            <v>CC</v>
          </cell>
          <cell r="GU3227">
            <v>43800</v>
          </cell>
          <cell r="GV3227">
            <v>19763778</v>
          </cell>
          <cell r="HH3227" t="str">
            <v>All Perils</v>
          </cell>
          <cell r="HQ3227" t="str">
            <v>All Perils</v>
          </cell>
        </row>
        <row r="3228">
          <cell r="CU3228" t="str">
            <v>All Perils</v>
          </cell>
          <cell r="EU3228" t="str">
            <v/>
          </cell>
          <cell r="FO3228" t="str">
            <v/>
          </cell>
          <cell r="GR3228" t="str">
            <v>All PerilsCC43800</v>
          </cell>
          <cell r="GS3228" t="str">
            <v>PD</v>
          </cell>
          <cell r="GT3228" t="str">
            <v>CC</v>
          </cell>
          <cell r="GU3228">
            <v>43800</v>
          </cell>
          <cell r="GV3228">
            <v>39335070</v>
          </cell>
          <cell r="HH3228" t="str">
            <v>All Perils</v>
          </cell>
          <cell r="HQ3228" t="str">
            <v>All Perils</v>
          </cell>
        </row>
        <row r="3229">
          <cell r="CU3229" t="str">
            <v>All Perils</v>
          </cell>
          <cell r="EU3229" t="str">
            <v/>
          </cell>
          <cell r="FO3229" t="str">
            <v/>
          </cell>
          <cell r="GR3229" t="str">
            <v>All PerilsCC43800</v>
          </cell>
          <cell r="GS3229" t="str">
            <v>Q</v>
          </cell>
          <cell r="GT3229" t="str">
            <v>CC</v>
          </cell>
          <cell r="GU3229">
            <v>43800</v>
          </cell>
          <cell r="GV3229">
            <v>1277568</v>
          </cell>
          <cell r="HH3229" t="str">
            <v>All Perils</v>
          </cell>
          <cell r="HQ3229" t="str">
            <v>All Perils</v>
          </cell>
        </row>
        <row r="3230">
          <cell r="CU3230" t="str">
            <v>All Perils</v>
          </cell>
          <cell r="EU3230" t="str">
            <v/>
          </cell>
          <cell r="FO3230" t="str">
            <v/>
          </cell>
          <cell r="GR3230" t="str">
            <v>All PerilsCC43800</v>
          </cell>
          <cell r="GS3230" t="str">
            <v>Q2</v>
          </cell>
          <cell r="GT3230" t="str">
            <v>CC</v>
          </cell>
          <cell r="GU3230">
            <v>43800</v>
          </cell>
          <cell r="GV3230">
            <v>1110092</v>
          </cell>
          <cell r="HH3230" t="str">
            <v>All Perils</v>
          </cell>
          <cell r="HQ3230" t="str">
            <v>All Perils</v>
          </cell>
        </row>
        <row r="3231">
          <cell r="CU3231" t="str">
            <v>All Perils</v>
          </cell>
          <cell r="EU3231" t="str">
            <v/>
          </cell>
          <cell r="FO3231" t="str">
            <v/>
          </cell>
          <cell r="GR3231" t="str">
            <v>All PerilsCC43800</v>
          </cell>
          <cell r="GS3231" t="str">
            <v>R</v>
          </cell>
          <cell r="GT3231" t="str">
            <v>CC</v>
          </cell>
          <cell r="GU3231">
            <v>43800</v>
          </cell>
          <cell r="GV3231">
            <v>17841474</v>
          </cell>
          <cell r="HH3231" t="str">
            <v>All Perils</v>
          </cell>
          <cell r="HQ3231" t="str">
            <v>All Perils</v>
          </cell>
        </row>
        <row r="3232">
          <cell r="CU3232" t="str">
            <v>All Perils</v>
          </cell>
          <cell r="EU3232" t="str">
            <v/>
          </cell>
          <cell r="FO3232" t="str">
            <v/>
          </cell>
          <cell r="GR3232" t="str">
            <v>All PerilsCC43800</v>
          </cell>
          <cell r="GS3232" t="str">
            <v>UBI</v>
          </cell>
          <cell r="GT3232" t="str">
            <v>CC</v>
          </cell>
          <cell r="GU3232">
            <v>43800</v>
          </cell>
          <cell r="GV3232">
            <v>35996706</v>
          </cell>
          <cell r="HH3232" t="str">
            <v>All Perils</v>
          </cell>
          <cell r="HQ3232" t="str">
            <v>All Perils</v>
          </cell>
        </row>
        <row r="3233">
          <cell r="CU3233" t="str">
            <v>All Perils</v>
          </cell>
          <cell r="EU3233" t="str">
            <v/>
          </cell>
          <cell r="FO3233" t="str">
            <v/>
          </cell>
          <cell r="GR3233" t="str">
            <v>All PerilsCC43800</v>
          </cell>
          <cell r="GS3233" t="str">
            <v>WBI</v>
          </cell>
          <cell r="GT3233" t="str">
            <v>CC</v>
          </cell>
          <cell r="GU3233">
            <v>43800</v>
          </cell>
          <cell r="GV3233">
            <v>34284401</v>
          </cell>
          <cell r="HH3233" t="str">
            <v>All Perils</v>
          </cell>
          <cell r="HQ3233" t="str">
            <v>All Perils</v>
          </cell>
        </row>
        <row r="3234">
          <cell r="CU3234" t="str">
            <v>All Perils</v>
          </cell>
          <cell r="EU3234" t="str">
            <v/>
          </cell>
          <cell r="FO3234" t="str">
            <v/>
          </cell>
          <cell r="GR3234" t="str">
            <v>All PerilsCC43800</v>
          </cell>
          <cell r="GS3234" t="str">
            <v>Z</v>
          </cell>
          <cell r="GT3234" t="str">
            <v>CC</v>
          </cell>
          <cell r="GU3234">
            <v>43800</v>
          </cell>
          <cell r="GV3234">
            <v>1098976</v>
          </cell>
          <cell r="HH3234" t="str">
            <v>All Perils</v>
          </cell>
          <cell r="HQ3234" t="str">
            <v>All Perils</v>
          </cell>
        </row>
        <row r="3235">
          <cell r="CU3235" t="str">
            <v>All Perils</v>
          </cell>
          <cell r="EU3235" t="str">
            <v/>
          </cell>
          <cell r="FO3235" t="str">
            <v/>
          </cell>
          <cell r="GR3235" t="str">
            <v>All PerilsCC43800</v>
          </cell>
          <cell r="GS3235" t="str">
            <v>ALL_COVS</v>
          </cell>
          <cell r="GT3235" t="str">
            <v>CC</v>
          </cell>
          <cell r="GU3235">
            <v>43800</v>
          </cell>
          <cell r="GV3235">
            <v>39896614</v>
          </cell>
          <cell r="HH3235" t="str">
            <v>All Perils</v>
          </cell>
          <cell r="HQ3235" t="str">
            <v>All Perils</v>
          </cell>
        </row>
        <row r="3236">
          <cell r="CU3236" t="str">
            <v>All Perils</v>
          </cell>
          <cell r="EU3236" t="str">
            <v/>
          </cell>
          <cell r="FO3236" t="str">
            <v/>
          </cell>
          <cell r="GR3236" t="str">
            <v>All PerilsPA43800</v>
          </cell>
          <cell r="GS3236" t="str">
            <v>BI</v>
          </cell>
          <cell r="GT3236" t="str">
            <v>PA</v>
          </cell>
          <cell r="GU3236">
            <v>43800</v>
          </cell>
          <cell r="GV3236">
            <v>1762021</v>
          </cell>
          <cell r="HH3236" t="str">
            <v>All Perils</v>
          </cell>
          <cell r="HQ3236" t="str">
            <v>All Perils</v>
          </cell>
        </row>
        <row r="3237">
          <cell r="CU3237" t="str">
            <v>All Perils</v>
          </cell>
          <cell r="EU3237" t="str">
            <v/>
          </cell>
          <cell r="FO3237" t="str">
            <v/>
          </cell>
          <cell r="GR3237" t="str">
            <v>All PerilsPA43800</v>
          </cell>
          <cell r="GS3237" t="str">
            <v>COLL</v>
          </cell>
          <cell r="GT3237" t="str">
            <v>PA</v>
          </cell>
          <cell r="GU3237">
            <v>43800</v>
          </cell>
          <cell r="GV3237">
            <v>1452356</v>
          </cell>
          <cell r="HH3237" t="str">
            <v>All Perils</v>
          </cell>
          <cell r="HQ3237" t="str">
            <v>All Perils</v>
          </cell>
        </row>
        <row r="3238">
          <cell r="CU3238" t="str">
            <v>All Perils</v>
          </cell>
          <cell r="EU3238" t="str">
            <v/>
          </cell>
          <cell r="FO3238" t="str">
            <v/>
          </cell>
          <cell r="GR3238" t="str">
            <v>All PerilsPA43800</v>
          </cell>
          <cell r="GS3238" t="str">
            <v>COMP</v>
          </cell>
          <cell r="GT3238" t="str">
            <v>PA</v>
          </cell>
          <cell r="GU3238">
            <v>43800</v>
          </cell>
          <cell r="GV3238">
            <v>1548930</v>
          </cell>
          <cell r="HH3238" t="str">
            <v>All Perils</v>
          </cell>
          <cell r="HQ3238" t="str">
            <v>All Perils</v>
          </cell>
        </row>
        <row r="3239">
          <cell r="CU3239" t="str">
            <v>All Perils</v>
          </cell>
          <cell r="EU3239" t="str">
            <v/>
          </cell>
          <cell r="FO3239" t="str">
            <v/>
          </cell>
          <cell r="GR3239" t="str">
            <v>All PerilsPA43800</v>
          </cell>
          <cell r="GS3239" t="str">
            <v>D_AND_D</v>
          </cell>
          <cell r="GT3239" t="str">
            <v>PA</v>
          </cell>
          <cell r="GU3239">
            <v>43800</v>
          </cell>
          <cell r="GV3239">
            <v>784408</v>
          </cell>
          <cell r="HH3239" t="str">
            <v>All Perils</v>
          </cell>
          <cell r="HQ3239" t="str">
            <v>All Perils</v>
          </cell>
        </row>
        <row r="3240">
          <cell r="CU3240" t="str">
            <v>All Perils</v>
          </cell>
          <cell r="EU3240" t="str">
            <v/>
          </cell>
          <cell r="FO3240" t="str">
            <v/>
          </cell>
          <cell r="GR3240" t="str">
            <v>All PerilsPA43800</v>
          </cell>
          <cell r="GS3240" t="str">
            <v>ERS</v>
          </cell>
          <cell r="GT3240" t="str">
            <v>PA</v>
          </cell>
          <cell r="GU3240">
            <v>43800</v>
          </cell>
          <cell r="GV3240">
            <v>1415085</v>
          </cell>
          <cell r="HH3240" t="str">
            <v>All Perils</v>
          </cell>
          <cell r="HQ3240" t="str">
            <v>All Perils</v>
          </cell>
        </row>
        <row r="3241">
          <cell r="CU3241" t="str">
            <v>All Perils</v>
          </cell>
          <cell r="EU3241" t="str">
            <v/>
          </cell>
          <cell r="FO3241" t="str">
            <v/>
          </cell>
          <cell r="GR3241" t="str">
            <v>All PerilsPA43800</v>
          </cell>
          <cell r="GS3241" t="str">
            <v>MPC</v>
          </cell>
          <cell r="GT3241" t="str">
            <v>PA</v>
          </cell>
          <cell r="GU3241">
            <v>43800</v>
          </cell>
          <cell r="GV3241">
            <v>1762021</v>
          </cell>
          <cell r="HH3241" t="str">
            <v>All Perils</v>
          </cell>
          <cell r="HQ3241" t="str">
            <v>All Perils</v>
          </cell>
        </row>
        <row r="3242">
          <cell r="CU3242" t="str">
            <v>All Perils</v>
          </cell>
          <cell r="EU3242" t="str">
            <v/>
          </cell>
          <cell r="FO3242" t="str">
            <v/>
          </cell>
          <cell r="GR3242" t="str">
            <v>All PerilsPA43800</v>
          </cell>
          <cell r="GS3242" t="str">
            <v>PD</v>
          </cell>
          <cell r="GT3242" t="str">
            <v>PA</v>
          </cell>
          <cell r="GU3242">
            <v>43800</v>
          </cell>
          <cell r="GV3242">
            <v>1762021</v>
          </cell>
          <cell r="HH3242" t="str">
            <v>All Perils</v>
          </cell>
          <cell r="HQ3242" t="str">
            <v>All Perils</v>
          </cell>
        </row>
        <row r="3243">
          <cell r="CU3243" t="str">
            <v>All Perils</v>
          </cell>
          <cell r="EU3243" t="str">
            <v/>
          </cell>
          <cell r="FO3243" t="str">
            <v/>
          </cell>
          <cell r="GR3243" t="str">
            <v>All PerilsPA43800</v>
          </cell>
          <cell r="GS3243" t="str">
            <v>Q</v>
          </cell>
          <cell r="GT3243" t="str">
            <v>PA</v>
          </cell>
          <cell r="GU3243">
            <v>43800</v>
          </cell>
          <cell r="GV3243">
            <v>78527</v>
          </cell>
          <cell r="HH3243" t="str">
            <v>All Perils</v>
          </cell>
          <cell r="HQ3243" t="str">
            <v>All Perils</v>
          </cell>
        </row>
        <row r="3244">
          <cell r="CU3244" t="str">
            <v>All Perils</v>
          </cell>
          <cell r="EU3244" t="str">
            <v/>
          </cell>
          <cell r="FO3244" t="str">
            <v/>
          </cell>
          <cell r="GR3244" t="str">
            <v>All PerilsPA43800</v>
          </cell>
          <cell r="GS3244" t="str">
            <v>Q2</v>
          </cell>
          <cell r="GT3244" t="str">
            <v>PA</v>
          </cell>
          <cell r="GU3244">
            <v>43800</v>
          </cell>
          <cell r="GV3244">
            <v>1089981</v>
          </cell>
          <cell r="HH3244" t="str">
            <v>All Perils</v>
          </cell>
          <cell r="HQ3244" t="str">
            <v>All Perils</v>
          </cell>
        </row>
        <row r="3245">
          <cell r="CU3245" t="str">
            <v>All Perils</v>
          </cell>
          <cell r="EU3245" t="str">
            <v/>
          </cell>
          <cell r="FO3245" t="str">
            <v/>
          </cell>
          <cell r="GR3245" t="str">
            <v>All PerilsPA43800</v>
          </cell>
          <cell r="GS3245" t="str">
            <v>R</v>
          </cell>
          <cell r="GT3245" t="str">
            <v>PA</v>
          </cell>
          <cell r="GU3245">
            <v>43800</v>
          </cell>
          <cell r="GV3245">
            <v>889544</v>
          </cell>
          <cell r="HH3245" t="str">
            <v>All Perils</v>
          </cell>
          <cell r="HQ3245" t="str">
            <v>All Perils</v>
          </cell>
        </row>
        <row r="3246">
          <cell r="CU3246" t="str">
            <v>All Perils</v>
          </cell>
          <cell r="EU3246" t="str">
            <v/>
          </cell>
          <cell r="FO3246" t="str">
            <v/>
          </cell>
          <cell r="GR3246" t="str">
            <v>All PerilsPA43800</v>
          </cell>
          <cell r="GS3246" t="str">
            <v>UBI</v>
          </cell>
          <cell r="GT3246" t="str">
            <v>PA</v>
          </cell>
          <cell r="GU3246">
            <v>43800</v>
          </cell>
          <cell r="GV3246">
            <v>1674623</v>
          </cell>
          <cell r="HH3246" t="str">
            <v>All Perils</v>
          </cell>
          <cell r="HQ3246" t="str">
            <v>All Perils</v>
          </cell>
        </row>
        <row r="3247">
          <cell r="CU3247" t="str">
            <v>All Perils</v>
          </cell>
          <cell r="EU3247" t="str">
            <v/>
          </cell>
          <cell r="FO3247" t="str">
            <v/>
          </cell>
          <cell r="GR3247" t="str">
            <v>All PerilsPA43800</v>
          </cell>
          <cell r="GS3247" t="str">
            <v>WBI</v>
          </cell>
          <cell r="GT3247" t="str">
            <v>PA</v>
          </cell>
          <cell r="GU3247">
            <v>43800</v>
          </cell>
          <cell r="GV3247">
            <v>1663106</v>
          </cell>
          <cell r="HH3247" t="str">
            <v>All Perils</v>
          </cell>
          <cell r="HQ3247" t="str">
            <v>All Perils</v>
          </cell>
        </row>
        <row r="3248">
          <cell r="CU3248" t="str">
            <v>All Perils</v>
          </cell>
          <cell r="EU3248" t="str">
            <v/>
          </cell>
          <cell r="FO3248" t="str">
            <v/>
          </cell>
          <cell r="GR3248" t="str">
            <v>All PerilsPA43800</v>
          </cell>
          <cell r="GS3248" t="str">
            <v>Z</v>
          </cell>
          <cell r="GT3248" t="str">
            <v>PA</v>
          </cell>
          <cell r="GU3248">
            <v>43800</v>
          </cell>
          <cell r="GV3248">
            <v>827129</v>
          </cell>
          <cell r="HH3248" t="str">
            <v>All Perils</v>
          </cell>
          <cell r="HQ3248" t="str">
            <v>All Perils</v>
          </cell>
        </row>
        <row r="3249">
          <cell r="CU3249" t="str">
            <v>All Perils</v>
          </cell>
          <cell r="EU3249" t="str">
            <v/>
          </cell>
          <cell r="FO3249" t="str">
            <v/>
          </cell>
          <cell r="GR3249" t="str">
            <v>All PerilsPA43800</v>
          </cell>
          <cell r="GS3249" t="str">
            <v>ALL_COVS</v>
          </cell>
          <cell r="GT3249" t="str">
            <v>PA</v>
          </cell>
          <cell r="GU3249">
            <v>43800</v>
          </cell>
          <cell r="GV3249">
            <v>1763587</v>
          </cell>
          <cell r="HH3249" t="str">
            <v>All Perils</v>
          </cell>
          <cell r="HQ3249" t="str">
            <v>All Perils</v>
          </cell>
        </row>
        <row r="3250">
          <cell r="CU3250" t="str">
            <v>All Perils</v>
          </cell>
          <cell r="EU3250" t="str">
            <v/>
          </cell>
          <cell r="FO3250" t="str">
            <v/>
          </cell>
          <cell r="GR3250" t="str">
            <v>All PerilsCC43252</v>
          </cell>
          <cell r="GS3250" t="str">
            <v>BI</v>
          </cell>
          <cell r="GT3250" t="str">
            <v>CC</v>
          </cell>
          <cell r="GU3250">
            <v>43252</v>
          </cell>
          <cell r="GV3250">
            <v>38683473</v>
          </cell>
          <cell r="HH3250" t="str">
            <v>All Perils</v>
          </cell>
          <cell r="HQ3250" t="str">
            <v>All Perils</v>
          </cell>
        </row>
        <row r="3251">
          <cell r="CU3251" t="str">
            <v>All Perils</v>
          </cell>
          <cell r="EU3251" t="str">
            <v/>
          </cell>
          <cell r="FO3251" t="str">
            <v/>
          </cell>
          <cell r="GR3251" t="str">
            <v>All PerilsCC43252</v>
          </cell>
          <cell r="GS3251" t="str">
            <v>COLL</v>
          </cell>
          <cell r="GT3251" t="str">
            <v>CC</v>
          </cell>
          <cell r="GU3251">
            <v>43252</v>
          </cell>
          <cell r="GV3251">
            <v>30942017</v>
          </cell>
          <cell r="HH3251" t="str">
            <v>All Perils</v>
          </cell>
          <cell r="HQ3251" t="str">
            <v>All Perils</v>
          </cell>
        </row>
        <row r="3252">
          <cell r="CU3252" t="str">
            <v>All Perils</v>
          </cell>
          <cell r="EU3252" t="str">
            <v/>
          </cell>
          <cell r="FO3252" t="str">
            <v/>
          </cell>
          <cell r="GR3252" t="str">
            <v>All PerilsCC43252</v>
          </cell>
          <cell r="GS3252" t="str">
            <v>COMP</v>
          </cell>
          <cell r="GT3252" t="str">
            <v>CC</v>
          </cell>
          <cell r="GU3252">
            <v>43252</v>
          </cell>
          <cell r="GV3252">
            <v>32639419</v>
          </cell>
          <cell r="HH3252" t="str">
            <v>All Perils</v>
          </cell>
          <cell r="HQ3252" t="str">
            <v>All Perils</v>
          </cell>
        </row>
        <row r="3253">
          <cell r="CU3253" t="str">
            <v>All Perils</v>
          </cell>
          <cell r="EU3253" t="str">
            <v/>
          </cell>
          <cell r="FO3253" t="str">
            <v/>
          </cell>
          <cell r="GR3253" t="str">
            <v>All PerilsCC43252</v>
          </cell>
          <cell r="GS3253" t="str">
            <v>D_AND_D</v>
          </cell>
          <cell r="GT3253" t="str">
            <v>CC</v>
          </cell>
          <cell r="GU3253">
            <v>43252</v>
          </cell>
          <cell r="GV3253">
            <v>5402035</v>
          </cell>
          <cell r="HH3253" t="str">
            <v>All Perils</v>
          </cell>
          <cell r="HQ3253" t="str">
            <v>All Perils</v>
          </cell>
        </row>
        <row r="3254">
          <cell r="CU3254" t="str">
            <v>All Perils</v>
          </cell>
          <cell r="EU3254" t="str">
            <v/>
          </cell>
          <cell r="FO3254" t="str">
            <v/>
          </cell>
          <cell r="GR3254" t="str">
            <v>All PerilsCC43252</v>
          </cell>
          <cell r="GS3254" t="str">
            <v>ERS</v>
          </cell>
          <cell r="GT3254" t="str">
            <v>CC</v>
          </cell>
          <cell r="GU3254">
            <v>43252</v>
          </cell>
          <cell r="GV3254">
            <v>31000742</v>
          </cell>
          <cell r="HH3254" t="str">
            <v>All Perils</v>
          </cell>
          <cell r="HQ3254" t="str">
            <v>All Perils</v>
          </cell>
        </row>
        <row r="3255">
          <cell r="CU3255" t="str">
            <v>All Perils</v>
          </cell>
          <cell r="EU3255" t="str">
            <v/>
          </cell>
          <cell r="FO3255" t="str">
            <v/>
          </cell>
          <cell r="GR3255" t="str">
            <v>All PerilsCC43252</v>
          </cell>
          <cell r="GS3255" t="str">
            <v>MPC</v>
          </cell>
          <cell r="GT3255" t="str">
            <v>CC</v>
          </cell>
          <cell r="GU3255">
            <v>43252</v>
          </cell>
          <cell r="GV3255">
            <v>19717128</v>
          </cell>
          <cell r="HH3255" t="str">
            <v>All Perils</v>
          </cell>
          <cell r="HQ3255" t="str">
            <v>All Perils</v>
          </cell>
        </row>
        <row r="3256">
          <cell r="CU3256" t="str">
            <v>All Perils</v>
          </cell>
          <cell r="EU3256" t="str">
            <v/>
          </cell>
          <cell r="FO3256" t="str">
            <v/>
          </cell>
          <cell r="GR3256" t="str">
            <v>All PerilsCC43252</v>
          </cell>
          <cell r="GS3256" t="str">
            <v>PD</v>
          </cell>
          <cell r="GT3256" t="str">
            <v>CC</v>
          </cell>
          <cell r="GU3256">
            <v>43252</v>
          </cell>
          <cell r="GV3256">
            <v>38784089</v>
          </cell>
          <cell r="HH3256" t="str">
            <v>All Perils</v>
          </cell>
          <cell r="HQ3256" t="str">
            <v>All Perils</v>
          </cell>
        </row>
        <row r="3257">
          <cell r="CU3257" t="str">
            <v>All Perils</v>
          </cell>
          <cell r="EU3257" t="str">
            <v/>
          </cell>
          <cell r="FO3257" t="str">
            <v/>
          </cell>
          <cell r="GR3257" t="str">
            <v>All PerilsCC43252</v>
          </cell>
          <cell r="GS3257" t="str">
            <v>Q</v>
          </cell>
          <cell r="GT3257" t="str">
            <v>CC</v>
          </cell>
          <cell r="GU3257">
            <v>43252</v>
          </cell>
          <cell r="GV3257">
            <v>1251687</v>
          </cell>
          <cell r="HH3257" t="str">
            <v>All Perils</v>
          </cell>
          <cell r="HQ3257" t="str">
            <v>All Perils</v>
          </cell>
        </row>
        <row r="3258">
          <cell r="CU3258" t="str">
            <v>All Perils</v>
          </cell>
          <cell r="EU3258" t="str">
            <v/>
          </cell>
          <cell r="FO3258" t="str">
            <v/>
          </cell>
          <cell r="GR3258" t="str">
            <v>All PerilsCC43252</v>
          </cell>
          <cell r="GS3258" t="str">
            <v>Q2</v>
          </cell>
          <cell r="GT3258" t="str">
            <v>CC</v>
          </cell>
          <cell r="GU3258">
            <v>43252</v>
          </cell>
          <cell r="GV3258">
            <v>1129638</v>
          </cell>
          <cell r="HH3258" t="str">
            <v>All Perils</v>
          </cell>
          <cell r="HQ3258" t="str">
            <v>All Perils</v>
          </cell>
        </row>
        <row r="3259">
          <cell r="CU3259" t="str">
            <v>All Perils</v>
          </cell>
          <cell r="EU3259" t="str">
            <v/>
          </cell>
          <cell r="FO3259" t="str">
            <v/>
          </cell>
          <cell r="GR3259" t="str">
            <v>All PerilsCC43252</v>
          </cell>
          <cell r="GS3259" t="str">
            <v>R</v>
          </cell>
          <cell r="GT3259" t="str">
            <v>CC</v>
          </cell>
          <cell r="GU3259">
            <v>43252</v>
          </cell>
          <cell r="GV3259">
            <v>17019219</v>
          </cell>
          <cell r="HH3259" t="str">
            <v>All Perils</v>
          </cell>
          <cell r="HQ3259" t="str">
            <v>All Perils</v>
          </cell>
        </row>
        <row r="3260">
          <cell r="CU3260" t="str">
            <v>All Perils</v>
          </cell>
          <cell r="EU3260" t="str">
            <v/>
          </cell>
          <cell r="FO3260" t="str">
            <v/>
          </cell>
          <cell r="GR3260" t="str">
            <v>All PerilsCC43252</v>
          </cell>
          <cell r="GS3260" t="str">
            <v>UBI</v>
          </cell>
          <cell r="GT3260" t="str">
            <v>CC</v>
          </cell>
          <cell r="GU3260">
            <v>43252</v>
          </cell>
          <cell r="GV3260">
            <v>35539616</v>
          </cell>
          <cell r="HH3260" t="str">
            <v>All Perils</v>
          </cell>
          <cell r="HQ3260" t="str">
            <v>All Perils</v>
          </cell>
        </row>
        <row r="3261">
          <cell r="CU3261" t="str">
            <v>All Perils</v>
          </cell>
          <cell r="EU3261" t="str">
            <v/>
          </cell>
          <cell r="FO3261" t="str">
            <v/>
          </cell>
          <cell r="GR3261" t="str">
            <v>All PerilsCC43252</v>
          </cell>
          <cell r="GS3261" t="str">
            <v>WBI</v>
          </cell>
          <cell r="GT3261" t="str">
            <v>CC</v>
          </cell>
          <cell r="GU3261">
            <v>43252</v>
          </cell>
          <cell r="GV3261">
            <v>33761539</v>
          </cell>
          <cell r="HH3261" t="str">
            <v>All Perils</v>
          </cell>
          <cell r="HQ3261" t="str">
            <v>All Perils</v>
          </cell>
        </row>
        <row r="3262">
          <cell r="CU3262" t="str">
            <v>All Perils</v>
          </cell>
          <cell r="EU3262" t="str">
            <v/>
          </cell>
          <cell r="FO3262" t="str">
            <v/>
          </cell>
          <cell r="GR3262" t="str">
            <v>All PerilsCC43252</v>
          </cell>
          <cell r="GS3262" t="str">
            <v>Z</v>
          </cell>
          <cell r="GT3262" t="str">
            <v>CC</v>
          </cell>
          <cell r="GU3262">
            <v>43252</v>
          </cell>
          <cell r="GV3262">
            <v>1112652</v>
          </cell>
          <cell r="HH3262" t="str">
            <v>All Perils</v>
          </cell>
          <cell r="HQ3262" t="str">
            <v>All Perils</v>
          </cell>
        </row>
        <row r="3263">
          <cell r="CU3263" t="str">
            <v>All Perils</v>
          </cell>
          <cell r="EU3263" t="str">
            <v/>
          </cell>
          <cell r="FO3263" t="str">
            <v/>
          </cell>
          <cell r="GR3263" t="str">
            <v>All PerilsCC43252</v>
          </cell>
          <cell r="GS3263" t="str">
            <v>ALL_COVS</v>
          </cell>
          <cell r="GT3263" t="str">
            <v>CC</v>
          </cell>
          <cell r="GU3263">
            <v>43252</v>
          </cell>
          <cell r="GV3263">
            <v>39233610</v>
          </cell>
          <cell r="HH3263" t="str">
            <v>All Perils</v>
          </cell>
          <cell r="HQ3263" t="str">
            <v>All Perils</v>
          </cell>
        </row>
        <row r="3264">
          <cell r="CU3264" t="str">
            <v>All Perils</v>
          </cell>
          <cell r="EU3264" t="str">
            <v/>
          </cell>
          <cell r="FO3264" t="str">
            <v/>
          </cell>
          <cell r="GR3264" t="str">
            <v>All PerilsPA40940</v>
          </cell>
          <cell r="GS3264" t="str">
            <v>BI</v>
          </cell>
          <cell r="GT3264" t="str">
            <v>PA</v>
          </cell>
          <cell r="GU3264">
            <v>40940</v>
          </cell>
          <cell r="GV3264">
            <v>1650942</v>
          </cell>
          <cell r="HH3264" t="str">
            <v>All Perils</v>
          </cell>
          <cell r="HQ3264" t="str">
            <v>All Perils</v>
          </cell>
        </row>
        <row r="3265">
          <cell r="CU3265" t="str">
            <v>All Perils</v>
          </cell>
          <cell r="EU3265" t="str">
            <v/>
          </cell>
          <cell r="FO3265" t="str">
            <v/>
          </cell>
          <cell r="GR3265" t="str">
            <v>All PerilsPA41183</v>
          </cell>
          <cell r="GS3265" t="str">
            <v>BI</v>
          </cell>
          <cell r="GT3265" t="str">
            <v>PA</v>
          </cell>
          <cell r="GU3265">
            <v>41183</v>
          </cell>
          <cell r="GV3265">
            <v>1671418</v>
          </cell>
          <cell r="HH3265" t="str">
            <v>All Perils</v>
          </cell>
          <cell r="HQ3265" t="str">
            <v>All Perils</v>
          </cell>
        </row>
        <row r="3266">
          <cell r="CU3266" t="str">
            <v>All Perils</v>
          </cell>
          <cell r="EU3266" t="str">
            <v/>
          </cell>
          <cell r="FO3266" t="str">
            <v/>
          </cell>
          <cell r="GR3266" t="str">
            <v>All PerilsPA40940</v>
          </cell>
          <cell r="GS3266" t="str">
            <v>COLL</v>
          </cell>
          <cell r="GT3266" t="str">
            <v>PA</v>
          </cell>
          <cell r="GU3266">
            <v>40940</v>
          </cell>
          <cell r="GV3266">
            <v>1349493</v>
          </cell>
          <cell r="HH3266" t="str">
            <v>All Perils</v>
          </cell>
          <cell r="HQ3266" t="str">
            <v>All Perils</v>
          </cell>
        </row>
        <row r="3267">
          <cell r="CU3267" t="str">
            <v>All Perils</v>
          </cell>
          <cell r="EU3267" t="str">
            <v/>
          </cell>
          <cell r="FO3267" t="str">
            <v/>
          </cell>
          <cell r="GR3267" t="str">
            <v>All PerilsPA41183</v>
          </cell>
          <cell r="GS3267" t="str">
            <v>COLL</v>
          </cell>
          <cell r="GT3267" t="str">
            <v>PA</v>
          </cell>
          <cell r="GU3267">
            <v>41183</v>
          </cell>
          <cell r="GV3267">
            <v>1376894</v>
          </cell>
          <cell r="HH3267" t="str">
            <v>All Perils</v>
          </cell>
          <cell r="HQ3267" t="str">
            <v>All Perils</v>
          </cell>
        </row>
        <row r="3268">
          <cell r="CU3268" t="str">
            <v>All Perils</v>
          </cell>
          <cell r="EU3268" t="str">
            <v/>
          </cell>
          <cell r="FO3268" t="str">
            <v/>
          </cell>
          <cell r="GR3268" t="str">
            <v>All PerilsPA40940</v>
          </cell>
          <cell r="GS3268" t="str">
            <v>COMP</v>
          </cell>
          <cell r="GT3268" t="str">
            <v>PA</v>
          </cell>
          <cell r="GU3268">
            <v>40940</v>
          </cell>
          <cell r="GV3268">
            <v>1461060</v>
          </cell>
          <cell r="HH3268" t="str">
            <v>All Perils</v>
          </cell>
          <cell r="HQ3268" t="str">
            <v>All Perils</v>
          </cell>
        </row>
        <row r="3269">
          <cell r="CU3269" t="str">
            <v>All Perils</v>
          </cell>
          <cell r="EU3269" t="str">
            <v/>
          </cell>
          <cell r="FO3269" t="str">
            <v/>
          </cell>
          <cell r="GR3269" t="str">
            <v>All PerilsPA41183</v>
          </cell>
          <cell r="GS3269" t="str">
            <v>COMP</v>
          </cell>
          <cell r="GT3269" t="str">
            <v>PA</v>
          </cell>
          <cell r="GU3269">
            <v>41183</v>
          </cell>
          <cell r="GV3269">
            <v>1480913</v>
          </cell>
          <cell r="HH3269" t="str">
            <v>All Perils</v>
          </cell>
          <cell r="HQ3269" t="str">
            <v>All Perils</v>
          </cell>
        </row>
        <row r="3270">
          <cell r="CU3270" t="str">
            <v>All Perils</v>
          </cell>
          <cell r="EU3270" t="str">
            <v/>
          </cell>
          <cell r="FO3270" t="str">
            <v/>
          </cell>
          <cell r="GR3270" t="str">
            <v>All PerilsPA40940</v>
          </cell>
          <cell r="GS3270" t="str">
            <v>D_AND_D</v>
          </cell>
          <cell r="GT3270" t="str">
            <v>PA</v>
          </cell>
          <cell r="GU3270">
            <v>40940</v>
          </cell>
          <cell r="GV3270">
            <v>799540</v>
          </cell>
          <cell r="HH3270" t="str">
            <v>All Perils</v>
          </cell>
          <cell r="HQ3270" t="str">
            <v>All Perils</v>
          </cell>
        </row>
        <row r="3271">
          <cell r="CU3271" t="str">
            <v>All Perils</v>
          </cell>
          <cell r="EU3271" t="str">
            <v/>
          </cell>
          <cell r="FO3271" t="str">
            <v/>
          </cell>
          <cell r="GR3271" t="str">
            <v>All PerilsPA41183</v>
          </cell>
          <cell r="GS3271" t="str">
            <v>D_AND_D</v>
          </cell>
          <cell r="GT3271" t="str">
            <v>PA</v>
          </cell>
          <cell r="GU3271">
            <v>41183</v>
          </cell>
          <cell r="GV3271">
            <v>808919</v>
          </cell>
          <cell r="HH3271" t="str">
            <v>All Perils</v>
          </cell>
          <cell r="HQ3271" t="str">
            <v>All Perils</v>
          </cell>
        </row>
        <row r="3272">
          <cell r="CU3272" t="str">
            <v>All Perils</v>
          </cell>
          <cell r="EU3272" t="str">
            <v/>
          </cell>
          <cell r="FO3272" t="str">
            <v/>
          </cell>
          <cell r="GR3272" t="str">
            <v>All PerilsPA40940</v>
          </cell>
          <cell r="GS3272" t="str">
            <v>ERS</v>
          </cell>
          <cell r="GT3272" t="str">
            <v>PA</v>
          </cell>
          <cell r="GU3272">
            <v>40940</v>
          </cell>
          <cell r="GV3272">
            <v>1250872</v>
          </cell>
          <cell r="HH3272" t="str">
            <v>All Perils</v>
          </cell>
          <cell r="HQ3272" t="str">
            <v>All Perils</v>
          </cell>
        </row>
        <row r="3273">
          <cell r="CU3273" t="str">
            <v>All Perils</v>
          </cell>
          <cell r="EU3273" t="str">
            <v/>
          </cell>
          <cell r="FO3273" t="str">
            <v/>
          </cell>
          <cell r="GR3273" t="str">
            <v>All PerilsPA41183</v>
          </cell>
          <cell r="GS3273" t="str">
            <v>ERS</v>
          </cell>
          <cell r="GT3273" t="str">
            <v>PA</v>
          </cell>
          <cell r="GU3273">
            <v>41183</v>
          </cell>
          <cell r="GV3273">
            <v>1277431</v>
          </cell>
          <cell r="HH3273" t="str">
            <v>All Perils</v>
          </cell>
          <cell r="HQ3273" t="str">
            <v>All Perils</v>
          </cell>
        </row>
        <row r="3274">
          <cell r="CU3274" t="str">
            <v>All Perils</v>
          </cell>
          <cell r="EU3274" t="str">
            <v/>
          </cell>
          <cell r="FO3274" t="str">
            <v/>
          </cell>
          <cell r="GR3274" t="str">
            <v>All PerilsPA40940</v>
          </cell>
          <cell r="GS3274" t="str">
            <v>MPC</v>
          </cell>
          <cell r="GT3274" t="str">
            <v>PA</v>
          </cell>
          <cell r="GU3274">
            <v>40940</v>
          </cell>
          <cell r="GV3274">
            <v>1650942</v>
          </cell>
          <cell r="HH3274" t="str">
            <v>All Perils</v>
          </cell>
          <cell r="HQ3274" t="str">
            <v>All Perils</v>
          </cell>
        </row>
        <row r="3275">
          <cell r="CU3275" t="str">
            <v>All Perils</v>
          </cell>
          <cell r="EU3275" t="str">
            <v/>
          </cell>
          <cell r="FO3275" t="str">
            <v/>
          </cell>
          <cell r="GR3275" t="str">
            <v>All PerilsPA41183</v>
          </cell>
          <cell r="GS3275" t="str">
            <v>MPC</v>
          </cell>
          <cell r="GT3275" t="str">
            <v>PA</v>
          </cell>
          <cell r="GU3275">
            <v>41183</v>
          </cell>
          <cell r="GV3275">
            <v>1671418</v>
          </cell>
          <cell r="HH3275" t="str">
            <v>All Perils</v>
          </cell>
          <cell r="HQ3275" t="str">
            <v>All Perils</v>
          </cell>
        </row>
        <row r="3276">
          <cell r="CU3276" t="str">
            <v>All Perils</v>
          </cell>
          <cell r="EU3276" t="str">
            <v/>
          </cell>
          <cell r="FO3276" t="str">
            <v/>
          </cell>
          <cell r="GR3276" t="str">
            <v>All PerilsPA40940</v>
          </cell>
          <cell r="GS3276" t="str">
            <v>PD</v>
          </cell>
          <cell r="GT3276" t="str">
            <v>PA</v>
          </cell>
          <cell r="GU3276">
            <v>40940</v>
          </cell>
          <cell r="GV3276">
            <v>1650942</v>
          </cell>
          <cell r="HH3276" t="str">
            <v>All Perils</v>
          </cell>
          <cell r="HQ3276" t="str">
            <v>All Perils</v>
          </cell>
        </row>
        <row r="3277">
          <cell r="CU3277" t="str">
            <v>All Perils</v>
          </cell>
          <cell r="EU3277" t="str">
            <v/>
          </cell>
          <cell r="FO3277" t="str">
            <v/>
          </cell>
          <cell r="GR3277" t="str">
            <v>All PerilsPA41183</v>
          </cell>
          <cell r="GS3277" t="str">
            <v>PD</v>
          </cell>
          <cell r="GT3277" t="str">
            <v>PA</v>
          </cell>
          <cell r="GU3277">
            <v>41183</v>
          </cell>
          <cell r="GV3277">
            <v>1671418</v>
          </cell>
          <cell r="HH3277" t="str">
            <v>All Perils</v>
          </cell>
          <cell r="HQ3277" t="str">
            <v>All Perils</v>
          </cell>
        </row>
        <row r="3278">
          <cell r="CU3278" t="str">
            <v>All Perils</v>
          </cell>
          <cell r="EU3278" t="str">
            <v/>
          </cell>
          <cell r="FO3278" t="str">
            <v/>
          </cell>
          <cell r="GR3278" t="str">
            <v>All PerilsPA40940</v>
          </cell>
          <cell r="GS3278" t="str">
            <v>Q</v>
          </cell>
          <cell r="GT3278" t="str">
            <v>PA</v>
          </cell>
          <cell r="GU3278">
            <v>40940</v>
          </cell>
          <cell r="GV3278">
            <v>94801</v>
          </cell>
          <cell r="HH3278" t="str">
            <v>All Perils</v>
          </cell>
          <cell r="HQ3278" t="str">
            <v>All Perils</v>
          </cell>
        </row>
        <row r="3279">
          <cell r="CU3279" t="str">
            <v>All Perils</v>
          </cell>
          <cell r="EU3279" t="str">
            <v/>
          </cell>
          <cell r="FO3279" t="str">
            <v/>
          </cell>
          <cell r="GR3279" t="str">
            <v>All PerilsPA41183</v>
          </cell>
          <cell r="GS3279" t="str">
            <v>Q</v>
          </cell>
          <cell r="GT3279" t="str">
            <v>PA</v>
          </cell>
          <cell r="GU3279">
            <v>41183</v>
          </cell>
          <cell r="GV3279">
            <v>94888</v>
          </cell>
          <cell r="HH3279" t="str">
            <v>All Perils</v>
          </cell>
          <cell r="HQ3279" t="str">
            <v>All Perils</v>
          </cell>
        </row>
        <row r="3280">
          <cell r="CU3280" t="str">
            <v>All Perils</v>
          </cell>
          <cell r="EU3280" t="str">
            <v/>
          </cell>
          <cell r="FO3280" t="str">
            <v/>
          </cell>
          <cell r="GR3280" t="str">
            <v>All PerilsPA40940</v>
          </cell>
          <cell r="GS3280" t="str">
            <v>Q2</v>
          </cell>
          <cell r="GT3280" t="str">
            <v>PA</v>
          </cell>
          <cell r="GU3280">
            <v>40940</v>
          </cell>
          <cell r="GV3280">
            <v>1194148</v>
          </cell>
          <cell r="HH3280" t="str">
            <v>All Perils</v>
          </cell>
          <cell r="HQ3280" t="str">
            <v>All Perils</v>
          </cell>
        </row>
        <row r="3281">
          <cell r="CU3281" t="str">
            <v>All Perils</v>
          </cell>
          <cell r="EU3281" t="str">
            <v/>
          </cell>
          <cell r="FO3281" t="str">
            <v/>
          </cell>
          <cell r="GR3281" t="str">
            <v>All PerilsPA41183</v>
          </cell>
          <cell r="GS3281" t="str">
            <v>Q2</v>
          </cell>
          <cell r="GT3281" t="str">
            <v>PA</v>
          </cell>
          <cell r="GU3281">
            <v>41183</v>
          </cell>
          <cell r="GV3281">
            <v>1202136</v>
          </cell>
          <cell r="HH3281" t="str">
            <v>All Perils</v>
          </cell>
          <cell r="HQ3281" t="str">
            <v>All Perils</v>
          </cell>
        </row>
        <row r="3282">
          <cell r="CU3282" t="str">
            <v>All Perils</v>
          </cell>
          <cell r="EU3282" t="str">
            <v/>
          </cell>
          <cell r="FO3282" t="str">
            <v/>
          </cell>
          <cell r="GR3282" t="str">
            <v>All PerilsPA40940</v>
          </cell>
          <cell r="GS3282" t="str">
            <v>R</v>
          </cell>
          <cell r="GT3282" t="str">
            <v>PA</v>
          </cell>
          <cell r="GU3282">
            <v>40940</v>
          </cell>
          <cell r="GV3282">
            <v>717652</v>
          </cell>
          <cell r="HH3282" t="str">
            <v>All Perils</v>
          </cell>
          <cell r="HQ3282" t="str">
            <v>All Perils</v>
          </cell>
        </row>
        <row r="3283">
          <cell r="CU3283" t="str">
            <v>All Perils</v>
          </cell>
          <cell r="EU3283" t="str">
            <v/>
          </cell>
          <cell r="FO3283" t="str">
            <v/>
          </cell>
          <cell r="GR3283" t="str">
            <v>All PerilsPA41183</v>
          </cell>
          <cell r="GS3283" t="str">
            <v>R</v>
          </cell>
          <cell r="GT3283" t="str">
            <v>PA</v>
          </cell>
          <cell r="GU3283">
            <v>41183</v>
          </cell>
          <cell r="GV3283">
            <v>736846</v>
          </cell>
          <cell r="HH3283" t="str">
            <v>All Perils</v>
          </cell>
          <cell r="HQ3283" t="str">
            <v>All Perils</v>
          </cell>
        </row>
        <row r="3284">
          <cell r="CU3284" t="str">
            <v>All Perils</v>
          </cell>
          <cell r="EU3284" t="str">
            <v/>
          </cell>
          <cell r="FO3284" t="str">
            <v/>
          </cell>
          <cell r="GR3284" t="str">
            <v>All PerilsPA40940</v>
          </cell>
          <cell r="GS3284" t="str">
            <v>UBI</v>
          </cell>
          <cell r="GT3284" t="str">
            <v>PA</v>
          </cell>
          <cell r="GU3284">
            <v>40940</v>
          </cell>
          <cell r="GV3284">
            <v>1558203</v>
          </cell>
          <cell r="HH3284" t="str">
            <v>All Perils</v>
          </cell>
          <cell r="HQ3284" t="str">
            <v>All Perils</v>
          </cell>
        </row>
        <row r="3285">
          <cell r="CU3285" t="str">
            <v>All Perils</v>
          </cell>
          <cell r="EU3285" t="str">
            <v/>
          </cell>
          <cell r="FO3285" t="str">
            <v/>
          </cell>
          <cell r="GR3285" t="str">
            <v>All PerilsPA41183</v>
          </cell>
          <cell r="GS3285" t="str">
            <v>UBI</v>
          </cell>
          <cell r="GT3285" t="str">
            <v>PA</v>
          </cell>
          <cell r="GU3285">
            <v>41183</v>
          </cell>
          <cell r="GV3285">
            <v>1577747</v>
          </cell>
          <cell r="HH3285" t="str">
            <v>All Perils</v>
          </cell>
          <cell r="HQ3285" t="str">
            <v>All Perils</v>
          </cell>
        </row>
        <row r="3286">
          <cell r="CU3286" t="str">
            <v>All Perils</v>
          </cell>
          <cell r="EU3286" t="str">
            <v/>
          </cell>
          <cell r="FO3286" t="str">
            <v/>
          </cell>
          <cell r="GR3286" t="str">
            <v>All PerilsPA40940</v>
          </cell>
          <cell r="GS3286" t="str">
            <v>WBI</v>
          </cell>
          <cell r="GT3286" t="str">
            <v>PA</v>
          </cell>
          <cell r="GU3286">
            <v>40940</v>
          </cell>
          <cell r="GV3286">
            <v>1541771</v>
          </cell>
          <cell r="HH3286" t="str">
            <v>All Perils</v>
          </cell>
          <cell r="HQ3286" t="str">
            <v>All Perils</v>
          </cell>
        </row>
        <row r="3287">
          <cell r="CU3287" t="str">
            <v>All Perils</v>
          </cell>
          <cell r="EU3287" t="str">
            <v/>
          </cell>
          <cell r="FO3287" t="str">
            <v/>
          </cell>
          <cell r="GR3287" t="str">
            <v>All PerilsPA41183</v>
          </cell>
          <cell r="GS3287" t="str">
            <v>WBI</v>
          </cell>
          <cell r="GT3287" t="str">
            <v>PA</v>
          </cell>
          <cell r="GU3287">
            <v>41183</v>
          </cell>
          <cell r="GV3287">
            <v>1561732</v>
          </cell>
          <cell r="HH3287" t="str">
            <v>All Perils</v>
          </cell>
          <cell r="HQ3287" t="str">
            <v>All Perils</v>
          </cell>
        </row>
        <row r="3288">
          <cell r="CU3288" t="str">
            <v>All Perils</v>
          </cell>
          <cell r="EU3288" t="str">
            <v/>
          </cell>
          <cell r="FO3288" t="str">
            <v/>
          </cell>
          <cell r="GR3288" t="str">
            <v>All PerilsPA40940</v>
          </cell>
          <cell r="GS3288" t="str">
            <v>Z</v>
          </cell>
          <cell r="GT3288" t="str">
            <v>PA</v>
          </cell>
          <cell r="GU3288">
            <v>40940</v>
          </cell>
          <cell r="GV3288">
            <v>909352</v>
          </cell>
          <cell r="HH3288" t="str">
            <v>All Perils</v>
          </cell>
          <cell r="HQ3288" t="str">
            <v>All Perils</v>
          </cell>
        </row>
        <row r="3289">
          <cell r="CU3289" t="str">
            <v>All Perils</v>
          </cell>
          <cell r="EU3289" t="str">
            <v/>
          </cell>
          <cell r="FO3289" t="str">
            <v/>
          </cell>
          <cell r="GR3289" t="str">
            <v>All PerilsPA41183</v>
          </cell>
          <cell r="GS3289" t="str">
            <v>Z</v>
          </cell>
          <cell r="GT3289" t="str">
            <v>PA</v>
          </cell>
          <cell r="GU3289">
            <v>41183</v>
          </cell>
          <cell r="GV3289">
            <v>913917</v>
          </cell>
          <cell r="HH3289" t="str">
            <v>All Perils</v>
          </cell>
          <cell r="HQ3289" t="str">
            <v>All Perils</v>
          </cell>
        </row>
        <row r="3290">
          <cell r="CU3290" t="str">
            <v>All Perils</v>
          </cell>
          <cell r="EU3290" t="str">
            <v/>
          </cell>
          <cell r="FO3290" t="str">
            <v/>
          </cell>
          <cell r="GR3290" t="str">
            <v>All PerilsPA40940</v>
          </cell>
          <cell r="GS3290" t="str">
            <v>ALL_COVS</v>
          </cell>
          <cell r="GT3290" t="str">
            <v>PA</v>
          </cell>
          <cell r="GU3290">
            <v>40940</v>
          </cell>
          <cell r="GV3290">
            <v>1653121</v>
          </cell>
          <cell r="HH3290" t="str">
            <v>All Perils</v>
          </cell>
          <cell r="HQ3290" t="str">
            <v>All Perils</v>
          </cell>
        </row>
        <row r="3291">
          <cell r="CU3291" t="str">
            <v>All Perils</v>
          </cell>
          <cell r="EU3291" t="str">
            <v/>
          </cell>
          <cell r="FO3291" t="str">
            <v/>
          </cell>
          <cell r="GR3291" t="str">
            <v>All PerilsPA41183</v>
          </cell>
          <cell r="GS3291" t="str">
            <v>ALL_COVS</v>
          </cell>
          <cell r="GT3291" t="str">
            <v>PA</v>
          </cell>
          <cell r="GU3291">
            <v>41183</v>
          </cell>
          <cell r="GV3291">
            <v>1673474</v>
          </cell>
          <cell r="HH3291" t="str">
            <v>All Perils</v>
          </cell>
          <cell r="HQ3291" t="str">
            <v>All Perils</v>
          </cell>
        </row>
        <row r="3292">
          <cell r="CU3292" t="str">
            <v>All Perils</v>
          </cell>
          <cell r="EU3292" t="str">
            <v/>
          </cell>
          <cell r="FO3292" t="str">
            <v/>
          </cell>
          <cell r="GR3292" t="str">
            <v>All PerilsPA42095</v>
          </cell>
          <cell r="GS3292" t="str">
            <v>BI</v>
          </cell>
          <cell r="GT3292" t="str">
            <v>PA</v>
          </cell>
          <cell r="GU3292">
            <v>42095</v>
          </cell>
          <cell r="GV3292">
            <v>1717187</v>
          </cell>
          <cell r="HH3292" t="str">
            <v>All Perils</v>
          </cell>
          <cell r="HQ3292" t="str">
            <v>All Perils</v>
          </cell>
        </row>
        <row r="3293">
          <cell r="CU3293" t="str">
            <v>All Perils</v>
          </cell>
          <cell r="EU3293" t="str">
            <v/>
          </cell>
          <cell r="FO3293" t="str">
            <v/>
          </cell>
          <cell r="GR3293" t="str">
            <v>All PerilsPA42095</v>
          </cell>
          <cell r="GS3293" t="str">
            <v>COLL</v>
          </cell>
          <cell r="GT3293" t="str">
            <v>PA</v>
          </cell>
          <cell r="GU3293">
            <v>42095</v>
          </cell>
          <cell r="GV3293">
            <v>1421579</v>
          </cell>
          <cell r="HH3293" t="str">
            <v>All Perils</v>
          </cell>
          <cell r="HQ3293" t="str">
            <v>All Perils</v>
          </cell>
        </row>
        <row r="3294">
          <cell r="CU3294" t="str">
            <v>All Perils</v>
          </cell>
          <cell r="EU3294" t="str">
            <v/>
          </cell>
          <cell r="FO3294" t="str">
            <v/>
          </cell>
          <cell r="GR3294" t="str">
            <v>All PerilsPA42095</v>
          </cell>
          <cell r="GS3294" t="str">
            <v>COMP</v>
          </cell>
          <cell r="GT3294" t="str">
            <v>PA</v>
          </cell>
          <cell r="GU3294">
            <v>42095</v>
          </cell>
          <cell r="GV3294">
            <v>1524912</v>
          </cell>
          <cell r="HH3294" t="str">
            <v>All Perils</v>
          </cell>
          <cell r="HQ3294" t="str">
            <v>All Perils</v>
          </cell>
        </row>
        <row r="3295">
          <cell r="CU3295" t="str">
            <v>All Perils</v>
          </cell>
          <cell r="EU3295" t="str">
            <v/>
          </cell>
          <cell r="FO3295" t="str">
            <v/>
          </cell>
          <cell r="GR3295" t="str">
            <v>All PerilsPA42095</v>
          </cell>
          <cell r="GS3295" t="str">
            <v>D_AND_D</v>
          </cell>
          <cell r="GT3295" t="str">
            <v>PA</v>
          </cell>
          <cell r="GU3295">
            <v>42095</v>
          </cell>
          <cell r="GV3295">
            <v>805764</v>
          </cell>
          <cell r="HH3295" t="str">
            <v>All Perils</v>
          </cell>
          <cell r="HQ3295" t="str">
            <v>All Perils</v>
          </cell>
        </row>
        <row r="3296">
          <cell r="CU3296" t="str">
            <v>All Perils</v>
          </cell>
          <cell r="EU3296" t="str">
            <v/>
          </cell>
          <cell r="FO3296" t="str">
            <v/>
          </cell>
          <cell r="GR3296" t="str">
            <v>All PerilsPA42095</v>
          </cell>
          <cell r="GS3296" t="str">
            <v>ERS</v>
          </cell>
          <cell r="GT3296" t="str">
            <v>PA</v>
          </cell>
          <cell r="GU3296">
            <v>42095</v>
          </cell>
          <cell r="GV3296">
            <v>1343557</v>
          </cell>
          <cell r="HH3296" t="str">
            <v>All Perils</v>
          </cell>
          <cell r="HQ3296" t="str">
            <v>All Perils</v>
          </cell>
        </row>
        <row r="3297">
          <cell r="CU3297" t="str">
            <v>All Perils</v>
          </cell>
          <cell r="EU3297" t="str">
            <v/>
          </cell>
          <cell r="FO3297" t="str">
            <v/>
          </cell>
          <cell r="GR3297" t="str">
            <v>All PerilsPA42095</v>
          </cell>
          <cell r="GS3297" t="str">
            <v>MPC</v>
          </cell>
          <cell r="GT3297" t="str">
            <v>PA</v>
          </cell>
          <cell r="GU3297">
            <v>42095</v>
          </cell>
          <cell r="GV3297">
            <v>1717187</v>
          </cell>
          <cell r="HH3297" t="str">
            <v>All Perils</v>
          </cell>
          <cell r="HQ3297" t="str">
            <v>All Perils</v>
          </cell>
        </row>
        <row r="3298">
          <cell r="CU3298" t="str">
            <v>All Perils</v>
          </cell>
          <cell r="EU3298" t="str">
            <v/>
          </cell>
          <cell r="FO3298" t="str">
            <v/>
          </cell>
          <cell r="GR3298" t="str">
            <v>All PerilsPA42095</v>
          </cell>
          <cell r="GS3298" t="str">
            <v>PD</v>
          </cell>
          <cell r="GT3298" t="str">
            <v>PA</v>
          </cell>
          <cell r="GU3298">
            <v>42095</v>
          </cell>
          <cell r="GV3298">
            <v>1717187</v>
          </cell>
          <cell r="HH3298" t="str">
            <v>All Perils</v>
          </cell>
          <cell r="HQ3298" t="str">
            <v>All Perils</v>
          </cell>
        </row>
        <row r="3299">
          <cell r="CU3299" t="str">
            <v>All Perils</v>
          </cell>
          <cell r="EU3299" t="str">
            <v/>
          </cell>
          <cell r="FO3299" t="str">
            <v/>
          </cell>
          <cell r="GR3299" t="str">
            <v>All PerilsPA42095</v>
          </cell>
          <cell r="GS3299" t="str">
            <v>Q</v>
          </cell>
          <cell r="GT3299" t="str">
            <v>PA</v>
          </cell>
          <cell r="GU3299">
            <v>42095</v>
          </cell>
          <cell r="GV3299">
            <v>90322</v>
          </cell>
          <cell r="HH3299" t="str">
            <v>All Perils</v>
          </cell>
          <cell r="HQ3299" t="str">
            <v>All Perils</v>
          </cell>
        </row>
        <row r="3300">
          <cell r="CU3300" t="str">
            <v>All Perils</v>
          </cell>
          <cell r="EU3300" t="str">
            <v/>
          </cell>
          <cell r="FO3300" t="str">
            <v/>
          </cell>
          <cell r="GR3300" t="str">
            <v>All PerilsPA42095</v>
          </cell>
          <cell r="GS3300" t="str">
            <v>Q2</v>
          </cell>
          <cell r="GT3300" t="str">
            <v>PA</v>
          </cell>
          <cell r="GU3300">
            <v>42095</v>
          </cell>
          <cell r="GV3300">
            <v>1173539</v>
          </cell>
          <cell r="HH3300" t="str">
            <v>All Perils</v>
          </cell>
          <cell r="HQ3300" t="str">
            <v>All Perils</v>
          </cell>
        </row>
        <row r="3301">
          <cell r="CU3301" t="str">
            <v>All Perils</v>
          </cell>
          <cell r="EU3301" t="str">
            <v/>
          </cell>
          <cell r="FO3301" t="str">
            <v/>
          </cell>
          <cell r="GR3301" t="str">
            <v>All PerilsPA42095</v>
          </cell>
          <cell r="GS3301" t="str">
            <v>R</v>
          </cell>
          <cell r="GT3301" t="str">
            <v>PA</v>
          </cell>
          <cell r="GU3301">
            <v>42095</v>
          </cell>
          <cell r="GV3301">
            <v>799672</v>
          </cell>
          <cell r="HH3301" t="str">
            <v>All Perils</v>
          </cell>
          <cell r="HQ3301" t="str">
            <v>All Perils</v>
          </cell>
        </row>
        <row r="3302">
          <cell r="CU3302" t="str">
            <v>All Perils</v>
          </cell>
          <cell r="EU3302" t="str">
            <v/>
          </cell>
          <cell r="FO3302" t="str">
            <v/>
          </cell>
          <cell r="GR3302" t="str">
            <v>All PerilsPA42095</v>
          </cell>
          <cell r="GS3302" t="str">
            <v>UBI</v>
          </cell>
          <cell r="GT3302" t="str">
            <v>PA</v>
          </cell>
          <cell r="GU3302">
            <v>42095</v>
          </cell>
          <cell r="GV3302">
            <v>1624988</v>
          </cell>
          <cell r="HH3302" t="str">
            <v>All Perils</v>
          </cell>
          <cell r="HQ3302" t="str">
            <v>All Perils</v>
          </cell>
        </row>
        <row r="3303">
          <cell r="CU3303" t="str">
            <v>All Perils</v>
          </cell>
          <cell r="EU3303" t="str">
            <v/>
          </cell>
          <cell r="FO3303" t="str">
            <v/>
          </cell>
          <cell r="GR3303" t="str">
            <v>All PerilsPA42095</v>
          </cell>
          <cell r="GS3303" t="str">
            <v>WBI</v>
          </cell>
          <cell r="GT3303" t="str">
            <v>PA</v>
          </cell>
          <cell r="GU3303">
            <v>42095</v>
          </cell>
          <cell r="GV3303">
            <v>1610716</v>
          </cell>
          <cell r="HH3303" t="str">
            <v>All Perils</v>
          </cell>
          <cell r="HQ3303" t="str">
            <v>All Perils</v>
          </cell>
        </row>
        <row r="3304">
          <cell r="CU3304" t="str">
            <v>All Perils</v>
          </cell>
          <cell r="EU3304" t="str">
            <v/>
          </cell>
          <cell r="FO3304" t="str">
            <v/>
          </cell>
          <cell r="GR3304" t="str">
            <v>All PerilsPA42095</v>
          </cell>
          <cell r="GS3304" t="str">
            <v>Z</v>
          </cell>
          <cell r="GT3304" t="str">
            <v>PA</v>
          </cell>
          <cell r="GU3304">
            <v>42095</v>
          </cell>
          <cell r="GV3304">
            <v>890255</v>
          </cell>
          <cell r="HH3304" t="str">
            <v>All Perils</v>
          </cell>
          <cell r="HQ3304" t="str">
            <v>All Perils</v>
          </cell>
        </row>
        <row r="3305">
          <cell r="CU3305" t="str">
            <v>All Perils</v>
          </cell>
          <cell r="EU3305" t="str">
            <v/>
          </cell>
          <cell r="FO3305" t="str">
            <v/>
          </cell>
          <cell r="GR3305" t="str">
            <v>All PerilsPA42095</v>
          </cell>
          <cell r="GS3305" t="str">
            <v>ALL_COVS</v>
          </cell>
          <cell r="GT3305" t="str">
            <v>PA</v>
          </cell>
          <cell r="GU3305">
            <v>42095</v>
          </cell>
          <cell r="GV3305">
            <v>1719169</v>
          </cell>
          <cell r="HH3305" t="str">
            <v>All Perils</v>
          </cell>
          <cell r="HQ3305" t="str">
            <v>All Perils</v>
          </cell>
        </row>
        <row r="3306">
          <cell r="CU3306" t="str">
            <v>All Perils</v>
          </cell>
          <cell r="EU3306" t="str">
            <v/>
          </cell>
          <cell r="FO3306" t="str">
            <v/>
          </cell>
          <cell r="GR3306" t="str">
            <v>All PerilsPA44470</v>
          </cell>
          <cell r="GS3306" t="str">
            <v>BI</v>
          </cell>
          <cell r="GT3306" t="str">
            <v>PA</v>
          </cell>
          <cell r="GU3306">
            <v>44470</v>
          </cell>
          <cell r="GV3306">
            <v>1838401</v>
          </cell>
          <cell r="HH3306" t="str">
            <v>All Perils</v>
          </cell>
          <cell r="HQ3306" t="str">
            <v>All Perils</v>
          </cell>
        </row>
        <row r="3307">
          <cell r="CU3307" t="str">
            <v>All Perils</v>
          </cell>
          <cell r="EU3307" t="str">
            <v/>
          </cell>
          <cell r="FO3307" t="str">
            <v/>
          </cell>
          <cell r="GR3307" t="str">
            <v>All PerilsPA44470</v>
          </cell>
          <cell r="GS3307" t="str">
            <v>COLL</v>
          </cell>
          <cell r="GT3307" t="str">
            <v>PA</v>
          </cell>
          <cell r="GU3307">
            <v>44470</v>
          </cell>
          <cell r="GV3307">
            <v>1540691</v>
          </cell>
          <cell r="HH3307" t="str">
            <v>All Perils</v>
          </cell>
          <cell r="HQ3307" t="str">
            <v>All Perils</v>
          </cell>
        </row>
        <row r="3308">
          <cell r="CU3308" t="str">
            <v>All Perils</v>
          </cell>
          <cell r="EU3308" t="str">
            <v/>
          </cell>
          <cell r="FO3308" t="str">
            <v/>
          </cell>
          <cell r="GR3308" t="str">
            <v>All PerilsPA44470</v>
          </cell>
          <cell r="GS3308" t="str">
            <v>COMP</v>
          </cell>
          <cell r="GT3308" t="str">
            <v>PA</v>
          </cell>
          <cell r="GU3308">
            <v>44470</v>
          </cell>
          <cell r="GV3308">
            <v>1627514</v>
          </cell>
          <cell r="HH3308" t="str">
            <v>All Perils</v>
          </cell>
          <cell r="HQ3308" t="str">
            <v>All Perils</v>
          </cell>
        </row>
        <row r="3309">
          <cell r="CU3309" t="str">
            <v>All Perils</v>
          </cell>
          <cell r="EU3309" t="str">
            <v/>
          </cell>
          <cell r="FO3309" t="str">
            <v/>
          </cell>
          <cell r="GR3309" t="str">
            <v>All PerilsPA44470</v>
          </cell>
          <cell r="GS3309" t="str">
            <v>D_AND_D</v>
          </cell>
          <cell r="GT3309" t="str">
            <v>PA</v>
          </cell>
          <cell r="GU3309">
            <v>44470</v>
          </cell>
          <cell r="GV3309">
            <v>807384</v>
          </cell>
          <cell r="HH3309" t="str">
            <v>All Perils</v>
          </cell>
          <cell r="HQ3309" t="str">
            <v>All Perils</v>
          </cell>
        </row>
        <row r="3310">
          <cell r="CU3310" t="str">
            <v>All Perils</v>
          </cell>
          <cell r="EU3310" t="str">
            <v/>
          </cell>
          <cell r="FO3310" t="str">
            <v/>
          </cell>
          <cell r="GR3310" t="str">
            <v>All PerilsPA44470</v>
          </cell>
          <cell r="GS3310" t="str">
            <v>ERS</v>
          </cell>
          <cell r="GT3310" t="str">
            <v>PA</v>
          </cell>
          <cell r="GU3310">
            <v>44470</v>
          </cell>
          <cell r="GV3310">
            <v>1496187</v>
          </cell>
          <cell r="HH3310" t="str">
            <v>All Perils</v>
          </cell>
          <cell r="HQ3310" t="str">
            <v>All Perils</v>
          </cell>
        </row>
        <row r="3311">
          <cell r="CU3311" t="str">
            <v>All Perils</v>
          </cell>
          <cell r="EU3311" t="str">
            <v/>
          </cell>
          <cell r="FO3311" t="str">
            <v/>
          </cell>
          <cell r="GR3311" t="str">
            <v>All PerilsPA44470</v>
          </cell>
          <cell r="GS3311" t="str">
            <v>MPC</v>
          </cell>
          <cell r="GT3311" t="str">
            <v>PA</v>
          </cell>
          <cell r="GU3311">
            <v>44470</v>
          </cell>
          <cell r="GV3311">
            <v>1838401</v>
          </cell>
          <cell r="HH3311" t="str">
            <v>All Perils</v>
          </cell>
          <cell r="HQ3311" t="str">
            <v>All Perils</v>
          </cell>
        </row>
        <row r="3312">
          <cell r="CU3312" t="str">
            <v>All Perils</v>
          </cell>
          <cell r="EU3312" t="str">
            <v/>
          </cell>
          <cell r="FO3312" t="str">
            <v/>
          </cell>
          <cell r="GR3312" t="str">
            <v>All PerilsPA44470</v>
          </cell>
          <cell r="GS3312" t="str">
            <v>PD</v>
          </cell>
          <cell r="GT3312" t="str">
            <v>PA</v>
          </cell>
          <cell r="GU3312">
            <v>44470</v>
          </cell>
          <cell r="GV3312">
            <v>1838401</v>
          </cell>
          <cell r="HH3312" t="str">
            <v>All Perils</v>
          </cell>
          <cell r="HQ3312" t="str">
            <v>All Perils</v>
          </cell>
        </row>
        <row r="3313">
          <cell r="CU3313" t="str">
            <v>All Perils</v>
          </cell>
          <cell r="EU3313" t="str">
            <v/>
          </cell>
          <cell r="FO3313" t="str">
            <v/>
          </cell>
          <cell r="GR3313" t="str">
            <v>All PerilsPA44470</v>
          </cell>
          <cell r="GS3313" t="str">
            <v>Q</v>
          </cell>
          <cell r="GT3313" t="str">
            <v>PA</v>
          </cell>
          <cell r="GU3313">
            <v>44470</v>
          </cell>
          <cell r="GV3313">
            <v>77936</v>
          </cell>
          <cell r="HH3313" t="str">
            <v>All Perils</v>
          </cell>
          <cell r="HQ3313" t="str">
            <v>All Perils</v>
          </cell>
        </row>
        <row r="3314">
          <cell r="CU3314" t="str">
            <v>All Perils</v>
          </cell>
          <cell r="EU3314" t="str">
            <v/>
          </cell>
          <cell r="FO3314" t="str">
            <v/>
          </cell>
          <cell r="GR3314" t="str">
            <v>All PerilsPA44470</v>
          </cell>
          <cell r="GS3314" t="str">
            <v>Q2</v>
          </cell>
          <cell r="GT3314" t="str">
            <v>PA</v>
          </cell>
          <cell r="GU3314">
            <v>44470</v>
          </cell>
          <cell r="GV3314">
            <v>1098265</v>
          </cell>
          <cell r="HH3314" t="str">
            <v>All Perils</v>
          </cell>
          <cell r="HQ3314" t="str">
            <v>All Perils</v>
          </cell>
        </row>
        <row r="3315">
          <cell r="CU3315" t="str">
            <v>All Perils</v>
          </cell>
          <cell r="EU3315" t="str">
            <v/>
          </cell>
          <cell r="FO3315" t="str">
            <v/>
          </cell>
          <cell r="GR3315" t="str">
            <v>All PerilsPA44470</v>
          </cell>
          <cell r="GS3315" t="str">
            <v>R</v>
          </cell>
          <cell r="GT3315" t="str">
            <v>PA</v>
          </cell>
          <cell r="GU3315">
            <v>44470</v>
          </cell>
          <cell r="GV3315">
            <v>975754</v>
          </cell>
          <cell r="HH3315" t="str">
            <v>All Perils</v>
          </cell>
          <cell r="HQ3315" t="str">
            <v>All Perils</v>
          </cell>
        </row>
        <row r="3316">
          <cell r="CU3316" t="str">
            <v>All Perils</v>
          </cell>
          <cell r="EU3316" t="str">
            <v/>
          </cell>
          <cell r="FO3316" t="str">
            <v/>
          </cell>
          <cell r="GR3316" t="str">
            <v>All PerilsPA44470</v>
          </cell>
          <cell r="GS3316" t="str">
            <v>UBI</v>
          </cell>
          <cell r="GT3316" t="str">
            <v>PA</v>
          </cell>
          <cell r="GU3316">
            <v>44470</v>
          </cell>
          <cell r="GV3316">
            <v>1754563</v>
          </cell>
          <cell r="HH3316" t="str">
            <v>All Perils</v>
          </cell>
          <cell r="HQ3316" t="str">
            <v>All Perils</v>
          </cell>
        </row>
        <row r="3317">
          <cell r="CU3317" t="str">
            <v>All Perils</v>
          </cell>
          <cell r="EU3317" t="str">
            <v/>
          </cell>
          <cell r="FO3317" t="str">
            <v/>
          </cell>
          <cell r="GR3317" t="str">
            <v>All PerilsPA44470</v>
          </cell>
          <cell r="GS3317" t="str">
            <v>WBI</v>
          </cell>
          <cell r="GT3317" t="str">
            <v>PA</v>
          </cell>
          <cell r="GU3317">
            <v>44470</v>
          </cell>
          <cell r="GV3317">
            <v>1743731</v>
          </cell>
          <cell r="HH3317" t="str">
            <v>All Perils</v>
          </cell>
          <cell r="HQ3317" t="str">
            <v>All Perils</v>
          </cell>
        </row>
        <row r="3318">
          <cell r="CU3318" t="str">
            <v>All Perils</v>
          </cell>
          <cell r="EU3318" t="str">
            <v/>
          </cell>
          <cell r="FO3318" t="str">
            <v/>
          </cell>
          <cell r="GR3318" t="str">
            <v>All PerilsPA44470</v>
          </cell>
          <cell r="GS3318" t="str">
            <v>Z</v>
          </cell>
          <cell r="GT3318" t="str">
            <v>PA</v>
          </cell>
          <cell r="GU3318">
            <v>44470</v>
          </cell>
          <cell r="GV3318">
            <v>835513</v>
          </cell>
          <cell r="HH3318" t="str">
            <v>All Perils</v>
          </cell>
          <cell r="HQ3318" t="str">
            <v>All Perils</v>
          </cell>
        </row>
        <row r="3319">
          <cell r="CU3319" t="str">
            <v>All Perils</v>
          </cell>
          <cell r="EU3319" t="str">
            <v/>
          </cell>
          <cell r="FO3319" t="str">
            <v/>
          </cell>
          <cell r="GR3319" t="str">
            <v>All PerilsPA44470</v>
          </cell>
          <cell r="GS3319" t="str">
            <v>ALL_COVS</v>
          </cell>
          <cell r="GT3319" t="str">
            <v>PA</v>
          </cell>
          <cell r="GU3319">
            <v>44470</v>
          </cell>
          <cell r="GV3319">
            <v>1840053</v>
          </cell>
          <cell r="HH3319" t="str">
            <v>All Perils</v>
          </cell>
          <cell r="HQ3319" t="str">
            <v>All Perils</v>
          </cell>
        </row>
        <row r="3320">
          <cell r="CU3320" t="str">
            <v>All Perils</v>
          </cell>
          <cell r="EU3320" t="str">
            <v/>
          </cell>
          <cell r="FO3320" t="str">
            <v/>
          </cell>
          <cell r="GR3320" t="str">
            <v>All PerilsPA44287</v>
          </cell>
          <cell r="GS3320" t="str">
            <v>BI</v>
          </cell>
          <cell r="GT3320" t="str">
            <v>PA</v>
          </cell>
          <cell r="GU3320">
            <v>44287</v>
          </cell>
          <cell r="GV3320">
            <v>1820220</v>
          </cell>
          <cell r="HH3320" t="str">
            <v>All Perils</v>
          </cell>
          <cell r="HQ3320" t="str">
            <v>All Perils</v>
          </cell>
        </row>
        <row r="3321">
          <cell r="CU3321" t="str">
            <v>All Perils</v>
          </cell>
          <cell r="EU3321" t="str">
            <v/>
          </cell>
          <cell r="FO3321" t="str">
            <v/>
          </cell>
          <cell r="GR3321" t="str">
            <v>All PerilsPA44287</v>
          </cell>
          <cell r="GS3321" t="str">
            <v>COLL</v>
          </cell>
          <cell r="GT3321" t="str">
            <v>PA</v>
          </cell>
          <cell r="GU3321">
            <v>44287</v>
          </cell>
          <cell r="GV3321">
            <v>1511119</v>
          </cell>
          <cell r="HH3321" t="str">
            <v>All Perils</v>
          </cell>
          <cell r="HQ3321" t="str">
            <v>All Perils</v>
          </cell>
        </row>
        <row r="3322">
          <cell r="CU3322" t="str">
            <v>All Perils</v>
          </cell>
          <cell r="EU3322" t="str">
            <v/>
          </cell>
          <cell r="FO3322" t="str">
            <v/>
          </cell>
          <cell r="GR3322" t="str">
            <v>All PerilsPA44287</v>
          </cell>
          <cell r="GS3322" t="str">
            <v>COMP</v>
          </cell>
          <cell r="GT3322" t="str">
            <v>PA</v>
          </cell>
          <cell r="GU3322">
            <v>44287</v>
          </cell>
          <cell r="GV3322">
            <v>1605695</v>
          </cell>
          <cell r="HH3322" t="str">
            <v>All Perils</v>
          </cell>
          <cell r="HQ3322" t="str">
            <v>All Perils</v>
          </cell>
        </row>
        <row r="3323">
          <cell r="CU3323" t="str">
            <v>All Perils</v>
          </cell>
          <cell r="EU3323" t="str">
            <v/>
          </cell>
          <cell r="FO3323" t="str">
            <v/>
          </cell>
          <cell r="GR3323" t="str">
            <v>All PerilsPA44287</v>
          </cell>
          <cell r="GS3323" t="str">
            <v>D_AND_D</v>
          </cell>
          <cell r="GT3323" t="str">
            <v>PA</v>
          </cell>
          <cell r="GU3323">
            <v>44287</v>
          </cell>
          <cell r="GV3323">
            <v>799743</v>
          </cell>
          <cell r="HH3323" t="str">
            <v>All Perils</v>
          </cell>
          <cell r="HQ3323" t="str">
            <v>All Perils</v>
          </cell>
        </row>
        <row r="3324">
          <cell r="CU3324" t="str">
            <v>All Perils</v>
          </cell>
          <cell r="EU3324" t="str">
            <v/>
          </cell>
          <cell r="FO3324" t="str">
            <v/>
          </cell>
          <cell r="GR3324" t="str">
            <v>All PerilsPA44287</v>
          </cell>
          <cell r="GS3324" t="str">
            <v>ERS</v>
          </cell>
          <cell r="GT3324" t="str">
            <v>PA</v>
          </cell>
          <cell r="GU3324">
            <v>44287</v>
          </cell>
          <cell r="GV3324">
            <v>1472807</v>
          </cell>
          <cell r="HH3324" t="str">
            <v>All Perils</v>
          </cell>
          <cell r="HQ3324" t="str">
            <v>All Perils</v>
          </cell>
        </row>
        <row r="3325">
          <cell r="CU3325" t="str">
            <v>All Perils</v>
          </cell>
          <cell r="EU3325" t="str">
            <v/>
          </cell>
          <cell r="FO3325" t="str">
            <v/>
          </cell>
          <cell r="GR3325" t="str">
            <v>All PerilsPA44287</v>
          </cell>
          <cell r="GS3325" t="str">
            <v>MPC</v>
          </cell>
          <cell r="GT3325" t="str">
            <v>PA</v>
          </cell>
          <cell r="GU3325">
            <v>44287</v>
          </cell>
          <cell r="GV3325">
            <v>1820220</v>
          </cell>
          <cell r="HH3325" t="str">
            <v>All Perils</v>
          </cell>
          <cell r="HQ3325" t="str">
            <v>All Perils</v>
          </cell>
        </row>
        <row r="3326">
          <cell r="CU3326" t="str">
            <v>All Perils</v>
          </cell>
          <cell r="EU3326" t="str">
            <v/>
          </cell>
          <cell r="FO3326" t="str">
            <v/>
          </cell>
          <cell r="GR3326" t="str">
            <v>All PerilsPA44287</v>
          </cell>
          <cell r="GS3326" t="str">
            <v>PD</v>
          </cell>
          <cell r="GT3326" t="str">
            <v>PA</v>
          </cell>
          <cell r="GU3326">
            <v>44287</v>
          </cell>
          <cell r="GV3326">
            <v>1820220</v>
          </cell>
          <cell r="HH3326" t="str">
            <v>All Perils</v>
          </cell>
          <cell r="HQ3326" t="str">
            <v>All Perils</v>
          </cell>
        </row>
        <row r="3327">
          <cell r="CU3327" t="str">
            <v>All Perils</v>
          </cell>
          <cell r="EU3327" t="str">
            <v/>
          </cell>
          <cell r="FO3327" t="str">
            <v/>
          </cell>
          <cell r="GR3327" t="str">
            <v>All PerilsPA44287</v>
          </cell>
          <cell r="GS3327" t="str">
            <v>Q</v>
          </cell>
          <cell r="GT3327" t="str">
            <v>PA</v>
          </cell>
          <cell r="GU3327">
            <v>44287</v>
          </cell>
          <cell r="GV3327">
            <v>77770</v>
          </cell>
          <cell r="HH3327" t="str">
            <v>All Perils</v>
          </cell>
          <cell r="HQ3327" t="str">
            <v>All Perils</v>
          </cell>
        </row>
        <row r="3328">
          <cell r="CU3328" t="str">
            <v>All Perils</v>
          </cell>
          <cell r="EU3328" t="str">
            <v/>
          </cell>
          <cell r="FO3328" t="str">
            <v/>
          </cell>
          <cell r="GR3328" t="str">
            <v>All PerilsPA44287</v>
          </cell>
          <cell r="GS3328" t="str">
            <v>Q2</v>
          </cell>
          <cell r="GT3328" t="str">
            <v>PA</v>
          </cell>
          <cell r="GU3328">
            <v>44287</v>
          </cell>
          <cell r="GV3328">
            <v>1093915</v>
          </cell>
          <cell r="HH3328" t="str">
            <v>All Perils</v>
          </cell>
          <cell r="HQ3328" t="str">
            <v>All Perils</v>
          </cell>
        </row>
        <row r="3329">
          <cell r="CU3329" t="str">
            <v>All Perils</v>
          </cell>
          <cell r="EU3329" t="str">
            <v/>
          </cell>
          <cell r="FO3329" t="str">
            <v/>
          </cell>
          <cell r="GR3329" t="str">
            <v>All PerilsPA44287</v>
          </cell>
          <cell r="GS3329" t="str">
            <v>R</v>
          </cell>
          <cell r="GT3329" t="str">
            <v>PA</v>
          </cell>
          <cell r="GU3329">
            <v>44287</v>
          </cell>
          <cell r="GV3329">
            <v>948558</v>
          </cell>
          <cell r="HH3329" t="str">
            <v>All Perils</v>
          </cell>
          <cell r="HQ3329" t="str">
            <v>All Perils</v>
          </cell>
        </row>
        <row r="3330">
          <cell r="CU3330" t="str">
            <v>All Perils</v>
          </cell>
          <cell r="EU3330" t="str">
            <v/>
          </cell>
          <cell r="FO3330" t="str">
            <v/>
          </cell>
          <cell r="GR3330" t="str">
            <v>All PerilsPA44287</v>
          </cell>
          <cell r="GS3330" t="str">
            <v>UBI</v>
          </cell>
          <cell r="GT3330" t="str">
            <v>PA</v>
          </cell>
          <cell r="GU3330">
            <v>44287</v>
          </cell>
          <cell r="GV3330">
            <v>1735302</v>
          </cell>
          <cell r="HH3330" t="str">
            <v>All Perils</v>
          </cell>
          <cell r="HQ3330" t="str">
            <v>All Perils</v>
          </cell>
        </row>
        <row r="3331">
          <cell r="CU3331" t="str">
            <v>All Perils</v>
          </cell>
          <cell r="EU3331" t="str">
            <v/>
          </cell>
          <cell r="FO3331" t="str">
            <v/>
          </cell>
          <cell r="GR3331" t="str">
            <v>All PerilsPA44287</v>
          </cell>
          <cell r="GS3331" t="str">
            <v>WBI</v>
          </cell>
          <cell r="GT3331" t="str">
            <v>PA</v>
          </cell>
          <cell r="GU3331">
            <v>44287</v>
          </cell>
          <cell r="GV3331">
            <v>1724228</v>
          </cell>
          <cell r="HH3331" t="str">
            <v>All Perils</v>
          </cell>
          <cell r="HQ3331" t="str">
            <v>All Perils</v>
          </cell>
        </row>
        <row r="3332">
          <cell r="CU3332" t="str">
            <v>All Perils</v>
          </cell>
          <cell r="EU3332" t="str">
            <v/>
          </cell>
          <cell r="FO3332" t="str">
            <v/>
          </cell>
          <cell r="GR3332" t="str">
            <v>All PerilsPA44287</v>
          </cell>
          <cell r="GS3332" t="str">
            <v>Z</v>
          </cell>
          <cell r="GT3332" t="str">
            <v>PA</v>
          </cell>
          <cell r="GU3332">
            <v>44287</v>
          </cell>
          <cell r="GV3332">
            <v>831622</v>
          </cell>
          <cell r="HH3332" t="str">
            <v>All Perils</v>
          </cell>
          <cell r="HQ3332" t="str">
            <v>All Perils</v>
          </cell>
        </row>
        <row r="3333">
          <cell r="CU3333" t="str">
            <v>All Perils</v>
          </cell>
          <cell r="EU3333" t="str">
            <v/>
          </cell>
          <cell r="FO3333" t="str">
            <v/>
          </cell>
          <cell r="GR3333" t="str">
            <v>All PerilsPA44287</v>
          </cell>
          <cell r="GS3333" t="str">
            <v>ALL_COVS</v>
          </cell>
          <cell r="GT3333" t="str">
            <v>PA</v>
          </cell>
          <cell r="GU3333">
            <v>44287</v>
          </cell>
          <cell r="GV3333">
            <v>1821734</v>
          </cell>
          <cell r="HH3333" t="str">
            <v>All Perils</v>
          </cell>
          <cell r="HQ3333" t="str">
            <v>All Perils</v>
          </cell>
        </row>
        <row r="3334">
          <cell r="CU3334" t="str">
            <v>All Perils</v>
          </cell>
          <cell r="EU3334" t="str">
            <v/>
          </cell>
          <cell r="FO3334" t="str">
            <v/>
          </cell>
          <cell r="GR3334" t="str">
            <v>All PerilsPA41852</v>
          </cell>
          <cell r="GS3334" t="str">
            <v>BI</v>
          </cell>
          <cell r="GT3334" t="str">
            <v>PA</v>
          </cell>
          <cell r="GU3334">
            <v>41852</v>
          </cell>
          <cell r="GV3334">
            <v>1719099</v>
          </cell>
          <cell r="HH3334" t="str">
            <v>All Perils</v>
          </cell>
          <cell r="HQ3334" t="str">
            <v>All Perils</v>
          </cell>
        </row>
        <row r="3335">
          <cell r="CU3335" t="str">
            <v>All Perils</v>
          </cell>
          <cell r="EU3335" t="str">
            <v/>
          </cell>
          <cell r="FO3335" t="str">
            <v/>
          </cell>
          <cell r="GR3335" t="str">
            <v>All PerilsPA41852</v>
          </cell>
          <cell r="GS3335" t="str">
            <v>COLL</v>
          </cell>
          <cell r="GT3335" t="str">
            <v>PA</v>
          </cell>
          <cell r="GU3335">
            <v>41852</v>
          </cell>
          <cell r="GV3335">
            <v>1427594</v>
          </cell>
          <cell r="HH3335" t="str">
            <v>All Perils</v>
          </cell>
          <cell r="HQ3335" t="str">
            <v>All Perils</v>
          </cell>
        </row>
        <row r="3336">
          <cell r="CU3336" t="str">
            <v>All Perils</v>
          </cell>
          <cell r="EU3336" t="str">
            <v/>
          </cell>
          <cell r="FO3336" t="str">
            <v/>
          </cell>
          <cell r="GR3336" t="str">
            <v>All PerilsPA41852</v>
          </cell>
          <cell r="GS3336" t="str">
            <v>COMP</v>
          </cell>
          <cell r="GT3336" t="str">
            <v>PA</v>
          </cell>
          <cell r="GU3336">
            <v>41852</v>
          </cell>
          <cell r="GV3336">
            <v>1526580</v>
          </cell>
          <cell r="HH3336" t="str">
            <v>All Perils</v>
          </cell>
          <cell r="HQ3336" t="str">
            <v>All Perils</v>
          </cell>
        </row>
        <row r="3337">
          <cell r="CU3337" t="str">
            <v>All Perils</v>
          </cell>
          <cell r="EU3337" t="str">
            <v/>
          </cell>
          <cell r="FO3337" t="str">
            <v/>
          </cell>
          <cell r="GR3337" t="str">
            <v>All PerilsPA41852</v>
          </cell>
          <cell r="GS3337" t="str">
            <v>D_AND_D</v>
          </cell>
          <cell r="GT3337" t="str">
            <v>PA</v>
          </cell>
          <cell r="GU3337">
            <v>41852</v>
          </cell>
          <cell r="GV3337">
            <v>815457</v>
          </cell>
          <cell r="HH3337" t="str">
            <v>All Perils</v>
          </cell>
          <cell r="HQ3337" t="str">
            <v>All Perils</v>
          </cell>
        </row>
        <row r="3338">
          <cell r="CU3338" t="str">
            <v>All Perils</v>
          </cell>
          <cell r="EU3338" t="str">
            <v/>
          </cell>
          <cell r="FO3338" t="str">
            <v/>
          </cell>
          <cell r="GR3338" t="str">
            <v>All PerilsPA41852</v>
          </cell>
          <cell r="GS3338" t="str">
            <v>ERS</v>
          </cell>
          <cell r="GT3338" t="str">
            <v>PA</v>
          </cell>
          <cell r="GU3338">
            <v>41852</v>
          </cell>
          <cell r="GV3338">
            <v>1340304</v>
          </cell>
          <cell r="HH3338" t="str">
            <v>All Perils</v>
          </cell>
          <cell r="HQ3338" t="str">
            <v>All Perils</v>
          </cell>
        </row>
        <row r="3339">
          <cell r="CU3339" t="str">
            <v>All Perils</v>
          </cell>
          <cell r="EU3339" t="str">
            <v/>
          </cell>
          <cell r="FO3339" t="str">
            <v/>
          </cell>
          <cell r="GR3339" t="str">
            <v>All PerilsPA41852</v>
          </cell>
          <cell r="GS3339" t="str">
            <v>MPC</v>
          </cell>
          <cell r="GT3339" t="str">
            <v>PA</v>
          </cell>
          <cell r="GU3339">
            <v>41852</v>
          </cell>
          <cell r="GV3339">
            <v>1719099</v>
          </cell>
          <cell r="HH3339" t="str">
            <v>All Perils</v>
          </cell>
          <cell r="HQ3339" t="str">
            <v>All Perils</v>
          </cell>
        </row>
        <row r="3340">
          <cell r="CU3340" t="str">
            <v>All Perils</v>
          </cell>
          <cell r="EU3340" t="str">
            <v/>
          </cell>
          <cell r="FO3340" t="str">
            <v/>
          </cell>
          <cell r="GR3340" t="str">
            <v>All PerilsPA41852</v>
          </cell>
          <cell r="GS3340" t="str">
            <v>PD</v>
          </cell>
          <cell r="GT3340" t="str">
            <v>PA</v>
          </cell>
          <cell r="GU3340">
            <v>41852</v>
          </cell>
          <cell r="GV3340">
            <v>1719099</v>
          </cell>
          <cell r="HH3340" t="str">
            <v>All Perils</v>
          </cell>
          <cell r="HQ3340" t="str">
            <v>All Perils</v>
          </cell>
        </row>
        <row r="3341">
          <cell r="CU3341" t="str">
            <v>All Perils</v>
          </cell>
          <cell r="EU3341" t="str">
            <v/>
          </cell>
          <cell r="FO3341" t="str">
            <v/>
          </cell>
          <cell r="GR3341" t="str">
            <v>All PerilsPA41852</v>
          </cell>
          <cell r="GS3341" t="str">
            <v>Q</v>
          </cell>
          <cell r="GT3341" t="str">
            <v>PA</v>
          </cell>
          <cell r="GU3341">
            <v>41852</v>
          </cell>
          <cell r="GV3341">
            <v>92735</v>
          </cell>
          <cell r="HH3341" t="str">
            <v>All Perils</v>
          </cell>
          <cell r="HQ3341" t="str">
            <v>All Perils</v>
          </cell>
        </row>
        <row r="3342">
          <cell r="CU3342" t="str">
            <v>All Perils</v>
          </cell>
          <cell r="EU3342" t="str">
            <v/>
          </cell>
          <cell r="FO3342" t="str">
            <v/>
          </cell>
          <cell r="GR3342" t="str">
            <v>All PerilsPA41852</v>
          </cell>
          <cell r="GS3342" t="str">
            <v>Q2</v>
          </cell>
          <cell r="GT3342" t="str">
            <v>PA</v>
          </cell>
          <cell r="GU3342">
            <v>41852</v>
          </cell>
          <cell r="GV3342">
            <v>1193989</v>
          </cell>
          <cell r="HH3342" t="str">
            <v>All Perils</v>
          </cell>
          <cell r="HQ3342" t="str">
            <v>All Perils</v>
          </cell>
        </row>
        <row r="3343">
          <cell r="CU3343" t="str">
            <v>All Perils</v>
          </cell>
          <cell r="EU3343" t="str">
            <v/>
          </cell>
          <cell r="FO3343" t="str">
            <v/>
          </cell>
          <cell r="GR3343" t="str">
            <v>All PerilsPA41852</v>
          </cell>
          <cell r="GS3343" t="str">
            <v>R</v>
          </cell>
          <cell r="GT3343" t="str">
            <v>PA</v>
          </cell>
          <cell r="GU3343">
            <v>41852</v>
          </cell>
          <cell r="GV3343">
            <v>791835</v>
          </cell>
          <cell r="HH3343" t="str">
            <v>All Perils</v>
          </cell>
          <cell r="HQ3343" t="str">
            <v>All Perils</v>
          </cell>
        </row>
        <row r="3344">
          <cell r="CU3344" t="str">
            <v>All Perils</v>
          </cell>
          <cell r="EU3344" t="str">
            <v/>
          </cell>
          <cell r="FO3344" t="str">
            <v/>
          </cell>
          <cell r="GR3344" t="str">
            <v>All PerilsPA41852</v>
          </cell>
          <cell r="GS3344" t="str">
            <v>UBI</v>
          </cell>
          <cell r="GT3344" t="str">
            <v>PA</v>
          </cell>
          <cell r="GU3344">
            <v>41852</v>
          </cell>
          <cell r="GV3344">
            <v>1625916</v>
          </cell>
          <cell r="HH3344" t="str">
            <v>All Perils</v>
          </cell>
          <cell r="HQ3344" t="str">
            <v>All Perils</v>
          </cell>
        </row>
        <row r="3345">
          <cell r="CU3345" t="str">
            <v>All Perils</v>
          </cell>
          <cell r="EU3345" t="str">
            <v/>
          </cell>
          <cell r="FO3345" t="str">
            <v/>
          </cell>
          <cell r="GR3345" t="str">
            <v>All PerilsPA41852</v>
          </cell>
          <cell r="GS3345" t="str">
            <v>WBI</v>
          </cell>
          <cell r="GT3345" t="str">
            <v>PA</v>
          </cell>
          <cell r="GU3345">
            <v>41852</v>
          </cell>
          <cell r="GV3345">
            <v>1611020</v>
          </cell>
          <cell r="HH3345" t="str">
            <v>All Perils</v>
          </cell>
          <cell r="HQ3345" t="str">
            <v>All Perils</v>
          </cell>
        </row>
        <row r="3346">
          <cell r="CU3346" t="str">
            <v>All Perils</v>
          </cell>
          <cell r="EU3346" t="str">
            <v/>
          </cell>
          <cell r="FO3346" t="str">
            <v/>
          </cell>
          <cell r="GR3346" t="str">
            <v>All PerilsPA41852</v>
          </cell>
          <cell r="GS3346" t="str">
            <v>Z</v>
          </cell>
          <cell r="GT3346" t="str">
            <v>PA</v>
          </cell>
          <cell r="GU3346">
            <v>41852</v>
          </cell>
          <cell r="GV3346">
            <v>906486</v>
          </cell>
          <cell r="HH3346" t="str">
            <v>All Perils</v>
          </cell>
          <cell r="HQ3346" t="str">
            <v>All Perils</v>
          </cell>
        </row>
        <row r="3347">
          <cell r="CU3347" t="str">
            <v>All Perils</v>
          </cell>
          <cell r="EU3347" t="str">
            <v/>
          </cell>
          <cell r="FO3347" t="str">
            <v/>
          </cell>
          <cell r="GR3347" t="str">
            <v>All PerilsPA41852</v>
          </cell>
          <cell r="GS3347" t="str">
            <v>ALL_COVS</v>
          </cell>
          <cell r="GT3347" t="str">
            <v>PA</v>
          </cell>
          <cell r="GU3347">
            <v>41852</v>
          </cell>
          <cell r="GV3347">
            <v>1721047</v>
          </cell>
          <cell r="HH3347" t="str">
            <v>All Perils</v>
          </cell>
          <cell r="HQ3347" t="str">
            <v>All Perils</v>
          </cell>
        </row>
        <row r="3348">
          <cell r="CU3348" t="str">
            <v>All Perils</v>
          </cell>
          <cell r="EU3348" t="str">
            <v/>
          </cell>
          <cell r="FO3348" t="str">
            <v/>
          </cell>
          <cell r="GR3348" t="str">
            <v>All PerilsCC44287</v>
          </cell>
          <cell r="GS3348" t="str">
            <v>BI</v>
          </cell>
          <cell r="GT3348" t="str">
            <v>CC</v>
          </cell>
          <cell r="GU3348">
            <v>44287</v>
          </cell>
          <cell r="GV3348">
            <v>41665493</v>
          </cell>
          <cell r="HH3348" t="str">
            <v>All Perils</v>
          </cell>
          <cell r="HQ3348" t="str">
            <v>All Perils</v>
          </cell>
        </row>
        <row r="3349">
          <cell r="CU3349" t="str">
            <v>All Perils</v>
          </cell>
          <cell r="EU3349" t="str">
            <v/>
          </cell>
          <cell r="FO3349" t="str">
            <v/>
          </cell>
          <cell r="GR3349" t="str">
            <v>All PerilsCC44287</v>
          </cell>
          <cell r="GS3349" t="str">
            <v>COLL</v>
          </cell>
          <cell r="GT3349" t="str">
            <v>CC</v>
          </cell>
          <cell r="GU3349">
            <v>44287</v>
          </cell>
          <cell r="GV3349">
            <v>33666398</v>
          </cell>
          <cell r="HH3349" t="str">
            <v>All Perils</v>
          </cell>
          <cell r="HQ3349" t="str">
            <v>All Perils</v>
          </cell>
        </row>
        <row r="3350">
          <cell r="CU3350" t="str">
            <v>All Perils</v>
          </cell>
          <cell r="EU3350" t="str">
            <v/>
          </cell>
          <cell r="FO3350" t="str">
            <v/>
          </cell>
          <cell r="GR3350" t="str">
            <v>All PerilsCC44287</v>
          </cell>
          <cell r="GS3350" t="str">
            <v>COMP</v>
          </cell>
          <cell r="GT3350" t="str">
            <v>CC</v>
          </cell>
          <cell r="GU3350">
            <v>44287</v>
          </cell>
          <cell r="GV3350">
            <v>35475653</v>
          </cell>
          <cell r="HH3350" t="str">
            <v>All Perils</v>
          </cell>
          <cell r="HQ3350" t="str">
            <v>All Perils</v>
          </cell>
        </row>
        <row r="3351">
          <cell r="CU3351" t="str">
            <v>All Perils</v>
          </cell>
          <cell r="EU3351" t="str">
            <v/>
          </cell>
          <cell r="FO3351" t="str">
            <v/>
          </cell>
          <cell r="GR3351" t="str">
            <v>All PerilsCC44287</v>
          </cell>
          <cell r="GS3351" t="str">
            <v>D_AND_D</v>
          </cell>
          <cell r="GT3351" t="str">
            <v>CC</v>
          </cell>
          <cell r="GU3351">
            <v>44287</v>
          </cell>
          <cell r="GV3351">
            <v>5394605</v>
          </cell>
          <cell r="HH3351" t="str">
            <v>All Perils</v>
          </cell>
          <cell r="HQ3351" t="str">
            <v>All Perils</v>
          </cell>
        </row>
        <row r="3352">
          <cell r="CU3352" t="str">
            <v>All Perils</v>
          </cell>
          <cell r="EU3352" t="str">
            <v/>
          </cell>
          <cell r="FO3352" t="str">
            <v/>
          </cell>
          <cell r="GR3352" t="str">
            <v>All PerilsCC44287</v>
          </cell>
          <cell r="GS3352" t="str">
            <v>ERS</v>
          </cell>
          <cell r="GT3352" t="str">
            <v>CC</v>
          </cell>
          <cell r="GU3352">
            <v>44287</v>
          </cell>
          <cell r="GV3352">
            <v>33786420</v>
          </cell>
          <cell r="HH3352" t="str">
            <v>All Perils</v>
          </cell>
          <cell r="HQ3352" t="str">
            <v>All Perils</v>
          </cell>
        </row>
        <row r="3353">
          <cell r="CU3353" t="str">
            <v>All Perils</v>
          </cell>
          <cell r="EU3353" t="str">
            <v/>
          </cell>
          <cell r="FO3353" t="str">
            <v/>
          </cell>
          <cell r="GR3353" t="str">
            <v>All PerilsCC44287</v>
          </cell>
          <cell r="GS3353" t="str">
            <v>MPC</v>
          </cell>
          <cell r="GT3353" t="str">
            <v>CC</v>
          </cell>
          <cell r="GU3353">
            <v>44287</v>
          </cell>
          <cell r="GV3353">
            <v>20635756</v>
          </cell>
          <cell r="HH3353" t="str">
            <v>All Perils</v>
          </cell>
          <cell r="HQ3353" t="str">
            <v>All Perils</v>
          </cell>
        </row>
        <row r="3354">
          <cell r="CU3354" t="str">
            <v>All Perils</v>
          </cell>
          <cell r="EU3354" t="str">
            <v/>
          </cell>
          <cell r="FO3354" t="str">
            <v/>
          </cell>
          <cell r="GR3354" t="str">
            <v>All PerilsCC44287</v>
          </cell>
          <cell r="GS3354" t="str">
            <v>PD</v>
          </cell>
          <cell r="GT3354" t="str">
            <v>CC</v>
          </cell>
          <cell r="GU3354">
            <v>44287</v>
          </cell>
          <cell r="GV3354">
            <v>41777114</v>
          </cell>
          <cell r="HH3354" t="str">
            <v>All Perils</v>
          </cell>
          <cell r="HQ3354" t="str">
            <v>All Perils</v>
          </cell>
        </row>
        <row r="3355">
          <cell r="CU3355" t="str">
            <v>All Perils</v>
          </cell>
          <cell r="EU3355" t="str">
            <v/>
          </cell>
          <cell r="FO3355" t="str">
            <v/>
          </cell>
          <cell r="GR3355" t="str">
            <v>All PerilsCC44287</v>
          </cell>
          <cell r="GS3355" t="str">
            <v>Q</v>
          </cell>
          <cell r="GT3355" t="str">
            <v>CC</v>
          </cell>
          <cell r="GU3355">
            <v>44287</v>
          </cell>
          <cell r="GV3355">
            <v>1397545</v>
          </cell>
          <cell r="HH3355" t="str">
            <v>All Perils</v>
          </cell>
          <cell r="HQ3355" t="str">
            <v>All Perils</v>
          </cell>
        </row>
        <row r="3356">
          <cell r="CU3356" t="str">
            <v>All Perils</v>
          </cell>
          <cell r="EU3356" t="str">
            <v/>
          </cell>
          <cell r="FO3356" t="str">
            <v/>
          </cell>
          <cell r="GR3356" t="str">
            <v>All PerilsCC44287</v>
          </cell>
          <cell r="GS3356" t="str">
            <v>Q2</v>
          </cell>
          <cell r="GT3356" t="str">
            <v>CC</v>
          </cell>
          <cell r="GU3356">
            <v>44287</v>
          </cell>
          <cell r="GV3356">
            <v>1114173</v>
          </cell>
          <cell r="HH3356" t="str">
            <v>All Perils</v>
          </cell>
          <cell r="HQ3356" t="str">
            <v>All Perils</v>
          </cell>
        </row>
        <row r="3357">
          <cell r="CU3357" t="str">
            <v>All Perils</v>
          </cell>
          <cell r="EU3357" t="str">
            <v/>
          </cell>
          <cell r="FO3357" t="str">
            <v/>
          </cell>
          <cell r="GR3357" t="str">
            <v>All PerilsCC44287</v>
          </cell>
          <cell r="GS3357" t="str">
            <v>R</v>
          </cell>
          <cell r="GT3357" t="str">
            <v>CC</v>
          </cell>
          <cell r="GU3357">
            <v>44287</v>
          </cell>
          <cell r="GV3357">
            <v>19629133</v>
          </cell>
          <cell r="HH3357" t="str">
            <v>All Perils</v>
          </cell>
          <cell r="HQ3357" t="str">
            <v>All Perils</v>
          </cell>
        </row>
        <row r="3358">
          <cell r="CU3358" t="str">
            <v>All Perils</v>
          </cell>
          <cell r="EU3358" t="str">
            <v/>
          </cell>
          <cell r="FO3358" t="str">
            <v/>
          </cell>
          <cell r="GR3358" t="str">
            <v>All PerilsCC44287</v>
          </cell>
          <cell r="GS3358" t="str">
            <v>UBI</v>
          </cell>
          <cell r="GT3358" t="str">
            <v>CC</v>
          </cell>
          <cell r="GU3358">
            <v>44287</v>
          </cell>
          <cell r="GV3358">
            <v>38222835</v>
          </cell>
          <cell r="HH3358" t="str">
            <v>All Perils</v>
          </cell>
          <cell r="HQ3358" t="str">
            <v>All Perils</v>
          </cell>
        </row>
        <row r="3359">
          <cell r="CU3359" t="str">
            <v>All Perils</v>
          </cell>
          <cell r="EU3359" t="str">
            <v/>
          </cell>
          <cell r="FO3359" t="str">
            <v/>
          </cell>
          <cell r="GR3359" t="str">
            <v>All PerilsCC44287</v>
          </cell>
          <cell r="GS3359" t="str">
            <v>WBI</v>
          </cell>
          <cell r="GT3359" t="str">
            <v>CC</v>
          </cell>
          <cell r="GU3359">
            <v>44287</v>
          </cell>
          <cell r="GV3359">
            <v>36567775</v>
          </cell>
          <cell r="HH3359" t="str">
            <v>All Perils</v>
          </cell>
          <cell r="HQ3359" t="str">
            <v>All Perils</v>
          </cell>
        </row>
        <row r="3360">
          <cell r="CU3360" t="str">
            <v>All Perils</v>
          </cell>
          <cell r="EU3360" t="str">
            <v/>
          </cell>
          <cell r="FO3360" t="str">
            <v/>
          </cell>
          <cell r="GR3360" t="str">
            <v>All PerilsCC44287</v>
          </cell>
          <cell r="GS3360" t="str">
            <v>Z</v>
          </cell>
          <cell r="GT3360" t="str">
            <v>CC</v>
          </cell>
          <cell r="GU3360">
            <v>44287</v>
          </cell>
          <cell r="GV3360">
            <v>1111233</v>
          </cell>
          <cell r="HH3360" t="str">
            <v>All Perils</v>
          </cell>
          <cell r="HQ3360" t="str">
            <v>All Perils</v>
          </cell>
        </row>
        <row r="3361">
          <cell r="CU3361" t="str">
            <v>All Perils</v>
          </cell>
          <cell r="EU3361" t="str">
            <v/>
          </cell>
          <cell r="FO3361" t="str">
            <v/>
          </cell>
          <cell r="GR3361" t="str">
            <v>All PerilsCC44287</v>
          </cell>
          <cell r="GS3361" t="str">
            <v>ALL_COVS</v>
          </cell>
          <cell r="GT3361" t="str">
            <v>CC</v>
          </cell>
          <cell r="GU3361">
            <v>44287</v>
          </cell>
          <cell r="GV3361">
            <v>42341882</v>
          </cell>
          <cell r="HH3361" t="str">
            <v>All Perils</v>
          </cell>
          <cell r="HQ3361" t="str">
            <v>All Perils</v>
          </cell>
        </row>
        <row r="3362">
          <cell r="CU3362" t="str">
            <v>All Perils</v>
          </cell>
          <cell r="EU3362" t="str">
            <v/>
          </cell>
          <cell r="FO3362" t="str">
            <v/>
          </cell>
          <cell r="GR3362" t="str">
            <v>All Perils</v>
          </cell>
          <cell r="HH3362" t="str">
            <v>All Perils</v>
          </cell>
          <cell r="HQ3362" t="str">
            <v>All Perils</v>
          </cell>
        </row>
        <row r="3363">
          <cell r="CU3363" t="str">
            <v>All Perils</v>
          </cell>
          <cell r="EU3363" t="str">
            <v/>
          </cell>
          <cell r="FO3363" t="str">
            <v/>
          </cell>
          <cell r="GR3363" t="str">
            <v>All Perils</v>
          </cell>
          <cell r="HH3363" t="str">
            <v>All Perils</v>
          </cell>
          <cell r="HQ3363" t="str">
            <v>All Perils</v>
          </cell>
        </row>
        <row r="3364">
          <cell r="CU3364" t="str">
            <v>All Perils</v>
          </cell>
          <cell r="EU3364" t="str">
            <v/>
          </cell>
          <cell r="FO3364" t="str">
            <v/>
          </cell>
          <cell r="GR3364" t="str">
            <v>All Perils</v>
          </cell>
          <cell r="HH3364" t="str">
            <v>All Perils</v>
          </cell>
          <cell r="HQ3364" t="str">
            <v>All Perils</v>
          </cell>
        </row>
        <row r="3365">
          <cell r="CU3365" t="str">
            <v>All Perils</v>
          </cell>
          <cell r="EU3365" t="str">
            <v/>
          </cell>
          <cell r="FO3365" t="str">
            <v/>
          </cell>
          <cell r="GR3365" t="str">
            <v>All Perils</v>
          </cell>
          <cell r="HH3365" t="str">
            <v>All Perils</v>
          </cell>
          <cell r="HQ3365" t="str">
            <v>All Perils</v>
          </cell>
        </row>
        <row r="3366">
          <cell r="CU3366" t="str">
            <v>All Perils</v>
          </cell>
          <cell r="EU3366" t="str">
            <v/>
          </cell>
          <cell r="FO3366" t="str">
            <v/>
          </cell>
          <cell r="GR3366" t="str">
            <v>All Perils</v>
          </cell>
          <cell r="HH3366" t="str">
            <v>All Perils</v>
          </cell>
          <cell r="HQ3366" t="str">
            <v>All Perils</v>
          </cell>
        </row>
        <row r="3367">
          <cell r="CU3367" t="str">
            <v>All Perils</v>
          </cell>
          <cell r="EU3367" t="str">
            <v/>
          </cell>
          <cell r="FO3367" t="str">
            <v/>
          </cell>
          <cell r="GR3367" t="str">
            <v>All Perils</v>
          </cell>
          <cell r="HH3367" t="str">
            <v>All Perils</v>
          </cell>
          <cell r="HQ3367" t="str">
            <v>All Perils</v>
          </cell>
        </row>
        <row r="3368">
          <cell r="CU3368" t="str">
            <v>All Perils</v>
          </cell>
          <cell r="EU3368" t="str">
            <v/>
          </cell>
          <cell r="FO3368" t="str">
            <v/>
          </cell>
          <cell r="GR3368" t="str">
            <v>All Perils</v>
          </cell>
          <cell r="HH3368" t="str">
            <v>All Perils</v>
          </cell>
          <cell r="HQ3368" t="str">
            <v>All Perils</v>
          </cell>
        </row>
        <row r="3369">
          <cell r="CU3369" t="str">
            <v>All Perils</v>
          </cell>
          <cell r="EU3369" t="str">
            <v/>
          </cell>
          <cell r="FO3369" t="str">
            <v/>
          </cell>
          <cell r="GR3369" t="str">
            <v>All Perils</v>
          </cell>
          <cell r="HH3369" t="str">
            <v>All Perils</v>
          </cell>
          <cell r="HQ3369" t="str">
            <v>All Perils</v>
          </cell>
        </row>
        <row r="3370">
          <cell r="CU3370" t="str">
            <v>All Perils</v>
          </cell>
          <cell r="EU3370" t="str">
            <v/>
          </cell>
          <cell r="FO3370" t="str">
            <v/>
          </cell>
          <cell r="GR3370" t="str">
            <v>All Perils</v>
          </cell>
          <cell r="HH3370" t="str">
            <v>All Perils</v>
          </cell>
          <cell r="HQ3370" t="str">
            <v>All Perils</v>
          </cell>
        </row>
        <row r="3371">
          <cell r="CU3371" t="str">
            <v>All Perils</v>
          </cell>
          <cell r="EU3371" t="str">
            <v/>
          </cell>
          <cell r="FO3371" t="str">
            <v/>
          </cell>
          <cell r="GR3371" t="str">
            <v>All Perils</v>
          </cell>
          <cell r="HH3371" t="str">
            <v>All Perils</v>
          </cell>
          <cell r="HQ3371" t="str">
            <v>All Perils</v>
          </cell>
        </row>
        <row r="3372">
          <cell r="CU3372" t="str">
            <v>All Perils</v>
          </cell>
          <cell r="EU3372" t="str">
            <v/>
          </cell>
          <cell r="FO3372" t="str">
            <v/>
          </cell>
          <cell r="GR3372" t="str">
            <v>All Perils</v>
          </cell>
          <cell r="HH3372" t="str">
            <v>All Perils</v>
          </cell>
          <cell r="HQ3372" t="str">
            <v>All Perils</v>
          </cell>
        </row>
        <row r="3373">
          <cell r="CU3373" t="str">
            <v>All Perils</v>
          </cell>
          <cell r="EU3373" t="str">
            <v/>
          </cell>
          <cell r="FO3373" t="str">
            <v/>
          </cell>
          <cell r="GR3373" t="str">
            <v>All Perils</v>
          </cell>
          <cell r="HH3373" t="str">
            <v>All Perils</v>
          </cell>
          <cell r="HQ3373" t="str">
            <v>All Perils</v>
          </cell>
        </row>
        <row r="3374">
          <cell r="CU3374" t="str">
            <v>All Perils</v>
          </cell>
          <cell r="EU3374" t="str">
            <v/>
          </cell>
          <cell r="FO3374" t="str">
            <v/>
          </cell>
          <cell r="GR3374" t="str">
            <v>All Perils</v>
          </cell>
          <cell r="HH3374" t="str">
            <v>All Perils</v>
          </cell>
          <cell r="HQ3374" t="str">
            <v>All Perils</v>
          </cell>
        </row>
        <row r="3375">
          <cell r="CU3375" t="str">
            <v>All Perils</v>
          </cell>
          <cell r="EU3375" t="str">
            <v/>
          </cell>
          <cell r="FO3375" t="str">
            <v/>
          </cell>
          <cell r="GR3375" t="str">
            <v>All Perils</v>
          </cell>
          <cell r="HH3375" t="str">
            <v>All Perils</v>
          </cell>
          <cell r="HQ3375" t="str">
            <v>All Perils</v>
          </cell>
        </row>
        <row r="3376">
          <cell r="CU3376" t="str">
            <v>All Perils</v>
          </cell>
          <cell r="EU3376" t="str">
            <v/>
          </cell>
          <cell r="FO3376" t="str">
            <v/>
          </cell>
          <cell r="GR3376" t="str">
            <v>All Perils</v>
          </cell>
          <cell r="HH3376" t="str">
            <v>All Perils</v>
          </cell>
          <cell r="HQ3376" t="str">
            <v>All Perils</v>
          </cell>
        </row>
        <row r="3377">
          <cell r="CU3377" t="str">
            <v>All Perils</v>
          </cell>
          <cell r="EU3377" t="str">
            <v/>
          </cell>
          <cell r="FO3377" t="str">
            <v/>
          </cell>
          <cell r="GR3377" t="str">
            <v>All Perils</v>
          </cell>
          <cell r="HH3377" t="str">
            <v>All Perils</v>
          </cell>
          <cell r="HQ3377" t="str">
            <v>All Perils</v>
          </cell>
        </row>
        <row r="3378">
          <cell r="CU3378" t="str">
            <v>All Perils</v>
          </cell>
          <cell r="EU3378" t="str">
            <v/>
          </cell>
          <cell r="FO3378" t="str">
            <v/>
          </cell>
          <cell r="GR3378" t="str">
            <v>All Perils</v>
          </cell>
          <cell r="HH3378" t="str">
            <v>All Perils</v>
          </cell>
          <cell r="HQ3378" t="str">
            <v>All Perils</v>
          </cell>
        </row>
        <row r="3379">
          <cell r="CU3379" t="str">
            <v>All Perils</v>
          </cell>
          <cell r="EU3379" t="str">
            <v/>
          </cell>
          <cell r="FO3379" t="str">
            <v/>
          </cell>
          <cell r="GR3379" t="str">
            <v>All Perils</v>
          </cell>
          <cell r="HH3379" t="str">
            <v>All Perils</v>
          </cell>
          <cell r="HQ3379" t="str">
            <v>All Perils</v>
          </cell>
        </row>
        <row r="3380">
          <cell r="CU3380" t="str">
            <v>All Perils</v>
          </cell>
          <cell r="EU3380" t="str">
            <v/>
          </cell>
          <cell r="FO3380" t="str">
            <v/>
          </cell>
          <cell r="GR3380" t="str">
            <v>All Perils</v>
          </cell>
          <cell r="HH3380" t="str">
            <v>All Perils</v>
          </cell>
          <cell r="HQ3380" t="str">
            <v>All Perils</v>
          </cell>
        </row>
        <row r="3381">
          <cell r="CU3381" t="str">
            <v>All Perils</v>
          </cell>
          <cell r="EU3381" t="str">
            <v/>
          </cell>
          <cell r="FO3381" t="str">
            <v/>
          </cell>
          <cell r="GR3381" t="str">
            <v>All Perils</v>
          </cell>
          <cell r="HH3381" t="str">
            <v>All Perils</v>
          </cell>
          <cell r="HQ3381" t="str">
            <v>All Perils</v>
          </cell>
        </row>
        <row r="3382">
          <cell r="CU3382" t="str">
            <v>All Perils</v>
          </cell>
          <cell r="EU3382" t="str">
            <v/>
          </cell>
          <cell r="FO3382" t="str">
            <v/>
          </cell>
          <cell r="GR3382" t="str">
            <v>All Perils</v>
          </cell>
          <cell r="HH3382" t="str">
            <v>All Perils</v>
          </cell>
          <cell r="HQ3382" t="str">
            <v>All Perils</v>
          </cell>
        </row>
        <row r="3383">
          <cell r="CU3383" t="str">
            <v>All Perils</v>
          </cell>
          <cell r="EU3383" t="str">
            <v/>
          </cell>
          <cell r="FO3383" t="str">
            <v/>
          </cell>
          <cell r="GR3383" t="str">
            <v>All Perils</v>
          </cell>
          <cell r="HH3383" t="str">
            <v>All Perils</v>
          </cell>
          <cell r="HQ3383" t="str">
            <v>All Perils</v>
          </cell>
        </row>
        <row r="3384">
          <cell r="CU3384" t="str">
            <v>All Perils</v>
          </cell>
          <cell r="EU3384" t="str">
            <v/>
          </cell>
          <cell r="FO3384" t="str">
            <v/>
          </cell>
          <cell r="GR3384" t="str">
            <v>All Perils</v>
          </cell>
          <cell r="HH3384" t="str">
            <v>All Perils</v>
          </cell>
          <cell r="HQ3384" t="str">
            <v>All Perils</v>
          </cell>
        </row>
        <row r="3385">
          <cell r="CU3385" t="str">
            <v>All Perils</v>
          </cell>
          <cell r="EU3385" t="str">
            <v/>
          </cell>
          <cell r="FO3385" t="str">
            <v/>
          </cell>
          <cell r="GR3385" t="str">
            <v>All Perils</v>
          </cell>
          <cell r="HH3385" t="str">
            <v>All Perils</v>
          </cell>
          <cell r="HQ3385" t="str">
            <v>All Perils</v>
          </cell>
        </row>
        <row r="3386">
          <cell r="CU3386" t="str">
            <v>All Perils</v>
          </cell>
          <cell r="EU3386" t="str">
            <v/>
          </cell>
          <cell r="FO3386" t="str">
            <v/>
          </cell>
          <cell r="GR3386" t="str">
            <v>All Perils</v>
          </cell>
          <cell r="HH3386" t="str">
            <v>All Perils</v>
          </cell>
          <cell r="HQ3386" t="str">
            <v>All Perils</v>
          </cell>
        </row>
        <row r="3387">
          <cell r="CU3387" t="str">
            <v>All Perils</v>
          </cell>
          <cell r="EU3387" t="str">
            <v/>
          </cell>
          <cell r="FO3387" t="str">
            <v/>
          </cell>
          <cell r="GR3387" t="str">
            <v>All Perils</v>
          </cell>
          <cell r="HH3387" t="str">
            <v>All Perils</v>
          </cell>
          <cell r="HQ3387" t="str">
            <v>All Perils</v>
          </cell>
        </row>
        <row r="3388">
          <cell r="CU3388" t="str">
            <v>All Perils</v>
          </cell>
          <cell r="EU3388" t="str">
            <v/>
          </cell>
          <cell r="FO3388" t="str">
            <v/>
          </cell>
          <cell r="GR3388" t="str">
            <v>All Perils</v>
          </cell>
          <cell r="HH3388" t="str">
            <v>All Perils</v>
          </cell>
          <cell r="HQ3388" t="str">
            <v>All Perils</v>
          </cell>
        </row>
        <row r="3389">
          <cell r="CU3389" t="str">
            <v>All Perils</v>
          </cell>
          <cell r="EU3389" t="str">
            <v/>
          </cell>
          <cell r="FO3389" t="str">
            <v/>
          </cell>
          <cell r="GR3389" t="str">
            <v>All Perils</v>
          </cell>
          <cell r="HH3389" t="str">
            <v>All Perils</v>
          </cell>
          <cell r="HQ3389" t="str">
            <v>All Perils</v>
          </cell>
        </row>
        <row r="3390">
          <cell r="CU3390" t="str">
            <v>All Perils</v>
          </cell>
          <cell r="EU3390" t="str">
            <v/>
          </cell>
          <cell r="FO3390" t="str">
            <v/>
          </cell>
          <cell r="GR3390" t="str">
            <v>All Perils</v>
          </cell>
          <cell r="HH3390" t="str">
            <v>All Perils</v>
          </cell>
          <cell r="HQ3390" t="str">
            <v>All Perils</v>
          </cell>
        </row>
        <row r="3391">
          <cell r="CU3391" t="str">
            <v>All Perils</v>
          </cell>
          <cell r="EU3391" t="str">
            <v/>
          </cell>
          <cell r="FO3391" t="str">
            <v/>
          </cell>
          <cell r="GR3391" t="str">
            <v>All Perils</v>
          </cell>
          <cell r="HH3391" t="str">
            <v>All Perils</v>
          </cell>
          <cell r="HQ3391" t="str">
            <v>All Perils</v>
          </cell>
        </row>
        <row r="3392">
          <cell r="CU3392" t="str">
            <v>All Perils</v>
          </cell>
          <cell r="EU3392" t="str">
            <v/>
          </cell>
          <cell r="FO3392" t="str">
            <v/>
          </cell>
          <cell r="GR3392" t="str">
            <v>All Perils</v>
          </cell>
          <cell r="HH3392" t="str">
            <v>All Perils</v>
          </cell>
          <cell r="HQ3392" t="str">
            <v>All Perils</v>
          </cell>
        </row>
        <row r="3393">
          <cell r="CU3393" t="str">
            <v>All Perils</v>
          </cell>
          <cell r="EU3393" t="str">
            <v/>
          </cell>
          <cell r="FO3393" t="str">
            <v/>
          </cell>
          <cell r="GR3393" t="str">
            <v>All Perils</v>
          </cell>
          <cell r="HH3393" t="str">
            <v>All Perils</v>
          </cell>
          <cell r="HQ3393" t="str">
            <v>All Perils</v>
          </cell>
        </row>
        <row r="3394">
          <cell r="CU3394" t="str">
            <v>All Perils</v>
          </cell>
          <cell r="EU3394" t="str">
            <v/>
          </cell>
          <cell r="FO3394" t="str">
            <v/>
          </cell>
          <cell r="GR3394" t="str">
            <v>All Perils</v>
          </cell>
          <cell r="HH3394" t="str">
            <v>All Perils</v>
          </cell>
          <cell r="HQ3394" t="str">
            <v>All Perils</v>
          </cell>
        </row>
        <row r="3395">
          <cell r="CU3395" t="str">
            <v>All Perils</v>
          </cell>
          <cell r="EU3395" t="str">
            <v/>
          </cell>
          <cell r="FO3395" t="str">
            <v/>
          </cell>
          <cell r="GR3395" t="str">
            <v>All Perils</v>
          </cell>
          <cell r="HH3395" t="str">
            <v>All Perils</v>
          </cell>
          <cell r="HQ3395" t="str">
            <v>All Perils</v>
          </cell>
        </row>
        <row r="3396">
          <cell r="CU3396" t="str">
            <v>All Perils</v>
          </cell>
          <cell r="EU3396" t="str">
            <v/>
          </cell>
          <cell r="FO3396" t="str">
            <v/>
          </cell>
          <cell r="GR3396" t="str">
            <v>All Perils</v>
          </cell>
          <cell r="HH3396" t="str">
            <v>All Perils</v>
          </cell>
          <cell r="HQ3396" t="str">
            <v>All Perils</v>
          </cell>
        </row>
        <row r="3397">
          <cell r="CU3397" t="str">
            <v>All Perils</v>
          </cell>
          <cell r="EU3397" t="str">
            <v/>
          </cell>
          <cell r="FO3397" t="str">
            <v/>
          </cell>
          <cell r="GR3397" t="str">
            <v>All Perils</v>
          </cell>
          <cell r="HH3397" t="str">
            <v>All Perils</v>
          </cell>
          <cell r="HQ3397" t="str">
            <v>All Perils</v>
          </cell>
        </row>
        <row r="3398">
          <cell r="CU3398" t="str">
            <v>All Perils</v>
          </cell>
          <cell r="EU3398" t="str">
            <v/>
          </cell>
          <cell r="FO3398" t="str">
            <v/>
          </cell>
          <cell r="GR3398" t="str">
            <v>All Perils</v>
          </cell>
          <cell r="HH3398" t="str">
            <v>All Perils</v>
          </cell>
          <cell r="HQ3398" t="str">
            <v>All Perils</v>
          </cell>
        </row>
        <row r="3399">
          <cell r="CU3399" t="str">
            <v>All Perils</v>
          </cell>
          <cell r="EU3399" t="str">
            <v/>
          </cell>
          <cell r="FO3399" t="str">
            <v/>
          </cell>
          <cell r="GR3399" t="str">
            <v>All Perils</v>
          </cell>
          <cell r="HH3399" t="str">
            <v>All Perils</v>
          </cell>
          <cell r="HQ3399" t="str">
            <v>All Perils</v>
          </cell>
        </row>
        <row r="3400">
          <cell r="CU3400" t="str">
            <v>All Perils</v>
          </cell>
          <cell r="EU3400" t="str">
            <v/>
          </cell>
          <cell r="FO3400" t="str">
            <v/>
          </cell>
          <cell r="GR3400" t="str">
            <v>All Perils</v>
          </cell>
          <cell r="HH3400" t="str">
            <v>All Perils</v>
          </cell>
          <cell r="HQ3400" t="str">
            <v>All Perils</v>
          </cell>
        </row>
        <row r="3401">
          <cell r="CU3401" t="str">
            <v>All Perils</v>
          </cell>
          <cell r="EU3401" t="str">
            <v/>
          </cell>
          <cell r="FO3401" t="str">
            <v/>
          </cell>
          <cell r="GR3401" t="str">
            <v>All Perils</v>
          </cell>
          <cell r="HH3401" t="str">
            <v>All Perils</v>
          </cell>
          <cell r="HQ3401" t="str">
            <v>All Perils</v>
          </cell>
        </row>
        <row r="3402">
          <cell r="CU3402" t="str">
            <v>All Perils</v>
          </cell>
          <cell r="EU3402" t="str">
            <v/>
          </cell>
          <cell r="FO3402" t="str">
            <v/>
          </cell>
          <cell r="GR3402" t="str">
            <v>All Perils</v>
          </cell>
          <cell r="HH3402" t="str">
            <v>All Perils</v>
          </cell>
          <cell r="HQ3402" t="str">
            <v>All Perils</v>
          </cell>
        </row>
        <row r="3403">
          <cell r="CU3403" t="str">
            <v>All Perils</v>
          </cell>
          <cell r="EU3403" t="str">
            <v/>
          </cell>
          <cell r="FO3403" t="str">
            <v/>
          </cell>
          <cell r="GR3403" t="str">
            <v>All Perils</v>
          </cell>
          <cell r="HH3403" t="str">
            <v>All Perils</v>
          </cell>
          <cell r="HQ3403" t="str">
            <v>All Perils</v>
          </cell>
        </row>
        <row r="3404">
          <cell r="CU3404" t="str">
            <v>All Perils</v>
          </cell>
          <cell r="EU3404" t="str">
            <v/>
          </cell>
          <cell r="FO3404" t="str">
            <v/>
          </cell>
          <cell r="GR3404" t="str">
            <v>All Perils</v>
          </cell>
          <cell r="HH3404" t="str">
            <v>All Perils</v>
          </cell>
          <cell r="HQ3404" t="str">
            <v>All Perils</v>
          </cell>
        </row>
        <row r="3405">
          <cell r="CU3405" t="str">
            <v>All Perils</v>
          </cell>
          <cell r="EU3405" t="str">
            <v/>
          </cell>
          <cell r="FO3405" t="str">
            <v/>
          </cell>
          <cell r="GR3405" t="str">
            <v>All Perils</v>
          </cell>
          <cell r="HH3405" t="str">
            <v>All Perils</v>
          </cell>
          <cell r="HQ3405" t="str">
            <v>All Perils</v>
          </cell>
        </row>
        <row r="3406">
          <cell r="CU3406" t="str">
            <v>All Perils</v>
          </cell>
          <cell r="EU3406" t="str">
            <v/>
          </cell>
          <cell r="FO3406" t="str">
            <v/>
          </cell>
          <cell r="GR3406" t="str">
            <v>All Perils</v>
          </cell>
          <cell r="HH3406" t="str">
            <v>All Perils</v>
          </cell>
          <cell r="HQ3406" t="str">
            <v>All Perils</v>
          </cell>
        </row>
        <row r="3407">
          <cell r="CU3407" t="str">
            <v>All Perils</v>
          </cell>
          <cell r="EU3407" t="str">
            <v/>
          </cell>
          <cell r="FO3407" t="str">
            <v/>
          </cell>
          <cell r="GR3407" t="str">
            <v>All Perils</v>
          </cell>
          <cell r="HH3407" t="str">
            <v>All Perils</v>
          </cell>
          <cell r="HQ3407" t="str">
            <v>All Perils</v>
          </cell>
        </row>
        <row r="3408">
          <cell r="CU3408" t="str">
            <v>All Perils</v>
          </cell>
          <cell r="EU3408" t="str">
            <v/>
          </cell>
          <cell r="FO3408" t="str">
            <v/>
          </cell>
          <cell r="GR3408" t="str">
            <v>All Perils</v>
          </cell>
          <cell r="HH3408" t="str">
            <v>All Perils</v>
          </cell>
          <cell r="HQ3408" t="str">
            <v>All Perils</v>
          </cell>
        </row>
        <row r="3409">
          <cell r="CU3409" t="str">
            <v>All Perils</v>
          </cell>
          <cell r="EU3409" t="str">
            <v/>
          </cell>
          <cell r="FO3409" t="str">
            <v/>
          </cell>
          <cell r="GR3409" t="str">
            <v>All Perils</v>
          </cell>
          <cell r="HH3409" t="str">
            <v>All Perils</v>
          </cell>
          <cell r="HQ3409" t="str">
            <v>All Perils</v>
          </cell>
        </row>
        <row r="3410">
          <cell r="CU3410" t="str">
            <v>All Perils</v>
          </cell>
          <cell r="EU3410" t="str">
            <v/>
          </cell>
          <cell r="FO3410" t="str">
            <v/>
          </cell>
          <cell r="GR3410" t="str">
            <v>All Perils</v>
          </cell>
          <cell r="HH3410" t="str">
            <v>All Perils</v>
          </cell>
          <cell r="HQ3410" t="str">
            <v>All Perils</v>
          </cell>
        </row>
        <row r="3411">
          <cell r="CU3411" t="str">
            <v>All Perils</v>
          </cell>
          <cell r="EU3411" t="str">
            <v/>
          </cell>
          <cell r="FO3411" t="str">
            <v/>
          </cell>
          <cell r="GR3411" t="str">
            <v>All Perils</v>
          </cell>
          <cell r="HH3411" t="str">
            <v>All Perils</v>
          </cell>
          <cell r="HQ3411" t="str">
            <v>All Perils</v>
          </cell>
        </row>
        <row r="3412">
          <cell r="CU3412" t="str">
            <v>All Perils</v>
          </cell>
          <cell r="EU3412" t="str">
            <v/>
          </cell>
          <cell r="FO3412" t="str">
            <v/>
          </cell>
          <cell r="GR3412" t="str">
            <v>All Perils</v>
          </cell>
          <cell r="HH3412" t="str">
            <v>All Perils</v>
          </cell>
          <cell r="HQ3412" t="str">
            <v>All Perils</v>
          </cell>
        </row>
        <row r="3413">
          <cell r="CU3413" t="str">
            <v>All Perils</v>
          </cell>
          <cell r="EU3413" t="str">
            <v/>
          </cell>
          <cell r="FO3413" t="str">
            <v/>
          </cell>
          <cell r="GR3413" t="str">
            <v>All Perils</v>
          </cell>
          <cell r="HH3413" t="str">
            <v>All Perils</v>
          </cell>
          <cell r="HQ3413" t="str">
            <v>All Perils</v>
          </cell>
        </row>
        <row r="3414">
          <cell r="CU3414" t="str">
            <v>All Perils</v>
          </cell>
          <cell r="EU3414" t="str">
            <v/>
          </cell>
          <cell r="FO3414" t="str">
            <v/>
          </cell>
          <cell r="GR3414" t="str">
            <v>All Perils</v>
          </cell>
          <cell r="HH3414" t="str">
            <v>All Perils</v>
          </cell>
          <cell r="HQ3414" t="str">
            <v>All Perils</v>
          </cell>
        </row>
        <row r="3415">
          <cell r="CU3415" t="str">
            <v>All Perils</v>
          </cell>
          <cell r="EU3415" t="str">
            <v/>
          </cell>
          <cell r="FO3415" t="str">
            <v/>
          </cell>
          <cell r="GR3415" t="str">
            <v>All Perils</v>
          </cell>
          <cell r="HH3415" t="str">
            <v>All Perils</v>
          </cell>
          <cell r="HQ3415" t="str">
            <v>All Perils</v>
          </cell>
        </row>
        <row r="3416">
          <cell r="CU3416" t="str">
            <v>All Perils</v>
          </cell>
          <cell r="EU3416" t="str">
            <v/>
          </cell>
          <cell r="FO3416" t="str">
            <v/>
          </cell>
          <cell r="GR3416" t="str">
            <v>All Perils</v>
          </cell>
          <cell r="HH3416" t="str">
            <v>All Perils</v>
          </cell>
          <cell r="HQ3416" t="str">
            <v>All Perils</v>
          </cell>
        </row>
        <row r="3417">
          <cell r="CU3417" t="str">
            <v>All Perils</v>
          </cell>
          <cell r="EU3417" t="str">
            <v/>
          </cell>
          <cell r="FO3417" t="str">
            <v/>
          </cell>
          <cell r="GR3417" t="str">
            <v>All Perils</v>
          </cell>
          <cell r="HH3417" t="str">
            <v>All Perils</v>
          </cell>
          <cell r="HQ3417" t="str">
            <v>All Perils</v>
          </cell>
        </row>
        <row r="3418">
          <cell r="CU3418" t="str">
            <v>All Perils</v>
          </cell>
          <cell r="EU3418" t="str">
            <v/>
          </cell>
          <cell r="FO3418" t="str">
            <v/>
          </cell>
          <cell r="GR3418" t="str">
            <v>All Perils</v>
          </cell>
          <cell r="HH3418" t="str">
            <v>All Perils</v>
          </cell>
          <cell r="HQ3418" t="str">
            <v>All Perils</v>
          </cell>
        </row>
        <row r="3419">
          <cell r="CU3419" t="str">
            <v>All Perils</v>
          </cell>
          <cell r="EU3419" t="str">
            <v/>
          </cell>
          <cell r="FO3419" t="str">
            <v/>
          </cell>
          <cell r="GR3419" t="str">
            <v>All Perils</v>
          </cell>
          <cell r="HH3419" t="str">
            <v>All Perils</v>
          </cell>
          <cell r="HQ3419" t="str">
            <v>All Perils</v>
          </cell>
        </row>
        <row r="3420">
          <cell r="CU3420" t="str">
            <v>All Perils</v>
          </cell>
          <cell r="EU3420" t="str">
            <v/>
          </cell>
          <cell r="FO3420" t="str">
            <v/>
          </cell>
          <cell r="GR3420" t="str">
            <v>All Perils</v>
          </cell>
          <cell r="HH3420" t="str">
            <v>All Perils</v>
          </cell>
          <cell r="HQ3420" t="str">
            <v>All Perils</v>
          </cell>
        </row>
        <row r="3421">
          <cell r="CU3421" t="str">
            <v>All Perils</v>
          </cell>
          <cell r="EU3421" t="str">
            <v/>
          </cell>
          <cell r="FO3421" t="str">
            <v/>
          </cell>
          <cell r="GR3421" t="str">
            <v>All Perils</v>
          </cell>
          <cell r="HH3421" t="str">
            <v>All Perils</v>
          </cell>
          <cell r="HQ3421" t="str">
            <v>All Perils</v>
          </cell>
        </row>
        <row r="3422">
          <cell r="CU3422" t="str">
            <v>All Perils</v>
          </cell>
          <cell r="EU3422" t="str">
            <v/>
          </cell>
          <cell r="FO3422" t="str">
            <v/>
          </cell>
          <cell r="GR3422" t="str">
            <v>All Perils</v>
          </cell>
          <cell r="HH3422" t="str">
            <v>All Perils</v>
          </cell>
          <cell r="HQ3422" t="str">
            <v>All Perils</v>
          </cell>
        </row>
        <row r="3423">
          <cell r="CU3423" t="str">
            <v>All Perils</v>
          </cell>
          <cell r="EU3423" t="str">
            <v/>
          </cell>
          <cell r="FO3423" t="str">
            <v/>
          </cell>
          <cell r="GR3423" t="str">
            <v>All Perils</v>
          </cell>
          <cell r="HH3423" t="str">
            <v>All Perils</v>
          </cell>
          <cell r="HQ3423" t="str">
            <v>All Perils</v>
          </cell>
        </row>
        <row r="3424">
          <cell r="CU3424" t="str">
            <v>All Perils</v>
          </cell>
          <cell r="EU3424" t="str">
            <v/>
          </cell>
          <cell r="FO3424" t="str">
            <v/>
          </cell>
          <cell r="GR3424" t="str">
            <v>All Perils</v>
          </cell>
          <cell r="HH3424" t="str">
            <v>All Perils</v>
          </cell>
          <cell r="HQ3424" t="str">
            <v>All Perils</v>
          </cell>
        </row>
        <row r="3425">
          <cell r="CU3425" t="str">
            <v>All Perils</v>
          </cell>
          <cell r="EU3425" t="str">
            <v/>
          </cell>
          <cell r="FO3425" t="str">
            <v/>
          </cell>
          <cell r="GR3425" t="str">
            <v>All Perils</v>
          </cell>
          <cell r="HH3425" t="str">
            <v>All Perils</v>
          </cell>
          <cell r="HQ3425" t="str">
            <v>All Perils</v>
          </cell>
        </row>
        <row r="3426">
          <cell r="CU3426" t="str">
            <v>All Perils</v>
          </cell>
          <cell r="EU3426" t="str">
            <v/>
          </cell>
          <cell r="FO3426" t="str">
            <v/>
          </cell>
          <cell r="GR3426" t="str">
            <v>All Perils</v>
          </cell>
          <cell r="HH3426" t="str">
            <v>All Perils</v>
          </cell>
          <cell r="HQ3426" t="str">
            <v>All Perils</v>
          </cell>
        </row>
        <row r="3427">
          <cell r="CU3427" t="str">
            <v>All Perils</v>
          </cell>
          <cell r="EU3427" t="str">
            <v/>
          </cell>
          <cell r="FO3427" t="str">
            <v/>
          </cell>
          <cell r="GR3427" t="str">
            <v>All Perils</v>
          </cell>
          <cell r="HH3427" t="str">
            <v>All Perils</v>
          </cell>
          <cell r="HQ3427" t="str">
            <v>All Perils</v>
          </cell>
        </row>
        <row r="3428">
          <cell r="CU3428" t="str">
            <v>All Perils</v>
          </cell>
          <cell r="EU3428" t="str">
            <v/>
          </cell>
          <cell r="FO3428" t="str">
            <v/>
          </cell>
          <cell r="GR3428" t="str">
            <v>All Perils</v>
          </cell>
          <cell r="HH3428" t="str">
            <v>All Perils</v>
          </cell>
          <cell r="HQ3428" t="str">
            <v>All Perils</v>
          </cell>
        </row>
        <row r="3429">
          <cell r="CU3429" t="str">
            <v>All Perils</v>
          </cell>
          <cell r="EU3429" t="str">
            <v/>
          </cell>
          <cell r="FO3429" t="str">
            <v/>
          </cell>
          <cell r="GR3429" t="str">
            <v>All Perils</v>
          </cell>
          <cell r="HH3429" t="str">
            <v>All Perils</v>
          </cell>
          <cell r="HQ3429" t="str">
            <v>All Perils</v>
          </cell>
        </row>
        <row r="3430">
          <cell r="CU3430" t="str">
            <v>All Perils</v>
          </cell>
          <cell r="EU3430" t="str">
            <v/>
          </cell>
          <cell r="FO3430" t="str">
            <v/>
          </cell>
          <cell r="GR3430" t="str">
            <v>All Perils</v>
          </cell>
          <cell r="HH3430" t="str">
            <v>All Perils</v>
          </cell>
          <cell r="HQ3430" t="str">
            <v>All Perils</v>
          </cell>
        </row>
        <row r="3431">
          <cell r="CU3431" t="str">
            <v>All Perils</v>
          </cell>
          <cell r="EU3431" t="str">
            <v/>
          </cell>
          <cell r="FO3431" t="str">
            <v/>
          </cell>
          <cell r="GR3431" t="str">
            <v>All Perils</v>
          </cell>
          <cell r="HH3431" t="str">
            <v>All Perils</v>
          </cell>
          <cell r="HQ3431" t="str">
            <v>All Perils</v>
          </cell>
        </row>
        <row r="3432">
          <cell r="CU3432" t="str">
            <v>All Perils</v>
          </cell>
          <cell r="EU3432" t="str">
            <v/>
          </cell>
          <cell r="FO3432" t="str">
            <v/>
          </cell>
          <cell r="GR3432" t="str">
            <v>All Perils</v>
          </cell>
          <cell r="HH3432" t="str">
            <v>All Perils</v>
          </cell>
          <cell r="HQ3432" t="str">
            <v>All Perils</v>
          </cell>
        </row>
        <row r="3433">
          <cell r="CU3433" t="str">
            <v>All Perils</v>
          </cell>
          <cell r="EU3433" t="str">
            <v/>
          </cell>
          <cell r="FO3433" t="str">
            <v/>
          </cell>
          <cell r="GR3433" t="str">
            <v>All Perils</v>
          </cell>
          <cell r="HH3433" t="str">
            <v>All Perils</v>
          </cell>
          <cell r="HQ3433" t="str">
            <v>All Perils</v>
          </cell>
        </row>
        <row r="3434">
          <cell r="CU3434" t="str">
            <v>All Perils</v>
          </cell>
          <cell r="EU3434" t="str">
            <v/>
          </cell>
          <cell r="FO3434" t="str">
            <v/>
          </cell>
          <cell r="GR3434" t="str">
            <v>All Perils</v>
          </cell>
          <cell r="HH3434" t="str">
            <v>All Perils</v>
          </cell>
          <cell r="HQ3434" t="str">
            <v>All Perils</v>
          </cell>
        </row>
        <row r="3435">
          <cell r="CU3435" t="str">
            <v>All Perils</v>
          </cell>
          <cell r="EU3435" t="str">
            <v/>
          </cell>
          <cell r="FO3435" t="str">
            <v/>
          </cell>
          <cell r="GR3435" t="str">
            <v>All Perils</v>
          </cell>
          <cell r="HH3435" t="str">
            <v>All Perils</v>
          </cell>
          <cell r="HQ3435" t="str">
            <v>All Perils</v>
          </cell>
        </row>
        <row r="3436">
          <cell r="CU3436" t="str">
            <v>All Perils</v>
          </cell>
          <cell r="EU3436" t="str">
            <v/>
          </cell>
          <cell r="FO3436" t="str">
            <v/>
          </cell>
          <cell r="GR3436" t="str">
            <v>All Perils</v>
          </cell>
          <cell r="HH3436" t="str">
            <v>All Perils</v>
          </cell>
          <cell r="HQ3436" t="str">
            <v>All Perils</v>
          </cell>
        </row>
        <row r="3437">
          <cell r="CU3437" t="str">
            <v>All Perils</v>
          </cell>
          <cell r="EU3437" t="str">
            <v/>
          </cell>
          <cell r="FO3437" t="str">
            <v/>
          </cell>
          <cell r="GR3437" t="str">
            <v>All Perils</v>
          </cell>
          <cell r="HH3437" t="str">
            <v>All Perils</v>
          </cell>
          <cell r="HQ3437" t="str">
            <v>All Perils</v>
          </cell>
        </row>
        <row r="3438">
          <cell r="CU3438" t="str">
            <v>All Perils</v>
          </cell>
          <cell r="EU3438" t="str">
            <v/>
          </cell>
          <cell r="FO3438" t="str">
            <v/>
          </cell>
          <cell r="GR3438" t="str">
            <v>All Perils</v>
          </cell>
          <cell r="HH3438" t="str">
            <v>All Perils</v>
          </cell>
          <cell r="HQ3438" t="str">
            <v>All Perils</v>
          </cell>
        </row>
        <row r="3439">
          <cell r="CU3439" t="str">
            <v>All Perils</v>
          </cell>
          <cell r="EU3439" t="str">
            <v/>
          </cell>
          <cell r="FO3439" t="str">
            <v/>
          </cell>
          <cell r="GR3439" t="str">
            <v>All Perils</v>
          </cell>
          <cell r="HH3439" t="str">
            <v>All Perils</v>
          </cell>
          <cell r="HQ3439" t="str">
            <v>All Perils</v>
          </cell>
        </row>
        <row r="3440">
          <cell r="CU3440" t="str">
            <v>All Perils</v>
          </cell>
          <cell r="EU3440" t="str">
            <v/>
          </cell>
          <cell r="FO3440" t="str">
            <v/>
          </cell>
          <cell r="GR3440" t="str">
            <v>All Perils</v>
          </cell>
          <cell r="HH3440" t="str">
            <v>All Perils</v>
          </cell>
          <cell r="HQ3440" t="str">
            <v>All Perils</v>
          </cell>
        </row>
        <row r="3441">
          <cell r="CU3441" t="str">
            <v>All Perils</v>
          </cell>
          <cell r="EU3441" t="str">
            <v/>
          </cell>
          <cell r="FO3441" t="str">
            <v/>
          </cell>
          <cell r="GR3441" t="str">
            <v>All Perils</v>
          </cell>
          <cell r="HH3441" t="str">
            <v>All Perils</v>
          </cell>
          <cell r="HQ3441" t="str">
            <v>All Perils</v>
          </cell>
        </row>
        <row r="3442">
          <cell r="CU3442" t="str">
            <v>All Perils</v>
          </cell>
          <cell r="EU3442" t="str">
            <v/>
          </cell>
          <cell r="FO3442" t="str">
            <v/>
          </cell>
          <cell r="GR3442" t="str">
            <v>All Perils</v>
          </cell>
          <cell r="HH3442" t="str">
            <v>All Perils</v>
          </cell>
          <cell r="HQ3442" t="str">
            <v>All Perils</v>
          </cell>
        </row>
        <row r="3443">
          <cell r="CU3443" t="str">
            <v>All Perils</v>
          </cell>
          <cell r="EU3443" t="str">
            <v/>
          </cell>
          <cell r="FO3443" t="str">
            <v/>
          </cell>
          <cell r="GR3443" t="str">
            <v>All Perils</v>
          </cell>
          <cell r="HH3443" t="str">
            <v>All Perils</v>
          </cell>
          <cell r="HQ3443" t="str">
            <v>All Perils</v>
          </cell>
        </row>
        <row r="3444">
          <cell r="CU3444" t="str">
            <v>All Perils</v>
          </cell>
          <cell r="EU3444" t="str">
            <v/>
          </cell>
          <cell r="FO3444" t="str">
            <v/>
          </cell>
          <cell r="GR3444" t="str">
            <v>All Perils</v>
          </cell>
          <cell r="HH3444" t="str">
            <v>All Perils</v>
          </cell>
          <cell r="HQ3444" t="str">
            <v>All Perils</v>
          </cell>
        </row>
        <row r="3445">
          <cell r="CU3445" t="str">
            <v>All Perils</v>
          </cell>
          <cell r="EU3445" t="str">
            <v/>
          </cell>
          <cell r="FO3445" t="str">
            <v/>
          </cell>
          <cell r="GR3445" t="str">
            <v>All Perils</v>
          </cell>
          <cell r="HH3445" t="str">
            <v>All Perils</v>
          </cell>
          <cell r="HQ3445" t="str">
            <v>All Perils</v>
          </cell>
        </row>
        <row r="3446">
          <cell r="CU3446" t="str">
            <v>All Perils</v>
          </cell>
          <cell r="EU3446" t="str">
            <v/>
          </cell>
          <cell r="FO3446" t="str">
            <v/>
          </cell>
          <cell r="GR3446" t="str">
            <v>All Perils</v>
          </cell>
          <cell r="HH3446" t="str">
            <v>All Perils</v>
          </cell>
          <cell r="HQ3446" t="str">
            <v>All Perils</v>
          </cell>
        </row>
        <row r="3447">
          <cell r="CU3447" t="str">
            <v>All Perils</v>
          </cell>
          <cell r="EU3447" t="str">
            <v/>
          </cell>
          <cell r="FO3447" t="str">
            <v/>
          </cell>
          <cell r="GR3447" t="str">
            <v>All Perils</v>
          </cell>
          <cell r="HH3447" t="str">
            <v>All Perils</v>
          </cell>
          <cell r="HQ3447" t="str">
            <v>All Perils</v>
          </cell>
        </row>
        <row r="3448">
          <cell r="CU3448" t="str">
            <v>All Perils</v>
          </cell>
          <cell r="EU3448" t="str">
            <v/>
          </cell>
          <cell r="FO3448" t="str">
            <v/>
          </cell>
          <cell r="GR3448" t="str">
            <v>All Perils</v>
          </cell>
          <cell r="HH3448" t="str">
            <v>All Perils</v>
          </cell>
          <cell r="HQ3448" t="str">
            <v>All Perils</v>
          </cell>
        </row>
        <row r="3449">
          <cell r="CU3449" t="str">
            <v>All Perils</v>
          </cell>
          <cell r="EU3449" t="str">
            <v/>
          </cell>
          <cell r="FO3449" t="str">
            <v/>
          </cell>
          <cell r="GR3449" t="str">
            <v>All Perils</v>
          </cell>
          <cell r="HH3449" t="str">
            <v>All Perils</v>
          </cell>
          <cell r="HQ3449" t="str">
            <v>All Perils</v>
          </cell>
        </row>
        <row r="3450">
          <cell r="CU3450" t="str">
            <v>All Perils</v>
          </cell>
          <cell r="EU3450" t="str">
            <v/>
          </cell>
          <cell r="FO3450" t="str">
            <v/>
          </cell>
          <cell r="GR3450" t="str">
            <v>All Perils</v>
          </cell>
          <cell r="HH3450" t="str">
            <v>All Perils</v>
          </cell>
          <cell r="HQ3450" t="str">
            <v>All Perils</v>
          </cell>
        </row>
        <row r="3451">
          <cell r="CU3451" t="str">
            <v>All Perils</v>
          </cell>
          <cell r="EU3451" t="str">
            <v/>
          </cell>
          <cell r="FO3451" t="str">
            <v/>
          </cell>
          <cell r="GR3451" t="str">
            <v>All Perils</v>
          </cell>
          <cell r="HH3451" t="str">
            <v>All Perils</v>
          </cell>
          <cell r="HQ3451" t="str">
            <v>All Perils</v>
          </cell>
        </row>
        <row r="3452">
          <cell r="CU3452" t="str">
            <v>All Perils</v>
          </cell>
          <cell r="EU3452" t="str">
            <v/>
          </cell>
          <cell r="FO3452" t="str">
            <v/>
          </cell>
          <cell r="GR3452" t="str">
            <v>All Perils</v>
          </cell>
          <cell r="HH3452" t="str">
            <v>All Perils</v>
          </cell>
          <cell r="HQ3452" t="str">
            <v>All Perils</v>
          </cell>
        </row>
        <row r="3453">
          <cell r="CU3453" t="str">
            <v>All Perils</v>
          </cell>
          <cell r="EU3453" t="str">
            <v/>
          </cell>
          <cell r="FO3453" t="str">
            <v/>
          </cell>
          <cell r="GR3453" t="str">
            <v>All Perils</v>
          </cell>
          <cell r="HH3453" t="str">
            <v>All Perils</v>
          </cell>
          <cell r="HQ3453" t="str">
            <v>All Perils</v>
          </cell>
        </row>
        <row r="3454">
          <cell r="CU3454" t="str">
            <v>All Perils</v>
          </cell>
          <cell r="EU3454" t="str">
            <v/>
          </cell>
          <cell r="FO3454" t="str">
            <v/>
          </cell>
          <cell r="GR3454" t="str">
            <v>All Perils</v>
          </cell>
          <cell r="HH3454" t="str">
            <v>All Perils</v>
          </cell>
          <cell r="HQ3454" t="str">
            <v>All Perils</v>
          </cell>
        </row>
        <row r="3455">
          <cell r="CU3455" t="str">
            <v>All Perils</v>
          </cell>
          <cell r="EU3455" t="str">
            <v/>
          </cell>
          <cell r="FO3455" t="str">
            <v/>
          </cell>
          <cell r="GR3455" t="str">
            <v>All Perils</v>
          </cell>
          <cell r="HH3455" t="str">
            <v>All Perils</v>
          </cell>
          <cell r="HQ3455" t="str">
            <v>All Perils</v>
          </cell>
        </row>
        <row r="3456">
          <cell r="CU3456" t="str">
            <v>All Perils</v>
          </cell>
          <cell r="EU3456" t="str">
            <v/>
          </cell>
          <cell r="FO3456" t="str">
            <v/>
          </cell>
          <cell r="GR3456" t="str">
            <v>All Perils</v>
          </cell>
          <cell r="HH3456" t="str">
            <v>All Perils</v>
          </cell>
          <cell r="HQ3456" t="str">
            <v>All Perils</v>
          </cell>
        </row>
        <row r="3457">
          <cell r="CU3457" t="str">
            <v>All Perils</v>
          </cell>
          <cell r="EU3457" t="str">
            <v/>
          </cell>
          <cell r="FO3457" t="str">
            <v/>
          </cell>
          <cell r="GR3457" t="str">
            <v>All Perils</v>
          </cell>
          <cell r="HH3457" t="str">
            <v>All Perils</v>
          </cell>
          <cell r="HQ3457" t="str">
            <v>All Perils</v>
          </cell>
        </row>
        <row r="3458">
          <cell r="CU3458" t="str">
            <v>All Perils</v>
          </cell>
          <cell r="EU3458" t="str">
            <v/>
          </cell>
          <cell r="FO3458" t="str">
            <v/>
          </cell>
          <cell r="GR3458" t="str">
            <v>All Perils</v>
          </cell>
          <cell r="HH3458" t="str">
            <v>All Perils</v>
          </cell>
          <cell r="HQ3458" t="str">
            <v>All Perils</v>
          </cell>
        </row>
        <row r="3459">
          <cell r="CU3459" t="str">
            <v>All Perils</v>
          </cell>
          <cell r="EU3459" t="str">
            <v/>
          </cell>
          <cell r="FO3459" t="str">
            <v/>
          </cell>
          <cell r="GR3459" t="str">
            <v>All Perils</v>
          </cell>
          <cell r="HH3459" t="str">
            <v>All Perils</v>
          </cell>
          <cell r="HQ3459" t="str">
            <v>All Perils</v>
          </cell>
        </row>
        <row r="3460">
          <cell r="CU3460" t="str">
            <v>All Perils</v>
          </cell>
          <cell r="EU3460" t="str">
            <v/>
          </cell>
          <cell r="FO3460" t="str">
            <v/>
          </cell>
          <cell r="GR3460" t="str">
            <v>All Perils</v>
          </cell>
          <cell r="HH3460" t="str">
            <v>All Perils</v>
          </cell>
          <cell r="HQ3460" t="str">
            <v>All Perils</v>
          </cell>
        </row>
        <row r="3461">
          <cell r="CU3461" t="str">
            <v>All Perils</v>
          </cell>
          <cell r="EU3461" t="str">
            <v/>
          </cell>
          <cell r="FO3461" t="str">
            <v/>
          </cell>
          <cell r="GR3461" t="str">
            <v>All Perils</v>
          </cell>
          <cell r="HH3461" t="str">
            <v>All Perils</v>
          </cell>
          <cell r="HQ3461" t="str">
            <v>All Perils</v>
          </cell>
        </row>
        <row r="3462">
          <cell r="CU3462" t="str">
            <v>All Perils</v>
          </cell>
          <cell r="EU3462" t="str">
            <v/>
          </cell>
          <cell r="FO3462" t="str">
            <v/>
          </cell>
          <cell r="GR3462" t="str">
            <v>All Perils</v>
          </cell>
          <cell r="HH3462" t="str">
            <v>All Perils</v>
          </cell>
          <cell r="HQ3462" t="str">
            <v>All Perils</v>
          </cell>
        </row>
        <row r="3463">
          <cell r="CU3463" t="str">
            <v>All Perils</v>
          </cell>
          <cell r="EU3463" t="str">
            <v/>
          </cell>
          <cell r="FO3463" t="str">
            <v/>
          </cell>
          <cell r="GR3463" t="str">
            <v>All Perils</v>
          </cell>
          <cell r="HH3463" t="str">
            <v>All Perils</v>
          </cell>
          <cell r="HQ3463" t="str">
            <v>All Perils</v>
          </cell>
        </row>
        <row r="3464">
          <cell r="CU3464" t="str">
            <v>All Perils</v>
          </cell>
          <cell r="EU3464" t="str">
            <v/>
          </cell>
          <cell r="FO3464" t="str">
            <v/>
          </cell>
          <cell r="GR3464" t="str">
            <v>All Perils</v>
          </cell>
          <cell r="HH3464" t="str">
            <v>All Perils</v>
          </cell>
          <cell r="HQ3464" t="str">
            <v>All Perils</v>
          </cell>
        </row>
        <row r="3465">
          <cell r="CU3465" t="str">
            <v>All Perils</v>
          </cell>
          <cell r="EU3465" t="str">
            <v/>
          </cell>
          <cell r="FO3465" t="str">
            <v/>
          </cell>
          <cell r="GR3465" t="str">
            <v>All Perils</v>
          </cell>
          <cell r="HH3465" t="str">
            <v>All Perils</v>
          </cell>
          <cell r="HQ3465" t="str">
            <v>All Perils</v>
          </cell>
        </row>
        <row r="3466">
          <cell r="CU3466" t="str">
            <v>All Perils</v>
          </cell>
          <cell r="EU3466" t="str">
            <v/>
          </cell>
          <cell r="FO3466" t="str">
            <v/>
          </cell>
          <cell r="GR3466" t="str">
            <v>All Perils</v>
          </cell>
          <cell r="HH3466" t="str">
            <v>All Perils</v>
          </cell>
          <cell r="HQ3466" t="str">
            <v>All Perils</v>
          </cell>
        </row>
        <row r="3467">
          <cell r="CU3467" t="str">
            <v>All Perils</v>
          </cell>
          <cell r="EU3467" t="str">
            <v/>
          </cell>
          <cell r="FO3467" t="str">
            <v/>
          </cell>
          <cell r="GR3467" t="str">
            <v>All Perils</v>
          </cell>
          <cell r="HH3467" t="str">
            <v>All Perils</v>
          </cell>
          <cell r="HQ3467" t="str">
            <v>All Perils</v>
          </cell>
        </row>
        <row r="3468">
          <cell r="CU3468" t="str">
            <v>All Perils</v>
          </cell>
          <cell r="EU3468" t="str">
            <v/>
          </cell>
          <cell r="FO3468" t="str">
            <v/>
          </cell>
          <cell r="GR3468" t="str">
            <v>All Perils</v>
          </cell>
          <cell r="HH3468" t="str">
            <v>All Perils</v>
          </cell>
          <cell r="HQ3468" t="str">
            <v>All Perils</v>
          </cell>
        </row>
        <row r="3469">
          <cell r="CU3469" t="str">
            <v>All Perils</v>
          </cell>
          <cell r="EU3469" t="str">
            <v/>
          </cell>
          <cell r="FO3469" t="str">
            <v/>
          </cell>
          <cell r="GR3469" t="str">
            <v>All Perils</v>
          </cell>
          <cell r="HH3469" t="str">
            <v>All Perils</v>
          </cell>
          <cell r="HQ3469" t="str">
            <v>All Perils</v>
          </cell>
        </row>
        <row r="3470">
          <cell r="CU3470" t="str">
            <v>All Perils</v>
          </cell>
          <cell r="EU3470" t="str">
            <v/>
          </cell>
          <cell r="FO3470" t="str">
            <v/>
          </cell>
          <cell r="GR3470" t="str">
            <v>All Perils</v>
          </cell>
          <cell r="HH3470" t="str">
            <v>All Perils</v>
          </cell>
          <cell r="HQ3470" t="str">
            <v>All Perils</v>
          </cell>
        </row>
        <row r="3471">
          <cell r="CU3471" t="str">
            <v>All Perils</v>
          </cell>
          <cell r="EU3471" t="str">
            <v/>
          </cell>
          <cell r="FO3471" t="str">
            <v/>
          </cell>
          <cell r="GR3471" t="str">
            <v>All Perils</v>
          </cell>
          <cell r="HH3471" t="str">
            <v>All Perils</v>
          </cell>
          <cell r="HQ3471" t="str">
            <v>All Perils</v>
          </cell>
        </row>
        <row r="3472">
          <cell r="CU3472" t="str">
            <v>All Perils</v>
          </cell>
          <cell r="EU3472" t="str">
            <v/>
          </cell>
          <cell r="FO3472" t="str">
            <v/>
          </cell>
          <cell r="GR3472" t="str">
            <v>All Perils</v>
          </cell>
          <cell r="HH3472" t="str">
            <v>All Perils</v>
          </cell>
          <cell r="HQ3472" t="str">
            <v>All Perils</v>
          </cell>
        </row>
        <row r="3473">
          <cell r="CU3473" t="str">
            <v>All Perils</v>
          </cell>
          <cell r="EU3473" t="str">
            <v/>
          </cell>
          <cell r="FO3473" t="str">
            <v/>
          </cell>
          <cell r="GR3473" t="str">
            <v>All Perils</v>
          </cell>
          <cell r="HH3473" t="str">
            <v>All Perils</v>
          </cell>
          <cell r="HQ3473" t="str">
            <v>All Perils</v>
          </cell>
        </row>
        <row r="3474">
          <cell r="CU3474" t="str">
            <v>All Perils</v>
          </cell>
          <cell r="EU3474" t="str">
            <v/>
          </cell>
          <cell r="FO3474" t="str">
            <v/>
          </cell>
          <cell r="GR3474" t="str">
            <v>All Perils</v>
          </cell>
          <cell r="HH3474" t="str">
            <v>All Perils</v>
          </cell>
          <cell r="HQ3474" t="str">
            <v>All Perils</v>
          </cell>
        </row>
        <row r="3475">
          <cell r="CU3475" t="str">
            <v>All Perils</v>
          </cell>
          <cell r="EU3475" t="str">
            <v/>
          </cell>
          <cell r="FO3475" t="str">
            <v/>
          </cell>
          <cell r="GR3475" t="str">
            <v>All Perils</v>
          </cell>
          <cell r="HH3475" t="str">
            <v>All Perils</v>
          </cell>
          <cell r="HQ3475" t="str">
            <v>All Perils</v>
          </cell>
        </row>
        <row r="3476">
          <cell r="CU3476" t="str">
            <v>All Perils</v>
          </cell>
          <cell r="EU3476" t="str">
            <v/>
          </cell>
          <cell r="FO3476" t="str">
            <v/>
          </cell>
          <cell r="GR3476" t="str">
            <v>All Perils</v>
          </cell>
          <cell r="HH3476" t="str">
            <v>All Perils</v>
          </cell>
          <cell r="HQ3476" t="str">
            <v>All Perils</v>
          </cell>
        </row>
        <row r="3477">
          <cell r="CU3477" t="str">
            <v>All Perils</v>
          </cell>
          <cell r="EU3477" t="str">
            <v/>
          </cell>
          <cell r="FO3477" t="str">
            <v/>
          </cell>
          <cell r="GR3477" t="str">
            <v>All Perils</v>
          </cell>
          <cell r="HH3477" t="str">
            <v>All Perils</v>
          </cell>
          <cell r="HQ3477" t="str">
            <v>All Perils</v>
          </cell>
        </row>
        <row r="3478">
          <cell r="CU3478" t="str">
            <v>All Perils</v>
          </cell>
          <cell r="EU3478" t="str">
            <v/>
          </cell>
          <cell r="FO3478" t="str">
            <v/>
          </cell>
          <cell r="GR3478" t="str">
            <v>All Perils</v>
          </cell>
          <cell r="HH3478" t="str">
            <v>All Perils</v>
          </cell>
          <cell r="HQ3478" t="str">
            <v>All Perils</v>
          </cell>
        </row>
        <row r="3479">
          <cell r="CU3479" t="str">
            <v>All Perils</v>
          </cell>
          <cell r="EU3479" t="str">
            <v/>
          </cell>
          <cell r="FO3479" t="str">
            <v/>
          </cell>
          <cell r="GR3479" t="str">
            <v>All Perils</v>
          </cell>
          <cell r="HH3479" t="str">
            <v>All Perils</v>
          </cell>
          <cell r="HQ3479" t="str">
            <v>All Perils</v>
          </cell>
        </row>
        <row r="3480">
          <cell r="CU3480" t="str">
            <v>All Perils</v>
          </cell>
          <cell r="EU3480" t="str">
            <v/>
          </cell>
          <cell r="FO3480" t="str">
            <v/>
          </cell>
          <cell r="GR3480" t="str">
            <v>All Perils</v>
          </cell>
          <cell r="HH3480" t="str">
            <v>All Perils</v>
          </cell>
          <cell r="HQ3480" t="str">
            <v>All Perils</v>
          </cell>
        </row>
        <row r="3481">
          <cell r="CU3481" t="str">
            <v>All Perils</v>
          </cell>
          <cell r="EU3481" t="str">
            <v/>
          </cell>
          <cell r="FO3481" t="str">
            <v/>
          </cell>
          <cell r="GR3481" t="str">
            <v>All Perils</v>
          </cell>
          <cell r="HH3481" t="str">
            <v>All Perils</v>
          </cell>
          <cell r="HQ3481" t="str">
            <v>All Perils</v>
          </cell>
        </row>
        <row r="3482">
          <cell r="CU3482" t="str">
            <v>All Perils</v>
          </cell>
          <cell r="EU3482" t="str">
            <v/>
          </cell>
          <cell r="FO3482" t="str">
            <v/>
          </cell>
          <cell r="GR3482" t="str">
            <v>All Perils</v>
          </cell>
          <cell r="HH3482" t="str">
            <v>All Perils</v>
          </cell>
          <cell r="HQ3482" t="str">
            <v>All Perils</v>
          </cell>
        </row>
        <row r="3483">
          <cell r="CU3483" t="str">
            <v>All Perils</v>
          </cell>
          <cell r="EU3483" t="str">
            <v/>
          </cell>
          <cell r="FO3483" t="str">
            <v/>
          </cell>
          <cell r="GR3483" t="str">
            <v>All Perils</v>
          </cell>
          <cell r="HH3483" t="str">
            <v>All Perils</v>
          </cell>
          <cell r="HQ3483" t="str">
            <v>All Perils</v>
          </cell>
        </row>
        <row r="3484">
          <cell r="CU3484" t="str">
            <v>All Perils</v>
          </cell>
          <cell r="EU3484" t="str">
            <v/>
          </cell>
          <cell r="FO3484" t="str">
            <v/>
          </cell>
          <cell r="GR3484" t="str">
            <v>All Perils</v>
          </cell>
          <cell r="HH3484" t="str">
            <v>All Perils</v>
          </cell>
          <cell r="HQ3484" t="str">
            <v>All Perils</v>
          </cell>
        </row>
        <row r="3485">
          <cell r="CU3485" t="str">
            <v>All Perils</v>
          </cell>
          <cell r="EU3485" t="str">
            <v/>
          </cell>
          <cell r="FO3485" t="str">
            <v/>
          </cell>
          <cell r="GR3485" t="str">
            <v>All Perils</v>
          </cell>
          <cell r="HH3485" t="str">
            <v>All Perils</v>
          </cell>
          <cell r="HQ3485" t="str">
            <v>All Perils</v>
          </cell>
        </row>
        <row r="3486">
          <cell r="CU3486" t="str">
            <v>All Perils</v>
          </cell>
          <cell r="EU3486" t="str">
            <v/>
          </cell>
          <cell r="FO3486" t="str">
            <v/>
          </cell>
          <cell r="GR3486" t="str">
            <v>All Perils</v>
          </cell>
          <cell r="HH3486" t="str">
            <v>All Perils</v>
          </cell>
          <cell r="HQ3486" t="str">
            <v>All Perils</v>
          </cell>
        </row>
        <row r="3487">
          <cell r="CU3487" t="str">
            <v>All Perils</v>
          </cell>
          <cell r="EU3487" t="str">
            <v/>
          </cell>
          <cell r="FO3487" t="str">
            <v/>
          </cell>
          <cell r="GR3487" t="str">
            <v>All Perils</v>
          </cell>
          <cell r="HH3487" t="str">
            <v>All Perils</v>
          </cell>
          <cell r="HQ3487" t="str">
            <v>All Perils</v>
          </cell>
        </row>
        <row r="3488">
          <cell r="CU3488" t="str">
            <v>All Perils</v>
          </cell>
          <cell r="EU3488" t="str">
            <v/>
          </cell>
          <cell r="FO3488" t="str">
            <v/>
          </cell>
          <cell r="GR3488" t="str">
            <v>All Perils</v>
          </cell>
          <cell r="HH3488" t="str">
            <v>All Perils</v>
          </cell>
          <cell r="HQ3488" t="str">
            <v>All Perils</v>
          </cell>
        </row>
        <row r="3489">
          <cell r="CU3489" t="str">
            <v>All Perils</v>
          </cell>
          <cell r="EU3489" t="str">
            <v/>
          </cell>
          <cell r="FO3489" t="str">
            <v/>
          </cell>
          <cell r="GR3489" t="str">
            <v>All Perils</v>
          </cell>
          <cell r="HH3489" t="str">
            <v>All Perils</v>
          </cell>
          <cell r="HQ3489" t="str">
            <v>All Perils</v>
          </cell>
        </row>
        <row r="3490">
          <cell r="CU3490" t="str">
            <v>All Perils</v>
          </cell>
          <cell r="EU3490" t="str">
            <v/>
          </cell>
          <cell r="FO3490" t="str">
            <v/>
          </cell>
          <cell r="GR3490" t="str">
            <v>All Perils</v>
          </cell>
          <cell r="HH3490" t="str">
            <v>All Perils</v>
          </cell>
          <cell r="HQ3490" t="str">
            <v>All Perils</v>
          </cell>
        </row>
        <row r="3491">
          <cell r="CU3491" t="str">
            <v>All Perils</v>
          </cell>
          <cell r="EU3491" t="str">
            <v/>
          </cell>
          <cell r="FO3491" t="str">
            <v/>
          </cell>
          <cell r="GR3491" t="str">
            <v>All Perils</v>
          </cell>
          <cell r="HH3491" t="str">
            <v>All Perils</v>
          </cell>
          <cell r="HQ3491" t="str">
            <v>All Perils</v>
          </cell>
        </row>
        <row r="3492">
          <cell r="CU3492" t="str">
            <v>All Perils</v>
          </cell>
          <cell r="EU3492" t="str">
            <v/>
          </cell>
          <cell r="FO3492" t="str">
            <v/>
          </cell>
          <cell r="GR3492" t="str">
            <v>All Perils</v>
          </cell>
          <cell r="HH3492" t="str">
            <v>All Perils</v>
          </cell>
          <cell r="HQ3492" t="str">
            <v>All Perils</v>
          </cell>
        </row>
        <row r="3493">
          <cell r="CU3493" t="str">
            <v>All Perils</v>
          </cell>
          <cell r="EU3493" t="str">
            <v/>
          </cell>
          <cell r="FO3493" t="str">
            <v/>
          </cell>
          <cell r="GR3493" t="str">
            <v>All Perils</v>
          </cell>
          <cell r="HH3493" t="str">
            <v>All Perils</v>
          </cell>
          <cell r="HQ3493" t="str">
            <v>All Perils</v>
          </cell>
        </row>
        <row r="3494">
          <cell r="CU3494" t="str">
            <v>All Perils</v>
          </cell>
          <cell r="EU3494" t="str">
            <v/>
          </cell>
          <cell r="FO3494" t="str">
            <v/>
          </cell>
          <cell r="GR3494" t="str">
            <v>All Perils</v>
          </cell>
          <cell r="HH3494" t="str">
            <v>All Perils</v>
          </cell>
          <cell r="HQ3494" t="str">
            <v>All Perils</v>
          </cell>
        </row>
        <row r="3495">
          <cell r="CU3495" t="str">
            <v>All Perils</v>
          </cell>
          <cell r="EU3495" t="str">
            <v/>
          </cell>
          <cell r="FO3495" t="str">
            <v/>
          </cell>
          <cell r="GR3495" t="str">
            <v>All Perils</v>
          </cell>
          <cell r="HH3495" t="str">
            <v>All Perils</v>
          </cell>
          <cell r="HQ3495" t="str">
            <v>All Perils</v>
          </cell>
        </row>
        <row r="3496">
          <cell r="CU3496" t="str">
            <v>All Perils</v>
          </cell>
          <cell r="EU3496" t="str">
            <v/>
          </cell>
          <cell r="FO3496" t="str">
            <v/>
          </cell>
          <cell r="GR3496" t="str">
            <v>All Perils</v>
          </cell>
          <cell r="HH3496" t="str">
            <v>All Perils</v>
          </cell>
          <cell r="HQ3496" t="str">
            <v>All Perils</v>
          </cell>
        </row>
        <row r="3497">
          <cell r="CU3497" t="str">
            <v>All Perils</v>
          </cell>
          <cell r="EU3497" t="str">
            <v/>
          </cell>
          <cell r="FO3497" t="str">
            <v/>
          </cell>
          <cell r="GR3497" t="str">
            <v>All Perils</v>
          </cell>
          <cell r="HH3497" t="str">
            <v>All Perils</v>
          </cell>
          <cell r="HQ3497" t="str">
            <v>All Perils</v>
          </cell>
        </row>
        <row r="3498">
          <cell r="CU3498" t="str">
            <v>All Perils</v>
          </cell>
          <cell r="EU3498" t="str">
            <v/>
          </cell>
          <cell r="FO3498" t="str">
            <v/>
          </cell>
          <cell r="GR3498" t="str">
            <v>All Perils</v>
          </cell>
          <cell r="HH3498" t="str">
            <v>All Perils</v>
          </cell>
          <cell r="HQ3498" t="str">
            <v>All Perils</v>
          </cell>
        </row>
        <row r="3499">
          <cell r="CU3499" t="str">
            <v>All Perils</v>
          </cell>
          <cell r="EU3499" t="str">
            <v/>
          </cell>
          <cell r="FO3499" t="str">
            <v/>
          </cell>
          <cell r="GR3499" t="str">
            <v>All Perils</v>
          </cell>
          <cell r="HH3499" t="str">
            <v>All Perils</v>
          </cell>
          <cell r="HQ3499" t="str">
            <v>All Perils</v>
          </cell>
        </row>
        <row r="3500">
          <cell r="CU3500" t="str">
            <v>All Perils</v>
          </cell>
          <cell r="EU3500" t="str">
            <v/>
          </cell>
          <cell r="FO3500" t="str">
            <v/>
          </cell>
          <cell r="GR3500" t="str">
            <v>All Perils</v>
          </cell>
          <cell r="HH3500" t="str">
            <v>All Perils</v>
          </cell>
          <cell r="HQ3500" t="str">
            <v>All Perils</v>
          </cell>
        </row>
        <row r="3501">
          <cell r="CU3501" t="str">
            <v>All Perils</v>
          </cell>
          <cell r="EU3501" t="str">
            <v/>
          </cell>
          <cell r="FO3501" t="str">
            <v/>
          </cell>
          <cell r="GR3501" t="str">
            <v>All Perils</v>
          </cell>
          <cell r="HH3501" t="str">
            <v>All Perils</v>
          </cell>
          <cell r="HQ3501" t="str">
            <v>All Perils</v>
          </cell>
        </row>
        <row r="3502">
          <cell r="CU3502" t="str">
            <v>All Perils</v>
          </cell>
          <cell r="EU3502" t="str">
            <v/>
          </cell>
          <cell r="FO3502" t="str">
            <v/>
          </cell>
          <cell r="GR3502" t="str">
            <v>All Perils</v>
          </cell>
          <cell r="HH3502" t="str">
            <v>All Perils</v>
          </cell>
          <cell r="HQ3502" t="str">
            <v>All Perils</v>
          </cell>
        </row>
        <row r="3503">
          <cell r="CU3503" t="str">
            <v>All Perils</v>
          </cell>
          <cell r="EU3503" t="str">
            <v/>
          </cell>
          <cell r="FO3503" t="str">
            <v/>
          </cell>
          <cell r="GR3503" t="str">
            <v>All Perils</v>
          </cell>
          <cell r="HH3503" t="str">
            <v>All Perils</v>
          </cell>
          <cell r="HQ3503" t="str">
            <v>All Perils</v>
          </cell>
        </row>
        <row r="3504">
          <cell r="CU3504" t="str">
            <v>All Perils</v>
          </cell>
          <cell r="EU3504" t="str">
            <v/>
          </cell>
          <cell r="FO3504" t="str">
            <v/>
          </cell>
          <cell r="GR3504" t="str">
            <v>All Perils</v>
          </cell>
          <cell r="HH3504" t="str">
            <v>All Perils</v>
          </cell>
          <cell r="HQ3504" t="str">
            <v>All Perils</v>
          </cell>
        </row>
        <row r="3505">
          <cell r="CU3505" t="str">
            <v>All Perils</v>
          </cell>
          <cell r="EU3505" t="str">
            <v/>
          </cell>
          <cell r="FO3505" t="str">
            <v/>
          </cell>
          <cell r="GR3505" t="str">
            <v>All Perils</v>
          </cell>
          <cell r="HH3505" t="str">
            <v>All Perils</v>
          </cell>
          <cell r="HQ3505" t="str">
            <v>All Perils</v>
          </cell>
        </row>
        <row r="3506">
          <cell r="CU3506" t="str">
            <v>All Perils</v>
          </cell>
          <cell r="EU3506" t="str">
            <v/>
          </cell>
          <cell r="FO3506" t="str">
            <v/>
          </cell>
          <cell r="GR3506" t="str">
            <v>All Perils</v>
          </cell>
          <cell r="HH3506" t="str">
            <v>All Perils</v>
          </cell>
          <cell r="HQ3506" t="str">
            <v>All Perils</v>
          </cell>
        </row>
        <row r="3507">
          <cell r="CU3507" t="str">
            <v>All Perils</v>
          </cell>
          <cell r="EU3507" t="str">
            <v/>
          </cell>
          <cell r="FO3507" t="str">
            <v/>
          </cell>
          <cell r="GR3507" t="str">
            <v>All Perils</v>
          </cell>
          <cell r="HH3507" t="str">
            <v>All Perils</v>
          </cell>
          <cell r="HQ3507" t="str">
            <v>All Perils</v>
          </cell>
        </row>
        <row r="3508">
          <cell r="CU3508" t="str">
            <v>All Perils</v>
          </cell>
          <cell r="EU3508" t="str">
            <v/>
          </cell>
          <cell r="FO3508" t="str">
            <v/>
          </cell>
          <cell r="GR3508" t="str">
            <v>All Perils</v>
          </cell>
          <cell r="HH3508" t="str">
            <v>All Perils</v>
          </cell>
          <cell r="HQ3508" t="str">
            <v>All Perils</v>
          </cell>
        </row>
        <row r="3509">
          <cell r="CU3509" t="str">
            <v>All Perils</v>
          </cell>
          <cell r="EU3509" t="str">
            <v/>
          </cell>
          <cell r="FO3509" t="str">
            <v/>
          </cell>
          <cell r="GR3509" t="str">
            <v>All Perils</v>
          </cell>
          <cell r="HH3509" t="str">
            <v>All Perils</v>
          </cell>
          <cell r="HQ3509" t="str">
            <v>All Perils</v>
          </cell>
        </row>
        <row r="3510">
          <cell r="CU3510" t="str">
            <v>All Perils</v>
          </cell>
          <cell r="EU3510" t="str">
            <v/>
          </cell>
          <cell r="FO3510" t="str">
            <v/>
          </cell>
          <cell r="GR3510" t="str">
            <v>All Perils</v>
          </cell>
          <cell r="HH3510" t="str">
            <v>All Perils</v>
          </cell>
          <cell r="HQ3510" t="str">
            <v>All Perils</v>
          </cell>
        </row>
        <row r="3511">
          <cell r="CU3511" t="str">
            <v>All Perils</v>
          </cell>
          <cell r="EU3511" t="str">
            <v/>
          </cell>
          <cell r="FO3511" t="str">
            <v/>
          </cell>
          <cell r="GR3511" t="str">
            <v>All Perils</v>
          </cell>
          <cell r="HH3511" t="str">
            <v>All Perils</v>
          </cell>
          <cell r="HQ3511" t="str">
            <v>All Perils</v>
          </cell>
        </row>
        <row r="3512">
          <cell r="CU3512" t="str">
            <v>All Perils</v>
          </cell>
          <cell r="EU3512" t="str">
            <v/>
          </cell>
          <cell r="FO3512" t="str">
            <v/>
          </cell>
          <cell r="GR3512" t="str">
            <v>All Perils</v>
          </cell>
          <cell r="HH3512" t="str">
            <v>All Perils</v>
          </cell>
          <cell r="HQ3512" t="str">
            <v>All Perils</v>
          </cell>
        </row>
        <row r="3513">
          <cell r="CU3513" t="str">
            <v>All Perils</v>
          </cell>
          <cell r="EU3513" t="str">
            <v/>
          </cell>
          <cell r="FO3513" t="str">
            <v/>
          </cell>
          <cell r="GR3513" t="str">
            <v>All Perils</v>
          </cell>
          <cell r="HH3513" t="str">
            <v>All Perils</v>
          </cell>
          <cell r="HQ3513" t="str">
            <v>All Perils</v>
          </cell>
        </row>
        <row r="3514">
          <cell r="CU3514" t="str">
            <v>All Perils</v>
          </cell>
          <cell r="EU3514" t="str">
            <v/>
          </cell>
          <cell r="FO3514" t="str">
            <v/>
          </cell>
          <cell r="GR3514" t="str">
            <v>All Perils</v>
          </cell>
          <cell r="HH3514" t="str">
            <v>All Perils</v>
          </cell>
          <cell r="HQ3514" t="str">
            <v>All Perils</v>
          </cell>
        </row>
        <row r="3515">
          <cell r="CU3515" t="str">
            <v>All Perils</v>
          </cell>
          <cell r="EU3515" t="str">
            <v/>
          </cell>
          <cell r="FO3515" t="str">
            <v/>
          </cell>
          <cell r="GR3515" t="str">
            <v>All Perils</v>
          </cell>
          <cell r="HH3515" t="str">
            <v>All Perils</v>
          </cell>
          <cell r="HQ3515" t="str">
            <v>All Perils</v>
          </cell>
        </row>
        <row r="3516">
          <cell r="CU3516" t="str">
            <v>All Perils</v>
          </cell>
          <cell r="EU3516" t="str">
            <v/>
          </cell>
          <cell r="FO3516" t="str">
            <v/>
          </cell>
          <cell r="GR3516" t="str">
            <v>All Perils</v>
          </cell>
          <cell r="HH3516" t="str">
            <v>All Perils</v>
          </cell>
          <cell r="HQ3516" t="str">
            <v>All Perils</v>
          </cell>
        </row>
        <row r="3517">
          <cell r="CU3517" t="str">
            <v>All Perils</v>
          </cell>
          <cell r="EU3517" t="str">
            <v/>
          </cell>
          <cell r="FO3517" t="str">
            <v/>
          </cell>
          <cell r="GR3517" t="str">
            <v>All Perils</v>
          </cell>
          <cell r="HH3517" t="str">
            <v>All Perils</v>
          </cell>
          <cell r="HQ3517" t="str">
            <v>All Perils</v>
          </cell>
        </row>
        <row r="3518">
          <cell r="CU3518" t="str">
            <v>All Perils</v>
          </cell>
          <cell r="EU3518" t="str">
            <v/>
          </cell>
          <cell r="FO3518" t="str">
            <v/>
          </cell>
          <cell r="GR3518" t="str">
            <v>All Perils</v>
          </cell>
          <cell r="HH3518" t="str">
            <v>All Perils</v>
          </cell>
          <cell r="HQ3518" t="str">
            <v>All Perils</v>
          </cell>
        </row>
        <row r="3519">
          <cell r="CU3519" t="str">
            <v>All Perils</v>
          </cell>
          <cell r="EU3519" t="str">
            <v/>
          </cell>
          <cell r="FO3519" t="str">
            <v/>
          </cell>
          <cell r="GR3519" t="str">
            <v>All Perils</v>
          </cell>
          <cell r="HH3519" t="str">
            <v>All Perils</v>
          </cell>
          <cell r="HQ3519" t="str">
            <v>All Perils</v>
          </cell>
        </row>
        <row r="3520">
          <cell r="CU3520" t="str">
            <v>All Perils</v>
          </cell>
          <cell r="EU3520" t="str">
            <v/>
          </cell>
          <cell r="FO3520" t="str">
            <v/>
          </cell>
          <cell r="GR3520" t="str">
            <v>All Perils</v>
          </cell>
          <cell r="HH3520" t="str">
            <v>All Perils</v>
          </cell>
          <cell r="HQ3520" t="str">
            <v>All Perils</v>
          </cell>
        </row>
        <row r="3521">
          <cell r="CU3521" t="str">
            <v>All Perils</v>
          </cell>
          <cell r="EU3521" t="str">
            <v/>
          </cell>
          <cell r="FO3521" t="str">
            <v/>
          </cell>
          <cell r="GR3521" t="str">
            <v>All Perils</v>
          </cell>
          <cell r="HH3521" t="str">
            <v>All Perils</v>
          </cell>
          <cell r="HQ3521" t="str">
            <v>All Perils</v>
          </cell>
        </row>
        <row r="3522">
          <cell r="CU3522" t="str">
            <v>All Perils</v>
          </cell>
          <cell r="EU3522" t="str">
            <v/>
          </cell>
          <cell r="FO3522" t="str">
            <v/>
          </cell>
          <cell r="GR3522" t="str">
            <v>All Perils</v>
          </cell>
          <cell r="HH3522" t="str">
            <v>All Perils</v>
          </cell>
          <cell r="HQ3522" t="str">
            <v>All Perils</v>
          </cell>
        </row>
        <row r="3523">
          <cell r="CU3523" t="str">
            <v>All Perils</v>
          </cell>
          <cell r="EU3523" t="str">
            <v/>
          </cell>
          <cell r="FO3523" t="str">
            <v/>
          </cell>
          <cell r="GR3523" t="str">
            <v>All Perils</v>
          </cell>
          <cell r="HH3523" t="str">
            <v>All Perils</v>
          </cell>
          <cell r="HQ3523" t="str">
            <v>All Perils</v>
          </cell>
        </row>
        <row r="3524">
          <cell r="CU3524" t="str">
            <v>All Perils</v>
          </cell>
          <cell r="EU3524" t="str">
            <v/>
          </cell>
          <cell r="FO3524" t="str">
            <v/>
          </cell>
          <cell r="GR3524" t="str">
            <v>All Perils</v>
          </cell>
          <cell r="HH3524" t="str">
            <v>All Perils</v>
          </cell>
          <cell r="HQ3524" t="str">
            <v>All Perils</v>
          </cell>
        </row>
        <row r="3525">
          <cell r="CU3525" t="str">
            <v>All Perils</v>
          </cell>
          <cell r="EU3525" t="str">
            <v/>
          </cell>
          <cell r="FO3525" t="str">
            <v/>
          </cell>
          <cell r="GR3525" t="str">
            <v>All Perils</v>
          </cell>
          <cell r="HH3525" t="str">
            <v>All Perils</v>
          </cell>
          <cell r="HQ3525" t="str">
            <v>All Perils</v>
          </cell>
        </row>
        <row r="3526">
          <cell r="CU3526" t="str">
            <v>All Perils</v>
          </cell>
          <cell r="EU3526" t="str">
            <v/>
          </cell>
          <cell r="FO3526" t="str">
            <v/>
          </cell>
          <cell r="GR3526" t="str">
            <v>All Perils</v>
          </cell>
          <cell r="HH3526" t="str">
            <v>All Perils</v>
          </cell>
          <cell r="HQ3526" t="str">
            <v>All Perils</v>
          </cell>
        </row>
        <row r="3527">
          <cell r="CU3527" t="str">
            <v>All Perils</v>
          </cell>
          <cell r="EU3527" t="str">
            <v/>
          </cell>
          <cell r="FO3527" t="str">
            <v/>
          </cell>
          <cell r="GR3527" t="str">
            <v>All Perils</v>
          </cell>
          <cell r="HH3527" t="str">
            <v>All Perils</v>
          </cell>
          <cell r="HQ3527" t="str">
            <v>All Perils</v>
          </cell>
        </row>
        <row r="3528">
          <cell r="CU3528" t="str">
            <v>All Perils</v>
          </cell>
          <cell r="EU3528" t="str">
            <v/>
          </cell>
          <cell r="FO3528" t="str">
            <v/>
          </cell>
          <cell r="GR3528" t="str">
            <v>All Perils</v>
          </cell>
          <cell r="HH3528" t="str">
            <v>All Perils</v>
          </cell>
          <cell r="HQ3528" t="str">
            <v>All Perils</v>
          </cell>
        </row>
        <row r="3529">
          <cell r="CU3529" t="str">
            <v>All Perils</v>
          </cell>
          <cell r="EU3529" t="str">
            <v/>
          </cell>
          <cell r="FO3529" t="str">
            <v/>
          </cell>
          <cell r="GR3529" t="str">
            <v>All Perils</v>
          </cell>
          <cell r="HH3529" t="str">
            <v>All Perils</v>
          </cell>
          <cell r="HQ3529" t="str">
            <v>All Perils</v>
          </cell>
        </row>
        <row r="3530">
          <cell r="CU3530" t="str">
            <v>All Perils</v>
          </cell>
          <cell r="EU3530" t="str">
            <v/>
          </cell>
          <cell r="FO3530" t="str">
            <v/>
          </cell>
          <cell r="GR3530" t="str">
            <v>All Perils</v>
          </cell>
          <cell r="HH3530" t="str">
            <v>All Perils</v>
          </cell>
          <cell r="HQ3530" t="str">
            <v>All Perils</v>
          </cell>
        </row>
        <row r="3531">
          <cell r="CU3531" t="str">
            <v>All Perils</v>
          </cell>
          <cell r="EU3531" t="str">
            <v/>
          </cell>
          <cell r="FO3531" t="str">
            <v/>
          </cell>
          <cell r="GR3531" t="str">
            <v>All Perils</v>
          </cell>
          <cell r="HH3531" t="str">
            <v>All Perils</v>
          </cell>
          <cell r="HQ3531" t="str">
            <v>All Perils</v>
          </cell>
        </row>
        <row r="3532">
          <cell r="CU3532" t="str">
            <v>All Perils</v>
          </cell>
          <cell r="EU3532" t="str">
            <v/>
          </cell>
          <cell r="FO3532" t="str">
            <v/>
          </cell>
          <cell r="GR3532" t="str">
            <v>All Perils</v>
          </cell>
          <cell r="HH3532" t="str">
            <v>All Perils</v>
          </cell>
          <cell r="HQ3532" t="str">
            <v>All Perils</v>
          </cell>
        </row>
        <row r="3533">
          <cell r="CU3533" t="str">
            <v>All Perils</v>
          </cell>
          <cell r="EU3533" t="str">
            <v/>
          </cell>
          <cell r="FO3533" t="str">
            <v/>
          </cell>
          <cell r="GR3533" t="str">
            <v>All Perils</v>
          </cell>
          <cell r="HH3533" t="str">
            <v>All Perils</v>
          </cell>
          <cell r="HQ3533" t="str">
            <v>All Perils</v>
          </cell>
        </row>
        <row r="3534">
          <cell r="CU3534" t="str">
            <v>All Perils</v>
          </cell>
          <cell r="EU3534" t="str">
            <v/>
          </cell>
          <cell r="FO3534" t="str">
            <v/>
          </cell>
          <cell r="GR3534" t="str">
            <v>All Perils</v>
          </cell>
          <cell r="HH3534" t="str">
            <v>All Perils</v>
          </cell>
          <cell r="HQ3534" t="str">
            <v>All Perils</v>
          </cell>
        </row>
        <row r="3535">
          <cell r="CU3535" t="str">
            <v>All Perils</v>
          </cell>
          <cell r="EU3535" t="str">
            <v/>
          </cell>
          <cell r="FO3535" t="str">
            <v/>
          </cell>
          <cell r="GR3535" t="str">
            <v>All Perils</v>
          </cell>
          <cell r="HH3535" t="str">
            <v>All Perils</v>
          </cell>
          <cell r="HQ3535" t="str">
            <v>All Perils</v>
          </cell>
        </row>
        <row r="3536">
          <cell r="CU3536" t="str">
            <v>All Perils</v>
          </cell>
          <cell r="EU3536" t="str">
            <v/>
          </cell>
          <cell r="FO3536" t="str">
            <v/>
          </cell>
          <cell r="GR3536" t="str">
            <v>All Perils</v>
          </cell>
          <cell r="HH3536" t="str">
            <v>All Perils</v>
          </cell>
          <cell r="HQ3536" t="str">
            <v>All Perils</v>
          </cell>
        </row>
        <row r="3537">
          <cell r="CU3537" t="str">
            <v>All Perils</v>
          </cell>
          <cell r="EU3537" t="str">
            <v/>
          </cell>
          <cell r="FO3537" t="str">
            <v/>
          </cell>
          <cell r="GR3537" t="str">
            <v>All Perils</v>
          </cell>
          <cell r="HH3537" t="str">
            <v>All Perils</v>
          </cell>
          <cell r="HQ3537" t="str">
            <v>All Perils</v>
          </cell>
        </row>
        <row r="3538">
          <cell r="CU3538" t="str">
            <v>All Perils</v>
          </cell>
          <cell r="EU3538" t="str">
            <v/>
          </cell>
          <cell r="FO3538" t="str">
            <v/>
          </cell>
          <cell r="GR3538" t="str">
            <v>All Perils</v>
          </cell>
          <cell r="HH3538" t="str">
            <v>All Perils</v>
          </cell>
          <cell r="HQ3538" t="str">
            <v>All Perils</v>
          </cell>
        </row>
        <row r="3539">
          <cell r="CU3539" t="str">
            <v>All Perils</v>
          </cell>
          <cell r="EU3539" t="str">
            <v/>
          </cell>
          <cell r="FO3539" t="str">
            <v/>
          </cell>
          <cell r="GR3539" t="str">
            <v>All Perils</v>
          </cell>
          <cell r="HH3539" t="str">
            <v>All Perils</v>
          </cell>
          <cell r="HQ3539" t="str">
            <v>All Perils</v>
          </cell>
        </row>
        <row r="3540">
          <cell r="CU3540" t="str">
            <v>All Perils</v>
          </cell>
          <cell r="EU3540" t="str">
            <v/>
          </cell>
          <cell r="FO3540" t="str">
            <v/>
          </cell>
          <cell r="GR3540" t="str">
            <v>All Perils</v>
          </cell>
          <cell r="HH3540" t="str">
            <v>All Perils</v>
          </cell>
          <cell r="HQ3540" t="str">
            <v>All Perils</v>
          </cell>
        </row>
        <row r="3541">
          <cell r="CU3541" t="str">
            <v>All Perils</v>
          </cell>
          <cell r="EU3541" t="str">
            <v/>
          </cell>
          <cell r="FO3541" t="str">
            <v/>
          </cell>
          <cell r="GR3541" t="str">
            <v>All Perils</v>
          </cell>
          <cell r="HH3541" t="str">
            <v>All Perils</v>
          </cell>
          <cell r="HQ3541" t="str">
            <v>All Perils</v>
          </cell>
        </row>
        <row r="3542">
          <cell r="CU3542" t="str">
            <v>All Perils</v>
          </cell>
          <cell r="EU3542" t="str">
            <v/>
          </cell>
          <cell r="FO3542" t="str">
            <v/>
          </cell>
          <cell r="GR3542" t="str">
            <v>All Perils</v>
          </cell>
          <cell r="HH3542" t="str">
            <v>All Perils</v>
          </cell>
          <cell r="HQ3542" t="str">
            <v>All Perils</v>
          </cell>
        </row>
        <row r="3543">
          <cell r="CU3543" t="str">
            <v>All Perils</v>
          </cell>
          <cell r="EU3543" t="str">
            <v/>
          </cell>
          <cell r="FO3543" t="str">
            <v/>
          </cell>
          <cell r="GR3543" t="str">
            <v>All Perils</v>
          </cell>
          <cell r="HH3543" t="str">
            <v>All Perils</v>
          </cell>
          <cell r="HQ3543" t="str">
            <v>All Perils</v>
          </cell>
        </row>
        <row r="3544">
          <cell r="CU3544" t="str">
            <v>All Perils</v>
          </cell>
          <cell r="EU3544" t="str">
            <v/>
          </cell>
          <cell r="FO3544" t="str">
            <v/>
          </cell>
          <cell r="GR3544" t="str">
            <v>All Perils</v>
          </cell>
          <cell r="HH3544" t="str">
            <v>All Perils</v>
          </cell>
          <cell r="HQ3544" t="str">
            <v>All Perils</v>
          </cell>
        </row>
        <row r="3545">
          <cell r="CU3545" t="str">
            <v>All Perils</v>
          </cell>
          <cell r="EU3545" t="str">
            <v/>
          </cell>
          <cell r="FO3545" t="str">
            <v/>
          </cell>
          <cell r="GR3545" t="str">
            <v>All Perils</v>
          </cell>
          <cell r="HH3545" t="str">
            <v>All Perils</v>
          </cell>
          <cell r="HQ3545" t="str">
            <v>All Perils</v>
          </cell>
        </row>
        <row r="3546">
          <cell r="CU3546" t="str">
            <v>All Perils</v>
          </cell>
          <cell r="EU3546" t="str">
            <v/>
          </cell>
          <cell r="FO3546" t="str">
            <v/>
          </cell>
          <cell r="GR3546" t="str">
            <v>All Perils</v>
          </cell>
          <cell r="HH3546" t="str">
            <v>All Perils</v>
          </cell>
          <cell r="HQ3546" t="str">
            <v>All Perils</v>
          </cell>
        </row>
        <row r="3547">
          <cell r="CU3547" t="str">
            <v>All Perils</v>
          </cell>
          <cell r="EU3547" t="str">
            <v/>
          </cell>
          <cell r="FO3547" t="str">
            <v/>
          </cell>
          <cell r="GR3547" t="str">
            <v>All Perils</v>
          </cell>
          <cell r="HH3547" t="str">
            <v>All Perils</v>
          </cell>
          <cell r="HQ3547" t="str">
            <v>All Perils</v>
          </cell>
        </row>
        <row r="3548">
          <cell r="CU3548" t="str">
            <v>All Perils</v>
          </cell>
          <cell r="EU3548" t="str">
            <v/>
          </cell>
          <cell r="FO3548" t="str">
            <v/>
          </cell>
          <cell r="GR3548" t="str">
            <v>All Perils</v>
          </cell>
          <cell r="HH3548" t="str">
            <v>All Perils</v>
          </cell>
          <cell r="HQ3548" t="str">
            <v>All Perils</v>
          </cell>
        </row>
        <row r="3549">
          <cell r="CU3549" t="str">
            <v>All Perils</v>
          </cell>
          <cell r="EU3549" t="str">
            <v/>
          </cell>
          <cell r="FO3549" t="str">
            <v/>
          </cell>
          <cell r="GR3549" t="str">
            <v>All Perils</v>
          </cell>
          <cell r="HH3549" t="str">
            <v>All Perils</v>
          </cell>
          <cell r="HQ3549" t="str">
            <v>All Perils</v>
          </cell>
        </row>
        <row r="3550">
          <cell r="CU3550" t="str">
            <v>All Perils</v>
          </cell>
          <cell r="EU3550" t="str">
            <v/>
          </cell>
          <cell r="FO3550" t="str">
            <v/>
          </cell>
          <cell r="GR3550" t="str">
            <v>All Perils</v>
          </cell>
          <cell r="HH3550" t="str">
            <v>All Perils</v>
          </cell>
          <cell r="HQ3550" t="str">
            <v>All Perils</v>
          </cell>
        </row>
        <row r="3551">
          <cell r="CU3551" t="str">
            <v>All Perils</v>
          </cell>
          <cell r="EU3551" t="str">
            <v/>
          </cell>
          <cell r="FO3551" t="str">
            <v/>
          </cell>
          <cell r="GR3551" t="str">
            <v>All Perils</v>
          </cell>
          <cell r="HH3551" t="str">
            <v>All Perils</v>
          </cell>
          <cell r="HQ3551" t="str">
            <v>All Perils</v>
          </cell>
        </row>
        <row r="3552">
          <cell r="CU3552" t="str">
            <v>All Perils</v>
          </cell>
          <cell r="EU3552" t="str">
            <v/>
          </cell>
          <cell r="FO3552" t="str">
            <v/>
          </cell>
          <cell r="GR3552" t="str">
            <v>All Perils</v>
          </cell>
          <cell r="HH3552" t="str">
            <v>All Perils</v>
          </cell>
          <cell r="HQ3552" t="str">
            <v>All Perils</v>
          </cell>
        </row>
        <row r="3553">
          <cell r="CU3553" t="str">
            <v>All Perils</v>
          </cell>
          <cell r="EU3553" t="str">
            <v/>
          </cell>
          <cell r="FO3553" t="str">
            <v/>
          </cell>
          <cell r="GR3553" t="str">
            <v>All Perils</v>
          </cell>
          <cell r="HH3553" t="str">
            <v>All Perils</v>
          </cell>
          <cell r="HQ3553" t="str">
            <v>All Perils</v>
          </cell>
        </row>
        <row r="3554">
          <cell r="CU3554" t="str">
            <v>All Perils</v>
          </cell>
          <cell r="EU3554" t="str">
            <v/>
          </cell>
          <cell r="FO3554" t="str">
            <v/>
          </cell>
          <cell r="GR3554" t="str">
            <v>All Perils</v>
          </cell>
          <cell r="HH3554" t="str">
            <v>All Perils</v>
          </cell>
          <cell r="HQ3554" t="str">
            <v>All Perils</v>
          </cell>
        </row>
        <row r="3555">
          <cell r="CU3555" t="str">
            <v>All Perils</v>
          </cell>
          <cell r="EU3555" t="str">
            <v/>
          </cell>
          <cell r="FO3555" t="str">
            <v/>
          </cell>
          <cell r="GR3555" t="str">
            <v>All Perils</v>
          </cell>
          <cell r="HH3555" t="str">
            <v>All Perils</v>
          </cell>
          <cell r="HQ3555" t="str">
            <v>All Perils</v>
          </cell>
        </row>
        <row r="3556">
          <cell r="CU3556" t="str">
            <v>All Perils</v>
          </cell>
          <cell r="EU3556" t="str">
            <v/>
          </cell>
          <cell r="FO3556" t="str">
            <v/>
          </cell>
          <cell r="GR3556" t="str">
            <v>All Perils</v>
          </cell>
          <cell r="HH3556" t="str">
            <v>All Perils</v>
          </cell>
          <cell r="HQ3556" t="str">
            <v>All Perils</v>
          </cell>
        </row>
        <row r="3557">
          <cell r="CU3557" t="str">
            <v>All Perils</v>
          </cell>
          <cell r="EU3557" t="str">
            <v/>
          </cell>
          <cell r="FO3557" t="str">
            <v/>
          </cell>
          <cell r="GR3557" t="str">
            <v>All Perils</v>
          </cell>
          <cell r="HH3557" t="str">
            <v>All Perils</v>
          </cell>
          <cell r="HQ3557" t="str">
            <v>All Perils</v>
          </cell>
        </row>
        <row r="3558">
          <cell r="CU3558" t="str">
            <v>All Perils</v>
          </cell>
          <cell r="EU3558" t="str">
            <v/>
          </cell>
          <cell r="FO3558" t="str">
            <v/>
          </cell>
          <cell r="GR3558" t="str">
            <v>All Perils</v>
          </cell>
          <cell r="HH3558" t="str">
            <v>All Perils</v>
          </cell>
          <cell r="HQ3558" t="str">
            <v>All Perils</v>
          </cell>
        </row>
        <row r="3559">
          <cell r="CU3559" t="str">
            <v>All Perils</v>
          </cell>
          <cell r="EU3559" t="str">
            <v/>
          </cell>
          <cell r="FO3559" t="str">
            <v/>
          </cell>
          <cell r="GR3559" t="str">
            <v>All Perils</v>
          </cell>
          <cell r="HH3559" t="str">
            <v>All Perils</v>
          </cell>
          <cell r="HQ3559" t="str">
            <v>All Perils</v>
          </cell>
        </row>
        <row r="3560">
          <cell r="CU3560" t="str">
            <v>All Perils</v>
          </cell>
          <cell r="EU3560" t="str">
            <v/>
          </cell>
          <cell r="FO3560" t="str">
            <v/>
          </cell>
          <cell r="GR3560" t="str">
            <v>All Perils</v>
          </cell>
          <cell r="HH3560" t="str">
            <v>All Perils</v>
          </cell>
          <cell r="HQ3560" t="str">
            <v>All Perils</v>
          </cell>
        </row>
        <row r="3561">
          <cell r="CU3561" t="str">
            <v>All Perils</v>
          </cell>
          <cell r="EU3561" t="str">
            <v/>
          </cell>
          <cell r="FO3561" t="str">
            <v/>
          </cell>
          <cell r="GR3561" t="str">
            <v>All Perils</v>
          </cell>
          <cell r="HH3561" t="str">
            <v>All Perils</v>
          </cell>
          <cell r="HQ3561" t="str">
            <v>All Perils</v>
          </cell>
        </row>
        <row r="3562">
          <cell r="CU3562" t="str">
            <v>All Perils</v>
          </cell>
          <cell r="EU3562" t="str">
            <v/>
          </cell>
          <cell r="FO3562" t="str">
            <v/>
          </cell>
          <cell r="GR3562" t="str">
            <v>All Perils</v>
          </cell>
          <cell r="HH3562" t="str">
            <v>All Perils</v>
          </cell>
          <cell r="HQ3562" t="str">
            <v>All Perils</v>
          </cell>
        </row>
        <row r="3563">
          <cell r="CU3563" t="str">
            <v>All Perils</v>
          </cell>
          <cell r="EU3563" t="str">
            <v/>
          </cell>
          <cell r="FO3563" t="str">
            <v/>
          </cell>
          <cell r="GR3563" t="str">
            <v>All Perils</v>
          </cell>
          <cell r="HH3563" t="str">
            <v>All Perils</v>
          </cell>
          <cell r="HQ3563" t="str">
            <v>All Perils</v>
          </cell>
        </row>
        <row r="3564">
          <cell r="CU3564" t="str">
            <v>All Perils</v>
          </cell>
          <cell r="EU3564" t="str">
            <v/>
          </cell>
          <cell r="FO3564" t="str">
            <v/>
          </cell>
          <cell r="GR3564" t="str">
            <v>All Perils</v>
          </cell>
          <cell r="HH3564" t="str">
            <v>All Perils</v>
          </cell>
          <cell r="HQ3564" t="str">
            <v>All Perils</v>
          </cell>
        </row>
        <row r="3565">
          <cell r="CU3565" t="str">
            <v>All Perils</v>
          </cell>
          <cell r="EU3565" t="str">
            <v/>
          </cell>
          <cell r="FO3565" t="str">
            <v/>
          </cell>
          <cell r="GR3565" t="str">
            <v>All Perils</v>
          </cell>
          <cell r="HH3565" t="str">
            <v>All Perils</v>
          </cell>
          <cell r="HQ3565" t="str">
            <v>All Perils</v>
          </cell>
        </row>
        <row r="3566">
          <cell r="CU3566" t="str">
            <v>All Perils</v>
          </cell>
          <cell r="EU3566" t="str">
            <v/>
          </cell>
          <cell r="FO3566" t="str">
            <v/>
          </cell>
          <cell r="GR3566" t="str">
            <v>All Perils</v>
          </cell>
          <cell r="HH3566" t="str">
            <v>All Perils</v>
          </cell>
          <cell r="HQ3566" t="str">
            <v>All Perils</v>
          </cell>
        </row>
        <row r="3567">
          <cell r="CU3567" t="str">
            <v>All Perils</v>
          </cell>
          <cell r="EU3567" t="str">
            <v/>
          </cell>
          <cell r="FO3567" t="str">
            <v/>
          </cell>
          <cell r="GR3567" t="str">
            <v>All Perils</v>
          </cell>
          <cell r="HH3567" t="str">
            <v>All Perils</v>
          </cell>
          <cell r="HQ3567" t="str">
            <v>All Perils</v>
          </cell>
        </row>
        <row r="3568">
          <cell r="CU3568" t="str">
            <v>All Perils</v>
          </cell>
          <cell r="EU3568" t="str">
            <v/>
          </cell>
          <cell r="FO3568" t="str">
            <v/>
          </cell>
          <cell r="GR3568" t="str">
            <v>All Perils</v>
          </cell>
          <cell r="HH3568" t="str">
            <v>All Perils</v>
          </cell>
          <cell r="HQ3568" t="str">
            <v>All Perils</v>
          </cell>
        </row>
        <row r="3569">
          <cell r="CU3569" t="str">
            <v>All Perils</v>
          </cell>
          <cell r="EU3569" t="str">
            <v/>
          </cell>
          <cell r="FO3569" t="str">
            <v/>
          </cell>
          <cell r="GR3569" t="str">
            <v>All Perils</v>
          </cell>
          <cell r="HH3569" t="str">
            <v>All Perils</v>
          </cell>
          <cell r="HQ3569" t="str">
            <v>All Perils</v>
          </cell>
        </row>
        <row r="3570">
          <cell r="CU3570" t="str">
            <v>All Perils</v>
          </cell>
          <cell r="EU3570" t="str">
            <v/>
          </cell>
          <cell r="FO3570" t="str">
            <v/>
          </cell>
          <cell r="GR3570" t="str">
            <v>All Perils</v>
          </cell>
          <cell r="HH3570" t="str">
            <v>All Perils</v>
          </cell>
          <cell r="HQ3570" t="str">
            <v>All Perils</v>
          </cell>
        </row>
        <row r="3571">
          <cell r="CU3571" t="str">
            <v>All Perils</v>
          </cell>
          <cell r="EU3571" t="str">
            <v/>
          </cell>
          <cell r="FO3571" t="str">
            <v/>
          </cell>
          <cell r="GR3571" t="str">
            <v>All Perils</v>
          </cell>
          <cell r="HH3571" t="str">
            <v>All Perils</v>
          </cell>
          <cell r="HQ3571" t="str">
            <v>All Perils</v>
          </cell>
        </row>
        <row r="3572">
          <cell r="CU3572" t="str">
            <v>All Perils</v>
          </cell>
          <cell r="EU3572" t="str">
            <v/>
          </cell>
          <cell r="FO3572" t="str">
            <v/>
          </cell>
          <cell r="GR3572" t="str">
            <v>All Perils</v>
          </cell>
          <cell r="HH3572" t="str">
            <v>All Perils</v>
          </cell>
          <cell r="HQ3572" t="str">
            <v>All Perils</v>
          </cell>
        </row>
        <row r="3573">
          <cell r="CU3573" t="str">
            <v>All Perils</v>
          </cell>
          <cell r="EU3573" t="str">
            <v/>
          </cell>
          <cell r="FO3573" t="str">
            <v/>
          </cell>
          <cell r="GR3573" t="str">
            <v>All Perils</v>
          </cell>
          <cell r="HH3573" t="str">
            <v>All Perils</v>
          </cell>
          <cell r="HQ3573" t="str">
            <v>All Perils</v>
          </cell>
        </row>
        <row r="3574">
          <cell r="CU3574" t="str">
            <v>All Perils</v>
          </cell>
          <cell r="EU3574" t="str">
            <v/>
          </cell>
          <cell r="FO3574" t="str">
            <v/>
          </cell>
          <cell r="GR3574" t="str">
            <v>All Perils</v>
          </cell>
          <cell r="HH3574" t="str">
            <v>All Perils</v>
          </cell>
          <cell r="HQ3574" t="str">
            <v>All Perils</v>
          </cell>
        </row>
        <row r="3575">
          <cell r="CU3575" t="str">
            <v>All Perils</v>
          </cell>
          <cell r="EU3575" t="str">
            <v/>
          </cell>
          <cell r="FO3575" t="str">
            <v/>
          </cell>
          <cell r="GR3575" t="str">
            <v>All Perils</v>
          </cell>
          <cell r="HH3575" t="str">
            <v>All Perils</v>
          </cell>
          <cell r="HQ3575" t="str">
            <v>All Perils</v>
          </cell>
        </row>
        <row r="3576">
          <cell r="CU3576" t="str">
            <v>All Perils</v>
          </cell>
          <cell r="EU3576" t="str">
            <v/>
          </cell>
          <cell r="FO3576" t="str">
            <v/>
          </cell>
          <cell r="GR3576" t="str">
            <v>All Perils</v>
          </cell>
          <cell r="HH3576" t="str">
            <v>All Perils</v>
          </cell>
          <cell r="HQ3576" t="str">
            <v>All Perils</v>
          </cell>
        </row>
        <row r="3577">
          <cell r="CU3577" t="str">
            <v>All Perils</v>
          </cell>
          <cell r="EU3577" t="str">
            <v/>
          </cell>
          <cell r="FO3577" t="str">
            <v/>
          </cell>
          <cell r="GR3577" t="str">
            <v>All Perils</v>
          </cell>
          <cell r="HH3577" t="str">
            <v>All Perils</v>
          </cell>
          <cell r="HQ3577" t="str">
            <v>All Perils</v>
          </cell>
        </row>
        <row r="3578">
          <cell r="CU3578" t="str">
            <v>All Perils</v>
          </cell>
          <cell r="EU3578" t="str">
            <v/>
          </cell>
          <cell r="FO3578" t="str">
            <v/>
          </cell>
          <cell r="GR3578" t="str">
            <v>All Perils</v>
          </cell>
          <cell r="HH3578" t="str">
            <v>All Perils</v>
          </cell>
          <cell r="HQ3578" t="str">
            <v>All Perils</v>
          </cell>
        </row>
        <row r="3579">
          <cell r="CU3579" t="str">
            <v>All Perils</v>
          </cell>
          <cell r="EU3579" t="str">
            <v/>
          </cell>
          <cell r="FO3579" t="str">
            <v/>
          </cell>
          <cell r="GR3579" t="str">
            <v>All Perils</v>
          </cell>
          <cell r="HH3579" t="str">
            <v>All Perils</v>
          </cell>
          <cell r="HQ3579" t="str">
            <v>All Perils</v>
          </cell>
        </row>
        <row r="3580">
          <cell r="CU3580" t="str">
            <v>All Perils</v>
          </cell>
          <cell r="EU3580" t="str">
            <v/>
          </cell>
          <cell r="FO3580" t="str">
            <v/>
          </cell>
          <cell r="GR3580" t="str">
            <v>All Perils</v>
          </cell>
          <cell r="HH3580" t="str">
            <v>All Perils</v>
          </cell>
          <cell r="HQ3580" t="str">
            <v>All Perils</v>
          </cell>
        </row>
        <row r="3581">
          <cell r="CU3581" t="str">
            <v>All Perils</v>
          </cell>
          <cell r="EU3581" t="str">
            <v/>
          </cell>
          <cell r="FO3581" t="str">
            <v/>
          </cell>
          <cell r="GR3581" t="str">
            <v>All Perils</v>
          </cell>
          <cell r="HH3581" t="str">
            <v>All Perils</v>
          </cell>
          <cell r="HQ3581" t="str">
            <v>All Perils</v>
          </cell>
        </row>
        <row r="3582">
          <cell r="CU3582" t="str">
            <v>All Perils</v>
          </cell>
          <cell r="EU3582" t="str">
            <v/>
          </cell>
          <cell r="FO3582" t="str">
            <v/>
          </cell>
          <cell r="GR3582" t="str">
            <v>All Perils</v>
          </cell>
          <cell r="HH3582" t="str">
            <v>All Perils</v>
          </cell>
          <cell r="HQ3582" t="str">
            <v>All Perils</v>
          </cell>
        </row>
        <row r="3583">
          <cell r="CU3583" t="str">
            <v>All Perils</v>
          </cell>
          <cell r="EU3583" t="str">
            <v/>
          </cell>
          <cell r="FO3583" t="str">
            <v/>
          </cell>
          <cell r="GR3583" t="str">
            <v>All Perils</v>
          </cell>
          <cell r="HH3583" t="str">
            <v>All Perils</v>
          </cell>
          <cell r="HQ3583" t="str">
            <v>All Perils</v>
          </cell>
        </row>
        <row r="3584">
          <cell r="CU3584" t="str">
            <v>All Perils</v>
          </cell>
          <cell r="EU3584" t="str">
            <v/>
          </cell>
          <cell r="FO3584" t="str">
            <v/>
          </cell>
          <cell r="GR3584" t="str">
            <v>All Perils</v>
          </cell>
          <cell r="HH3584" t="str">
            <v>All Perils</v>
          </cell>
          <cell r="HQ3584" t="str">
            <v>All Perils</v>
          </cell>
        </row>
        <row r="3585">
          <cell r="CU3585" t="str">
            <v>All Perils</v>
          </cell>
          <cell r="EU3585" t="str">
            <v/>
          </cell>
          <cell r="FO3585" t="str">
            <v/>
          </cell>
          <cell r="GR3585" t="str">
            <v>All Perils</v>
          </cell>
          <cell r="HH3585" t="str">
            <v>All Perils</v>
          </cell>
          <cell r="HQ3585" t="str">
            <v>All Perils</v>
          </cell>
        </row>
        <row r="3586">
          <cell r="CU3586" t="str">
            <v>All Perils</v>
          </cell>
          <cell r="EU3586" t="str">
            <v/>
          </cell>
          <cell r="FO3586" t="str">
            <v/>
          </cell>
          <cell r="GR3586" t="str">
            <v>All Perils</v>
          </cell>
          <cell r="HH3586" t="str">
            <v>All Perils</v>
          </cell>
          <cell r="HQ3586" t="str">
            <v>All Perils</v>
          </cell>
        </row>
        <row r="3587">
          <cell r="CU3587" t="str">
            <v>All Perils</v>
          </cell>
          <cell r="EU3587" t="str">
            <v/>
          </cell>
          <cell r="FO3587" t="str">
            <v/>
          </cell>
          <cell r="GR3587" t="str">
            <v>All Perils</v>
          </cell>
          <cell r="HH3587" t="str">
            <v>All Perils</v>
          </cell>
          <cell r="HQ3587" t="str">
            <v>All Perils</v>
          </cell>
        </row>
        <row r="3588">
          <cell r="CU3588" t="str">
            <v>All Perils</v>
          </cell>
          <cell r="EU3588" t="str">
            <v/>
          </cell>
          <cell r="FO3588" t="str">
            <v/>
          </cell>
          <cell r="GR3588" t="str">
            <v>All Perils</v>
          </cell>
          <cell r="HH3588" t="str">
            <v>All Perils</v>
          </cell>
          <cell r="HQ3588" t="str">
            <v>All Perils</v>
          </cell>
        </row>
        <row r="3589">
          <cell r="CU3589" t="str">
            <v>All Perils</v>
          </cell>
          <cell r="EU3589" t="str">
            <v/>
          </cell>
          <cell r="FO3589" t="str">
            <v/>
          </cell>
          <cell r="GR3589" t="str">
            <v>All Perils</v>
          </cell>
          <cell r="HH3589" t="str">
            <v>All Perils</v>
          </cell>
          <cell r="HQ3589" t="str">
            <v>All Perils</v>
          </cell>
        </row>
        <row r="3590">
          <cell r="CU3590" t="str">
            <v>All Perils</v>
          </cell>
          <cell r="EU3590" t="str">
            <v/>
          </cell>
          <cell r="FO3590" t="str">
            <v/>
          </cell>
          <cell r="GR3590" t="str">
            <v>All Perils</v>
          </cell>
          <cell r="HH3590" t="str">
            <v>All Perils</v>
          </cell>
          <cell r="HQ3590" t="str">
            <v>All Perils</v>
          </cell>
        </row>
        <row r="3591">
          <cell r="CU3591" t="str">
            <v>All Perils</v>
          </cell>
          <cell r="EU3591" t="str">
            <v/>
          </cell>
          <cell r="FO3591" t="str">
            <v/>
          </cell>
          <cell r="GR3591" t="str">
            <v>All Perils</v>
          </cell>
          <cell r="HH3591" t="str">
            <v>All Perils</v>
          </cell>
          <cell r="HQ3591" t="str">
            <v>All Perils</v>
          </cell>
        </row>
        <row r="3592">
          <cell r="CU3592" t="str">
            <v>All Perils</v>
          </cell>
          <cell r="EU3592" t="str">
            <v/>
          </cell>
          <cell r="FO3592" t="str">
            <v/>
          </cell>
          <cell r="GR3592" t="str">
            <v>All Perils</v>
          </cell>
          <cell r="HH3592" t="str">
            <v>All Perils</v>
          </cell>
          <cell r="HQ3592" t="str">
            <v>All Perils</v>
          </cell>
        </row>
        <row r="3593">
          <cell r="CU3593" t="str">
            <v>All Perils</v>
          </cell>
          <cell r="EU3593" t="str">
            <v/>
          </cell>
          <cell r="FO3593" t="str">
            <v/>
          </cell>
          <cell r="GR3593" t="str">
            <v>All Perils</v>
          </cell>
          <cell r="HH3593" t="str">
            <v>All Perils</v>
          </cell>
          <cell r="HQ3593" t="str">
            <v>All Perils</v>
          </cell>
        </row>
        <row r="3594">
          <cell r="CU3594" t="str">
            <v>All Perils</v>
          </cell>
          <cell r="EU3594" t="str">
            <v/>
          </cell>
          <cell r="FO3594" t="str">
            <v/>
          </cell>
          <cell r="GR3594" t="str">
            <v>All Perils</v>
          </cell>
          <cell r="HH3594" t="str">
            <v>All Perils</v>
          </cell>
          <cell r="HQ3594" t="str">
            <v>All Perils</v>
          </cell>
        </row>
        <row r="3595">
          <cell r="CU3595" t="str">
            <v>All Perils</v>
          </cell>
          <cell r="EU3595" t="str">
            <v/>
          </cell>
          <cell r="FO3595" t="str">
            <v/>
          </cell>
          <cell r="GR3595" t="str">
            <v>All Perils</v>
          </cell>
          <cell r="HH3595" t="str">
            <v>All Perils</v>
          </cell>
          <cell r="HQ3595" t="str">
            <v>All Perils</v>
          </cell>
        </row>
        <row r="3596">
          <cell r="CU3596" t="str">
            <v>All Perils</v>
          </cell>
          <cell r="EU3596" t="str">
            <v/>
          </cell>
          <cell r="FO3596" t="str">
            <v/>
          </cell>
          <cell r="GR3596" t="str">
            <v>All Perils</v>
          </cell>
          <cell r="HH3596" t="str">
            <v>All Perils</v>
          </cell>
          <cell r="HQ3596" t="str">
            <v>All Perils</v>
          </cell>
        </row>
        <row r="3597">
          <cell r="CU3597" t="str">
            <v>All Perils</v>
          </cell>
          <cell r="EU3597" t="str">
            <v/>
          </cell>
          <cell r="FO3597" t="str">
            <v/>
          </cell>
          <cell r="GR3597" t="str">
            <v>All Perils</v>
          </cell>
          <cell r="HH3597" t="str">
            <v>All Perils</v>
          </cell>
          <cell r="HQ3597" t="str">
            <v>All Perils</v>
          </cell>
        </row>
        <row r="3598">
          <cell r="CU3598" t="str">
            <v>All Perils</v>
          </cell>
          <cell r="EU3598" t="str">
            <v/>
          </cell>
          <cell r="FO3598" t="str">
            <v/>
          </cell>
          <cell r="GR3598" t="str">
            <v>All Perils</v>
          </cell>
          <cell r="HH3598" t="str">
            <v>All Perils</v>
          </cell>
          <cell r="HQ3598" t="str">
            <v>All Perils</v>
          </cell>
        </row>
        <row r="3599">
          <cell r="CU3599" t="str">
            <v>All Perils</v>
          </cell>
          <cell r="EU3599" t="str">
            <v/>
          </cell>
          <cell r="FO3599" t="str">
            <v/>
          </cell>
          <cell r="GR3599" t="str">
            <v>All Perils</v>
          </cell>
          <cell r="HH3599" t="str">
            <v>All Perils</v>
          </cell>
          <cell r="HQ3599" t="str">
            <v>All Perils</v>
          </cell>
        </row>
        <row r="3600">
          <cell r="CU3600" t="str">
            <v>All Perils</v>
          </cell>
          <cell r="EU3600" t="str">
            <v/>
          </cell>
          <cell r="FO3600" t="str">
            <v/>
          </cell>
          <cell r="GR3600" t="str">
            <v>All Perils</v>
          </cell>
          <cell r="HH3600" t="str">
            <v>All Perils</v>
          </cell>
          <cell r="HQ3600" t="str">
            <v>All Perils</v>
          </cell>
        </row>
        <row r="3601">
          <cell r="CU3601" t="str">
            <v>All Perils</v>
          </cell>
          <cell r="EU3601" t="str">
            <v/>
          </cell>
          <cell r="FO3601" t="str">
            <v/>
          </cell>
          <cell r="GR3601" t="str">
            <v>All Perils</v>
          </cell>
          <cell r="HH3601" t="str">
            <v>All Perils</v>
          </cell>
          <cell r="HQ3601" t="str">
            <v>All Perils</v>
          </cell>
        </row>
        <row r="3602">
          <cell r="CU3602" t="str">
            <v>All Perils</v>
          </cell>
          <cell r="EU3602" t="str">
            <v/>
          </cell>
          <cell r="FO3602" t="str">
            <v/>
          </cell>
          <cell r="GR3602" t="str">
            <v>All Perils</v>
          </cell>
          <cell r="HH3602" t="str">
            <v>All Perils</v>
          </cell>
          <cell r="HQ3602" t="str">
            <v>All Perils</v>
          </cell>
        </row>
        <row r="3603">
          <cell r="CU3603" t="str">
            <v>All Perils</v>
          </cell>
          <cell r="EU3603" t="str">
            <v/>
          </cell>
          <cell r="FO3603" t="str">
            <v/>
          </cell>
          <cell r="GR3603" t="str">
            <v>All Perils</v>
          </cell>
          <cell r="HH3603" t="str">
            <v>All Perils</v>
          </cell>
          <cell r="HQ3603" t="str">
            <v>All Perils</v>
          </cell>
        </row>
        <row r="3604">
          <cell r="CU3604" t="str">
            <v>All Perils</v>
          </cell>
          <cell r="EU3604" t="str">
            <v/>
          </cell>
          <cell r="FO3604" t="str">
            <v/>
          </cell>
          <cell r="GR3604" t="str">
            <v>All Perils</v>
          </cell>
          <cell r="HH3604" t="str">
            <v>All Perils</v>
          </cell>
          <cell r="HQ3604" t="str">
            <v>All Perils</v>
          </cell>
        </row>
        <row r="3605">
          <cell r="CU3605" t="str">
            <v>All Perils</v>
          </cell>
          <cell r="EU3605" t="str">
            <v/>
          </cell>
          <cell r="FO3605" t="str">
            <v/>
          </cell>
          <cell r="GR3605" t="str">
            <v>All Perils</v>
          </cell>
          <cell r="HH3605" t="str">
            <v>All Perils</v>
          </cell>
          <cell r="HQ3605" t="str">
            <v>All Perils</v>
          </cell>
        </row>
        <row r="3606">
          <cell r="CU3606" t="str">
            <v>All Perils</v>
          </cell>
          <cell r="EU3606" t="str">
            <v/>
          </cell>
          <cell r="FO3606" t="str">
            <v/>
          </cell>
          <cell r="GR3606" t="str">
            <v>All Perils</v>
          </cell>
          <cell r="HH3606" t="str">
            <v>All Perils</v>
          </cell>
          <cell r="HQ3606" t="str">
            <v>All Perils</v>
          </cell>
        </row>
        <row r="3607">
          <cell r="CU3607" t="str">
            <v>All Perils</v>
          </cell>
          <cell r="EU3607" t="str">
            <v/>
          </cell>
          <cell r="FO3607" t="str">
            <v/>
          </cell>
          <cell r="GR3607" t="str">
            <v>All Perils</v>
          </cell>
          <cell r="HH3607" t="str">
            <v>All Perils</v>
          </cell>
          <cell r="HQ3607" t="str">
            <v>All Perils</v>
          </cell>
        </row>
        <row r="3608">
          <cell r="CU3608" t="str">
            <v>All Perils</v>
          </cell>
          <cell r="EU3608" t="str">
            <v/>
          </cell>
          <cell r="FO3608" t="str">
            <v/>
          </cell>
          <cell r="GR3608" t="str">
            <v>All Perils</v>
          </cell>
          <cell r="HH3608" t="str">
            <v>All Perils</v>
          </cell>
          <cell r="HQ3608" t="str">
            <v>All Perils</v>
          </cell>
        </row>
        <row r="3609">
          <cell r="CU3609" t="str">
            <v>All Perils</v>
          </cell>
          <cell r="EU3609" t="str">
            <v/>
          </cell>
          <cell r="FO3609" t="str">
            <v/>
          </cell>
          <cell r="GR3609" t="str">
            <v>All Perils</v>
          </cell>
          <cell r="HH3609" t="str">
            <v>All Perils</v>
          </cell>
          <cell r="HQ3609" t="str">
            <v>All Perils</v>
          </cell>
        </row>
        <row r="3610">
          <cell r="CU3610" t="str">
            <v>All Perils</v>
          </cell>
          <cell r="EU3610" t="str">
            <v/>
          </cell>
          <cell r="FO3610" t="str">
            <v/>
          </cell>
          <cell r="GR3610" t="str">
            <v>All Perils</v>
          </cell>
          <cell r="HH3610" t="str">
            <v>All Perils</v>
          </cell>
          <cell r="HQ3610" t="str">
            <v>All Perils</v>
          </cell>
        </row>
        <row r="3611">
          <cell r="CU3611" t="str">
            <v>All Perils</v>
          </cell>
          <cell r="EU3611" t="str">
            <v/>
          </cell>
          <cell r="FO3611" t="str">
            <v/>
          </cell>
          <cell r="GR3611" t="str">
            <v>All Perils</v>
          </cell>
          <cell r="HH3611" t="str">
            <v>All Perils</v>
          </cell>
          <cell r="HQ3611" t="str">
            <v>All Perils</v>
          </cell>
        </row>
        <row r="3612">
          <cell r="CU3612" t="str">
            <v>All Perils</v>
          </cell>
          <cell r="EU3612" t="str">
            <v/>
          </cell>
          <cell r="FO3612" t="str">
            <v/>
          </cell>
          <cell r="GR3612" t="str">
            <v>All Perils</v>
          </cell>
          <cell r="HH3612" t="str">
            <v>All Perils</v>
          </cell>
          <cell r="HQ3612" t="str">
            <v>All Perils</v>
          </cell>
        </row>
        <row r="3613">
          <cell r="CU3613" t="str">
            <v>All Perils</v>
          </cell>
          <cell r="EU3613" t="str">
            <v/>
          </cell>
          <cell r="FO3613" t="str">
            <v/>
          </cell>
          <cell r="GR3613" t="str">
            <v>All Perils</v>
          </cell>
          <cell r="HH3613" t="str">
            <v>All Perils</v>
          </cell>
          <cell r="HQ3613" t="str">
            <v>All Perils</v>
          </cell>
        </row>
        <row r="3614">
          <cell r="CU3614" t="str">
            <v>All Perils</v>
          </cell>
          <cell r="EU3614" t="str">
            <v/>
          </cell>
          <cell r="FO3614" t="str">
            <v/>
          </cell>
          <cell r="GR3614" t="str">
            <v>All Perils</v>
          </cell>
          <cell r="HH3614" t="str">
            <v>All Perils</v>
          </cell>
          <cell r="HQ3614" t="str">
            <v>All Perils</v>
          </cell>
        </row>
        <row r="3615">
          <cell r="CU3615" t="str">
            <v>All Perils</v>
          </cell>
          <cell r="EU3615" t="str">
            <v/>
          </cell>
          <cell r="FO3615" t="str">
            <v/>
          </cell>
          <cell r="GR3615" t="str">
            <v>All Perils</v>
          </cell>
          <cell r="HH3615" t="str">
            <v>All Perils</v>
          </cell>
          <cell r="HQ3615" t="str">
            <v>All Perils</v>
          </cell>
        </row>
        <row r="3616">
          <cell r="CU3616" t="str">
            <v>All Perils</v>
          </cell>
          <cell r="EU3616" t="str">
            <v/>
          </cell>
          <cell r="FO3616" t="str">
            <v/>
          </cell>
          <cell r="GR3616" t="str">
            <v>All Perils</v>
          </cell>
          <cell r="HH3616" t="str">
            <v>All Perils</v>
          </cell>
          <cell r="HQ3616" t="str">
            <v>All Perils</v>
          </cell>
        </row>
        <row r="3617">
          <cell r="CU3617" t="str">
            <v>All Perils</v>
          </cell>
          <cell r="EU3617" t="str">
            <v/>
          </cell>
          <cell r="FO3617" t="str">
            <v/>
          </cell>
          <cell r="GR3617" t="str">
            <v>All Perils</v>
          </cell>
          <cell r="HH3617" t="str">
            <v>All Perils</v>
          </cell>
          <cell r="HQ3617" t="str">
            <v>All Perils</v>
          </cell>
        </row>
        <row r="3618">
          <cell r="CU3618" t="str">
            <v>All Perils</v>
          </cell>
          <cell r="EU3618" t="str">
            <v/>
          </cell>
          <cell r="FO3618" t="str">
            <v/>
          </cell>
          <cell r="GR3618" t="str">
            <v>All Perils</v>
          </cell>
          <cell r="HH3618" t="str">
            <v>All Perils</v>
          </cell>
          <cell r="HQ3618" t="str">
            <v>All Perils</v>
          </cell>
        </row>
        <row r="3619">
          <cell r="CU3619" t="str">
            <v>All Perils</v>
          </cell>
          <cell r="EU3619" t="str">
            <v/>
          </cell>
          <cell r="FO3619" t="str">
            <v/>
          </cell>
          <cell r="GR3619" t="str">
            <v>All Perils</v>
          </cell>
          <cell r="HH3619" t="str">
            <v>All Perils</v>
          </cell>
          <cell r="HQ3619" t="str">
            <v>All Perils</v>
          </cell>
        </row>
        <row r="3620">
          <cell r="CU3620" t="str">
            <v>All Perils</v>
          </cell>
          <cell r="EU3620" t="str">
            <v/>
          </cell>
          <cell r="FO3620" t="str">
            <v/>
          </cell>
          <cell r="GR3620" t="str">
            <v>All Perils</v>
          </cell>
          <cell r="HH3620" t="str">
            <v>All Perils</v>
          </cell>
          <cell r="HQ3620" t="str">
            <v>All Perils</v>
          </cell>
        </row>
        <row r="3621">
          <cell r="CU3621" t="str">
            <v>All Perils</v>
          </cell>
          <cell r="EU3621" t="str">
            <v/>
          </cell>
          <cell r="FO3621" t="str">
            <v/>
          </cell>
          <cell r="GR3621" t="str">
            <v>All Perils</v>
          </cell>
          <cell r="HH3621" t="str">
            <v>All Perils</v>
          </cell>
          <cell r="HQ3621" t="str">
            <v>All Perils</v>
          </cell>
        </row>
        <row r="3622">
          <cell r="CU3622" t="str">
            <v>All Perils</v>
          </cell>
          <cell r="EU3622" t="str">
            <v/>
          </cell>
          <cell r="FO3622" t="str">
            <v/>
          </cell>
          <cell r="GR3622" t="str">
            <v>All Perils</v>
          </cell>
          <cell r="HH3622" t="str">
            <v>All Perils</v>
          </cell>
          <cell r="HQ3622" t="str">
            <v>All Perils</v>
          </cell>
        </row>
        <row r="3623">
          <cell r="CU3623" t="str">
            <v>All Perils</v>
          </cell>
          <cell r="EU3623" t="str">
            <v/>
          </cell>
          <cell r="FO3623" t="str">
            <v/>
          </cell>
          <cell r="GR3623" t="str">
            <v>All Perils</v>
          </cell>
          <cell r="HH3623" t="str">
            <v>All Perils</v>
          </cell>
          <cell r="HQ3623" t="str">
            <v>All Perils</v>
          </cell>
        </row>
        <row r="3624">
          <cell r="CU3624" t="str">
            <v>All Perils</v>
          </cell>
          <cell r="EU3624" t="str">
            <v/>
          </cell>
          <cell r="FO3624" t="str">
            <v/>
          </cell>
          <cell r="GR3624" t="str">
            <v>All Perils</v>
          </cell>
          <cell r="HH3624" t="str">
            <v>All Perils</v>
          </cell>
          <cell r="HQ3624" t="str">
            <v>All Perils</v>
          </cell>
        </row>
        <row r="3625">
          <cell r="CU3625" t="str">
            <v>All Perils</v>
          </cell>
          <cell r="EU3625" t="str">
            <v/>
          </cell>
          <cell r="FO3625" t="str">
            <v/>
          </cell>
          <cell r="GR3625" t="str">
            <v>All Perils</v>
          </cell>
          <cell r="HH3625" t="str">
            <v>All Perils</v>
          </cell>
          <cell r="HQ3625" t="str">
            <v>All Perils</v>
          </cell>
        </row>
        <row r="3626">
          <cell r="CU3626" t="str">
            <v>All Perils</v>
          </cell>
          <cell r="EU3626" t="str">
            <v/>
          </cell>
          <cell r="FO3626" t="str">
            <v/>
          </cell>
          <cell r="GR3626" t="str">
            <v>All Perils</v>
          </cell>
          <cell r="HH3626" t="str">
            <v>All Perils</v>
          </cell>
          <cell r="HQ3626" t="str">
            <v>All Perils</v>
          </cell>
        </row>
        <row r="3627">
          <cell r="CU3627" t="str">
            <v>All Perils</v>
          </cell>
          <cell r="EU3627" t="str">
            <v/>
          </cell>
          <cell r="FO3627" t="str">
            <v/>
          </cell>
          <cell r="GR3627" t="str">
            <v>All Perils</v>
          </cell>
          <cell r="HH3627" t="str">
            <v>All Perils</v>
          </cell>
          <cell r="HQ3627" t="str">
            <v>All Perils</v>
          </cell>
        </row>
        <row r="3628">
          <cell r="CU3628" t="str">
            <v>All Perils</v>
          </cell>
          <cell r="EU3628" t="str">
            <v/>
          </cell>
          <cell r="FO3628" t="str">
            <v/>
          </cell>
          <cell r="GR3628" t="str">
            <v>All Perils</v>
          </cell>
          <cell r="HH3628" t="str">
            <v>All Perils</v>
          </cell>
          <cell r="HQ3628" t="str">
            <v>All Perils</v>
          </cell>
        </row>
        <row r="3629">
          <cell r="CU3629" t="str">
            <v>All Perils</v>
          </cell>
          <cell r="EU3629" t="str">
            <v/>
          </cell>
          <cell r="FO3629" t="str">
            <v/>
          </cell>
          <cell r="GR3629" t="str">
            <v>All Perils</v>
          </cell>
          <cell r="HH3629" t="str">
            <v>All Perils</v>
          </cell>
          <cell r="HQ3629" t="str">
            <v>All Perils</v>
          </cell>
        </row>
        <row r="3630">
          <cell r="CU3630" t="str">
            <v>All Perils</v>
          </cell>
          <cell r="EU3630" t="str">
            <v/>
          </cell>
          <cell r="FO3630" t="str">
            <v/>
          </cell>
          <cell r="GR3630" t="str">
            <v>All Perils</v>
          </cell>
          <cell r="HH3630" t="str">
            <v>All Perils</v>
          </cell>
          <cell r="HQ3630" t="str">
            <v>All Perils</v>
          </cell>
        </row>
        <row r="3631">
          <cell r="CU3631" t="str">
            <v>All Perils</v>
          </cell>
          <cell r="EU3631" t="str">
            <v/>
          </cell>
          <cell r="FO3631" t="str">
            <v/>
          </cell>
          <cell r="GR3631" t="str">
            <v>All Perils</v>
          </cell>
          <cell r="HH3631" t="str">
            <v>All Perils</v>
          </cell>
          <cell r="HQ3631" t="str">
            <v>All Perils</v>
          </cell>
        </row>
        <row r="3632">
          <cell r="CU3632" t="str">
            <v>All Perils</v>
          </cell>
          <cell r="EU3632" t="str">
            <v/>
          </cell>
          <cell r="FO3632" t="str">
            <v/>
          </cell>
          <cell r="GR3632" t="str">
            <v>All Perils</v>
          </cell>
          <cell r="HH3632" t="str">
            <v>All Perils</v>
          </cell>
          <cell r="HQ3632" t="str">
            <v>All Perils</v>
          </cell>
        </row>
        <row r="3633">
          <cell r="CU3633" t="str">
            <v>All Perils</v>
          </cell>
          <cell r="EU3633" t="str">
            <v/>
          </cell>
          <cell r="FO3633" t="str">
            <v/>
          </cell>
          <cell r="GR3633" t="str">
            <v>All Perils</v>
          </cell>
          <cell r="HH3633" t="str">
            <v>All Perils</v>
          </cell>
          <cell r="HQ3633" t="str">
            <v>All Perils</v>
          </cell>
        </row>
        <row r="3634">
          <cell r="CU3634" t="str">
            <v>All Perils</v>
          </cell>
          <cell r="EU3634" t="str">
            <v/>
          </cell>
          <cell r="FO3634" t="str">
            <v/>
          </cell>
          <cell r="GR3634" t="str">
            <v>All Perils</v>
          </cell>
          <cell r="HH3634" t="str">
            <v>All Perils</v>
          </cell>
          <cell r="HQ3634" t="str">
            <v>All Perils</v>
          </cell>
        </row>
        <row r="3635">
          <cell r="CU3635" t="str">
            <v>All Perils</v>
          </cell>
          <cell r="EU3635" t="str">
            <v/>
          </cell>
          <cell r="FO3635" t="str">
            <v/>
          </cell>
          <cell r="GR3635" t="str">
            <v>All Perils</v>
          </cell>
          <cell r="HH3635" t="str">
            <v>All Perils</v>
          </cell>
          <cell r="HQ3635" t="str">
            <v>All Perils</v>
          </cell>
        </row>
        <row r="3636">
          <cell r="CU3636" t="str">
            <v>All Perils</v>
          </cell>
          <cell r="EU3636" t="str">
            <v/>
          </cell>
          <cell r="FO3636" t="str">
            <v/>
          </cell>
          <cell r="GR3636" t="str">
            <v>All Perils</v>
          </cell>
          <cell r="HH3636" t="str">
            <v>All Perils</v>
          </cell>
          <cell r="HQ3636" t="str">
            <v>All Perils</v>
          </cell>
        </row>
        <row r="3637">
          <cell r="CU3637" t="str">
            <v>All Perils</v>
          </cell>
          <cell r="EU3637" t="str">
            <v/>
          </cell>
          <cell r="FO3637" t="str">
            <v/>
          </cell>
          <cell r="GR3637" t="str">
            <v>All Perils</v>
          </cell>
          <cell r="HH3637" t="str">
            <v>All Perils</v>
          </cell>
          <cell r="HQ3637" t="str">
            <v>All Perils</v>
          </cell>
        </row>
        <row r="3638">
          <cell r="CU3638" t="str">
            <v>All Perils</v>
          </cell>
          <cell r="EU3638" t="str">
            <v/>
          </cell>
          <cell r="FO3638" t="str">
            <v/>
          </cell>
          <cell r="GR3638" t="str">
            <v>All Perils</v>
          </cell>
          <cell r="HH3638" t="str">
            <v>All Perils</v>
          </cell>
          <cell r="HQ3638" t="str">
            <v>All Perils</v>
          </cell>
        </row>
        <row r="3639">
          <cell r="CU3639" t="str">
            <v>All Perils</v>
          </cell>
          <cell r="EU3639" t="str">
            <v/>
          </cell>
          <cell r="FO3639" t="str">
            <v/>
          </cell>
          <cell r="GR3639" t="str">
            <v>All Perils</v>
          </cell>
          <cell r="HH3639" t="str">
            <v>All Perils</v>
          </cell>
          <cell r="HQ3639" t="str">
            <v>All Perils</v>
          </cell>
        </row>
        <row r="3640">
          <cell r="CU3640" t="str">
            <v>All Perils</v>
          </cell>
          <cell r="EU3640" t="str">
            <v/>
          </cell>
          <cell r="FO3640" t="str">
            <v/>
          </cell>
          <cell r="GR3640" t="str">
            <v>All Perils</v>
          </cell>
          <cell r="HH3640" t="str">
            <v>All Perils</v>
          </cell>
          <cell r="HQ3640" t="str">
            <v>All Perils</v>
          </cell>
        </row>
        <row r="3641">
          <cell r="CU3641" t="str">
            <v>All Perils</v>
          </cell>
          <cell r="EU3641" t="str">
            <v/>
          </cell>
          <cell r="FO3641" t="str">
            <v/>
          </cell>
          <cell r="GR3641" t="str">
            <v>All Perils</v>
          </cell>
          <cell r="HH3641" t="str">
            <v>All Perils</v>
          </cell>
          <cell r="HQ3641" t="str">
            <v>All Perils</v>
          </cell>
        </row>
        <row r="3642">
          <cell r="CU3642" t="str">
            <v>All Perils</v>
          </cell>
          <cell r="EU3642" t="str">
            <v/>
          </cell>
          <cell r="FO3642" t="str">
            <v/>
          </cell>
          <cell r="GR3642" t="str">
            <v>All Perils</v>
          </cell>
          <cell r="HH3642" t="str">
            <v>All Perils</v>
          </cell>
          <cell r="HQ3642" t="str">
            <v>All Perils</v>
          </cell>
        </row>
        <row r="3643">
          <cell r="CU3643" t="str">
            <v>All Perils</v>
          </cell>
          <cell r="EU3643" t="str">
            <v/>
          </cell>
          <cell r="FO3643" t="str">
            <v/>
          </cell>
          <cell r="GR3643" t="str">
            <v>All Perils</v>
          </cell>
          <cell r="HH3643" t="str">
            <v>All Perils</v>
          </cell>
          <cell r="HQ3643" t="str">
            <v>All Perils</v>
          </cell>
        </row>
        <row r="3644">
          <cell r="CU3644" t="str">
            <v>All Perils</v>
          </cell>
          <cell r="EU3644" t="str">
            <v/>
          </cell>
          <cell r="FO3644" t="str">
            <v/>
          </cell>
          <cell r="GR3644" t="str">
            <v>All Perils</v>
          </cell>
          <cell r="HH3644" t="str">
            <v>All Perils</v>
          </cell>
          <cell r="HQ3644" t="str">
            <v>All Perils</v>
          </cell>
        </row>
        <row r="3645">
          <cell r="CU3645" t="str">
            <v>All Perils</v>
          </cell>
          <cell r="EU3645" t="str">
            <v/>
          </cell>
          <cell r="FO3645" t="str">
            <v/>
          </cell>
          <cell r="GR3645" t="str">
            <v>All Perils</v>
          </cell>
          <cell r="HH3645" t="str">
            <v>All Perils</v>
          </cell>
          <cell r="HQ3645" t="str">
            <v>All Perils</v>
          </cell>
        </row>
        <row r="3646">
          <cell r="CU3646" t="str">
            <v>All Perils</v>
          </cell>
          <cell r="EU3646" t="str">
            <v/>
          </cell>
          <cell r="FO3646" t="str">
            <v/>
          </cell>
          <cell r="GR3646" t="str">
            <v>All Perils</v>
          </cell>
          <cell r="HH3646" t="str">
            <v>All Perils</v>
          </cell>
          <cell r="HQ3646" t="str">
            <v>All Perils</v>
          </cell>
        </row>
        <row r="3647">
          <cell r="CU3647" t="str">
            <v>All Perils</v>
          </cell>
          <cell r="EU3647" t="str">
            <v/>
          </cell>
          <cell r="FO3647" t="str">
            <v/>
          </cell>
          <cell r="GR3647" t="str">
            <v>All Perils</v>
          </cell>
          <cell r="HH3647" t="str">
            <v>All Perils</v>
          </cell>
          <cell r="HQ3647" t="str">
            <v>All Perils</v>
          </cell>
        </row>
        <row r="3648">
          <cell r="CU3648" t="str">
            <v>All Perils</v>
          </cell>
          <cell r="EU3648" t="str">
            <v/>
          </cell>
          <cell r="FO3648" t="str">
            <v/>
          </cell>
          <cell r="GR3648" t="str">
            <v>All Perils</v>
          </cell>
          <cell r="HH3648" t="str">
            <v>All Perils</v>
          </cell>
          <cell r="HQ3648" t="str">
            <v>All Perils</v>
          </cell>
        </row>
        <row r="3649">
          <cell r="CU3649" t="str">
            <v>All Perils</v>
          </cell>
          <cell r="EU3649" t="str">
            <v/>
          </cell>
          <cell r="FO3649" t="str">
            <v/>
          </cell>
          <cell r="GR3649" t="str">
            <v>All Perils</v>
          </cell>
          <cell r="HH3649" t="str">
            <v>All Perils</v>
          </cell>
          <cell r="HQ3649" t="str">
            <v>All Perils</v>
          </cell>
        </row>
        <row r="3650">
          <cell r="CU3650" t="str">
            <v>All Perils</v>
          </cell>
          <cell r="EU3650" t="str">
            <v/>
          </cell>
          <cell r="FO3650" t="str">
            <v/>
          </cell>
          <cell r="GR3650" t="str">
            <v>All Perils</v>
          </cell>
          <cell r="HH3650" t="str">
            <v>All Perils</v>
          </cell>
          <cell r="HQ3650" t="str">
            <v>All Perils</v>
          </cell>
        </row>
        <row r="3651">
          <cell r="CU3651" t="str">
            <v>All Perils</v>
          </cell>
          <cell r="EU3651" t="str">
            <v/>
          </cell>
          <cell r="FO3651" t="str">
            <v/>
          </cell>
          <cell r="GR3651" t="str">
            <v>All Perils</v>
          </cell>
          <cell r="HH3651" t="str">
            <v>All Perils</v>
          </cell>
          <cell r="HQ3651" t="str">
            <v>All Perils</v>
          </cell>
        </row>
        <row r="3652">
          <cell r="CU3652" t="str">
            <v>All Perils</v>
          </cell>
          <cell r="EU3652" t="str">
            <v/>
          </cell>
          <cell r="FO3652" t="str">
            <v/>
          </cell>
          <cell r="GR3652" t="str">
            <v>All Perils</v>
          </cell>
          <cell r="HH3652" t="str">
            <v>All Perils</v>
          </cell>
          <cell r="HQ3652" t="str">
            <v>All Perils</v>
          </cell>
        </row>
        <row r="3653">
          <cell r="CU3653" t="str">
            <v>All Perils</v>
          </cell>
          <cell r="EU3653" t="str">
            <v/>
          </cell>
          <cell r="FO3653" t="str">
            <v/>
          </cell>
          <cell r="GR3653" t="str">
            <v>All Perils</v>
          </cell>
          <cell r="HH3653" t="str">
            <v>All Perils</v>
          </cell>
          <cell r="HQ3653" t="str">
            <v>All Perils</v>
          </cell>
        </row>
        <row r="3654">
          <cell r="CU3654" t="str">
            <v>All Perils</v>
          </cell>
          <cell r="EU3654" t="str">
            <v/>
          </cell>
          <cell r="FO3654" t="str">
            <v/>
          </cell>
          <cell r="GR3654" t="str">
            <v>All Perils</v>
          </cell>
          <cell r="HH3654" t="str">
            <v>All Perils</v>
          </cell>
          <cell r="HQ3654" t="str">
            <v>All Perils</v>
          </cell>
        </row>
        <row r="3655">
          <cell r="CU3655" t="str">
            <v>All Perils</v>
          </cell>
          <cell r="EU3655" t="str">
            <v/>
          </cell>
          <cell r="FO3655" t="str">
            <v/>
          </cell>
          <cell r="GR3655" t="str">
            <v>All Perils</v>
          </cell>
          <cell r="HH3655" t="str">
            <v>All Perils</v>
          </cell>
          <cell r="HQ3655" t="str">
            <v>All Perils</v>
          </cell>
        </row>
        <row r="3656">
          <cell r="CU3656" t="str">
            <v>All Perils</v>
          </cell>
          <cell r="EU3656" t="str">
            <v/>
          </cell>
          <cell r="FO3656" t="str">
            <v/>
          </cell>
          <cell r="GR3656" t="str">
            <v>All Perils</v>
          </cell>
          <cell r="HH3656" t="str">
            <v>All Perils</v>
          </cell>
          <cell r="HQ3656" t="str">
            <v>All Perils</v>
          </cell>
        </row>
        <row r="3657">
          <cell r="CU3657" t="str">
            <v>All Perils</v>
          </cell>
          <cell r="EU3657" t="str">
            <v/>
          </cell>
          <cell r="FO3657" t="str">
            <v/>
          </cell>
          <cell r="GR3657" t="str">
            <v>All Perils</v>
          </cell>
          <cell r="HH3657" t="str">
            <v>All Perils</v>
          </cell>
          <cell r="HQ3657" t="str">
            <v>All Perils</v>
          </cell>
        </row>
        <row r="3658">
          <cell r="CU3658" t="str">
            <v>All Perils</v>
          </cell>
          <cell r="EU3658" t="str">
            <v/>
          </cell>
          <cell r="FO3658" t="str">
            <v/>
          </cell>
          <cell r="GR3658" t="str">
            <v>All Perils</v>
          </cell>
          <cell r="HH3658" t="str">
            <v>All Perils</v>
          </cell>
          <cell r="HQ3658" t="str">
            <v>All Perils</v>
          </cell>
        </row>
        <row r="3659">
          <cell r="CU3659" t="str">
            <v>All Perils</v>
          </cell>
          <cell r="EU3659" t="str">
            <v/>
          </cell>
          <cell r="FO3659" t="str">
            <v/>
          </cell>
          <cell r="GR3659" t="str">
            <v>All Perils</v>
          </cell>
          <cell r="HH3659" t="str">
            <v>All Perils</v>
          </cell>
          <cell r="HQ3659" t="str">
            <v>All Perils</v>
          </cell>
        </row>
        <row r="3660">
          <cell r="CU3660" t="str">
            <v>All Perils</v>
          </cell>
          <cell r="EU3660" t="str">
            <v/>
          </cell>
          <cell r="FO3660" t="str">
            <v/>
          </cell>
          <cell r="GR3660" t="str">
            <v>All Perils</v>
          </cell>
          <cell r="HH3660" t="str">
            <v>All Perils</v>
          </cell>
          <cell r="HQ3660" t="str">
            <v>All Perils</v>
          </cell>
        </row>
        <row r="3661">
          <cell r="CU3661" t="str">
            <v>All Perils</v>
          </cell>
          <cell r="EU3661" t="str">
            <v/>
          </cell>
          <cell r="FO3661" t="str">
            <v/>
          </cell>
          <cell r="GR3661" t="str">
            <v>All Perils</v>
          </cell>
          <cell r="HH3661" t="str">
            <v>All Perils</v>
          </cell>
          <cell r="HQ3661" t="str">
            <v>All Perils</v>
          </cell>
        </row>
        <row r="3662">
          <cell r="CU3662" t="str">
            <v>All Perils</v>
          </cell>
          <cell r="EU3662" t="str">
            <v/>
          </cell>
          <cell r="FO3662" t="str">
            <v/>
          </cell>
          <cell r="GR3662" t="str">
            <v>All Perils</v>
          </cell>
          <cell r="HH3662" t="str">
            <v>All Perils</v>
          </cell>
          <cell r="HQ3662" t="str">
            <v>All Perils</v>
          </cell>
        </row>
        <row r="3663">
          <cell r="CU3663" t="str">
            <v>All Perils</v>
          </cell>
          <cell r="EU3663" t="str">
            <v/>
          </cell>
          <cell r="FO3663" t="str">
            <v/>
          </cell>
          <cell r="GR3663" t="str">
            <v>All Perils</v>
          </cell>
          <cell r="HH3663" t="str">
            <v>All Perils</v>
          </cell>
          <cell r="HQ3663" t="str">
            <v>All Perils</v>
          </cell>
        </row>
        <row r="3664">
          <cell r="CU3664" t="str">
            <v>All Perils</v>
          </cell>
          <cell r="EU3664" t="str">
            <v/>
          </cell>
          <cell r="FO3664" t="str">
            <v/>
          </cell>
          <cell r="GR3664" t="str">
            <v>All Perils</v>
          </cell>
          <cell r="HH3664" t="str">
            <v>All Perils</v>
          </cell>
          <cell r="HQ3664" t="str">
            <v>All Perils</v>
          </cell>
        </row>
        <row r="3665">
          <cell r="CU3665" t="str">
            <v>All Perils</v>
          </cell>
          <cell r="EU3665" t="str">
            <v/>
          </cell>
          <cell r="FO3665" t="str">
            <v/>
          </cell>
          <cell r="GR3665" t="str">
            <v>All Perils</v>
          </cell>
          <cell r="HH3665" t="str">
            <v>All Perils</v>
          </cell>
          <cell r="HQ3665" t="str">
            <v>All Perils</v>
          </cell>
        </row>
        <row r="3666">
          <cell r="CU3666" t="str">
            <v>All Perils</v>
          </cell>
          <cell r="EU3666" t="str">
            <v/>
          </cell>
          <cell r="FO3666" t="str">
            <v/>
          </cell>
          <cell r="GR3666" t="str">
            <v>All Perils</v>
          </cell>
          <cell r="HH3666" t="str">
            <v>All Perils</v>
          </cell>
          <cell r="HQ3666" t="str">
            <v>All Perils</v>
          </cell>
        </row>
        <row r="3667">
          <cell r="CU3667" t="str">
            <v>All Perils</v>
          </cell>
          <cell r="EU3667" t="str">
            <v/>
          </cell>
          <cell r="FO3667" t="str">
            <v/>
          </cell>
          <cell r="GR3667" t="str">
            <v>All Perils</v>
          </cell>
          <cell r="HH3667" t="str">
            <v>All Perils</v>
          </cell>
          <cell r="HQ3667" t="str">
            <v>All Perils</v>
          </cell>
        </row>
        <row r="3668">
          <cell r="CU3668" t="str">
            <v>All Perils</v>
          </cell>
          <cell r="EU3668" t="str">
            <v/>
          </cell>
          <cell r="FO3668" t="str">
            <v/>
          </cell>
          <cell r="GR3668" t="str">
            <v>All Perils</v>
          </cell>
          <cell r="HH3668" t="str">
            <v>All Perils</v>
          </cell>
          <cell r="HQ3668" t="str">
            <v>All Perils</v>
          </cell>
        </row>
        <row r="3669">
          <cell r="CU3669" t="str">
            <v>All Perils</v>
          </cell>
          <cell r="EU3669" t="str">
            <v/>
          </cell>
          <cell r="FO3669" t="str">
            <v/>
          </cell>
          <cell r="GR3669" t="str">
            <v>All Perils</v>
          </cell>
          <cell r="HH3669" t="str">
            <v>All Perils</v>
          </cell>
          <cell r="HQ3669" t="str">
            <v>All Perils</v>
          </cell>
        </row>
        <row r="3670">
          <cell r="CU3670" t="str">
            <v>All Perils</v>
          </cell>
          <cell r="EU3670" t="str">
            <v/>
          </cell>
          <cell r="FO3670" t="str">
            <v/>
          </cell>
          <cell r="GR3670" t="str">
            <v>All Perils</v>
          </cell>
          <cell r="HH3670" t="str">
            <v>All Perils</v>
          </cell>
          <cell r="HQ3670" t="str">
            <v>All Perils</v>
          </cell>
        </row>
        <row r="3671">
          <cell r="CU3671" t="str">
            <v>All Perils</v>
          </cell>
          <cell r="EU3671" t="str">
            <v/>
          </cell>
          <cell r="FO3671" t="str">
            <v/>
          </cell>
          <cell r="GR3671" t="str">
            <v>All Perils</v>
          </cell>
          <cell r="HH3671" t="str">
            <v>All Perils</v>
          </cell>
          <cell r="HQ3671" t="str">
            <v>All Perils</v>
          </cell>
        </row>
        <row r="3672">
          <cell r="CU3672" t="str">
            <v>All Perils</v>
          </cell>
          <cell r="EU3672" t="str">
            <v/>
          </cell>
          <cell r="FO3672" t="str">
            <v/>
          </cell>
          <cell r="GR3672" t="str">
            <v>All Perils</v>
          </cell>
          <cell r="HH3672" t="str">
            <v>All Perils</v>
          </cell>
          <cell r="HQ3672" t="str">
            <v>All Perils</v>
          </cell>
        </row>
        <row r="3673">
          <cell r="CU3673" t="str">
            <v>All Perils</v>
          </cell>
          <cell r="EU3673" t="str">
            <v/>
          </cell>
          <cell r="FO3673" t="str">
            <v/>
          </cell>
          <cell r="GR3673" t="str">
            <v>All Perils</v>
          </cell>
          <cell r="HH3673" t="str">
            <v>All Perils</v>
          </cell>
          <cell r="HQ3673" t="str">
            <v>All Perils</v>
          </cell>
        </row>
        <row r="3674">
          <cell r="CU3674" t="str">
            <v>All Perils</v>
          </cell>
          <cell r="EU3674" t="str">
            <v/>
          </cell>
          <cell r="FO3674" t="str">
            <v/>
          </cell>
          <cell r="GR3674" t="str">
            <v>All Perils</v>
          </cell>
          <cell r="HH3674" t="str">
            <v>All Perils</v>
          </cell>
          <cell r="HQ3674" t="str">
            <v>All Perils</v>
          </cell>
        </row>
        <row r="3675">
          <cell r="CU3675" t="str">
            <v>All Perils</v>
          </cell>
          <cell r="EU3675" t="str">
            <v/>
          </cell>
          <cell r="FO3675" t="str">
            <v/>
          </cell>
          <cell r="GR3675" t="str">
            <v>All Perils</v>
          </cell>
          <cell r="HH3675" t="str">
            <v>All Perils</v>
          </cell>
          <cell r="HQ3675" t="str">
            <v>All Perils</v>
          </cell>
        </row>
        <row r="3676">
          <cell r="CU3676" t="str">
            <v>All Perils</v>
          </cell>
          <cell r="EU3676" t="str">
            <v/>
          </cell>
          <cell r="FO3676" t="str">
            <v/>
          </cell>
          <cell r="GR3676" t="str">
            <v>All Perils</v>
          </cell>
          <cell r="HH3676" t="str">
            <v>All Perils</v>
          </cell>
          <cell r="HQ3676" t="str">
            <v>All Perils</v>
          </cell>
        </row>
        <row r="3677">
          <cell r="CU3677" t="str">
            <v>All Perils</v>
          </cell>
          <cell r="EU3677" t="str">
            <v/>
          </cell>
          <cell r="FO3677" t="str">
            <v/>
          </cell>
          <cell r="GR3677" t="str">
            <v>All Perils</v>
          </cell>
          <cell r="HH3677" t="str">
            <v>All Perils</v>
          </cell>
          <cell r="HQ3677" t="str">
            <v>All Perils</v>
          </cell>
        </row>
        <row r="3678">
          <cell r="CU3678" t="str">
            <v>All Perils</v>
          </cell>
          <cell r="EU3678" t="str">
            <v/>
          </cell>
          <cell r="FO3678" t="str">
            <v/>
          </cell>
          <cell r="GR3678" t="str">
            <v>All Perils</v>
          </cell>
          <cell r="HH3678" t="str">
            <v>All Perils</v>
          </cell>
          <cell r="HQ3678" t="str">
            <v>All Perils</v>
          </cell>
        </row>
        <row r="3679">
          <cell r="CU3679" t="str">
            <v>All Perils</v>
          </cell>
          <cell r="EU3679" t="str">
            <v/>
          </cell>
          <cell r="FO3679" t="str">
            <v/>
          </cell>
          <cell r="GR3679" t="str">
            <v>All Perils</v>
          </cell>
          <cell r="HH3679" t="str">
            <v>All Perils</v>
          </cell>
          <cell r="HQ3679" t="str">
            <v>All Perils</v>
          </cell>
        </row>
        <row r="3680">
          <cell r="CU3680" t="str">
            <v>All Perils</v>
          </cell>
          <cell r="EU3680" t="str">
            <v/>
          </cell>
          <cell r="FO3680" t="str">
            <v/>
          </cell>
          <cell r="GR3680" t="str">
            <v>All Perils</v>
          </cell>
          <cell r="HH3680" t="str">
            <v>All Perils</v>
          </cell>
          <cell r="HQ3680" t="str">
            <v>All Perils</v>
          </cell>
        </row>
        <row r="3681">
          <cell r="CU3681" t="str">
            <v>All Perils</v>
          </cell>
          <cell r="EU3681" t="str">
            <v/>
          </cell>
          <cell r="FO3681" t="str">
            <v/>
          </cell>
          <cell r="GR3681" t="str">
            <v>All Perils</v>
          </cell>
          <cell r="HH3681" t="str">
            <v>All Perils</v>
          </cell>
          <cell r="HQ3681" t="str">
            <v>All Perils</v>
          </cell>
        </row>
        <row r="3682">
          <cell r="CU3682" t="str">
            <v>All Perils</v>
          </cell>
          <cell r="EU3682" t="str">
            <v/>
          </cell>
          <cell r="FO3682" t="str">
            <v/>
          </cell>
          <cell r="GR3682" t="str">
            <v>All Perils</v>
          </cell>
          <cell r="HH3682" t="str">
            <v>All Perils</v>
          </cell>
          <cell r="HQ3682" t="str">
            <v>All Perils</v>
          </cell>
        </row>
        <row r="3683">
          <cell r="CU3683" t="str">
            <v>All Perils</v>
          </cell>
          <cell r="EU3683" t="str">
            <v/>
          </cell>
          <cell r="FO3683" t="str">
            <v/>
          </cell>
          <cell r="GR3683" t="str">
            <v>All Perils</v>
          </cell>
          <cell r="HH3683" t="str">
            <v>All Perils</v>
          </cell>
          <cell r="HQ3683" t="str">
            <v>All Perils</v>
          </cell>
        </row>
        <row r="3684">
          <cell r="CU3684" t="str">
            <v>All Perils</v>
          </cell>
          <cell r="EU3684" t="str">
            <v/>
          </cell>
          <cell r="FO3684" t="str">
            <v/>
          </cell>
          <cell r="GR3684" t="str">
            <v>All Perils</v>
          </cell>
          <cell r="HH3684" t="str">
            <v>All Perils</v>
          </cell>
          <cell r="HQ3684" t="str">
            <v>All Perils</v>
          </cell>
        </row>
        <row r="3685">
          <cell r="CU3685" t="str">
            <v>All Perils</v>
          </cell>
          <cell r="EU3685" t="str">
            <v/>
          </cell>
          <cell r="FO3685" t="str">
            <v/>
          </cell>
          <cell r="GR3685" t="str">
            <v>All Perils</v>
          </cell>
          <cell r="HH3685" t="str">
            <v>All Perils</v>
          </cell>
          <cell r="HQ3685" t="str">
            <v>All Perils</v>
          </cell>
        </row>
        <row r="3686">
          <cell r="CU3686" t="str">
            <v>All Perils</v>
          </cell>
          <cell r="EU3686" t="str">
            <v/>
          </cell>
          <cell r="FO3686" t="str">
            <v/>
          </cell>
          <cell r="GR3686" t="str">
            <v>All Perils</v>
          </cell>
          <cell r="HH3686" t="str">
            <v>All Perils</v>
          </cell>
          <cell r="HQ3686" t="str">
            <v>All Perils</v>
          </cell>
        </row>
        <row r="3687">
          <cell r="CU3687" t="str">
            <v>All Perils</v>
          </cell>
          <cell r="EU3687" t="str">
            <v/>
          </cell>
          <cell r="FO3687" t="str">
            <v/>
          </cell>
          <cell r="GR3687" t="str">
            <v>All Perils</v>
          </cell>
          <cell r="HH3687" t="str">
            <v>All Perils</v>
          </cell>
          <cell r="HQ3687" t="str">
            <v>All Perils</v>
          </cell>
        </row>
        <row r="3688">
          <cell r="CU3688" t="str">
            <v>All Perils</v>
          </cell>
          <cell r="EU3688" t="str">
            <v/>
          </cell>
          <cell r="FO3688" t="str">
            <v/>
          </cell>
          <cell r="GR3688" t="str">
            <v>All Perils</v>
          </cell>
          <cell r="HH3688" t="str">
            <v>All Perils</v>
          </cell>
          <cell r="HQ3688" t="str">
            <v>All Perils</v>
          </cell>
        </row>
        <row r="3689">
          <cell r="CU3689" t="str">
            <v>All Perils</v>
          </cell>
          <cell r="EU3689" t="str">
            <v/>
          </cell>
          <cell r="FO3689" t="str">
            <v/>
          </cell>
          <cell r="GR3689" t="str">
            <v>All Perils</v>
          </cell>
          <cell r="HH3689" t="str">
            <v>All Perils</v>
          </cell>
          <cell r="HQ3689" t="str">
            <v>All Perils</v>
          </cell>
        </row>
        <row r="3690">
          <cell r="CU3690" t="str">
            <v>All Perils</v>
          </cell>
          <cell r="EU3690" t="str">
            <v/>
          </cell>
          <cell r="FO3690" t="str">
            <v/>
          </cell>
          <cell r="GR3690" t="str">
            <v>All Perils</v>
          </cell>
          <cell r="HH3690" t="str">
            <v>All Perils</v>
          </cell>
          <cell r="HQ3690" t="str">
            <v>All Perils</v>
          </cell>
        </row>
        <row r="3691">
          <cell r="CU3691" t="str">
            <v>All Perils</v>
          </cell>
          <cell r="EU3691" t="str">
            <v/>
          </cell>
          <cell r="FO3691" t="str">
            <v/>
          </cell>
          <cell r="GR3691" t="str">
            <v>All Perils</v>
          </cell>
          <cell r="HH3691" t="str">
            <v>All Perils</v>
          </cell>
          <cell r="HQ3691" t="str">
            <v>All Perils</v>
          </cell>
        </row>
        <row r="3692">
          <cell r="CU3692" t="str">
            <v>All Perils</v>
          </cell>
          <cell r="EU3692" t="str">
            <v/>
          </cell>
          <cell r="FO3692" t="str">
            <v/>
          </cell>
          <cell r="GR3692" t="str">
            <v>All Perils</v>
          </cell>
          <cell r="HH3692" t="str">
            <v>All Perils</v>
          </cell>
          <cell r="HQ3692" t="str">
            <v>All Perils</v>
          </cell>
        </row>
        <row r="3693">
          <cell r="CU3693" t="str">
            <v>All Perils</v>
          </cell>
          <cell r="EU3693" t="str">
            <v/>
          </cell>
          <cell r="FO3693" t="str">
            <v/>
          </cell>
          <cell r="GR3693" t="str">
            <v>All Perils</v>
          </cell>
          <cell r="HH3693" t="str">
            <v>All Perils</v>
          </cell>
          <cell r="HQ3693" t="str">
            <v>All Perils</v>
          </cell>
        </row>
        <row r="3694">
          <cell r="CU3694" t="str">
            <v>All Perils</v>
          </cell>
          <cell r="EU3694" t="str">
            <v/>
          </cell>
          <cell r="FO3694" t="str">
            <v/>
          </cell>
          <cell r="GR3694" t="str">
            <v>All Perils</v>
          </cell>
          <cell r="HH3694" t="str">
            <v>All Perils</v>
          </cell>
          <cell r="HQ3694" t="str">
            <v>All Perils</v>
          </cell>
        </row>
        <row r="3695">
          <cell r="CU3695" t="str">
            <v>All Perils</v>
          </cell>
          <cell r="EU3695" t="str">
            <v/>
          </cell>
          <cell r="FO3695" t="str">
            <v/>
          </cell>
          <cell r="GR3695" t="str">
            <v>All Perils</v>
          </cell>
          <cell r="HH3695" t="str">
            <v>All Perils</v>
          </cell>
          <cell r="HQ3695" t="str">
            <v>All Perils</v>
          </cell>
        </row>
        <row r="3696">
          <cell r="CU3696" t="str">
            <v>All Perils</v>
          </cell>
          <cell r="EU3696" t="str">
            <v/>
          </cell>
          <cell r="FO3696" t="str">
            <v/>
          </cell>
          <cell r="GR3696" t="str">
            <v>All Perils</v>
          </cell>
          <cell r="HH3696" t="str">
            <v>All Perils</v>
          </cell>
          <cell r="HQ3696" t="str">
            <v>All Perils</v>
          </cell>
        </row>
        <row r="3697">
          <cell r="CU3697" t="str">
            <v>All Perils</v>
          </cell>
          <cell r="EU3697" t="str">
            <v/>
          </cell>
          <cell r="FO3697" t="str">
            <v/>
          </cell>
          <cell r="GR3697" t="str">
            <v>All Perils</v>
          </cell>
          <cell r="HH3697" t="str">
            <v>All Perils</v>
          </cell>
          <cell r="HQ3697" t="str">
            <v>All Perils</v>
          </cell>
        </row>
        <row r="3698">
          <cell r="CU3698" t="str">
            <v>All Perils</v>
          </cell>
          <cell r="EU3698" t="str">
            <v/>
          </cell>
          <cell r="FO3698" t="str">
            <v/>
          </cell>
          <cell r="GR3698" t="str">
            <v>All Perils</v>
          </cell>
          <cell r="HH3698" t="str">
            <v>All Perils</v>
          </cell>
          <cell r="HQ3698" t="str">
            <v>All Perils</v>
          </cell>
        </row>
        <row r="3699">
          <cell r="CU3699" t="str">
            <v>All Perils</v>
          </cell>
          <cell r="EU3699" t="str">
            <v/>
          </cell>
          <cell r="FO3699" t="str">
            <v/>
          </cell>
          <cell r="GR3699" t="str">
            <v>All Perils</v>
          </cell>
          <cell r="HH3699" t="str">
            <v>All Perils</v>
          </cell>
          <cell r="HQ3699" t="str">
            <v>All Perils</v>
          </cell>
        </row>
        <row r="3700">
          <cell r="CU3700" t="str">
            <v>All Perils</v>
          </cell>
          <cell r="EU3700" t="str">
            <v/>
          </cell>
          <cell r="FO3700" t="str">
            <v/>
          </cell>
          <cell r="GR3700" t="str">
            <v>All Perils</v>
          </cell>
          <cell r="HH3700" t="str">
            <v>All Perils</v>
          </cell>
          <cell r="HQ3700" t="str">
            <v>All Perils</v>
          </cell>
        </row>
        <row r="3701">
          <cell r="CU3701" t="str">
            <v>All Perils</v>
          </cell>
          <cell r="EU3701" t="str">
            <v/>
          </cell>
          <cell r="FO3701" t="str">
            <v/>
          </cell>
          <cell r="GR3701" t="str">
            <v>All Perils</v>
          </cell>
          <cell r="HH3701" t="str">
            <v>All Perils</v>
          </cell>
          <cell r="HQ3701" t="str">
            <v>All Perils</v>
          </cell>
        </row>
        <row r="3702">
          <cell r="CU3702" t="str">
            <v>All Perils</v>
          </cell>
          <cell r="EU3702" t="str">
            <v/>
          </cell>
          <cell r="FO3702" t="str">
            <v/>
          </cell>
          <cell r="GR3702" t="str">
            <v>All Perils</v>
          </cell>
          <cell r="HH3702" t="str">
            <v>All Perils</v>
          </cell>
          <cell r="HQ3702" t="str">
            <v>All Perils</v>
          </cell>
        </row>
        <row r="3703">
          <cell r="CU3703" t="str">
            <v>All Perils</v>
          </cell>
          <cell r="EU3703" t="str">
            <v/>
          </cell>
          <cell r="FO3703" t="str">
            <v/>
          </cell>
          <cell r="GR3703" t="str">
            <v>All Perils</v>
          </cell>
          <cell r="HH3703" t="str">
            <v>All Perils</v>
          </cell>
          <cell r="HQ3703" t="str">
            <v>All Perils</v>
          </cell>
        </row>
        <row r="3704">
          <cell r="CU3704" t="str">
            <v>All Perils</v>
          </cell>
          <cell r="EU3704" t="str">
            <v/>
          </cell>
          <cell r="FO3704" t="str">
            <v/>
          </cell>
          <cell r="GR3704" t="str">
            <v>All Perils</v>
          </cell>
          <cell r="HH3704" t="str">
            <v>All Perils</v>
          </cell>
          <cell r="HQ3704" t="str">
            <v>All Perils</v>
          </cell>
        </row>
        <row r="3705">
          <cell r="CU3705" t="str">
            <v>All Perils</v>
          </cell>
          <cell r="EU3705" t="str">
            <v/>
          </cell>
          <cell r="FO3705" t="str">
            <v/>
          </cell>
          <cell r="GR3705" t="str">
            <v>All Perils</v>
          </cell>
          <cell r="HH3705" t="str">
            <v>All Perils</v>
          </cell>
          <cell r="HQ3705" t="str">
            <v>All Perils</v>
          </cell>
        </row>
        <row r="3706">
          <cell r="CU3706" t="str">
            <v>All Perils</v>
          </cell>
          <cell r="EU3706" t="str">
            <v/>
          </cell>
          <cell r="FO3706" t="str">
            <v/>
          </cell>
          <cell r="GR3706" t="str">
            <v>All Perils</v>
          </cell>
          <cell r="HH3706" t="str">
            <v>All Perils</v>
          </cell>
          <cell r="HQ3706" t="str">
            <v>All Perils</v>
          </cell>
        </row>
        <row r="3707">
          <cell r="CU3707" t="str">
            <v>All Perils</v>
          </cell>
          <cell r="EU3707" t="str">
            <v/>
          </cell>
          <cell r="FO3707" t="str">
            <v/>
          </cell>
          <cell r="GR3707" t="str">
            <v>All Perils</v>
          </cell>
          <cell r="HH3707" t="str">
            <v>All Perils</v>
          </cell>
          <cell r="HQ3707" t="str">
            <v>All Perils</v>
          </cell>
        </row>
        <row r="3708">
          <cell r="CU3708" t="str">
            <v>All Perils</v>
          </cell>
          <cell r="EU3708" t="str">
            <v/>
          </cell>
          <cell r="FO3708" t="str">
            <v/>
          </cell>
          <cell r="GR3708" t="str">
            <v>All Perils</v>
          </cell>
          <cell r="HH3708" t="str">
            <v>All Perils</v>
          </cell>
          <cell r="HQ3708" t="str">
            <v>All Perils</v>
          </cell>
        </row>
        <row r="3709">
          <cell r="CU3709" t="str">
            <v>All Perils</v>
          </cell>
          <cell r="EU3709" t="str">
            <v/>
          </cell>
          <cell r="FO3709" t="str">
            <v/>
          </cell>
          <cell r="GR3709" t="str">
            <v>All Perils</v>
          </cell>
          <cell r="HH3709" t="str">
            <v>All Perils</v>
          </cell>
          <cell r="HQ3709" t="str">
            <v>All Perils</v>
          </cell>
        </row>
        <row r="3710">
          <cell r="CU3710" t="str">
            <v>All Perils</v>
          </cell>
          <cell r="EU3710" t="str">
            <v/>
          </cell>
          <cell r="FO3710" t="str">
            <v/>
          </cell>
          <cell r="GR3710" t="str">
            <v>All Perils</v>
          </cell>
          <cell r="HH3710" t="str">
            <v>All Perils</v>
          </cell>
          <cell r="HQ3710" t="str">
            <v>All Perils</v>
          </cell>
        </row>
        <row r="3711">
          <cell r="CU3711" t="str">
            <v>All Perils</v>
          </cell>
          <cell r="EU3711" t="str">
            <v/>
          </cell>
          <cell r="FO3711" t="str">
            <v/>
          </cell>
          <cell r="GR3711" t="str">
            <v>All Perils</v>
          </cell>
          <cell r="HH3711" t="str">
            <v>All Perils</v>
          </cell>
          <cell r="HQ3711" t="str">
            <v>All Perils</v>
          </cell>
        </row>
        <row r="3712">
          <cell r="CU3712" t="str">
            <v>All Perils</v>
          </cell>
          <cell r="EU3712" t="str">
            <v/>
          </cell>
          <cell r="FO3712" t="str">
            <v/>
          </cell>
          <cell r="GR3712" t="str">
            <v>All Perils</v>
          </cell>
          <cell r="HH3712" t="str">
            <v>All Perils</v>
          </cell>
          <cell r="HQ3712" t="str">
            <v>All Perils</v>
          </cell>
        </row>
        <row r="3713">
          <cell r="CU3713" t="str">
            <v>All Perils</v>
          </cell>
          <cell r="EU3713" t="str">
            <v/>
          </cell>
          <cell r="FO3713" t="str">
            <v/>
          </cell>
          <cell r="GR3713" t="str">
            <v>All Perils</v>
          </cell>
          <cell r="HH3713" t="str">
            <v>All Perils</v>
          </cell>
          <cell r="HQ3713" t="str">
            <v>All Perils</v>
          </cell>
        </row>
        <row r="3714">
          <cell r="CU3714" t="str">
            <v>All Perils</v>
          </cell>
          <cell r="EU3714" t="str">
            <v/>
          </cell>
          <cell r="FO3714" t="str">
            <v/>
          </cell>
          <cell r="GR3714" t="str">
            <v>All Perils</v>
          </cell>
          <cell r="HH3714" t="str">
            <v>All Perils</v>
          </cell>
          <cell r="HQ3714" t="str">
            <v>All Perils</v>
          </cell>
        </row>
        <row r="3715">
          <cell r="CU3715" t="str">
            <v>All Perils</v>
          </cell>
          <cell r="EU3715" t="str">
            <v/>
          </cell>
          <cell r="FO3715" t="str">
            <v/>
          </cell>
          <cell r="GR3715" t="str">
            <v>All Perils</v>
          </cell>
          <cell r="HH3715" t="str">
            <v>All Perils</v>
          </cell>
          <cell r="HQ3715" t="str">
            <v>All Perils</v>
          </cell>
        </row>
        <row r="3716">
          <cell r="CU3716" t="str">
            <v>All Perils</v>
          </cell>
          <cell r="EU3716" t="str">
            <v/>
          </cell>
          <cell r="FO3716" t="str">
            <v/>
          </cell>
          <cell r="GR3716" t="str">
            <v>All Perils</v>
          </cell>
          <cell r="HH3716" t="str">
            <v>All Perils</v>
          </cell>
          <cell r="HQ3716" t="str">
            <v>All Perils</v>
          </cell>
        </row>
        <row r="3717">
          <cell r="CU3717" t="str">
            <v>All Perils</v>
          </cell>
          <cell r="EU3717" t="str">
            <v/>
          </cell>
          <cell r="FO3717" t="str">
            <v/>
          </cell>
          <cell r="GR3717" t="str">
            <v>All Perils</v>
          </cell>
          <cell r="HH3717" t="str">
            <v>All Perils</v>
          </cell>
          <cell r="HQ3717" t="str">
            <v>All Perils</v>
          </cell>
        </row>
        <row r="3718">
          <cell r="CU3718" t="str">
            <v>All Perils</v>
          </cell>
          <cell r="EU3718" t="str">
            <v/>
          </cell>
          <cell r="FO3718" t="str">
            <v/>
          </cell>
          <cell r="GR3718" t="str">
            <v>All Perils</v>
          </cell>
          <cell r="HH3718" t="str">
            <v>All Perils</v>
          </cell>
          <cell r="HQ3718" t="str">
            <v>All Perils</v>
          </cell>
        </row>
        <row r="3719">
          <cell r="CU3719" t="str">
            <v>All Perils</v>
          </cell>
          <cell r="EU3719" t="str">
            <v/>
          </cell>
          <cell r="FO3719" t="str">
            <v/>
          </cell>
          <cell r="GR3719" t="str">
            <v>All Perils</v>
          </cell>
          <cell r="HH3719" t="str">
            <v>All Perils</v>
          </cell>
          <cell r="HQ3719" t="str">
            <v>All Perils</v>
          </cell>
        </row>
        <row r="3720">
          <cell r="CU3720" t="str">
            <v>All Perils</v>
          </cell>
          <cell r="EU3720" t="str">
            <v/>
          </cell>
          <cell r="FO3720" t="str">
            <v/>
          </cell>
          <cell r="GR3720" t="str">
            <v>All Perils</v>
          </cell>
          <cell r="HH3720" t="str">
            <v>All Perils</v>
          </cell>
          <cell r="HQ3720" t="str">
            <v>All Perils</v>
          </cell>
        </row>
        <row r="3721">
          <cell r="CU3721" t="str">
            <v>All Perils</v>
          </cell>
          <cell r="EU3721" t="str">
            <v/>
          </cell>
          <cell r="FO3721" t="str">
            <v/>
          </cell>
          <cell r="GR3721" t="str">
            <v>All Perils</v>
          </cell>
          <cell r="HH3721" t="str">
            <v>All Perils</v>
          </cell>
          <cell r="HQ3721" t="str">
            <v>All Perils</v>
          </cell>
        </row>
        <row r="3722">
          <cell r="CU3722" t="str">
            <v>All Perils</v>
          </cell>
          <cell r="EU3722" t="str">
            <v/>
          </cell>
          <cell r="FO3722" t="str">
            <v/>
          </cell>
          <cell r="GR3722" t="str">
            <v>All Perils</v>
          </cell>
          <cell r="HH3722" t="str">
            <v>All Perils</v>
          </cell>
          <cell r="HQ3722" t="str">
            <v>All Perils</v>
          </cell>
        </row>
        <row r="3723">
          <cell r="CU3723" t="str">
            <v>All Perils</v>
          </cell>
          <cell r="EU3723" t="str">
            <v/>
          </cell>
          <cell r="FO3723" t="str">
            <v/>
          </cell>
          <cell r="GR3723" t="str">
            <v>All Perils</v>
          </cell>
          <cell r="HH3723" t="str">
            <v>All Perils</v>
          </cell>
          <cell r="HQ3723" t="str">
            <v>All Perils</v>
          </cell>
        </row>
        <row r="3724">
          <cell r="CU3724" t="str">
            <v>All Perils</v>
          </cell>
          <cell r="EU3724" t="str">
            <v/>
          </cell>
          <cell r="FO3724" t="str">
            <v/>
          </cell>
          <cell r="GR3724" t="str">
            <v>All Perils</v>
          </cell>
          <cell r="HH3724" t="str">
            <v>All Perils</v>
          </cell>
          <cell r="HQ3724" t="str">
            <v>All Perils</v>
          </cell>
        </row>
        <row r="3725">
          <cell r="CU3725" t="str">
            <v>All Perils</v>
          </cell>
          <cell r="EU3725" t="str">
            <v/>
          </cell>
          <cell r="FO3725" t="str">
            <v/>
          </cell>
          <cell r="GR3725" t="str">
            <v>All Perils</v>
          </cell>
          <cell r="HH3725" t="str">
            <v>All Perils</v>
          </cell>
          <cell r="HQ3725" t="str">
            <v>All Perils</v>
          </cell>
        </row>
        <row r="3726">
          <cell r="CU3726" t="str">
            <v>All Perils</v>
          </cell>
          <cell r="EU3726" t="str">
            <v/>
          </cell>
          <cell r="FO3726" t="str">
            <v/>
          </cell>
          <cell r="GR3726" t="str">
            <v>All Perils</v>
          </cell>
          <cell r="HH3726" t="str">
            <v>All Perils</v>
          </cell>
          <cell r="HQ3726" t="str">
            <v>All Perils</v>
          </cell>
        </row>
        <row r="3727">
          <cell r="CU3727" t="str">
            <v>All Perils</v>
          </cell>
          <cell r="EU3727" t="str">
            <v/>
          </cell>
          <cell r="FO3727" t="str">
            <v/>
          </cell>
          <cell r="GR3727" t="str">
            <v>All Perils</v>
          </cell>
          <cell r="HH3727" t="str">
            <v>All Perils</v>
          </cell>
          <cell r="HQ3727" t="str">
            <v>All Perils</v>
          </cell>
        </row>
        <row r="3728">
          <cell r="CU3728" t="str">
            <v>All Perils</v>
          </cell>
          <cell r="EU3728" t="str">
            <v/>
          </cell>
          <cell r="FO3728" t="str">
            <v/>
          </cell>
          <cell r="GR3728" t="str">
            <v>All Perils</v>
          </cell>
          <cell r="HH3728" t="str">
            <v>All Perils</v>
          </cell>
          <cell r="HQ3728" t="str">
            <v>All Perils</v>
          </cell>
        </row>
        <row r="3729">
          <cell r="CU3729" t="str">
            <v>All Perils</v>
          </cell>
          <cell r="EU3729" t="str">
            <v/>
          </cell>
          <cell r="FO3729" t="str">
            <v/>
          </cell>
          <cell r="GR3729" t="str">
            <v>All Perils</v>
          </cell>
          <cell r="HH3729" t="str">
            <v>All Perils</v>
          </cell>
          <cell r="HQ3729" t="str">
            <v>All Perils</v>
          </cell>
        </row>
        <row r="3730">
          <cell r="CU3730" t="str">
            <v>All Perils</v>
          </cell>
          <cell r="EU3730" t="str">
            <v/>
          </cell>
          <cell r="FO3730" t="str">
            <v/>
          </cell>
          <cell r="GR3730" t="str">
            <v>All Perils</v>
          </cell>
          <cell r="HH3730" t="str">
            <v>All Perils</v>
          </cell>
          <cell r="HQ3730" t="str">
            <v>All Perils</v>
          </cell>
        </row>
        <row r="3731">
          <cell r="CU3731" t="str">
            <v>All Perils</v>
          </cell>
          <cell r="EU3731" t="str">
            <v/>
          </cell>
          <cell r="FO3731" t="str">
            <v/>
          </cell>
          <cell r="GR3731" t="str">
            <v>All Perils</v>
          </cell>
          <cell r="HH3731" t="str">
            <v>All Perils</v>
          </cell>
          <cell r="HQ3731" t="str">
            <v>All Perils</v>
          </cell>
        </row>
        <row r="3732">
          <cell r="CU3732" t="str">
            <v>All Perils</v>
          </cell>
          <cell r="EU3732" t="str">
            <v/>
          </cell>
          <cell r="FO3732" t="str">
            <v/>
          </cell>
          <cell r="GR3732" t="str">
            <v>All Perils</v>
          </cell>
          <cell r="HH3732" t="str">
            <v>All Perils</v>
          </cell>
          <cell r="HQ3732" t="str">
            <v>All Perils</v>
          </cell>
        </row>
        <row r="3733">
          <cell r="CU3733" t="str">
            <v>All Perils</v>
          </cell>
          <cell r="EU3733" t="str">
            <v/>
          </cell>
          <cell r="FO3733" t="str">
            <v/>
          </cell>
          <cell r="GR3733" t="str">
            <v>All Perils</v>
          </cell>
          <cell r="HH3733" t="str">
            <v>All Perils</v>
          </cell>
          <cell r="HQ3733" t="str">
            <v>All Perils</v>
          </cell>
        </row>
        <row r="3734">
          <cell r="CU3734" t="str">
            <v>All Perils</v>
          </cell>
          <cell r="EU3734" t="str">
            <v/>
          </cell>
          <cell r="FO3734" t="str">
            <v/>
          </cell>
          <cell r="GR3734" t="str">
            <v>All Perils</v>
          </cell>
          <cell r="HH3734" t="str">
            <v>All Perils</v>
          </cell>
          <cell r="HQ3734" t="str">
            <v>All Perils</v>
          </cell>
        </row>
        <row r="3735">
          <cell r="CU3735" t="str">
            <v>All Perils</v>
          </cell>
          <cell r="EU3735" t="str">
            <v/>
          </cell>
          <cell r="FO3735" t="str">
            <v/>
          </cell>
          <cell r="GR3735" t="str">
            <v>All Perils</v>
          </cell>
          <cell r="HH3735" t="str">
            <v>All Perils</v>
          </cell>
          <cell r="HQ3735" t="str">
            <v>All Perils</v>
          </cell>
        </row>
        <row r="3736">
          <cell r="CU3736" t="str">
            <v>All Perils</v>
          </cell>
          <cell r="EU3736" t="str">
            <v/>
          </cell>
          <cell r="FO3736" t="str">
            <v/>
          </cell>
          <cell r="GR3736" t="str">
            <v>All Perils</v>
          </cell>
          <cell r="HH3736" t="str">
            <v>All Perils</v>
          </cell>
          <cell r="HQ3736" t="str">
            <v>All Perils</v>
          </cell>
        </row>
        <row r="3737">
          <cell r="CU3737" t="str">
            <v>All Perils</v>
          </cell>
          <cell r="EU3737" t="str">
            <v/>
          </cell>
          <cell r="FO3737" t="str">
            <v/>
          </cell>
          <cell r="GR3737" t="str">
            <v>All Perils</v>
          </cell>
          <cell r="HH3737" t="str">
            <v>All Perils</v>
          </cell>
          <cell r="HQ3737" t="str">
            <v>All Perils</v>
          </cell>
        </row>
        <row r="3738">
          <cell r="CU3738" t="str">
            <v>All Perils</v>
          </cell>
          <cell r="EU3738" t="str">
            <v/>
          </cell>
          <cell r="FO3738" t="str">
            <v/>
          </cell>
          <cell r="GR3738" t="str">
            <v>All Perils</v>
          </cell>
          <cell r="HH3738" t="str">
            <v>All Perils</v>
          </cell>
          <cell r="HQ3738" t="str">
            <v>All Perils</v>
          </cell>
        </row>
        <row r="3739">
          <cell r="CU3739" t="str">
            <v>All Perils</v>
          </cell>
          <cell r="EU3739" t="str">
            <v/>
          </cell>
          <cell r="FO3739" t="str">
            <v/>
          </cell>
          <cell r="GR3739" t="str">
            <v>All Perils</v>
          </cell>
          <cell r="HH3739" t="str">
            <v>All Perils</v>
          </cell>
          <cell r="HQ3739" t="str">
            <v>All Perils</v>
          </cell>
        </row>
        <row r="3740">
          <cell r="CU3740" t="str">
            <v>All Perils</v>
          </cell>
          <cell r="EU3740" t="str">
            <v/>
          </cell>
          <cell r="FO3740" t="str">
            <v/>
          </cell>
          <cell r="GR3740" t="str">
            <v>All Perils</v>
          </cell>
          <cell r="HH3740" t="str">
            <v>All Perils</v>
          </cell>
          <cell r="HQ3740" t="str">
            <v>All Perils</v>
          </cell>
        </row>
        <row r="3741">
          <cell r="CU3741" t="str">
            <v>All Perils</v>
          </cell>
          <cell r="EU3741" t="str">
            <v/>
          </cell>
          <cell r="FO3741" t="str">
            <v/>
          </cell>
          <cell r="GR3741" t="str">
            <v>All Perils</v>
          </cell>
          <cell r="HH3741" t="str">
            <v>All Perils</v>
          </cell>
          <cell r="HQ3741" t="str">
            <v>All Perils</v>
          </cell>
        </row>
        <row r="3742">
          <cell r="CU3742" t="str">
            <v>All Perils</v>
          </cell>
          <cell r="EU3742" t="str">
            <v/>
          </cell>
          <cell r="FO3742" t="str">
            <v/>
          </cell>
          <cell r="GR3742" t="str">
            <v>All Perils</v>
          </cell>
          <cell r="HH3742" t="str">
            <v>All Perils</v>
          </cell>
          <cell r="HQ3742" t="str">
            <v>All Perils</v>
          </cell>
        </row>
        <row r="3743">
          <cell r="CU3743" t="str">
            <v>All Perils</v>
          </cell>
          <cell r="EU3743" t="str">
            <v/>
          </cell>
          <cell r="FO3743" t="str">
            <v/>
          </cell>
          <cell r="GR3743" t="str">
            <v>All Perils</v>
          </cell>
          <cell r="HH3743" t="str">
            <v>All Perils</v>
          </cell>
          <cell r="HQ3743" t="str">
            <v>All Perils</v>
          </cell>
        </row>
        <row r="3744">
          <cell r="CU3744" t="str">
            <v>All Perils</v>
          </cell>
          <cell r="EU3744" t="str">
            <v/>
          </cell>
          <cell r="FO3744" t="str">
            <v/>
          </cell>
          <cell r="GR3744" t="str">
            <v>All Perils</v>
          </cell>
          <cell r="HH3744" t="str">
            <v>All Perils</v>
          </cell>
          <cell r="HQ3744" t="str">
            <v>All Perils</v>
          </cell>
        </row>
        <row r="3745">
          <cell r="CU3745" t="str">
            <v>All Perils</v>
          </cell>
          <cell r="EU3745" t="str">
            <v/>
          </cell>
          <cell r="FO3745" t="str">
            <v/>
          </cell>
          <cell r="GR3745" t="str">
            <v>All Perils</v>
          </cell>
          <cell r="HH3745" t="str">
            <v>All Perils</v>
          </cell>
          <cell r="HQ3745" t="str">
            <v>All Perils</v>
          </cell>
        </row>
        <row r="3746">
          <cell r="CU3746" t="str">
            <v>All Perils</v>
          </cell>
          <cell r="EU3746" t="str">
            <v/>
          </cell>
          <cell r="FO3746" t="str">
            <v/>
          </cell>
          <cell r="GR3746" t="str">
            <v>All Perils</v>
          </cell>
          <cell r="HH3746" t="str">
            <v>All Perils</v>
          </cell>
          <cell r="HQ3746" t="str">
            <v>All Perils</v>
          </cell>
        </row>
        <row r="3747">
          <cell r="CU3747" t="str">
            <v>All Perils</v>
          </cell>
          <cell r="EU3747" t="str">
            <v/>
          </cell>
          <cell r="FO3747" t="str">
            <v/>
          </cell>
          <cell r="GR3747" t="str">
            <v>All Perils</v>
          </cell>
          <cell r="HH3747" t="str">
            <v>All Perils</v>
          </cell>
          <cell r="HQ3747" t="str">
            <v>All Perils</v>
          </cell>
        </row>
        <row r="3748">
          <cell r="CU3748" t="str">
            <v>All Perils</v>
          </cell>
          <cell r="EU3748" t="str">
            <v/>
          </cell>
          <cell r="FO3748" t="str">
            <v/>
          </cell>
          <cell r="GR3748" t="str">
            <v>All Perils</v>
          </cell>
          <cell r="HH3748" t="str">
            <v>All Perils</v>
          </cell>
          <cell r="HQ3748" t="str">
            <v>All Perils</v>
          </cell>
        </row>
        <row r="3749">
          <cell r="CU3749" t="str">
            <v>All Perils</v>
          </cell>
          <cell r="EU3749" t="str">
            <v/>
          </cell>
          <cell r="FO3749" t="str">
            <v/>
          </cell>
          <cell r="GR3749" t="str">
            <v>All Perils</v>
          </cell>
          <cell r="HH3749" t="str">
            <v>All Perils</v>
          </cell>
          <cell r="HQ3749" t="str">
            <v>All Perils</v>
          </cell>
        </row>
        <row r="3750">
          <cell r="CU3750" t="str">
            <v>All Perils</v>
          </cell>
          <cell r="EU3750" t="str">
            <v/>
          </cell>
          <cell r="FO3750" t="str">
            <v/>
          </cell>
          <cell r="GR3750" t="str">
            <v>All Perils</v>
          </cell>
          <cell r="HH3750" t="str">
            <v>All Perils</v>
          </cell>
          <cell r="HQ3750" t="str">
            <v>All Perils</v>
          </cell>
        </row>
        <row r="3751">
          <cell r="CU3751" t="str">
            <v>All Perils</v>
          </cell>
          <cell r="EU3751" t="str">
            <v/>
          </cell>
          <cell r="FO3751" t="str">
            <v/>
          </cell>
          <cell r="GR3751" t="str">
            <v>All Perils</v>
          </cell>
          <cell r="HH3751" t="str">
            <v>All Perils</v>
          </cell>
          <cell r="HQ3751" t="str">
            <v>All Perils</v>
          </cell>
        </row>
        <row r="3752">
          <cell r="CU3752" t="str">
            <v>All Perils</v>
          </cell>
          <cell r="EU3752" t="str">
            <v/>
          </cell>
          <cell r="FO3752" t="str">
            <v/>
          </cell>
          <cell r="GR3752" t="str">
            <v>All Perils</v>
          </cell>
          <cell r="HH3752" t="str">
            <v>All Perils</v>
          </cell>
          <cell r="HQ3752" t="str">
            <v>All Perils</v>
          </cell>
        </row>
        <row r="3753">
          <cell r="CU3753" t="str">
            <v>All Perils</v>
          </cell>
          <cell r="EU3753" t="str">
            <v/>
          </cell>
          <cell r="FO3753" t="str">
            <v/>
          </cell>
          <cell r="GR3753" t="str">
            <v>All Perils</v>
          </cell>
          <cell r="HH3753" t="str">
            <v>All Perils</v>
          </cell>
          <cell r="HQ3753" t="str">
            <v>All Perils</v>
          </cell>
        </row>
        <row r="3754">
          <cell r="CU3754" t="str">
            <v>All Perils</v>
          </cell>
          <cell r="EU3754" t="str">
            <v/>
          </cell>
          <cell r="FO3754" t="str">
            <v/>
          </cell>
          <cell r="GR3754" t="str">
            <v>All Perils</v>
          </cell>
          <cell r="HH3754" t="str">
            <v>All Perils</v>
          </cell>
          <cell r="HQ3754" t="str">
            <v>All Perils</v>
          </cell>
        </row>
        <row r="3755">
          <cell r="CU3755" t="str">
            <v>All Perils</v>
          </cell>
          <cell r="EU3755" t="str">
            <v/>
          </cell>
          <cell r="FO3755" t="str">
            <v/>
          </cell>
          <cell r="GR3755" t="str">
            <v>All Perils</v>
          </cell>
          <cell r="HH3755" t="str">
            <v>All Perils</v>
          </cell>
          <cell r="HQ3755" t="str">
            <v>All Perils</v>
          </cell>
        </row>
        <row r="3756">
          <cell r="CU3756" t="str">
            <v>All Perils</v>
          </cell>
          <cell r="EU3756" t="str">
            <v/>
          </cell>
          <cell r="FO3756" t="str">
            <v/>
          </cell>
          <cell r="GR3756" t="str">
            <v>All Perils</v>
          </cell>
          <cell r="HH3756" t="str">
            <v>All Perils</v>
          </cell>
          <cell r="HQ3756" t="str">
            <v>All Perils</v>
          </cell>
        </row>
        <row r="3757">
          <cell r="CU3757" t="str">
            <v>All Perils</v>
          </cell>
          <cell r="EU3757" t="str">
            <v/>
          </cell>
          <cell r="FO3757" t="str">
            <v/>
          </cell>
          <cell r="GR3757" t="str">
            <v>All Perils</v>
          </cell>
          <cell r="HH3757" t="str">
            <v>All Perils</v>
          </cell>
          <cell r="HQ3757" t="str">
            <v>All Perils</v>
          </cell>
        </row>
        <row r="3758">
          <cell r="CU3758" t="str">
            <v>All Perils</v>
          </cell>
          <cell r="EU3758" t="str">
            <v/>
          </cell>
          <cell r="FO3758" t="str">
            <v/>
          </cell>
          <cell r="GR3758" t="str">
            <v>All Perils</v>
          </cell>
          <cell r="HH3758" t="str">
            <v>All Perils</v>
          </cell>
          <cell r="HQ3758" t="str">
            <v>All Perils</v>
          </cell>
        </row>
        <row r="3759">
          <cell r="CU3759" t="str">
            <v>All Perils</v>
          </cell>
          <cell r="EU3759" t="str">
            <v/>
          </cell>
          <cell r="FO3759" t="str">
            <v/>
          </cell>
          <cell r="GR3759" t="str">
            <v>All Perils</v>
          </cell>
          <cell r="HH3759" t="str">
            <v>All Perils</v>
          </cell>
          <cell r="HQ3759" t="str">
            <v>All Perils</v>
          </cell>
        </row>
        <row r="3760">
          <cell r="CU3760" t="str">
            <v>All Perils</v>
          </cell>
          <cell r="EU3760" t="str">
            <v/>
          </cell>
          <cell r="FO3760" t="str">
            <v/>
          </cell>
          <cell r="GR3760" t="str">
            <v>All Perils</v>
          </cell>
          <cell r="HH3760" t="str">
            <v>All Perils</v>
          </cell>
          <cell r="HQ3760" t="str">
            <v>All Perils</v>
          </cell>
        </row>
        <row r="3761">
          <cell r="CU3761" t="str">
            <v>All Perils</v>
          </cell>
          <cell r="EU3761" t="str">
            <v/>
          </cell>
          <cell r="FO3761" t="str">
            <v/>
          </cell>
          <cell r="GR3761" t="str">
            <v>All Perils</v>
          </cell>
          <cell r="HH3761" t="str">
            <v>All Perils</v>
          </cell>
          <cell r="HQ3761" t="str">
            <v>All Perils</v>
          </cell>
        </row>
        <row r="3762">
          <cell r="CU3762" t="str">
            <v>All Perils</v>
          </cell>
          <cell r="EU3762" t="str">
            <v/>
          </cell>
          <cell r="FO3762" t="str">
            <v/>
          </cell>
          <cell r="GR3762" t="str">
            <v>All Perils</v>
          </cell>
          <cell r="HH3762" t="str">
            <v>All Perils</v>
          </cell>
          <cell r="HQ3762" t="str">
            <v>All Perils</v>
          </cell>
        </row>
        <row r="3763">
          <cell r="CU3763" t="str">
            <v>All Perils</v>
          </cell>
          <cell r="EU3763" t="str">
            <v/>
          </cell>
          <cell r="FO3763" t="str">
            <v/>
          </cell>
          <cell r="GR3763" t="str">
            <v>All Perils</v>
          </cell>
          <cell r="HH3763" t="str">
            <v>All Perils</v>
          </cell>
          <cell r="HQ3763" t="str">
            <v>All Perils</v>
          </cell>
        </row>
        <row r="3764">
          <cell r="CU3764" t="str">
            <v>All Perils</v>
          </cell>
          <cell r="EU3764" t="str">
            <v/>
          </cell>
          <cell r="FO3764" t="str">
            <v/>
          </cell>
          <cell r="GR3764" t="str">
            <v>All Perils</v>
          </cell>
          <cell r="HH3764" t="str">
            <v>All Perils</v>
          </cell>
          <cell r="HQ3764" t="str">
            <v>All Perils</v>
          </cell>
        </row>
        <row r="3765">
          <cell r="CU3765" t="str">
            <v>All Perils</v>
          </cell>
          <cell r="EU3765" t="str">
            <v/>
          </cell>
          <cell r="FO3765" t="str">
            <v/>
          </cell>
          <cell r="GR3765" t="str">
            <v>All Perils</v>
          </cell>
          <cell r="HH3765" t="str">
            <v>All Perils</v>
          </cell>
          <cell r="HQ3765" t="str">
            <v>All Perils</v>
          </cell>
        </row>
        <row r="3766">
          <cell r="CU3766" t="str">
            <v>All Perils</v>
          </cell>
          <cell r="EU3766" t="str">
            <v/>
          </cell>
          <cell r="FO3766" t="str">
            <v/>
          </cell>
          <cell r="GR3766" t="str">
            <v>All Perils</v>
          </cell>
          <cell r="HH3766" t="str">
            <v>All Perils</v>
          </cell>
          <cell r="HQ3766" t="str">
            <v>All Perils</v>
          </cell>
        </row>
        <row r="3767">
          <cell r="CU3767" t="str">
            <v>All Perils</v>
          </cell>
          <cell r="EU3767" t="str">
            <v/>
          </cell>
          <cell r="FO3767" t="str">
            <v/>
          </cell>
          <cell r="GR3767" t="str">
            <v>All Perils</v>
          </cell>
          <cell r="HH3767" t="str">
            <v>All Perils</v>
          </cell>
          <cell r="HQ3767" t="str">
            <v>All Perils</v>
          </cell>
        </row>
        <row r="3768">
          <cell r="CU3768" t="str">
            <v>All Perils</v>
          </cell>
          <cell r="EU3768" t="str">
            <v/>
          </cell>
          <cell r="FO3768" t="str">
            <v/>
          </cell>
          <cell r="GR3768" t="str">
            <v>All Perils</v>
          </cell>
          <cell r="HH3768" t="str">
            <v>All Perils</v>
          </cell>
          <cell r="HQ3768" t="str">
            <v>All Perils</v>
          </cell>
        </row>
        <row r="3769">
          <cell r="CU3769" t="str">
            <v>All Perils</v>
          </cell>
          <cell r="EU3769" t="str">
            <v/>
          </cell>
          <cell r="FO3769" t="str">
            <v/>
          </cell>
          <cell r="GR3769" t="str">
            <v>All Perils</v>
          </cell>
          <cell r="HH3769" t="str">
            <v>All Perils</v>
          </cell>
          <cell r="HQ3769" t="str">
            <v>All Perils</v>
          </cell>
        </row>
        <row r="3770">
          <cell r="CU3770" t="str">
            <v>All Perils</v>
          </cell>
          <cell r="EU3770" t="str">
            <v/>
          </cell>
          <cell r="FO3770" t="str">
            <v/>
          </cell>
          <cell r="GR3770" t="str">
            <v>All Perils</v>
          </cell>
          <cell r="HH3770" t="str">
            <v>All Perils</v>
          </cell>
          <cell r="HQ3770" t="str">
            <v>All Perils</v>
          </cell>
        </row>
        <row r="3771">
          <cell r="CU3771" t="str">
            <v>All Perils</v>
          </cell>
          <cell r="EU3771" t="str">
            <v/>
          </cell>
          <cell r="FO3771" t="str">
            <v/>
          </cell>
          <cell r="GR3771" t="str">
            <v>All Perils</v>
          </cell>
          <cell r="HH3771" t="str">
            <v>All Perils</v>
          </cell>
          <cell r="HQ3771" t="str">
            <v>All Perils</v>
          </cell>
        </row>
        <row r="3772">
          <cell r="CU3772" t="str">
            <v>All Perils</v>
          </cell>
          <cell r="EU3772" t="str">
            <v/>
          </cell>
          <cell r="FO3772" t="str">
            <v/>
          </cell>
          <cell r="GR3772" t="str">
            <v>All Perils</v>
          </cell>
          <cell r="HH3772" t="str">
            <v>All Perils</v>
          </cell>
          <cell r="HQ3772" t="str">
            <v>All Perils</v>
          </cell>
        </row>
        <row r="3773">
          <cell r="CU3773" t="str">
            <v>All Perils</v>
          </cell>
          <cell r="EU3773" t="str">
            <v/>
          </cell>
          <cell r="FO3773" t="str">
            <v/>
          </cell>
          <cell r="GR3773" t="str">
            <v>All Perils</v>
          </cell>
          <cell r="HH3773" t="str">
            <v>All Perils</v>
          </cell>
          <cell r="HQ3773" t="str">
            <v>All Perils</v>
          </cell>
        </row>
        <row r="3774">
          <cell r="CU3774" t="str">
            <v>All Perils</v>
          </cell>
          <cell r="EU3774" t="str">
            <v/>
          </cell>
          <cell r="FO3774" t="str">
            <v/>
          </cell>
          <cell r="GR3774" t="str">
            <v>All Perils</v>
          </cell>
          <cell r="HH3774" t="str">
            <v>All Perils</v>
          </cell>
          <cell r="HQ3774" t="str">
            <v>All Perils</v>
          </cell>
        </row>
        <row r="3775">
          <cell r="CU3775" t="str">
            <v>All Perils</v>
          </cell>
          <cell r="EU3775" t="str">
            <v/>
          </cell>
          <cell r="FO3775" t="str">
            <v/>
          </cell>
          <cell r="GR3775" t="str">
            <v>All Perils</v>
          </cell>
          <cell r="HH3775" t="str">
            <v>All Perils</v>
          </cell>
          <cell r="HQ3775" t="str">
            <v>All Perils</v>
          </cell>
        </row>
        <row r="3776">
          <cell r="CU3776" t="str">
            <v>All Perils</v>
          </cell>
          <cell r="EU3776" t="str">
            <v/>
          </cell>
          <cell r="FO3776" t="str">
            <v/>
          </cell>
          <cell r="GR3776" t="str">
            <v>All Perils</v>
          </cell>
          <cell r="HH3776" t="str">
            <v>All Perils</v>
          </cell>
          <cell r="HQ3776" t="str">
            <v>All Perils</v>
          </cell>
        </row>
        <row r="3777">
          <cell r="CU3777" t="str">
            <v>All Perils</v>
          </cell>
          <cell r="EU3777" t="str">
            <v/>
          </cell>
          <cell r="FO3777" t="str">
            <v/>
          </cell>
          <cell r="GR3777" t="str">
            <v>All Perils</v>
          </cell>
          <cell r="HH3777" t="str">
            <v>All Perils</v>
          </cell>
          <cell r="HQ3777" t="str">
            <v>All Perils</v>
          </cell>
        </row>
        <row r="3778">
          <cell r="CU3778" t="str">
            <v>All Perils</v>
          </cell>
          <cell r="EU3778" t="str">
            <v/>
          </cell>
          <cell r="FO3778" t="str">
            <v/>
          </cell>
          <cell r="GR3778" t="str">
            <v>All Perils</v>
          </cell>
          <cell r="HH3778" t="str">
            <v>All Perils</v>
          </cell>
          <cell r="HQ3778" t="str">
            <v>All Perils</v>
          </cell>
        </row>
        <row r="3779">
          <cell r="CU3779" t="str">
            <v>All Perils</v>
          </cell>
          <cell r="EU3779" t="str">
            <v/>
          </cell>
          <cell r="FO3779" t="str">
            <v/>
          </cell>
          <cell r="GR3779" t="str">
            <v>All Perils</v>
          </cell>
          <cell r="HH3779" t="str">
            <v>All Perils</v>
          </cell>
          <cell r="HQ3779" t="str">
            <v>All Perils</v>
          </cell>
        </row>
        <row r="3780">
          <cell r="CU3780" t="str">
            <v>All Perils</v>
          </cell>
          <cell r="EU3780" t="str">
            <v/>
          </cell>
          <cell r="FO3780" t="str">
            <v/>
          </cell>
          <cell r="GR3780" t="str">
            <v>All Perils</v>
          </cell>
          <cell r="HH3780" t="str">
            <v>All Perils</v>
          </cell>
          <cell r="HQ3780" t="str">
            <v>All Perils</v>
          </cell>
        </row>
        <row r="3781">
          <cell r="CU3781" t="str">
            <v>All Perils</v>
          </cell>
          <cell r="EU3781" t="str">
            <v/>
          </cell>
          <cell r="FO3781" t="str">
            <v/>
          </cell>
          <cell r="GR3781" t="str">
            <v>All Perils</v>
          </cell>
          <cell r="HH3781" t="str">
            <v>All Perils</v>
          </cell>
          <cell r="HQ3781" t="str">
            <v>All Perils</v>
          </cell>
        </row>
        <row r="3782">
          <cell r="CU3782" t="str">
            <v>All Perils</v>
          </cell>
          <cell r="EU3782" t="str">
            <v/>
          </cell>
          <cell r="FO3782" t="str">
            <v/>
          </cell>
          <cell r="GR3782" t="str">
            <v>All Perils</v>
          </cell>
          <cell r="HH3782" t="str">
            <v>All Perils</v>
          </cell>
          <cell r="HQ3782" t="str">
            <v>All Perils</v>
          </cell>
        </row>
        <row r="3783">
          <cell r="CU3783" t="str">
            <v>All Perils</v>
          </cell>
          <cell r="EU3783" t="str">
            <v/>
          </cell>
          <cell r="FO3783" t="str">
            <v/>
          </cell>
          <cell r="GR3783" t="str">
            <v>All Perils</v>
          </cell>
          <cell r="HH3783" t="str">
            <v>All Perils</v>
          </cell>
          <cell r="HQ3783" t="str">
            <v>All Perils</v>
          </cell>
        </row>
        <row r="3784">
          <cell r="CU3784" t="str">
            <v>All Perils</v>
          </cell>
          <cell r="EU3784" t="str">
            <v/>
          </cell>
          <cell r="FO3784" t="str">
            <v/>
          </cell>
          <cell r="GR3784" t="str">
            <v>All Perils</v>
          </cell>
          <cell r="HH3784" t="str">
            <v>All Perils</v>
          </cell>
          <cell r="HQ3784" t="str">
            <v>All Perils</v>
          </cell>
        </row>
        <row r="3785">
          <cell r="CU3785" t="str">
            <v>All Perils</v>
          </cell>
          <cell r="EU3785" t="str">
            <v/>
          </cell>
          <cell r="FO3785" t="str">
            <v/>
          </cell>
          <cell r="GR3785" t="str">
            <v>All Perils</v>
          </cell>
          <cell r="HH3785" t="str">
            <v>All Perils</v>
          </cell>
          <cell r="HQ3785" t="str">
            <v>All Perils</v>
          </cell>
        </row>
        <row r="3786">
          <cell r="CU3786" t="str">
            <v>All Perils</v>
          </cell>
          <cell r="EU3786" t="str">
            <v/>
          </cell>
          <cell r="FO3786" t="str">
            <v/>
          </cell>
          <cell r="GR3786" t="str">
            <v>All Perils</v>
          </cell>
          <cell r="HH3786" t="str">
            <v>All Perils</v>
          </cell>
          <cell r="HQ3786" t="str">
            <v>All Perils</v>
          </cell>
        </row>
        <row r="3787">
          <cell r="CU3787" t="str">
            <v>All Perils</v>
          </cell>
          <cell r="EU3787" t="str">
            <v/>
          </cell>
          <cell r="FO3787" t="str">
            <v/>
          </cell>
          <cell r="GR3787" t="str">
            <v>All Perils</v>
          </cell>
          <cell r="HH3787" t="str">
            <v>All Perils</v>
          </cell>
          <cell r="HQ3787" t="str">
            <v>All Perils</v>
          </cell>
        </row>
        <row r="3788">
          <cell r="CU3788" t="str">
            <v>All Perils</v>
          </cell>
          <cell r="EU3788" t="str">
            <v/>
          </cell>
          <cell r="FO3788" t="str">
            <v/>
          </cell>
          <cell r="GR3788" t="str">
            <v>All Perils</v>
          </cell>
          <cell r="HH3788" t="str">
            <v>All Perils</v>
          </cell>
          <cell r="HQ3788" t="str">
            <v>All Perils</v>
          </cell>
        </row>
        <row r="3789">
          <cell r="CU3789" t="str">
            <v>All Perils</v>
          </cell>
          <cell r="EU3789" t="str">
            <v/>
          </cell>
          <cell r="FO3789" t="str">
            <v/>
          </cell>
          <cell r="GR3789" t="str">
            <v>All Perils</v>
          </cell>
          <cell r="HH3789" t="str">
            <v>All Perils</v>
          </cell>
          <cell r="HQ3789" t="str">
            <v>All Perils</v>
          </cell>
        </row>
        <row r="3790">
          <cell r="CU3790" t="str">
            <v>All Perils</v>
          </cell>
          <cell r="EU3790" t="str">
            <v/>
          </cell>
          <cell r="FO3790" t="str">
            <v/>
          </cell>
          <cell r="GR3790" t="str">
            <v>All Perils</v>
          </cell>
          <cell r="HH3790" t="str">
            <v>All Perils</v>
          </cell>
          <cell r="HQ3790" t="str">
            <v>All Perils</v>
          </cell>
        </row>
        <row r="3791">
          <cell r="CU3791" t="str">
            <v>All Perils</v>
          </cell>
          <cell r="EU3791" t="str">
            <v/>
          </cell>
          <cell r="FO3791" t="str">
            <v/>
          </cell>
          <cell r="GR3791" t="str">
            <v>All Perils</v>
          </cell>
          <cell r="HH3791" t="str">
            <v>All Perils</v>
          </cell>
          <cell r="HQ3791" t="str">
            <v>All Perils</v>
          </cell>
        </row>
        <row r="3792">
          <cell r="CU3792" t="str">
            <v>All Perils</v>
          </cell>
          <cell r="EU3792" t="str">
            <v/>
          </cell>
          <cell r="FO3792" t="str">
            <v/>
          </cell>
          <cell r="GR3792" t="str">
            <v>All Perils</v>
          </cell>
          <cell r="HH3792" t="str">
            <v>All Perils</v>
          </cell>
          <cell r="HQ3792" t="str">
            <v>All Perils</v>
          </cell>
        </row>
        <row r="3793">
          <cell r="CU3793" t="str">
            <v>All Perils</v>
          </cell>
          <cell r="EU3793" t="str">
            <v/>
          </cell>
          <cell r="FO3793" t="str">
            <v/>
          </cell>
          <cell r="GR3793" t="str">
            <v>All Perils</v>
          </cell>
          <cell r="HH3793" t="str">
            <v>All Perils</v>
          </cell>
          <cell r="HQ3793" t="str">
            <v>All Perils</v>
          </cell>
        </row>
        <row r="3794">
          <cell r="CU3794" t="str">
            <v>All Perils</v>
          </cell>
          <cell r="EU3794" t="str">
            <v/>
          </cell>
          <cell r="FO3794" t="str">
            <v/>
          </cell>
          <cell r="GR3794" t="str">
            <v>All Perils</v>
          </cell>
          <cell r="HH3794" t="str">
            <v>All Perils</v>
          </cell>
          <cell r="HQ3794" t="str">
            <v>All Perils</v>
          </cell>
        </row>
        <row r="3795">
          <cell r="CU3795" t="str">
            <v>All Perils</v>
          </cell>
          <cell r="EU3795" t="str">
            <v/>
          </cell>
          <cell r="FO3795" t="str">
            <v/>
          </cell>
          <cell r="GR3795" t="str">
            <v>All Perils</v>
          </cell>
          <cell r="HH3795" t="str">
            <v>All Perils</v>
          </cell>
          <cell r="HQ3795" t="str">
            <v>All Perils</v>
          </cell>
        </row>
        <row r="3796">
          <cell r="CU3796" t="str">
            <v>All Perils</v>
          </cell>
          <cell r="EU3796" t="str">
            <v/>
          </cell>
          <cell r="FO3796" t="str">
            <v/>
          </cell>
          <cell r="GR3796" t="str">
            <v>All Perils</v>
          </cell>
          <cell r="HH3796" t="str">
            <v>All Perils</v>
          </cell>
          <cell r="HQ3796" t="str">
            <v>All Perils</v>
          </cell>
        </row>
        <row r="3797">
          <cell r="CU3797" t="str">
            <v>All Perils</v>
          </cell>
          <cell r="EU3797" t="str">
            <v/>
          </cell>
          <cell r="FO3797" t="str">
            <v/>
          </cell>
          <cell r="GR3797" t="str">
            <v>All Perils</v>
          </cell>
          <cell r="HH3797" t="str">
            <v>All Perils</v>
          </cell>
          <cell r="HQ3797" t="str">
            <v>All Perils</v>
          </cell>
        </row>
        <row r="3798">
          <cell r="CU3798" t="str">
            <v>All Perils</v>
          </cell>
          <cell r="EU3798" t="str">
            <v/>
          </cell>
          <cell r="FO3798" t="str">
            <v/>
          </cell>
          <cell r="GR3798" t="str">
            <v>All Perils</v>
          </cell>
          <cell r="HH3798" t="str">
            <v>All Perils</v>
          </cell>
          <cell r="HQ3798" t="str">
            <v>All Perils</v>
          </cell>
        </row>
        <row r="3799">
          <cell r="CU3799" t="str">
            <v>All Perils</v>
          </cell>
          <cell r="EU3799" t="str">
            <v/>
          </cell>
          <cell r="FO3799" t="str">
            <v/>
          </cell>
          <cell r="GR3799" t="str">
            <v>All Perils</v>
          </cell>
          <cell r="HH3799" t="str">
            <v>All Perils</v>
          </cell>
          <cell r="HQ3799" t="str">
            <v>All Perils</v>
          </cell>
        </row>
        <row r="3800">
          <cell r="CU3800" t="str">
            <v>All Perils</v>
          </cell>
          <cell r="EU3800" t="str">
            <v/>
          </cell>
          <cell r="FO3800" t="str">
            <v/>
          </cell>
          <cell r="GR3800" t="str">
            <v>All Perils</v>
          </cell>
          <cell r="HH3800" t="str">
            <v>All Perils</v>
          </cell>
          <cell r="HQ3800" t="str">
            <v>All Perils</v>
          </cell>
        </row>
        <row r="3801">
          <cell r="CU3801" t="str">
            <v>All Perils</v>
          </cell>
          <cell r="EU3801" t="str">
            <v/>
          </cell>
          <cell r="FO3801" t="str">
            <v/>
          </cell>
          <cell r="GR3801" t="str">
            <v>All Perils</v>
          </cell>
          <cell r="HH3801" t="str">
            <v>All Perils</v>
          </cell>
          <cell r="HQ3801" t="str">
            <v>All Perils</v>
          </cell>
        </row>
        <row r="3802">
          <cell r="CU3802" t="str">
            <v>All Perils</v>
          </cell>
          <cell r="EU3802" t="str">
            <v/>
          </cell>
          <cell r="FO3802" t="str">
            <v/>
          </cell>
          <cell r="GR3802" t="str">
            <v>All Perils</v>
          </cell>
          <cell r="HH3802" t="str">
            <v>All Perils</v>
          </cell>
          <cell r="HQ3802" t="str">
            <v>All Perils</v>
          </cell>
        </row>
        <row r="3803">
          <cell r="CU3803" t="str">
            <v>All Perils</v>
          </cell>
          <cell r="EU3803" t="str">
            <v/>
          </cell>
          <cell r="FO3803" t="str">
            <v/>
          </cell>
          <cell r="GR3803" t="str">
            <v>All Perils</v>
          </cell>
          <cell r="HH3803" t="str">
            <v>All Perils</v>
          </cell>
          <cell r="HQ3803" t="str">
            <v>All Perils</v>
          </cell>
        </row>
        <row r="3804">
          <cell r="CU3804" t="str">
            <v>All Perils</v>
          </cell>
          <cell r="EU3804" t="str">
            <v/>
          </cell>
          <cell r="FO3804" t="str">
            <v/>
          </cell>
          <cell r="GR3804" t="str">
            <v>All Perils</v>
          </cell>
          <cell r="HH3804" t="str">
            <v>All Perils</v>
          </cell>
          <cell r="HQ3804" t="str">
            <v>All Perils</v>
          </cell>
        </row>
        <row r="3805">
          <cell r="CU3805" t="str">
            <v>All Perils</v>
          </cell>
          <cell r="EU3805" t="str">
            <v/>
          </cell>
          <cell r="FO3805" t="str">
            <v/>
          </cell>
          <cell r="GR3805" t="str">
            <v>All Perils</v>
          </cell>
          <cell r="HH3805" t="str">
            <v>All Perils</v>
          </cell>
          <cell r="HQ3805" t="str">
            <v>All Perils</v>
          </cell>
        </row>
        <row r="3806">
          <cell r="CU3806" t="str">
            <v>All Perils</v>
          </cell>
          <cell r="EU3806" t="str">
            <v/>
          </cell>
          <cell r="FO3806" t="str">
            <v/>
          </cell>
          <cell r="GR3806" t="str">
            <v>All Perils</v>
          </cell>
          <cell r="HH3806" t="str">
            <v>All Perils</v>
          </cell>
          <cell r="HQ3806" t="str">
            <v>All Perils</v>
          </cell>
        </row>
        <row r="3807">
          <cell r="CU3807" t="str">
            <v>All Perils</v>
          </cell>
          <cell r="EU3807" t="str">
            <v/>
          </cell>
          <cell r="FO3807" t="str">
            <v/>
          </cell>
          <cell r="GR3807" t="str">
            <v>All Perils</v>
          </cell>
          <cell r="HH3807" t="str">
            <v>All Perils</v>
          </cell>
          <cell r="HQ3807" t="str">
            <v>All Perils</v>
          </cell>
        </row>
        <row r="3808">
          <cell r="CU3808" t="str">
            <v>All Perils</v>
          </cell>
          <cell r="EU3808" t="str">
            <v/>
          </cell>
          <cell r="FO3808" t="str">
            <v/>
          </cell>
          <cell r="GR3808" t="str">
            <v>All Perils</v>
          </cell>
          <cell r="HH3808" t="str">
            <v>All Perils</v>
          </cell>
          <cell r="HQ3808" t="str">
            <v>All Perils</v>
          </cell>
        </row>
        <row r="3809">
          <cell r="CU3809" t="str">
            <v>All Perils</v>
          </cell>
          <cell r="EU3809" t="str">
            <v/>
          </cell>
          <cell r="FO3809" t="str">
            <v/>
          </cell>
          <cell r="GR3809" t="str">
            <v>All Perils</v>
          </cell>
          <cell r="HH3809" t="str">
            <v>All Perils</v>
          </cell>
          <cell r="HQ3809" t="str">
            <v>All Perils</v>
          </cell>
        </row>
        <row r="3810">
          <cell r="CU3810" t="str">
            <v>All Perils</v>
          </cell>
          <cell r="EU3810" t="str">
            <v/>
          </cell>
          <cell r="FO3810" t="str">
            <v/>
          </cell>
          <cell r="GR3810" t="str">
            <v>All Perils</v>
          </cell>
          <cell r="HH3810" t="str">
            <v>All Perils</v>
          </cell>
          <cell r="HQ3810" t="str">
            <v>All Perils</v>
          </cell>
        </row>
        <row r="3811">
          <cell r="CU3811" t="str">
            <v>All Perils</v>
          </cell>
          <cell r="EU3811" t="str">
            <v/>
          </cell>
          <cell r="FO3811" t="str">
            <v/>
          </cell>
          <cell r="GR3811" t="str">
            <v>All Perils</v>
          </cell>
          <cell r="HH3811" t="str">
            <v>All Perils</v>
          </cell>
          <cell r="HQ3811" t="str">
            <v>All Perils</v>
          </cell>
        </row>
        <row r="3812">
          <cell r="CU3812" t="str">
            <v>All Perils</v>
          </cell>
          <cell r="EU3812" t="str">
            <v/>
          </cell>
          <cell r="FO3812" t="str">
            <v/>
          </cell>
          <cell r="GR3812" t="str">
            <v>All Perils</v>
          </cell>
          <cell r="HH3812" t="str">
            <v>All Perils</v>
          </cell>
          <cell r="HQ3812" t="str">
            <v>All Perils</v>
          </cell>
        </row>
        <row r="3813">
          <cell r="CU3813" t="str">
            <v>All Perils</v>
          </cell>
          <cell r="EU3813" t="str">
            <v/>
          </cell>
          <cell r="FO3813" t="str">
            <v/>
          </cell>
          <cell r="GR3813" t="str">
            <v>All Perils</v>
          </cell>
          <cell r="HH3813" t="str">
            <v>All Perils</v>
          </cell>
          <cell r="HQ3813" t="str">
            <v>All Perils</v>
          </cell>
        </row>
        <row r="3814">
          <cell r="CU3814" t="str">
            <v>All Perils</v>
          </cell>
          <cell r="EU3814" t="str">
            <v/>
          </cell>
          <cell r="FO3814" t="str">
            <v/>
          </cell>
          <cell r="GR3814" t="str">
            <v>All Perils</v>
          </cell>
          <cell r="HH3814" t="str">
            <v>All Perils</v>
          </cell>
          <cell r="HQ3814" t="str">
            <v>All Perils</v>
          </cell>
        </row>
        <row r="3815">
          <cell r="CU3815" t="str">
            <v>All Perils</v>
          </cell>
          <cell r="EU3815" t="str">
            <v/>
          </cell>
          <cell r="FO3815" t="str">
            <v/>
          </cell>
          <cell r="GR3815" t="str">
            <v>All Perils</v>
          </cell>
          <cell r="HH3815" t="str">
            <v>All Perils</v>
          </cell>
          <cell r="HQ3815" t="str">
            <v>All Perils</v>
          </cell>
        </row>
        <row r="3816">
          <cell r="CU3816" t="str">
            <v>All Perils</v>
          </cell>
          <cell r="EU3816" t="str">
            <v/>
          </cell>
          <cell r="FO3816" t="str">
            <v/>
          </cell>
          <cell r="GR3816" t="str">
            <v>All Perils</v>
          </cell>
          <cell r="HH3816" t="str">
            <v>All Perils</v>
          </cell>
          <cell r="HQ3816" t="str">
            <v>All Perils</v>
          </cell>
        </row>
        <row r="3817">
          <cell r="CU3817" t="str">
            <v>All Perils</v>
          </cell>
          <cell r="EU3817" t="str">
            <v/>
          </cell>
          <cell r="FO3817" t="str">
            <v/>
          </cell>
          <cell r="GR3817" t="str">
            <v>All Perils</v>
          </cell>
          <cell r="HH3817" t="str">
            <v>All Perils</v>
          </cell>
          <cell r="HQ3817" t="str">
            <v>All Perils</v>
          </cell>
        </row>
        <row r="3818">
          <cell r="CU3818" t="str">
            <v>All Perils</v>
          </cell>
          <cell r="EU3818" t="str">
            <v/>
          </cell>
          <cell r="FO3818" t="str">
            <v/>
          </cell>
          <cell r="GR3818" t="str">
            <v>All Perils</v>
          </cell>
          <cell r="HH3818" t="str">
            <v>All Perils</v>
          </cell>
          <cell r="HQ3818" t="str">
            <v>All Perils</v>
          </cell>
        </row>
        <row r="3819">
          <cell r="CU3819" t="str">
            <v>All Perils</v>
          </cell>
          <cell r="EU3819" t="str">
            <v/>
          </cell>
          <cell r="FO3819" t="str">
            <v/>
          </cell>
          <cell r="GR3819" t="str">
            <v>All Perils</v>
          </cell>
          <cell r="HH3819" t="str">
            <v>All Perils</v>
          </cell>
          <cell r="HQ3819" t="str">
            <v>All Perils</v>
          </cell>
        </row>
        <row r="3820">
          <cell r="CU3820" t="str">
            <v>All Perils</v>
          </cell>
          <cell r="EU3820" t="str">
            <v/>
          </cell>
          <cell r="FO3820" t="str">
            <v/>
          </cell>
          <cell r="GR3820" t="str">
            <v>All Perils</v>
          </cell>
          <cell r="HH3820" t="str">
            <v>All Perils</v>
          </cell>
          <cell r="HQ3820" t="str">
            <v>All Perils</v>
          </cell>
        </row>
        <row r="3821">
          <cell r="CU3821" t="str">
            <v>All Perils</v>
          </cell>
          <cell r="EU3821" t="str">
            <v/>
          </cell>
          <cell r="FO3821" t="str">
            <v/>
          </cell>
          <cell r="GR3821" t="str">
            <v>All Perils</v>
          </cell>
          <cell r="HH3821" t="str">
            <v>All Perils</v>
          </cell>
          <cell r="HQ3821" t="str">
            <v>All Perils</v>
          </cell>
        </row>
        <row r="3822">
          <cell r="CU3822" t="str">
            <v>All Perils</v>
          </cell>
          <cell r="EU3822" t="str">
            <v/>
          </cell>
          <cell r="FO3822" t="str">
            <v/>
          </cell>
          <cell r="GR3822" t="str">
            <v>All Perils</v>
          </cell>
          <cell r="HH3822" t="str">
            <v>All Perils</v>
          </cell>
          <cell r="HQ3822" t="str">
            <v>All Perils</v>
          </cell>
        </row>
        <row r="3823">
          <cell r="CU3823" t="str">
            <v>All Perils</v>
          </cell>
          <cell r="EU3823" t="str">
            <v/>
          </cell>
          <cell r="FO3823" t="str">
            <v/>
          </cell>
          <cell r="GR3823" t="str">
            <v>All Perils</v>
          </cell>
          <cell r="HH3823" t="str">
            <v>All Perils</v>
          </cell>
          <cell r="HQ3823" t="str">
            <v>All Perils</v>
          </cell>
        </row>
        <row r="3824">
          <cell r="CU3824" t="str">
            <v>All Perils</v>
          </cell>
          <cell r="EU3824" t="str">
            <v/>
          </cell>
          <cell r="FO3824" t="str">
            <v/>
          </cell>
          <cell r="GR3824" t="str">
            <v>All Perils</v>
          </cell>
          <cell r="HH3824" t="str">
            <v>All Perils</v>
          </cell>
          <cell r="HQ3824" t="str">
            <v>All Perils</v>
          </cell>
        </row>
        <row r="3825">
          <cell r="CU3825" t="str">
            <v>All Perils</v>
          </cell>
          <cell r="EU3825" t="str">
            <v/>
          </cell>
          <cell r="FO3825" t="str">
            <v/>
          </cell>
          <cell r="GR3825" t="str">
            <v>All Perils</v>
          </cell>
          <cell r="HH3825" t="str">
            <v>All Perils</v>
          </cell>
          <cell r="HQ3825" t="str">
            <v>All Perils</v>
          </cell>
        </row>
        <row r="3826">
          <cell r="CU3826" t="str">
            <v>All Perils</v>
          </cell>
          <cell r="EU3826" t="str">
            <v/>
          </cell>
          <cell r="FO3826" t="str">
            <v/>
          </cell>
          <cell r="GR3826" t="str">
            <v>All Perils</v>
          </cell>
          <cell r="HH3826" t="str">
            <v>All Perils</v>
          </cell>
          <cell r="HQ3826" t="str">
            <v>All Perils</v>
          </cell>
        </row>
        <row r="3827">
          <cell r="CU3827" t="str">
            <v>All Perils</v>
          </cell>
          <cell r="EU3827" t="str">
            <v/>
          </cell>
          <cell r="FO3827" t="str">
            <v/>
          </cell>
          <cell r="GR3827" t="str">
            <v>All Perils</v>
          </cell>
          <cell r="HH3827" t="str">
            <v>All Perils</v>
          </cell>
          <cell r="HQ3827" t="str">
            <v>All Perils</v>
          </cell>
        </row>
        <row r="3828">
          <cell r="CU3828" t="str">
            <v>All Perils</v>
          </cell>
          <cell r="EU3828" t="str">
            <v/>
          </cell>
          <cell r="FO3828" t="str">
            <v/>
          </cell>
          <cell r="GR3828" t="str">
            <v>All Perils</v>
          </cell>
          <cell r="HH3828" t="str">
            <v>All Perils</v>
          </cell>
          <cell r="HQ3828" t="str">
            <v>All Perils</v>
          </cell>
        </row>
        <row r="3829">
          <cell r="CU3829" t="str">
            <v>All Perils</v>
          </cell>
          <cell r="EU3829" t="str">
            <v/>
          </cell>
          <cell r="FO3829" t="str">
            <v/>
          </cell>
          <cell r="GR3829" t="str">
            <v>All Perils</v>
          </cell>
          <cell r="HH3829" t="str">
            <v>All Perils</v>
          </cell>
          <cell r="HQ3829" t="str">
            <v>All Perils</v>
          </cell>
        </row>
        <row r="3830">
          <cell r="CU3830" t="str">
            <v>All Perils</v>
          </cell>
          <cell r="EU3830" t="str">
            <v/>
          </cell>
          <cell r="FO3830" t="str">
            <v/>
          </cell>
          <cell r="GR3830" t="str">
            <v>All Perils</v>
          </cell>
          <cell r="HH3830" t="str">
            <v>All Perils</v>
          </cell>
          <cell r="HQ3830" t="str">
            <v>All Perils</v>
          </cell>
        </row>
        <row r="3831">
          <cell r="CU3831" t="str">
            <v>All Perils</v>
          </cell>
          <cell r="EU3831" t="str">
            <v/>
          </cell>
          <cell r="FO3831" t="str">
            <v/>
          </cell>
          <cell r="GR3831" t="str">
            <v>All Perils</v>
          </cell>
          <cell r="HH3831" t="str">
            <v>All Perils</v>
          </cell>
          <cell r="HQ3831" t="str">
            <v>All Perils</v>
          </cell>
        </row>
        <row r="3832">
          <cell r="CU3832" t="str">
            <v>All Perils</v>
          </cell>
          <cell r="EU3832" t="str">
            <v/>
          </cell>
          <cell r="FO3832" t="str">
            <v/>
          </cell>
          <cell r="GR3832" t="str">
            <v>All Perils</v>
          </cell>
          <cell r="HH3832" t="str">
            <v>All Perils</v>
          </cell>
          <cell r="HQ3832" t="str">
            <v>All Perils</v>
          </cell>
        </row>
        <row r="3833">
          <cell r="CU3833" t="str">
            <v>All Perils</v>
          </cell>
          <cell r="EU3833" t="str">
            <v/>
          </cell>
          <cell r="FO3833" t="str">
            <v/>
          </cell>
          <cell r="GR3833" t="str">
            <v>All Perils</v>
          </cell>
          <cell r="HH3833" t="str">
            <v>All Perils</v>
          </cell>
          <cell r="HQ3833" t="str">
            <v>All Perils</v>
          </cell>
        </row>
        <row r="3834">
          <cell r="CU3834" t="str">
            <v>All Perils</v>
          </cell>
          <cell r="EU3834" t="str">
            <v/>
          </cell>
          <cell r="FO3834" t="str">
            <v/>
          </cell>
          <cell r="GR3834" t="str">
            <v>All Perils</v>
          </cell>
          <cell r="HH3834" t="str">
            <v>All Perils</v>
          </cell>
          <cell r="HQ3834" t="str">
            <v>All Perils</v>
          </cell>
        </row>
        <row r="3835">
          <cell r="CU3835" t="str">
            <v>All Perils</v>
          </cell>
          <cell r="EU3835" t="str">
            <v/>
          </cell>
          <cell r="FO3835" t="str">
            <v/>
          </cell>
          <cell r="GR3835" t="str">
            <v>All Perils</v>
          </cell>
          <cell r="HH3835" t="str">
            <v>All Perils</v>
          </cell>
          <cell r="HQ3835" t="str">
            <v>All Perils</v>
          </cell>
        </row>
        <row r="3836">
          <cell r="CU3836" t="str">
            <v>All Perils</v>
          </cell>
          <cell r="EU3836" t="str">
            <v/>
          </cell>
          <cell r="FO3836" t="str">
            <v/>
          </cell>
          <cell r="GR3836" t="str">
            <v>All Perils</v>
          </cell>
          <cell r="HH3836" t="str">
            <v>All Perils</v>
          </cell>
          <cell r="HQ3836" t="str">
            <v>All Perils</v>
          </cell>
        </row>
        <row r="3837">
          <cell r="CU3837" t="str">
            <v>All Perils</v>
          </cell>
          <cell r="EU3837" t="str">
            <v/>
          </cell>
          <cell r="FO3837" t="str">
            <v/>
          </cell>
          <cell r="GR3837" t="str">
            <v>All Perils</v>
          </cell>
          <cell r="HH3837" t="str">
            <v>All Perils</v>
          </cell>
          <cell r="HQ3837" t="str">
            <v>All Perils</v>
          </cell>
        </row>
        <row r="3838">
          <cell r="CU3838" t="str">
            <v>All Perils</v>
          </cell>
          <cell r="EU3838" t="str">
            <v/>
          </cell>
          <cell r="FO3838" t="str">
            <v/>
          </cell>
          <cell r="GR3838" t="str">
            <v>All Perils</v>
          </cell>
          <cell r="HH3838" t="str">
            <v>All Perils</v>
          </cell>
          <cell r="HQ3838" t="str">
            <v>All Perils</v>
          </cell>
        </row>
        <row r="3839">
          <cell r="CU3839" t="str">
            <v>All Perils</v>
          </cell>
          <cell r="EU3839" t="str">
            <v/>
          </cell>
          <cell r="FO3839" t="str">
            <v/>
          </cell>
          <cell r="GR3839" t="str">
            <v>All Perils</v>
          </cell>
          <cell r="HH3839" t="str">
            <v>All Perils</v>
          </cell>
          <cell r="HQ3839" t="str">
            <v>All Perils</v>
          </cell>
        </row>
        <row r="3840">
          <cell r="CU3840" t="str">
            <v>All Perils</v>
          </cell>
          <cell r="EU3840" t="str">
            <v/>
          </cell>
          <cell r="FO3840" t="str">
            <v/>
          </cell>
          <cell r="GR3840" t="str">
            <v>All Perils</v>
          </cell>
          <cell r="HH3840" t="str">
            <v>All Perils</v>
          </cell>
          <cell r="HQ3840" t="str">
            <v>All Perils</v>
          </cell>
        </row>
        <row r="3841">
          <cell r="CU3841" t="str">
            <v>All Perils</v>
          </cell>
          <cell r="EU3841" t="str">
            <v/>
          </cell>
          <cell r="FO3841" t="str">
            <v/>
          </cell>
          <cell r="GR3841" t="str">
            <v>All Perils</v>
          </cell>
          <cell r="HH3841" t="str">
            <v>All Perils</v>
          </cell>
          <cell r="HQ3841" t="str">
            <v>All Perils</v>
          </cell>
        </row>
        <row r="3842">
          <cell r="CU3842" t="str">
            <v>All Perils</v>
          </cell>
          <cell r="EU3842" t="str">
            <v/>
          </cell>
          <cell r="FO3842" t="str">
            <v/>
          </cell>
          <cell r="GR3842" t="str">
            <v>All Perils</v>
          </cell>
          <cell r="HH3842" t="str">
            <v>All Perils</v>
          </cell>
          <cell r="HQ3842" t="str">
            <v>All Perils</v>
          </cell>
        </row>
        <row r="3843">
          <cell r="CU3843" t="str">
            <v>All Perils</v>
          </cell>
          <cell r="EU3843" t="str">
            <v/>
          </cell>
          <cell r="FO3843" t="str">
            <v/>
          </cell>
          <cell r="GR3843" t="str">
            <v>All Perils</v>
          </cell>
          <cell r="HH3843" t="str">
            <v>All Perils</v>
          </cell>
          <cell r="HQ3843" t="str">
            <v>All Perils</v>
          </cell>
        </row>
        <row r="3844">
          <cell r="CU3844" t="str">
            <v>All Perils</v>
          </cell>
          <cell r="EU3844" t="str">
            <v/>
          </cell>
          <cell r="FO3844" t="str">
            <v/>
          </cell>
          <cell r="GR3844" t="str">
            <v>All Perils</v>
          </cell>
          <cell r="HH3844" t="str">
            <v>All Perils</v>
          </cell>
          <cell r="HQ3844" t="str">
            <v>All Perils</v>
          </cell>
        </row>
        <row r="3845">
          <cell r="CU3845" t="str">
            <v>All Perils</v>
          </cell>
          <cell r="EU3845" t="str">
            <v/>
          </cell>
          <cell r="FO3845" t="str">
            <v/>
          </cell>
          <cell r="GR3845" t="str">
            <v>All Perils</v>
          </cell>
          <cell r="HH3845" t="str">
            <v>All Perils</v>
          </cell>
          <cell r="HQ3845" t="str">
            <v>All Perils</v>
          </cell>
        </row>
        <row r="3846">
          <cell r="CU3846" t="str">
            <v>All Perils</v>
          </cell>
          <cell r="EU3846" t="str">
            <v/>
          </cell>
          <cell r="FO3846" t="str">
            <v/>
          </cell>
          <cell r="GR3846" t="str">
            <v>All Perils</v>
          </cell>
          <cell r="HH3846" t="str">
            <v>All Perils</v>
          </cell>
          <cell r="HQ3846" t="str">
            <v>All Perils</v>
          </cell>
        </row>
        <row r="3847">
          <cell r="CU3847" t="str">
            <v>All Perils</v>
          </cell>
          <cell r="EU3847" t="str">
            <v/>
          </cell>
          <cell r="FO3847" t="str">
            <v/>
          </cell>
          <cell r="GR3847" t="str">
            <v>All Perils</v>
          </cell>
          <cell r="HH3847" t="str">
            <v>All Perils</v>
          </cell>
          <cell r="HQ3847" t="str">
            <v>All Perils</v>
          </cell>
        </row>
        <row r="3848">
          <cell r="CU3848" t="str">
            <v>All Perils</v>
          </cell>
          <cell r="EU3848" t="str">
            <v/>
          </cell>
          <cell r="FO3848" t="str">
            <v/>
          </cell>
          <cell r="GR3848" t="str">
            <v>All Perils</v>
          </cell>
          <cell r="HH3848" t="str">
            <v>All Perils</v>
          </cell>
          <cell r="HQ3848" t="str">
            <v>All Perils</v>
          </cell>
        </row>
        <row r="3849">
          <cell r="CU3849" t="str">
            <v>All Perils</v>
          </cell>
          <cell r="EU3849" t="str">
            <v/>
          </cell>
          <cell r="FO3849" t="str">
            <v/>
          </cell>
          <cell r="GR3849" t="str">
            <v>All Perils</v>
          </cell>
          <cell r="HH3849" t="str">
            <v>All Perils</v>
          </cell>
          <cell r="HQ3849" t="str">
            <v>All Perils</v>
          </cell>
        </row>
        <row r="3850">
          <cell r="CU3850" t="str">
            <v>All Perils</v>
          </cell>
          <cell r="EU3850" t="str">
            <v/>
          </cell>
          <cell r="FO3850" t="str">
            <v/>
          </cell>
          <cell r="GR3850" t="str">
            <v>All Perils</v>
          </cell>
          <cell r="HH3850" t="str">
            <v>All Perils</v>
          </cell>
          <cell r="HQ3850" t="str">
            <v>All Perils</v>
          </cell>
        </row>
        <row r="3851">
          <cell r="CU3851" t="str">
            <v>All Perils</v>
          </cell>
          <cell r="EU3851" t="str">
            <v/>
          </cell>
          <cell r="FO3851" t="str">
            <v/>
          </cell>
          <cell r="GR3851" t="str">
            <v>All Perils</v>
          </cell>
          <cell r="HH3851" t="str">
            <v>All Perils</v>
          </cell>
          <cell r="HQ3851" t="str">
            <v>All Perils</v>
          </cell>
        </row>
        <row r="3852">
          <cell r="CU3852" t="str">
            <v>All Perils</v>
          </cell>
          <cell r="EU3852" t="str">
            <v/>
          </cell>
          <cell r="FO3852" t="str">
            <v/>
          </cell>
          <cell r="GR3852" t="str">
            <v>All Perils</v>
          </cell>
          <cell r="HH3852" t="str">
            <v>All Perils</v>
          </cell>
          <cell r="HQ3852" t="str">
            <v>All Perils</v>
          </cell>
        </row>
        <row r="3853">
          <cell r="CU3853" t="str">
            <v>All Perils</v>
          </cell>
          <cell r="EU3853" t="str">
            <v/>
          </cell>
          <cell r="FO3853" t="str">
            <v/>
          </cell>
          <cell r="GR3853" t="str">
            <v>All Perils</v>
          </cell>
          <cell r="HH3853" t="str">
            <v>All Perils</v>
          </cell>
          <cell r="HQ3853" t="str">
            <v>All Perils</v>
          </cell>
        </row>
        <row r="3854">
          <cell r="CU3854" t="str">
            <v>All Perils</v>
          </cell>
          <cell r="EU3854" t="str">
            <v/>
          </cell>
          <cell r="FO3854" t="str">
            <v/>
          </cell>
          <cell r="GR3854" t="str">
            <v>All Perils</v>
          </cell>
          <cell r="HH3854" t="str">
            <v>All Perils</v>
          </cell>
          <cell r="HQ3854" t="str">
            <v>All Perils</v>
          </cell>
        </row>
        <row r="3855">
          <cell r="CU3855" t="str">
            <v>All Perils</v>
          </cell>
          <cell r="EU3855" t="str">
            <v/>
          </cell>
          <cell r="FO3855" t="str">
            <v/>
          </cell>
          <cell r="GR3855" t="str">
            <v>All Perils</v>
          </cell>
          <cell r="HH3855" t="str">
            <v>All Perils</v>
          </cell>
          <cell r="HQ3855" t="str">
            <v>All Perils</v>
          </cell>
        </row>
        <row r="3856">
          <cell r="CU3856" t="str">
            <v>All Perils</v>
          </cell>
          <cell r="EU3856" t="str">
            <v/>
          </cell>
          <cell r="FO3856" t="str">
            <v/>
          </cell>
          <cell r="GR3856" t="str">
            <v>All Perils</v>
          </cell>
          <cell r="HH3856" t="str">
            <v>All Perils</v>
          </cell>
          <cell r="HQ3856" t="str">
            <v>All Perils</v>
          </cell>
        </row>
        <row r="3857">
          <cell r="CU3857" t="str">
            <v>All Perils</v>
          </cell>
          <cell r="EU3857" t="str">
            <v/>
          </cell>
          <cell r="FO3857" t="str">
            <v/>
          </cell>
          <cell r="GR3857" t="str">
            <v>All Perils</v>
          </cell>
          <cell r="HH3857" t="str">
            <v>All Perils</v>
          </cell>
          <cell r="HQ3857" t="str">
            <v>All Perils</v>
          </cell>
        </row>
        <row r="3858">
          <cell r="CU3858" t="str">
            <v>All Perils</v>
          </cell>
          <cell r="EU3858" t="str">
            <v/>
          </cell>
          <cell r="FO3858" t="str">
            <v/>
          </cell>
          <cell r="GR3858" t="str">
            <v>All Perils</v>
          </cell>
          <cell r="HH3858" t="str">
            <v>All Perils</v>
          </cell>
          <cell r="HQ3858" t="str">
            <v>All Perils</v>
          </cell>
        </row>
        <row r="3859">
          <cell r="CU3859" t="str">
            <v>All Perils</v>
          </cell>
          <cell r="EU3859" t="str">
            <v/>
          </cell>
          <cell r="FO3859" t="str">
            <v/>
          </cell>
          <cell r="GR3859" t="str">
            <v>All Perils</v>
          </cell>
          <cell r="HH3859" t="str">
            <v>All Perils</v>
          </cell>
          <cell r="HQ3859" t="str">
            <v>All Perils</v>
          </cell>
        </row>
        <row r="3860">
          <cell r="CU3860" t="str">
            <v>All Perils</v>
          </cell>
          <cell r="EU3860" t="str">
            <v/>
          </cell>
          <cell r="FO3860" t="str">
            <v/>
          </cell>
          <cell r="GR3860" t="str">
            <v>All Perils</v>
          </cell>
          <cell r="HH3860" t="str">
            <v>All Perils</v>
          </cell>
          <cell r="HQ3860" t="str">
            <v>All Perils</v>
          </cell>
        </row>
        <row r="3861">
          <cell r="CU3861" t="str">
            <v>All Perils</v>
          </cell>
          <cell r="EU3861" t="str">
            <v/>
          </cell>
          <cell r="FO3861" t="str">
            <v/>
          </cell>
          <cell r="GR3861" t="str">
            <v>All Perils</v>
          </cell>
          <cell r="HH3861" t="str">
            <v>All Perils</v>
          </cell>
          <cell r="HQ3861" t="str">
            <v>All Perils</v>
          </cell>
        </row>
        <row r="3862">
          <cell r="CU3862" t="str">
            <v>All Perils</v>
          </cell>
          <cell r="EU3862" t="str">
            <v/>
          </cell>
          <cell r="FO3862" t="str">
            <v/>
          </cell>
          <cell r="GR3862" t="str">
            <v>All Perils</v>
          </cell>
          <cell r="HH3862" t="str">
            <v>All Perils</v>
          </cell>
          <cell r="HQ3862" t="str">
            <v>All Perils</v>
          </cell>
        </row>
        <row r="3863">
          <cell r="CU3863" t="str">
            <v>All Perils</v>
          </cell>
          <cell r="EU3863" t="str">
            <v/>
          </cell>
          <cell r="FO3863" t="str">
            <v/>
          </cell>
          <cell r="GR3863" t="str">
            <v>All Perils</v>
          </cell>
          <cell r="HH3863" t="str">
            <v>All Perils</v>
          </cell>
          <cell r="HQ3863" t="str">
            <v>All Perils</v>
          </cell>
        </row>
        <row r="3864">
          <cell r="CU3864" t="str">
            <v>All Perils</v>
          </cell>
          <cell r="EU3864" t="str">
            <v/>
          </cell>
          <cell r="FO3864" t="str">
            <v/>
          </cell>
          <cell r="GR3864" t="str">
            <v>All Perils</v>
          </cell>
          <cell r="HH3864" t="str">
            <v>All Perils</v>
          </cell>
          <cell r="HQ3864" t="str">
            <v>All Perils</v>
          </cell>
        </row>
        <row r="3865">
          <cell r="CU3865" t="str">
            <v>All Perils</v>
          </cell>
          <cell r="EU3865" t="str">
            <v/>
          </cell>
          <cell r="FO3865" t="str">
            <v/>
          </cell>
          <cell r="GR3865" t="str">
            <v>All Perils</v>
          </cell>
          <cell r="HH3865" t="str">
            <v>All Perils</v>
          </cell>
          <cell r="HQ3865" t="str">
            <v>All Perils</v>
          </cell>
        </row>
        <row r="3866">
          <cell r="CU3866" t="str">
            <v>All Perils</v>
          </cell>
          <cell r="EU3866" t="str">
            <v/>
          </cell>
          <cell r="FO3866" t="str">
            <v/>
          </cell>
          <cell r="GR3866" t="str">
            <v>All Perils</v>
          </cell>
          <cell r="HH3866" t="str">
            <v>All Perils</v>
          </cell>
          <cell r="HQ3866" t="str">
            <v>All Perils</v>
          </cell>
        </row>
        <row r="3867">
          <cell r="CU3867" t="str">
            <v>All Perils</v>
          </cell>
          <cell r="EU3867" t="str">
            <v/>
          </cell>
          <cell r="FO3867" t="str">
            <v/>
          </cell>
          <cell r="GR3867" t="str">
            <v>All Perils</v>
          </cell>
          <cell r="HH3867" t="str">
            <v>All Perils</v>
          </cell>
          <cell r="HQ3867" t="str">
            <v>All Perils</v>
          </cell>
        </row>
        <row r="3868">
          <cell r="CU3868" t="str">
            <v>All Perils</v>
          </cell>
          <cell r="EU3868" t="str">
            <v/>
          </cell>
          <cell r="FO3868" t="str">
            <v/>
          </cell>
          <cell r="GR3868" t="str">
            <v>All Perils</v>
          </cell>
          <cell r="HH3868" t="str">
            <v>All Perils</v>
          </cell>
          <cell r="HQ3868" t="str">
            <v>All Perils</v>
          </cell>
        </row>
        <row r="3869">
          <cell r="CU3869" t="str">
            <v>All Perils</v>
          </cell>
          <cell r="EU3869" t="str">
            <v/>
          </cell>
          <cell r="FO3869" t="str">
            <v/>
          </cell>
          <cell r="GR3869" t="str">
            <v>All Perils</v>
          </cell>
          <cell r="HH3869" t="str">
            <v>All Perils</v>
          </cell>
          <cell r="HQ3869" t="str">
            <v>All Perils</v>
          </cell>
        </row>
        <row r="3870">
          <cell r="CU3870" t="str">
            <v>All Perils</v>
          </cell>
          <cell r="EU3870" t="str">
            <v/>
          </cell>
          <cell r="FO3870" t="str">
            <v/>
          </cell>
          <cell r="GR3870" t="str">
            <v>All Perils</v>
          </cell>
          <cell r="HH3870" t="str">
            <v>All Perils</v>
          </cell>
          <cell r="HQ3870" t="str">
            <v>All Perils</v>
          </cell>
        </row>
        <row r="3871">
          <cell r="CU3871" t="str">
            <v>All Perils</v>
          </cell>
          <cell r="EU3871" t="str">
            <v/>
          </cell>
          <cell r="FO3871" t="str">
            <v/>
          </cell>
          <cell r="GR3871" t="str">
            <v>All Perils</v>
          </cell>
          <cell r="HH3871" t="str">
            <v>All Perils</v>
          </cell>
          <cell r="HQ3871" t="str">
            <v>All Perils</v>
          </cell>
        </row>
        <row r="3872">
          <cell r="CU3872" t="str">
            <v>All Perils</v>
          </cell>
          <cell r="EU3872" t="str">
            <v/>
          </cell>
          <cell r="FO3872" t="str">
            <v/>
          </cell>
          <cell r="GR3872" t="str">
            <v>All Perils</v>
          </cell>
          <cell r="HH3872" t="str">
            <v>All Perils</v>
          </cell>
          <cell r="HQ3872" t="str">
            <v>All Perils</v>
          </cell>
        </row>
        <row r="3873">
          <cell r="CU3873" t="str">
            <v>All Perils</v>
          </cell>
          <cell r="EU3873" t="str">
            <v/>
          </cell>
          <cell r="FO3873" t="str">
            <v/>
          </cell>
          <cell r="GR3873" t="str">
            <v>All Perils</v>
          </cell>
          <cell r="HH3873" t="str">
            <v>All Perils</v>
          </cell>
          <cell r="HQ3873" t="str">
            <v>All Perils</v>
          </cell>
        </row>
        <row r="3874">
          <cell r="CU3874" t="str">
            <v>All Perils</v>
          </cell>
          <cell r="EU3874" t="str">
            <v/>
          </cell>
          <cell r="FO3874" t="str">
            <v/>
          </cell>
          <cell r="GR3874" t="str">
            <v>All Perils</v>
          </cell>
          <cell r="HH3874" t="str">
            <v>All Perils</v>
          </cell>
          <cell r="HQ3874" t="str">
            <v>All Perils</v>
          </cell>
        </row>
        <row r="3875">
          <cell r="CU3875" t="str">
            <v>All Perils</v>
          </cell>
          <cell r="EU3875" t="str">
            <v/>
          </cell>
          <cell r="FO3875" t="str">
            <v/>
          </cell>
          <cell r="GR3875" t="str">
            <v>All Perils</v>
          </cell>
          <cell r="HH3875" t="str">
            <v>All Perils</v>
          </cell>
          <cell r="HQ3875" t="str">
            <v>All Perils</v>
          </cell>
        </row>
        <row r="3876">
          <cell r="CU3876" t="str">
            <v>All Perils</v>
          </cell>
          <cell r="EU3876" t="str">
            <v/>
          </cell>
          <cell r="FO3876" t="str">
            <v/>
          </cell>
          <cell r="GR3876" t="str">
            <v>All Perils</v>
          </cell>
          <cell r="HH3876" t="str">
            <v>All Perils</v>
          </cell>
          <cell r="HQ3876" t="str">
            <v>All Perils</v>
          </cell>
        </row>
        <row r="3877">
          <cell r="CU3877" t="str">
            <v>All Perils</v>
          </cell>
          <cell r="EU3877" t="str">
            <v/>
          </cell>
          <cell r="FO3877" t="str">
            <v/>
          </cell>
          <cell r="GR3877" t="str">
            <v>All Perils</v>
          </cell>
          <cell r="HH3877" t="str">
            <v>All Perils</v>
          </cell>
          <cell r="HQ3877" t="str">
            <v>All Perils</v>
          </cell>
        </row>
        <row r="3878">
          <cell r="CU3878" t="str">
            <v>All Perils</v>
          </cell>
          <cell r="EU3878" t="str">
            <v/>
          </cell>
          <cell r="FO3878" t="str">
            <v/>
          </cell>
          <cell r="GR3878" t="str">
            <v>All Perils</v>
          </cell>
          <cell r="HH3878" t="str">
            <v>All Perils</v>
          </cell>
          <cell r="HQ3878" t="str">
            <v>All Perils</v>
          </cell>
        </row>
        <row r="3879">
          <cell r="CU3879" t="str">
            <v>All Perils</v>
          </cell>
          <cell r="EU3879" t="str">
            <v/>
          </cell>
          <cell r="FO3879" t="str">
            <v/>
          </cell>
          <cell r="GR3879" t="str">
            <v>All Perils</v>
          </cell>
          <cell r="HH3879" t="str">
            <v>All Perils</v>
          </cell>
          <cell r="HQ3879" t="str">
            <v>All Perils</v>
          </cell>
        </row>
        <row r="3880">
          <cell r="CU3880" t="str">
            <v>All Perils</v>
          </cell>
          <cell r="EU3880" t="str">
            <v/>
          </cell>
          <cell r="FO3880" t="str">
            <v/>
          </cell>
          <cell r="GR3880" t="str">
            <v>All Perils</v>
          </cell>
          <cell r="HH3880" t="str">
            <v>All Perils</v>
          </cell>
          <cell r="HQ3880" t="str">
            <v>All Perils</v>
          </cell>
        </row>
        <row r="3881">
          <cell r="CU3881" t="str">
            <v>All Perils</v>
          </cell>
          <cell r="EU3881" t="str">
            <v/>
          </cell>
          <cell r="FO3881" t="str">
            <v/>
          </cell>
          <cell r="GR3881" t="str">
            <v>All Perils</v>
          </cell>
          <cell r="HH3881" t="str">
            <v>All Perils</v>
          </cell>
          <cell r="HQ3881" t="str">
            <v>All Perils</v>
          </cell>
        </row>
        <row r="3882">
          <cell r="CU3882" t="str">
            <v>All Perils</v>
          </cell>
          <cell r="EU3882" t="str">
            <v/>
          </cell>
          <cell r="FO3882" t="str">
            <v/>
          </cell>
          <cell r="GR3882" t="str">
            <v>All Perils</v>
          </cell>
          <cell r="HH3882" t="str">
            <v>All Perils</v>
          </cell>
          <cell r="HQ3882" t="str">
            <v>All Perils</v>
          </cell>
        </row>
        <row r="3883">
          <cell r="CU3883" t="str">
            <v>All Perils</v>
          </cell>
          <cell r="EU3883" t="str">
            <v/>
          </cell>
          <cell r="FO3883" t="str">
            <v/>
          </cell>
          <cell r="GR3883" t="str">
            <v>All Perils</v>
          </cell>
          <cell r="HH3883" t="str">
            <v>All Perils</v>
          </cell>
          <cell r="HQ3883" t="str">
            <v>All Perils</v>
          </cell>
        </row>
        <row r="3884">
          <cell r="CU3884" t="str">
            <v>All Perils</v>
          </cell>
          <cell r="EU3884" t="str">
            <v/>
          </cell>
          <cell r="FO3884" t="str">
            <v/>
          </cell>
          <cell r="GR3884" t="str">
            <v>All Perils</v>
          </cell>
          <cell r="HH3884" t="str">
            <v>All Perils</v>
          </cell>
          <cell r="HQ3884" t="str">
            <v>All Perils</v>
          </cell>
        </row>
        <row r="3885">
          <cell r="CU3885" t="str">
            <v>All Perils</v>
          </cell>
          <cell r="EU3885" t="str">
            <v/>
          </cell>
          <cell r="FO3885" t="str">
            <v/>
          </cell>
          <cell r="GR3885" t="str">
            <v>All Perils</v>
          </cell>
          <cell r="HH3885" t="str">
            <v>All Perils</v>
          </cell>
          <cell r="HQ3885" t="str">
            <v>All Perils</v>
          </cell>
        </row>
        <row r="3886">
          <cell r="CU3886" t="str">
            <v>All Perils</v>
          </cell>
          <cell r="EU3886" t="str">
            <v/>
          </cell>
          <cell r="FO3886" t="str">
            <v/>
          </cell>
          <cell r="GR3886" t="str">
            <v>All Perils</v>
          </cell>
          <cell r="HH3886" t="str">
            <v>All Perils</v>
          </cell>
          <cell r="HQ3886" t="str">
            <v>All Perils</v>
          </cell>
        </row>
        <row r="3887">
          <cell r="CU3887" t="str">
            <v>All Perils</v>
          </cell>
          <cell r="EU3887" t="str">
            <v/>
          </cell>
          <cell r="FO3887" t="str">
            <v/>
          </cell>
          <cell r="GR3887" t="str">
            <v>All Perils</v>
          </cell>
          <cell r="HH3887" t="str">
            <v>All Perils</v>
          </cell>
          <cell r="HQ3887" t="str">
            <v>All Perils</v>
          </cell>
        </row>
        <row r="3888">
          <cell r="CU3888" t="str">
            <v>All Perils</v>
          </cell>
          <cell r="EU3888" t="str">
            <v/>
          </cell>
          <cell r="FO3888" t="str">
            <v/>
          </cell>
          <cell r="GR3888" t="str">
            <v>All Perils</v>
          </cell>
          <cell r="HH3888" t="str">
            <v>All Perils</v>
          </cell>
          <cell r="HQ3888" t="str">
            <v>All Perils</v>
          </cell>
        </row>
        <row r="3889">
          <cell r="CU3889" t="str">
            <v>All Perils</v>
          </cell>
          <cell r="EU3889" t="str">
            <v/>
          </cell>
          <cell r="FO3889" t="str">
            <v/>
          </cell>
          <cell r="GR3889" t="str">
            <v>All Perils</v>
          </cell>
          <cell r="HH3889" t="str">
            <v>All Perils</v>
          </cell>
          <cell r="HQ3889" t="str">
            <v>All Perils</v>
          </cell>
        </row>
        <row r="3890">
          <cell r="CU3890" t="str">
            <v>All Perils</v>
          </cell>
          <cell r="EU3890" t="str">
            <v/>
          </cell>
          <cell r="FO3890" t="str">
            <v/>
          </cell>
          <cell r="GR3890" t="str">
            <v>All Perils</v>
          </cell>
          <cell r="HH3890" t="str">
            <v>All Perils</v>
          </cell>
          <cell r="HQ3890" t="str">
            <v>All Perils</v>
          </cell>
        </row>
        <row r="3891">
          <cell r="CU3891" t="str">
            <v>All Perils</v>
          </cell>
          <cell r="EU3891" t="str">
            <v/>
          </cell>
          <cell r="FO3891" t="str">
            <v/>
          </cell>
          <cell r="GR3891" t="str">
            <v>All Perils</v>
          </cell>
          <cell r="HH3891" t="str">
            <v>All Perils</v>
          </cell>
          <cell r="HQ3891" t="str">
            <v>All Perils</v>
          </cell>
        </row>
        <row r="3892">
          <cell r="CU3892" t="str">
            <v>All Perils</v>
          </cell>
          <cell r="EU3892" t="str">
            <v/>
          </cell>
          <cell r="FO3892" t="str">
            <v/>
          </cell>
          <cell r="GR3892" t="str">
            <v>All Perils</v>
          </cell>
          <cell r="HH3892" t="str">
            <v>All Perils</v>
          </cell>
          <cell r="HQ3892" t="str">
            <v>All Perils</v>
          </cell>
        </row>
        <row r="3893">
          <cell r="CU3893" t="str">
            <v>All Perils</v>
          </cell>
          <cell r="EU3893" t="str">
            <v/>
          </cell>
          <cell r="FO3893" t="str">
            <v/>
          </cell>
          <cell r="GR3893" t="str">
            <v>All Perils</v>
          </cell>
          <cell r="HH3893" t="str">
            <v>All Perils</v>
          </cell>
          <cell r="HQ3893" t="str">
            <v>All Perils</v>
          </cell>
        </row>
        <row r="3894">
          <cell r="CU3894" t="str">
            <v>All Perils</v>
          </cell>
          <cell r="EU3894" t="str">
            <v/>
          </cell>
          <cell r="FO3894" t="str">
            <v/>
          </cell>
          <cell r="GR3894" t="str">
            <v>All Perils</v>
          </cell>
          <cell r="HH3894" t="str">
            <v>All Perils</v>
          </cell>
          <cell r="HQ3894" t="str">
            <v>All Perils</v>
          </cell>
        </row>
        <row r="3895">
          <cell r="CU3895" t="str">
            <v>All Perils</v>
          </cell>
          <cell r="EU3895" t="str">
            <v/>
          </cell>
          <cell r="FO3895" t="str">
            <v/>
          </cell>
          <cell r="GR3895" t="str">
            <v>All Perils</v>
          </cell>
          <cell r="HH3895" t="str">
            <v>All Perils</v>
          </cell>
          <cell r="HQ3895" t="str">
            <v>All Perils</v>
          </cell>
        </row>
        <row r="3896">
          <cell r="CU3896" t="str">
            <v>All Perils</v>
          </cell>
          <cell r="EU3896" t="str">
            <v/>
          </cell>
          <cell r="FO3896" t="str">
            <v/>
          </cell>
          <cell r="GR3896" t="str">
            <v>All Perils</v>
          </cell>
          <cell r="HH3896" t="str">
            <v>All Perils</v>
          </cell>
          <cell r="HQ3896" t="str">
            <v>All Perils</v>
          </cell>
        </row>
        <row r="3897">
          <cell r="CU3897" t="str">
            <v>All Perils</v>
          </cell>
          <cell r="EU3897" t="str">
            <v/>
          </cell>
          <cell r="FO3897" t="str">
            <v/>
          </cell>
          <cell r="GR3897" t="str">
            <v>All Perils</v>
          </cell>
          <cell r="HH3897" t="str">
            <v>All Perils</v>
          </cell>
          <cell r="HQ3897" t="str">
            <v>All Perils</v>
          </cell>
        </row>
        <row r="3898">
          <cell r="CU3898" t="str">
            <v>All Perils</v>
          </cell>
          <cell r="EU3898" t="str">
            <v/>
          </cell>
          <cell r="FO3898" t="str">
            <v/>
          </cell>
          <cell r="GR3898" t="str">
            <v>All Perils</v>
          </cell>
          <cell r="HH3898" t="str">
            <v>All Perils</v>
          </cell>
          <cell r="HQ3898" t="str">
            <v>All Perils</v>
          </cell>
        </row>
        <row r="3899">
          <cell r="CU3899" t="str">
            <v>All Perils</v>
          </cell>
          <cell r="EU3899" t="str">
            <v/>
          </cell>
          <cell r="FO3899" t="str">
            <v/>
          </cell>
          <cell r="GR3899" t="str">
            <v>All Perils</v>
          </cell>
          <cell r="HH3899" t="str">
            <v>All Perils</v>
          </cell>
          <cell r="HQ3899" t="str">
            <v>All Perils</v>
          </cell>
        </row>
        <row r="3900">
          <cell r="CU3900" t="str">
            <v>All Perils</v>
          </cell>
          <cell r="EU3900" t="str">
            <v/>
          </cell>
          <cell r="FO3900" t="str">
            <v/>
          </cell>
          <cell r="GR3900" t="str">
            <v>All Perils</v>
          </cell>
          <cell r="HH3900" t="str">
            <v>All Perils</v>
          </cell>
          <cell r="HQ3900" t="str">
            <v>All Perils</v>
          </cell>
        </row>
        <row r="3901">
          <cell r="CU3901" t="str">
            <v>All Perils</v>
          </cell>
          <cell r="EU3901" t="str">
            <v/>
          </cell>
          <cell r="FO3901" t="str">
            <v/>
          </cell>
          <cell r="GR3901" t="str">
            <v>All Perils</v>
          </cell>
          <cell r="HH3901" t="str">
            <v>All Perils</v>
          </cell>
          <cell r="HQ3901" t="str">
            <v>All Perils</v>
          </cell>
        </row>
        <row r="3902">
          <cell r="CU3902" t="str">
            <v>All Perils</v>
          </cell>
          <cell r="EU3902" t="str">
            <v/>
          </cell>
          <cell r="FO3902" t="str">
            <v/>
          </cell>
          <cell r="GR3902" t="str">
            <v>All Perils</v>
          </cell>
          <cell r="HH3902" t="str">
            <v>All Perils</v>
          </cell>
          <cell r="HQ3902" t="str">
            <v>All Perils</v>
          </cell>
        </row>
        <row r="3903">
          <cell r="CU3903" t="str">
            <v>All Perils</v>
          </cell>
          <cell r="EU3903" t="str">
            <v/>
          </cell>
          <cell r="FO3903" t="str">
            <v/>
          </cell>
          <cell r="GR3903" t="str">
            <v>All Perils</v>
          </cell>
          <cell r="HH3903" t="str">
            <v>All Perils</v>
          </cell>
          <cell r="HQ3903" t="str">
            <v>All Perils</v>
          </cell>
        </row>
        <row r="3904">
          <cell r="CU3904" t="str">
            <v>All Perils</v>
          </cell>
          <cell r="EU3904" t="str">
            <v/>
          </cell>
          <cell r="FO3904" t="str">
            <v/>
          </cell>
          <cell r="GR3904" t="str">
            <v>All Perils</v>
          </cell>
          <cell r="HH3904" t="str">
            <v>All Perils</v>
          </cell>
          <cell r="HQ3904" t="str">
            <v>All Perils</v>
          </cell>
        </row>
        <row r="3905">
          <cell r="CU3905" t="str">
            <v>All Perils</v>
          </cell>
          <cell r="EU3905" t="str">
            <v/>
          </cell>
          <cell r="FO3905" t="str">
            <v/>
          </cell>
          <cell r="GR3905" t="str">
            <v>All Perils</v>
          </cell>
          <cell r="HH3905" t="str">
            <v>All Perils</v>
          </cell>
          <cell r="HQ3905" t="str">
            <v>All Perils</v>
          </cell>
        </row>
        <row r="3906">
          <cell r="CU3906" t="str">
            <v>All Perils</v>
          </cell>
          <cell r="EU3906" t="str">
            <v/>
          </cell>
          <cell r="FO3906" t="str">
            <v/>
          </cell>
          <cell r="GR3906" t="str">
            <v>All Perils</v>
          </cell>
          <cell r="HH3906" t="str">
            <v>All Perils</v>
          </cell>
          <cell r="HQ3906" t="str">
            <v>All Perils</v>
          </cell>
        </row>
        <row r="3907">
          <cell r="CU3907" t="str">
            <v>All Perils</v>
          </cell>
          <cell r="EU3907" t="str">
            <v/>
          </cell>
          <cell r="FO3907" t="str">
            <v/>
          </cell>
          <cell r="GR3907" t="str">
            <v>All Perils</v>
          </cell>
          <cell r="HH3907" t="str">
            <v>All Perils</v>
          </cell>
          <cell r="HQ3907" t="str">
            <v>All Perils</v>
          </cell>
        </row>
        <row r="3908">
          <cell r="CU3908" t="str">
            <v>All Perils</v>
          </cell>
          <cell r="EU3908" t="str">
            <v/>
          </cell>
          <cell r="FO3908" t="str">
            <v/>
          </cell>
          <cell r="GR3908" t="str">
            <v>All Perils</v>
          </cell>
          <cell r="HH3908" t="str">
            <v>All Perils</v>
          </cell>
          <cell r="HQ3908" t="str">
            <v>All Perils</v>
          </cell>
        </row>
        <row r="3909">
          <cell r="CU3909" t="str">
            <v>All Perils</v>
          </cell>
          <cell r="EU3909" t="str">
            <v/>
          </cell>
          <cell r="FO3909" t="str">
            <v/>
          </cell>
          <cell r="GR3909" t="str">
            <v>All Perils</v>
          </cell>
          <cell r="HH3909" t="str">
            <v>All Perils</v>
          </cell>
          <cell r="HQ3909" t="str">
            <v>All Perils</v>
          </cell>
        </row>
        <row r="3910">
          <cell r="CU3910" t="str">
            <v>All Perils</v>
          </cell>
          <cell r="EU3910" t="str">
            <v/>
          </cell>
          <cell r="FO3910" t="str">
            <v/>
          </cell>
          <cell r="GR3910" t="str">
            <v>All Perils</v>
          </cell>
          <cell r="HH3910" t="str">
            <v>All Perils</v>
          </cell>
          <cell r="HQ3910" t="str">
            <v>All Perils</v>
          </cell>
        </row>
        <row r="3911">
          <cell r="CU3911" t="str">
            <v>All Perils</v>
          </cell>
          <cell r="EU3911" t="str">
            <v/>
          </cell>
          <cell r="FO3911" t="str">
            <v/>
          </cell>
          <cell r="GR3911" t="str">
            <v>All Perils</v>
          </cell>
          <cell r="HH3911" t="str">
            <v>All Perils</v>
          </cell>
          <cell r="HQ3911" t="str">
            <v>All Perils</v>
          </cell>
        </row>
        <row r="3912">
          <cell r="CU3912" t="str">
            <v>All Perils</v>
          </cell>
          <cell r="EU3912" t="str">
            <v/>
          </cell>
          <cell r="FO3912" t="str">
            <v/>
          </cell>
          <cell r="GR3912" t="str">
            <v>All Perils</v>
          </cell>
          <cell r="HH3912" t="str">
            <v>All Perils</v>
          </cell>
          <cell r="HQ3912" t="str">
            <v>All Perils</v>
          </cell>
        </row>
        <row r="3913">
          <cell r="CU3913" t="str">
            <v>All Perils</v>
          </cell>
          <cell r="EU3913" t="str">
            <v/>
          </cell>
          <cell r="FO3913" t="str">
            <v/>
          </cell>
          <cell r="GR3913" t="str">
            <v>All Perils</v>
          </cell>
          <cell r="HH3913" t="str">
            <v>All Perils</v>
          </cell>
          <cell r="HQ3913" t="str">
            <v>All Perils</v>
          </cell>
        </row>
        <row r="3914">
          <cell r="CU3914" t="str">
            <v>All Perils</v>
          </cell>
          <cell r="EU3914" t="str">
            <v/>
          </cell>
          <cell r="FO3914" t="str">
            <v/>
          </cell>
          <cell r="GR3914" t="str">
            <v>All Perils</v>
          </cell>
          <cell r="HH3914" t="str">
            <v>All Perils</v>
          </cell>
          <cell r="HQ3914" t="str">
            <v>All Perils</v>
          </cell>
        </row>
        <row r="3915">
          <cell r="CU3915" t="str">
            <v>All Perils</v>
          </cell>
          <cell r="EU3915" t="str">
            <v/>
          </cell>
          <cell r="FO3915" t="str">
            <v/>
          </cell>
          <cell r="GR3915" t="str">
            <v>All Perils</v>
          </cell>
          <cell r="HH3915" t="str">
            <v>All Perils</v>
          </cell>
          <cell r="HQ3915" t="str">
            <v>All Perils</v>
          </cell>
        </row>
        <row r="3916">
          <cell r="CU3916" t="str">
            <v>All Perils</v>
          </cell>
          <cell r="EU3916" t="str">
            <v/>
          </cell>
          <cell r="FO3916" t="str">
            <v/>
          </cell>
          <cell r="GR3916" t="str">
            <v>All Perils</v>
          </cell>
          <cell r="HH3916" t="str">
            <v>All Perils</v>
          </cell>
          <cell r="HQ3916" t="str">
            <v>All Perils</v>
          </cell>
        </row>
        <row r="3917">
          <cell r="CU3917" t="str">
            <v>All Perils</v>
          </cell>
          <cell r="EU3917" t="str">
            <v/>
          </cell>
          <cell r="FO3917" t="str">
            <v/>
          </cell>
          <cell r="GR3917" t="str">
            <v>All Perils</v>
          </cell>
          <cell r="HH3917" t="str">
            <v>All Perils</v>
          </cell>
          <cell r="HQ3917" t="str">
            <v>All Perils</v>
          </cell>
        </row>
        <row r="3918">
          <cell r="CU3918" t="str">
            <v>All Perils</v>
          </cell>
          <cell r="EU3918" t="str">
            <v/>
          </cell>
          <cell r="FO3918" t="str">
            <v/>
          </cell>
          <cell r="GR3918" t="str">
            <v>All Perils</v>
          </cell>
          <cell r="HH3918" t="str">
            <v>All Perils</v>
          </cell>
          <cell r="HQ3918" t="str">
            <v>All Perils</v>
          </cell>
        </row>
        <row r="3919">
          <cell r="CU3919" t="str">
            <v>All Perils</v>
          </cell>
          <cell r="EU3919" t="str">
            <v/>
          </cell>
          <cell r="FO3919" t="str">
            <v/>
          </cell>
          <cell r="GR3919" t="str">
            <v>All Perils</v>
          </cell>
          <cell r="HH3919" t="str">
            <v>All Perils</v>
          </cell>
          <cell r="HQ3919" t="str">
            <v>All Perils</v>
          </cell>
        </row>
        <row r="3920">
          <cell r="CU3920" t="str">
            <v>All Perils</v>
          </cell>
          <cell r="EU3920" t="str">
            <v/>
          </cell>
          <cell r="FO3920" t="str">
            <v/>
          </cell>
          <cell r="GR3920" t="str">
            <v>All Perils</v>
          </cell>
          <cell r="HH3920" t="str">
            <v>All Perils</v>
          </cell>
          <cell r="HQ3920" t="str">
            <v>All Perils</v>
          </cell>
        </row>
        <row r="3921">
          <cell r="CU3921" t="str">
            <v>All Perils</v>
          </cell>
          <cell r="EU3921" t="str">
            <v/>
          </cell>
          <cell r="FO3921" t="str">
            <v/>
          </cell>
          <cell r="GR3921" t="str">
            <v>All Perils</v>
          </cell>
          <cell r="HH3921" t="str">
            <v>All Perils</v>
          </cell>
          <cell r="HQ3921" t="str">
            <v>All Perils</v>
          </cell>
        </row>
        <row r="3922">
          <cell r="CU3922" t="str">
            <v>All Perils</v>
          </cell>
          <cell r="EU3922" t="str">
            <v/>
          </cell>
          <cell r="FO3922" t="str">
            <v/>
          </cell>
          <cell r="GR3922" t="str">
            <v>All Perils</v>
          </cell>
          <cell r="HH3922" t="str">
            <v>All Perils</v>
          </cell>
          <cell r="HQ3922" t="str">
            <v>All Perils</v>
          </cell>
        </row>
        <row r="3923">
          <cell r="CU3923" t="str">
            <v>All Perils</v>
          </cell>
          <cell r="EU3923" t="str">
            <v/>
          </cell>
          <cell r="FO3923" t="str">
            <v/>
          </cell>
          <cell r="GR3923" t="str">
            <v>All Perils</v>
          </cell>
          <cell r="HH3923" t="str">
            <v>All Perils</v>
          </cell>
          <cell r="HQ3923" t="str">
            <v>All Perils</v>
          </cell>
        </row>
        <row r="3924">
          <cell r="CU3924" t="str">
            <v>All Perils</v>
          </cell>
          <cell r="EU3924" t="str">
            <v/>
          </cell>
          <cell r="FO3924" t="str">
            <v/>
          </cell>
          <cell r="GR3924" t="str">
            <v>All Perils</v>
          </cell>
          <cell r="HH3924" t="str">
            <v>All Perils</v>
          </cell>
          <cell r="HQ3924" t="str">
            <v>All Perils</v>
          </cell>
        </row>
        <row r="3925">
          <cell r="CU3925" t="str">
            <v>All Perils</v>
          </cell>
          <cell r="EU3925" t="str">
            <v/>
          </cell>
          <cell r="FO3925" t="str">
            <v/>
          </cell>
          <cell r="GR3925" t="str">
            <v>All Perils</v>
          </cell>
          <cell r="HH3925" t="str">
            <v>All Perils</v>
          </cell>
          <cell r="HQ3925" t="str">
            <v>All Perils</v>
          </cell>
        </row>
        <row r="3926">
          <cell r="CU3926" t="str">
            <v>All Perils</v>
          </cell>
          <cell r="EU3926" t="str">
            <v/>
          </cell>
          <cell r="FO3926" t="str">
            <v/>
          </cell>
          <cell r="GR3926" t="str">
            <v>All Perils</v>
          </cell>
          <cell r="HH3926" t="str">
            <v>All Perils</v>
          </cell>
          <cell r="HQ3926" t="str">
            <v>All Perils</v>
          </cell>
        </row>
        <row r="3927">
          <cell r="CU3927" t="str">
            <v>All Perils</v>
          </cell>
          <cell r="EU3927" t="str">
            <v/>
          </cell>
          <cell r="FO3927" t="str">
            <v/>
          </cell>
          <cell r="GR3927" t="str">
            <v>All Perils</v>
          </cell>
          <cell r="HH3927" t="str">
            <v>All Perils</v>
          </cell>
          <cell r="HQ3927" t="str">
            <v>All Perils</v>
          </cell>
        </row>
        <row r="3928">
          <cell r="CU3928" t="str">
            <v>All Perils</v>
          </cell>
          <cell r="EU3928" t="str">
            <v/>
          </cell>
          <cell r="FO3928" t="str">
            <v/>
          </cell>
          <cell r="GR3928" t="str">
            <v>All Perils</v>
          </cell>
          <cell r="HH3928" t="str">
            <v>All Perils</v>
          </cell>
          <cell r="HQ3928" t="str">
            <v>All Perils</v>
          </cell>
        </row>
        <row r="3929">
          <cell r="CU3929" t="str">
            <v>All Perils</v>
          </cell>
          <cell r="EU3929" t="str">
            <v/>
          </cell>
          <cell r="FO3929" t="str">
            <v/>
          </cell>
          <cell r="GR3929" t="str">
            <v>All Perils</v>
          </cell>
          <cell r="HH3929" t="str">
            <v>All Perils</v>
          </cell>
          <cell r="HQ3929" t="str">
            <v>All Perils</v>
          </cell>
        </row>
        <row r="3930">
          <cell r="CU3930" t="str">
            <v>All Perils</v>
          </cell>
          <cell r="EU3930" t="str">
            <v/>
          </cell>
          <cell r="FO3930" t="str">
            <v/>
          </cell>
          <cell r="GR3930" t="str">
            <v>All Perils</v>
          </cell>
          <cell r="HH3930" t="str">
            <v>All Perils</v>
          </cell>
          <cell r="HQ3930" t="str">
            <v>All Perils</v>
          </cell>
        </row>
        <row r="3931">
          <cell r="CU3931" t="str">
            <v>All Perils</v>
          </cell>
          <cell r="EU3931" t="str">
            <v/>
          </cell>
          <cell r="FO3931" t="str">
            <v/>
          </cell>
          <cell r="GR3931" t="str">
            <v>All Perils</v>
          </cell>
          <cell r="HH3931" t="str">
            <v>All Perils</v>
          </cell>
          <cell r="HQ3931" t="str">
            <v>All Perils</v>
          </cell>
        </row>
        <row r="3932">
          <cell r="CU3932" t="str">
            <v>All Perils</v>
          </cell>
          <cell r="EU3932" t="str">
            <v/>
          </cell>
          <cell r="FO3932" t="str">
            <v/>
          </cell>
          <cell r="GR3932" t="str">
            <v>All Perils</v>
          </cell>
          <cell r="HH3932" t="str">
            <v>All Perils</v>
          </cell>
          <cell r="HQ3932" t="str">
            <v>All Perils</v>
          </cell>
        </row>
        <row r="3933">
          <cell r="CU3933" t="str">
            <v>All Perils</v>
          </cell>
          <cell r="EU3933" t="str">
            <v/>
          </cell>
          <cell r="FO3933" t="str">
            <v/>
          </cell>
          <cell r="GR3933" t="str">
            <v>All Perils</v>
          </cell>
          <cell r="HH3933" t="str">
            <v>All Perils</v>
          </cell>
          <cell r="HQ3933" t="str">
            <v>All Perils</v>
          </cell>
        </row>
        <row r="3934">
          <cell r="CU3934" t="str">
            <v>All Perils</v>
          </cell>
          <cell r="EU3934" t="str">
            <v/>
          </cell>
          <cell r="FO3934" t="str">
            <v/>
          </cell>
          <cell r="GR3934" t="str">
            <v>All Perils</v>
          </cell>
          <cell r="HH3934" t="str">
            <v>All Perils</v>
          </cell>
          <cell r="HQ3934" t="str">
            <v>All Perils</v>
          </cell>
        </row>
        <row r="3935">
          <cell r="CU3935" t="str">
            <v>All Perils</v>
          </cell>
          <cell r="EU3935" t="str">
            <v/>
          </cell>
          <cell r="FO3935" t="str">
            <v/>
          </cell>
          <cell r="GR3935" t="str">
            <v>All Perils</v>
          </cell>
          <cell r="HH3935" t="str">
            <v>All Perils</v>
          </cell>
          <cell r="HQ3935" t="str">
            <v>All Perils</v>
          </cell>
        </row>
        <row r="3936">
          <cell r="CU3936" t="str">
            <v>All Perils</v>
          </cell>
          <cell r="EU3936" t="str">
            <v/>
          </cell>
          <cell r="FO3936" t="str">
            <v/>
          </cell>
          <cell r="GR3936" t="str">
            <v>All Perils</v>
          </cell>
          <cell r="HH3936" t="str">
            <v>All Perils</v>
          </cell>
          <cell r="HQ3936" t="str">
            <v>All Perils</v>
          </cell>
        </row>
        <row r="3937">
          <cell r="CU3937" t="str">
            <v>All Perils</v>
          </cell>
          <cell r="EU3937" t="str">
            <v/>
          </cell>
          <cell r="FO3937" t="str">
            <v/>
          </cell>
          <cell r="GR3937" t="str">
            <v>All Perils</v>
          </cell>
          <cell r="HH3937" t="str">
            <v>All Perils</v>
          </cell>
          <cell r="HQ3937" t="str">
            <v>All Perils</v>
          </cell>
        </row>
        <row r="3938">
          <cell r="CU3938" t="str">
            <v>All Perils</v>
          </cell>
          <cell r="EU3938" t="str">
            <v/>
          </cell>
          <cell r="FO3938" t="str">
            <v/>
          </cell>
          <cell r="GR3938" t="str">
            <v>All Perils</v>
          </cell>
          <cell r="HH3938" t="str">
            <v>All Perils</v>
          </cell>
          <cell r="HQ3938" t="str">
            <v>All Perils</v>
          </cell>
        </row>
        <row r="3939">
          <cell r="CU3939" t="str">
            <v>All Perils</v>
          </cell>
          <cell r="EU3939" t="str">
            <v/>
          </cell>
          <cell r="FO3939" t="str">
            <v/>
          </cell>
          <cell r="GR3939" t="str">
            <v>All Perils</v>
          </cell>
          <cell r="HH3939" t="str">
            <v>All Perils</v>
          </cell>
          <cell r="HQ3939" t="str">
            <v>All Perils</v>
          </cell>
        </row>
        <row r="3940">
          <cell r="CU3940" t="str">
            <v>All Perils</v>
          </cell>
          <cell r="EU3940" t="str">
            <v/>
          </cell>
          <cell r="FO3940" t="str">
            <v/>
          </cell>
          <cell r="GR3940" t="str">
            <v>All Perils</v>
          </cell>
          <cell r="HH3940" t="str">
            <v>All Perils</v>
          </cell>
          <cell r="HQ3940" t="str">
            <v>All Perils</v>
          </cell>
        </row>
        <row r="3941">
          <cell r="CU3941" t="str">
            <v>All Perils</v>
          </cell>
          <cell r="EU3941" t="str">
            <v/>
          </cell>
          <cell r="FO3941" t="str">
            <v/>
          </cell>
          <cell r="GR3941" t="str">
            <v>All Perils</v>
          </cell>
          <cell r="HH3941" t="str">
            <v>All Perils</v>
          </cell>
          <cell r="HQ3941" t="str">
            <v>All Perils</v>
          </cell>
        </row>
        <row r="3942">
          <cell r="CU3942" t="str">
            <v>All Perils</v>
          </cell>
          <cell r="EU3942" t="str">
            <v/>
          </cell>
          <cell r="FO3942" t="str">
            <v/>
          </cell>
          <cell r="GR3942" t="str">
            <v>All Perils</v>
          </cell>
          <cell r="HH3942" t="str">
            <v>All Perils</v>
          </cell>
          <cell r="HQ3942" t="str">
            <v>All Perils</v>
          </cell>
        </row>
        <row r="3943">
          <cell r="CU3943" t="str">
            <v>All Perils</v>
          </cell>
          <cell r="EU3943" t="str">
            <v/>
          </cell>
          <cell r="FO3943" t="str">
            <v/>
          </cell>
          <cell r="GR3943" t="str">
            <v>All Perils</v>
          </cell>
          <cell r="HH3943" t="str">
            <v>All Perils</v>
          </cell>
          <cell r="HQ3943" t="str">
            <v>All Perils</v>
          </cell>
        </row>
        <row r="3944">
          <cell r="CU3944" t="str">
            <v>All Perils</v>
          </cell>
          <cell r="EU3944" t="str">
            <v/>
          </cell>
          <cell r="FO3944" t="str">
            <v/>
          </cell>
          <cell r="GR3944" t="str">
            <v>All Perils</v>
          </cell>
          <cell r="HH3944" t="str">
            <v>All Perils</v>
          </cell>
          <cell r="HQ3944" t="str">
            <v>All Perils</v>
          </cell>
        </row>
        <row r="3945">
          <cell r="CU3945" t="str">
            <v>All Perils</v>
          </cell>
          <cell r="EU3945" t="str">
            <v/>
          </cell>
          <cell r="FO3945" t="str">
            <v/>
          </cell>
          <cell r="GR3945" t="str">
            <v>All Perils</v>
          </cell>
          <cell r="HH3945" t="str">
            <v>All Perils</v>
          </cell>
          <cell r="HQ3945" t="str">
            <v>All Perils</v>
          </cell>
        </row>
        <row r="3946">
          <cell r="CU3946" t="str">
            <v>All Perils</v>
          </cell>
          <cell r="EU3946" t="str">
            <v/>
          </cell>
          <cell r="FO3946" t="str">
            <v/>
          </cell>
          <cell r="GR3946" t="str">
            <v>All Perils</v>
          </cell>
          <cell r="HH3946" t="str">
            <v>All Perils</v>
          </cell>
          <cell r="HQ3946" t="str">
            <v>All Perils</v>
          </cell>
        </row>
        <row r="3947">
          <cell r="CU3947" t="str">
            <v>All Perils</v>
          </cell>
          <cell r="EU3947" t="str">
            <v/>
          </cell>
          <cell r="FO3947" t="str">
            <v/>
          </cell>
          <cell r="GR3947" t="str">
            <v>All Perils</v>
          </cell>
          <cell r="HH3947" t="str">
            <v>All Perils</v>
          </cell>
          <cell r="HQ3947" t="str">
            <v>All Perils</v>
          </cell>
        </row>
        <row r="3948">
          <cell r="CU3948" t="str">
            <v>All Perils</v>
          </cell>
          <cell r="EU3948" t="str">
            <v/>
          </cell>
          <cell r="FO3948" t="str">
            <v/>
          </cell>
          <cell r="GR3948" t="str">
            <v>All Perils</v>
          </cell>
          <cell r="HH3948" t="str">
            <v>All Perils</v>
          </cell>
          <cell r="HQ3948" t="str">
            <v>All Perils</v>
          </cell>
        </row>
        <row r="3949">
          <cell r="CU3949" t="str">
            <v>All Perils</v>
          </cell>
          <cell r="EU3949" t="str">
            <v/>
          </cell>
          <cell r="FO3949" t="str">
            <v/>
          </cell>
          <cell r="GR3949" t="str">
            <v>All Perils</v>
          </cell>
          <cell r="HH3949" t="str">
            <v>All Perils</v>
          </cell>
          <cell r="HQ3949" t="str">
            <v>All Perils</v>
          </cell>
        </row>
        <row r="3950">
          <cell r="CU3950" t="str">
            <v>All Perils</v>
          </cell>
          <cell r="EU3950" t="str">
            <v/>
          </cell>
          <cell r="FO3950" t="str">
            <v/>
          </cell>
          <cell r="GR3950" t="str">
            <v>All Perils</v>
          </cell>
          <cell r="HH3950" t="str">
            <v>All Perils</v>
          </cell>
          <cell r="HQ3950" t="str">
            <v>All Perils</v>
          </cell>
        </row>
        <row r="3951">
          <cell r="CU3951" t="str">
            <v>All Perils</v>
          </cell>
          <cell r="EU3951" t="str">
            <v/>
          </cell>
          <cell r="FO3951" t="str">
            <v/>
          </cell>
          <cell r="GR3951" t="str">
            <v>All Perils</v>
          </cell>
          <cell r="HH3951" t="str">
            <v>All Perils</v>
          </cell>
          <cell r="HQ3951" t="str">
            <v>All Perils</v>
          </cell>
        </row>
        <row r="3952">
          <cell r="CU3952" t="str">
            <v>All Perils</v>
          </cell>
          <cell r="EU3952" t="str">
            <v/>
          </cell>
          <cell r="FO3952" t="str">
            <v/>
          </cell>
          <cell r="GR3952" t="str">
            <v>All Perils</v>
          </cell>
          <cell r="HH3952" t="str">
            <v>All Perils</v>
          </cell>
          <cell r="HQ3952" t="str">
            <v>All Perils</v>
          </cell>
        </row>
        <row r="3953">
          <cell r="CU3953" t="str">
            <v>All Perils</v>
          </cell>
          <cell r="EU3953" t="str">
            <v/>
          </cell>
          <cell r="FO3953" t="str">
            <v/>
          </cell>
          <cell r="GR3953" t="str">
            <v>All Perils</v>
          </cell>
          <cell r="HH3953" t="str">
            <v>All Perils</v>
          </cell>
          <cell r="HQ3953" t="str">
            <v>All Perils</v>
          </cell>
        </row>
        <row r="3954">
          <cell r="CU3954" t="str">
            <v>All Perils</v>
          </cell>
          <cell r="EU3954" t="str">
            <v/>
          </cell>
          <cell r="FO3954" t="str">
            <v/>
          </cell>
          <cell r="GR3954" t="str">
            <v>All Perils</v>
          </cell>
          <cell r="HH3954" t="str">
            <v>All Perils</v>
          </cell>
          <cell r="HQ3954" t="str">
            <v>All Perils</v>
          </cell>
        </row>
        <row r="3955">
          <cell r="CU3955" t="str">
            <v>All Perils</v>
          </cell>
          <cell r="EU3955" t="str">
            <v/>
          </cell>
          <cell r="FO3955" t="str">
            <v/>
          </cell>
          <cell r="GR3955" t="str">
            <v>All Perils</v>
          </cell>
          <cell r="HH3955" t="str">
            <v>All Perils</v>
          </cell>
          <cell r="HQ3955" t="str">
            <v>All Perils</v>
          </cell>
        </row>
        <row r="3956">
          <cell r="CU3956" t="str">
            <v>All Perils</v>
          </cell>
          <cell r="EU3956" t="str">
            <v/>
          </cell>
          <cell r="FO3956" t="str">
            <v/>
          </cell>
          <cell r="GR3956" t="str">
            <v>All Perils</v>
          </cell>
          <cell r="HH3956" t="str">
            <v>All Perils</v>
          </cell>
          <cell r="HQ3956" t="str">
            <v>All Perils</v>
          </cell>
        </row>
        <row r="3957">
          <cell r="CU3957" t="str">
            <v>All Perils</v>
          </cell>
          <cell r="EU3957" t="str">
            <v/>
          </cell>
          <cell r="FO3957" t="str">
            <v/>
          </cell>
          <cell r="GR3957" t="str">
            <v>All Perils</v>
          </cell>
          <cell r="HH3957" t="str">
            <v>All Perils</v>
          </cell>
          <cell r="HQ3957" t="str">
            <v>All Perils</v>
          </cell>
        </row>
        <row r="3958">
          <cell r="CU3958" t="str">
            <v>All Perils</v>
          </cell>
          <cell r="EU3958" t="str">
            <v/>
          </cell>
          <cell r="FO3958" t="str">
            <v/>
          </cell>
          <cell r="GR3958" t="str">
            <v>All Perils</v>
          </cell>
          <cell r="HH3958" t="str">
            <v>All Perils</v>
          </cell>
          <cell r="HQ3958" t="str">
            <v>All Perils</v>
          </cell>
        </row>
        <row r="3959">
          <cell r="CU3959" t="str">
            <v>All Perils</v>
          </cell>
          <cell r="EU3959" t="str">
            <v/>
          </cell>
          <cell r="FO3959" t="str">
            <v/>
          </cell>
          <cell r="GR3959" t="str">
            <v>All Perils</v>
          </cell>
          <cell r="HH3959" t="str">
            <v>All Perils</v>
          </cell>
          <cell r="HQ3959" t="str">
            <v>All Perils</v>
          </cell>
        </row>
        <row r="3960">
          <cell r="CU3960" t="str">
            <v>All Perils</v>
          </cell>
          <cell r="EU3960" t="str">
            <v/>
          </cell>
          <cell r="FO3960" t="str">
            <v/>
          </cell>
          <cell r="GR3960" t="str">
            <v>All Perils</v>
          </cell>
          <cell r="HH3960" t="str">
            <v>All Perils</v>
          </cell>
          <cell r="HQ3960" t="str">
            <v>All Perils</v>
          </cell>
        </row>
        <row r="3961">
          <cell r="CU3961" t="str">
            <v>All Perils</v>
          </cell>
          <cell r="EU3961" t="str">
            <v/>
          </cell>
          <cell r="FO3961" t="str">
            <v/>
          </cell>
          <cell r="GR3961" t="str">
            <v>All Perils</v>
          </cell>
          <cell r="HH3961" t="str">
            <v>All Perils</v>
          </cell>
          <cell r="HQ3961" t="str">
            <v>All Perils</v>
          </cell>
        </row>
        <row r="3962">
          <cell r="CU3962" t="str">
            <v>All Perils</v>
          </cell>
          <cell r="EU3962" t="str">
            <v/>
          </cell>
          <cell r="FO3962" t="str">
            <v/>
          </cell>
          <cell r="GR3962" t="str">
            <v>All Perils</v>
          </cell>
          <cell r="HH3962" t="str">
            <v>All Perils</v>
          </cell>
          <cell r="HQ3962" t="str">
            <v>All Perils</v>
          </cell>
        </row>
        <row r="3963">
          <cell r="CU3963" t="str">
            <v>All Perils</v>
          </cell>
          <cell r="EU3963" t="str">
            <v/>
          </cell>
          <cell r="FO3963" t="str">
            <v/>
          </cell>
          <cell r="GR3963" t="str">
            <v>All Perils</v>
          </cell>
          <cell r="HH3963" t="str">
            <v>All Perils</v>
          </cell>
          <cell r="HQ3963" t="str">
            <v>All Perils</v>
          </cell>
        </row>
        <row r="3964">
          <cell r="CU3964" t="str">
            <v>All Perils</v>
          </cell>
          <cell r="EU3964" t="str">
            <v/>
          </cell>
          <cell r="FO3964" t="str">
            <v/>
          </cell>
          <cell r="GR3964" t="str">
            <v>All Perils</v>
          </cell>
          <cell r="HH3964" t="str">
            <v>All Perils</v>
          </cell>
          <cell r="HQ3964" t="str">
            <v>All Perils</v>
          </cell>
        </row>
        <row r="3965">
          <cell r="CU3965" t="str">
            <v>All Perils</v>
          </cell>
          <cell r="EU3965" t="str">
            <v/>
          </cell>
          <cell r="FO3965" t="str">
            <v/>
          </cell>
          <cell r="GR3965" t="str">
            <v>All Perils</v>
          </cell>
          <cell r="HH3965" t="str">
            <v>All Perils</v>
          </cell>
          <cell r="HQ3965" t="str">
            <v>All Perils</v>
          </cell>
        </row>
        <row r="3966">
          <cell r="CU3966" t="str">
            <v>All Perils</v>
          </cell>
          <cell r="EU3966" t="str">
            <v/>
          </cell>
          <cell r="FO3966" t="str">
            <v/>
          </cell>
          <cell r="GR3966" t="str">
            <v>All Perils</v>
          </cell>
          <cell r="HH3966" t="str">
            <v>All Perils</v>
          </cell>
          <cell r="HQ3966" t="str">
            <v>All Perils</v>
          </cell>
        </row>
        <row r="3967">
          <cell r="CU3967" t="str">
            <v>All Perils</v>
          </cell>
          <cell r="EU3967" t="str">
            <v/>
          </cell>
          <cell r="FO3967" t="str">
            <v/>
          </cell>
          <cell r="GR3967" t="str">
            <v>All Perils</v>
          </cell>
          <cell r="HH3967" t="str">
            <v>All Perils</v>
          </cell>
          <cell r="HQ3967" t="str">
            <v>All Perils</v>
          </cell>
        </row>
        <row r="3968">
          <cell r="CU3968" t="str">
            <v>All Perils</v>
          </cell>
          <cell r="EU3968" t="str">
            <v/>
          </cell>
          <cell r="FO3968" t="str">
            <v/>
          </cell>
          <cell r="GR3968" t="str">
            <v>All Perils</v>
          </cell>
          <cell r="HH3968" t="str">
            <v>All Perils</v>
          </cell>
          <cell r="HQ3968" t="str">
            <v>All Perils</v>
          </cell>
        </row>
        <row r="3969">
          <cell r="CU3969" t="str">
            <v>All Perils</v>
          </cell>
          <cell r="EU3969" t="str">
            <v/>
          </cell>
          <cell r="FO3969" t="str">
            <v/>
          </cell>
          <cell r="GR3969" t="str">
            <v>All Perils</v>
          </cell>
          <cell r="HH3969" t="str">
            <v>All Perils</v>
          </cell>
          <cell r="HQ3969" t="str">
            <v>All Perils</v>
          </cell>
        </row>
        <row r="3970">
          <cell r="CU3970" t="str">
            <v>All Perils</v>
          </cell>
          <cell r="EU3970" t="str">
            <v/>
          </cell>
          <cell r="FO3970" t="str">
            <v/>
          </cell>
          <cell r="GR3970" t="str">
            <v>All Perils</v>
          </cell>
          <cell r="HH3970" t="str">
            <v>All Perils</v>
          </cell>
          <cell r="HQ3970" t="str">
            <v>All Perils</v>
          </cell>
        </row>
        <row r="3971">
          <cell r="CU3971" t="str">
            <v>All Perils</v>
          </cell>
          <cell r="EU3971" t="str">
            <v/>
          </cell>
          <cell r="FO3971" t="str">
            <v/>
          </cell>
          <cell r="GR3971" t="str">
            <v>All Perils</v>
          </cell>
          <cell r="HH3971" t="str">
            <v>All Perils</v>
          </cell>
          <cell r="HQ3971" t="str">
            <v>All Perils</v>
          </cell>
        </row>
        <row r="3972">
          <cell r="CU3972" t="str">
            <v>All Perils</v>
          </cell>
          <cell r="EU3972" t="str">
            <v/>
          </cell>
          <cell r="FO3972" t="str">
            <v/>
          </cell>
          <cell r="GR3972" t="str">
            <v>All Perils</v>
          </cell>
          <cell r="HH3972" t="str">
            <v>All Perils</v>
          </cell>
          <cell r="HQ3972" t="str">
            <v>All Perils</v>
          </cell>
        </row>
        <row r="3973">
          <cell r="CU3973" t="str">
            <v>All Perils</v>
          </cell>
          <cell r="EU3973" t="str">
            <v/>
          </cell>
          <cell r="FO3973" t="str">
            <v/>
          </cell>
          <cell r="GR3973" t="str">
            <v>All Perils</v>
          </cell>
          <cell r="HH3973" t="str">
            <v>All Perils</v>
          </cell>
          <cell r="HQ3973" t="str">
            <v>All Perils</v>
          </cell>
        </row>
        <row r="3974">
          <cell r="CU3974" t="str">
            <v>All Perils</v>
          </cell>
          <cell r="EU3974" t="str">
            <v/>
          </cell>
          <cell r="FO3974" t="str">
            <v/>
          </cell>
          <cell r="GR3974" t="str">
            <v>All Perils</v>
          </cell>
          <cell r="HH3974" t="str">
            <v>All Perils</v>
          </cell>
          <cell r="HQ3974" t="str">
            <v>All Perils</v>
          </cell>
        </row>
        <row r="3975">
          <cell r="CU3975" t="str">
            <v>All Perils</v>
          </cell>
          <cell r="EU3975" t="str">
            <v/>
          </cell>
          <cell r="FO3975" t="str">
            <v/>
          </cell>
          <cell r="GR3975" t="str">
            <v>All Perils</v>
          </cell>
          <cell r="HH3975" t="str">
            <v>All Perils</v>
          </cell>
          <cell r="HQ3975" t="str">
            <v>All Perils</v>
          </cell>
        </row>
        <row r="3976">
          <cell r="CU3976" t="str">
            <v>All Perils</v>
          </cell>
          <cell r="EU3976" t="str">
            <v/>
          </cell>
          <cell r="FO3976" t="str">
            <v/>
          </cell>
          <cell r="GR3976" t="str">
            <v>All Perils</v>
          </cell>
          <cell r="HH3976" t="str">
            <v>All Perils</v>
          </cell>
          <cell r="HQ3976" t="str">
            <v>All Perils</v>
          </cell>
        </row>
        <row r="3977">
          <cell r="CU3977" t="str">
            <v>All Perils</v>
          </cell>
          <cell r="EU3977" t="str">
            <v/>
          </cell>
          <cell r="FO3977" t="str">
            <v/>
          </cell>
          <cell r="GR3977" t="str">
            <v>All Perils</v>
          </cell>
          <cell r="HH3977" t="str">
            <v>All Perils</v>
          </cell>
          <cell r="HQ3977" t="str">
            <v>All Perils</v>
          </cell>
        </row>
        <row r="3978">
          <cell r="CU3978" t="str">
            <v>All Perils</v>
          </cell>
          <cell r="EU3978" t="str">
            <v/>
          </cell>
          <cell r="FO3978" t="str">
            <v/>
          </cell>
          <cell r="GR3978" t="str">
            <v>All Perils</v>
          </cell>
          <cell r="HH3978" t="str">
            <v>All Perils</v>
          </cell>
          <cell r="HQ3978" t="str">
            <v>All Perils</v>
          </cell>
        </row>
        <row r="3979">
          <cell r="CU3979" t="str">
            <v>All Perils</v>
          </cell>
          <cell r="EU3979" t="str">
            <v/>
          </cell>
          <cell r="FO3979" t="str">
            <v/>
          </cell>
          <cell r="GR3979" t="str">
            <v>All Perils</v>
          </cell>
          <cell r="HH3979" t="str">
            <v>All Perils</v>
          </cell>
          <cell r="HQ3979" t="str">
            <v>All Perils</v>
          </cell>
        </row>
        <row r="3980">
          <cell r="CU3980" t="str">
            <v>All Perils</v>
          </cell>
          <cell r="EU3980" t="str">
            <v/>
          </cell>
          <cell r="FO3980" t="str">
            <v/>
          </cell>
          <cell r="GR3980" t="str">
            <v>All Perils</v>
          </cell>
          <cell r="HH3980" t="str">
            <v>All Perils</v>
          </cell>
          <cell r="HQ3980" t="str">
            <v>All Perils</v>
          </cell>
        </row>
        <row r="3981">
          <cell r="CU3981" t="str">
            <v>All Perils</v>
          </cell>
          <cell r="EU3981" t="str">
            <v/>
          </cell>
          <cell r="FO3981" t="str">
            <v/>
          </cell>
          <cell r="GR3981" t="str">
            <v>All Perils</v>
          </cell>
          <cell r="HH3981" t="str">
            <v>All Perils</v>
          </cell>
          <cell r="HQ3981" t="str">
            <v>All Perils</v>
          </cell>
        </row>
        <row r="3982">
          <cell r="CU3982" t="str">
            <v>All Perils</v>
          </cell>
          <cell r="EU3982" t="str">
            <v/>
          </cell>
          <cell r="FO3982" t="str">
            <v/>
          </cell>
          <cell r="GR3982" t="str">
            <v>All Perils</v>
          </cell>
          <cell r="HH3982" t="str">
            <v>All Perils</v>
          </cell>
          <cell r="HQ3982" t="str">
            <v>All Perils</v>
          </cell>
        </row>
        <row r="3983">
          <cell r="CU3983" t="str">
            <v>All Perils</v>
          </cell>
          <cell r="EU3983" t="str">
            <v/>
          </cell>
          <cell r="FO3983" t="str">
            <v/>
          </cell>
          <cell r="GR3983" t="str">
            <v>All Perils</v>
          </cell>
          <cell r="HH3983" t="str">
            <v>All Perils</v>
          </cell>
          <cell r="HQ3983" t="str">
            <v>All Perils</v>
          </cell>
        </row>
        <row r="3984">
          <cell r="CU3984" t="str">
            <v>All Perils</v>
          </cell>
          <cell r="EU3984" t="str">
            <v/>
          </cell>
          <cell r="FO3984" t="str">
            <v/>
          </cell>
          <cell r="GR3984" t="str">
            <v>All Perils</v>
          </cell>
          <cell r="HH3984" t="str">
            <v>All Perils</v>
          </cell>
          <cell r="HQ3984" t="str">
            <v>All Perils</v>
          </cell>
        </row>
        <row r="3985">
          <cell r="CU3985" t="str">
            <v>All Perils</v>
          </cell>
          <cell r="EU3985" t="str">
            <v/>
          </cell>
          <cell r="FO3985" t="str">
            <v/>
          </cell>
          <cell r="GR3985" t="str">
            <v>All Perils</v>
          </cell>
          <cell r="HH3985" t="str">
            <v>All Perils</v>
          </cell>
          <cell r="HQ3985" t="str">
            <v>All Perils</v>
          </cell>
        </row>
        <row r="3986">
          <cell r="CU3986" t="str">
            <v>All Perils</v>
          </cell>
          <cell r="EU3986" t="str">
            <v/>
          </cell>
          <cell r="FO3986" t="str">
            <v/>
          </cell>
          <cell r="GR3986" t="str">
            <v>All Perils</v>
          </cell>
          <cell r="HH3986" t="str">
            <v>All Perils</v>
          </cell>
          <cell r="HQ3986" t="str">
            <v>All Perils</v>
          </cell>
        </row>
        <row r="3987">
          <cell r="CU3987" t="str">
            <v>All Perils</v>
          </cell>
          <cell r="EU3987" t="str">
            <v/>
          </cell>
          <cell r="FO3987" t="str">
            <v/>
          </cell>
          <cell r="GR3987" t="str">
            <v>All Perils</v>
          </cell>
          <cell r="HH3987" t="str">
            <v>All Perils</v>
          </cell>
          <cell r="HQ3987" t="str">
            <v>All Perils</v>
          </cell>
        </row>
        <row r="3988">
          <cell r="CU3988" t="str">
            <v>All Perils</v>
          </cell>
          <cell r="EU3988" t="str">
            <v/>
          </cell>
          <cell r="FO3988" t="str">
            <v/>
          </cell>
          <cell r="GR3988" t="str">
            <v>All Perils</v>
          </cell>
          <cell r="HH3988" t="str">
            <v>All Perils</v>
          </cell>
          <cell r="HQ3988" t="str">
            <v>All Perils</v>
          </cell>
        </row>
        <row r="3989">
          <cell r="CU3989" t="str">
            <v>All Perils</v>
          </cell>
          <cell r="EU3989" t="str">
            <v/>
          </cell>
          <cell r="FO3989" t="str">
            <v/>
          </cell>
          <cell r="GR3989" t="str">
            <v>All Perils</v>
          </cell>
          <cell r="HH3989" t="str">
            <v>All Perils</v>
          </cell>
          <cell r="HQ3989" t="str">
            <v>All Perils</v>
          </cell>
        </row>
        <row r="3990">
          <cell r="CU3990" t="str">
            <v>All Perils</v>
          </cell>
          <cell r="EU3990" t="str">
            <v/>
          </cell>
          <cell r="FO3990" t="str">
            <v/>
          </cell>
          <cell r="GR3990" t="str">
            <v>All Perils</v>
          </cell>
          <cell r="HH3990" t="str">
            <v>All Perils</v>
          </cell>
          <cell r="HQ3990" t="str">
            <v>All Perils</v>
          </cell>
        </row>
        <row r="3991">
          <cell r="CU3991" t="str">
            <v>All Perils</v>
          </cell>
          <cell r="EU3991" t="str">
            <v/>
          </cell>
          <cell r="FO3991" t="str">
            <v/>
          </cell>
          <cell r="GR3991" t="str">
            <v>All Perils</v>
          </cell>
          <cell r="HH3991" t="str">
            <v>All Perils</v>
          </cell>
          <cell r="HQ3991" t="str">
            <v>All Perils</v>
          </cell>
        </row>
        <row r="3992">
          <cell r="CU3992" t="str">
            <v>All Perils</v>
          </cell>
          <cell r="EU3992" t="str">
            <v/>
          </cell>
          <cell r="FO3992" t="str">
            <v/>
          </cell>
          <cell r="GR3992" t="str">
            <v>All Perils</v>
          </cell>
          <cell r="HH3992" t="str">
            <v>All Perils</v>
          </cell>
          <cell r="HQ3992" t="str">
            <v>All Perils</v>
          </cell>
        </row>
        <row r="3993">
          <cell r="CU3993" t="str">
            <v>All Perils</v>
          </cell>
          <cell r="EU3993" t="str">
            <v/>
          </cell>
          <cell r="FO3993" t="str">
            <v/>
          </cell>
          <cell r="GR3993" t="str">
            <v>All Perils</v>
          </cell>
          <cell r="HH3993" t="str">
            <v>All Perils</v>
          </cell>
          <cell r="HQ3993" t="str">
            <v>All Perils</v>
          </cell>
        </row>
        <row r="3994">
          <cell r="CU3994" t="str">
            <v>All Perils</v>
          </cell>
          <cell r="EU3994" t="str">
            <v/>
          </cell>
          <cell r="FO3994" t="str">
            <v/>
          </cell>
          <cell r="GR3994" t="str">
            <v>All Perils</v>
          </cell>
          <cell r="HH3994" t="str">
            <v>All Perils</v>
          </cell>
          <cell r="HQ3994" t="str">
            <v>All Perils</v>
          </cell>
        </row>
        <row r="3995">
          <cell r="CU3995" t="str">
            <v>All Perils</v>
          </cell>
          <cell r="EU3995" t="str">
            <v/>
          </cell>
          <cell r="FO3995" t="str">
            <v/>
          </cell>
          <cell r="GR3995" t="str">
            <v>All Perils</v>
          </cell>
          <cell r="HH3995" t="str">
            <v>All Perils</v>
          </cell>
          <cell r="HQ3995" t="str">
            <v>All Perils</v>
          </cell>
        </row>
        <row r="3996">
          <cell r="CU3996" t="str">
            <v>All Perils</v>
          </cell>
          <cell r="EU3996" t="str">
            <v/>
          </cell>
          <cell r="FO3996" t="str">
            <v/>
          </cell>
          <cell r="GR3996" t="str">
            <v>All Perils</v>
          </cell>
          <cell r="HH3996" t="str">
            <v>All Perils</v>
          </cell>
          <cell r="HQ3996" t="str">
            <v>All Perils</v>
          </cell>
        </row>
        <row r="3997">
          <cell r="CU3997" t="str">
            <v>All Perils</v>
          </cell>
          <cell r="EU3997" t="str">
            <v/>
          </cell>
          <cell r="FO3997" t="str">
            <v/>
          </cell>
          <cell r="GR3997" t="str">
            <v>All Perils</v>
          </cell>
          <cell r="HH3997" t="str">
            <v>All Perils</v>
          </cell>
          <cell r="HQ3997" t="str">
            <v>All Perils</v>
          </cell>
        </row>
        <row r="3998">
          <cell r="CU3998" t="str">
            <v>All Perils</v>
          </cell>
          <cell r="EU3998" t="str">
            <v/>
          </cell>
          <cell r="FO3998" t="str">
            <v/>
          </cell>
          <cell r="GR3998" t="str">
            <v>All Perils</v>
          </cell>
          <cell r="HH3998" t="str">
            <v>All Perils</v>
          </cell>
          <cell r="HQ3998" t="str">
            <v>All Perils</v>
          </cell>
        </row>
        <row r="3999">
          <cell r="CU3999" t="str">
            <v>All Perils</v>
          </cell>
          <cell r="EU3999" t="str">
            <v/>
          </cell>
          <cell r="FO3999" t="str">
            <v/>
          </cell>
          <cell r="GR3999" t="str">
            <v>All Perils</v>
          </cell>
          <cell r="HH3999" t="str">
            <v>All Perils</v>
          </cell>
          <cell r="HQ3999" t="str">
            <v>All Perils</v>
          </cell>
        </row>
        <row r="4000">
          <cell r="CU4000" t="str">
            <v>All Perils</v>
          </cell>
          <cell r="FO4000" t="str">
            <v/>
          </cell>
          <cell r="FP4000" t="str">
            <v>PKG_CBPP</v>
          </cell>
          <cell r="FQ4000" t="str">
            <v>CC</v>
          </cell>
          <cell r="FR4000">
            <v>42736</v>
          </cell>
          <cell r="FS4000">
            <v>4.3620000000000001</v>
          </cell>
          <cell r="FT4000">
            <v>6962.17</v>
          </cell>
          <cell r="FU4000">
            <v>303.69</v>
          </cell>
          <cell r="FV4000" t="str">
            <v>N</v>
          </cell>
          <cell r="FW4000">
            <v>4.3505000000000003</v>
          </cell>
          <cell r="FX4000">
            <v>6934.38</v>
          </cell>
          <cell r="FY4000">
            <v>301.68</v>
          </cell>
          <cell r="FZ4000" t="str">
            <v>N</v>
          </cell>
          <cell r="GR4000" t="str">
            <v>All Perils</v>
          </cell>
        </row>
        <row r="4001">
          <cell r="CU4001" t="str">
            <v>All PerilsNJ43862</v>
          </cell>
          <cell r="CV4001" t="str">
            <v>ERS</v>
          </cell>
          <cell r="CW4001" t="str">
            <v>NJ</v>
          </cell>
          <cell r="CX4001">
            <v>43862</v>
          </cell>
          <cell r="CY4001">
            <v>4.43</v>
          </cell>
          <cell r="CZ4001">
            <v>4.42</v>
          </cell>
          <cell r="FO4001" t="str">
            <v/>
          </cell>
          <cell r="FP4001" t="str">
            <v>PKG_PHYS_DMG</v>
          </cell>
          <cell r="FQ4001" t="str">
            <v>CC</v>
          </cell>
          <cell r="FR4001">
            <v>42736</v>
          </cell>
          <cell r="FS4001">
            <v>5.298</v>
          </cell>
          <cell r="FT4001">
            <v>2572.48</v>
          </cell>
          <cell r="FU4001">
            <v>136.29</v>
          </cell>
          <cell r="FV4001" t="str">
            <v>N</v>
          </cell>
          <cell r="FW4001">
            <v>5.3036000000000003</v>
          </cell>
          <cell r="FX4001">
            <v>2586.17</v>
          </cell>
          <cell r="FY4001">
            <v>137.16</v>
          </cell>
          <cell r="FZ4001" t="str">
            <v>N</v>
          </cell>
        </row>
        <row r="4002">
          <cell r="CU4002" t="str">
            <v>All PerilsNJ43862</v>
          </cell>
          <cell r="CV4002" t="str">
            <v>PD</v>
          </cell>
          <cell r="CW4002" t="str">
            <v>NJ</v>
          </cell>
          <cell r="CX4002">
            <v>43862</v>
          </cell>
          <cell r="CY4002">
            <v>160.57</v>
          </cell>
          <cell r="CZ4002">
            <v>160.6</v>
          </cell>
          <cell r="FO4002" t="str">
            <v/>
          </cell>
          <cell r="FP4002" t="str">
            <v>PKG_U_W_BIPD</v>
          </cell>
          <cell r="FQ4002" t="str">
            <v>CC</v>
          </cell>
          <cell r="FR4002">
            <v>42736</v>
          </cell>
          <cell r="FS4002">
            <v>0.51549999999999996</v>
          </cell>
          <cell r="FT4002">
            <v>9253.15</v>
          </cell>
          <cell r="FU4002">
            <v>47.7</v>
          </cell>
          <cell r="FV4002" t="str">
            <v>N</v>
          </cell>
          <cell r="FW4002">
            <v>0.52629999999999999</v>
          </cell>
          <cell r="FX4002">
            <v>9274.18</v>
          </cell>
          <cell r="FY4002">
            <v>48.81</v>
          </cell>
          <cell r="FZ4002" t="str">
            <v>N</v>
          </cell>
        </row>
        <row r="4003">
          <cell r="CU4003" t="str">
            <v>All PerilsNJ43862</v>
          </cell>
          <cell r="CV4003" t="str">
            <v>PIP</v>
          </cell>
          <cell r="CW4003" t="str">
            <v>NJ</v>
          </cell>
          <cell r="CX4003">
            <v>43862</v>
          </cell>
          <cell r="CY4003">
            <v>299.33</v>
          </cell>
          <cell r="CZ4003">
            <v>297.66000000000003</v>
          </cell>
          <cell r="FO4003" t="str">
            <v/>
          </cell>
          <cell r="FP4003" t="str">
            <v>UPD</v>
          </cell>
          <cell r="FQ4003" t="str">
            <v>CC</v>
          </cell>
          <cell r="FR4003">
            <v>42430</v>
          </cell>
          <cell r="FS4003">
            <v>0.5393</v>
          </cell>
          <cell r="FT4003">
            <v>1405.53</v>
          </cell>
          <cell r="FU4003">
            <v>7.58</v>
          </cell>
          <cell r="FV4003" t="str">
            <v>N</v>
          </cell>
          <cell r="FW4003">
            <v>0.54710000000000003</v>
          </cell>
          <cell r="FX4003">
            <v>1363.55</v>
          </cell>
          <cell r="FY4003">
            <v>7.46</v>
          </cell>
          <cell r="FZ4003" t="str">
            <v>N</v>
          </cell>
        </row>
        <row r="4004">
          <cell r="CU4004" t="str">
            <v>All PerilsNJ43862</v>
          </cell>
          <cell r="CV4004" t="str">
            <v>PKG_CBPP</v>
          </cell>
          <cell r="CW4004" t="str">
            <v>NJ</v>
          </cell>
          <cell r="CX4004">
            <v>43862</v>
          </cell>
          <cell r="CY4004">
            <v>652.16999999999996</v>
          </cell>
          <cell r="CZ4004">
            <v>650.16999999999996</v>
          </cell>
          <cell r="FO4004" t="str">
            <v/>
          </cell>
          <cell r="FP4004" t="str">
            <v>PIP</v>
          </cell>
          <cell r="FQ4004" t="str">
            <v>CC</v>
          </cell>
          <cell r="FR4004">
            <v>42217</v>
          </cell>
          <cell r="FS4004">
            <v>1.1922999999999999</v>
          </cell>
          <cell r="FT4004">
            <v>9543.74</v>
          </cell>
          <cell r="FU4004">
            <v>113.79</v>
          </cell>
          <cell r="FV4004" t="str">
            <v>N</v>
          </cell>
          <cell r="FW4004">
            <v>1.2316</v>
          </cell>
          <cell r="FX4004">
            <v>9266.81</v>
          </cell>
          <cell r="FY4004">
            <v>114.13</v>
          </cell>
          <cell r="FZ4004" t="str">
            <v>N</v>
          </cell>
        </row>
        <row r="4005">
          <cell r="CU4005" t="str">
            <v>All PerilsNJ43862</v>
          </cell>
          <cell r="CV4005" t="str">
            <v>PKG_PHYS_DMG</v>
          </cell>
          <cell r="CW4005" t="str">
            <v>NJ</v>
          </cell>
          <cell r="CX4005">
            <v>43862</v>
          </cell>
          <cell r="CY4005">
            <v>315.95999999999998</v>
          </cell>
          <cell r="CZ4005">
            <v>319.77999999999997</v>
          </cell>
          <cell r="FO4005" t="str">
            <v/>
          </cell>
          <cell r="FP4005" t="str">
            <v>PIP</v>
          </cell>
          <cell r="FQ4005" t="str">
            <v>CC</v>
          </cell>
          <cell r="FR4005">
            <v>42430</v>
          </cell>
          <cell r="FS4005">
            <v>1.3745000000000001</v>
          </cell>
          <cell r="FT4005">
            <v>9578.76</v>
          </cell>
          <cell r="FU4005">
            <v>131.66</v>
          </cell>
          <cell r="FV4005" t="str">
            <v>N</v>
          </cell>
          <cell r="FW4005">
            <v>1.2458</v>
          </cell>
          <cell r="FX4005">
            <v>10896.61</v>
          </cell>
          <cell r="FY4005">
            <v>135.75</v>
          </cell>
          <cell r="FZ4005" t="str">
            <v>N</v>
          </cell>
        </row>
        <row r="4006">
          <cell r="CU4006" t="str">
            <v>All PerilsNJ43862</v>
          </cell>
          <cell r="CV4006" t="str">
            <v>PKG_U_W_BIPD</v>
          </cell>
          <cell r="CW4006" t="str">
            <v>NJ</v>
          </cell>
          <cell r="CX4006">
            <v>43862</v>
          </cell>
          <cell r="CY4006">
            <v>60.86</v>
          </cell>
          <cell r="CZ4006">
            <v>60.84</v>
          </cell>
          <cell r="FO4006" t="str">
            <v/>
          </cell>
          <cell r="FP4006" t="str">
            <v>BI</v>
          </cell>
          <cell r="FQ4006" t="str">
            <v>CC</v>
          </cell>
          <cell r="FR4006">
            <v>42217</v>
          </cell>
          <cell r="FS4006">
            <v>0.65739999999999998</v>
          </cell>
          <cell r="FT4006">
            <v>18556.43</v>
          </cell>
          <cell r="FU4006">
            <v>121.99</v>
          </cell>
          <cell r="FV4006" t="str">
            <v>N</v>
          </cell>
          <cell r="FW4006">
            <v>0.65529999999999999</v>
          </cell>
          <cell r="FX4006">
            <v>17793.38</v>
          </cell>
          <cell r="FY4006">
            <v>116.6</v>
          </cell>
          <cell r="FZ4006" t="str">
            <v>N</v>
          </cell>
        </row>
        <row r="4007">
          <cell r="CU4007" t="str">
            <v>All PerilsNJ43862</v>
          </cell>
          <cell r="CV4007" t="str">
            <v>Q</v>
          </cell>
          <cell r="CW4007" t="str">
            <v>NJ</v>
          </cell>
          <cell r="CX4007">
            <v>43862</v>
          </cell>
          <cell r="CY4007">
            <v>22.02</v>
          </cell>
          <cell r="CZ4007">
            <v>22.02</v>
          </cell>
          <cell r="FO4007" t="str">
            <v/>
          </cell>
          <cell r="FP4007" t="str">
            <v>BI</v>
          </cell>
          <cell r="FQ4007" t="str">
            <v>CC</v>
          </cell>
          <cell r="FR4007">
            <v>42430</v>
          </cell>
          <cell r="FS4007">
            <v>0.67669999999999997</v>
          </cell>
          <cell r="FT4007">
            <v>19173.93</v>
          </cell>
          <cell r="FU4007">
            <v>129.75</v>
          </cell>
          <cell r="FV4007" t="str">
            <v>N</v>
          </cell>
          <cell r="FW4007">
            <v>0.68569999999999998</v>
          </cell>
          <cell r="FX4007">
            <v>18168.3</v>
          </cell>
          <cell r="FY4007">
            <v>124.58</v>
          </cell>
          <cell r="FZ4007" t="str">
            <v>N</v>
          </cell>
        </row>
        <row r="4008">
          <cell r="CU4008" t="str">
            <v>All PerilsNJ43862</v>
          </cell>
          <cell r="CV4008" t="str">
            <v>R</v>
          </cell>
          <cell r="CW4008" t="str">
            <v>NJ</v>
          </cell>
          <cell r="CX4008">
            <v>43862</v>
          </cell>
          <cell r="CY4008">
            <v>34.049999999999997</v>
          </cell>
          <cell r="CZ4008">
            <v>34.33</v>
          </cell>
          <cell r="FO4008" t="str">
            <v/>
          </cell>
          <cell r="FP4008" t="str">
            <v>R</v>
          </cell>
          <cell r="FQ4008" t="str">
            <v>CC</v>
          </cell>
          <cell r="FR4008">
            <v>42217</v>
          </cell>
          <cell r="FS4008">
            <v>5.2877999999999998</v>
          </cell>
          <cell r="FT4008">
            <v>280.45999999999998</v>
          </cell>
          <cell r="FU4008">
            <v>14.83</v>
          </cell>
          <cell r="FV4008" t="str">
            <v>N</v>
          </cell>
          <cell r="FW4008">
            <v>5.2615999999999996</v>
          </cell>
          <cell r="FX4008">
            <v>280.52</v>
          </cell>
          <cell r="FY4008">
            <v>14.76</v>
          </cell>
          <cell r="FZ4008" t="str">
            <v>N</v>
          </cell>
        </row>
        <row r="4009">
          <cell r="CU4009" t="str">
            <v>All PerilsNJ43862</v>
          </cell>
          <cell r="CV4009" t="str">
            <v>UBI</v>
          </cell>
          <cell r="CW4009" t="str">
            <v>NJ</v>
          </cell>
          <cell r="CX4009">
            <v>43862</v>
          </cell>
          <cell r="CY4009">
            <v>60.86</v>
          </cell>
          <cell r="CZ4009">
            <v>60.84</v>
          </cell>
          <cell r="FO4009" t="str">
            <v/>
          </cell>
          <cell r="FP4009" t="str">
            <v>R</v>
          </cell>
          <cell r="FQ4009" t="str">
            <v>CC</v>
          </cell>
          <cell r="FR4009">
            <v>42430</v>
          </cell>
          <cell r="FS4009">
            <v>5.3033000000000001</v>
          </cell>
          <cell r="FT4009">
            <v>290.76</v>
          </cell>
          <cell r="FU4009">
            <v>15.42</v>
          </cell>
          <cell r="FV4009" t="str">
            <v>N</v>
          </cell>
          <cell r="FW4009">
            <v>5.3418000000000001</v>
          </cell>
          <cell r="FX4009">
            <v>288.67</v>
          </cell>
          <cell r="FY4009">
            <v>15.42</v>
          </cell>
          <cell r="FZ4009" t="str">
            <v>N</v>
          </cell>
        </row>
        <row r="4010">
          <cell r="CU4010" t="str">
            <v>All PerilsNJ43862</v>
          </cell>
          <cell r="CV4010" t="str">
            <v>UPD</v>
          </cell>
          <cell r="CW4010" t="str">
            <v>NJ</v>
          </cell>
          <cell r="CX4010">
            <v>43862</v>
          </cell>
          <cell r="CY4010">
            <v>0</v>
          </cell>
          <cell r="CZ4010">
            <v>0</v>
          </cell>
          <cell r="FO4010" t="str">
            <v/>
          </cell>
          <cell r="FP4010" t="str">
            <v>PD</v>
          </cell>
          <cell r="FQ4010" t="str">
            <v>CC</v>
          </cell>
          <cell r="FR4010">
            <v>42217</v>
          </cell>
          <cell r="FS4010">
            <v>3.1865999999999999</v>
          </cell>
          <cell r="FT4010">
            <v>3471.73</v>
          </cell>
          <cell r="FU4010">
            <v>110.63</v>
          </cell>
          <cell r="FV4010" t="str">
            <v>N</v>
          </cell>
          <cell r="FW4010">
            <v>3.1956000000000002</v>
          </cell>
          <cell r="FX4010">
            <v>3466.33</v>
          </cell>
          <cell r="FY4010">
            <v>110.77</v>
          </cell>
          <cell r="FZ4010" t="str">
            <v>N</v>
          </cell>
        </row>
        <row r="4011">
          <cell r="CU4011" t="str">
            <v>All PerilsNJ43862</v>
          </cell>
          <cell r="CV4011" t="str">
            <v>WBI</v>
          </cell>
          <cell r="CW4011" t="str">
            <v>NJ</v>
          </cell>
          <cell r="CX4011">
            <v>43862</v>
          </cell>
          <cell r="CY4011">
            <v>0</v>
          </cell>
          <cell r="CZ4011">
            <v>0</v>
          </cell>
          <cell r="FO4011" t="str">
            <v/>
          </cell>
          <cell r="FP4011" t="str">
            <v>PD</v>
          </cell>
          <cell r="FQ4011" t="str">
            <v>CC</v>
          </cell>
          <cell r="FR4011">
            <v>42430</v>
          </cell>
          <cell r="FS4011">
            <v>3.2161</v>
          </cell>
          <cell r="FT4011">
            <v>3657.54</v>
          </cell>
          <cell r="FU4011">
            <v>117.63</v>
          </cell>
          <cell r="FV4011" t="str">
            <v>N</v>
          </cell>
          <cell r="FW4011">
            <v>3.2238000000000002</v>
          </cell>
          <cell r="FX4011">
            <v>3699.67</v>
          </cell>
          <cell r="FY4011">
            <v>119.27</v>
          </cell>
          <cell r="FZ4011" t="str">
            <v>N</v>
          </cell>
        </row>
        <row r="4012">
          <cell r="CU4012" t="str">
            <v>All PerilsNJ43862</v>
          </cell>
          <cell r="CV4012" t="str">
            <v>WPD</v>
          </cell>
          <cell r="CW4012" t="str">
            <v>NJ</v>
          </cell>
          <cell r="CX4012">
            <v>43862</v>
          </cell>
          <cell r="CY4012">
            <v>0</v>
          </cell>
          <cell r="CZ4012">
            <v>0</v>
          </cell>
          <cell r="FO4012" t="str">
            <v/>
          </cell>
          <cell r="FP4012" t="str">
            <v>COMP</v>
          </cell>
          <cell r="FQ4012" t="str">
            <v>CC</v>
          </cell>
          <cell r="FR4012">
            <v>42430</v>
          </cell>
          <cell r="FS4012">
            <v>5.0465999999999998</v>
          </cell>
          <cell r="FT4012">
            <v>1349.23</v>
          </cell>
          <cell r="FU4012">
            <v>68.09</v>
          </cell>
          <cell r="FV4012" t="str">
            <v>N</v>
          </cell>
          <cell r="FW4012">
            <v>5.0631000000000004</v>
          </cell>
          <cell r="FX4012">
            <v>1342.85</v>
          </cell>
          <cell r="FY4012">
            <v>67.989999999999995</v>
          </cell>
          <cell r="FZ4012" t="str">
            <v>N</v>
          </cell>
        </row>
        <row r="4013">
          <cell r="CU4013" t="str">
            <v>All PerilsNJ43862</v>
          </cell>
          <cell r="CV4013" t="str">
            <v>ALL_COVS</v>
          </cell>
          <cell r="CW4013" t="str">
            <v>NJ</v>
          </cell>
          <cell r="CX4013">
            <v>43862</v>
          </cell>
          <cell r="CY4013">
            <v>1005.33</v>
          </cell>
          <cell r="CZ4013">
            <v>1006.26</v>
          </cell>
          <cell r="FO4013" t="str">
            <v/>
          </cell>
          <cell r="FP4013" t="str">
            <v>COMP</v>
          </cell>
          <cell r="FQ4013" t="str">
            <v>CC</v>
          </cell>
          <cell r="FR4013">
            <v>42217</v>
          </cell>
          <cell r="FS4013">
            <v>4.9957000000000003</v>
          </cell>
          <cell r="FT4013">
            <v>1280.3</v>
          </cell>
          <cell r="FU4013">
            <v>63.96</v>
          </cell>
          <cell r="FV4013" t="str">
            <v>N</v>
          </cell>
          <cell r="FW4013">
            <v>5.0025000000000004</v>
          </cell>
          <cell r="FX4013">
            <v>1272.76</v>
          </cell>
          <cell r="FY4013">
            <v>63.67</v>
          </cell>
          <cell r="FZ4013" t="str">
            <v>N</v>
          </cell>
        </row>
        <row r="4014">
          <cell r="CU4014" t="str">
            <v>All PerilsCC41487</v>
          </cell>
          <cell r="CV4014" t="str">
            <v>BI</v>
          </cell>
          <cell r="CW4014" t="str">
            <v>CC</v>
          </cell>
          <cell r="CX4014">
            <v>41487</v>
          </cell>
          <cell r="CY4014">
            <v>207</v>
          </cell>
          <cell r="CZ4014">
            <v>206.43</v>
          </cell>
          <cell r="FO4014" t="str">
            <v/>
          </cell>
          <cell r="FP4014" t="str">
            <v>COLL</v>
          </cell>
          <cell r="FQ4014" t="str">
            <v>CC</v>
          </cell>
          <cell r="FR4014">
            <v>42217</v>
          </cell>
          <cell r="FS4014">
            <v>5.5881999999999996</v>
          </cell>
          <cell r="FT4014">
            <v>3285.85</v>
          </cell>
          <cell r="FU4014">
            <v>183.62</v>
          </cell>
          <cell r="FV4014" t="str">
            <v>N</v>
          </cell>
          <cell r="FW4014">
            <v>5.6337000000000002</v>
          </cell>
          <cell r="FX4014">
            <v>3279.73</v>
          </cell>
          <cell r="FY4014">
            <v>184.77</v>
          </cell>
          <cell r="FZ4014" t="str">
            <v>N</v>
          </cell>
        </row>
        <row r="4015">
          <cell r="CU4015" t="str">
            <v>All PerilsCC41487</v>
          </cell>
          <cell r="CV4015" t="str">
            <v>COLL</v>
          </cell>
          <cell r="CW4015" t="str">
            <v>CC</v>
          </cell>
          <cell r="CX4015">
            <v>41487</v>
          </cell>
          <cell r="CY4015">
            <v>203.63</v>
          </cell>
          <cell r="CZ4015">
            <v>205.83</v>
          </cell>
          <cell r="FO4015" t="str">
            <v/>
          </cell>
          <cell r="FP4015" t="str">
            <v>COLL</v>
          </cell>
          <cell r="FQ4015" t="str">
            <v>CC</v>
          </cell>
          <cell r="FR4015">
            <v>42430</v>
          </cell>
          <cell r="FS4015">
            <v>5.6078999999999999</v>
          </cell>
          <cell r="FT4015">
            <v>3403.59</v>
          </cell>
          <cell r="FU4015">
            <v>190.87</v>
          </cell>
          <cell r="FV4015" t="str">
            <v>N</v>
          </cell>
          <cell r="FW4015">
            <v>5.6496000000000004</v>
          </cell>
          <cell r="FX4015">
            <v>3416.7</v>
          </cell>
          <cell r="FY4015">
            <v>193.03</v>
          </cell>
          <cell r="FZ4015" t="str">
            <v>N</v>
          </cell>
        </row>
        <row r="4016">
          <cell r="CU4016" t="str">
            <v>All PerilsCC41487</v>
          </cell>
          <cell r="CV4016" t="str">
            <v>COMP</v>
          </cell>
          <cell r="CW4016" t="str">
            <v>CC</v>
          </cell>
          <cell r="CX4016">
            <v>41487</v>
          </cell>
          <cell r="CY4016">
            <v>111.63</v>
          </cell>
          <cell r="CZ4016">
            <v>112.13</v>
          </cell>
          <cell r="FO4016" t="str">
            <v/>
          </cell>
          <cell r="FP4016" t="str">
            <v>ERS</v>
          </cell>
          <cell r="FQ4016" t="str">
            <v>CC</v>
          </cell>
          <cell r="FR4016">
            <v>42217</v>
          </cell>
          <cell r="FS4016">
            <v>6.5506000000000002</v>
          </cell>
          <cell r="FT4016">
            <v>83.05</v>
          </cell>
          <cell r="FU4016">
            <v>5.44</v>
          </cell>
          <cell r="FV4016" t="str">
            <v>N</v>
          </cell>
          <cell r="FW4016">
            <v>6.5503999999999998</v>
          </cell>
          <cell r="FX4016">
            <v>83.05</v>
          </cell>
          <cell r="FY4016">
            <v>5.44</v>
          </cell>
          <cell r="FZ4016" t="str">
            <v>N</v>
          </cell>
        </row>
        <row r="4017">
          <cell r="CU4017" t="str">
            <v>All PerilsCC41487</v>
          </cell>
          <cell r="CV4017" t="str">
            <v>D_AND_D</v>
          </cell>
          <cell r="CW4017" t="str">
            <v>CC</v>
          </cell>
          <cell r="CX4017">
            <v>41487</v>
          </cell>
          <cell r="CY4017">
            <v>4.6500000000000004</v>
          </cell>
          <cell r="CZ4017">
            <v>4.6500000000000004</v>
          </cell>
          <cell r="FO4017" t="str">
            <v/>
          </cell>
          <cell r="FP4017" t="str">
            <v>ERS</v>
          </cell>
          <cell r="FQ4017" t="str">
            <v>CC</v>
          </cell>
          <cell r="FR4017">
            <v>42430</v>
          </cell>
          <cell r="FS4017">
            <v>6.6356999999999999</v>
          </cell>
          <cell r="FT4017">
            <v>83.49</v>
          </cell>
          <cell r="FU4017">
            <v>5.54</v>
          </cell>
          <cell r="FV4017" t="str">
            <v>N</v>
          </cell>
          <cell r="FW4017">
            <v>6.6448999999999998</v>
          </cell>
          <cell r="FX4017">
            <v>83.37</v>
          </cell>
          <cell r="FY4017">
            <v>5.54</v>
          </cell>
          <cell r="FZ4017" t="str">
            <v>N</v>
          </cell>
        </row>
        <row r="4018">
          <cell r="CU4018" t="str">
            <v>All PerilsCC41487</v>
          </cell>
          <cell r="CV4018" t="str">
            <v>ERS</v>
          </cell>
          <cell r="CW4018" t="str">
            <v>CC</v>
          </cell>
          <cell r="CX4018">
            <v>41487</v>
          </cell>
          <cell r="CY4018">
            <v>8.34</v>
          </cell>
          <cell r="CZ4018">
            <v>8.35</v>
          </cell>
          <cell r="FO4018" t="str">
            <v/>
          </cell>
          <cell r="FP4018" t="str">
            <v>PIP</v>
          </cell>
          <cell r="FQ4018" t="str">
            <v>CC</v>
          </cell>
          <cell r="FR4018">
            <v>43344</v>
          </cell>
          <cell r="FS4018">
            <v>1.1579999999999999</v>
          </cell>
          <cell r="FT4018">
            <v>9545.77</v>
          </cell>
          <cell r="FU4018">
            <v>110.54</v>
          </cell>
          <cell r="FV4018" t="str">
            <v>N</v>
          </cell>
          <cell r="FW4018">
            <v>1.1919</v>
          </cell>
          <cell r="FX4018">
            <v>9375.7900000000009</v>
          </cell>
          <cell r="FY4018">
            <v>111.75</v>
          </cell>
          <cell r="FZ4018" t="str">
            <v>N</v>
          </cell>
        </row>
        <row r="4019">
          <cell r="CU4019" t="str">
            <v>All PerilsCC41487</v>
          </cell>
          <cell r="CV4019" t="str">
            <v>PD</v>
          </cell>
          <cell r="CW4019" t="str">
            <v>CC</v>
          </cell>
          <cell r="CX4019">
            <v>41487</v>
          </cell>
          <cell r="CY4019">
            <v>170.79</v>
          </cell>
          <cell r="CZ4019">
            <v>170.44</v>
          </cell>
          <cell r="FO4019" t="str">
            <v/>
          </cell>
          <cell r="FP4019" t="str">
            <v>PIP</v>
          </cell>
          <cell r="FQ4019" t="str">
            <v>CC</v>
          </cell>
          <cell r="FR4019">
            <v>40544</v>
          </cell>
          <cell r="FS4019">
            <v>1.3048</v>
          </cell>
          <cell r="FT4019">
            <v>7967.5</v>
          </cell>
          <cell r="FU4019">
            <v>103.96</v>
          </cell>
          <cell r="FV4019" t="str">
            <v>N</v>
          </cell>
          <cell r="FW4019">
            <v>1.3269</v>
          </cell>
          <cell r="FX4019">
            <v>8231.2199999999993</v>
          </cell>
          <cell r="FY4019">
            <v>109.22</v>
          </cell>
          <cell r="FZ4019" t="str">
            <v>N</v>
          </cell>
        </row>
        <row r="4020">
          <cell r="CU4020" t="str">
            <v>All PerilsCC41487</v>
          </cell>
          <cell r="CV4020" t="str">
            <v>PIP</v>
          </cell>
          <cell r="CW4020" t="str">
            <v>CC</v>
          </cell>
          <cell r="CX4020">
            <v>41487</v>
          </cell>
          <cell r="CY4020">
            <v>212.15</v>
          </cell>
          <cell r="CZ4020">
            <v>210.24</v>
          </cell>
          <cell r="FO4020" t="str">
            <v/>
          </cell>
          <cell r="FP4020" t="str">
            <v>BI</v>
          </cell>
          <cell r="FQ4020" t="str">
            <v>CC</v>
          </cell>
          <cell r="FR4020">
            <v>40544</v>
          </cell>
          <cell r="FS4020">
            <v>0.61070000000000002</v>
          </cell>
          <cell r="FT4020">
            <v>16499.099999999999</v>
          </cell>
          <cell r="FU4020">
            <v>100.76</v>
          </cell>
          <cell r="FV4020" t="str">
            <v>N</v>
          </cell>
          <cell r="FW4020">
            <v>0.64329999999999998</v>
          </cell>
          <cell r="FX4020">
            <v>17250.12</v>
          </cell>
          <cell r="FY4020">
            <v>110.97</v>
          </cell>
          <cell r="FZ4020" t="str">
            <v>N</v>
          </cell>
        </row>
        <row r="4021">
          <cell r="CU4021" t="str">
            <v>All PerilsCC41487</v>
          </cell>
          <cell r="CV4021" t="str">
            <v>PKG_CBPP</v>
          </cell>
          <cell r="CW4021" t="str">
            <v>CC</v>
          </cell>
          <cell r="CX4021">
            <v>41487</v>
          </cell>
          <cell r="CY4021">
            <v>446.05</v>
          </cell>
          <cell r="CZ4021">
            <v>444.44</v>
          </cell>
          <cell r="FO4021" t="str">
            <v/>
          </cell>
          <cell r="FP4021" t="str">
            <v>BI</v>
          </cell>
          <cell r="FQ4021" t="str">
            <v>CC</v>
          </cell>
          <cell r="FR4021">
            <v>43344</v>
          </cell>
          <cell r="FS4021">
            <v>0.6522</v>
          </cell>
          <cell r="FT4021">
            <v>20127.259999999998</v>
          </cell>
          <cell r="FU4021">
            <v>131.27000000000001</v>
          </cell>
          <cell r="FV4021" t="str">
            <v>N</v>
          </cell>
          <cell r="FW4021">
            <v>0.64610000000000001</v>
          </cell>
          <cell r="FX4021">
            <v>20811.02</v>
          </cell>
          <cell r="FY4021">
            <v>134.46</v>
          </cell>
          <cell r="FZ4021" t="str">
            <v>N</v>
          </cell>
        </row>
        <row r="4022">
          <cell r="CU4022" t="str">
            <v>All PerilsCC41487</v>
          </cell>
          <cell r="CV4022" t="str">
            <v>PKG_PHYS_DMG</v>
          </cell>
          <cell r="CW4022" t="str">
            <v>CC</v>
          </cell>
          <cell r="CX4022">
            <v>41487</v>
          </cell>
          <cell r="CY4022">
            <v>304.02999999999997</v>
          </cell>
          <cell r="CZ4022">
            <v>306.70999999999998</v>
          </cell>
          <cell r="FO4022" t="str">
            <v/>
          </cell>
          <cell r="FP4022" t="str">
            <v>BI</v>
          </cell>
          <cell r="FQ4022" t="str">
            <v>CC</v>
          </cell>
          <cell r="FR4022">
            <v>43709</v>
          </cell>
          <cell r="FS4022">
            <v>0.66620000000000001</v>
          </cell>
          <cell r="FT4022">
            <v>20271.689999999999</v>
          </cell>
          <cell r="FU4022">
            <v>135.05000000000001</v>
          </cell>
          <cell r="FV4022" t="str">
            <v>N</v>
          </cell>
          <cell r="FW4022">
            <v>0.62450000000000006</v>
          </cell>
          <cell r="FX4022">
            <v>22454.76</v>
          </cell>
          <cell r="FY4022">
            <v>140.22999999999999</v>
          </cell>
          <cell r="FZ4022" t="str">
            <v>N</v>
          </cell>
        </row>
        <row r="4023">
          <cell r="CU4023" t="str">
            <v>All PerilsCC41487</v>
          </cell>
          <cell r="CV4023" t="str">
            <v>PKG_U_W_BIPD</v>
          </cell>
          <cell r="CW4023" t="str">
            <v>CC</v>
          </cell>
          <cell r="CX4023">
            <v>41487</v>
          </cell>
          <cell r="CY4023">
            <v>80.959999999999994</v>
          </cell>
          <cell r="CZ4023">
            <v>80.87</v>
          </cell>
          <cell r="FO4023" t="str">
            <v/>
          </cell>
          <cell r="FP4023" t="str">
            <v>R</v>
          </cell>
          <cell r="FQ4023" t="str">
            <v>CC</v>
          </cell>
          <cell r="FR4023">
            <v>40544</v>
          </cell>
          <cell r="FS4023">
            <v>5.3978999999999999</v>
          </cell>
          <cell r="FT4023">
            <v>248.24</v>
          </cell>
          <cell r="FU4023">
            <v>13.4</v>
          </cell>
          <cell r="FV4023" t="str">
            <v>N</v>
          </cell>
          <cell r="FW4023">
            <v>5.4143999999999997</v>
          </cell>
          <cell r="FX4023">
            <v>247.49</v>
          </cell>
          <cell r="FY4023">
            <v>13.4</v>
          </cell>
          <cell r="FZ4023" t="str">
            <v>N</v>
          </cell>
        </row>
        <row r="4024">
          <cell r="CU4024" t="str">
            <v>All PerilsCC41487</v>
          </cell>
          <cell r="CV4024" t="str">
            <v>Q</v>
          </cell>
          <cell r="CW4024" t="str">
            <v>CC</v>
          </cell>
          <cell r="CX4024">
            <v>41487</v>
          </cell>
          <cell r="CY4024">
            <v>27.93</v>
          </cell>
          <cell r="CZ4024">
            <v>27.9</v>
          </cell>
          <cell r="FO4024" t="str">
            <v/>
          </cell>
          <cell r="FP4024" t="str">
            <v>R</v>
          </cell>
          <cell r="FQ4024" t="str">
            <v>CC</v>
          </cell>
          <cell r="FR4024">
            <v>43344</v>
          </cell>
          <cell r="FS4024">
            <v>5.3623000000000003</v>
          </cell>
          <cell r="FT4024">
            <v>318.70999999999998</v>
          </cell>
          <cell r="FU4024">
            <v>17.09</v>
          </cell>
          <cell r="FV4024" t="str">
            <v>N</v>
          </cell>
          <cell r="FW4024">
            <v>5.2035</v>
          </cell>
          <cell r="FX4024">
            <v>323.05</v>
          </cell>
          <cell r="FY4024">
            <v>16.809999999999999</v>
          </cell>
          <cell r="FZ4024" t="str">
            <v>N</v>
          </cell>
        </row>
        <row r="4025">
          <cell r="CU4025" t="str">
            <v>All PerilsCC41487</v>
          </cell>
          <cell r="CV4025" t="str">
            <v>R</v>
          </cell>
          <cell r="CW4025" t="str">
            <v>CC</v>
          </cell>
          <cell r="CX4025">
            <v>41487</v>
          </cell>
          <cell r="CY4025">
            <v>25.96</v>
          </cell>
          <cell r="CZ4025">
            <v>25.98</v>
          </cell>
          <cell r="FO4025" t="str">
            <v/>
          </cell>
          <cell r="FP4025" t="str">
            <v>R</v>
          </cell>
          <cell r="FQ4025" t="str">
            <v>CC</v>
          </cell>
          <cell r="FR4025">
            <v>43709</v>
          </cell>
          <cell r="FS4025">
            <v>5.3449</v>
          </cell>
          <cell r="FT4025">
            <v>329.66</v>
          </cell>
          <cell r="FU4025">
            <v>17.62</v>
          </cell>
          <cell r="FV4025" t="str">
            <v>N</v>
          </cell>
          <cell r="FW4025">
            <v>5.3524000000000003</v>
          </cell>
          <cell r="FX4025">
            <v>333.5</v>
          </cell>
          <cell r="FY4025">
            <v>17.850000000000001</v>
          </cell>
          <cell r="FZ4025" t="str">
            <v>N</v>
          </cell>
        </row>
        <row r="4026">
          <cell r="CU4026" t="str">
            <v>All PerilsCC41487</v>
          </cell>
          <cell r="CV4026" t="str">
            <v>UBI</v>
          </cell>
          <cell r="CW4026" t="str">
            <v>CC</v>
          </cell>
          <cell r="CX4026">
            <v>41487</v>
          </cell>
          <cell r="CY4026">
            <v>61.55</v>
          </cell>
          <cell r="CZ4026">
            <v>61.43</v>
          </cell>
          <cell r="FO4026" t="str">
            <v/>
          </cell>
          <cell r="FP4026" t="str">
            <v>PD</v>
          </cell>
          <cell r="FQ4026" t="str">
            <v>CC</v>
          </cell>
          <cell r="FR4026">
            <v>43344</v>
          </cell>
          <cell r="FS4026">
            <v>3.0028999999999999</v>
          </cell>
          <cell r="FT4026">
            <v>3975.49</v>
          </cell>
          <cell r="FU4026">
            <v>119.38</v>
          </cell>
          <cell r="FV4026" t="str">
            <v>N</v>
          </cell>
          <cell r="FW4026">
            <v>3.0365000000000002</v>
          </cell>
          <cell r="FX4026">
            <v>3965.42</v>
          </cell>
          <cell r="FY4026">
            <v>120.41</v>
          </cell>
          <cell r="FZ4026" t="str">
            <v>N</v>
          </cell>
        </row>
        <row r="4027">
          <cell r="CU4027" t="str">
            <v>All PerilsCC41487</v>
          </cell>
          <cell r="CV4027" t="str">
            <v>UPD</v>
          </cell>
          <cell r="CW4027" t="str">
            <v>CC</v>
          </cell>
          <cell r="CX4027">
            <v>41487</v>
          </cell>
          <cell r="CY4027">
            <v>20.100000000000001</v>
          </cell>
          <cell r="CZ4027">
            <v>20.14</v>
          </cell>
          <cell r="FO4027" t="str">
            <v/>
          </cell>
          <cell r="FP4027" t="str">
            <v>PD</v>
          </cell>
          <cell r="FQ4027" t="str">
            <v>CC</v>
          </cell>
          <cell r="FR4027">
            <v>43709</v>
          </cell>
          <cell r="FS4027">
            <v>2.9369000000000001</v>
          </cell>
          <cell r="FT4027">
            <v>4163.91</v>
          </cell>
          <cell r="FU4027">
            <v>122.29</v>
          </cell>
          <cell r="FV4027" t="str">
            <v>N</v>
          </cell>
          <cell r="FW4027">
            <v>2.9476</v>
          </cell>
          <cell r="FX4027">
            <v>4155.58</v>
          </cell>
          <cell r="FY4027">
            <v>122.49</v>
          </cell>
          <cell r="FZ4027" t="str">
            <v>N</v>
          </cell>
        </row>
        <row r="4028">
          <cell r="CU4028" t="str">
            <v>All PerilsCC41487</v>
          </cell>
          <cell r="CV4028" t="str">
            <v>WBI</v>
          </cell>
          <cell r="CW4028" t="str">
            <v>CC</v>
          </cell>
          <cell r="CX4028">
            <v>41487</v>
          </cell>
          <cell r="CY4028">
            <v>40.64</v>
          </cell>
          <cell r="CZ4028">
            <v>40.6</v>
          </cell>
          <cell r="FO4028" t="str">
            <v/>
          </cell>
          <cell r="FP4028" t="str">
            <v>PD</v>
          </cell>
          <cell r="FQ4028" t="str">
            <v>CC</v>
          </cell>
          <cell r="FR4028">
            <v>40544</v>
          </cell>
          <cell r="FS4028">
            <v>3.1709000000000001</v>
          </cell>
          <cell r="FT4028">
            <v>2917.15</v>
          </cell>
          <cell r="FU4028">
            <v>92.5</v>
          </cell>
          <cell r="FV4028" t="str">
            <v>N</v>
          </cell>
          <cell r="FW4028">
            <v>3.19</v>
          </cell>
          <cell r="FX4028">
            <v>2911.91</v>
          </cell>
          <cell r="FY4028">
            <v>92.89</v>
          </cell>
          <cell r="FZ4028" t="str">
            <v>N</v>
          </cell>
        </row>
        <row r="4029">
          <cell r="CU4029" t="str">
            <v>All PerilsCC41487</v>
          </cell>
          <cell r="CV4029" t="str">
            <v>WPD</v>
          </cell>
          <cell r="CW4029" t="str">
            <v>CC</v>
          </cell>
          <cell r="CX4029">
            <v>41487</v>
          </cell>
          <cell r="CY4029">
            <v>0</v>
          </cell>
          <cell r="CZ4029">
            <v>0</v>
          </cell>
          <cell r="FO4029" t="str">
            <v/>
          </cell>
          <cell r="FP4029" t="str">
            <v>COMP</v>
          </cell>
          <cell r="FQ4029" t="str">
            <v>CC</v>
          </cell>
          <cell r="FR4029">
            <v>43344</v>
          </cell>
          <cell r="FS4029">
            <v>4.7789999999999999</v>
          </cell>
          <cell r="FT4029">
            <v>1554.3</v>
          </cell>
          <cell r="FU4029">
            <v>74.28</v>
          </cell>
          <cell r="FV4029" t="str">
            <v>N</v>
          </cell>
          <cell r="FW4029">
            <v>4.7759</v>
          </cell>
          <cell r="FX4029">
            <v>1552.8</v>
          </cell>
          <cell r="FY4029">
            <v>74.16</v>
          </cell>
          <cell r="FZ4029" t="str">
            <v>N</v>
          </cell>
        </row>
        <row r="4030">
          <cell r="CU4030" t="str">
            <v>All PerilsCC41487</v>
          </cell>
          <cell r="CV4030" t="str">
            <v>ALL_COVS</v>
          </cell>
          <cell r="CW4030" t="str">
            <v>CC</v>
          </cell>
          <cell r="CX4030">
            <v>41487</v>
          </cell>
          <cell r="CY4030">
            <v>795.33</v>
          </cell>
          <cell r="CZ4030">
            <v>795.89</v>
          </cell>
          <cell r="FO4030" t="str">
            <v/>
          </cell>
          <cell r="FP4030" t="str">
            <v>COMP</v>
          </cell>
          <cell r="FQ4030" t="str">
            <v>CC</v>
          </cell>
          <cell r="FR4030">
            <v>40544</v>
          </cell>
          <cell r="FS4030">
            <v>5.5937000000000001</v>
          </cell>
          <cell r="FT4030">
            <v>1052.79</v>
          </cell>
          <cell r="FU4030">
            <v>58.89</v>
          </cell>
          <cell r="FV4030" t="str">
            <v>N</v>
          </cell>
          <cell r="FW4030">
            <v>5.5921000000000003</v>
          </cell>
          <cell r="FX4030">
            <v>1054.3399999999999</v>
          </cell>
          <cell r="FY4030">
            <v>58.96</v>
          </cell>
          <cell r="FZ4030" t="str">
            <v>N</v>
          </cell>
        </row>
        <row r="4031">
          <cell r="CU4031" t="str">
            <v>All PerilsNJ42186</v>
          </cell>
          <cell r="CV4031" t="str">
            <v>BI</v>
          </cell>
          <cell r="CW4031" t="str">
            <v>NJ</v>
          </cell>
          <cell r="CX4031">
            <v>42186</v>
          </cell>
          <cell r="CY4031">
            <v>205.9</v>
          </cell>
          <cell r="CZ4031">
            <v>205.61</v>
          </cell>
          <cell r="FO4031" t="str">
            <v/>
          </cell>
          <cell r="FP4031" t="str">
            <v>ERS</v>
          </cell>
          <cell r="FQ4031" t="str">
            <v>CC</v>
          </cell>
          <cell r="FR4031">
            <v>40544</v>
          </cell>
          <cell r="FS4031">
            <v>4.4397000000000002</v>
          </cell>
          <cell r="FT4031">
            <v>90.55</v>
          </cell>
          <cell r="FU4031">
            <v>4.0199999999999996</v>
          </cell>
          <cell r="FV4031" t="str">
            <v>N</v>
          </cell>
          <cell r="FW4031">
            <v>4.4405000000000001</v>
          </cell>
          <cell r="FX4031">
            <v>90.53</v>
          </cell>
          <cell r="FY4031">
            <v>4.0199999999999996</v>
          </cell>
          <cell r="FZ4031" t="str">
            <v>N</v>
          </cell>
        </row>
        <row r="4032">
          <cell r="CU4032" t="str">
            <v>All PerilsNJ42186</v>
          </cell>
          <cell r="CV4032" t="str">
            <v>COLL</v>
          </cell>
          <cell r="CW4032" t="str">
            <v>NJ</v>
          </cell>
          <cell r="CX4032">
            <v>42186</v>
          </cell>
          <cell r="CY4032">
            <v>203</v>
          </cell>
          <cell r="CZ4032">
            <v>205.88</v>
          </cell>
          <cell r="FO4032" t="str">
            <v/>
          </cell>
          <cell r="FP4032" t="str">
            <v>COLL</v>
          </cell>
          <cell r="FQ4032" t="str">
            <v>CC</v>
          </cell>
          <cell r="FR4032">
            <v>43344</v>
          </cell>
          <cell r="FS4032">
            <v>5.6219999999999999</v>
          </cell>
          <cell r="FT4032">
            <v>3630.2</v>
          </cell>
          <cell r="FU4032">
            <v>204.09</v>
          </cell>
          <cell r="FV4032" t="str">
            <v>N</v>
          </cell>
          <cell r="FW4032">
            <v>5.577</v>
          </cell>
          <cell r="FX4032">
            <v>3633.14</v>
          </cell>
          <cell r="FY4032">
            <v>202.62</v>
          </cell>
          <cell r="FZ4032" t="str">
            <v>N</v>
          </cell>
        </row>
        <row r="4033">
          <cell r="CU4033" t="str">
            <v>All PerilsNJ42186</v>
          </cell>
          <cell r="CV4033" t="str">
            <v>COMP</v>
          </cell>
          <cell r="CW4033" t="str">
            <v>NJ</v>
          </cell>
          <cell r="CX4033">
            <v>42186</v>
          </cell>
          <cell r="CY4033">
            <v>67</v>
          </cell>
          <cell r="CZ4033">
            <v>67.47</v>
          </cell>
          <cell r="FO4033" t="str">
            <v/>
          </cell>
          <cell r="FP4033" t="str">
            <v>COMP</v>
          </cell>
          <cell r="FQ4033" t="str">
            <v>CC</v>
          </cell>
          <cell r="FR4033">
            <v>43709</v>
          </cell>
          <cell r="FS4033">
            <v>4.9577999999999998</v>
          </cell>
          <cell r="FT4033">
            <v>1629.35</v>
          </cell>
          <cell r="FU4033">
            <v>80.78</v>
          </cell>
          <cell r="FV4033" t="str">
            <v>N</v>
          </cell>
          <cell r="FW4033">
            <v>4.9626999999999999</v>
          </cell>
          <cell r="FX4033">
            <v>1637.42</v>
          </cell>
          <cell r="FY4033">
            <v>81.260000000000005</v>
          </cell>
          <cell r="FZ4033" t="str">
            <v>N</v>
          </cell>
        </row>
        <row r="4034">
          <cell r="CU4034" t="str">
            <v>All PerilsNJ42186</v>
          </cell>
          <cell r="CV4034" t="str">
            <v>D_AND_D</v>
          </cell>
          <cell r="CW4034" t="str">
            <v>NJ</v>
          </cell>
          <cell r="CX4034">
            <v>42186</v>
          </cell>
          <cell r="CY4034">
            <v>6</v>
          </cell>
          <cell r="CZ4034">
            <v>6.01</v>
          </cell>
          <cell r="FO4034" t="str">
            <v/>
          </cell>
          <cell r="FP4034" t="str">
            <v>COLL</v>
          </cell>
          <cell r="FQ4034" t="str">
            <v>CC</v>
          </cell>
          <cell r="FR4034">
            <v>40544</v>
          </cell>
          <cell r="FS4034">
            <v>5.5130999999999997</v>
          </cell>
          <cell r="FT4034">
            <v>2827.45</v>
          </cell>
          <cell r="FU4034">
            <v>155.88</v>
          </cell>
          <cell r="FV4034" t="str">
            <v>N</v>
          </cell>
          <cell r="FW4034">
            <v>5.5429000000000004</v>
          </cell>
          <cell r="FX4034">
            <v>2849.05</v>
          </cell>
          <cell r="FY4034">
            <v>157.91999999999999</v>
          </cell>
          <cell r="FZ4034" t="str">
            <v>N</v>
          </cell>
        </row>
        <row r="4035">
          <cell r="CU4035" t="str">
            <v>All PerilsNJ42186</v>
          </cell>
          <cell r="CV4035" t="str">
            <v>ERS</v>
          </cell>
          <cell r="CW4035" t="str">
            <v>NJ</v>
          </cell>
          <cell r="CX4035">
            <v>42186</v>
          </cell>
          <cell r="CY4035">
            <v>4.45</v>
          </cell>
          <cell r="CZ4035">
            <v>4.45</v>
          </cell>
          <cell r="FO4035" t="str">
            <v/>
          </cell>
          <cell r="FP4035" t="str">
            <v>COLL</v>
          </cell>
          <cell r="FQ4035" t="str">
            <v>CC</v>
          </cell>
          <cell r="FR4035">
            <v>43709</v>
          </cell>
          <cell r="FS4035">
            <v>5.5278</v>
          </cell>
          <cell r="FT4035">
            <v>3807.84</v>
          </cell>
          <cell r="FU4035">
            <v>210.49</v>
          </cell>
          <cell r="FV4035" t="str">
            <v>N</v>
          </cell>
          <cell r="FW4035">
            <v>5.5195999999999996</v>
          </cell>
          <cell r="FX4035">
            <v>3834.7</v>
          </cell>
          <cell r="FY4035">
            <v>211.66</v>
          </cell>
          <cell r="FZ4035" t="str">
            <v>N</v>
          </cell>
        </row>
        <row r="4036">
          <cell r="CU4036" t="str">
            <v>All PerilsNJ42186</v>
          </cell>
          <cell r="CV4036" t="str">
            <v>PD</v>
          </cell>
          <cell r="CW4036" t="str">
            <v>NJ</v>
          </cell>
          <cell r="CX4036">
            <v>42186</v>
          </cell>
          <cell r="CY4036">
            <v>169.15</v>
          </cell>
          <cell r="CZ4036">
            <v>169.42</v>
          </cell>
          <cell r="FO4036" t="str">
            <v/>
          </cell>
          <cell r="FP4036" t="str">
            <v>ERS</v>
          </cell>
          <cell r="FQ4036" t="str">
            <v>CC</v>
          </cell>
          <cell r="FR4036">
            <v>43709</v>
          </cell>
          <cell r="FS4036">
            <v>7.2850999999999999</v>
          </cell>
          <cell r="FT4036">
            <v>86.62</v>
          </cell>
          <cell r="FU4036">
            <v>6.31</v>
          </cell>
          <cell r="FV4036" t="str">
            <v>N</v>
          </cell>
          <cell r="FW4036">
            <v>7.2632000000000003</v>
          </cell>
          <cell r="FX4036">
            <v>86.6</v>
          </cell>
          <cell r="FY4036">
            <v>6.29</v>
          </cell>
          <cell r="FZ4036" t="str">
            <v>N</v>
          </cell>
        </row>
        <row r="4037">
          <cell r="CU4037" t="str">
            <v>All PerilsNJ42186</v>
          </cell>
          <cell r="CV4037" t="str">
            <v>PIP</v>
          </cell>
          <cell r="CW4037" t="str">
            <v>NJ</v>
          </cell>
          <cell r="CX4037">
            <v>42186</v>
          </cell>
          <cell r="CY4037">
            <v>347.21</v>
          </cell>
          <cell r="CZ4037">
            <v>344.55</v>
          </cell>
          <cell r="FO4037" t="str">
            <v/>
          </cell>
          <cell r="FP4037" t="str">
            <v>ERS</v>
          </cell>
          <cell r="FQ4037" t="str">
            <v>CC</v>
          </cell>
          <cell r="FR4037">
            <v>43344</v>
          </cell>
          <cell r="FS4037">
            <v>7.2550999999999997</v>
          </cell>
          <cell r="FT4037">
            <v>86.84</v>
          </cell>
          <cell r="FU4037">
            <v>6.3</v>
          </cell>
          <cell r="FV4037" t="str">
            <v>N</v>
          </cell>
          <cell r="FW4037">
            <v>7.2687999999999997</v>
          </cell>
          <cell r="FX4037">
            <v>86.81</v>
          </cell>
          <cell r="FY4037">
            <v>6.31</v>
          </cell>
          <cell r="FZ4037" t="str">
            <v>N</v>
          </cell>
        </row>
        <row r="4038">
          <cell r="CU4038" t="str">
            <v>All PerilsNJ42186</v>
          </cell>
          <cell r="CV4038" t="str">
            <v>PKG_CBPP</v>
          </cell>
          <cell r="CW4038" t="str">
            <v>NJ</v>
          </cell>
          <cell r="CX4038">
            <v>42186</v>
          </cell>
          <cell r="CY4038">
            <v>720</v>
          </cell>
          <cell r="CZ4038">
            <v>717.26</v>
          </cell>
          <cell r="FO4038" t="str">
            <v/>
          </cell>
          <cell r="FP4038" t="str">
            <v>ALL_COVS</v>
          </cell>
          <cell r="FQ4038" t="str">
            <v>CC</v>
          </cell>
          <cell r="FR4038">
            <v>40544</v>
          </cell>
          <cell r="FS4038">
            <v>19.167100000000001</v>
          </cell>
          <cell r="FT4038">
            <v>2286.84</v>
          </cell>
          <cell r="FU4038">
            <v>438.32</v>
          </cell>
          <cell r="FV4038" t="str">
            <v>N</v>
          </cell>
          <cell r="FW4038">
            <v>19.257200000000001</v>
          </cell>
          <cell r="FX4038">
            <v>2358.1799999999998</v>
          </cell>
          <cell r="FY4038">
            <v>454.12</v>
          </cell>
          <cell r="FZ4038" t="str">
            <v>N</v>
          </cell>
        </row>
        <row r="4039">
          <cell r="CU4039" t="str">
            <v>All PerilsNJ42186</v>
          </cell>
          <cell r="CV4039" t="str">
            <v>PKG_PHYS_DMG</v>
          </cell>
          <cell r="CW4039" t="str">
            <v>NJ</v>
          </cell>
          <cell r="CX4039">
            <v>42186</v>
          </cell>
          <cell r="CY4039">
            <v>257.73</v>
          </cell>
          <cell r="CZ4039">
            <v>261.14</v>
          </cell>
          <cell r="FO4039" t="str">
            <v/>
          </cell>
          <cell r="FP4039" t="str">
            <v>PKG_CBPP</v>
          </cell>
          <cell r="FQ4039" t="str">
            <v>CC</v>
          </cell>
          <cell r="FR4039">
            <v>40544</v>
          </cell>
          <cell r="FS4039">
            <v>4.2163000000000004</v>
          </cell>
          <cell r="FT4039">
            <v>5403.55</v>
          </cell>
          <cell r="FU4039">
            <v>227.83</v>
          </cell>
          <cell r="FV4039" t="str">
            <v>N</v>
          </cell>
          <cell r="FW4039">
            <v>4.2752999999999997</v>
          </cell>
          <cell r="FX4039">
            <v>5617.62</v>
          </cell>
          <cell r="FY4039">
            <v>240.17</v>
          </cell>
          <cell r="FZ4039" t="str">
            <v>N</v>
          </cell>
        </row>
        <row r="4040">
          <cell r="CU4040" t="str">
            <v>All PerilsNJ42186</v>
          </cell>
          <cell r="CV4040" t="str">
            <v>PKG_U_W_BIPD</v>
          </cell>
          <cell r="CW4040" t="str">
            <v>NJ</v>
          </cell>
          <cell r="CX4040">
            <v>42186</v>
          </cell>
          <cell r="CY4040">
            <v>61.88</v>
          </cell>
          <cell r="CZ4040">
            <v>61.77</v>
          </cell>
          <cell r="FO4040" t="str">
            <v/>
          </cell>
          <cell r="FP4040" t="str">
            <v>PKG_PHYS_DMG</v>
          </cell>
          <cell r="FQ4040" t="str">
            <v>CC</v>
          </cell>
          <cell r="FR4040">
            <v>40544</v>
          </cell>
          <cell r="FS4040">
            <v>5.5545999999999998</v>
          </cell>
          <cell r="FT4040">
            <v>1906.35</v>
          </cell>
          <cell r="FU4040">
            <v>105.89</v>
          </cell>
          <cell r="FV4040" t="str">
            <v>N</v>
          </cell>
          <cell r="FW4040">
            <v>5.5682999999999998</v>
          </cell>
          <cell r="FX4040">
            <v>1920.16</v>
          </cell>
          <cell r="FY4040">
            <v>106.92</v>
          </cell>
          <cell r="FZ4040" t="str">
            <v>N</v>
          </cell>
        </row>
        <row r="4041">
          <cell r="CU4041" t="str">
            <v>All PerilsNJ42186</v>
          </cell>
          <cell r="CV4041" t="str">
            <v>Q</v>
          </cell>
          <cell r="CW4041" t="str">
            <v>NJ</v>
          </cell>
          <cell r="CX4041">
            <v>42186</v>
          </cell>
          <cell r="CY4041">
            <v>22.37</v>
          </cell>
          <cell r="CZ4041">
            <v>22.34</v>
          </cell>
          <cell r="FO4041" t="str">
            <v/>
          </cell>
          <cell r="FP4041" t="str">
            <v>PKG_U_W_BIPD</v>
          </cell>
          <cell r="FQ4041" t="str">
            <v>CC</v>
          </cell>
          <cell r="FR4041">
            <v>40544</v>
          </cell>
          <cell r="FS4041">
            <v>0.48530000000000001</v>
          </cell>
          <cell r="FT4041">
            <v>7257.37</v>
          </cell>
          <cell r="FU4041">
            <v>35.22</v>
          </cell>
          <cell r="FV4041" t="str">
            <v>N</v>
          </cell>
          <cell r="FW4041">
            <v>0.48809999999999998</v>
          </cell>
          <cell r="FX4041">
            <v>7656.22</v>
          </cell>
          <cell r="FY4041">
            <v>37.369999999999997</v>
          </cell>
          <cell r="FZ4041" t="str">
            <v>N</v>
          </cell>
        </row>
        <row r="4042">
          <cell r="CU4042" t="str">
            <v>All PerilsNJ42186</v>
          </cell>
          <cell r="CV4042" t="str">
            <v>R</v>
          </cell>
          <cell r="CW4042" t="str">
            <v>NJ</v>
          </cell>
          <cell r="CX4042">
            <v>42186</v>
          </cell>
          <cell r="CY4042">
            <v>30.2</v>
          </cell>
          <cell r="CZ4042">
            <v>30.42</v>
          </cell>
          <cell r="FO4042" t="str">
            <v/>
          </cell>
          <cell r="FP4042" t="str">
            <v>ALL_COVS</v>
          </cell>
          <cell r="FQ4042" t="str">
            <v>CC</v>
          </cell>
          <cell r="FR4042">
            <v>43344</v>
          </cell>
          <cell r="FS4042">
            <v>20.936299999999999</v>
          </cell>
          <cell r="FT4042">
            <v>2690.59</v>
          </cell>
          <cell r="FU4042">
            <v>563.30999999999995</v>
          </cell>
          <cell r="FV4042" t="str">
            <v>N</v>
          </cell>
          <cell r="FW4042">
            <v>20.873200000000001</v>
          </cell>
          <cell r="FX4042">
            <v>2711.56</v>
          </cell>
          <cell r="FY4042">
            <v>565.99</v>
          </cell>
          <cell r="FZ4042" t="str">
            <v>N</v>
          </cell>
        </row>
        <row r="4043">
          <cell r="CU4043" t="str">
            <v>All PerilsNJ42186</v>
          </cell>
          <cell r="CV4043" t="str">
            <v>UBI</v>
          </cell>
          <cell r="CW4043" t="str">
            <v>NJ</v>
          </cell>
          <cell r="CX4043">
            <v>42186</v>
          </cell>
          <cell r="CY4043">
            <v>61.88</v>
          </cell>
          <cell r="CZ4043">
            <v>61.77</v>
          </cell>
          <cell r="FO4043" t="str">
            <v/>
          </cell>
          <cell r="FP4043" t="str">
            <v>PKG_CBPP</v>
          </cell>
          <cell r="FQ4043" t="str">
            <v>CC</v>
          </cell>
          <cell r="FR4043">
            <v>43344</v>
          </cell>
          <cell r="FS4043">
            <v>4.0247000000000002</v>
          </cell>
          <cell r="FT4043">
            <v>7099.66</v>
          </cell>
          <cell r="FU4043">
            <v>285.74</v>
          </cell>
          <cell r="FV4043" t="str">
            <v>N</v>
          </cell>
          <cell r="FW4043">
            <v>4.0629999999999997</v>
          </cell>
          <cell r="FX4043">
            <v>7145.95</v>
          </cell>
          <cell r="FY4043">
            <v>290.33999999999997</v>
          </cell>
          <cell r="FZ4043" t="str">
            <v>N</v>
          </cell>
        </row>
        <row r="4044">
          <cell r="CU4044" t="str">
            <v>All PerilsNJ42186</v>
          </cell>
          <cell r="CV4044" t="str">
            <v>UPD</v>
          </cell>
          <cell r="CW4044" t="str">
            <v>NJ</v>
          </cell>
          <cell r="CX4044">
            <v>42186</v>
          </cell>
          <cell r="CY4044">
            <v>0</v>
          </cell>
          <cell r="CZ4044">
            <v>0</v>
          </cell>
          <cell r="FO4044" t="str">
            <v/>
          </cell>
          <cell r="FP4044" t="str">
            <v>PKG_PHYS_DMG</v>
          </cell>
          <cell r="FQ4044" t="str">
            <v>CC</v>
          </cell>
          <cell r="FR4044">
            <v>43344</v>
          </cell>
          <cell r="FS4044">
            <v>5.1894</v>
          </cell>
          <cell r="FT4044">
            <v>2649.05</v>
          </cell>
          <cell r="FU4044">
            <v>137.47</v>
          </cell>
          <cell r="FV4044" t="str">
            <v>N</v>
          </cell>
          <cell r="FW4044">
            <v>5.1658999999999997</v>
          </cell>
          <cell r="FX4044">
            <v>2646.2</v>
          </cell>
          <cell r="FY4044">
            <v>136.69999999999999</v>
          </cell>
          <cell r="FZ4044" t="str">
            <v>N</v>
          </cell>
        </row>
        <row r="4045">
          <cell r="CU4045" t="str">
            <v>All PerilsNJ42186</v>
          </cell>
          <cell r="CV4045" t="str">
            <v>WBI</v>
          </cell>
          <cell r="CW4045" t="str">
            <v>NJ</v>
          </cell>
          <cell r="CX4045">
            <v>42186</v>
          </cell>
          <cell r="CY4045">
            <v>0</v>
          </cell>
          <cell r="CZ4045">
            <v>0</v>
          </cell>
          <cell r="FO4045" t="str">
            <v/>
          </cell>
          <cell r="FP4045" t="str">
            <v>PKG_U_W_BIPD</v>
          </cell>
          <cell r="FQ4045" t="str">
            <v>CC</v>
          </cell>
          <cell r="FR4045">
            <v>43344</v>
          </cell>
          <cell r="FS4045">
            <v>0.51419999999999999</v>
          </cell>
          <cell r="FT4045">
            <v>9576.0400000000009</v>
          </cell>
          <cell r="FU4045">
            <v>49.24</v>
          </cell>
          <cell r="FV4045" t="str">
            <v>N</v>
          </cell>
          <cell r="FW4045">
            <v>0.50890000000000002</v>
          </cell>
          <cell r="FX4045">
            <v>9567.7000000000007</v>
          </cell>
          <cell r="FY4045">
            <v>48.69</v>
          </cell>
          <cell r="FZ4045" t="str">
            <v>N</v>
          </cell>
        </row>
        <row r="4046">
          <cell r="CU4046" t="str">
            <v>All PerilsNJ42186</v>
          </cell>
          <cell r="CV4046" t="str">
            <v>WPD</v>
          </cell>
          <cell r="CW4046" t="str">
            <v>NJ</v>
          </cell>
          <cell r="CX4046">
            <v>42186</v>
          </cell>
          <cell r="CY4046">
            <v>0</v>
          </cell>
          <cell r="CZ4046">
            <v>0</v>
          </cell>
          <cell r="FO4046" t="str">
            <v/>
          </cell>
          <cell r="FP4046" t="str">
            <v>ALL_COVS</v>
          </cell>
          <cell r="FQ4046" t="str">
            <v>CC</v>
          </cell>
          <cell r="FR4046">
            <v>43709</v>
          </cell>
          <cell r="FS4046">
            <v>21.0488</v>
          </cell>
          <cell r="FT4046">
            <v>2785.43</v>
          </cell>
          <cell r="FU4046">
            <v>586.29999999999995</v>
          </cell>
          <cell r="FV4046" t="str">
            <v>N</v>
          </cell>
          <cell r="FW4046">
            <v>20.9863</v>
          </cell>
          <cell r="FX4046">
            <v>2857.72</v>
          </cell>
          <cell r="FY4046">
            <v>599.73</v>
          </cell>
          <cell r="FZ4046" t="str">
            <v>N</v>
          </cell>
        </row>
        <row r="4047">
          <cell r="CU4047" t="str">
            <v>All PerilsNJ42186</v>
          </cell>
          <cell r="CV4047" t="str">
            <v>ALL_COVS</v>
          </cell>
          <cell r="CW4047" t="str">
            <v>NJ</v>
          </cell>
          <cell r="CX4047">
            <v>42186</v>
          </cell>
          <cell r="CY4047">
            <v>1031.53</v>
          </cell>
          <cell r="CZ4047">
            <v>1031.2</v>
          </cell>
          <cell r="FO4047" t="str">
            <v/>
          </cell>
          <cell r="FP4047" t="str">
            <v>PKG_CBPP</v>
          </cell>
          <cell r="FQ4047" t="str">
            <v>CC</v>
          </cell>
          <cell r="FR4047">
            <v>43709</v>
          </cell>
          <cell r="FS4047">
            <v>3.9788999999999999</v>
          </cell>
          <cell r="FT4047">
            <v>7403.55</v>
          </cell>
          <cell r="FU4047">
            <v>294.58</v>
          </cell>
          <cell r="FV4047" t="str">
            <v>N</v>
          </cell>
          <cell r="FW4047">
            <v>3.9287999999999998</v>
          </cell>
          <cell r="FX4047">
            <v>7724.5</v>
          </cell>
          <cell r="FY4047">
            <v>303.48</v>
          </cell>
          <cell r="FZ4047" t="str">
            <v>N</v>
          </cell>
        </row>
        <row r="4048">
          <cell r="CU4048" t="str">
            <v>All PerilsCC43678</v>
          </cell>
          <cell r="CV4048" t="str">
            <v>BI</v>
          </cell>
          <cell r="CW4048" t="str">
            <v>CC</v>
          </cell>
          <cell r="CX4048">
            <v>43678</v>
          </cell>
          <cell r="CY4048">
            <v>201.32</v>
          </cell>
          <cell r="CZ4048">
            <v>201.39</v>
          </cell>
          <cell r="FO4048" t="str">
            <v/>
          </cell>
          <cell r="FP4048" t="str">
            <v>PKG_PHYS_DMG</v>
          </cell>
          <cell r="FQ4048" t="str">
            <v>CC</v>
          </cell>
          <cell r="FR4048">
            <v>43709</v>
          </cell>
          <cell r="FS4048">
            <v>5.2354000000000003</v>
          </cell>
          <cell r="FT4048">
            <v>2749.74</v>
          </cell>
          <cell r="FU4048">
            <v>143.96</v>
          </cell>
          <cell r="FV4048" t="str">
            <v>N</v>
          </cell>
          <cell r="FW4048">
            <v>5.2339000000000002</v>
          </cell>
          <cell r="FX4048">
            <v>2766.01</v>
          </cell>
          <cell r="FY4048">
            <v>144.77000000000001</v>
          </cell>
          <cell r="FZ4048" t="str">
            <v>N</v>
          </cell>
        </row>
        <row r="4049">
          <cell r="CU4049" t="str">
            <v>All PerilsCC43678</v>
          </cell>
          <cell r="CV4049" t="str">
            <v>COLL</v>
          </cell>
          <cell r="CW4049" t="str">
            <v>CC</v>
          </cell>
          <cell r="CX4049">
            <v>43678</v>
          </cell>
          <cell r="CY4049">
            <v>269.83999999999997</v>
          </cell>
          <cell r="CZ4049">
            <v>273.33</v>
          </cell>
          <cell r="FO4049" t="str">
            <v/>
          </cell>
          <cell r="FP4049" t="str">
            <v>PKG_U_W_BIPD</v>
          </cell>
          <cell r="FQ4049" t="str">
            <v>CC</v>
          </cell>
          <cell r="FR4049">
            <v>43709</v>
          </cell>
          <cell r="FS4049">
            <v>0.49809999999999999</v>
          </cell>
          <cell r="FT4049">
            <v>10564.14</v>
          </cell>
          <cell r="FU4049">
            <v>52.62</v>
          </cell>
          <cell r="FV4049" t="str">
            <v>N</v>
          </cell>
          <cell r="FW4049">
            <v>0.502</v>
          </cell>
          <cell r="FX4049">
            <v>11181.27</v>
          </cell>
          <cell r="FY4049">
            <v>56.13</v>
          </cell>
          <cell r="FZ4049" t="str">
            <v>N</v>
          </cell>
        </row>
        <row r="4050">
          <cell r="CU4050" t="str">
            <v>All PerilsCC43678</v>
          </cell>
          <cell r="CV4050" t="str">
            <v>COMP</v>
          </cell>
          <cell r="CW4050" t="str">
            <v>CC</v>
          </cell>
          <cell r="CX4050">
            <v>43678</v>
          </cell>
          <cell r="CY4050">
            <v>127.2</v>
          </cell>
          <cell r="CZ4050">
            <v>128.26</v>
          </cell>
          <cell r="FO4050" t="str">
            <v/>
          </cell>
          <cell r="FP4050" t="str">
            <v>BI</v>
          </cell>
          <cell r="FQ4050" t="str">
            <v>NJ</v>
          </cell>
          <cell r="FR4050">
            <v>42552</v>
          </cell>
          <cell r="FS4050">
            <v>0.4587</v>
          </cell>
          <cell r="FT4050">
            <v>36034.449999999997</v>
          </cell>
          <cell r="FU4050">
            <v>165.29</v>
          </cell>
          <cell r="FV4050" t="str">
            <v>N</v>
          </cell>
          <cell r="FW4050">
            <v>0.40839999999999999</v>
          </cell>
          <cell r="FX4050">
            <v>34613.120000000003</v>
          </cell>
          <cell r="FY4050">
            <v>141.36000000000001</v>
          </cell>
          <cell r="FZ4050" t="str">
            <v>N</v>
          </cell>
        </row>
        <row r="4051">
          <cell r="CU4051" t="str">
            <v>All PerilsCC43678</v>
          </cell>
          <cell r="CV4051" t="str">
            <v>D_AND_D</v>
          </cell>
          <cell r="CW4051" t="str">
            <v>CC</v>
          </cell>
          <cell r="CX4051">
            <v>43678</v>
          </cell>
          <cell r="CY4051">
            <v>4.74</v>
          </cell>
          <cell r="CZ4051">
            <v>4.75</v>
          </cell>
          <cell r="FO4051" t="str">
            <v/>
          </cell>
          <cell r="FP4051" t="str">
            <v>BI</v>
          </cell>
          <cell r="FQ4051" t="str">
            <v>NJ</v>
          </cell>
          <cell r="FR4051">
            <v>41699</v>
          </cell>
          <cell r="FS4051">
            <v>0.45269999999999999</v>
          </cell>
          <cell r="FT4051">
            <v>30402.03</v>
          </cell>
          <cell r="FU4051">
            <v>137.63</v>
          </cell>
          <cell r="FV4051" t="str">
            <v>N</v>
          </cell>
          <cell r="FW4051">
            <v>0.43919999999999998</v>
          </cell>
          <cell r="FX4051">
            <v>34173.5</v>
          </cell>
          <cell r="FY4051">
            <v>150.09</v>
          </cell>
          <cell r="FZ4051" t="str">
            <v>N</v>
          </cell>
        </row>
        <row r="4052">
          <cell r="CU4052" t="str">
            <v>All PerilsCC43678</v>
          </cell>
          <cell r="CV4052" t="str">
            <v>ERS</v>
          </cell>
          <cell r="CW4052" t="str">
            <v>CC</v>
          </cell>
          <cell r="CX4052">
            <v>43678</v>
          </cell>
          <cell r="CY4052">
            <v>8.44</v>
          </cell>
          <cell r="CZ4052">
            <v>8.44</v>
          </cell>
          <cell r="FO4052" t="str">
            <v/>
          </cell>
          <cell r="FP4052" t="str">
            <v>BI</v>
          </cell>
          <cell r="FQ4052" t="str">
            <v>NJ</v>
          </cell>
          <cell r="FR4052">
            <v>42767</v>
          </cell>
          <cell r="FS4052">
            <v>0.46029999999999999</v>
          </cell>
          <cell r="FT4052">
            <v>37232.239999999998</v>
          </cell>
          <cell r="FU4052">
            <v>171.38</v>
          </cell>
          <cell r="FV4052" t="str">
            <v>N</v>
          </cell>
          <cell r="FW4052">
            <v>0.39400000000000002</v>
          </cell>
          <cell r="FX4052">
            <v>37248.730000000003</v>
          </cell>
          <cell r="FY4052">
            <v>146.76</v>
          </cell>
          <cell r="FZ4052" t="str">
            <v>N</v>
          </cell>
        </row>
        <row r="4053">
          <cell r="CU4053" t="str">
            <v>All PerilsCC43678</v>
          </cell>
          <cell r="CV4053" t="str">
            <v>PD</v>
          </cell>
          <cell r="CW4053" t="str">
            <v>CC</v>
          </cell>
          <cell r="CX4053">
            <v>43678</v>
          </cell>
          <cell r="CY4053">
            <v>166.35</v>
          </cell>
          <cell r="CZ4053">
            <v>166.5</v>
          </cell>
          <cell r="FO4053" t="str">
            <v/>
          </cell>
          <cell r="FP4053" t="str">
            <v>PIP</v>
          </cell>
          <cell r="FQ4053" t="str">
            <v>NJ</v>
          </cell>
          <cell r="FR4053">
            <v>42767</v>
          </cell>
          <cell r="FS4053">
            <v>1.125</v>
          </cell>
          <cell r="FT4053">
            <v>22255.11</v>
          </cell>
          <cell r="FU4053">
            <v>250.37</v>
          </cell>
          <cell r="FV4053" t="str">
            <v>N</v>
          </cell>
          <cell r="FW4053">
            <v>1.0156000000000001</v>
          </cell>
          <cell r="FX4053">
            <v>20648.88</v>
          </cell>
          <cell r="FY4053">
            <v>209.71</v>
          </cell>
          <cell r="FZ4053" t="str">
            <v>N</v>
          </cell>
        </row>
        <row r="4054">
          <cell r="CU4054" t="str">
            <v>All PerilsCC43678</v>
          </cell>
          <cell r="CV4054" t="str">
            <v>PIP</v>
          </cell>
          <cell r="CW4054" t="str">
            <v>CC</v>
          </cell>
          <cell r="CX4054">
            <v>43678</v>
          </cell>
          <cell r="CY4054">
            <v>183.34</v>
          </cell>
          <cell r="CZ4054">
            <v>183.81</v>
          </cell>
          <cell r="FO4054" t="str">
            <v/>
          </cell>
          <cell r="FP4054" t="str">
            <v>PIP</v>
          </cell>
          <cell r="FQ4054" t="str">
            <v>NJ</v>
          </cell>
          <cell r="FR4054">
            <v>42552</v>
          </cell>
          <cell r="FS4054">
            <v>1.1568000000000001</v>
          </cell>
          <cell r="FT4054">
            <v>22532.85</v>
          </cell>
          <cell r="FU4054">
            <v>260.66000000000003</v>
          </cell>
          <cell r="FV4054" t="str">
            <v>N</v>
          </cell>
          <cell r="FW4054">
            <v>1.0011000000000001</v>
          </cell>
          <cell r="FX4054">
            <v>24716.81</v>
          </cell>
          <cell r="FY4054">
            <v>247.44</v>
          </cell>
          <cell r="FZ4054" t="str">
            <v>N</v>
          </cell>
        </row>
        <row r="4055">
          <cell r="CU4055" t="str">
            <v>All PerilsCC43678</v>
          </cell>
          <cell r="CV4055" t="str">
            <v>PKG_CBPP</v>
          </cell>
          <cell r="CW4055" t="str">
            <v>CC</v>
          </cell>
          <cell r="CX4055">
            <v>43678</v>
          </cell>
          <cell r="CY4055">
            <v>425.5</v>
          </cell>
          <cell r="CZ4055">
            <v>425.88</v>
          </cell>
          <cell r="FO4055" t="str">
            <v/>
          </cell>
          <cell r="FP4055" t="str">
            <v>PIP</v>
          </cell>
          <cell r="FQ4055" t="str">
            <v>NJ</v>
          </cell>
          <cell r="FR4055">
            <v>41699</v>
          </cell>
          <cell r="FS4055">
            <v>1.2624</v>
          </cell>
          <cell r="FT4055">
            <v>18614.54</v>
          </cell>
          <cell r="FU4055">
            <v>234.99</v>
          </cell>
          <cell r="FV4055" t="str">
            <v>N</v>
          </cell>
          <cell r="FW4055">
            <v>1.0065999999999999</v>
          </cell>
          <cell r="FX4055">
            <v>22507.45</v>
          </cell>
          <cell r="FY4055">
            <v>226.56</v>
          </cell>
          <cell r="FZ4055" t="str">
            <v>N</v>
          </cell>
        </row>
        <row r="4056">
          <cell r="CU4056" t="str">
            <v>All PerilsCC43678</v>
          </cell>
          <cell r="CV4056" t="str">
            <v>PKG_PHYS_DMG</v>
          </cell>
          <cell r="CW4056" t="str">
            <v>CC</v>
          </cell>
          <cell r="CX4056">
            <v>43678</v>
          </cell>
          <cell r="CY4056">
            <v>382.72</v>
          </cell>
          <cell r="CZ4056">
            <v>387.13</v>
          </cell>
          <cell r="FO4056" t="str">
            <v/>
          </cell>
          <cell r="FP4056" t="str">
            <v>ERS</v>
          </cell>
          <cell r="FQ4056" t="str">
            <v>NJ</v>
          </cell>
          <cell r="FR4056">
            <v>41699</v>
          </cell>
          <cell r="FS4056">
            <v>2.1589</v>
          </cell>
          <cell r="FT4056">
            <v>86.62</v>
          </cell>
          <cell r="FU4056">
            <v>1.87</v>
          </cell>
          <cell r="FV4056" t="str">
            <v>N</v>
          </cell>
          <cell r="FW4056">
            <v>2.1509999999999998</v>
          </cell>
          <cell r="FX4056">
            <v>86.94</v>
          </cell>
          <cell r="FY4056">
            <v>1.87</v>
          </cell>
          <cell r="FZ4056" t="str">
            <v>N</v>
          </cell>
        </row>
        <row r="4057">
          <cell r="CU4057" t="str">
            <v>All PerilsCC43678</v>
          </cell>
          <cell r="CV4057" t="str">
            <v>PKG_U_W_BIPD</v>
          </cell>
          <cell r="CW4057" t="str">
            <v>CC</v>
          </cell>
          <cell r="CX4057">
            <v>43678</v>
          </cell>
          <cell r="CY4057">
            <v>78.430000000000007</v>
          </cell>
          <cell r="CZ4057">
            <v>78.48</v>
          </cell>
          <cell r="FO4057" t="str">
            <v/>
          </cell>
          <cell r="FP4057" t="str">
            <v>COMP</v>
          </cell>
          <cell r="FQ4057" t="str">
            <v>NJ</v>
          </cell>
          <cell r="FR4057">
            <v>42767</v>
          </cell>
          <cell r="FS4057">
            <v>2.2543000000000002</v>
          </cell>
          <cell r="FT4057">
            <v>2106.1999999999998</v>
          </cell>
          <cell r="FU4057">
            <v>47.48</v>
          </cell>
          <cell r="FV4057" t="str">
            <v>N</v>
          </cell>
          <cell r="FW4057">
            <v>2.2530999999999999</v>
          </cell>
          <cell r="FX4057">
            <v>2106.87</v>
          </cell>
          <cell r="FY4057">
            <v>47.47</v>
          </cell>
          <cell r="FZ4057" t="str">
            <v>N</v>
          </cell>
        </row>
        <row r="4058">
          <cell r="CU4058" t="str">
            <v>All PerilsCC43678</v>
          </cell>
          <cell r="CV4058" t="str">
            <v>Q</v>
          </cell>
          <cell r="CW4058" t="str">
            <v>CC</v>
          </cell>
          <cell r="CX4058">
            <v>43678</v>
          </cell>
          <cell r="CY4058">
            <v>26.35</v>
          </cell>
          <cell r="CZ4058">
            <v>26.33</v>
          </cell>
          <cell r="FO4058" t="str">
            <v/>
          </cell>
          <cell r="FP4058" t="str">
            <v>COMP</v>
          </cell>
          <cell r="FQ4058" t="str">
            <v>NJ</v>
          </cell>
          <cell r="FR4058">
            <v>42552</v>
          </cell>
          <cell r="FS4058">
            <v>2.3149999999999999</v>
          </cell>
          <cell r="FT4058">
            <v>2070.41</v>
          </cell>
          <cell r="FU4058">
            <v>47.93</v>
          </cell>
          <cell r="FV4058" t="str">
            <v>N</v>
          </cell>
          <cell r="FW4058">
            <v>2.3043</v>
          </cell>
          <cell r="FX4058">
            <v>2040.97</v>
          </cell>
          <cell r="FY4058">
            <v>47.03</v>
          </cell>
          <cell r="FZ4058" t="str">
            <v>N</v>
          </cell>
        </row>
        <row r="4059">
          <cell r="CU4059" t="str">
            <v>All PerilsCC43678</v>
          </cell>
          <cell r="CV4059" t="str">
            <v>R</v>
          </cell>
          <cell r="CW4059" t="str">
            <v>CC</v>
          </cell>
          <cell r="CX4059">
            <v>43678</v>
          </cell>
          <cell r="CY4059">
            <v>27.74</v>
          </cell>
          <cell r="CZ4059">
            <v>27.78</v>
          </cell>
          <cell r="FO4059" t="str">
            <v/>
          </cell>
          <cell r="FP4059" t="str">
            <v>COMP</v>
          </cell>
          <cell r="FQ4059" t="str">
            <v>NJ</v>
          </cell>
          <cell r="FR4059">
            <v>41699</v>
          </cell>
          <cell r="FS4059">
            <v>2.3837999999999999</v>
          </cell>
          <cell r="FT4059">
            <v>1845.37</v>
          </cell>
          <cell r="FU4059">
            <v>43.99</v>
          </cell>
          <cell r="FV4059" t="str">
            <v>N</v>
          </cell>
          <cell r="FW4059">
            <v>2.4005999999999998</v>
          </cell>
          <cell r="FX4059">
            <v>1852.45</v>
          </cell>
          <cell r="FY4059">
            <v>44.47</v>
          </cell>
          <cell r="FZ4059" t="str">
            <v>N</v>
          </cell>
        </row>
        <row r="4060">
          <cell r="CU4060" t="str">
            <v>All PerilsCC43678</v>
          </cell>
          <cell r="CV4060" t="str">
            <v>UBI</v>
          </cell>
          <cell r="CW4060" t="str">
            <v>CC</v>
          </cell>
          <cell r="CX4060">
            <v>43678</v>
          </cell>
          <cell r="CY4060">
            <v>58.54</v>
          </cell>
          <cell r="CZ4060">
            <v>58.51</v>
          </cell>
          <cell r="FO4060" t="str">
            <v/>
          </cell>
          <cell r="FP4060" t="str">
            <v>ERS</v>
          </cell>
          <cell r="FQ4060" t="str">
            <v>NJ</v>
          </cell>
          <cell r="FR4060">
            <v>42552</v>
          </cell>
          <cell r="FS4060">
            <v>2.9277000000000002</v>
          </cell>
          <cell r="FT4060">
            <v>84.37</v>
          </cell>
          <cell r="FU4060">
            <v>2.4700000000000002</v>
          </cell>
          <cell r="FV4060" t="str">
            <v>N</v>
          </cell>
          <cell r="FW4060">
            <v>2.9287000000000001</v>
          </cell>
          <cell r="FX4060">
            <v>84.34</v>
          </cell>
          <cell r="FY4060">
            <v>2.4700000000000002</v>
          </cell>
          <cell r="FZ4060" t="str">
            <v>N</v>
          </cell>
        </row>
        <row r="4061">
          <cell r="CU4061" t="str">
            <v>All PerilsCC43678</v>
          </cell>
          <cell r="CV4061" t="str">
            <v>UPD</v>
          </cell>
          <cell r="CW4061" t="str">
            <v>CC</v>
          </cell>
          <cell r="CX4061">
            <v>43678</v>
          </cell>
          <cell r="CY4061">
            <v>18.920000000000002</v>
          </cell>
          <cell r="CZ4061">
            <v>18.940000000000001</v>
          </cell>
          <cell r="FO4061" t="str">
            <v/>
          </cell>
          <cell r="FP4061" t="str">
            <v>ERS</v>
          </cell>
          <cell r="FQ4061" t="str">
            <v>NJ</v>
          </cell>
          <cell r="FR4061">
            <v>42767</v>
          </cell>
          <cell r="FS4061">
            <v>3.0516000000000001</v>
          </cell>
          <cell r="FT4061">
            <v>85.53</v>
          </cell>
          <cell r="FU4061">
            <v>2.61</v>
          </cell>
          <cell r="FV4061" t="str">
            <v>N</v>
          </cell>
          <cell r="FW4061">
            <v>3.0531999999999999</v>
          </cell>
          <cell r="FX4061">
            <v>85.48</v>
          </cell>
          <cell r="FY4061">
            <v>2.61</v>
          </cell>
          <cell r="FZ4061" t="str">
            <v>N</v>
          </cell>
        </row>
        <row r="4062">
          <cell r="CU4062" t="str">
            <v>All PerilsCC43678</v>
          </cell>
          <cell r="CV4062" t="str">
            <v>WBI</v>
          </cell>
          <cell r="CW4062" t="str">
            <v>CC</v>
          </cell>
          <cell r="CX4062">
            <v>43678</v>
          </cell>
          <cell r="CY4062">
            <v>41.2</v>
          </cell>
          <cell r="CZ4062">
            <v>41.34</v>
          </cell>
          <cell r="FO4062" t="str">
            <v/>
          </cell>
          <cell r="FP4062" t="str">
            <v>R</v>
          </cell>
          <cell r="FQ4062" t="str">
            <v>NJ</v>
          </cell>
          <cell r="FR4062">
            <v>42552</v>
          </cell>
          <cell r="FS4062">
            <v>4.1303999999999998</v>
          </cell>
          <cell r="FT4062">
            <v>329.02</v>
          </cell>
          <cell r="FU4062">
            <v>13.59</v>
          </cell>
          <cell r="FV4062" t="str">
            <v>N</v>
          </cell>
          <cell r="FW4062">
            <v>4.1891999999999996</v>
          </cell>
          <cell r="FX4062">
            <v>327.02999999999997</v>
          </cell>
          <cell r="FY4062">
            <v>13.7</v>
          </cell>
          <cell r="FZ4062" t="str">
            <v>N</v>
          </cell>
        </row>
        <row r="4063">
          <cell r="CU4063" t="str">
            <v>All PerilsCC43678</v>
          </cell>
          <cell r="CV4063" t="str">
            <v>WPD</v>
          </cell>
          <cell r="CW4063" t="str">
            <v>CC</v>
          </cell>
          <cell r="CX4063">
            <v>43678</v>
          </cell>
          <cell r="CY4063">
            <v>0</v>
          </cell>
          <cell r="CZ4063">
            <v>0</v>
          </cell>
          <cell r="FO4063" t="str">
            <v/>
          </cell>
          <cell r="FP4063" t="str">
            <v>R</v>
          </cell>
          <cell r="FQ4063" t="str">
            <v>NJ</v>
          </cell>
          <cell r="FR4063">
            <v>41699</v>
          </cell>
          <cell r="FS4063">
            <v>4.0193000000000003</v>
          </cell>
          <cell r="FT4063">
            <v>333.14</v>
          </cell>
          <cell r="FU4063">
            <v>13.39</v>
          </cell>
          <cell r="FV4063" t="str">
            <v>N</v>
          </cell>
          <cell r="FW4063">
            <v>4.0761000000000003</v>
          </cell>
          <cell r="FX4063">
            <v>331.2</v>
          </cell>
          <cell r="FY4063">
            <v>13.5</v>
          </cell>
          <cell r="FZ4063" t="str">
            <v>N</v>
          </cell>
        </row>
        <row r="4064">
          <cell r="CU4064" t="str">
            <v>All PerilsCC43678</v>
          </cell>
          <cell r="CV4064" t="str">
            <v>ALL_COVS</v>
          </cell>
          <cell r="CW4064" t="str">
            <v>CC</v>
          </cell>
          <cell r="CX4064">
            <v>43678</v>
          </cell>
          <cell r="CY4064">
            <v>838.61</v>
          </cell>
          <cell r="CZ4064">
            <v>842.92</v>
          </cell>
          <cell r="FO4064" t="str">
            <v/>
          </cell>
          <cell r="FP4064" t="str">
            <v>R</v>
          </cell>
          <cell r="FQ4064" t="str">
            <v>NJ</v>
          </cell>
          <cell r="FR4064">
            <v>42767</v>
          </cell>
          <cell r="FS4064">
            <v>4.2781000000000002</v>
          </cell>
          <cell r="FT4064">
            <v>342.21</v>
          </cell>
          <cell r="FU4064">
            <v>14.64</v>
          </cell>
          <cell r="FV4064" t="str">
            <v>N</v>
          </cell>
          <cell r="FW4064">
            <v>4.1707999999999998</v>
          </cell>
          <cell r="FX4064">
            <v>346.7</v>
          </cell>
          <cell r="FY4064">
            <v>14.46</v>
          </cell>
          <cell r="FZ4064" t="str">
            <v>N</v>
          </cell>
        </row>
        <row r="4065">
          <cell r="CU4065" t="str">
            <v>All PerilsCC40848</v>
          </cell>
          <cell r="CV4065" t="str">
            <v>BI</v>
          </cell>
          <cell r="CW4065" t="str">
            <v>CC</v>
          </cell>
          <cell r="CX4065">
            <v>40848</v>
          </cell>
          <cell r="CY4065">
            <v>211.86</v>
          </cell>
          <cell r="CZ4065">
            <v>210.85</v>
          </cell>
          <cell r="FO4065" t="str">
            <v/>
          </cell>
          <cell r="FP4065" t="str">
            <v>PD</v>
          </cell>
          <cell r="FQ4065" t="str">
            <v>NJ</v>
          </cell>
          <cell r="FR4065">
            <v>42552</v>
          </cell>
          <cell r="FS4065">
            <v>3.3033000000000001</v>
          </cell>
          <cell r="FT4065">
            <v>4281.78</v>
          </cell>
          <cell r="FU4065">
            <v>141.44</v>
          </cell>
          <cell r="FV4065" t="str">
            <v>N</v>
          </cell>
          <cell r="FW4065">
            <v>3.3106</v>
          </cell>
          <cell r="FX4065">
            <v>4297.71</v>
          </cell>
          <cell r="FY4065">
            <v>142.28</v>
          </cell>
          <cell r="FZ4065" t="str">
            <v>N</v>
          </cell>
        </row>
        <row r="4066">
          <cell r="CU4066" t="str">
            <v>All PerilsCC40848</v>
          </cell>
          <cell r="CV4066" t="str">
            <v>COLL</v>
          </cell>
          <cell r="CW4066" t="str">
            <v>CC</v>
          </cell>
          <cell r="CX4066">
            <v>40848</v>
          </cell>
          <cell r="CY4066">
            <v>192.24</v>
          </cell>
          <cell r="CZ4066">
            <v>193.3</v>
          </cell>
          <cell r="FO4066" t="str">
            <v/>
          </cell>
          <cell r="FP4066" t="str">
            <v>PD</v>
          </cell>
          <cell r="FQ4066" t="str">
            <v>NJ</v>
          </cell>
          <cell r="FR4066">
            <v>42767</v>
          </cell>
          <cell r="FS4066">
            <v>3.3283999999999998</v>
          </cell>
          <cell r="FT4066">
            <v>4303.2700000000004</v>
          </cell>
          <cell r="FU4066">
            <v>143.22999999999999</v>
          </cell>
          <cell r="FV4066" t="str">
            <v>N</v>
          </cell>
          <cell r="FW4066">
            <v>3.2873000000000001</v>
          </cell>
          <cell r="FX4066">
            <v>4365.8900000000003</v>
          </cell>
          <cell r="FY4066">
            <v>143.52000000000001</v>
          </cell>
          <cell r="FZ4066" t="str">
            <v>N</v>
          </cell>
        </row>
        <row r="4067">
          <cell r="CU4067" t="str">
            <v>All PerilsCC40848</v>
          </cell>
          <cell r="CV4067" t="str">
            <v>COMP</v>
          </cell>
          <cell r="CW4067" t="str">
            <v>CC</v>
          </cell>
          <cell r="CX4067">
            <v>40848</v>
          </cell>
          <cell r="CY4067">
            <v>108.96</v>
          </cell>
          <cell r="CZ4067">
            <v>109.14</v>
          </cell>
          <cell r="FO4067" t="str">
            <v/>
          </cell>
          <cell r="FP4067" t="str">
            <v>PD</v>
          </cell>
          <cell r="FQ4067" t="str">
            <v>NJ</v>
          </cell>
          <cell r="FR4067">
            <v>41699</v>
          </cell>
          <cell r="FS4067">
            <v>3.2974000000000001</v>
          </cell>
          <cell r="FT4067">
            <v>3745.07</v>
          </cell>
          <cell r="FU4067">
            <v>123.49</v>
          </cell>
          <cell r="FV4067" t="str">
            <v>N</v>
          </cell>
          <cell r="FW4067">
            <v>3.3368000000000002</v>
          </cell>
          <cell r="FX4067">
            <v>3690.66</v>
          </cell>
          <cell r="FY4067">
            <v>123.15</v>
          </cell>
          <cell r="FZ4067" t="str">
            <v>N</v>
          </cell>
        </row>
        <row r="4068">
          <cell r="CU4068" t="str">
            <v>All PerilsCC40848</v>
          </cell>
          <cell r="CV4068" t="str">
            <v>D_AND_D</v>
          </cell>
          <cell r="CW4068" t="str">
            <v>CC</v>
          </cell>
          <cell r="CX4068">
            <v>40848</v>
          </cell>
          <cell r="CY4068">
            <v>4.6500000000000004</v>
          </cell>
          <cell r="CZ4068">
            <v>4.6500000000000004</v>
          </cell>
          <cell r="FO4068" t="str">
            <v/>
          </cell>
          <cell r="FP4068" t="str">
            <v>COLL</v>
          </cell>
          <cell r="FQ4068" t="str">
            <v>NJ</v>
          </cell>
          <cell r="FR4068">
            <v>42552</v>
          </cell>
          <cell r="FS4068">
            <v>5.5651000000000002</v>
          </cell>
          <cell r="FT4068">
            <v>3675.77</v>
          </cell>
          <cell r="FU4068">
            <v>204.56</v>
          </cell>
          <cell r="FV4068" t="str">
            <v>N</v>
          </cell>
          <cell r="FW4068">
            <v>5.6981000000000002</v>
          </cell>
          <cell r="FX4068">
            <v>3662.1</v>
          </cell>
          <cell r="FY4068">
            <v>208.67</v>
          </cell>
          <cell r="FZ4068" t="str">
            <v>N</v>
          </cell>
        </row>
        <row r="4069">
          <cell r="CU4069" t="str">
            <v>All PerilsCC40848</v>
          </cell>
          <cell r="CV4069" t="str">
            <v>ERS</v>
          </cell>
          <cell r="CW4069" t="str">
            <v>CC</v>
          </cell>
          <cell r="CX4069">
            <v>40848</v>
          </cell>
          <cell r="CY4069">
            <v>8.26</v>
          </cell>
          <cell r="CZ4069">
            <v>8.27</v>
          </cell>
          <cell r="FO4069" t="str">
            <v/>
          </cell>
          <cell r="FP4069" t="str">
            <v>COLL</v>
          </cell>
          <cell r="FQ4069" t="str">
            <v>NJ</v>
          </cell>
          <cell r="FR4069">
            <v>42767</v>
          </cell>
          <cell r="FS4069">
            <v>5.7758000000000003</v>
          </cell>
          <cell r="FT4069">
            <v>3709.44</v>
          </cell>
          <cell r="FU4069">
            <v>214.25</v>
          </cell>
          <cell r="FV4069" t="str">
            <v>N</v>
          </cell>
          <cell r="FW4069">
            <v>5.6910999999999996</v>
          </cell>
          <cell r="FX4069">
            <v>3738.47</v>
          </cell>
          <cell r="FY4069">
            <v>212.76</v>
          </cell>
          <cell r="FZ4069" t="str">
            <v>N</v>
          </cell>
        </row>
        <row r="4070">
          <cell r="CU4070" t="str">
            <v>All PerilsCC40848</v>
          </cell>
          <cell r="CV4070" t="str">
            <v>PD</v>
          </cell>
          <cell r="CW4070" t="str">
            <v>CC</v>
          </cell>
          <cell r="CX4070">
            <v>40848</v>
          </cell>
          <cell r="CY4070">
            <v>174.69</v>
          </cell>
          <cell r="CZ4070">
            <v>173.39</v>
          </cell>
          <cell r="FO4070" t="str">
            <v/>
          </cell>
          <cell r="FP4070" t="str">
            <v>COLL</v>
          </cell>
          <cell r="FQ4070" t="str">
            <v>NJ</v>
          </cell>
          <cell r="FR4070">
            <v>41699</v>
          </cell>
          <cell r="FS4070">
            <v>5.6544999999999996</v>
          </cell>
          <cell r="FT4070">
            <v>3260.41</v>
          </cell>
          <cell r="FU4070">
            <v>184.36</v>
          </cell>
          <cell r="FV4070" t="str">
            <v>N</v>
          </cell>
          <cell r="FW4070">
            <v>5.7914000000000003</v>
          </cell>
          <cell r="FX4070">
            <v>3261.21</v>
          </cell>
          <cell r="FY4070">
            <v>188.87</v>
          </cell>
          <cell r="FZ4070" t="str">
            <v>N</v>
          </cell>
        </row>
        <row r="4071">
          <cell r="CU4071" t="str">
            <v>All PerilsCC40848</v>
          </cell>
          <cell r="CV4071" t="str">
            <v>PIP</v>
          </cell>
          <cell r="CW4071" t="str">
            <v>CC</v>
          </cell>
          <cell r="CX4071">
            <v>40848</v>
          </cell>
          <cell r="CY4071">
            <v>218.42</v>
          </cell>
          <cell r="CZ4071">
            <v>217.01</v>
          </cell>
          <cell r="FO4071" t="str">
            <v/>
          </cell>
          <cell r="FP4071" t="str">
            <v>ALL_COVS</v>
          </cell>
          <cell r="FQ4071" t="str">
            <v>NJ</v>
          </cell>
          <cell r="FR4071">
            <v>41699</v>
          </cell>
          <cell r="FS4071">
            <v>15.8848</v>
          </cell>
          <cell r="FT4071">
            <v>4592.38</v>
          </cell>
          <cell r="FU4071">
            <v>729.49</v>
          </cell>
          <cell r="FV4071" t="str">
            <v>N</v>
          </cell>
          <cell r="FW4071">
            <v>15.812799999999999</v>
          </cell>
          <cell r="FX4071">
            <v>4695.25</v>
          </cell>
          <cell r="FY4071">
            <v>742.45</v>
          </cell>
          <cell r="FZ4071" t="str">
            <v>N</v>
          </cell>
        </row>
        <row r="4072">
          <cell r="CU4072" t="str">
            <v>All PerilsCC40848</v>
          </cell>
          <cell r="CV4072" t="str">
            <v>PKG_CBPP</v>
          </cell>
          <cell r="CW4072" t="str">
            <v>CC</v>
          </cell>
          <cell r="CX4072">
            <v>40848</v>
          </cell>
          <cell r="CY4072">
            <v>458.22</v>
          </cell>
          <cell r="CZ4072">
            <v>455.12</v>
          </cell>
          <cell r="FO4072" t="str">
            <v/>
          </cell>
          <cell r="FP4072" t="str">
            <v>PKG_CBPP</v>
          </cell>
          <cell r="FQ4072" t="str">
            <v>NJ</v>
          </cell>
          <cell r="FR4072">
            <v>41699</v>
          </cell>
          <cell r="FS4072">
            <v>5.0111999999999997</v>
          </cell>
          <cell r="FT4072">
            <v>9892.0400000000009</v>
          </cell>
          <cell r="FU4072">
            <v>495.71</v>
          </cell>
          <cell r="FV4072" t="str">
            <v>N</v>
          </cell>
          <cell r="FW4072">
            <v>4.7812999999999999</v>
          </cell>
          <cell r="FX4072">
            <v>10444.23</v>
          </cell>
          <cell r="FY4072">
            <v>499.37</v>
          </cell>
          <cell r="FZ4072" t="str">
            <v>N</v>
          </cell>
        </row>
        <row r="4073">
          <cell r="CU4073" t="str">
            <v>All PerilsCC40848</v>
          </cell>
          <cell r="CV4073" t="str">
            <v>PKG_PHYS_DMG</v>
          </cell>
          <cell r="CW4073" t="str">
            <v>CC</v>
          </cell>
          <cell r="CX4073">
            <v>40848</v>
          </cell>
          <cell r="CY4073">
            <v>290.24</v>
          </cell>
          <cell r="CZ4073">
            <v>291.43</v>
          </cell>
          <cell r="FO4073" t="str">
            <v/>
          </cell>
          <cell r="FP4073" t="str">
            <v>PKG_PHYS_DMG</v>
          </cell>
          <cell r="FQ4073" t="str">
            <v>NJ</v>
          </cell>
          <cell r="FR4073">
            <v>41699</v>
          </cell>
          <cell r="FS4073">
            <v>7.6654999999999998</v>
          </cell>
          <cell r="FT4073">
            <v>2820.3</v>
          </cell>
          <cell r="FU4073">
            <v>216.19</v>
          </cell>
          <cell r="FV4073" t="str">
            <v>N</v>
          </cell>
          <cell r="FW4073">
            <v>7.8102</v>
          </cell>
          <cell r="FX4073">
            <v>2828.22</v>
          </cell>
          <cell r="FY4073">
            <v>220.89</v>
          </cell>
          <cell r="FZ4073" t="str">
            <v>N</v>
          </cell>
        </row>
        <row r="4074">
          <cell r="CU4074" t="str">
            <v>All PerilsCC40848</v>
          </cell>
          <cell r="CV4074" t="str">
            <v>PKG_U_W_BIPD</v>
          </cell>
          <cell r="CW4074" t="str">
            <v>CC</v>
          </cell>
          <cell r="CX4074">
            <v>40848</v>
          </cell>
          <cell r="CY4074">
            <v>81.96</v>
          </cell>
          <cell r="CZ4074">
            <v>81.900000000000006</v>
          </cell>
          <cell r="FO4074" t="str">
            <v/>
          </cell>
          <cell r="FP4074" t="str">
            <v>PKG_U_W_BIPD</v>
          </cell>
          <cell r="FQ4074" t="str">
            <v>NJ</v>
          </cell>
          <cell r="FR4074">
            <v>41699</v>
          </cell>
          <cell r="FS4074">
            <v>0.1414</v>
          </cell>
          <cell r="FT4074">
            <v>24066.48</v>
          </cell>
          <cell r="FU4074">
            <v>34.03</v>
          </cell>
          <cell r="FV4074" t="str">
            <v>N</v>
          </cell>
          <cell r="FW4074">
            <v>0.1414</v>
          </cell>
          <cell r="FX4074">
            <v>27602.55</v>
          </cell>
          <cell r="FY4074">
            <v>39.03</v>
          </cell>
          <cell r="FZ4074" t="str">
            <v>N</v>
          </cell>
        </row>
        <row r="4075">
          <cell r="CU4075" t="str">
            <v>All PerilsCC40848</v>
          </cell>
          <cell r="CV4075" t="str">
            <v>Q</v>
          </cell>
          <cell r="CW4075" t="str">
            <v>CC</v>
          </cell>
          <cell r="CX4075">
            <v>40848</v>
          </cell>
          <cell r="CY4075">
            <v>28.28</v>
          </cell>
          <cell r="CZ4075">
            <v>28.25</v>
          </cell>
          <cell r="FO4075" t="str">
            <v/>
          </cell>
          <cell r="FP4075" t="str">
            <v>ALL_COVS</v>
          </cell>
          <cell r="FQ4075" t="str">
            <v>NJ</v>
          </cell>
          <cell r="FR4075">
            <v>42552</v>
          </cell>
          <cell r="FS4075">
            <v>16.191600000000001</v>
          </cell>
          <cell r="FT4075">
            <v>5088.6899999999996</v>
          </cell>
          <cell r="FU4075">
            <v>823.94</v>
          </cell>
          <cell r="FV4075" t="str">
            <v>N</v>
          </cell>
          <cell r="FW4075">
            <v>16.143000000000001</v>
          </cell>
          <cell r="FX4075">
            <v>4909.99</v>
          </cell>
          <cell r="FY4075">
            <v>792.62</v>
          </cell>
          <cell r="FZ4075" t="str">
            <v>N</v>
          </cell>
        </row>
        <row r="4076">
          <cell r="CU4076" t="str">
            <v>All PerilsCC40848</v>
          </cell>
          <cell r="CV4076" t="str">
            <v>R</v>
          </cell>
          <cell r="CW4076" t="str">
            <v>CC</v>
          </cell>
          <cell r="CX4076">
            <v>40848</v>
          </cell>
          <cell r="CY4076">
            <v>25.57</v>
          </cell>
          <cell r="CZ4076">
            <v>25.63</v>
          </cell>
          <cell r="FO4076" t="str">
            <v/>
          </cell>
          <cell r="FP4076" t="str">
            <v>PKG_CBPP</v>
          </cell>
          <cell r="FQ4076" t="str">
            <v>NJ</v>
          </cell>
          <cell r="FR4076">
            <v>42552</v>
          </cell>
          <cell r="FS4076">
            <v>4.9160000000000004</v>
          </cell>
          <cell r="FT4076">
            <v>11521.36</v>
          </cell>
          <cell r="FU4076">
            <v>566.39</v>
          </cell>
          <cell r="FV4076" t="str">
            <v>N</v>
          </cell>
          <cell r="FW4076">
            <v>4.7176</v>
          </cell>
          <cell r="FX4076">
            <v>11238.98</v>
          </cell>
          <cell r="FY4076">
            <v>530.21</v>
          </cell>
          <cell r="FZ4076" t="str">
            <v>N</v>
          </cell>
        </row>
        <row r="4077">
          <cell r="CU4077" t="str">
            <v>All PerilsCC40848</v>
          </cell>
          <cell r="CV4077" t="str">
            <v>UBI</v>
          </cell>
          <cell r="CW4077" t="str">
            <v>CC</v>
          </cell>
          <cell r="CX4077">
            <v>40848</v>
          </cell>
          <cell r="CY4077">
            <v>62.75</v>
          </cell>
          <cell r="CZ4077">
            <v>62.66</v>
          </cell>
          <cell r="FO4077" t="str">
            <v/>
          </cell>
          <cell r="FP4077" t="str">
            <v>PKG_PHYS_DMG</v>
          </cell>
          <cell r="FQ4077" t="str">
            <v>NJ</v>
          </cell>
          <cell r="FR4077">
            <v>42552</v>
          </cell>
          <cell r="FS4077">
            <v>7.5769000000000002</v>
          </cell>
          <cell r="FT4077">
            <v>3185.21</v>
          </cell>
          <cell r="FU4077">
            <v>241.34</v>
          </cell>
          <cell r="FV4077" t="str">
            <v>N</v>
          </cell>
          <cell r="FW4077">
            <v>7.6920000000000002</v>
          </cell>
          <cell r="FX4077">
            <v>3176.42</v>
          </cell>
          <cell r="FY4077">
            <v>244.33</v>
          </cell>
          <cell r="FZ4077" t="str">
            <v>N</v>
          </cell>
        </row>
        <row r="4078">
          <cell r="CU4078" t="str">
            <v>All PerilsCC40848</v>
          </cell>
          <cell r="CV4078" t="str">
            <v>UPD</v>
          </cell>
          <cell r="CW4078" t="str">
            <v>CC</v>
          </cell>
          <cell r="CX4078">
            <v>40848</v>
          </cell>
          <cell r="CY4078">
            <v>20.239999999999998</v>
          </cell>
          <cell r="CZ4078">
            <v>20.22</v>
          </cell>
          <cell r="FO4078" t="str">
            <v/>
          </cell>
          <cell r="FP4078" t="str">
            <v>PKG_U_W_BIPD</v>
          </cell>
          <cell r="FQ4078" t="str">
            <v>NJ</v>
          </cell>
          <cell r="FR4078">
            <v>42552</v>
          </cell>
          <cell r="FS4078">
            <v>0.1789</v>
          </cell>
          <cell r="FT4078">
            <v>22414.76</v>
          </cell>
          <cell r="FU4078">
            <v>40.1</v>
          </cell>
          <cell r="FV4078" t="str">
            <v>N</v>
          </cell>
          <cell r="FW4078">
            <v>0.19869999999999999</v>
          </cell>
          <cell r="FX4078">
            <v>20996.48</v>
          </cell>
          <cell r="FY4078">
            <v>41.72</v>
          </cell>
          <cell r="FZ4078" t="str">
            <v>N</v>
          </cell>
        </row>
        <row r="4079">
          <cell r="CU4079" t="str">
            <v>All PerilsCC40848</v>
          </cell>
          <cell r="CV4079" t="str">
            <v>WBI</v>
          </cell>
          <cell r="CW4079" t="str">
            <v>CC</v>
          </cell>
          <cell r="CX4079">
            <v>40848</v>
          </cell>
          <cell r="CY4079">
            <v>41.06</v>
          </cell>
          <cell r="CZ4079">
            <v>41.01</v>
          </cell>
          <cell r="FO4079" t="str">
            <v/>
          </cell>
          <cell r="FP4079" t="str">
            <v>ALL_COVS</v>
          </cell>
          <cell r="FQ4079" t="str">
            <v>NJ</v>
          </cell>
          <cell r="FR4079">
            <v>42767</v>
          </cell>
          <cell r="FS4079">
            <v>16.454999999999998</v>
          </cell>
          <cell r="FT4079">
            <v>5028.5</v>
          </cell>
          <cell r="FU4079">
            <v>827.44</v>
          </cell>
          <cell r="FV4079" t="str">
            <v>N</v>
          </cell>
          <cell r="FW4079">
            <v>16.111899999999999</v>
          </cell>
          <cell r="FX4079">
            <v>4731.91</v>
          </cell>
          <cell r="FY4079">
            <v>762.4</v>
          </cell>
          <cell r="FZ4079" t="str">
            <v>N</v>
          </cell>
        </row>
        <row r="4080">
          <cell r="CU4080" t="str">
            <v>All PerilsCC40848</v>
          </cell>
          <cell r="CV4080" t="str">
            <v>WPD</v>
          </cell>
          <cell r="CW4080" t="str">
            <v>CC</v>
          </cell>
          <cell r="CX4080">
            <v>40848</v>
          </cell>
          <cell r="CY4080">
            <v>0</v>
          </cell>
          <cell r="CZ4080">
            <v>0</v>
          </cell>
          <cell r="FO4080" t="str">
            <v/>
          </cell>
          <cell r="FP4080" t="str">
            <v>PKG_CBPP</v>
          </cell>
          <cell r="FQ4080" t="str">
            <v>NJ</v>
          </cell>
          <cell r="FR4080">
            <v>42767</v>
          </cell>
          <cell r="FS4080">
            <v>4.9104999999999999</v>
          </cell>
          <cell r="FT4080">
            <v>11481.72</v>
          </cell>
          <cell r="FU4080">
            <v>563.80999999999995</v>
          </cell>
          <cell r="FV4080" t="str">
            <v>N</v>
          </cell>
          <cell r="FW4080">
            <v>4.6942000000000004</v>
          </cell>
          <cell r="FX4080">
            <v>10630.14</v>
          </cell>
          <cell r="FY4080">
            <v>499</v>
          </cell>
          <cell r="FZ4080" t="str">
            <v>N</v>
          </cell>
        </row>
        <row r="4081">
          <cell r="CU4081" t="str">
            <v>All PerilsCC40848</v>
          </cell>
          <cell r="CV4081" t="str">
            <v>ALL_COVS</v>
          </cell>
          <cell r="CW4081" t="str">
            <v>CC</v>
          </cell>
          <cell r="CX4081">
            <v>40848</v>
          </cell>
          <cell r="CY4081">
            <v>796.95</v>
          </cell>
          <cell r="CZ4081">
            <v>794.74</v>
          </cell>
          <cell r="FO4081" t="str">
            <v/>
          </cell>
          <cell r="FP4081" t="str">
            <v>PKG_PHYS_DMG</v>
          </cell>
          <cell r="FQ4081" t="str">
            <v>NJ</v>
          </cell>
          <cell r="FR4081">
            <v>42767</v>
          </cell>
          <cell r="FS4081">
            <v>7.7178000000000004</v>
          </cell>
          <cell r="FT4081">
            <v>3241.21</v>
          </cell>
          <cell r="FU4081">
            <v>250.15</v>
          </cell>
          <cell r="FV4081" t="str">
            <v>N</v>
          </cell>
          <cell r="FW4081">
            <v>7.6364999999999998</v>
          </cell>
          <cell r="FX4081">
            <v>3257.12</v>
          </cell>
          <cell r="FY4081">
            <v>248.73</v>
          </cell>
          <cell r="FZ4081" t="str">
            <v>N</v>
          </cell>
        </row>
        <row r="4082">
          <cell r="CU4082" t="str">
            <v>All PerilsTX42644</v>
          </cell>
          <cell r="CV4082" t="str">
            <v>UPD</v>
          </cell>
          <cell r="CW4082" t="str">
            <v>TX</v>
          </cell>
          <cell r="CX4082">
            <v>42644</v>
          </cell>
          <cell r="CY4082">
            <v>157.52000000000001</v>
          </cell>
          <cell r="CZ4082">
            <v>157.51</v>
          </cell>
          <cell r="FO4082" t="str">
            <v/>
          </cell>
          <cell r="FP4082" t="str">
            <v>ERS</v>
          </cell>
          <cell r="FQ4082" t="str">
            <v>CC</v>
          </cell>
          <cell r="FR4082">
            <v>39934</v>
          </cell>
          <cell r="FS4082">
            <v>6.1738999999999997</v>
          </cell>
          <cell r="FT4082">
            <v>82.77</v>
          </cell>
          <cell r="FU4082">
            <v>5.1100000000000003</v>
          </cell>
          <cell r="FV4082" t="str">
            <v>N</v>
          </cell>
          <cell r="FW4082">
            <v>6.1764999999999999</v>
          </cell>
          <cell r="FX4082">
            <v>82.73</v>
          </cell>
          <cell r="FY4082">
            <v>5.1100000000000003</v>
          </cell>
          <cell r="FZ4082" t="str">
            <v>N</v>
          </cell>
        </row>
        <row r="4083">
          <cell r="CU4083" t="str">
            <v>All PerilsTX42644</v>
          </cell>
          <cell r="CV4083" t="str">
            <v>WBI</v>
          </cell>
          <cell r="CW4083" t="str">
            <v>TX</v>
          </cell>
          <cell r="CX4083">
            <v>42644</v>
          </cell>
          <cell r="CY4083">
            <v>0</v>
          </cell>
          <cell r="CZ4083">
            <v>0</v>
          </cell>
          <cell r="FO4083" t="str">
            <v/>
          </cell>
          <cell r="FP4083" t="str">
            <v>WBI</v>
          </cell>
          <cell r="FQ4083" t="str">
            <v>CC</v>
          </cell>
          <cell r="FR4083">
            <v>39934</v>
          </cell>
          <cell r="FS4083">
            <v>0.12970000000000001</v>
          </cell>
          <cell r="FT4083">
            <v>28589.05</v>
          </cell>
          <cell r="FU4083">
            <v>37.08</v>
          </cell>
          <cell r="FV4083" t="str">
            <v>N</v>
          </cell>
          <cell r="FW4083">
            <v>0.1608</v>
          </cell>
          <cell r="FX4083">
            <v>26952.74</v>
          </cell>
          <cell r="FY4083">
            <v>43.34</v>
          </cell>
          <cell r="FZ4083" t="str">
            <v>N</v>
          </cell>
        </row>
        <row r="4084">
          <cell r="CU4084" t="str">
            <v>All PerilsTX42644</v>
          </cell>
          <cell r="CV4084" t="str">
            <v>WPD</v>
          </cell>
          <cell r="CW4084" t="str">
            <v>TX</v>
          </cell>
          <cell r="CX4084">
            <v>42644</v>
          </cell>
          <cell r="CY4084">
            <v>0</v>
          </cell>
          <cell r="CZ4084">
            <v>0</v>
          </cell>
          <cell r="FO4084" t="str">
            <v/>
          </cell>
          <cell r="FP4084" t="str">
            <v>UBI</v>
          </cell>
          <cell r="FQ4084" t="str">
            <v>CC</v>
          </cell>
          <cell r="FR4084">
            <v>39934</v>
          </cell>
          <cell r="FS4084">
            <v>0.2596</v>
          </cell>
          <cell r="FT4084">
            <v>11417.57</v>
          </cell>
          <cell r="FU4084">
            <v>29.64</v>
          </cell>
          <cell r="FV4084" t="str">
            <v>N</v>
          </cell>
          <cell r="FW4084">
            <v>0.2581</v>
          </cell>
          <cell r="FX4084">
            <v>11894.61</v>
          </cell>
          <cell r="FY4084">
            <v>30.7</v>
          </cell>
          <cell r="FZ4084" t="str">
            <v>N</v>
          </cell>
        </row>
        <row r="4085">
          <cell r="CU4085" t="str">
            <v>All PerilsTX42644</v>
          </cell>
          <cell r="CV4085" t="str">
            <v>Z</v>
          </cell>
          <cell r="CW4085" t="str">
            <v>TX</v>
          </cell>
          <cell r="CX4085">
            <v>42644</v>
          </cell>
          <cell r="CY4085">
            <v>9.65</v>
          </cell>
          <cell r="CZ4085">
            <v>9.64</v>
          </cell>
          <cell r="FO4085" t="str">
            <v/>
          </cell>
          <cell r="FP4085" t="str">
            <v>BI</v>
          </cell>
          <cell r="FQ4085" t="str">
            <v>CC</v>
          </cell>
          <cell r="FR4085">
            <v>39934</v>
          </cell>
          <cell r="FS4085">
            <v>1.3043</v>
          </cell>
          <cell r="FT4085">
            <v>13987.58</v>
          </cell>
          <cell r="FU4085">
            <v>182.44</v>
          </cell>
          <cell r="FV4085" t="str">
            <v>N</v>
          </cell>
          <cell r="FW4085">
            <v>1.3142</v>
          </cell>
          <cell r="FX4085">
            <v>14863.8</v>
          </cell>
          <cell r="FY4085">
            <v>195.34</v>
          </cell>
          <cell r="FZ4085" t="str">
            <v>N</v>
          </cell>
        </row>
        <row r="4086">
          <cell r="CU4086" t="str">
            <v>All PerilsTX42156</v>
          </cell>
          <cell r="CV4086" t="str">
            <v>ALL_COVS</v>
          </cell>
          <cell r="CW4086" t="str">
            <v>TX</v>
          </cell>
          <cell r="CX4086">
            <v>42156</v>
          </cell>
          <cell r="CY4086">
            <v>1929.15</v>
          </cell>
          <cell r="CZ4086">
            <v>1942.84</v>
          </cell>
          <cell r="FO4086" t="str">
            <v/>
          </cell>
          <cell r="FP4086" t="str">
            <v>PD</v>
          </cell>
          <cell r="FQ4086" t="str">
            <v>CC</v>
          </cell>
          <cell r="FR4086">
            <v>39934</v>
          </cell>
          <cell r="FS4086">
            <v>5.3743999999999996</v>
          </cell>
          <cell r="FT4086">
            <v>3083.13</v>
          </cell>
          <cell r="FU4086">
            <v>165.7</v>
          </cell>
          <cell r="FV4086" t="str">
            <v>N</v>
          </cell>
          <cell r="FW4086">
            <v>5.3882000000000003</v>
          </cell>
          <cell r="FX4086">
            <v>3090.83</v>
          </cell>
          <cell r="FY4086">
            <v>166.54</v>
          </cell>
          <cell r="FZ4086" t="str">
            <v>N</v>
          </cell>
        </row>
        <row r="4087">
          <cell r="CU4087" t="str">
            <v>All PerilsTX42644</v>
          </cell>
          <cell r="CV4087" t="str">
            <v>ALL_COVS</v>
          </cell>
          <cell r="CW4087" t="str">
            <v>TX</v>
          </cell>
          <cell r="CX4087">
            <v>42644</v>
          </cell>
          <cell r="CY4087">
            <v>2004.39</v>
          </cell>
          <cell r="CZ4087">
            <v>2012.45</v>
          </cell>
          <cell r="FO4087" t="str">
            <v/>
          </cell>
          <cell r="FP4087" t="str">
            <v>ALL_COVS</v>
          </cell>
          <cell r="FQ4087" t="str">
            <v>CC</v>
          </cell>
          <cell r="FR4087">
            <v>39934</v>
          </cell>
          <cell r="FS4087">
            <v>28.555099999999999</v>
          </cell>
          <cell r="FT4087">
            <v>2763.95</v>
          </cell>
          <cell r="FU4087">
            <v>789.25</v>
          </cell>
          <cell r="FV4087" t="str">
            <v>N</v>
          </cell>
          <cell r="FW4087">
            <v>28.628299999999999</v>
          </cell>
          <cell r="FX4087">
            <v>2830.8</v>
          </cell>
          <cell r="FY4087">
            <v>810.41</v>
          </cell>
          <cell r="FZ4087" t="str">
            <v>N</v>
          </cell>
        </row>
        <row r="4088">
          <cell r="CU4088" t="str">
            <v>All PerilsCC39630</v>
          </cell>
          <cell r="CV4088" t="str">
            <v>BI</v>
          </cell>
          <cell r="CW4088" t="str">
            <v>CC</v>
          </cell>
          <cell r="CX4088">
            <v>39630</v>
          </cell>
          <cell r="CY4088">
            <v>485.6</v>
          </cell>
          <cell r="CZ4088">
            <v>484.11</v>
          </cell>
          <cell r="FO4088" t="str">
            <v/>
          </cell>
          <cell r="FP4088" t="str">
            <v>PKG_PHYS_DMG</v>
          </cell>
          <cell r="FQ4088" t="str">
            <v>CC</v>
          </cell>
          <cell r="FR4088">
            <v>39934</v>
          </cell>
          <cell r="FS4088">
            <v>7.9302999999999999</v>
          </cell>
          <cell r="FT4088">
            <v>2525</v>
          </cell>
          <cell r="FU4088">
            <v>200.24</v>
          </cell>
          <cell r="FV4088" t="str">
            <v>N</v>
          </cell>
          <cell r="FW4088">
            <v>7.9177</v>
          </cell>
          <cell r="FX4088">
            <v>2530.0300000000002</v>
          </cell>
          <cell r="FY4088">
            <v>200.32</v>
          </cell>
          <cell r="FZ4088" t="str">
            <v>N</v>
          </cell>
        </row>
        <row r="4089">
          <cell r="CU4089" t="str">
            <v>All PerilsCC39630</v>
          </cell>
          <cell r="CV4089" t="str">
            <v>COLL</v>
          </cell>
          <cell r="CW4089" t="str">
            <v>CC</v>
          </cell>
          <cell r="CX4089">
            <v>39630</v>
          </cell>
          <cell r="CY4089">
            <v>468.94</v>
          </cell>
          <cell r="CZ4089">
            <v>473.39</v>
          </cell>
          <cell r="FO4089" t="str">
            <v/>
          </cell>
          <cell r="FP4089" t="str">
            <v>PKG_U_W_BIPD</v>
          </cell>
          <cell r="FQ4089" t="str">
            <v>CC</v>
          </cell>
          <cell r="FR4089">
            <v>39934</v>
          </cell>
          <cell r="FS4089">
            <v>1.2627999999999999</v>
          </cell>
          <cell r="FT4089">
            <v>5971.65</v>
          </cell>
          <cell r="FU4089">
            <v>75.41</v>
          </cell>
          <cell r="FV4089" t="str">
            <v>N</v>
          </cell>
          <cell r="FW4089">
            <v>1.2827999999999999</v>
          </cell>
          <cell r="FX4089">
            <v>6417.21</v>
          </cell>
          <cell r="FY4089">
            <v>82.32</v>
          </cell>
          <cell r="FZ4089" t="str">
            <v>N</v>
          </cell>
        </row>
        <row r="4090">
          <cell r="CU4090" t="str">
            <v>All PerilsCC39630</v>
          </cell>
          <cell r="CV4090" t="str">
            <v>COMP</v>
          </cell>
          <cell r="CW4090" t="str">
            <v>CC</v>
          </cell>
          <cell r="CX4090">
            <v>39630</v>
          </cell>
          <cell r="CY4090">
            <v>240.05</v>
          </cell>
          <cell r="CZ4090">
            <v>241.03</v>
          </cell>
          <cell r="FO4090" t="str">
            <v/>
          </cell>
          <cell r="FP4090" t="str">
            <v>T</v>
          </cell>
          <cell r="FQ4090" t="str">
            <v>CC</v>
          </cell>
          <cell r="FR4090">
            <v>41365</v>
          </cell>
          <cell r="FS4090">
            <v>0.1575</v>
          </cell>
          <cell r="FT4090">
            <v>2933.33</v>
          </cell>
          <cell r="FU4090">
            <v>4.62</v>
          </cell>
          <cell r="FV4090" t="str">
            <v>N</v>
          </cell>
          <cell r="FW4090">
            <v>0.13850000000000001</v>
          </cell>
          <cell r="FX4090">
            <v>2577.62</v>
          </cell>
          <cell r="FY4090">
            <v>3.57</v>
          </cell>
          <cell r="FZ4090" t="str">
            <v>N</v>
          </cell>
        </row>
        <row r="4091">
          <cell r="CU4091" t="str">
            <v>All PerilsCC39630</v>
          </cell>
          <cell r="CV4091" t="str">
            <v>D_AND_D</v>
          </cell>
          <cell r="CW4091" t="str">
            <v>CC</v>
          </cell>
          <cell r="CX4091">
            <v>39630</v>
          </cell>
          <cell r="CY4091">
            <v>6.47</v>
          </cell>
          <cell r="CZ4091">
            <v>6.5</v>
          </cell>
          <cell r="FO4091" t="str">
            <v/>
          </cell>
          <cell r="FP4091" t="str">
            <v>T</v>
          </cell>
          <cell r="FQ4091" t="str">
            <v>CC</v>
          </cell>
          <cell r="FR4091">
            <v>40483</v>
          </cell>
          <cell r="FS4091">
            <v>0.1201</v>
          </cell>
          <cell r="FT4091">
            <v>2556.1999999999998</v>
          </cell>
          <cell r="FU4091">
            <v>3.07</v>
          </cell>
          <cell r="FV4091" t="str">
            <v>N</v>
          </cell>
          <cell r="FW4091">
            <v>0.1588</v>
          </cell>
          <cell r="FX4091">
            <v>2903.02</v>
          </cell>
          <cell r="FY4091">
            <v>4.6100000000000003</v>
          </cell>
          <cell r="FZ4091" t="str">
            <v>N</v>
          </cell>
        </row>
        <row r="4092">
          <cell r="CU4092" t="str">
            <v>All PerilsCC39630</v>
          </cell>
          <cell r="CV4092" t="str">
            <v>ERS</v>
          </cell>
          <cell r="CW4092" t="str">
            <v>CC</v>
          </cell>
          <cell r="CX4092">
            <v>39630</v>
          </cell>
          <cell r="CY4092">
            <v>14.71</v>
          </cell>
          <cell r="CZ4092">
            <v>14.72</v>
          </cell>
          <cell r="FO4092" t="str">
            <v/>
          </cell>
          <cell r="FP4092" t="str">
            <v>Z</v>
          </cell>
          <cell r="FQ4092" t="str">
            <v>CC</v>
          </cell>
          <cell r="FR4092">
            <v>41365</v>
          </cell>
          <cell r="FS4092">
            <v>0.23960000000000001</v>
          </cell>
          <cell r="FT4092">
            <v>3422.37</v>
          </cell>
          <cell r="FU4092">
            <v>8.1999999999999993</v>
          </cell>
          <cell r="FV4092" t="str">
            <v>N</v>
          </cell>
          <cell r="FW4092">
            <v>0.26479999999999998</v>
          </cell>
          <cell r="FX4092">
            <v>3357.25</v>
          </cell>
          <cell r="FY4092">
            <v>8.89</v>
          </cell>
          <cell r="FZ4092" t="str">
            <v>N</v>
          </cell>
        </row>
        <row r="4093">
          <cell r="CU4093" t="str">
            <v>All PerilsCC39630</v>
          </cell>
          <cell r="CV4093" t="str">
            <v>MPC</v>
          </cell>
          <cell r="CW4093" t="str">
            <v>CC</v>
          </cell>
          <cell r="CX4093">
            <v>39630</v>
          </cell>
          <cell r="CY4093">
            <v>110.44</v>
          </cell>
          <cell r="CZ4093">
            <v>109.54</v>
          </cell>
          <cell r="FO4093" t="str">
            <v/>
          </cell>
          <cell r="FP4093" t="str">
            <v>Z</v>
          </cell>
          <cell r="FQ4093" t="str">
            <v>CC</v>
          </cell>
          <cell r="FR4093">
            <v>40483</v>
          </cell>
          <cell r="FS4093">
            <v>0.3367</v>
          </cell>
          <cell r="FT4093">
            <v>3314.52</v>
          </cell>
          <cell r="FU4093">
            <v>11.16</v>
          </cell>
          <cell r="FV4093" t="str">
            <v>N</v>
          </cell>
          <cell r="FW4093">
            <v>0.32229999999999998</v>
          </cell>
          <cell r="FX4093">
            <v>3543.28</v>
          </cell>
          <cell r="FY4093">
            <v>11.42</v>
          </cell>
          <cell r="FZ4093" t="str">
            <v>N</v>
          </cell>
        </row>
        <row r="4094">
          <cell r="CU4094" t="str">
            <v>All PerilsCC39630</v>
          </cell>
          <cell r="CV4094" t="str">
            <v>PD</v>
          </cell>
          <cell r="CW4094" t="str">
            <v>CC</v>
          </cell>
          <cell r="CX4094">
            <v>39630</v>
          </cell>
          <cell r="CY4094">
            <v>490.92</v>
          </cell>
          <cell r="CZ4094">
            <v>491.64</v>
          </cell>
          <cell r="FO4094" t="str">
            <v/>
          </cell>
          <cell r="FP4094" t="str">
            <v>D_AND_D</v>
          </cell>
          <cell r="FQ4094" t="str">
            <v>CC</v>
          </cell>
          <cell r="FR4094">
            <v>41365</v>
          </cell>
          <cell r="FS4094">
            <v>2.3099999999999999E-2</v>
          </cell>
          <cell r="FT4094">
            <v>8874.4599999999991</v>
          </cell>
          <cell r="FU4094">
            <v>2.0499999999999998</v>
          </cell>
          <cell r="FV4094" t="str">
            <v>N</v>
          </cell>
          <cell r="FW4094">
            <v>2.3199999999999998E-2</v>
          </cell>
          <cell r="FX4094">
            <v>8706.9</v>
          </cell>
          <cell r="FY4094">
            <v>2.02</v>
          </cell>
          <cell r="FZ4094" t="str">
            <v>N</v>
          </cell>
        </row>
        <row r="4095">
          <cell r="CU4095" t="str">
            <v>All PerilsCC39630</v>
          </cell>
          <cell r="CV4095" t="str">
            <v>PIP</v>
          </cell>
          <cell r="CW4095" t="str">
            <v>CC</v>
          </cell>
          <cell r="CX4095">
            <v>39630</v>
          </cell>
          <cell r="CY4095">
            <v>593.5</v>
          </cell>
          <cell r="CZ4095">
            <v>595.96</v>
          </cell>
          <cell r="FO4095" t="str">
            <v/>
          </cell>
          <cell r="FP4095" t="str">
            <v>D_AND_D</v>
          </cell>
          <cell r="FQ4095" t="str">
            <v>CC</v>
          </cell>
          <cell r="FR4095">
            <v>40483</v>
          </cell>
          <cell r="FS4095">
            <v>2.1000000000000001E-2</v>
          </cell>
          <cell r="FT4095">
            <v>10571.43</v>
          </cell>
          <cell r="FU4095">
            <v>2.2200000000000002</v>
          </cell>
          <cell r="FV4095" t="str">
            <v>N</v>
          </cell>
          <cell r="FW4095">
            <v>1.7600000000000001E-2</v>
          </cell>
          <cell r="FX4095">
            <v>11477.27</v>
          </cell>
          <cell r="FY4095">
            <v>2.02</v>
          </cell>
          <cell r="FZ4095" t="str">
            <v>N</v>
          </cell>
        </row>
        <row r="4096">
          <cell r="CU4096" t="str">
            <v>All PerilsCC39630</v>
          </cell>
          <cell r="CV4096" t="str">
            <v>PKG_PHYS_DMG</v>
          </cell>
          <cell r="CW4096" t="str">
            <v>CC</v>
          </cell>
          <cell r="CX4096">
            <v>39630</v>
          </cell>
          <cell r="CY4096">
            <v>685.78</v>
          </cell>
          <cell r="CZ4096">
            <v>690.7</v>
          </cell>
          <cell r="FO4096" t="str">
            <v/>
          </cell>
          <cell r="FP4096" t="str">
            <v>PIP</v>
          </cell>
          <cell r="FQ4096" t="str">
            <v>CC</v>
          </cell>
          <cell r="FR4096">
            <v>41365</v>
          </cell>
          <cell r="FS4096">
            <v>2.8658999999999999</v>
          </cell>
          <cell r="FT4096">
            <v>7855.82</v>
          </cell>
          <cell r="FU4096">
            <v>225.14</v>
          </cell>
          <cell r="FV4096" t="str">
            <v>N</v>
          </cell>
          <cell r="FW4096">
            <v>2.7936000000000001</v>
          </cell>
          <cell r="FX4096">
            <v>8217.7099999999991</v>
          </cell>
          <cell r="FY4096">
            <v>229.57</v>
          </cell>
          <cell r="FZ4096" t="str">
            <v>N</v>
          </cell>
        </row>
        <row r="4097">
          <cell r="CU4097" t="str">
            <v>All PerilsCC39630</v>
          </cell>
          <cell r="CV4097" t="str">
            <v>PKG_U_W_BIPD</v>
          </cell>
          <cell r="CW4097" t="str">
            <v>CC</v>
          </cell>
          <cell r="CX4097">
            <v>39630</v>
          </cell>
          <cell r="CY4097">
            <v>153.37</v>
          </cell>
          <cell r="CZ4097">
            <v>153.85</v>
          </cell>
          <cell r="FO4097" t="str">
            <v/>
          </cell>
          <cell r="FP4097" t="str">
            <v>PIP</v>
          </cell>
          <cell r="FQ4097" t="str">
            <v>CC</v>
          </cell>
          <cell r="FR4097">
            <v>40483</v>
          </cell>
          <cell r="FS4097">
            <v>3.5293999999999999</v>
          </cell>
          <cell r="FT4097">
            <v>8282.7099999999991</v>
          </cell>
          <cell r="FU4097">
            <v>292.33</v>
          </cell>
          <cell r="FV4097" t="str">
            <v>N</v>
          </cell>
          <cell r="FW4097">
            <v>3.5867</v>
          </cell>
          <cell r="FX4097">
            <v>8329.66</v>
          </cell>
          <cell r="FY4097">
            <v>298.76</v>
          </cell>
          <cell r="FZ4097" t="str">
            <v>N</v>
          </cell>
        </row>
        <row r="4098">
          <cell r="CU4098" t="str">
            <v>All PerilsCC39630</v>
          </cell>
          <cell r="CV4098" t="str">
            <v>R</v>
          </cell>
          <cell r="CW4098" t="str">
            <v>CC</v>
          </cell>
          <cell r="CX4098">
            <v>39630</v>
          </cell>
          <cell r="CY4098">
            <v>49.96</v>
          </cell>
          <cell r="CZ4098">
            <v>50.26</v>
          </cell>
          <cell r="FO4098" t="str">
            <v/>
          </cell>
          <cell r="FP4098" t="str">
            <v>WPD</v>
          </cell>
          <cell r="FQ4098" t="str">
            <v>CC</v>
          </cell>
          <cell r="FR4098">
            <v>41365</v>
          </cell>
          <cell r="FS4098">
            <v>9.7999999999999997E-3</v>
          </cell>
          <cell r="FT4098">
            <v>3775.51</v>
          </cell>
          <cell r="FU4098">
            <v>0.37</v>
          </cell>
          <cell r="FV4098" t="str">
            <v>N</v>
          </cell>
          <cell r="FW4098">
            <v>9.4999999999999998E-3</v>
          </cell>
          <cell r="FX4098">
            <v>3894.74</v>
          </cell>
          <cell r="FY4098">
            <v>0.37</v>
          </cell>
          <cell r="FZ4098" t="str">
            <v>N</v>
          </cell>
        </row>
        <row r="4099">
          <cell r="CU4099" t="str">
            <v>All PerilsCC39630</v>
          </cell>
          <cell r="CV4099" t="str">
            <v>T</v>
          </cell>
          <cell r="CW4099" t="str">
            <v>CC</v>
          </cell>
          <cell r="CX4099">
            <v>39630</v>
          </cell>
          <cell r="CY4099">
            <v>6.42</v>
          </cell>
          <cell r="CZ4099">
            <v>6.44</v>
          </cell>
          <cell r="FO4099" t="str">
            <v/>
          </cell>
          <cell r="FP4099" t="str">
            <v>R</v>
          </cell>
          <cell r="FQ4099" t="str">
            <v>CC</v>
          </cell>
          <cell r="FR4099">
            <v>41365</v>
          </cell>
          <cell r="FS4099">
            <v>8.9913000000000007</v>
          </cell>
          <cell r="FT4099">
            <v>352.01</v>
          </cell>
          <cell r="FU4099">
            <v>31.65</v>
          </cell>
          <cell r="FV4099" t="str">
            <v>N</v>
          </cell>
          <cell r="FW4099">
            <v>8.9817999999999998</v>
          </cell>
          <cell r="FX4099">
            <v>353.94</v>
          </cell>
          <cell r="FY4099">
            <v>31.79</v>
          </cell>
          <cell r="FZ4099" t="str">
            <v>N</v>
          </cell>
        </row>
        <row r="4100">
          <cell r="CU4100" t="str">
            <v>All PerilsCC39630</v>
          </cell>
          <cell r="CV4100" t="str">
            <v>UBI</v>
          </cell>
          <cell r="CW4100" t="str">
            <v>CC</v>
          </cell>
          <cell r="CX4100">
            <v>39630</v>
          </cell>
          <cell r="CY4100">
            <v>117.19</v>
          </cell>
          <cell r="CZ4100">
            <v>117.34</v>
          </cell>
          <cell r="FO4100" t="str">
            <v/>
          </cell>
          <cell r="FP4100" t="str">
            <v>WPD</v>
          </cell>
          <cell r="FQ4100" t="str">
            <v>CC</v>
          </cell>
          <cell r="FR4100">
            <v>40483</v>
          </cell>
          <cell r="FS4100">
            <v>7.4999999999999997E-3</v>
          </cell>
          <cell r="FT4100">
            <v>4000</v>
          </cell>
          <cell r="FU4100">
            <v>0.3</v>
          </cell>
          <cell r="FV4100" t="str">
            <v>N</v>
          </cell>
          <cell r="FW4100">
            <v>7.7000000000000002E-3</v>
          </cell>
          <cell r="FX4100">
            <v>2597.4</v>
          </cell>
          <cell r="FY4100">
            <v>0.2</v>
          </cell>
          <cell r="FZ4100" t="str">
            <v>N</v>
          </cell>
        </row>
        <row r="4101">
          <cell r="CU4101" t="str">
            <v>All PerilsCC39630</v>
          </cell>
          <cell r="CV4101" t="str">
            <v>UPD</v>
          </cell>
          <cell r="CW4101" t="str">
            <v>CC</v>
          </cell>
          <cell r="CX4101">
            <v>39630</v>
          </cell>
          <cell r="CY4101">
            <v>82.58</v>
          </cell>
          <cell r="CZ4101">
            <v>84.27</v>
          </cell>
          <cell r="FO4101" t="str">
            <v/>
          </cell>
          <cell r="FP4101" t="str">
            <v>R</v>
          </cell>
          <cell r="FQ4101" t="str">
            <v>CC</v>
          </cell>
          <cell r="FR4101">
            <v>40483</v>
          </cell>
          <cell r="FS4101">
            <v>8.8271999999999995</v>
          </cell>
          <cell r="FT4101">
            <v>315.73</v>
          </cell>
          <cell r="FU4101">
            <v>27.87</v>
          </cell>
          <cell r="FV4101" t="str">
            <v>N</v>
          </cell>
          <cell r="FW4101">
            <v>8.8389000000000006</v>
          </cell>
          <cell r="FX4101">
            <v>315.64999999999998</v>
          </cell>
          <cell r="FY4101">
            <v>27.9</v>
          </cell>
          <cell r="FZ4101" t="str">
            <v>N</v>
          </cell>
        </row>
        <row r="4102">
          <cell r="CU4102" t="str">
            <v>All PerilsCC39630</v>
          </cell>
          <cell r="CV4102" t="str">
            <v>WBI</v>
          </cell>
          <cell r="CW4102" t="str">
            <v>CC</v>
          </cell>
          <cell r="CX4102">
            <v>39630</v>
          </cell>
          <cell r="CY4102">
            <v>68.33</v>
          </cell>
          <cell r="CZ4102">
            <v>68.010000000000005</v>
          </cell>
          <cell r="FO4102" t="str">
            <v/>
          </cell>
          <cell r="FP4102" t="str">
            <v>MPC</v>
          </cell>
          <cell r="FQ4102" t="str">
            <v>CC</v>
          </cell>
          <cell r="FR4102">
            <v>40483</v>
          </cell>
          <cell r="FS4102">
            <v>1.8985000000000001</v>
          </cell>
          <cell r="FT4102">
            <v>3032.39</v>
          </cell>
          <cell r="FU4102">
            <v>57.57</v>
          </cell>
          <cell r="FV4102" t="str">
            <v>N</v>
          </cell>
          <cell r="FW4102">
            <v>1.8266</v>
          </cell>
          <cell r="FX4102">
            <v>3065.26</v>
          </cell>
          <cell r="FY4102">
            <v>55.99</v>
          </cell>
          <cell r="FZ4102" t="str">
            <v>N</v>
          </cell>
        </row>
        <row r="4103">
          <cell r="CU4103" t="str">
            <v>All PerilsCC39630</v>
          </cell>
          <cell r="CV4103" t="str">
            <v>WPD</v>
          </cell>
          <cell r="CW4103" t="str">
            <v>CC</v>
          </cell>
          <cell r="CX4103">
            <v>39630</v>
          </cell>
          <cell r="CY4103">
            <v>0</v>
          </cell>
          <cell r="CZ4103">
            <v>0</v>
          </cell>
          <cell r="FO4103" t="str">
            <v/>
          </cell>
          <cell r="FP4103" t="str">
            <v>MPC</v>
          </cell>
          <cell r="FQ4103" t="str">
            <v>CC</v>
          </cell>
          <cell r="FR4103">
            <v>41365</v>
          </cell>
          <cell r="FS4103">
            <v>1.6865000000000001</v>
          </cell>
          <cell r="FT4103">
            <v>2995.55</v>
          </cell>
          <cell r="FU4103">
            <v>50.52</v>
          </cell>
          <cell r="FV4103" t="str">
            <v>N</v>
          </cell>
          <cell r="FW4103">
            <v>1.6735</v>
          </cell>
          <cell r="FX4103">
            <v>3038.54</v>
          </cell>
          <cell r="FY4103">
            <v>50.85</v>
          </cell>
          <cell r="FZ4103" t="str">
            <v>N</v>
          </cell>
        </row>
        <row r="4104">
          <cell r="CU4104" t="str">
            <v>All PerilsCC39630</v>
          </cell>
          <cell r="CV4104" t="str">
            <v>Z</v>
          </cell>
          <cell r="CW4104" t="str">
            <v>CC</v>
          </cell>
          <cell r="CX4104">
            <v>39630</v>
          </cell>
          <cell r="CY4104">
            <v>18.72</v>
          </cell>
          <cell r="CZ4104">
            <v>18.61</v>
          </cell>
          <cell r="FO4104" t="str">
            <v/>
          </cell>
          <cell r="FP4104" t="str">
            <v>UPD</v>
          </cell>
          <cell r="FQ4104" t="str">
            <v>CC</v>
          </cell>
          <cell r="FR4104">
            <v>40483</v>
          </cell>
          <cell r="FS4104">
            <v>1.3783000000000001</v>
          </cell>
          <cell r="FT4104">
            <v>1265.33</v>
          </cell>
          <cell r="FU4104">
            <v>17.440000000000001</v>
          </cell>
          <cell r="FV4104" t="str">
            <v>N</v>
          </cell>
          <cell r="FW4104">
            <v>1.379</v>
          </cell>
          <cell r="FX4104">
            <v>1275.56</v>
          </cell>
          <cell r="FY4104">
            <v>17.59</v>
          </cell>
          <cell r="FZ4104" t="str">
            <v>N</v>
          </cell>
        </row>
        <row r="4105">
          <cell r="CU4105" t="str">
            <v>All PerilsCC41122</v>
          </cell>
          <cell r="CV4105" t="str">
            <v>BI</v>
          </cell>
          <cell r="CW4105" t="str">
            <v>CC</v>
          </cell>
          <cell r="CX4105">
            <v>41122</v>
          </cell>
          <cell r="CY4105">
            <v>452.68</v>
          </cell>
          <cell r="CZ4105">
            <v>450.17</v>
          </cell>
          <cell r="FO4105" t="str">
            <v/>
          </cell>
          <cell r="FP4105" t="str">
            <v>UPD</v>
          </cell>
          <cell r="FQ4105" t="str">
            <v>CC</v>
          </cell>
          <cell r="FR4105">
            <v>41365</v>
          </cell>
          <cell r="FS4105">
            <v>1.3172999999999999</v>
          </cell>
          <cell r="FT4105">
            <v>1266.23</v>
          </cell>
          <cell r="FU4105">
            <v>16.68</v>
          </cell>
          <cell r="FV4105" t="str">
            <v>N</v>
          </cell>
          <cell r="FW4105">
            <v>1.2988</v>
          </cell>
          <cell r="FX4105">
            <v>1251.1500000000001</v>
          </cell>
          <cell r="FY4105">
            <v>16.25</v>
          </cell>
          <cell r="FZ4105" t="str">
            <v>N</v>
          </cell>
        </row>
        <row r="4106">
          <cell r="CU4106" t="str">
            <v>All PerilsCC41122</v>
          </cell>
          <cell r="CV4106" t="str">
            <v>COLL</v>
          </cell>
          <cell r="CW4106" t="str">
            <v>CC</v>
          </cell>
          <cell r="CX4106">
            <v>41122</v>
          </cell>
          <cell r="CY4106">
            <v>491.3</v>
          </cell>
          <cell r="CZ4106">
            <v>495.69</v>
          </cell>
          <cell r="FO4106" t="str">
            <v/>
          </cell>
          <cell r="FP4106" t="str">
            <v>COLL</v>
          </cell>
          <cell r="FQ4106" t="str">
            <v>CC</v>
          </cell>
          <cell r="FR4106">
            <v>40483</v>
          </cell>
          <cell r="FS4106">
            <v>8.5195000000000007</v>
          </cell>
          <cell r="FT4106">
            <v>3278.36</v>
          </cell>
          <cell r="FU4106">
            <v>279.3</v>
          </cell>
          <cell r="FV4106" t="str">
            <v>N</v>
          </cell>
          <cell r="FW4106">
            <v>8.5535999999999994</v>
          </cell>
          <cell r="FX4106">
            <v>3294.17</v>
          </cell>
          <cell r="FY4106">
            <v>281.77</v>
          </cell>
          <cell r="FZ4106" t="str">
            <v>N</v>
          </cell>
        </row>
        <row r="4107">
          <cell r="CU4107" t="str">
            <v>All PerilsCC41122</v>
          </cell>
          <cell r="CV4107" t="str">
            <v>COMP</v>
          </cell>
          <cell r="CW4107" t="str">
            <v>CC</v>
          </cell>
          <cell r="CX4107">
            <v>41122</v>
          </cell>
          <cell r="CY4107">
            <v>240.15</v>
          </cell>
          <cell r="CZ4107">
            <v>241.46</v>
          </cell>
          <cell r="FO4107" t="str">
            <v/>
          </cell>
          <cell r="FP4107" t="str">
            <v>COLL</v>
          </cell>
          <cell r="FQ4107" t="str">
            <v>CC</v>
          </cell>
          <cell r="FR4107">
            <v>41365</v>
          </cell>
          <cell r="FS4107">
            <v>8.4389000000000003</v>
          </cell>
          <cell r="FT4107">
            <v>3531.5</v>
          </cell>
          <cell r="FU4107">
            <v>298.02</v>
          </cell>
          <cell r="FV4107" t="str">
            <v>N</v>
          </cell>
          <cell r="FW4107">
            <v>8.4763999999999999</v>
          </cell>
          <cell r="FX4107">
            <v>3527.68</v>
          </cell>
          <cell r="FY4107">
            <v>299.02</v>
          </cell>
          <cell r="FZ4107" t="str">
            <v>N</v>
          </cell>
        </row>
        <row r="4108">
          <cell r="CU4108" t="str">
            <v>All PerilsCC41122</v>
          </cell>
          <cell r="CV4108" t="str">
            <v>D_AND_D</v>
          </cell>
          <cell r="CW4108" t="str">
            <v>CC</v>
          </cell>
          <cell r="CX4108">
            <v>41122</v>
          </cell>
          <cell r="CY4108">
            <v>6.7</v>
          </cell>
          <cell r="CZ4108">
            <v>6.73</v>
          </cell>
          <cell r="FO4108" t="str">
            <v/>
          </cell>
          <cell r="FP4108" t="str">
            <v>COMP</v>
          </cell>
          <cell r="FQ4108" t="str">
            <v>CC</v>
          </cell>
          <cell r="FR4108">
            <v>40483</v>
          </cell>
          <cell r="FS4108">
            <v>7.3467000000000002</v>
          </cell>
          <cell r="FT4108">
            <v>1469.64</v>
          </cell>
          <cell r="FU4108">
            <v>107.97</v>
          </cell>
          <cell r="FV4108" t="str">
            <v>N</v>
          </cell>
          <cell r="FW4108">
            <v>7.3544999999999998</v>
          </cell>
          <cell r="FX4108">
            <v>1470.53</v>
          </cell>
          <cell r="FY4108">
            <v>108.15</v>
          </cell>
          <cell r="FZ4108" t="str">
            <v>N</v>
          </cell>
        </row>
        <row r="4109">
          <cell r="CU4109" t="str">
            <v>All PerilsCC41122</v>
          </cell>
          <cell r="CV4109" t="str">
            <v>ERS</v>
          </cell>
          <cell r="CW4109" t="str">
            <v>CC</v>
          </cell>
          <cell r="CX4109">
            <v>41122</v>
          </cell>
          <cell r="CY4109">
            <v>15.26</v>
          </cell>
          <cell r="CZ4109">
            <v>15.3</v>
          </cell>
          <cell r="FO4109" t="str">
            <v/>
          </cell>
          <cell r="FP4109" t="str">
            <v>COMP</v>
          </cell>
          <cell r="FQ4109" t="str">
            <v>CC</v>
          </cell>
          <cell r="FR4109">
            <v>41365</v>
          </cell>
          <cell r="FS4109">
            <v>6.5087000000000002</v>
          </cell>
          <cell r="FT4109">
            <v>1681.75</v>
          </cell>
          <cell r="FU4109">
            <v>109.46</v>
          </cell>
          <cell r="FV4109" t="str">
            <v>N</v>
          </cell>
          <cell r="FW4109">
            <v>6.5015999999999998</v>
          </cell>
          <cell r="FX4109">
            <v>1675.13</v>
          </cell>
          <cell r="FY4109">
            <v>108.91</v>
          </cell>
          <cell r="FZ4109" t="str">
            <v>N</v>
          </cell>
        </row>
        <row r="4110">
          <cell r="CU4110" t="str">
            <v>All PerilsCC41122</v>
          </cell>
          <cell r="CV4110" t="str">
            <v>MPC</v>
          </cell>
          <cell r="CW4110" t="str">
            <v>CC</v>
          </cell>
          <cell r="CX4110">
            <v>41122</v>
          </cell>
          <cell r="CY4110">
            <v>90.46</v>
          </cell>
          <cell r="CZ4110">
            <v>89.72</v>
          </cell>
          <cell r="FO4110" t="str">
            <v/>
          </cell>
          <cell r="FP4110" t="str">
            <v>ERS</v>
          </cell>
          <cell r="FQ4110" t="str">
            <v>CC</v>
          </cell>
          <cell r="FR4110">
            <v>40483</v>
          </cell>
          <cell r="FS4110">
            <v>6.8958000000000004</v>
          </cell>
          <cell r="FT4110">
            <v>83.09</v>
          </cell>
          <cell r="FU4110">
            <v>5.73</v>
          </cell>
          <cell r="FV4110" t="str">
            <v>N</v>
          </cell>
          <cell r="FW4110">
            <v>6.8989000000000003</v>
          </cell>
          <cell r="FX4110">
            <v>83.2</v>
          </cell>
          <cell r="FY4110">
            <v>5.74</v>
          </cell>
          <cell r="FZ4110" t="str">
            <v>N</v>
          </cell>
        </row>
        <row r="4111">
          <cell r="CU4111" t="str">
            <v>All PerilsCC41122</v>
          </cell>
          <cell r="CV4111" t="str">
            <v>PD</v>
          </cell>
          <cell r="CW4111" t="str">
            <v>CC</v>
          </cell>
          <cell r="CX4111">
            <v>41122</v>
          </cell>
          <cell r="CY4111">
            <v>431.95</v>
          </cell>
          <cell r="CZ4111">
            <v>430.72</v>
          </cell>
          <cell r="FO4111" t="str">
            <v/>
          </cell>
          <cell r="FP4111" t="str">
            <v>ERS</v>
          </cell>
          <cell r="FQ4111" t="str">
            <v>CC</v>
          </cell>
          <cell r="FR4111">
            <v>41365</v>
          </cell>
          <cell r="FS4111">
            <v>10.319800000000001</v>
          </cell>
          <cell r="FT4111">
            <v>76.84</v>
          </cell>
          <cell r="FU4111">
            <v>7.93</v>
          </cell>
          <cell r="FV4111" t="str">
            <v>N</v>
          </cell>
          <cell r="FW4111">
            <v>10.380800000000001</v>
          </cell>
          <cell r="FX4111">
            <v>76.87</v>
          </cell>
          <cell r="FY4111">
            <v>7.98</v>
          </cell>
          <cell r="FZ4111" t="str">
            <v>N</v>
          </cell>
        </row>
        <row r="4112">
          <cell r="CU4112" t="str">
            <v>All PerilsCC41122</v>
          </cell>
          <cell r="CV4112" t="str">
            <v>PIP</v>
          </cell>
          <cell r="CW4112" t="str">
            <v>CC</v>
          </cell>
          <cell r="CX4112">
            <v>41122</v>
          </cell>
          <cell r="CY4112">
            <v>493.94</v>
          </cell>
          <cell r="CZ4112">
            <v>479.14</v>
          </cell>
          <cell r="FO4112" t="str">
            <v/>
          </cell>
          <cell r="FP4112" t="str">
            <v>WBI</v>
          </cell>
          <cell r="FQ4112" t="str">
            <v>CC</v>
          </cell>
          <cell r="FR4112">
            <v>40483</v>
          </cell>
          <cell r="FS4112">
            <v>0.1206</v>
          </cell>
          <cell r="FT4112">
            <v>24568.82</v>
          </cell>
          <cell r="FU4112">
            <v>29.63</v>
          </cell>
          <cell r="FV4112" t="str">
            <v>N</v>
          </cell>
          <cell r="FW4112">
            <v>0.1173</v>
          </cell>
          <cell r="FX4112">
            <v>26052.86</v>
          </cell>
          <cell r="FY4112">
            <v>30.56</v>
          </cell>
          <cell r="FZ4112" t="str">
            <v>N</v>
          </cell>
        </row>
        <row r="4113">
          <cell r="CU4113" t="str">
            <v>All PerilsCC41122</v>
          </cell>
          <cell r="CV4113" t="str">
            <v>PKG_PHYS_DMG</v>
          </cell>
          <cell r="CW4113" t="str">
            <v>CC</v>
          </cell>
          <cell r="CX4113">
            <v>41122</v>
          </cell>
          <cell r="CY4113">
            <v>702.65</v>
          </cell>
          <cell r="CZ4113">
            <v>708.19</v>
          </cell>
          <cell r="FO4113" t="str">
            <v/>
          </cell>
          <cell r="FP4113" t="str">
            <v>WBI</v>
          </cell>
          <cell r="FQ4113" t="str">
            <v>CC</v>
          </cell>
          <cell r="FR4113">
            <v>41365</v>
          </cell>
          <cell r="FS4113">
            <v>0.111</v>
          </cell>
          <cell r="FT4113">
            <v>27495.5</v>
          </cell>
          <cell r="FU4113">
            <v>30.52</v>
          </cell>
          <cell r="FV4113" t="str">
            <v>N</v>
          </cell>
          <cell r="FW4113">
            <v>0.1079</v>
          </cell>
          <cell r="FX4113">
            <v>28730.31</v>
          </cell>
          <cell r="FY4113">
            <v>31</v>
          </cell>
          <cell r="FZ4113" t="str">
            <v>N</v>
          </cell>
        </row>
        <row r="4114">
          <cell r="CU4114" t="str">
            <v>All PerilsCC41122</v>
          </cell>
          <cell r="CV4114" t="str">
            <v>PKG_U_W_BIPD</v>
          </cell>
          <cell r="CW4114" t="str">
            <v>CC</v>
          </cell>
          <cell r="CX4114">
            <v>41122</v>
          </cell>
          <cell r="CY4114">
            <v>144.16</v>
          </cell>
          <cell r="CZ4114">
            <v>142.55000000000001</v>
          </cell>
          <cell r="FO4114" t="str">
            <v/>
          </cell>
          <cell r="FP4114" t="str">
            <v>UBI</v>
          </cell>
          <cell r="FQ4114" t="str">
            <v>CC</v>
          </cell>
          <cell r="FR4114">
            <v>40483</v>
          </cell>
          <cell r="FS4114">
            <v>0.24979999999999999</v>
          </cell>
          <cell r="FT4114">
            <v>11168.94</v>
          </cell>
          <cell r="FU4114">
            <v>27.9</v>
          </cell>
          <cell r="FV4114" t="str">
            <v>N</v>
          </cell>
          <cell r="FW4114">
            <v>0.24149999999999999</v>
          </cell>
          <cell r="FX4114">
            <v>12327.12</v>
          </cell>
          <cell r="FY4114">
            <v>29.77</v>
          </cell>
          <cell r="FZ4114" t="str">
            <v>N</v>
          </cell>
        </row>
        <row r="4115">
          <cell r="CU4115" t="str">
            <v>All PerilsCC41122</v>
          </cell>
          <cell r="CV4115" t="str">
            <v>R</v>
          </cell>
          <cell r="CW4115" t="str">
            <v>CC</v>
          </cell>
          <cell r="CX4115">
            <v>41122</v>
          </cell>
          <cell r="CY4115">
            <v>52.78</v>
          </cell>
          <cell r="CZ4115">
            <v>52.85</v>
          </cell>
          <cell r="FO4115" t="str">
            <v/>
          </cell>
          <cell r="FP4115" t="str">
            <v>UBI</v>
          </cell>
          <cell r="FQ4115" t="str">
            <v>CC</v>
          </cell>
          <cell r="FR4115">
            <v>41365</v>
          </cell>
          <cell r="FS4115">
            <v>0.21279999999999999</v>
          </cell>
          <cell r="FT4115">
            <v>12937.03</v>
          </cell>
          <cell r="FU4115">
            <v>27.53</v>
          </cell>
          <cell r="FV4115" t="str">
            <v>N</v>
          </cell>
          <cell r="FW4115">
            <v>0.2165</v>
          </cell>
          <cell r="FX4115">
            <v>13076.21</v>
          </cell>
          <cell r="FY4115">
            <v>28.31</v>
          </cell>
          <cell r="FZ4115" t="str">
            <v>N</v>
          </cell>
        </row>
        <row r="4116">
          <cell r="CU4116" t="str">
            <v>All PerilsCC41122</v>
          </cell>
          <cell r="CV4116" t="str">
            <v>T</v>
          </cell>
          <cell r="CW4116" t="str">
            <v>CC</v>
          </cell>
          <cell r="CX4116">
            <v>41122</v>
          </cell>
          <cell r="CY4116">
            <v>6.96</v>
          </cell>
          <cell r="CZ4116">
            <v>7.01</v>
          </cell>
          <cell r="FO4116" t="str">
            <v/>
          </cell>
          <cell r="FP4116" t="str">
            <v>BI</v>
          </cell>
          <cell r="FQ4116" t="str">
            <v>CC</v>
          </cell>
          <cell r="FR4116">
            <v>40483</v>
          </cell>
          <cell r="FS4116">
            <v>1.2976000000000001</v>
          </cell>
          <cell r="FT4116">
            <v>13965.01</v>
          </cell>
          <cell r="FU4116">
            <v>181.21</v>
          </cell>
          <cell r="FV4116" t="str">
            <v>N</v>
          </cell>
          <cell r="FW4116">
            <v>1.3733</v>
          </cell>
          <cell r="FX4116">
            <v>14793.56</v>
          </cell>
          <cell r="FY4116">
            <v>203.16</v>
          </cell>
          <cell r="FZ4116" t="str">
            <v>N</v>
          </cell>
        </row>
        <row r="4117">
          <cell r="CU4117" t="str">
            <v>All PerilsCC41122</v>
          </cell>
          <cell r="CV4117" t="str">
            <v>UBI</v>
          </cell>
          <cell r="CW4117" t="str">
            <v>CC</v>
          </cell>
          <cell r="CX4117">
            <v>41122</v>
          </cell>
          <cell r="CY4117">
            <v>108.43</v>
          </cell>
          <cell r="CZ4117">
            <v>107.07</v>
          </cell>
          <cell r="FO4117" t="str">
            <v/>
          </cell>
          <cell r="FP4117" t="str">
            <v>PD</v>
          </cell>
          <cell r="FQ4117" t="str">
            <v>CC</v>
          </cell>
          <cell r="FR4117">
            <v>40483</v>
          </cell>
          <cell r="FS4117">
            <v>5.4279999999999999</v>
          </cell>
          <cell r="FT4117">
            <v>3066.51</v>
          </cell>
          <cell r="FU4117">
            <v>166.45</v>
          </cell>
          <cell r="FV4117" t="str">
            <v>N</v>
          </cell>
          <cell r="FW4117">
            <v>5.4581999999999997</v>
          </cell>
          <cell r="FX4117">
            <v>3070.98</v>
          </cell>
          <cell r="FY4117">
            <v>167.62</v>
          </cell>
          <cell r="FZ4117" t="str">
            <v>N</v>
          </cell>
        </row>
        <row r="4118">
          <cell r="CU4118" t="str">
            <v>All PerilsCC41122</v>
          </cell>
          <cell r="CV4118" t="str">
            <v>UPD</v>
          </cell>
          <cell r="CW4118" t="str">
            <v>CC</v>
          </cell>
          <cell r="CX4118">
            <v>41122</v>
          </cell>
          <cell r="CY4118">
            <v>86.4</v>
          </cell>
          <cell r="CZ4118">
            <v>86.9</v>
          </cell>
          <cell r="FO4118" t="str">
            <v/>
          </cell>
          <cell r="FP4118" t="str">
            <v>BI</v>
          </cell>
          <cell r="FQ4118" t="str">
            <v>CC</v>
          </cell>
          <cell r="FR4118">
            <v>41365</v>
          </cell>
          <cell r="FS4118">
            <v>1.2991999999999999</v>
          </cell>
          <cell r="FT4118">
            <v>15090.83</v>
          </cell>
          <cell r="FU4118">
            <v>196.06</v>
          </cell>
          <cell r="FV4118" t="str">
            <v>N</v>
          </cell>
          <cell r="FW4118">
            <v>1.3030999999999999</v>
          </cell>
          <cell r="FX4118">
            <v>15044.89</v>
          </cell>
          <cell r="FY4118">
            <v>196.05</v>
          </cell>
          <cell r="FZ4118" t="str">
            <v>N</v>
          </cell>
        </row>
        <row r="4119">
          <cell r="CU4119" t="str">
            <v>All PerilsCC41122</v>
          </cell>
          <cell r="CV4119" t="str">
            <v>WBI</v>
          </cell>
          <cell r="CW4119" t="str">
            <v>CC</v>
          </cell>
          <cell r="CX4119">
            <v>41122</v>
          </cell>
          <cell r="CY4119">
            <v>63.16</v>
          </cell>
          <cell r="CZ4119">
            <v>62.11</v>
          </cell>
          <cell r="FO4119" t="str">
            <v/>
          </cell>
          <cell r="FP4119" t="str">
            <v>PD</v>
          </cell>
          <cell r="FQ4119" t="str">
            <v>CC</v>
          </cell>
          <cell r="FR4119">
            <v>41365</v>
          </cell>
          <cell r="FS4119">
            <v>5.5696000000000003</v>
          </cell>
          <cell r="FT4119">
            <v>3176.71</v>
          </cell>
          <cell r="FU4119">
            <v>176.93</v>
          </cell>
          <cell r="FV4119" t="str">
            <v>N</v>
          </cell>
          <cell r="FW4119">
            <v>5.4391999999999996</v>
          </cell>
          <cell r="FX4119">
            <v>3196.24</v>
          </cell>
          <cell r="FY4119">
            <v>173.85</v>
          </cell>
          <cell r="FZ4119" t="str">
            <v>N</v>
          </cell>
        </row>
        <row r="4120">
          <cell r="CU4120" t="str">
            <v>All PerilsCC41122</v>
          </cell>
          <cell r="CV4120" t="str">
            <v>WPD</v>
          </cell>
          <cell r="CW4120" t="str">
            <v>CC</v>
          </cell>
          <cell r="CX4120">
            <v>41122</v>
          </cell>
          <cell r="CY4120">
            <v>0</v>
          </cell>
          <cell r="CZ4120">
            <v>0</v>
          </cell>
          <cell r="FO4120" t="str">
            <v/>
          </cell>
          <cell r="FP4120" t="str">
            <v>ALL_COVS</v>
          </cell>
          <cell r="FQ4120" t="str">
            <v>CC</v>
          </cell>
          <cell r="FR4120">
            <v>40483</v>
          </cell>
          <cell r="FS4120">
            <v>28.2485</v>
          </cell>
          <cell r="FT4120">
            <v>2767.33</v>
          </cell>
          <cell r="FU4120">
            <v>781.73</v>
          </cell>
          <cell r="FV4120" t="str">
            <v>N</v>
          </cell>
          <cell r="FW4120">
            <v>28.3674</v>
          </cell>
          <cell r="FX4120">
            <v>2855.67</v>
          </cell>
          <cell r="FY4120">
            <v>810.08</v>
          </cell>
          <cell r="FZ4120" t="str">
            <v>N</v>
          </cell>
        </row>
        <row r="4121">
          <cell r="CU4121" t="str">
            <v>All PerilsCC41122</v>
          </cell>
          <cell r="CV4121" t="str">
            <v>Z</v>
          </cell>
          <cell r="CW4121" t="str">
            <v>CC</v>
          </cell>
          <cell r="CX4121">
            <v>41122</v>
          </cell>
          <cell r="CY4121">
            <v>16.760000000000002</v>
          </cell>
          <cell r="CZ4121">
            <v>16.73</v>
          </cell>
          <cell r="FO4121" t="str">
            <v/>
          </cell>
          <cell r="FP4121" t="str">
            <v>PKG_PHYS_DMG</v>
          </cell>
          <cell r="FQ4121" t="str">
            <v>CC</v>
          </cell>
          <cell r="FR4121">
            <v>40483</v>
          </cell>
          <cell r="FS4121">
            <v>7.9154999999999998</v>
          </cell>
          <cell r="FT4121">
            <v>2414</v>
          </cell>
          <cell r="FU4121">
            <v>191.08</v>
          </cell>
          <cell r="FV4121" t="str">
            <v>N</v>
          </cell>
          <cell r="FW4121">
            <v>7.9360999999999997</v>
          </cell>
          <cell r="FX4121">
            <v>2423.86</v>
          </cell>
          <cell r="FY4121">
            <v>192.36</v>
          </cell>
          <cell r="FZ4121" t="str">
            <v>N</v>
          </cell>
        </row>
        <row r="4122">
          <cell r="CU4122" t="str">
            <v>All PerilsCC39630</v>
          </cell>
          <cell r="CV4122" t="str">
            <v>ALL_COVS</v>
          </cell>
          <cell r="CW4122" t="str">
            <v>CC</v>
          </cell>
          <cell r="CX4122">
            <v>39630</v>
          </cell>
          <cell r="CY4122">
            <v>1877.95</v>
          </cell>
          <cell r="CZ4122">
            <v>1880.79</v>
          </cell>
          <cell r="FO4122" t="str">
            <v/>
          </cell>
          <cell r="FP4122" t="str">
            <v>PKG_U_W_BIPD</v>
          </cell>
          <cell r="FQ4122" t="str">
            <v>CC</v>
          </cell>
          <cell r="FR4122">
            <v>40483</v>
          </cell>
          <cell r="FS4122">
            <v>1.2224999999999999</v>
          </cell>
          <cell r="FT4122">
            <v>5477.3</v>
          </cell>
          <cell r="FU4122">
            <v>66.959999999999994</v>
          </cell>
          <cell r="FV4122" t="str">
            <v>N</v>
          </cell>
          <cell r="FW4122">
            <v>1.2115</v>
          </cell>
          <cell r="FX4122">
            <v>5757.33</v>
          </cell>
          <cell r="FY4122">
            <v>69.75</v>
          </cell>
          <cell r="FZ4122" t="str">
            <v>N</v>
          </cell>
        </row>
        <row r="4123">
          <cell r="CU4123" t="str">
            <v>All PerilsCC41122</v>
          </cell>
          <cell r="CV4123" t="str">
            <v>ALL_COVS</v>
          </cell>
          <cell r="CW4123" t="str">
            <v>CC</v>
          </cell>
          <cell r="CX4123">
            <v>41122</v>
          </cell>
          <cell r="CY4123">
            <v>1690.97</v>
          </cell>
          <cell r="CZ4123">
            <v>1679.45</v>
          </cell>
          <cell r="FO4123" t="str">
            <v/>
          </cell>
          <cell r="FP4123" t="str">
            <v>ALL_COVS</v>
          </cell>
          <cell r="FQ4123" t="str">
            <v>CC</v>
          </cell>
          <cell r="FR4123">
            <v>41365</v>
          </cell>
          <cell r="FS4123">
            <v>29.241</v>
          </cell>
          <cell r="FT4123">
            <v>2640.06</v>
          </cell>
          <cell r="FU4123">
            <v>771.98</v>
          </cell>
          <cell r="FV4123" t="str">
            <v>N</v>
          </cell>
          <cell r="FW4123">
            <v>29.143599999999999</v>
          </cell>
          <cell r="FX4123">
            <v>2646.72</v>
          </cell>
          <cell r="FY4123">
            <v>771.35</v>
          </cell>
          <cell r="FZ4123" t="str">
            <v>N</v>
          </cell>
        </row>
        <row r="4124">
          <cell r="CU4124" t="str">
            <v>All PerilsTX42248</v>
          </cell>
          <cell r="CV4124" t="str">
            <v>MPC</v>
          </cell>
          <cell r="CW4124" t="str">
            <v>TX</v>
          </cell>
          <cell r="CX4124">
            <v>42248</v>
          </cell>
          <cell r="CY4124">
            <v>83.29</v>
          </cell>
          <cell r="CZ4124">
            <v>83.24</v>
          </cell>
          <cell r="FO4124" t="str">
            <v/>
          </cell>
          <cell r="FP4124" t="str">
            <v>PKG_PHYS_DMG</v>
          </cell>
          <cell r="FQ4124" t="str">
            <v>CC</v>
          </cell>
          <cell r="FR4124">
            <v>41365</v>
          </cell>
          <cell r="FS4124">
            <v>7.4451000000000001</v>
          </cell>
          <cell r="FT4124">
            <v>2698.96</v>
          </cell>
          <cell r="FU4124">
            <v>200.94</v>
          </cell>
          <cell r="FV4124" t="str">
            <v>N</v>
          </cell>
          <cell r="FW4124">
            <v>7.4596</v>
          </cell>
          <cell r="FX4124">
            <v>2696.39</v>
          </cell>
          <cell r="FY4124">
            <v>201.14</v>
          </cell>
          <cell r="FZ4124" t="str">
            <v>N</v>
          </cell>
        </row>
        <row r="4125">
          <cell r="CU4125" t="str">
            <v>All PerilsTX42248</v>
          </cell>
          <cell r="CV4125" t="str">
            <v>PD</v>
          </cell>
          <cell r="CW4125" t="str">
            <v>TX</v>
          </cell>
          <cell r="CX4125">
            <v>42248</v>
          </cell>
          <cell r="CY4125">
            <v>650.30999999999995</v>
          </cell>
          <cell r="CZ4125">
            <v>654.55999999999995</v>
          </cell>
          <cell r="FO4125" t="str">
            <v/>
          </cell>
          <cell r="FP4125" t="str">
            <v>PKG_U_W_BIPD</v>
          </cell>
          <cell r="FQ4125" t="str">
            <v>CC</v>
          </cell>
          <cell r="FR4125">
            <v>41365</v>
          </cell>
          <cell r="FS4125">
            <v>1.1536999999999999</v>
          </cell>
          <cell r="FT4125">
            <v>5785.73</v>
          </cell>
          <cell r="FU4125">
            <v>66.75</v>
          </cell>
          <cell r="FV4125" t="str">
            <v>N</v>
          </cell>
          <cell r="FW4125">
            <v>1.1427</v>
          </cell>
          <cell r="FX4125">
            <v>5924.56</v>
          </cell>
          <cell r="FY4125">
            <v>67.7</v>
          </cell>
          <cell r="FZ4125" t="str">
            <v>N</v>
          </cell>
        </row>
        <row r="4126">
          <cell r="CU4126" t="str">
            <v>All PerilsTX42248</v>
          </cell>
          <cell r="CV4126" t="str">
            <v>PIP</v>
          </cell>
          <cell r="CW4126" t="str">
            <v>TX</v>
          </cell>
          <cell r="CX4126">
            <v>42248</v>
          </cell>
          <cell r="CY4126">
            <v>149.32</v>
          </cell>
          <cell r="CZ4126">
            <v>150.05000000000001</v>
          </cell>
          <cell r="FO4126" t="str">
            <v/>
          </cell>
          <cell r="FP4126" t="str">
            <v>T</v>
          </cell>
          <cell r="FQ4126" t="str">
            <v>CC</v>
          </cell>
          <cell r="FR4126">
            <v>41548</v>
          </cell>
          <cell r="FS4126">
            <v>0.17030000000000001</v>
          </cell>
          <cell r="FT4126">
            <v>2084.56</v>
          </cell>
          <cell r="FU4126">
            <v>3.55</v>
          </cell>
          <cell r="FV4126" t="str">
            <v>N</v>
          </cell>
          <cell r="FW4126">
            <v>0.1211</v>
          </cell>
          <cell r="FX4126">
            <v>1469.86</v>
          </cell>
          <cell r="FY4126">
            <v>1.78</v>
          </cell>
          <cell r="FZ4126" t="str">
            <v>N</v>
          </cell>
        </row>
        <row r="4127">
          <cell r="CU4127" t="str">
            <v>All PerilsTX42248</v>
          </cell>
          <cell r="CV4127" t="str">
            <v>PKG_PHYS_DMG</v>
          </cell>
          <cell r="CW4127" t="str">
            <v>TX</v>
          </cell>
          <cell r="CX4127">
            <v>42248</v>
          </cell>
          <cell r="CY4127">
            <v>952.01</v>
          </cell>
          <cell r="CZ4127">
            <v>965.73</v>
          </cell>
          <cell r="FO4127" t="str">
            <v/>
          </cell>
          <cell r="FP4127" t="str">
            <v>Z</v>
          </cell>
          <cell r="FQ4127" t="str">
            <v>CC</v>
          </cell>
          <cell r="FR4127">
            <v>41548</v>
          </cell>
          <cell r="FS4127">
            <v>0.2782</v>
          </cell>
          <cell r="FT4127">
            <v>3353.7</v>
          </cell>
          <cell r="FU4127">
            <v>9.33</v>
          </cell>
          <cell r="FV4127" t="str">
            <v>N</v>
          </cell>
          <cell r="FW4127">
            <v>0.2888</v>
          </cell>
          <cell r="FX4127">
            <v>3348.34</v>
          </cell>
          <cell r="FY4127">
            <v>9.67</v>
          </cell>
          <cell r="FZ4127" t="str">
            <v>N</v>
          </cell>
        </row>
        <row r="4128">
          <cell r="CU4128" t="str">
            <v>All PerilsTX42248</v>
          </cell>
          <cell r="CV4128" t="str">
            <v>PKG_U_W_BIPD</v>
          </cell>
          <cell r="CW4128" t="str">
            <v>TX</v>
          </cell>
          <cell r="CX4128">
            <v>42248</v>
          </cell>
          <cell r="CY4128">
            <v>302.92</v>
          </cell>
          <cell r="CZ4128">
            <v>302.77</v>
          </cell>
          <cell r="FO4128" t="str">
            <v/>
          </cell>
          <cell r="FP4128" t="str">
            <v>D_AND_D</v>
          </cell>
          <cell r="FQ4128" t="str">
            <v>CC</v>
          </cell>
          <cell r="FR4128">
            <v>41548</v>
          </cell>
          <cell r="FS4128">
            <v>2.18E-2</v>
          </cell>
          <cell r="FT4128">
            <v>10642.2</v>
          </cell>
          <cell r="FU4128">
            <v>2.3199999999999998</v>
          </cell>
          <cell r="FV4128" t="str">
            <v>N</v>
          </cell>
          <cell r="FW4128">
            <v>2.24E-2</v>
          </cell>
          <cell r="FX4128">
            <v>10758.93</v>
          </cell>
          <cell r="FY4128">
            <v>2.41</v>
          </cell>
          <cell r="FZ4128" t="str">
            <v>N</v>
          </cell>
        </row>
        <row r="4129">
          <cell r="CU4129" t="str">
            <v>All PerilsTX42248</v>
          </cell>
          <cell r="CV4129" t="str">
            <v>R</v>
          </cell>
          <cell r="CW4129" t="str">
            <v>TX</v>
          </cell>
          <cell r="CX4129">
            <v>42248</v>
          </cell>
          <cell r="CY4129">
            <v>86.13</v>
          </cell>
          <cell r="CZ4129">
            <v>86.37</v>
          </cell>
          <cell r="FO4129" t="str">
            <v/>
          </cell>
          <cell r="FP4129" t="str">
            <v>PIP</v>
          </cell>
          <cell r="FQ4129" t="str">
            <v>CC</v>
          </cell>
          <cell r="FR4129">
            <v>41548</v>
          </cell>
          <cell r="FS4129">
            <v>2.7776000000000001</v>
          </cell>
          <cell r="FT4129">
            <v>7897.11</v>
          </cell>
          <cell r="FU4129">
            <v>219.35</v>
          </cell>
          <cell r="FV4129" t="str">
            <v>N</v>
          </cell>
          <cell r="FW4129">
            <v>2.8119999999999998</v>
          </cell>
          <cell r="FX4129">
            <v>7947.72</v>
          </cell>
          <cell r="FY4129">
            <v>223.49</v>
          </cell>
          <cell r="FZ4129" t="str">
            <v>N</v>
          </cell>
        </row>
        <row r="4130">
          <cell r="CU4130" t="str">
            <v>All PerilsTX42248</v>
          </cell>
          <cell r="CV4130" t="str">
            <v>T</v>
          </cell>
          <cell r="CW4130" t="str">
            <v>TX</v>
          </cell>
          <cell r="CX4130">
            <v>42248</v>
          </cell>
          <cell r="CY4130">
            <v>9.67</v>
          </cell>
          <cell r="CZ4130">
            <v>9.73</v>
          </cell>
          <cell r="FO4130" t="str">
            <v/>
          </cell>
          <cell r="FP4130" t="str">
            <v>WPD</v>
          </cell>
          <cell r="FQ4130" t="str">
            <v>CC</v>
          </cell>
          <cell r="FR4130">
            <v>41548</v>
          </cell>
          <cell r="FS4130">
            <v>1.1299999999999999E-2</v>
          </cell>
          <cell r="FT4130">
            <v>3008.85</v>
          </cell>
          <cell r="FU4130">
            <v>0.34</v>
          </cell>
          <cell r="FV4130" t="str">
            <v>N</v>
          </cell>
          <cell r="FW4130">
            <v>1.21E-2</v>
          </cell>
          <cell r="FX4130">
            <v>3223.14</v>
          </cell>
          <cell r="FY4130">
            <v>0.39</v>
          </cell>
          <cell r="FZ4130" t="str">
            <v>N</v>
          </cell>
        </row>
        <row r="4131">
          <cell r="CU4131" t="str">
            <v>All PerilsTX42248</v>
          </cell>
          <cell r="CV4131" t="str">
            <v>UBI</v>
          </cell>
          <cell r="CW4131" t="str">
            <v>TX</v>
          </cell>
          <cell r="CX4131">
            <v>42248</v>
          </cell>
          <cell r="CY4131">
            <v>149.49</v>
          </cell>
          <cell r="CZ4131">
            <v>149.43</v>
          </cell>
          <cell r="FO4131" t="str">
            <v/>
          </cell>
          <cell r="FP4131" t="str">
            <v>R</v>
          </cell>
          <cell r="FQ4131" t="str">
            <v>CC</v>
          </cell>
          <cell r="FR4131">
            <v>41548</v>
          </cell>
          <cell r="FS4131">
            <v>9.0406999999999993</v>
          </cell>
          <cell r="FT4131">
            <v>360.92</v>
          </cell>
          <cell r="FU4131">
            <v>32.630000000000003</v>
          </cell>
          <cell r="FV4131" t="str">
            <v>N</v>
          </cell>
          <cell r="FW4131">
            <v>9.1092999999999993</v>
          </cell>
          <cell r="FX4131">
            <v>361.61</v>
          </cell>
          <cell r="FY4131">
            <v>32.94</v>
          </cell>
          <cell r="FZ4131" t="str">
            <v>N</v>
          </cell>
        </row>
        <row r="4132">
          <cell r="CU4132" t="str">
            <v>All PerilsTX42248</v>
          </cell>
          <cell r="CV4132" t="str">
            <v>UPD</v>
          </cell>
          <cell r="CW4132" t="str">
            <v>TX</v>
          </cell>
          <cell r="CX4132">
            <v>42248</v>
          </cell>
          <cell r="CY4132">
            <v>157.01</v>
          </cell>
          <cell r="CZ4132">
            <v>156.94</v>
          </cell>
          <cell r="FO4132" t="str">
            <v/>
          </cell>
          <cell r="FP4132" t="str">
            <v>MPC</v>
          </cell>
          <cell r="FQ4132" t="str">
            <v>CC</v>
          </cell>
          <cell r="FR4132">
            <v>41548</v>
          </cell>
          <cell r="FS4132">
            <v>1.7138</v>
          </cell>
          <cell r="FT4132">
            <v>3020.77</v>
          </cell>
          <cell r="FU4132">
            <v>51.77</v>
          </cell>
          <cell r="FV4132" t="str">
            <v>N</v>
          </cell>
          <cell r="FW4132">
            <v>1.6836</v>
          </cell>
          <cell r="FX4132">
            <v>3094.56</v>
          </cell>
          <cell r="FY4132">
            <v>52.1</v>
          </cell>
          <cell r="FZ4132" t="str">
            <v>N</v>
          </cell>
        </row>
        <row r="4133">
          <cell r="CU4133" t="str">
            <v>All PerilsTX42248</v>
          </cell>
          <cell r="CV4133" t="str">
            <v>WBI</v>
          </cell>
          <cell r="CW4133" t="str">
            <v>TX</v>
          </cell>
          <cell r="CX4133">
            <v>42248</v>
          </cell>
          <cell r="CY4133">
            <v>0</v>
          </cell>
          <cell r="CZ4133">
            <v>0</v>
          </cell>
          <cell r="FO4133" t="str">
            <v/>
          </cell>
          <cell r="FP4133" t="str">
            <v>UPD</v>
          </cell>
          <cell r="FQ4133" t="str">
            <v>CC</v>
          </cell>
          <cell r="FR4133">
            <v>41548</v>
          </cell>
          <cell r="FS4133">
            <v>1.2775000000000001</v>
          </cell>
          <cell r="FT4133">
            <v>1297.8499999999999</v>
          </cell>
          <cell r="FU4133">
            <v>16.579999999999998</v>
          </cell>
          <cell r="FV4133" t="str">
            <v>N</v>
          </cell>
          <cell r="FW4133">
            <v>1.2757000000000001</v>
          </cell>
          <cell r="FX4133">
            <v>1291.8399999999999</v>
          </cell>
          <cell r="FY4133">
            <v>16.48</v>
          </cell>
          <cell r="FZ4133" t="str">
            <v>N</v>
          </cell>
        </row>
        <row r="4134">
          <cell r="CU4134" t="str">
            <v>All PerilsTX42248</v>
          </cell>
          <cell r="CV4134" t="str">
            <v>WPD</v>
          </cell>
          <cell r="CW4134" t="str">
            <v>TX</v>
          </cell>
          <cell r="CX4134">
            <v>42248</v>
          </cell>
          <cell r="CY4134">
            <v>0</v>
          </cell>
          <cell r="CZ4134">
            <v>0</v>
          </cell>
          <cell r="FO4134" t="str">
            <v/>
          </cell>
          <cell r="FP4134" t="str">
            <v>COLL</v>
          </cell>
          <cell r="FQ4134" t="str">
            <v>CC</v>
          </cell>
          <cell r="FR4134">
            <v>41548</v>
          </cell>
          <cell r="FS4134">
            <v>8.6021999999999998</v>
          </cell>
          <cell r="FT4134">
            <v>3603.5</v>
          </cell>
          <cell r="FU4134">
            <v>309.98</v>
          </cell>
          <cell r="FV4134" t="str">
            <v>N</v>
          </cell>
          <cell r="FW4134">
            <v>8.6900999999999993</v>
          </cell>
          <cell r="FX4134">
            <v>3595.24</v>
          </cell>
          <cell r="FY4134">
            <v>312.43</v>
          </cell>
          <cell r="FZ4134" t="str">
            <v>N</v>
          </cell>
        </row>
        <row r="4135">
          <cell r="CU4135" t="str">
            <v>All PerilsTX42248</v>
          </cell>
          <cell r="CV4135" t="str">
            <v>Z</v>
          </cell>
          <cell r="CW4135" t="str">
            <v>TX</v>
          </cell>
          <cell r="CX4135">
            <v>42248</v>
          </cell>
          <cell r="CY4135">
            <v>0</v>
          </cell>
          <cell r="CZ4135">
            <v>0</v>
          </cell>
          <cell r="FO4135" t="str">
            <v/>
          </cell>
          <cell r="FP4135" t="str">
            <v>COMP</v>
          </cell>
          <cell r="FQ4135" t="str">
            <v>CC</v>
          </cell>
          <cell r="FR4135">
            <v>41548</v>
          </cell>
          <cell r="FS4135">
            <v>6.3829000000000002</v>
          </cell>
          <cell r="FT4135">
            <v>1758.45</v>
          </cell>
          <cell r="FU4135">
            <v>112.24</v>
          </cell>
          <cell r="FV4135" t="str">
            <v>N</v>
          </cell>
          <cell r="FW4135">
            <v>6.4157999999999999</v>
          </cell>
          <cell r="FX4135">
            <v>1772.66</v>
          </cell>
          <cell r="FY4135">
            <v>113.73</v>
          </cell>
          <cell r="FZ4135" t="str">
            <v>N</v>
          </cell>
        </row>
        <row r="4136">
          <cell r="CU4136" t="str">
            <v>All PerilsTX42248</v>
          </cell>
          <cell r="CV4136" t="str">
            <v>ALL_COVS</v>
          </cell>
          <cell r="CW4136" t="str">
            <v>TX</v>
          </cell>
          <cell r="CX4136">
            <v>42248</v>
          </cell>
          <cell r="CY4136">
            <v>1942.83</v>
          </cell>
          <cell r="CZ4136">
            <v>1958.06</v>
          </cell>
          <cell r="FO4136" t="str">
            <v/>
          </cell>
          <cell r="FP4136" t="str">
            <v>ERS</v>
          </cell>
          <cell r="FQ4136" t="str">
            <v>CC</v>
          </cell>
          <cell r="FR4136">
            <v>41548</v>
          </cell>
          <cell r="FS4136">
            <v>13.5219</v>
          </cell>
          <cell r="FT4136">
            <v>71.510000000000005</v>
          </cell>
          <cell r="FU4136">
            <v>9.67</v>
          </cell>
          <cell r="FV4136" t="str">
            <v>N</v>
          </cell>
          <cell r="FW4136">
            <v>13.591900000000001</v>
          </cell>
          <cell r="FX4136">
            <v>71.59</v>
          </cell>
          <cell r="FY4136">
            <v>9.73</v>
          </cell>
          <cell r="FZ4136" t="str">
            <v>N</v>
          </cell>
        </row>
        <row r="4137">
          <cell r="CU4137" t="str">
            <v>All PerilsCC39965</v>
          </cell>
          <cell r="CV4137" t="str">
            <v>BI</v>
          </cell>
          <cell r="CW4137" t="str">
            <v>CC</v>
          </cell>
          <cell r="CX4137">
            <v>39965</v>
          </cell>
          <cell r="CY4137">
            <v>479.1</v>
          </cell>
          <cell r="CZ4137">
            <v>478.23</v>
          </cell>
          <cell r="FO4137" t="str">
            <v/>
          </cell>
          <cell r="FP4137" t="str">
            <v>WBI</v>
          </cell>
          <cell r="FQ4137" t="str">
            <v>CC</v>
          </cell>
          <cell r="FR4137">
            <v>41548</v>
          </cell>
          <cell r="FS4137">
            <v>0.1099</v>
          </cell>
          <cell r="FT4137">
            <v>30536.85</v>
          </cell>
          <cell r="FU4137">
            <v>33.56</v>
          </cell>
          <cell r="FV4137" t="str">
            <v>N</v>
          </cell>
          <cell r="FW4137">
            <v>0.1285</v>
          </cell>
          <cell r="FX4137">
            <v>26747.08</v>
          </cell>
          <cell r="FY4137">
            <v>34.369999999999997</v>
          </cell>
          <cell r="FZ4137" t="str">
            <v>N</v>
          </cell>
        </row>
        <row r="4138">
          <cell r="CU4138" t="str">
            <v>All PerilsCC39965</v>
          </cell>
          <cell r="CV4138" t="str">
            <v>COLL</v>
          </cell>
          <cell r="CW4138" t="str">
            <v>CC</v>
          </cell>
          <cell r="CX4138">
            <v>39965</v>
          </cell>
          <cell r="CY4138">
            <v>479.55</v>
          </cell>
          <cell r="CZ4138">
            <v>480.04</v>
          </cell>
          <cell r="FO4138" t="str">
            <v/>
          </cell>
          <cell r="FP4138" t="str">
            <v>UBI</v>
          </cell>
          <cell r="FQ4138" t="str">
            <v>CC</v>
          </cell>
          <cell r="FR4138">
            <v>41548</v>
          </cell>
          <cell r="FS4138">
            <v>0.21859999999999999</v>
          </cell>
          <cell r="FT4138">
            <v>13106.13</v>
          </cell>
          <cell r="FU4138">
            <v>28.65</v>
          </cell>
          <cell r="FV4138" t="str">
            <v>N</v>
          </cell>
          <cell r="FW4138">
            <v>0.22059999999999999</v>
          </cell>
          <cell r="FX4138">
            <v>12638.26</v>
          </cell>
          <cell r="FY4138">
            <v>27.88</v>
          </cell>
          <cell r="FZ4138" t="str">
            <v>N</v>
          </cell>
        </row>
        <row r="4139">
          <cell r="CU4139" t="str">
            <v>All PerilsCC39965</v>
          </cell>
          <cell r="CV4139" t="str">
            <v>COMP</v>
          </cell>
          <cell r="CW4139" t="str">
            <v>CC</v>
          </cell>
          <cell r="CX4139">
            <v>39965</v>
          </cell>
          <cell r="CY4139">
            <v>241.52</v>
          </cell>
          <cell r="CZ4139">
            <v>241.32</v>
          </cell>
          <cell r="FO4139" t="str">
            <v/>
          </cell>
          <cell r="FP4139" t="str">
            <v>BI</v>
          </cell>
          <cell r="FQ4139" t="str">
            <v>CC</v>
          </cell>
          <cell r="FR4139">
            <v>41548</v>
          </cell>
          <cell r="FS4139">
            <v>1.3342000000000001</v>
          </cell>
          <cell r="FT4139">
            <v>14851.6</v>
          </cell>
          <cell r="FU4139">
            <v>198.15</v>
          </cell>
          <cell r="FV4139" t="str">
            <v>N</v>
          </cell>
          <cell r="FW4139">
            <v>1.3654999999999999</v>
          </cell>
          <cell r="FX4139">
            <v>14829</v>
          </cell>
          <cell r="FY4139">
            <v>202.49</v>
          </cell>
          <cell r="FZ4139" t="str">
            <v>N</v>
          </cell>
        </row>
        <row r="4140">
          <cell r="CU4140" t="str">
            <v>All PerilsTX42248</v>
          </cell>
          <cell r="CV4140" t="str">
            <v>BI</v>
          </cell>
          <cell r="CW4140" t="str">
            <v>TX</v>
          </cell>
          <cell r="CX4140">
            <v>42248</v>
          </cell>
          <cell r="CY4140">
            <v>423.61</v>
          </cell>
          <cell r="CZ4140">
            <v>425.58</v>
          </cell>
          <cell r="FO4140" t="str">
            <v/>
          </cell>
          <cell r="FP4140" t="str">
            <v>PD</v>
          </cell>
          <cell r="FQ4140" t="str">
            <v>CC</v>
          </cell>
          <cell r="FR4140">
            <v>41548</v>
          </cell>
          <cell r="FS4140">
            <v>5.5228999999999999</v>
          </cell>
          <cell r="FT4140">
            <v>3326.69</v>
          </cell>
          <cell r="FU4140">
            <v>183.73</v>
          </cell>
          <cell r="FV4140" t="str">
            <v>N</v>
          </cell>
          <cell r="FW4140">
            <v>5.5438000000000001</v>
          </cell>
          <cell r="FX4140">
            <v>3324.07</v>
          </cell>
          <cell r="FY4140">
            <v>184.28</v>
          </cell>
          <cell r="FZ4140" t="str">
            <v>N</v>
          </cell>
        </row>
        <row r="4141">
          <cell r="CU4141" t="str">
            <v>All PerilsTX42248</v>
          </cell>
          <cell r="CV4141" t="str">
            <v>COLL</v>
          </cell>
          <cell r="CW4141" t="str">
            <v>TX</v>
          </cell>
          <cell r="CX4141">
            <v>42248</v>
          </cell>
          <cell r="CY4141">
            <v>668.68</v>
          </cell>
          <cell r="CZ4141">
            <v>680.4</v>
          </cell>
          <cell r="FO4141" t="str">
            <v/>
          </cell>
          <cell r="FP4141" t="str">
            <v>ALL_COVS</v>
          </cell>
          <cell r="FQ4141" t="str">
            <v>CC</v>
          </cell>
          <cell r="FR4141">
            <v>41548</v>
          </cell>
          <cell r="FS4141">
            <v>31.636199999999999</v>
          </cell>
          <cell r="FT4141">
            <v>2503.02</v>
          </cell>
          <cell r="FU4141">
            <v>791.86</v>
          </cell>
          <cell r="FV4141" t="str">
            <v>N</v>
          </cell>
          <cell r="FW4141">
            <v>31.8505</v>
          </cell>
          <cell r="FX4141">
            <v>2513.08</v>
          </cell>
          <cell r="FY4141">
            <v>800.43</v>
          </cell>
          <cell r="FZ4141" t="str">
            <v>N</v>
          </cell>
        </row>
        <row r="4142">
          <cell r="CU4142" t="str">
            <v>All PerilsTX42248</v>
          </cell>
          <cell r="CV4142" t="str">
            <v>COMP</v>
          </cell>
          <cell r="CW4142" t="str">
            <v>TX</v>
          </cell>
          <cell r="CX4142">
            <v>42248</v>
          </cell>
          <cell r="CY4142">
            <v>292.73</v>
          </cell>
          <cell r="CZ4142">
            <v>294.95</v>
          </cell>
          <cell r="FO4142" t="str">
            <v/>
          </cell>
          <cell r="FP4142" t="str">
            <v>PKG_PHYS_DMG</v>
          </cell>
          <cell r="FQ4142" t="str">
            <v>CC</v>
          </cell>
          <cell r="FR4142">
            <v>41548</v>
          </cell>
          <cell r="FS4142">
            <v>7.4611999999999998</v>
          </cell>
          <cell r="FT4142">
            <v>2792.04</v>
          </cell>
          <cell r="FU4142">
            <v>208.32</v>
          </cell>
          <cell r="FV4142" t="str">
            <v>N</v>
          </cell>
          <cell r="FW4142">
            <v>7.5208000000000004</v>
          </cell>
          <cell r="FX4142">
            <v>2795.98</v>
          </cell>
          <cell r="FY4142">
            <v>210.28</v>
          </cell>
          <cell r="FZ4142" t="str">
            <v>N</v>
          </cell>
        </row>
        <row r="4143">
          <cell r="CU4143" t="str">
            <v>All PerilsTX42248</v>
          </cell>
          <cell r="CV4143" t="str">
            <v>D_AND_D</v>
          </cell>
          <cell r="CW4143" t="str">
            <v>TX</v>
          </cell>
          <cell r="CX4143">
            <v>42248</v>
          </cell>
          <cell r="CY4143">
            <v>8.07</v>
          </cell>
          <cell r="CZ4143">
            <v>8</v>
          </cell>
          <cell r="FO4143" t="str">
            <v/>
          </cell>
          <cell r="FP4143" t="str">
            <v>PKG_U_W_BIPD</v>
          </cell>
          <cell r="FQ4143" t="str">
            <v>CC</v>
          </cell>
          <cell r="FR4143">
            <v>41548</v>
          </cell>
          <cell r="FS4143">
            <v>1.1313</v>
          </cell>
          <cell r="FT4143">
            <v>6240.61</v>
          </cell>
          <cell r="FU4143">
            <v>70.599999999999994</v>
          </cell>
          <cell r="FV4143" t="str">
            <v>N</v>
          </cell>
          <cell r="FW4143">
            <v>1.1497999999999999</v>
          </cell>
          <cell r="FX4143">
            <v>6135.85</v>
          </cell>
          <cell r="FY4143">
            <v>70.55</v>
          </cell>
          <cell r="FZ4143" t="str">
            <v>N</v>
          </cell>
        </row>
        <row r="4144">
          <cell r="CU4144" t="str">
            <v>All PerilsTX42248</v>
          </cell>
          <cell r="CV4144" t="str">
            <v>ERS</v>
          </cell>
          <cell r="CW4144" t="str">
            <v>TX</v>
          </cell>
          <cell r="CX4144">
            <v>42248</v>
          </cell>
          <cell r="CY4144">
            <v>13.16</v>
          </cell>
          <cell r="CZ4144">
            <v>13.29</v>
          </cell>
          <cell r="FO4144" t="str">
            <v/>
          </cell>
          <cell r="FP4144" t="str">
            <v>T</v>
          </cell>
          <cell r="FQ4144" t="str">
            <v>CC</v>
          </cell>
          <cell r="FR4144">
            <v>42552</v>
          </cell>
          <cell r="FS4144">
            <v>9.8400000000000001E-2</v>
          </cell>
          <cell r="FT4144">
            <v>3658.54</v>
          </cell>
          <cell r="FU4144">
            <v>3.6</v>
          </cell>
          <cell r="FV4144" t="str">
            <v>N</v>
          </cell>
          <cell r="FW4144">
            <v>0.107</v>
          </cell>
          <cell r="FX4144">
            <v>4289.72</v>
          </cell>
          <cell r="FY4144">
            <v>4.59</v>
          </cell>
          <cell r="FZ4144" t="str">
            <v>N</v>
          </cell>
        </row>
        <row r="4145">
          <cell r="CU4145" t="str">
            <v>All PerilsCC39965</v>
          </cell>
          <cell r="CV4145" t="str">
            <v>D_AND_D</v>
          </cell>
          <cell r="CW4145" t="str">
            <v>CC</v>
          </cell>
          <cell r="CX4145">
            <v>39965</v>
          </cell>
          <cell r="CY4145">
            <v>6.57</v>
          </cell>
          <cell r="CZ4145">
            <v>6.6</v>
          </cell>
          <cell r="FO4145" t="str">
            <v/>
          </cell>
          <cell r="FP4145" t="str">
            <v>Z</v>
          </cell>
          <cell r="FQ4145" t="str">
            <v>CC</v>
          </cell>
          <cell r="FR4145">
            <v>42552</v>
          </cell>
          <cell r="FS4145">
            <v>0.17949999999999999</v>
          </cell>
          <cell r="FT4145">
            <v>4272.9799999999996</v>
          </cell>
          <cell r="FU4145">
            <v>7.67</v>
          </cell>
          <cell r="FV4145" t="str">
            <v>N</v>
          </cell>
          <cell r="FW4145">
            <v>0.16059999999999999</v>
          </cell>
          <cell r="FX4145">
            <v>4383.5600000000004</v>
          </cell>
          <cell r="FY4145">
            <v>7.04</v>
          </cell>
          <cell r="FZ4145" t="str">
            <v>N</v>
          </cell>
        </row>
        <row r="4146">
          <cell r="CU4146" t="str">
            <v>All PerilsCC39965</v>
          </cell>
          <cell r="CV4146" t="str">
            <v>ERS</v>
          </cell>
          <cell r="CW4146" t="str">
            <v>CC</v>
          </cell>
          <cell r="CX4146">
            <v>39965</v>
          </cell>
          <cell r="CY4146">
            <v>14.75</v>
          </cell>
          <cell r="CZ4146">
            <v>14.78</v>
          </cell>
          <cell r="FO4146" t="str">
            <v/>
          </cell>
          <cell r="FP4146" t="str">
            <v>D_AND_D</v>
          </cell>
          <cell r="FQ4146" t="str">
            <v>CC</v>
          </cell>
          <cell r="FR4146">
            <v>42552</v>
          </cell>
          <cell r="FS4146">
            <v>1.7000000000000001E-2</v>
          </cell>
          <cell r="FT4146">
            <v>10588.24</v>
          </cell>
          <cell r="FU4146">
            <v>1.8</v>
          </cell>
          <cell r="FV4146" t="str">
            <v>N</v>
          </cell>
          <cell r="FW4146">
            <v>1.95E-2</v>
          </cell>
          <cell r="FX4146">
            <v>10256.41</v>
          </cell>
          <cell r="FY4146">
            <v>2</v>
          </cell>
          <cell r="FZ4146" t="str">
            <v>N</v>
          </cell>
        </row>
        <row r="4147">
          <cell r="CU4147" t="str">
            <v>All PerilsCC39965</v>
          </cell>
          <cell r="CV4147" t="str">
            <v>MPC</v>
          </cell>
          <cell r="CW4147" t="str">
            <v>CC</v>
          </cell>
          <cell r="CX4147">
            <v>39965</v>
          </cell>
          <cell r="CY4147">
            <v>105.77</v>
          </cell>
          <cell r="CZ4147">
            <v>104.67</v>
          </cell>
          <cell r="FO4147" t="str">
            <v/>
          </cell>
          <cell r="FP4147" t="str">
            <v>PIP</v>
          </cell>
          <cell r="FQ4147" t="str">
            <v>CC</v>
          </cell>
          <cell r="FR4147">
            <v>42552</v>
          </cell>
          <cell r="FS4147">
            <v>3.5097999999999998</v>
          </cell>
          <cell r="FT4147">
            <v>8495.93</v>
          </cell>
          <cell r="FU4147">
            <v>298.19</v>
          </cell>
          <cell r="FV4147" t="str">
            <v>N</v>
          </cell>
          <cell r="FW4147">
            <v>3.1775000000000002</v>
          </cell>
          <cell r="FX4147">
            <v>9576.7099999999991</v>
          </cell>
          <cell r="FY4147">
            <v>304.3</v>
          </cell>
          <cell r="FZ4147" t="str">
            <v>N</v>
          </cell>
        </row>
        <row r="4148">
          <cell r="CU4148" t="str">
            <v>All PerilsCC39965</v>
          </cell>
          <cell r="CV4148" t="str">
            <v>PD</v>
          </cell>
          <cell r="CW4148" t="str">
            <v>CC</v>
          </cell>
          <cell r="CX4148">
            <v>39965</v>
          </cell>
          <cell r="CY4148">
            <v>489.84</v>
          </cell>
          <cell r="CZ4148">
            <v>486.09</v>
          </cell>
          <cell r="FO4148" t="str">
            <v/>
          </cell>
          <cell r="FP4148" t="str">
            <v>WPD</v>
          </cell>
          <cell r="FQ4148" t="str">
            <v>CC</v>
          </cell>
          <cell r="FR4148">
            <v>42552</v>
          </cell>
          <cell r="FS4148">
            <v>1.5800000000000002E-2</v>
          </cell>
          <cell r="FT4148">
            <v>2405.06</v>
          </cell>
          <cell r="FU4148">
            <v>0.38</v>
          </cell>
          <cell r="FV4148" t="str">
            <v>N</v>
          </cell>
          <cell r="FW4148">
            <v>1.4500000000000001E-2</v>
          </cell>
          <cell r="FX4148">
            <v>2413.79</v>
          </cell>
          <cell r="FY4148">
            <v>0.35</v>
          </cell>
          <cell r="FZ4148" t="str">
            <v>N</v>
          </cell>
        </row>
        <row r="4149">
          <cell r="CU4149" t="str">
            <v>All PerilsCC39965</v>
          </cell>
          <cell r="CV4149" t="str">
            <v>PIP</v>
          </cell>
          <cell r="CW4149" t="str">
            <v>CC</v>
          </cell>
          <cell r="CX4149">
            <v>39965</v>
          </cell>
          <cell r="CY4149">
            <v>608.19000000000005</v>
          </cell>
          <cell r="CZ4149">
            <v>606.65</v>
          </cell>
          <cell r="FO4149" t="str">
            <v/>
          </cell>
          <cell r="FP4149" t="str">
            <v>R</v>
          </cell>
          <cell r="FQ4149" t="str">
            <v>CC</v>
          </cell>
          <cell r="FR4149">
            <v>42552</v>
          </cell>
          <cell r="FS4149">
            <v>10.618399999999999</v>
          </cell>
          <cell r="FT4149">
            <v>382.17</v>
          </cell>
          <cell r="FU4149">
            <v>40.58</v>
          </cell>
          <cell r="FV4149" t="str">
            <v>N</v>
          </cell>
          <cell r="FW4149">
            <v>10.739800000000001</v>
          </cell>
          <cell r="FX4149">
            <v>378.13</v>
          </cell>
          <cell r="FY4149">
            <v>40.61</v>
          </cell>
          <cell r="FZ4149" t="str">
            <v>N</v>
          </cell>
        </row>
        <row r="4150">
          <cell r="CU4150" t="str">
            <v>All PerilsCC39965</v>
          </cell>
          <cell r="CV4150" t="str">
            <v>PKG_PHYS_DMG</v>
          </cell>
          <cell r="CW4150" t="str">
            <v>CC</v>
          </cell>
          <cell r="CX4150">
            <v>39965</v>
          </cell>
          <cell r="CY4150">
            <v>695.42</v>
          </cell>
          <cell r="CZ4150">
            <v>695.12</v>
          </cell>
          <cell r="FO4150" t="str">
            <v/>
          </cell>
          <cell r="FP4150" t="str">
            <v>MPC</v>
          </cell>
          <cell r="FQ4150" t="str">
            <v>CC</v>
          </cell>
          <cell r="FR4150">
            <v>42552</v>
          </cell>
          <cell r="FS4150">
            <v>1.6961999999999999</v>
          </cell>
          <cell r="FT4150">
            <v>3290.3</v>
          </cell>
          <cell r="FU4150">
            <v>55.81</v>
          </cell>
          <cell r="FV4150" t="str">
            <v>N</v>
          </cell>
          <cell r="FW4150">
            <v>1.7392000000000001</v>
          </cell>
          <cell r="FX4150">
            <v>3314.74</v>
          </cell>
          <cell r="FY4150">
            <v>57.65</v>
          </cell>
          <cell r="FZ4150" t="str">
            <v>N</v>
          </cell>
        </row>
        <row r="4151">
          <cell r="CU4151" t="str">
            <v>All PerilsCC39965</v>
          </cell>
          <cell r="CV4151" t="str">
            <v>PKG_U_W_BIPD</v>
          </cell>
          <cell r="CW4151" t="str">
            <v>CC</v>
          </cell>
          <cell r="CX4151">
            <v>39965</v>
          </cell>
          <cell r="CY4151">
            <v>155.65</v>
          </cell>
          <cell r="CZ4151">
            <v>156.41999999999999</v>
          </cell>
          <cell r="FO4151" t="str">
            <v/>
          </cell>
          <cell r="FP4151" t="str">
            <v>UPD</v>
          </cell>
          <cell r="FQ4151" t="str">
            <v>CC</v>
          </cell>
          <cell r="FR4151">
            <v>42552</v>
          </cell>
          <cell r="FS4151">
            <v>1.3953</v>
          </cell>
          <cell r="FT4151">
            <v>1671.33</v>
          </cell>
          <cell r="FU4151">
            <v>23.32</v>
          </cell>
          <cell r="FV4151" t="str">
            <v>N</v>
          </cell>
          <cell r="FW4151">
            <v>1.4237</v>
          </cell>
          <cell r="FX4151">
            <v>1610.59</v>
          </cell>
          <cell r="FY4151">
            <v>22.93</v>
          </cell>
          <cell r="FZ4151" t="str">
            <v>N</v>
          </cell>
        </row>
        <row r="4152">
          <cell r="CU4152" t="str">
            <v>All PerilsCC39965</v>
          </cell>
          <cell r="CV4152" t="str">
            <v>R</v>
          </cell>
          <cell r="CW4152" t="str">
            <v>CC</v>
          </cell>
          <cell r="CX4152">
            <v>39965</v>
          </cell>
          <cell r="CY4152">
            <v>51.07</v>
          </cell>
          <cell r="CZ4152">
            <v>51.38</v>
          </cell>
          <cell r="FO4152" t="str">
            <v/>
          </cell>
          <cell r="FP4152" t="str">
            <v>COLL</v>
          </cell>
          <cell r="FQ4152" t="str">
            <v>CC</v>
          </cell>
          <cell r="FR4152">
            <v>42552</v>
          </cell>
          <cell r="FS4152">
            <v>10.0244</v>
          </cell>
          <cell r="FT4152">
            <v>4119.6499999999996</v>
          </cell>
          <cell r="FU4152">
            <v>412.97</v>
          </cell>
          <cell r="FV4152" t="str">
            <v>N</v>
          </cell>
          <cell r="FW4152">
            <v>10.3553</v>
          </cell>
          <cell r="FX4152">
            <v>4100.8</v>
          </cell>
          <cell r="FY4152">
            <v>424.65</v>
          </cell>
          <cell r="FZ4152" t="str">
            <v>N</v>
          </cell>
        </row>
        <row r="4153">
          <cell r="CU4153" t="str">
            <v>All PerilsCC39965</v>
          </cell>
          <cell r="CV4153" t="str">
            <v>T</v>
          </cell>
          <cell r="CW4153" t="str">
            <v>CC</v>
          </cell>
          <cell r="CX4153">
            <v>39965</v>
          </cell>
          <cell r="CY4153">
            <v>6.5</v>
          </cell>
          <cell r="CZ4153">
            <v>6.56</v>
          </cell>
          <cell r="FO4153" t="str">
            <v/>
          </cell>
          <cell r="FP4153" t="str">
            <v>COMP</v>
          </cell>
          <cell r="FQ4153" t="str">
            <v>CC</v>
          </cell>
          <cell r="FR4153">
            <v>42552</v>
          </cell>
          <cell r="FS4153">
            <v>6.3852000000000002</v>
          </cell>
          <cell r="FT4153">
            <v>2098.7600000000002</v>
          </cell>
          <cell r="FU4153">
            <v>134.01</v>
          </cell>
          <cell r="FV4153" t="str">
            <v>N</v>
          </cell>
          <cell r="FW4153">
            <v>6.4241000000000001</v>
          </cell>
          <cell r="FX4153">
            <v>2086.0500000000002</v>
          </cell>
          <cell r="FY4153">
            <v>134.01</v>
          </cell>
          <cell r="FZ4153" t="str">
            <v>N</v>
          </cell>
        </row>
        <row r="4154">
          <cell r="CU4154" t="str">
            <v>All PerilsCC39965</v>
          </cell>
          <cell r="CV4154" t="str">
            <v>UBI</v>
          </cell>
          <cell r="CW4154" t="str">
            <v>CC</v>
          </cell>
          <cell r="CX4154">
            <v>39965</v>
          </cell>
          <cell r="CY4154">
            <v>118.3</v>
          </cell>
          <cell r="CZ4154">
            <v>118.88</v>
          </cell>
          <cell r="FO4154" t="str">
            <v/>
          </cell>
          <cell r="FP4154" t="str">
            <v>WBI</v>
          </cell>
          <cell r="FQ4154" t="str">
            <v>CC</v>
          </cell>
          <cell r="FR4154">
            <v>42552</v>
          </cell>
          <cell r="FS4154">
            <v>0.13220000000000001</v>
          </cell>
          <cell r="FT4154">
            <v>27458.400000000001</v>
          </cell>
          <cell r="FU4154">
            <v>36.299999999999997</v>
          </cell>
          <cell r="FV4154" t="str">
            <v>N</v>
          </cell>
          <cell r="FW4154">
            <v>0.1492</v>
          </cell>
          <cell r="FX4154">
            <v>25710.46</v>
          </cell>
          <cell r="FY4154">
            <v>38.36</v>
          </cell>
          <cell r="FZ4154" t="str">
            <v>N</v>
          </cell>
        </row>
        <row r="4155">
          <cell r="CU4155" t="str">
            <v>All PerilsCC39965</v>
          </cell>
          <cell r="CV4155" t="str">
            <v>UPD</v>
          </cell>
          <cell r="CW4155" t="str">
            <v>CC</v>
          </cell>
          <cell r="CX4155">
            <v>39965</v>
          </cell>
          <cell r="CY4155">
            <v>87.89</v>
          </cell>
          <cell r="CZ4155">
            <v>88.33</v>
          </cell>
          <cell r="FO4155" t="str">
            <v/>
          </cell>
          <cell r="FP4155" t="str">
            <v>ERS</v>
          </cell>
          <cell r="FQ4155" t="str">
            <v>CC</v>
          </cell>
          <cell r="FR4155">
            <v>42552</v>
          </cell>
          <cell r="FS4155">
            <v>18.904199999999999</v>
          </cell>
          <cell r="FT4155">
            <v>70.83</v>
          </cell>
          <cell r="FU4155">
            <v>13.39</v>
          </cell>
          <cell r="FV4155" t="str">
            <v>N</v>
          </cell>
          <cell r="FW4155">
            <v>18.942699999999999</v>
          </cell>
          <cell r="FX4155">
            <v>70.790000000000006</v>
          </cell>
          <cell r="FY4155">
            <v>13.41</v>
          </cell>
          <cell r="FZ4155" t="str">
            <v>N</v>
          </cell>
        </row>
        <row r="4156">
          <cell r="CU4156" t="str">
            <v>All PerilsCC39965</v>
          </cell>
          <cell r="CV4156" t="str">
            <v>WBI</v>
          </cell>
          <cell r="CW4156" t="str">
            <v>CC</v>
          </cell>
          <cell r="CX4156">
            <v>39965</v>
          </cell>
          <cell r="CY4156">
            <v>67.69</v>
          </cell>
          <cell r="CZ4156">
            <v>67.7</v>
          </cell>
          <cell r="FO4156" t="str">
            <v/>
          </cell>
          <cell r="FP4156" t="str">
            <v>UBI</v>
          </cell>
          <cell r="FQ4156" t="str">
            <v>CC</v>
          </cell>
          <cell r="FR4156">
            <v>42552</v>
          </cell>
          <cell r="FS4156">
            <v>0.25580000000000003</v>
          </cell>
          <cell r="FT4156">
            <v>13784.21</v>
          </cell>
          <cell r="FU4156">
            <v>35.26</v>
          </cell>
          <cell r="FV4156" t="str">
            <v>N</v>
          </cell>
          <cell r="FW4156">
            <v>0.29220000000000002</v>
          </cell>
          <cell r="FX4156">
            <v>13121.15</v>
          </cell>
          <cell r="FY4156">
            <v>38.340000000000003</v>
          </cell>
          <cell r="FZ4156" t="str">
            <v>N</v>
          </cell>
        </row>
        <row r="4157">
          <cell r="CU4157" t="str">
            <v>All PerilsCC39965</v>
          </cell>
          <cell r="CV4157" t="str">
            <v>WPD</v>
          </cell>
          <cell r="CW4157" t="str">
            <v>CC</v>
          </cell>
          <cell r="CX4157">
            <v>39965</v>
          </cell>
          <cell r="CY4157">
            <v>0</v>
          </cell>
          <cell r="CZ4157">
            <v>0</v>
          </cell>
          <cell r="FO4157" t="str">
            <v/>
          </cell>
          <cell r="FP4157" t="str">
            <v>BI</v>
          </cell>
          <cell r="FQ4157" t="str">
            <v>CC</v>
          </cell>
          <cell r="FR4157">
            <v>42552</v>
          </cell>
          <cell r="FS4157">
            <v>1.5622</v>
          </cell>
          <cell r="FT4157">
            <v>15907.69</v>
          </cell>
          <cell r="FU4157">
            <v>248.51</v>
          </cell>
          <cell r="FV4157" t="str">
            <v>N</v>
          </cell>
          <cell r="FW4157">
            <v>1.6879999999999999</v>
          </cell>
          <cell r="FX4157">
            <v>14466.82</v>
          </cell>
          <cell r="FY4157">
            <v>244.2</v>
          </cell>
          <cell r="FZ4157" t="str">
            <v>N</v>
          </cell>
        </row>
        <row r="4158">
          <cell r="CU4158" t="str">
            <v>All PerilsCC39965</v>
          </cell>
          <cell r="CV4158" t="str">
            <v>Z</v>
          </cell>
          <cell r="CW4158" t="str">
            <v>CC</v>
          </cell>
          <cell r="CX4158">
            <v>39965</v>
          </cell>
          <cell r="CY4158">
            <v>18.23</v>
          </cell>
          <cell r="CZ4158">
            <v>18.079999999999998</v>
          </cell>
          <cell r="FO4158" t="str">
            <v/>
          </cell>
          <cell r="FP4158" t="str">
            <v>PD</v>
          </cell>
          <cell r="FQ4158" t="str">
            <v>CC</v>
          </cell>
          <cell r="FR4158">
            <v>42552</v>
          </cell>
          <cell r="FS4158">
            <v>6.1483999999999996</v>
          </cell>
          <cell r="FT4158">
            <v>3905.89</v>
          </cell>
          <cell r="FU4158">
            <v>240.15</v>
          </cell>
          <cell r="FV4158" t="str">
            <v>N</v>
          </cell>
          <cell r="FW4158">
            <v>6.2587000000000002</v>
          </cell>
          <cell r="FX4158">
            <v>3934.04</v>
          </cell>
          <cell r="FY4158">
            <v>246.22</v>
          </cell>
          <cell r="FZ4158" t="str">
            <v>N</v>
          </cell>
        </row>
        <row r="4159">
          <cell r="CU4159" t="str">
            <v>All PerilsCC40148</v>
          </cell>
          <cell r="CV4159" t="str">
            <v>BI</v>
          </cell>
          <cell r="CW4159" t="str">
            <v>CC</v>
          </cell>
          <cell r="CX4159">
            <v>40148</v>
          </cell>
          <cell r="CY4159">
            <v>478.38</v>
          </cell>
          <cell r="CZ4159">
            <v>478.06</v>
          </cell>
          <cell r="FO4159" t="str">
            <v/>
          </cell>
          <cell r="FP4159" t="str">
            <v>ALL_COVS</v>
          </cell>
          <cell r="FQ4159" t="str">
            <v>CC</v>
          </cell>
          <cell r="FR4159">
            <v>42552</v>
          </cell>
          <cell r="FS4159">
            <v>38.880499999999998</v>
          </cell>
          <cell r="FT4159">
            <v>2581.4699999999998</v>
          </cell>
          <cell r="FU4159">
            <v>1003.69</v>
          </cell>
          <cell r="FV4159" t="str">
            <v>N</v>
          </cell>
          <cell r="FW4159">
            <v>39.398899999999998</v>
          </cell>
          <cell r="FX4159">
            <v>2585.4299999999998</v>
          </cell>
          <cell r="FY4159">
            <v>1018.63</v>
          </cell>
          <cell r="FZ4159" t="str">
            <v>N</v>
          </cell>
        </row>
        <row r="4160">
          <cell r="CU4160" t="str">
            <v>All PerilsCC40148</v>
          </cell>
          <cell r="CV4160" t="str">
            <v>COLL</v>
          </cell>
          <cell r="CW4160" t="str">
            <v>CC</v>
          </cell>
          <cell r="CX4160">
            <v>40148</v>
          </cell>
          <cell r="CY4160">
            <v>480.56</v>
          </cell>
          <cell r="CZ4160">
            <v>480.6</v>
          </cell>
          <cell r="FO4160" t="str">
            <v/>
          </cell>
          <cell r="FP4160" t="str">
            <v>PKG_PHYS_DMG</v>
          </cell>
          <cell r="FQ4160" t="str">
            <v>CC</v>
          </cell>
          <cell r="FR4160">
            <v>42552</v>
          </cell>
          <cell r="FS4160">
            <v>8.1550999999999991</v>
          </cell>
          <cell r="FT4160">
            <v>3306.89</v>
          </cell>
          <cell r="FU4160">
            <v>269.68</v>
          </cell>
          <cell r="FV4160" t="str">
            <v>N</v>
          </cell>
          <cell r="FW4160">
            <v>8.3360000000000003</v>
          </cell>
          <cell r="FX4160">
            <v>3303.38</v>
          </cell>
          <cell r="FY4160">
            <v>275.37</v>
          </cell>
          <cell r="FZ4160" t="str">
            <v>N</v>
          </cell>
        </row>
        <row r="4161">
          <cell r="CU4161" t="str">
            <v>All PerilsCC40148</v>
          </cell>
          <cell r="CV4161" t="str">
            <v>COMP</v>
          </cell>
          <cell r="CW4161" t="str">
            <v>CC</v>
          </cell>
          <cell r="CX4161">
            <v>40148</v>
          </cell>
          <cell r="CY4161">
            <v>241.05</v>
          </cell>
          <cell r="CZ4161">
            <v>240.68</v>
          </cell>
          <cell r="FO4161" t="str">
            <v/>
          </cell>
          <cell r="FP4161" t="str">
            <v>PKG_U_W_BIPD</v>
          </cell>
          <cell r="FQ4161" t="str">
            <v>CC</v>
          </cell>
          <cell r="FR4161">
            <v>42552</v>
          </cell>
          <cell r="FS4161">
            <v>1.2695000000000001</v>
          </cell>
          <cell r="FT4161">
            <v>6577.39</v>
          </cell>
          <cell r="FU4161">
            <v>83.5</v>
          </cell>
          <cell r="FV4161" t="str">
            <v>N</v>
          </cell>
          <cell r="FW4161">
            <v>1.339</v>
          </cell>
          <cell r="FX4161">
            <v>6587.01</v>
          </cell>
          <cell r="FY4161">
            <v>88.2</v>
          </cell>
          <cell r="FZ4161" t="str">
            <v>N</v>
          </cell>
        </row>
        <row r="4162">
          <cell r="CU4162" t="str">
            <v>All PerilsCC40148</v>
          </cell>
          <cell r="CV4162" t="str">
            <v>D_AND_D</v>
          </cell>
          <cell r="CW4162" t="str">
            <v>CC</v>
          </cell>
          <cell r="CX4162">
            <v>40148</v>
          </cell>
          <cell r="CY4162">
            <v>6.63</v>
          </cell>
          <cell r="CZ4162">
            <v>6.64</v>
          </cell>
          <cell r="FO4162" t="str">
            <v/>
          </cell>
          <cell r="FP4162" t="str">
            <v>COLL</v>
          </cell>
          <cell r="FQ4162" t="str">
            <v>CC</v>
          </cell>
          <cell r="FR4162">
            <v>41821</v>
          </cell>
          <cell r="FS4162">
            <v>9.3344000000000005</v>
          </cell>
          <cell r="FT4162">
            <v>3628.09</v>
          </cell>
          <cell r="FU4162">
            <v>338.66</v>
          </cell>
          <cell r="FV4162" t="str">
            <v>N</v>
          </cell>
          <cell r="FW4162">
            <v>9.4810999999999996</v>
          </cell>
          <cell r="FX4162">
            <v>3627.95</v>
          </cell>
          <cell r="FY4162">
            <v>343.97</v>
          </cell>
          <cell r="FZ4162" t="str">
            <v>N</v>
          </cell>
        </row>
        <row r="4163">
          <cell r="CU4163" t="str">
            <v>All PerilsCC40148</v>
          </cell>
          <cell r="CV4163" t="str">
            <v>ERS</v>
          </cell>
          <cell r="CW4163" t="str">
            <v>CC</v>
          </cell>
          <cell r="CX4163">
            <v>40148</v>
          </cell>
          <cell r="CY4163">
            <v>14.8</v>
          </cell>
          <cell r="CZ4163">
            <v>14.82</v>
          </cell>
          <cell r="FO4163" t="str">
            <v/>
          </cell>
          <cell r="FP4163" t="str">
            <v>COMP</v>
          </cell>
          <cell r="FQ4163" t="str">
            <v>CC</v>
          </cell>
          <cell r="FR4163">
            <v>41821</v>
          </cell>
          <cell r="FS4163">
            <v>6.4543999999999997</v>
          </cell>
          <cell r="FT4163">
            <v>1777.86</v>
          </cell>
          <cell r="FU4163">
            <v>114.75</v>
          </cell>
          <cell r="FV4163" t="str">
            <v>N</v>
          </cell>
          <cell r="FW4163">
            <v>6.4805000000000001</v>
          </cell>
          <cell r="FX4163">
            <v>1777.95</v>
          </cell>
          <cell r="FY4163">
            <v>115.22</v>
          </cell>
          <cell r="FZ4163" t="str">
            <v>N</v>
          </cell>
        </row>
        <row r="4164">
          <cell r="CU4164" t="str">
            <v>All PerilsCC40148</v>
          </cell>
          <cell r="CV4164" t="str">
            <v>MPC</v>
          </cell>
          <cell r="CW4164" t="str">
            <v>CC</v>
          </cell>
          <cell r="CX4164">
            <v>40148</v>
          </cell>
          <cell r="CY4164">
            <v>103.34</v>
          </cell>
          <cell r="CZ4164">
            <v>102.16</v>
          </cell>
          <cell r="FO4164" t="str">
            <v/>
          </cell>
          <cell r="FP4164" t="str">
            <v>WBI</v>
          </cell>
          <cell r="FQ4164" t="str">
            <v>CC</v>
          </cell>
          <cell r="FR4164">
            <v>42887</v>
          </cell>
          <cell r="FS4164">
            <v>0.1522</v>
          </cell>
          <cell r="FT4164">
            <v>25164.26</v>
          </cell>
          <cell r="FU4164">
            <v>38.299999999999997</v>
          </cell>
          <cell r="FV4164" t="str">
            <v>N</v>
          </cell>
          <cell r="FW4164">
            <v>0.14419999999999999</v>
          </cell>
          <cell r="FX4164">
            <v>26456.31</v>
          </cell>
          <cell r="FY4164">
            <v>38.15</v>
          </cell>
          <cell r="FZ4164" t="str">
            <v>N</v>
          </cell>
        </row>
        <row r="4165">
          <cell r="CU4165" t="str">
            <v>All PerilsCC40148</v>
          </cell>
          <cell r="CV4165" t="str">
            <v>PD</v>
          </cell>
          <cell r="CW4165" t="str">
            <v>CC</v>
          </cell>
          <cell r="CX4165">
            <v>40148</v>
          </cell>
          <cell r="CY4165">
            <v>481.95</v>
          </cell>
          <cell r="CZ4165">
            <v>477.49</v>
          </cell>
          <cell r="FO4165" t="str">
            <v/>
          </cell>
          <cell r="FP4165" t="str">
            <v>ERS</v>
          </cell>
          <cell r="FQ4165" t="str">
            <v>CC</v>
          </cell>
          <cell r="FR4165">
            <v>42887</v>
          </cell>
          <cell r="FS4165">
            <v>19.706499999999998</v>
          </cell>
          <cell r="FT4165">
            <v>72.209999999999994</v>
          </cell>
          <cell r="FU4165">
            <v>14.23</v>
          </cell>
          <cell r="FV4165" t="str">
            <v>N</v>
          </cell>
          <cell r="FW4165">
            <v>19.683399999999999</v>
          </cell>
          <cell r="FX4165">
            <v>72.19</v>
          </cell>
          <cell r="FY4165">
            <v>14.21</v>
          </cell>
          <cell r="FZ4165" t="str">
            <v>N</v>
          </cell>
        </row>
        <row r="4166">
          <cell r="CU4166" t="str">
            <v>All PerilsCC40148</v>
          </cell>
          <cell r="CV4166" t="str">
            <v>PIP</v>
          </cell>
          <cell r="CW4166" t="str">
            <v>CC</v>
          </cell>
          <cell r="CX4166">
            <v>40148</v>
          </cell>
          <cell r="CY4166">
            <v>607.41999999999996</v>
          </cell>
          <cell r="CZ4166">
            <v>606.38</v>
          </cell>
          <cell r="FO4166" t="str">
            <v/>
          </cell>
          <cell r="FP4166" t="str">
            <v>ERS</v>
          </cell>
          <cell r="FQ4166" t="str">
            <v>CC</v>
          </cell>
          <cell r="FR4166">
            <v>41821</v>
          </cell>
          <cell r="FS4166">
            <v>16.8444</v>
          </cell>
          <cell r="FT4166">
            <v>69.760000000000005</v>
          </cell>
          <cell r="FU4166">
            <v>11.75</v>
          </cell>
          <cell r="FV4166" t="str">
            <v>N</v>
          </cell>
          <cell r="FW4166">
            <v>16.848099999999999</v>
          </cell>
          <cell r="FX4166">
            <v>69.8</v>
          </cell>
          <cell r="FY4166">
            <v>11.76</v>
          </cell>
          <cell r="FZ4166" t="str">
            <v>N</v>
          </cell>
        </row>
        <row r="4167">
          <cell r="CU4167" t="str">
            <v>All PerilsCC40148</v>
          </cell>
          <cell r="CV4167" t="str">
            <v>PKG_PHYS_DMG</v>
          </cell>
          <cell r="CW4167" t="str">
            <v>CC</v>
          </cell>
          <cell r="CX4167">
            <v>40148</v>
          </cell>
          <cell r="CY4167">
            <v>694.91</v>
          </cell>
          <cell r="CZ4167">
            <v>694.34</v>
          </cell>
          <cell r="FO4167" t="str">
            <v/>
          </cell>
          <cell r="FP4167" t="str">
            <v>UBI</v>
          </cell>
          <cell r="FQ4167" t="str">
            <v>CC</v>
          </cell>
          <cell r="FR4167">
            <v>42887</v>
          </cell>
          <cell r="FS4167">
            <v>0.27789999999999998</v>
          </cell>
          <cell r="FT4167">
            <v>14080.6</v>
          </cell>
          <cell r="FU4167">
            <v>39.130000000000003</v>
          </cell>
          <cell r="FV4167" t="str">
            <v>N</v>
          </cell>
          <cell r="FW4167">
            <v>0.2767</v>
          </cell>
          <cell r="FX4167">
            <v>14730.76</v>
          </cell>
          <cell r="FY4167">
            <v>40.76</v>
          </cell>
          <cell r="FZ4167" t="str">
            <v>N</v>
          </cell>
        </row>
        <row r="4168">
          <cell r="CU4168" t="str">
            <v>All PerilsCC40148</v>
          </cell>
          <cell r="CV4168" t="str">
            <v>PKG_U_W_BIPD</v>
          </cell>
          <cell r="CW4168" t="str">
            <v>CC</v>
          </cell>
          <cell r="CX4168">
            <v>40148</v>
          </cell>
          <cell r="CY4168">
            <v>156.76</v>
          </cell>
          <cell r="CZ4168">
            <v>157.05000000000001</v>
          </cell>
          <cell r="FO4168" t="str">
            <v/>
          </cell>
          <cell r="FP4168" t="str">
            <v>WBI</v>
          </cell>
          <cell r="FQ4168" t="str">
            <v>CC</v>
          </cell>
          <cell r="FR4168">
            <v>41821</v>
          </cell>
          <cell r="FS4168">
            <v>0.11260000000000001</v>
          </cell>
          <cell r="FT4168">
            <v>26731.79</v>
          </cell>
          <cell r="FU4168">
            <v>30.1</v>
          </cell>
          <cell r="FV4168" t="str">
            <v>N</v>
          </cell>
          <cell r="FW4168">
            <v>0.13089999999999999</v>
          </cell>
          <cell r="FX4168">
            <v>24568.37</v>
          </cell>
          <cell r="FY4168">
            <v>32.159999999999997</v>
          </cell>
          <cell r="FZ4168" t="str">
            <v>N</v>
          </cell>
        </row>
        <row r="4169">
          <cell r="CU4169" t="str">
            <v>All PerilsCC40148</v>
          </cell>
          <cell r="CV4169" t="str">
            <v>R</v>
          </cell>
          <cell r="CW4169" t="str">
            <v>CC</v>
          </cell>
          <cell r="CX4169">
            <v>40148</v>
          </cell>
          <cell r="CY4169">
            <v>51.71</v>
          </cell>
          <cell r="CZ4169">
            <v>51.93</v>
          </cell>
          <cell r="FO4169" t="str">
            <v/>
          </cell>
          <cell r="FP4169" t="str">
            <v>UBI</v>
          </cell>
          <cell r="FQ4169" t="str">
            <v>CC</v>
          </cell>
          <cell r="FR4169">
            <v>41821</v>
          </cell>
          <cell r="FS4169">
            <v>0.22939999999999999</v>
          </cell>
          <cell r="FT4169">
            <v>12537.05</v>
          </cell>
          <cell r="FU4169">
            <v>28.76</v>
          </cell>
          <cell r="FV4169" t="str">
            <v>N</v>
          </cell>
          <cell r="FW4169">
            <v>0.2412</v>
          </cell>
          <cell r="FX4169">
            <v>11475.95</v>
          </cell>
          <cell r="FY4169">
            <v>27.68</v>
          </cell>
          <cell r="FZ4169" t="str">
            <v>N</v>
          </cell>
        </row>
        <row r="4170">
          <cell r="CU4170" t="str">
            <v>All PerilsCC40148</v>
          </cell>
          <cell r="CV4170" t="str">
            <v>T</v>
          </cell>
          <cell r="CW4170" t="str">
            <v>CC</v>
          </cell>
          <cell r="CX4170">
            <v>40148</v>
          </cell>
          <cell r="CY4170">
            <v>6.57</v>
          </cell>
          <cell r="CZ4170">
            <v>6.58</v>
          </cell>
          <cell r="FO4170" t="str">
            <v/>
          </cell>
          <cell r="FP4170" t="str">
            <v>BI</v>
          </cell>
          <cell r="FQ4170" t="str">
            <v>CC</v>
          </cell>
          <cell r="FR4170">
            <v>42887</v>
          </cell>
          <cell r="FS4170">
            <v>1.6732</v>
          </cell>
          <cell r="FT4170">
            <v>16483.39</v>
          </cell>
          <cell r="FU4170">
            <v>275.8</v>
          </cell>
          <cell r="FV4170" t="str">
            <v>N</v>
          </cell>
          <cell r="FW4170">
            <v>1.5774999999999999</v>
          </cell>
          <cell r="FX4170">
            <v>16731.54</v>
          </cell>
          <cell r="FY4170">
            <v>263.94</v>
          </cell>
          <cell r="FZ4170" t="str">
            <v>N</v>
          </cell>
        </row>
        <row r="4171">
          <cell r="CU4171" t="str">
            <v>All PerilsCC40148</v>
          </cell>
          <cell r="CV4171" t="str">
            <v>UBI</v>
          </cell>
          <cell r="CW4171" t="str">
            <v>CC</v>
          </cell>
          <cell r="CX4171">
            <v>40148</v>
          </cell>
          <cell r="CY4171">
            <v>118.92</v>
          </cell>
          <cell r="CZ4171">
            <v>118.94</v>
          </cell>
          <cell r="FO4171" t="str">
            <v/>
          </cell>
          <cell r="FP4171" t="str">
            <v>PD</v>
          </cell>
          <cell r="FQ4171" t="str">
            <v>CC</v>
          </cell>
          <cell r="FR4171">
            <v>42887</v>
          </cell>
          <cell r="FS4171">
            <v>6.3291000000000004</v>
          </cell>
          <cell r="FT4171">
            <v>4024.58</v>
          </cell>
          <cell r="FU4171">
            <v>254.72</v>
          </cell>
          <cell r="FV4171" t="str">
            <v>N</v>
          </cell>
          <cell r="FW4171">
            <v>6.2122999999999999</v>
          </cell>
          <cell r="FX4171">
            <v>4095.26</v>
          </cell>
          <cell r="FY4171">
            <v>254.41</v>
          </cell>
          <cell r="FZ4171" t="str">
            <v>N</v>
          </cell>
        </row>
        <row r="4172">
          <cell r="CU4172" t="str">
            <v>All PerilsCC40148</v>
          </cell>
          <cell r="CV4172" t="str">
            <v>UPD</v>
          </cell>
          <cell r="CW4172" t="str">
            <v>CC</v>
          </cell>
          <cell r="CX4172">
            <v>40148</v>
          </cell>
          <cell r="CY4172">
            <v>89.36</v>
          </cell>
          <cell r="CZ4172">
            <v>90.32</v>
          </cell>
          <cell r="FO4172" t="str">
            <v/>
          </cell>
          <cell r="FP4172" t="str">
            <v>BI</v>
          </cell>
          <cell r="FQ4172" t="str">
            <v>CC</v>
          </cell>
          <cell r="FR4172">
            <v>41821</v>
          </cell>
          <cell r="FS4172">
            <v>1.3926000000000001</v>
          </cell>
          <cell r="FT4172">
            <v>14963.38</v>
          </cell>
          <cell r="FU4172">
            <v>208.38</v>
          </cell>
          <cell r="FV4172" t="str">
            <v>N</v>
          </cell>
          <cell r="FW4172">
            <v>1.4374</v>
          </cell>
          <cell r="FX4172">
            <v>14220.82</v>
          </cell>
          <cell r="FY4172">
            <v>204.41</v>
          </cell>
          <cell r="FZ4172" t="str">
            <v>N</v>
          </cell>
        </row>
        <row r="4173">
          <cell r="CU4173" t="str">
            <v>All PerilsCC40148</v>
          </cell>
          <cell r="CV4173" t="str">
            <v>WBI</v>
          </cell>
          <cell r="CW4173" t="str">
            <v>CC</v>
          </cell>
          <cell r="CX4173">
            <v>40148</v>
          </cell>
          <cell r="CY4173">
            <v>67.790000000000006</v>
          </cell>
          <cell r="CZ4173">
            <v>67.88</v>
          </cell>
          <cell r="FO4173" t="str">
            <v/>
          </cell>
          <cell r="FP4173" t="str">
            <v>PD</v>
          </cell>
          <cell r="FQ4173" t="str">
            <v>CC</v>
          </cell>
          <cell r="FR4173">
            <v>41821</v>
          </cell>
          <cell r="FS4173">
            <v>5.6951999999999998</v>
          </cell>
          <cell r="FT4173">
            <v>3413.93</v>
          </cell>
          <cell r="FU4173">
            <v>194.43</v>
          </cell>
          <cell r="FV4173" t="str">
            <v>N</v>
          </cell>
          <cell r="FW4173">
            <v>5.7750000000000004</v>
          </cell>
          <cell r="FX4173">
            <v>3384.59</v>
          </cell>
          <cell r="FY4173">
            <v>195.46</v>
          </cell>
          <cell r="FZ4173" t="str">
            <v>N</v>
          </cell>
        </row>
        <row r="4174">
          <cell r="CU4174" t="str">
            <v>All PerilsCC40148</v>
          </cell>
          <cell r="CV4174" t="str">
            <v>WPD</v>
          </cell>
          <cell r="CW4174" t="str">
            <v>CC</v>
          </cell>
          <cell r="CX4174">
            <v>40148</v>
          </cell>
          <cell r="CY4174">
            <v>0</v>
          </cell>
          <cell r="CZ4174">
            <v>0</v>
          </cell>
          <cell r="FO4174" t="str">
            <v/>
          </cell>
          <cell r="FP4174" t="str">
            <v>ALL_COVS</v>
          </cell>
          <cell r="FQ4174" t="str">
            <v>CC</v>
          </cell>
          <cell r="FR4174">
            <v>41821</v>
          </cell>
          <cell r="FS4174">
            <v>35.202599999999997</v>
          </cell>
          <cell r="FT4174">
            <v>2363.35</v>
          </cell>
          <cell r="FU4174">
            <v>831.96</v>
          </cell>
          <cell r="FV4174" t="str">
            <v>N</v>
          </cell>
          <cell r="FW4174">
            <v>35.645000000000003</v>
          </cell>
          <cell r="FX4174">
            <v>2350.65</v>
          </cell>
          <cell r="FY4174">
            <v>837.89</v>
          </cell>
          <cell r="FZ4174" t="str">
            <v>N</v>
          </cell>
        </row>
        <row r="4175">
          <cell r="CU4175" t="str">
            <v>All PerilsCC40148</v>
          </cell>
          <cell r="CV4175" t="str">
            <v>Z</v>
          </cell>
          <cell r="CW4175" t="str">
            <v>CC</v>
          </cell>
          <cell r="CX4175">
            <v>40148</v>
          </cell>
          <cell r="CY4175">
            <v>17.920000000000002</v>
          </cell>
          <cell r="CZ4175">
            <v>17.78</v>
          </cell>
          <cell r="FO4175" t="str">
            <v/>
          </cell>
          <cell r="FP4175" t="str">
            <v>PKG_PHYS_DMG</v>
          </cell>
          <cell r="FQ4175" t="str">
            <v>CC</v>
          </cell>
          <cell r="FR4175">
            <v>41821</v>
          </cell>
          <cell r="FS4175">
            <v>7.8539000000000003</v>
          </cell>
          <cell r="FT4175">
            <v>2846.48</v>
          </cell>
          <cell r="FU4175">
            <v>223.56</v>
          </cell>
          <cell r="FV4175" t="str">
            <v>N</v>
          </cell>
          <cell r="FW4175">
            <v>7.9386000000000001</v>
          </cell>
          <cell r="FX4175">
            <v>2851.64</v>
          </cell>
          <cell r="FY4175">
            <v>226.38</v>
          </cell>
          <cell r="FZ4175" t="str">
            <v>N</v>
          </cell>
        </row>
        <row r="4176">
          <cell r="CU4176" t="str">
            <v>All PerilsCC41730</v>
          </cell>
          <cell r="CV4176" t="str">
            <v>BI</v>
          </cell>
          <cell r="CW4176" t="str">
            <v>CC</v>
          </cell>
          <cell r="CX4176">
            <v>41730</v>
          </cell>
          <cell r="CY4176">
            <v>442.8</v>
          </cell>
          <cell r="CZ4176">
            <v>441.23</v>
          </cell>
          <cell r="FO4176" t="str">
            <v/>
          </cell>
          <cell r="FP4176" t="str">
            <v>PKG_U_W_BIPD</v>
          </cell>
          <cell r="FQ4176" t="str">
            <v>CC</v>
          </cell>
          <cell r="FR4176">
            <v>41821</v>
          </cell>
          <cell r="FS4176">
            <v>1.1506000000000001</v>
          </cell>
          <cell r="FT4176">
            <v>5916.04</v>
          </cell>
          <cell r="FU4176">
            <v>68.069999999999993</v>
          </cell>
          <cell r="FV4176" t="str">
            <v>N</v>
          </cell>
          <cell r="FW4176">
            <v>1.1877</v>
          </cell>
          <cell r="FX4176">
            <v>5811.23</v>
          </cell>
          <cell r="FY4176">
            <v>69.02</v>
          </cell>
          <cell r="FZ4176" t="str">
            <v>N</v>
          </cell>
        </row>
        <row r="4177">
          <cell r="CU4177" t="str">
            <v>All PerilsCC41730</v>
          </cell>
          <cell r="CV4177" t="str">
            <v>COLL</v>
          </cell>
          <cell r="CW4177" t="str">
            <v>CC</v>
          </cell>
          <cell r="CX4177">
            <v>41730</v>
          </cell>
          <cell r="CY4177">
            <v>536.89</v>
          </cell>
          <cell r="CZ4177">
            <v>544.39</v>
          </cell>
          <cell r="FO4177" t="str">
            <v/>
          </cell>
          <cell r="FP4177" t="str">
            <v>ALL_COVS</v>
          </cell>
          <cell r="FQ4177" t="str">
            <v>CC</v>
          </cell>
          <cell r="FR4177">
            <v>42887</v>
          </cell>
          <cell r="FS4177">
            <v>40.183599999999998</v>
          </cell>
          <cell r="FT4177">
            <v>2622.99</v>
          </cell>
          <cell r="FU4177">
            <v>1054.01</v>
          </cell>
          <cell r="FV4177" t="str">
            <v>N</v>
          </cell>
          <cell r="FW4177">
            <v>39.499200000000002</v>
          </cell>
          <cell r="FX4177">
            <v>2630.48</v>
          </cell>
          <cell r="FY4177">
            <v>1039.02</v>
          </cell>
          <cell r="FZ4177" t="str">
            <v>N</v>
          </cell>
        </row>
        <row r="4178">
          <cell r="CU4178" t="str">
            <v>All PerilsCC41730</v>
          </cell>
          <cell r="CV4178" t="str">
            <v>COMP</v>
          </cell>
          <cell r="CW4178" t="str">
            <v>CC</v>
          </cell>
          <cell r="CX4178">
            <v>41730</v>
          </cell>
          <cell r="CY4178">
            <v>249.61</v>
          </cell>
          <cell r="CZ4178">
            <v>250.58</v>
          </cell>
          <cell r="FO4178" t="str">
            <v/>
          </cell>
          <cell r="FP4178" t="str">
            <v>PKG_PHYS_DMG</v>
          </cell>
          <cell r="FQ4178" t="str">
            <v>CC</v>
          </cell>
          <cell r="FR4178">
            <v>42887</v>
          </cell>
          <cell r="FS4178">
            <v>8.3664000000000005</v>
          </cell>
          <cell r="FT4178">
            <v>3330.11</v>
          </cell>
          <cell r="FU4178">
            <v>278.61</v>
          </cell>
          <cell r="FV4178" t="str">
            <v>N</v>
          </cell>
          <cell r="FW4178">
            <v>8.1913999999999998</v>
          </cell>
          <cell r="FX4178">
            <v>3357.79</v>
          </cell>
          <cell r="FY4178">
            <v>275.05</v>
          </cell>
          <cell r="FZ4178" t="str">
            <v>N</v>
          </cell>
        </row>
        <row r="4179">
          <cell r="CU4179" t="str">
            <v>All PerilsCC41730</v>
          </cell>
          <cell r="CV4179" t="str">
            <v>D_AND_D</v>
          </cell>
          <cell r="CW4179" t="str">
            <v>CC</v>
          </cell>
          <cell r="CX4179">
            <v>41730</v>
          </cell>
          <cell r="CY4179">
            <v>6.9</v>
          </cell>
          <cell r="CZ4179">
            <v>6.92</v>
          </cell>
          <cell r="FO4179" t="str">
            <v/>
          </cell>
          <cell r="FP4179" t="str">
            <v>PKG_U_W_BIPD</v>
          </cell>
          <cell r="FQ4179" t="str">
            <v>CC</v>
          </cell>
          <cell r="FR4179">
            <v>42887</v>
          </cell>
          <cell r="FS4179">
            <v>1.2981</v>
          </cell>
          <cell r="FT4179">
            <v>6776.06</v>
          </cell>
          <cell r="FU4179">
            <v>87.96</v>
          </cell>
          <cell r="FV4179" t="str">
            <v>N</v>
          </cell>
          <cell r="FW4179">
            <v>1.2669999999999999</v>
          </cell>
          <cell r="FX4179">
            <v>7044.99</v>
          </cell>
          <cell r="FY4179">
            <v>89.26</v>
          </cell>
          <cell r="FZ4179" t="str">
            <v>N</v>
          </cell>
        </row>
        <row r="4180">
          <cell r="CU4180" t="str">
            <v>All PerilsCC41730</v>
          </cell>
          <cell r="CV4180" t="str">
            <v>ERS</v>
          </cell>
          <cell r="CW4180" t="str">
            <v>CC</v>
          </cell>
          <cell r="CX4180">
            <v>41730</v>
          </cell>
          <cell r="CY4180">
            <v>15.48</v>
          </cell>
          <cell r="CZ4180">
            <v>15.47</v>
          </cell>
          <cell r="FO4180" t="str">
            <v/>
          </cell>
          <cell r="FP4180" t="str">
            <v>T</v>
          </cell>
          <cell r="FQ4180" t="str">
            <v>CC</v>
          </cell>
          <cell r="FR4180">
            <v>40513</v>
          </cell>
          <cell r="FS4180">
            <v>0.11749999999999999</v>
          </cell>
          <cell r="FT4180">
            <v>2723.4</v>
          </cell>
          <cell r="FU4180">
            <v>3.2</v>
          </cell>
          <cell r="FV4180" t="str">
            <v>N</v>
          </cell>
          <cell r="FW4180">
            <v>0.17580000000000001</v>
          </cell>
          <cell r="FX4180">
            <v>3083.05</v>
          </cell>
          <cell r="FY4180">
            <v>5.42</v>
          </cell>
          <cell r="FZ4180" t="str">
            <v>N</v>
          </cell>
        </row>
        <row r="4181">
          <cell r="CU4181" t="str">
            <v>All PerilsCC41730</v>
          </cell>
          <cell r="CV4181" t="str">
            <v>MPC</v>
          </cell>
          <cell r="CW4181" t="str">
            <v>CC</v>
          </cell>
          <cell r="CX4181">
            <v>41730</v>
          </cell>
          <cell r="CY4181">
            <v>89.41</v>
          </cell>
          <cell r="CZ4181">
            <v>89.3</v>
          </cell>
          <cell r="FO4181" t="str">
            <v/>
          </cell>
          <cell r="FP4181" t="str">
            <v>Z</v>
          </cell>
          <cell r="FQ4181" t="str">
            <v>CC</v>
          </cell>
          <cell r="FR4181">
            <v>40513</v>
          </cell>
          <cell r="FS4181">
            <v>0.3402</v>
          </cell>
          <cell r="FT4181">
            <v>3306.88</v>
          </cell>
          <cell r="FU4181">
            <v>11.25</v>
          </cell>
          <cell r="FV4181" t="str">
            <v>N</v>
          </cell>
          <cell r="FW4181">
            <v>0.36220000000000002</v>
          </cell>
          <cell r="FX4181">
            <v>3354.5</v>
          </cell>
          <cell r="FY4181">
            <v>12.15</v>
          </cell>
          <cell r="FZ4181" t="str">
            <v>N</v>
          </cell>
        </row>
        <row r="4182">
          <cell r="CU4182" t="str">
            <v>All PerilsCC41730</v>
          </cell>
          <cell r="CV4182" t="str">
            <v>PD</v>
          </cell>
          <cell r="CW4182" t="str">
            <v>CC</v>
          </cell>
          <cell r="CX4182">
            <v>41730</v>
          </cell>
          <cell r="CY4182">
            <v>432.14</v>
          </cell>
          <cell r="CZ4182">
            <v>431.13</v>
          </cell>
          <cell r="FO4182" t="str">
            <v/>
          </cell>
          <cell r="FP4182" t="str">
            <v>D_AND_D</v>
          </cell>
          <cell r="FQ4182" t="str">
            <v>CC</v>
          </cell>
          <cell r="FR4182">
            <v>40513</v>
          </cell>
          <cell r="FS4182">
            <v>1.9599999999999999E-2</v>
          </cell>
          <cell r="FT4182">
            <v>10714.29</v>
          </cell>
          <cell r="FU4182">
            <v>2.1</v>
          </cell>
          <cell r="FV4182" t="str">
            <v>N</v>
          </cell>
          <cell r="FW4182">
            <v>1.78E-2</v>
          </cell>
          <cell r="FX4182">
            <v>11123.6</v>
          </cell>
          <cell r="FY4182">
            <v>1.98</v>
          </cell>
          <cell r="FZ4182" t="str">
            <v>N</v>
          </cell>
        </row>
        <row r="4183">
          <cell r="CU4183" t="str">
            <v>All PerilsCC41730</v>
          </cell>
          <cell r="CV4183" t="str">
            <v>PIP</v>
          </cell>
          <cell r="CW4183" t="str">
            <v>CC</v>
          </cell>
          <cell r="CX4183">
            <v>41730</v>
          </cell>
          <cell r="CY4183">
            <v>451.36</v>
          </cell>
          <cell r="CZ4183">
            <v>448.38</v>
          </cell>
          <cell r="FO4183" t="str">
            <v/>
          </cell>
          <cell r="FP4183" t="str">
            <v>PIP</v>
          </cell>
          <cell r="FQ4183" t="str">
            <v>CC</v>
          </cell>
          <cell r="FR4183">
            <v>40513</v>
          </cell>
          <cell r="FS4183">
            <v>3.5712999999999999</v>
          </cell>
          <cell r="FT4183">
            <v>8140.17</v>
          </cell>
          <cell r="FU4183">
            <v>290.70999999999998</v>
          </cell>
          <cell r="FV4183" t="str">
            <v>N</v>
          </cell>
          <cell r="FW4183">
            <v>3.5169000000000001</v>
          </cell>
          <cell r="FX4183">
            <v>8349.68</v>
          </cell>
          <cell r="FY4183">
            <v>293.64999999999998</v>
          </cell>
          <cell r="FZ4183" t="str">
            <v>N</v>
          </cell>
        </row>
        <row r="4184">
          <cell r="CU4184" t="str">
            <v>All PerilsCC41730</v>
          </cell>
          <cell r="CV4184" t="str">
            <v>PKG_PHYS_DMG</v>
          </cell>
          <cell r="CW4184" t="str">
            <v>CC</v>
          </cell>
          <cell r="CX4184">
            <v>41730</v>
          </cell>
          <cell r="CY4184">
            <v>756.28</v>
          </cell>
          <cell r="CZ4184">
            <v>764.63</v>
          </cell>
          <cell r="FO4184" t="str">
            <v/>
          </cell>
          <cell r="FP4184" t="str">
            <v>WPD</v>
          </cell>
          <cell r="FQ4184" t="str">
            <v>CC</v>
          </cell>
          <cell r="FR4184">
            <v>40513</v>
          </cell>
          <cell r="FS4184">
            <v>8.3000000000000001E-3</v>
          </cell>
          <cell r="FT4184">
            <v>3493.98</v>
          </cell>
          <cell r="FU4184">
            <v>0.28999999999999998</v>
          </cell>
          <cell r="FV4184" t="str">
            <v>N</v>
          </cell>
          <cell r="FW4184">
            <v>7.4999999999999997E-3</v>
          </cell>
          <cell r="FX4184">
            <v>3466.67</v>
          </cell>
          <cell r="FY4184">
            <v>0.26</v>
          </cell>
          <cell r="FZ4184" t="str">
            <v>N</v>
          </cell>
        </row>
        <row r="4185">
          <cell r="CU4185" t="str">
            <v>All PerilsCC41730</v>
          </cell>
          <cell r="CV4185" t="str">
            <v>PKG_U_W_BIPD</v>
          </cell>
          <cell r="CW4185" t="str">
            <v>CC</v>
          </cell>
          <cell r="CX4185">
            <v>41730</v>
          </cell>
          <cell r="CY4185">
            <v>136.47</v>
          </cell>
          <cell r="CZ4185">
            <v>135.65</v>
          </cell>
          <cell r="FO4185" t="str">
            <v/>
          </cell>
          <cell r="FP4185" t="str">
            <v>R</v>
          </cell>
          <cell r="FQ4185" t="str">
            <v>CC</v>
          </cell>
          <cell r="FR4185">
            <v>40513</v>
          </cell>
          <cell r="FS4185">
            <v>8.7593999999999994</v>
          </cell>
          <cell r="FT4185">
            <v>317.72000000000003</v>
          </cell>
          <cell r="FU4185">
            <v>27.83</v>
          </cell>
          <cell r="FV4185" t="str">
            <v>N</v>
          </cell>
          <cell r="FW4185">
            <v>8.7377000000000002</v>
          </cell>
          <cell r="FX4185">
            <v>318.16000000000003</v>
          </cell>
          <cell r="FY4185">
            <v>27.8</v>
          </cell>
          <cell r="FZ4185" t="str">
            <v>N</v>
          </cell>
        </row>
        <row r="4186">
          <cell r="CU4186" t="str">
            <v>All PerilsCC41730</v>
          </cell>
          <cell r="CV4186" t="str">
            <v>R</v>
          </cell>
          <cell r="CW4186" t="str">
            <v>CC</v>
          </cell>
          <cell r="CX4186">
            <v>41730</v>
          </cell>
          <cell r="CY4186">
            <v>53.55</v>
          </cell>
          <cell r="CZ4186">
            <v>53.52</v>
          </cell>
          <cell r="FO4186" t="str">
            <v/>
          </cell>
          <cell r="FP4186" t="str">
            <v>MPC</v>
          </cell>
          <cell r="FQ4186" t="str">
            <v>CC</v>
          </cell>
          <cell r="FR4186">
            <v>40513</v>
          </cell>
          <cell r="FS4186">
            <v>1.9271</v>
          </cell>
          <cell r="FT4186">
            <v>2973.9</v>
          </cell>
          <cell r="FU4186">
            <v>57.31</v>
          </cell>
          <cell r="FV4186" t="str">
            <v>N</v>
          </cell>
          <cell r="FW4186">
            <v>1.786</v>
          </cell>
          <cell r="FX4186">
            <v>3048.71</v>
          </cell>
          <cell r="FY4186">
            <v>54.45</v>
          </cell>
          <cell r="FZ4186" t="str">
            <v>N</v>
          </cell>
        </row>
        <row r="4187">
          <cell r="CU4187" t="str">
            <v>All PerilsCC41730</v>
          </cell>
          <cell r="CV4187" t="str">
            <v>T</v>
          </cell>
          <cell r="CW4187" t="str">
            <v>CC</v>
          </cell>
          <cell r="CX4187">
            <v>41730</v>
          </cell>
          <cell r="CY4187">
            <v>7.32</v>
          </cell>
          <cell r="CZ4187">
            <v>7.34</v>
          </cell>
          <cell r="FO4187" t="str">
            <v/>
          </cell>
          <cell r="FP4187" t="str">
            <v>UPD</v>
          </cell>
          <cell r="FQ4187" t="str">
            <v>CC</v>
          </cell>
          <cell r="FR4187">
            <v>40513</v>
          </cell>
          <cell r="FS4187">
            <v>1.3683000000000001</v>
          </cell>
          <cell r="FT4187">
            <v>1254.1099999999999</v>
          </cell>
          <cell r="FU4187">
            <v>17.16</v>
          </cell>
          <cell r="FV4187" t="str">
            <v>N</v>
          </cell>
          <cell r="FW4187">
            <v>1.3586</v>
          </cell>
          <cell r="FX4187">
            <v>1258.6500000000001</v>
          </cell>
          <cell r="FY4187">
            <v>17.100000000000001</v>
          </cell>
          <cell r="FZ4187" t="str">
            <v>N</v>
          </cell>
        </row>
        <row r="4188">
          <cell r="CU4188" t="str">
            <v>All PerilsCC41730</v>
          </cell>
          <cell r="CV4188" t="str">
            <v>UBI</v>
          </cell>
          <cell r="CW4188" t="str">
            <v>CC</v>
          </cell>
          <cell r="CX4188">
            <v>41730</v>
          </cell>
          <cell r="CY4188">
            <v>101.49</v>
          </cell>
          <cell r="CZ4188">
            <v>100.98</v>
          </cell>
          <cell r="FO4188" t="str">
            <v/>
          </cell>
          <cell r="FP4188" t="str">
            <v>COLL</v>
          </cell>
          <cell r="FQ4188" t="str">
            <v>CC</v>
          </cell>
          <cell r="FR4188">
            <v>40513</v>
          </cell>
          <cell r="FS4188">
            <v>8.4954000000000001</v>
          </cell>
          <cell r="FT4188">
            <v>3289.54</v>
          </cell>
          <cell r="FU4188">
            <v>279.45999999999998</v>
          </cell>
          <cell r="FV4188" t="str">
            <v>N</v>
          </cell>
          <cell r="FW4188">
            <v>8.4710000000000001</v>
          </cell>
          <cell r="FX4188">
            <v>3303.51</v>
          </cell>
          <cell r="FY4188">
            <v>279.83999999999997</v>
          </cell>
          <cell r="FZ4188" t="str">
            <v>N</v>
          </cell>
        </row>
        <row r="4189">
          <cell r="CU4189" t="str">
            <v>All PerilsCC41730</v>
          </cell>
          <cell r="CV4189" t="str">
            <v>UPD</v>
          </cell>
          <cell r="CW4189" t="str">
            <v>CC</v>
          </cell>
          <cell r="CX4189">
            <v>41730</v>
          </cell>
          <cell r="CY4189">
            <v>89.32</v>
          </cell>
          <cell r="CZ4189">
            <v>88.63</v>
          </cell>
          <cell r="FO4189" t="str">
            <v/>
          </cell>
          <cell r="FP4189" t="str">
            <v>COMP</v>
          </cell>
          <cell r="FQ4189" t="str">
            <v>CC</v>
          </cell>
          <cell r="FR4189">
            <v>40513</v>
          </cell>
          <cell r="FS4189">
            <v>7.3102</v>
          </cell>
          <cell r="FT4189">
            <v>1465.08</v>
          </cell>
          <cell r="FU4189">
            <v>107.1</v>
          </cell>
          <cell r="FV4189" t="str">
            <v>N</v>
          </cell>
          <cell r="FW4189">
            <v>7.3029000000000002</v>
          </cell>
          <cell r="FX4189">
            <v>1468.18</v>
          </cell>
          <cell r="FY4189">
            <v>107.22</v>
          </cell>
          <cell r="FZ4189" t="str">
            <v>N</v>
          </cell>
        </row>
        <row r="4190">
          <cell r="CU4190" t="str">
            <v>All PerilsCC41730</v>
          </cell>
          <cell r="CV4190" t="str">
            <v>WBI</v>
          </cell>
          <cell r="CW4190" t="str">
            <v>CC</v>
          </cell>
          <cell r="CX4190">
            <v>41730</v>
          </cell>
          <cell r="CY4190">
            <v>59.34</v>
          </cell>
          <cell r="CZ4190">
            <v>58.92</v>
          </cell>
          <cell r="FO4190" t="str">
            <v/>
          </cell>
          <cell r="FP4190" t="str">
            <v>ERS</v>
          </cell>
          <cell r="FQ4190" t="str">
            <v>CC</v>
          </cell>
          <cell r="FR4190">
            <v>40513</v>
          </cell>
          <cell r="FS4190">
            <v>6.8902000000000001</v>
          </cell>
          <cell r="FT4190">
            <v>83.31</v>
          </cell>
          <cell r="FU4190">
            <v>5.74</v>
          </cell>
          <cell r="FV4190" t="str">
            <v>N</v>
          </cell>
          <cell r="FW4190">
            <v>6.8935000000000004</v>
          </cell>
          <cell r="FX4190">
            <v>83.27</v>
          </cell>
          <cell r="FY4190">
            <v>5.74</v>
          </cell>
          <cell r="FZ4190" t="str">
            <v>N</v>
          </cell>
        </row>
        <row r="4191">
          <cell r="CU4191" t="str">
            <v>All PerilsCC41730</v>
          </cell>
          <cell r="CV4191" t="str">
            <v>WPD</v>
          </cell>
          <cell r="CW4191" t="str">
            <v>CC</v>
          </cell>
          <cell r="CX4191">
            <v>41730</v>
          </cell>
          <cell r="CY4191">
            <v>0</v>
          </cell>
          <cell r="CZ4191">
            <v>0</v>
          </cell>
          <cell r="FO4191" t="str">
            <v/>
          </cell>
          <cell r="FP4191" t="str">
            <v>WBI</v>
          </cell>
          <cell r="FQ4191" t="str">
            <v>CC</v>
          </cell>
          <cell r="FR4191">
            <v>40513</v>
          </cell>
          <cell r="FS4191">
            <v>0.1201</v>
          </cell>
          <cell r="FT4191">
            <v>23905.08</v>
          </cell>
          <cell r="FU4191">
            <v>28.71</v>
          </cell>
          <cell r="FV4191" t="str">
            <v>N</v>
          </cell>
          <cell r="FW4191">
            <v>0.1123</v>
          </cell>
          <cell r="FX4191">
            <v>26260.02</v>
          </cell>
          <cell r="FY4191">
            <v>29.49</v>
          </cell>
          <cell r="FZ4191" t="str">
            <v>N</v>
          </cell>
        </row>
        <row r="4192">
          <cell r="CU4192" t="str">
            <v>All PerilsCC41730</v>
          </cell>
          <cell r="CV4192" t="str">
            <v>Z</v>
          </cell>
          <cell r="CW4192" t="str">
            <v>CC</v>
          </cell>
          <cell r="CX4192">
            <v>41730</v>
          </cell>
          <cell r="CY4192">
            <v>16.48</v>
          </cell>
          <cell r="CZ4192">
            <v>16.420000000000002</v>
          </cell>
          <cell r="FO4192" t="str">
            <v/>
          </cell>
          <cell r="FP4192" t="str">
            <v>UBI</v>
          </cell>
          <cell r="FQ4192" t="str">
            <v>CC</v>
          </cell>
          <cell r="FR4192">
            <v>40513</v>
          </cell>
          <cell r="FS4192">
            <v>0.24679999999999999</v>
          </cell>
          <cell r="FT4192">
            <v>11170.99</v>
          </cell>
          <cell r="FU4192">
            <v>27.57</v>
          </cell>
          <cell r="FV4192" t="str">
            <v>N</v>
          </cell>
          <cell r="FW4192">
            <v>0.23699999999999999</v>
          </cell>
          <cell r="FX4192">
            <v>12400.84</v>
          </cell>
          <cell r="FY4192">
            <v>29.39</v>
          </cell>
          <cell r="FZ4192" t="str">
            <v>N</v>
          </cell>
        </row>
        <row r="4193">
          <cell r="CU4193" t="str">
            <v>All PerilsCC39965</v>
          </cell>
          <cell r="CV4193" t="str">
            <v>ALL_COVS</v>
          </cell>
          <cell r="CW4193" t="str">
            <v>CC</v>
          </cell>
          <cell r="CX4193">
            <v>39965</v>
          </cell>
          <cell r="CY4193">
            <v>1878.46</v>
          </cell>
          <cell r="CZ4193">
            <v>1868.63</v>
          </cell>
          <cell r="FO4193" t="str">
            <v/>
          </cell>
          <cell r="FP4193" t="str">
            <v>BI</v>
          </cell>
          <cell r="FQ4193" t="str">
            <v>CC</v>
          </cell>
          <cell r="FR4193">
            <v>40513</v>
          </cell>
          <cell r="FS4193">
            <v>1.2974000000000001</v>
          </cell>
          <cell r="FT4193">
            <v>13954.06</v>
          </cell>
          <cell r="FU4193">
            <v>181.04</v>
          </cell>
          <cell r="FV4193" t="str">
            <v>N</v>
          </cell>
          <cell r="FW4193">
            <v>1.3614999999999999</v>
          </cell>
          <cell r="FX4193">
            <v>14882.12</v>
          </cell>
          <cell r="FY4193">
            <v>202.62</v>
          </cell>
          <cell r="FZ4193" t="str">
            <v>N</v>
          </cell>
        </row>
        <row r="4194">
          <cell r="CU4194" t="str">
            <v>All PerilsCC40148</v>
          </cell>
          <cell r="CV4194" t="str">
            <v>ALL_COVS</v>
          </cell>
          <cell r="CW4194" t="str">
            <v>CC</v>
          </cell>
          <cell r="CX4194">
            <v>40148</v>
          </cell>
          <cell r="CY4194">
            <v>1859.86</v>
          </cell>
          <cell r="CZ4194">
            <v>1849.42</v>
          </cell>
          <cell r="FO4194" t="str">
            <v/>
          </cell>
          <cell r="FP4194" t="str">
            <v>PD</v>
          </cell>
          <cell r="FQ4194" t="str">
            <v>CC</v>
          </cell>
          <cell r="FR4194">
            <v>40513</v>
          </cell>
          <cell r="FS4194">
            <v>5.4160000000000004</v>
          </cell>
          <cell r="FT4194">
            <v>3070.16</v>
          </cell>
          <cell r="FU4194">
            <v>166.28</v>
          </cell>
          <cell r="FV4194" t="str">
            <v>N</v>
          </cell>
          <cell r="FW4194">
            <v>5.4368999999999996</v>
          </cell>
          <cell r="FX4194">
            <v>3079.33</v>
          </cell>
          <cell r="FY4194">
            <v>167.42</v>
          </cell>
          <cell r="FZ4194" t="str">
            <v>N</v>
          </cell>
        </row>
        <row r="4195">
          <cell r="CU4195" t="str">
            <v>All PerilsCC41730</v>
          </cell>
          <cell r="CV4195" t="str">
            <v>ALL_COVS</v>
          </cell>
          <cell r="CW4195" t="str">
            <v>CC</v>
          </cell>
          <cell r="CX4195">
            <v>41730</v>
          </cell>
          <cell r="CY4195">
            <v>1661.91</v>
          </cell>
          <cell r="CZ4195">
            <v>1661.24</v>
          </cell>
          <cell r="FO4195" t="str">
            <v/>
          </cell>
          <cell r="FP4195" t="str">
            <v>ALL_COVS</v>
          </cell>
          <cell r="FQ4195" t="str">
            <v>CC</v>
          </cell>
          <cell r="FR4195">
            <v>40513</v>
          </cell>
          <cell r="FS4195">
            <v>28.168299999999999</v>
          </cell>
          <cell r="FT4195">
            <v>2762.5</v>
          </cell>
          <cell r="FU4195">
            <v>778.15</v>
          </cell>
          <cell r="FV4195" t="str">
            <v>N</v>
          </cell>
          <cell r="FW4195">
            <v>28.135300000000001</v>
          </cell>
          <cell r="FX4195">
            <v>2853.67</v>
          </cell>
          <cell r="FY4195">
            <v>802.89</v>
          </cell>
          <cell r="FZ4195" t="str">
            <v>N</v>
          </cell>
        </row>
        <row r="4196">
          <cell r="CU4196" t="str">
            <v>All PerilsCC41456</v>
          </cell>
          <cell r="CV4196" t="str">
            <v>BI</v>
          </cell>
          <cell r="CW4196" t="str">
            <v>CC</v>
          </cell>
          <cell r="CX4196">
            <v>41456</v>
          </cell>
          <cell r="CY4196">
            <v>445.51</v>
          </cell>
          <cell r="CZ4196">
            <v>444.72</v>
          </cell>
          <cell r="FO4196" t="str">
            <v/>
          </cell>
          <cell r="FP4196" t="str">
            <v>PKG_PHYS_DMG</v>
          </cell>
          <cell r="FQ4196" t="str">
            <v>CC</v>
          </cell>
          <cell r="FR4196">
            <v>40513</v>
          </cell>
          <cell r="FS4196">
            <v>7.8846999999999996</v>
          </cell>
          <cell r="FT4196">
            <v>2417.9699999999998</v>
          </cell>
          <cell r="FU4196">
            <v>190.65</v>
          </cell>
          <cell r="FV4196" t="str">
            <v>N</v>
          </cell>
          <cell r="FW4196">
            <v>7.8691000000000004</v>
          </cell>
          <cell r="FX4196">
            <v>2425.94</v>
          </cell>
          <cell r="FY4196">
            <v>190.9</v>
          </cell>
          <cell r="FZ4196" t="str">
            <v>N</v>
          </cell>
        </row>
        <row r="4197">
          <cell r="CU4197" t="str">
            <v>All PerilsCC41456</v>
          </cell>
          <cell r="CV4197" t="str">
            <v>COLL</v>
          </cell>
          <cell r="CW4197" t="str">
            <v>CC</v>
          </cell>
          <cell r="CX4197">
            <v>41456</v>
          </cell>
          <cell r="CY4197">
            <v>513.05999999999995</v>
          </cell>
          <cell r="CZ4197">
            <v>521.14</v>
          </cell>
          <cell r="FO4197" t="str">
            <v/>
          </cell>
          <cell r="FP4197" t="str">
            <v>PKG_U_W_BIPD</v>
          </cell>
          <cell r="FQ4197" t="str">
            <v>CC</v>
          </cell>
          <cell r="FR4197">
            <v>40513</v>
          </cell>
          <cell r="FS4197">
            <v>1.2141</v>
          </cell>
          <cell r="FT4197">
            <v>5400.71</v>
          </cell>
          <cell r="FU4197">
            <v>65.569999999999993</v>
          </cell>
          <cell r="FV4197" t="str">
            <v>N</v>
          </cell>
          <cell r="FW4197">
            <v>1.1906000000000001</v>
          </cell>
          <cell r="FX4197">
            <v>5718.97</v>
          </cell>
          <cell r="FY4197">
            <v>68.09</v>
          </cell>
          <cell r="FZ4197" t="str">
            <v>N</v>
          </cell>
        </row>
        <row r="4198">
          <cell r="CU4198" t="str">
            <v>All PerilsCC41456</v>
          </cell>
          <cell r="CV4198" t="str">
            <v>COMP</v>
          </cell>
          <cell r="CW4198" t="str">
            <v>CC</v>
          </cell>
          <cell r="CX4198">
            <v>41456</v>
          </cell>
          <cell r="CY4198">
            <v>245.32</v>
          </cell>
          <cell r="CZ4198">
            <v>246.8</v>
          </cell>
          <cell r="FO4198" t="str">
            <v/>
          </cell>
          <cell r="FP4198" t="str">
            <v>T</v>
          </cell>
          <cell r="FQ4198" t="str">
            <v>CC</v>
          </cell>
          <cell r="FR4198">
            <v>42095</v>
          </cell>
          <cell r="FS4198">
            <v>6.9599999999999995E-2</v>
          </cell>
          <cell r="FT4198">
            <v>5316.09</v>
          </cell>
          <cell r="FU4198">
            <v>3.7</v>
          </cell>
          <cell r="FV4198" t="str">
            <v>N</v>
          </cell>
          <cell r="FW4198">
            <v>0.11269999999999999</v>
          </cell>
          <cell r="FX4198">
            <v>4436.5600000000004</v>
          </cell>
          <cell r="FY4198">
            <v>5</v>
          </cell>
          <cell r="FZ4198" t="str">
            <v>N</v>
          </cell>
        </row>
        <row r="4199">
          <cell r="CU4199" t="str">
            <v>All PerilsCC41456</v>
          </cell>
          <cell r="CV4199" t="str">
            <v>D_AND_D</v>
          </cell>
          <cell r="CW4199" t="str">
            <v>CC</v>
          </cell>
          <cell r="CX4199">
            <v>41456</v>
          </cell>
          <cell r="CY4199">
            <v>6.82</v>
          </cell>
          <cell r="CZ4199">
            <v>6.85</v>
          </cell>
          <cell r="FO4199" t="str">
            <v/>
          </cell>
          <cell r="FP4199" t="str">
            <v>Z</v>
          </cell>
          <cell r="FQ4199" t="str">
            <v>CC</v>
          </cell>
          <cell r="FR4199">
            <v>42095</v>
          </cell>
          <cell r="FS4199">
            <v>0.24590000000000001</v>
          </cell>
          <cell r="FT4199">
            <v>3253.36</v>
          </cell>
          <cell r="FU4199">
            <v>8</v>
          </cell>
          <cell r="FV4199" t="str">
            <v>N</v>
          </cell>
          <cell r="FW4199">
            <v>0.20030000000000001</v>
          </cell>
          <cell r="FX4199">
            <v>3245.13</v>
          </cell>
          <cell r="FY4199">
            <v>6.5</v>
          </cell>
          <cell r="FZ4199" t="str">
            <v>N</v>
          </cell>
        </row>
        <row r="4200">
          <cell r="CU4200" t="str">
            <v>All PerilsCC41456</v>
          </cell>
          <cell r="CV4200" t="str">
            <v>ERS</v>
          </cell>
          <cell r="CW4200" t="str">
            <v>CC</v>
          </cell>
          <cell r="CX4200">
            <v>41456</v>
          </cell>
          <cell r="CY4200">
            <v>15.39</v>
          </cell>
          <cell r="CZ4200">
            <v>15.43</v>
          </cell>
          <cell r="FO4200" t="str">
            <v/>
          </cell>
          <cell r="FP4200" t="str">
            <v>D_AND_D</v>
          </cell>
          <cell r="FQ4200" t="str">
            <v>CC</v>
          </cell>
          <cell r="FR4200">
            <v>42095</v>
          </cell>
          <cell r="FS4200">
            <v>2.2800000000000001E-2</v>
          </cell>
          <cell r="FT4200">
            <v>10350.879999999999</v>
          </cell>
          <cell r="FU4200">
            <v>2.36</v>
          </cell>
          <cell r="FV4200" t="str">
            <v>N</v>
          </cell>
          <cell r="FW4200">
            <v>2.5999999999999999E-2</v>
          </cell>
          <cell r="FX4200">
            <v>9269.23</v>
          </cell>
          <cell r="FY4200">
            <v>2.41</v>
          </cell>
          <cell r="FZ4200" t="str">
            <v>N</v>
          </cell>
        </row>
        <row r="4201">
          <cell r="CU4201" t="str">
            <v>All PerilsCC41456</v>
          </cell>
          <cell r="CV4201" t="str">
            <v>MPC</v>
          </cell>
          <cell r="CW4201" t="str">
            <v>CC</v>
          </cell>
          <cell r="CX4201">
            <v>41456</v>
          </cell>
          <cell r="CY4201">
            <v>89.26</v>
          </cell>
          <cell r="CZ4201">
            <v>89.36</v>
          </cell>
          <cell r="FO4201" t="str">
            <v/>
          </cell>
          <cell r="FP4201" t="str">
            <v>PIP</v>
          </cell>
          <cell r="FQ4201" t="str">
            <v>CC</v>
          </cell>
          <cell r="FR4201">
            <v>42095</v>
          </cell>
          <cell r="FS4201">
            <v>2.7911000000000001</v>
          </cell>
          <cell r="FT4201">
            <v>8711.6200000000008</v>
          </cell>
          <cell r="FU4201">
            <v>243.15</v>
          </cell>
          <cell r="FV4201" t="str">
            <v>N</v>
          </cell>
          <cell r="FW4201">
            <v>2.9443999999999999</v>
          </cell>
          <cell r="FX4201">
            <v>8061.07</v>
          </cell>
          <cell r="FY4201">
            <v>237.35</v>
          </cell>
          <cell r="FZ4201" t="str">
            <v>N</v>
          </cell>
        </row>
        <row r="4202">
          <cell r="CU4202" t="str">
            <v>All PerilsCC41456</v>
          </cell>
          <cell r="CV4202" t="str">
            <v>PD</v>
          </cell>
          <cell r="CW4202" t="str">
            <v>CC</v>
          </cell>
          <cell r="CX4202">
            <v>41456</v>
          </cell>
          <cell r="CY4202">
            <v>431.48</v>
          </cell>
          <cell r="CZ4202">
            <v>432.42</v>
          </cell>
          <cell r="FO4202" t="str">
            <v/>
          </cell>
          <cell r="FP4202" t="str">
            <v>WPD</v>
          </cell>
          <cell r="FQ4202" t="str">
            <v>CC</v>
          </cell>
          <cell r="FR4202">
            <v>42095</v>
          </cell>
          <cell r="FS4202">
            <v>1.37E-2</v>
          </cell>
          <cell r="FT4202">
            <v>2043.8</v>
          </cell>
          <cell r="FU4202">
            <v>0.28000000000000003</v>
          </cell>
          <cell r="FV4202" t="str">
            <v>N</v>
          </cell>
          <cell r="FW4202">
            <v>1.38E-2</v>
          </cell>
          <cell r="FX4202">
            <v>2028.99</v>
          </cell>
          <cell r="FY4202">
            <v>0.28000000000000003</v>
          </cell>
          <cell r="FZ4202" t="str">
            <v>N</v>
          </cell>
        </row>
        <row r="4203">
          <cell r="CU4203" t="str">
            <v>All PerilsCC41456</v>
          </cell>
          <cell r="CV4203" t="str">
            <v>PIP</v>
          </cell>
          <cell r="CW4203" t="str">
            <v>CC</v>
          </cell>
          <cell r="CX4203">
            <v>41456</v>
          </cell>
          <cell r="CY4203">
            <v>458.09</v>
          </cell>
          <cell r="CZ4203">
            <v>455.1</v>
          </cell>
          <cell r="FO4203" t="str">
            <v/>
          </cell>
          <cell r="FP4203" t="str">
            <v>R</v>
          </cell>
          <cell r="FQ4203" t="str">
            <v>CC</v>
          </cell>
          <cell r="FR4203">
            <v>42095</v>
          </cell>
          <cell r="FS4203">
            <v>9.9642999999999997</v>
          </cell>
          <cell r="FT4203">
            <v>352.26</v>
          </cell>
          <cell r="FU4203">
            <v>35.1</v>
          </cell>
          <cell r="FV4203" t="str">
            <v>N</v>
          </cell>
          <cell r="FW4203">
            <v>10.143000000000001</v>
          </cell>
          <cell r="FX4203">
            <v>348.71</v>
          </cell>
          <cell r="FY4203">
            <v>35.369999999999997</v>
          </cell>
          <cell r="FZ4203" t="str">
            <v>N</v>
          </cell>
        </row>
        <row r="4204">
          <cell r="CU4204" t="str">
            <v>All PerilsCC41456</v>
          </cell>
          <cell r="CV4204" t="str">
            <v>PKG_PHYS_DMG</v>
          </cell>
          <cell r="CW4204" t="str">
            <v>CC</v>
          </cell>
          <cell r="CX4204">
            <v>41456</v>
          </cell>
          <cell r="CY4204">
            <v>728.69</v>
          </cell>
          <cell r="CZ4204">
            <v>737.95</v>
          </cell>
          <cell r="FO4204" t="str">
            <v/>
          </cell>
          <cell r="FP4204" t="str">
            <v>MPC</v>
          </cell>
          <cell r="FQ4204" t="str">
            <v>CC</v>
          </cell>
          <cell r="FR4204">
            <v>42095</v>
          </cell>
          <cell r="FS4204">
            <v>1.6418999999999999</v>
          </cell>
          <cell r="FT4204">
            <v>3211.52</v>
          </cell>
          <cell r="FU4204">
            <v>52.73</v>
          </cell>
          <cell r="FV4204" t="str">
            <v>N</v>
          </cell>
          <cell r="FW4204">
            <v>1.5995999999999999</v>
          </cell>
          <cell r="FX4204">
            <v>3195.17</v>
          </cell>
          <cell r="FY4204">
            <v>51.11</v>
          </cell>
          <cell r="FZ4204" t="str">
            <v>N</v>
          </cell>
        </row>
        <row r="4205">
          <cell r="CU4205" t="str">
            <v>All PerilsCC41456</v>
          </cell>
          <cell r="CV4205" t="str">
            <v>PKG_U_W_BIPD</v>
          </cell>
          <cell r="CW4205" t="str">
            <v>CC</v>
          </cell>
          <cell r="CX4205">
            <v>41456</v>
          </cell>
          <cell r="CY4205">
            <v>139.25</v>
          </cell>
          <cell r="CZ4205">
            <v>138.26</v>
          </cell>
          <cell r="FO4205" t="str">
            <v/>
          </cell>
          <cell r="FP4205" t="str">
            <v>UPD</v>
          </cell>
          <cell r="FQ4205" t="str">
            <v>CC</v>
          </cell>
          <cell r="FR4205">
            <v>42095</v>
          </cell>
          <cell r="FS4205">
            <v>1.2950999999999999</v>
          </cell>
          <cell r="FT4205">
            <v>1413.79</v>
          </cell>
          <cell r="FU4205">
            <v>18.309999999999999</v>
          </cell>
          <cell r="FV4205" t="str">
            <v>N</v>
          </cell>
          <cell r="FW4205">
            <v>1.3042</v>
          </cell>
          <cell r="FX4205">
            <v>1422.33</v>
          </cell>
          <cell r="FY4205">
            <v>18.55</v>
          </cell>
          <cell r="FZ4205" t="str">
            <v>N</v>
          </cell>
        </row>
        <row r="4206">
          <cell r="CU4206" t="str">
            <v>All PerilsCC41456</v>
          </cell>
          <cell r="CV4206" t="str">
            <v>R</v>
          </cell>
          <cell r="CW4206" t="str">
            <v>CC</v>
          </cell>
          <cell r="CX4206">
            <v>41456</v>
          </cell>
          <cell r="CY4206">
            <v>53.25</v>
          </cell>
          <cell r="CZ4206">
            <v>53.43</v>
          </cell>
          <cell r="FO4206" t="str">
            <v/>
          </cell>
          <cell r="FP4206" t="str">
            <v>COLL</v>
          </cell>
          <cell r="FQ4206" t="str">
            <v>CC</v>
          </cell>
          <cell r="FR4206">
            <v>42095</v>
          </cell>
          <cell r="FS4206">
            <v>9.5901999999999994</v>
          </cell>
          <cell r="FT4206">
            <v>3740.38</v>
          </cell>
          <cell r="FU4206">
            <v>358.71</v>
          </cell>
          <cell r="FV4206" t="str">
            <v>N</v>
          </cell>
          <cell r="FW4206">
            <v>9.7081</v>
          </cell>
          <cell r="FX4206">
            <v>3733.17</v>
          </cell>
          <cell r="FY4206">
            <v>362.42</v>
          </cell>
          <cell r="FZ4206" t="str">
            <v>N</v>
          </cell>
        </row>
        <row r="4207">
          <cell r="CU4207" t="str">
            <v>All PerilsCC41456</v>
          </cell>
          <cell r="CV4207" t="str">
            <v>T</v>
          </cell>
          <cell r="CW4207" t="str">
            <v>CC</v>
          </cell>
          <cell r="CX4207">
            <v>41456</v>
          </cell>
          <cell r="CY4207">
            <v>7.16</v>
          </cell>
          <cell r="CZ4207">
            <v>7.2</v>
          </cell>
          <cell r="FO4207" t="str">
            <v/>
          </cell>
          <cell r="FP4207" t="str">
            <v>COMP</v>
          </cell>
          <cell r="FQ4207" t="str">
            <v>CC</v>
          </cell>
          <cell r="FR4207">
            <v>42095</v>
          </cell>
          <cell r="FS4207">
            <v>6.4127000000000001</v>
          </cell>
          <cell r="FT4207">
            <v>1842.44</v>
          </cell>
          <cell r="FU4207">
            <v>118.15</v>
          </cell>
          <cell r="FV4207" t="str">
            <v>N</v>
          </cell>
          <cell r="FW4207">
            <v>6.4261999999999997</v>
          </cell>
          <cell r="FX4207">
            <v>1834.37</v>
          </cell>
          <cell r="FY4207">
            <v>117.88</v>
          </cell>
          <cell r="FZ4207" t="str">
            <v>N</v>
          </cell>
        </row>
        <row r="4208">
          <cell r="CU4208" t="str">
            <v>All PerilsCC41456</v>
          </cell>
          <cell r="CV4208" t="str">
            <v>UBI</v>
          </cell>
          <cell r="CW4208" t="str">
            <v>CC</v>
          </cell>
          <cell r="CX4208">
            <v>41456</v>
          </cell>
          <cell r="CY4208">
            <v>103.84</v>
          </cell>
          <cell r="CZ4208">
            <v>102.83</v>
          </cell>
          <cell r="FO4208" t="str">
            <v/>
          </cell>
          <cell r="FP4208" t="str">
            <v>WBI</v>
          </cell>
          <cell r="FQ4208" t="str">
            <v>CC</v>
          </cell>
          <cell r="FR4208">
            <v>42095</v>
          </cell>
          <cell r="FS4208">
            <v>0.12189999999999999</v>
          </cell>
          <cell r="FT4208">
            <v>25668.58</v>
          </cell>
          <cell r="FU4208">
            <v>31.29</v>
          </cell>
          <cell r="FV4208" t="str">
            <v>N</v>
          </cell>
          <cell r="FW4208">
            <v>0.125</v>
          </cell>
          <cell r="FX4208">
            <v>23400</v>
          </cell>
          <cell r="FY4208">
            <v>29.25</v>
          </cell>
          <cell r="FZ4208" t="str">
            <v>N</v>
          </cell>
        </row>
        <row r="4209">
          <cell r="CU4209" t="str">
            <v>All PerilsCC41456</v>
          </cell>
          <cell r="CV4209" t="str">
            <v>UPD</v>
          </cell>
          <cell r="CW4209" t="str">
            <v>CC</v>
          </cell>
          <cell r="CX4209">
            <v>41456</v>
          </cell>
          <cell r="CY4209">
            <v>88.73</v>
          </cell>
          <cell r="CZ4209">
            <v>89.57</v>
          </cell>
          <cell r="FO4209" t="str">
            <v/>
          </cell>
          <cell r="FP4209" t="str">
            <v>ERS</v>
          </cell>
          <cell r="FQ4209" t="str">
            <v>CC</v>
          </cell>
          <cell r="FR4209">
            <v>42095</v>
          </cell>
          <cell r="FS4209">
            <v>17.396899999999999</v>
          </cell>
          <cell r="FT4209">
            <v>69.27</v>
          </cell>
          <cell r="FU4209">
            <v>12.05</v>
          </cell>
          <cell r="FV4209" t="str">
            <v>N</v>
          </cell>
          <cell r="FW4209">
            <v>17.388000000000002</v>
          </cell>
          <cell r="FX4209">
            <v>69.239999999999995</v>
          </cell>
          <cell r="FY4209">
            <v>12.04</v>
          </cell>
          <cell r="FZ4209" t="str">
            <v>N</v>
          </cell>
        </row>
        <row r="4210">
          <cell r="CU4210" t="str">
            <v>All PerilsCC41456</v>
          </cell>
          <cell r="CV4210" t="str">
            <v>WBI</v>
          </cell>
          <cell r="CW4210" t="str">
            <v>CC</v>
          </cell>
          <cell r="CX4210">
            <v>41456</v>
          </cell>
          <cell r="CY4210">
            <v>60.43</v>
          </cell>
          <cell r="CZ4210">
            <v>60.04</v>
          </cell>
          <cell r="FO4210" t="str">
            <v/>
          </cell>
          <cell r="FP4210" t="str">
            <v>UBI</v>
          </cell>
          <cell r="FQ4210" t="str">
            <v>CC</v>
          </cell>
          <cell r="FR4210">
            <v>42095</v>
          </cell>
          <cell r="FS4210">
            <v>0.23169999999999999</v>
          </cell>
          <cell r="FT4210">
            <v>12775.14</v>
          </cell>
          <cell r="FU4210">
            <v>29.6</v>
          </cell>
          <cell r="FV4210" t="str">
            <v>N</v>
          </cell>
          <cell r="FW4210">
            <v>0.2329</v>
          </cell>
          <cell r="FX4210">
            <v>12357.23</v>
          </cell>
          <cell r="FY4210">
            <v>28.78</v>
          </cell>
          <cell r="FZ4210" t="str">
            <v>N</v>
          </cell>
        </row>
        <row r="4211">
          <cell r="CU4211" t="str">
            <v>All PerilsCC41456</v>
          </cell>
          <cell r="CV4211" t="str">
            <v>WPD</v>
          </cell>
          <cell r="CW4211" t="str">
            <v>CC</v>
          </cell>
          <cell r="CX4211">
            <v>41456</v>
          </cell>
          <cell r="CY4211">
            <v>0</v>
          </cell>
          <cell r="CZ4211">
            <v>0</v>
          </cell>
          <cell r="FO4211" t="str">
            <v/>
          </cell>
          <cell r="FP4211" t="str">
            <v>BI</v>
          </cell>
          <cell r="FQ4211" t="str">
            <v>CC</v>
          </cell>
          <cell r="FR4211">
            <v>42095</v>
          </cell>
          <cell r="FS4211">
            <v>1.4632000000000001</v>
          </cell>
          <cell r="FT4211">
            <v>15252.87</v>
          </cell>
          <cell r="FU4211">
            <v>223.18</v>
          </cell>
          <cell r="FV4211" t="str">
            <v>N</v>
          </cell>
          <cell r="FW4211">
            <v>1.4832000000000001</v>
          </cell>
          <cell r="FX4211">
            <v>14168.02</v>
          </cell>
          <cell r="FY4211">
            <v>210.14</v>
          </cell>
          <cell r="FZ4211" t="str">
            <v>N</v>
          </cell>
        </row>
        <row r="4212">
          <cell r="CU4212" t="str">
            <v>All PerilsCC41456</v>
          </cell>
          <cell r="CV4212" t="str">
            <v>Z</v>
          </cell>
          <cell r="CW4212" t="str">
            <v>CC</v>
          </cell>
          <cell r="CX4212">
            <v>41456</v>
          </cell>
          <cell r="CY4212">
            <v>16.59</v>
          </cell>
          <cell r="CZ4212">
            <v>16.600000000000001</v>
          </cell>
          <cell r="FO4212" t="str">
            <v/>
          </cell>
          <cell r="FP4212" t="str">
            <v>PD</v>
          </cell>
          <cell r="FQ4212" t="str">
            <v>CC</v>
          </cell>
          <cell r="FR4212">
            <v>42095</v>
          </cell>
          <cell r="FS4212">
            <v>5.8179999999999996</v>
          </cell>
          <cell r="FT4212">
            <v>3520.97</v>
          </cell>
          <cell r="FU4212">
            <v>204.85</v>
          </cell>
          <cell r="FV4212" t="str">
            <v>N</v>
          </cell>
          <cell r="FW4212">
            <v>5.8791000000000002</v>
          </cell>
          <cell r="FX4212">
            <v>3505.13</v>
          </cell>
          <cell r="FY4212">
            <v>206.07</v>
          </cell>
          <cell r="FZ4212" t="str">
            <v>N</v>
          </cell>
        </row>
        <row r="4213">
          <cell r="CU4213" t="str">
            <v>All PerilsCC42339</v>
          </cell>
          <cell r="CV4213" t="str">
            <v>BI</v>
          </cell>
          <cell r="CW4213" t="str">
            <v>CC</v>
          </cell>
          <cell r="CX4213">
            <v>42339</v>
          </cell>
          <cell r="CY4213">
            <v>435.36</v>
          </cell>
          <cell r="CZ4213">
            <v>436.2</v>
          </cell>
          <cell r="FO4213" t="str">
            <v/>
          </cell>
          <cell r="FP4213" t="str">
            <v>ALL_COVS</v>
          </cell>
          <cell r="FQ4213" t="str">
            <v>CC</v>
          </cell>
          <cell r="FR4213">
            <v>42095</v>
          </cell>
          <cell r="FS4213">
            <v>36.2179</v>
          </cell>
          <cell r="FT4213">
            <v>2412.87</v>
          </cell>
          <cell r="FU4213">
            <v>873.89</v>
          </cell>
          <cell r="FV4213" t="str">
            <v>N</v>
          </cell>
          <cell r="FW4213">
            <v>36.4617</v>
          </cell>
          <cell r="FX4213">
            <v>2359.08</v>
          </cell>
          <cell r="FY4213">
            <v>860.16</v>
          </cell>
          <cell r="FZ4213" t="str">
            <v>N</v>
          </cell>
        </row>
        <row r="4214">
          <cell r="CU4214" t="str">
            <v>All PerilsCC42339</v>
          </cell>
          <cell r="CV4214" t="str">
            <v>COLL</v>
          </cell>
          <cell r="CW4214" t="str">
            <v>CC</v>
          </cell>
          <cell r="CX4214">
            <v>42339</v>
          </cell>
          <cell r="CY4214">
            <v>579.79</v>
          </cell>
          <cell r="CZ4214">
            <v>586.84</v>
          </cell>
          <cell r="FO4214" t="str">
            <v/>
          </cell>
          <cell r="FP4214" t="str">
            <v>PKG_PHYS_DMG</v>
          </cell>
          <cell r="FQ4214" t="str">
            <v>CC</v>
          </cell>
          <cell r="FR4214">
            <v>42095</v>
          </cell>
          <cell r="FS4214">
            <v>7.9577</v>
          </cell>
          <cell r="FT4214">
            <v>2954.62</v>
          </cell>
          <cell r="FU4214">
            <v>235.12</v>
          </cell>
          <cell r="FV4214" t="str">
            <v>N</v>
          </cell>
          <cell r="FW4214">
            <v>8.0220000000000002</v>
          </cell>
          <cell r="FX4214">
            <v>2951.63</v>
          </cell>
          <cell r="FY4214">
            <v>236.78</v>
          </cell>
          <cell r="FZ4214" t="str">
            <v>N</v>
          </cell>
        </row>
        <row r="4215">
          <cell r="CU4215" t="str">
            <v>All PerilsCC42339</v>
          </cell>
          <cell r="CV4215" t="str">
            <v>COMP</v>
          </cell>
          <cell r="CW4215" t="str">
            <v>CC</v>
          </cell>
          <cell r="CX4215">
            <v>42339</v>
          </cell>
          <cell r="CY4215">
            <v>256.91000000000003</v>
          </cell>
          <cell r="CZ4215">
            <v>257.99</v>
          </cell>
          <cell r="FO4215" t="str">
            <v/>
          </cell>
          <cell r="FP4215" t="str">
            <v>PKG_U_W_BIPD</v>
          </cell>
          <cell r="FQ4215" t="str">
            <v>CC</v>
          </cell>
          <cell r="FR4215">
            <v>42095</v>
          </cell>
          <cell r="FS4215">
            <v>1.1681999999999999</v>
          </cell>
          <cell r="FT4215">
            <v>6012.67</v>
          </cell>
          <cell r="FU4215">
            <v>70.239999999999995</v>
          </cell>
          <cell r="FV4215" t="str">
            <v>N</v>
          </cell>
          <cell r="FW4215">
            <v>1.1780999999999999</v>
          </cell>
          <cell r="FX4215">
            <v>5744.84</v>
          </cell>
          <cell r="FY4215">
            <v>67.680000000000007</v>
          </cell>
          <cell r="FZ4215" t="str">
            <v>N</v>
          </cell>
        </row>
        <row r="4216">
          <cell r="CU4216" t="str">
            <v>All PerilsCC42339</v>
          </cell>
          <cell r="CV4216" t="str">
            <v>D_AND_D</v>
          </cell>
          <cell r="CW4216" t="str">
            <v>CC</v>
          </cell>
          <cell r="CX4216">
            <v>42339</v>
          </cell>
          <cell r="CY4216">
            <v>6.94</v>
          </cell>
          <cell r="CZ4216">
            <v>6.95</v>
          </cell>
          <cell r="FO4216" t="str">
            <v/>
          </cell>
          <cell r="FP4216" t="str">
            <v>UBI</v>
          </cell>
          <cell r="FQ4216" t="str">
            <v>CC</v>
          </cell>
          <cell r="FR4216">
            <v>42370</v>
          </cell>
          <cell r="FS4216">
            <v>0.2379</v>
          </cell>
          <cell r="FT4216">
            <v>13581.34</v>
          </cell>
          <cell r="FU4216">
            <v>32.31</v>
          </cell>
          <cell r="FV4216" t="str">
            <v>N</v>
          </cell>
          <cell r="FW4216">
            <v>0.27010000000000001</v>
          </cell>
          <cell r="FX4216">
            <v>12354.68</v>
          </cell>
          <cell r="FY4216">
            <v>33.369999999999997</v>
          </cell>
          <cell r="FZ4216" t="str">
            <v>N</v>
          </cell>
        </row>
        <row r="4217">
          <cell r="CU4217" t="str">
            <v>All PerilsCC42339</v>
          </cell>
          <cell r="CV4217" t="str">
            <v>ERS</v>
          </cell>
          <cell r="CW4217" t="str">
            <v>CC</v>
          </cell>
          <cell r="CX4217">
            <v>42339</v>
          </cell>
          <cell r="CY4217">
            <v>15.45</v>
          </cell>
          <cell r="CZ4217">
            <v>15.46</v>
          </cell>
          <cell r="FO4217" t="str">
            <v/>
          </cell>
          <cell r="FP4217" t="str">
            <v>UBI</v>
          </cell>
          <cell r="FQ4217" t="str">
            <v>CC</v>
          </cell>
          <cell r="FR4217">
            <v>42461</v>
          </cell>
          <cell r="FS4217">
            <v>0.25</v>
          </cell>
          <cell r="FT4217">
            <v>13608</v>
          </cell>
          <cell r="FU4217">
            <v>34.020000000000003</v>
          </cell>
          <cell r="FV4217" t="str">
            <v>N</v>
          </cell>
          <cell r="FW4217">
            <v>0.28570000000000001</v>
          </cell>
          <cell r="FX4217">
            <v>12681.13</v>
          </cell>
          <cell r="FY4217">
            <v>36.229999999999997</v>
          </cell>
          <cell r="FZ4217" t="str">
            <v>N</v>
          </cell>
        </row>
        <row r="4218">
          <cell r="CU4218" t="str">
            <v>All PerilsCC42339</v>
          </cell>
          <cell r="CV4218" t="str">
            <v>MPC</v>
          </cell>
          <cell r="CW4218" t="str">
            <v>CC</v>
          </cell>
          <cell r="CX4218">
            <v>42339</v>
          </cell>
          <cell r="CY4218">
            <v>87.36</v>
          </cell>
          <cell r="CZ4218">
            <v>87.15</v>
          </cell>
          <cell r="FO4218" t="str">
            <v/>
          </cell>
          <cell r="FP4218" t="str">
            <v>BI</v>
          </cell>
          <cell r="FQ4218" t="str">
            <v>CC</v>
          </cell>
          <cell r="FR4218">
            <v>42856</v>
          </cell>
          <cell r="FS4218">
            <v>1.6691</v>
          </cell>
          <cell r="FT4218">
            <v>16485.53</v>
          </cell>
          <cell r="FU4218">
            <v>275.16000000000003</v>
          </cell>
          <cell r="FV4218" t="str">
            <v>N</v>
          </cell>
          <cell r="FW4218">
            <v>1.5927</v>
          </cell>
          <cell r="FX4218">
            <v>16520.37</v>
          </cell>
          <cell r="FY4218">
            <v>263.12</v>
          </cell>
          <cell r="FZ4218" t="str">
            <v>N</v>
          </cell>
        </row>
        <row r="4219">
          <cell r="CU4219" t="str">
            <v>All PerilsCC42339</v>
          </cell>
          <cell r="CV4219" t="str">
            <v>PD</v>
          </cell>
          <cell r="CW4219" t="str">
            <v>CC</v>
          </cell>
          <cell r="CX4219">
            <v>42339</v>
          </cell>
          <cell r="CY4219">
            <v>423.18</v>
          </cell>
          <cell r="CZ4219">
            <v>421.93</v>
          </cell>
          <cell r="FO4219" t="str">
            <v/>
          </cell>
          <cell r="FP4219" t="str">
            <v>PD</v>
          </cell>
          <cell r="FQ4219" t="str">
            <v>CC</v>
          </cell>
          <cell r="FR4219">
            <v>42856</v>
          </cell>
          <cell r="FS4219">
            <v>6.319</v>
          </cell>
          <cell r="FT4219">
            <v>4030.7</v>
          </cell>
          <cell r="FU4219">
            <v>254.7</v>
          </cell>
          <cell r="FV4219" t="str">
            <v>N</v>
          </cell>
          <cell r="FW4219">
            <v>6.2469000000000001</v>
          </cell>
          <cell r="FX4219">
            <v>4088.91</v>
          </cell>
          <cell r="FY4219">
            <v>255.43</v>
          </cell>
          <cell r="FZ4219" t="str">
            <v>N</v>
          </cell>
        </row>
        <row r="4220">
          <cell r="CU4220" t="str">
            <v>All PerilsCC42339</v>
          </cell>
          <cell r="CV4220" t="str">
            <v>PIP</v>
          </cell>
          <cell r="CW4220" t="str">
            <v>CC</v>
          </cell>
          <cell r="CX4220">
            <v>42339</v>
          </cell>
          <cell r="CY4220">
            <v>417.63</v>
          </cell>
          <cell r="CZ4220">
            <v>411.93</v>
          </cell>
          <cell r="FO4220" t="str">
            <v/>
          </cell>
          <cell r="FP4220" t="str">
            <v>BI</v>
          </cell>
          <cell r="FQ4220" t="str">
            <v>CC</v>
          </cell>
          <cell r="FR4220">
            <v>42370</v>
          </cell>
          <cell r="FS4220">
            <v>1.5150999999999999</v>
          </cell>
          <cell r="FT4220">
            <v>15760.68</v>
          </cell>
          <cell r="FU4220">
            <v>238.79</v>
          </cell>
          <cell r="FV4220" t="str">
            <v>N</v>
          </cell>
          <cell r="FW4220">
            <v>1.6169</v>
          </cell>
          <cell r="FX4220">
            <v>14498.73</v>
          </cell>
          <cell r="FY4220">
            <v>234.43</v>
          </cell>
          <cell r="FZ4220" t="str">
            <v>N</v>
          </cell>
        </row>
        <row r="4221">
          <cell r="CU4221" t="str">
            <v>All PerilsCC42339</v>
          </cell>
          <cell r="CV4221" t="str">
            <v>PKG_PHYS_DMG</v>
          </cell>
          <cell r="CW4221" t="str">
            <v>CC</v>
          </cell>
          <cell r="CX4221">
            <v>42339</v>
          </cell>
          <cell r="CY4221">
            <v>805.41</v>
          </cell>
          <cell r="CZ4221">
            <v>813.33</v>
          </cell>
          <cell r="FO4221" t="str">
            <v/>
          </cell>
          <cell r="FP4221" t="str">
            <v>PD</v>
          </cell>
          <cell r="FQ4221" t="str">
            <v>CC</v>
          </cell>
          <cell r="FR4221">
            <v>42370</v>
          </cell>
          <cell r="FS4221">
            <v>6.0255999999999998</v>
          </cell>
          <cell r="FT4221">
            <v>3746.68</v>
          </cell>
          <cell r="FU4221">
            <v>225.76</v>
          </cell>
          <cell r="FV4221" t="str">
            <v>N</v>
          </cell>
          <cell r="FW4221">
            <v>6.1649000000000003</v>
          </cell>
          <cell r="FX4221">
            <v>3741.67</v>
          </cell>
          <cell r="FY4221">
            <v>230.67</v>
          </cell>
          <cell r="FZ4221" t="str">
            <v>N</v>
          </cell>
        </row>
        <row r="4222">
          <cell r="CU4222" t="str">
            <v>All PerilsCC42339</v>
          </cell>
          <cell r="CV4222" t="str">
            <v>PKG_U_W_BIPD</v>
          </cell>
          <cell r="CW4222" t="str">
            <v>CC</v>
          </cell>
          <cell r="CX4222">
            <v>42339</v>
          </cell>
          <cell r="CY4222">
            <v>130.59</v>
          </cell>
          <cell r="CZ4222">
            <v>129.61000000000001</v>
          </cell>
          <cell r="FO4222" t="str">
            <v/>
          </cell>
          <cell r="FP4222" t="str">
            <v>BI</v>
          </cell>
          <cell r="FQ4222" t="str">
            <v>CC</v>
          </cell>
          <cell r="FR4222">
            <v>42461</v>
          </cell>
          <cell r="FS4222">
            <v>1.5415000000000001</v>
          </cell>
          <cell r="FT4222">
            <v>15920.21</v>
          </cell>
          <cell r="FU4222">
            <v>245.41</v>
          </cell>
          <cell r="FV4222" t="str">
            <v>N</v>
          </cell>
          <cell r="FW4222">
            <v>1.6621999999999999</v>
          </cell>
          <cell r="FX4222">
            <v>14572.86</v>
          </cell>
          <cell r="FY4222">
            <v>242.23</v>
          </cell>
          <cell r="FZ4222" t="str">
            <v>N</v>
          </cell>
        </row>
        <row r="4223">
          <cell r="CU4223" t="str">
            <v>All PerilsCC42339</v>
          </cell>
          <cell r="CV4223" t="str">
            <v>R</v>
          </cell>
          <cell r="CW4223" t="str">
            <v>CC</v>
          </cell>
          <cell r="CX4223">
            <v>42339</v>
          </cell>
          <cell r="CY4223">
            <v>53.21</v>
          </cell>
          <cell r="CZ4223">
            <v>53.19</v>
          </cell>
          <cell r="FO4223" t="str">
            <v/>
          </cell>
          <cell r="FP4223" t="str">
            <v>PD</v>
          </cell>
          <cell r="FQ4223" t="str">
            <v>CC</v>
          </cell>
          <cell r="FR4223">
            <v>42461</v>
          </cell>
          <cell r="FS4223">
            <v>6.1490999999999998</v>
          </cell>
          <cell r="FT4223">
            <v>3824.62</v>
          </cell>
          <cell r="FU4223">
            <v>235.18</v>
          </cell>
          <cell r="FV4223" t="str">
            <v>N</v>
          </cell>
          <cell r="FW4223">
            <v>6.2454999999999998</v>
          </cell>
          <cell r="FX4223">
            <v>3850.61</v>
          </cell>
          <cell r="FY4223">
            <v>240.49</v>
          </cell>
          <cell r="FZ4223" t="str">
            <v>N</v>
          </cell>
        </row>
        <row r="4224">
          <cell r="CU4224" t="str">
            <v>All PerilsCC42339</v>
          </cell>
          <cell r="CV4224" t="str">
            <v>T</v>
          </cell>
          <cell r="CW4224" t="str">
            <v>CC</v>
          </cell>
          <cell r="CX4224">
            <v>42339</v>
          </cell>
          <cell r="CY4224">
            <v>7.58</v>
          </cell>
          <cell r="CZ4224">
            <v>7.63</v>
          </cell>
          <cell r="FO4224" t="str">
            <v/>
          </cell>
          <cell r="FP4224" t="str">
            <v>ALL_COVS</v>
          </cell>
          <cell r="FQ4224" t="str">
            <v>CC</v>
          </cell>
          <cell r="FR4224">
            <v>42370</v>
          </cell>
          <cell r="FS4224">
            <v>38.308999999999997</v>
          </cell>
          <cell r="FT4224">
            <v>2505.81</v>
          </cell>
          <cell r="FU4224">
            <v>959.95</v>
          </cell>
          <cell r="FV4224" t="str">
            <v>N</v>
          </cell>
          <cell r="FW4224">
            <v>38.778399999999998</v>
          </cell>
          <cell r="FX4224">
            <v>2505.34</v>
          </cell>
          <cell r="FY4224">
            <v>971.53</v>
          </cell>
          <cell r="FZ4224" t="str">
            <v>N</v>
          </cell>
        </row>
        <row r="4225">
          <cell r="CU4225" t="str">
            <v>All PerilsCC42339</v>
          </cell>
          <cell r="CV4225" t="str">
            <v>UBI</v>
          </cell>
          <cell r="CW4225" t="str">
            <v>CC</v>
          </cell>
          <cell r="CX4225">
            <v>42339</v>
          </cell>
          <cell r="CY4225">
            <v>97.63</v>
          </cell>
          <cell r="CZ4225">
            <v>97.01</v>
          </cell>
          <cell r="FO4225" t="str">
            <v/>
          </cell>
          <cell r="FP4225" t="str">
            <v>PKG_PHYS_DMG</v>
          </cell>
          <cell r="FQ4225" t="str">
            <v>CC</v>
          </cell>
          <cell r="FR4225">
            <v>42370</v>
          </cell>
          <cell r="FS4225">
            <v>8.1730999999999998</v>
          </cell>
          <cell r="FT4225">
            <v>3169.79</v>
          </cell>
          <cell r="FU4225">
            <v>259.07</v>
          </cell>
          <cell r="FV4225" t="str">
            <v>N</v>
          </cell>
          <cell r="FW4225">
            <v>8.3559000000000001</v>
          </cell>
          <cell r="FX4225">
            <v>3163.15</v>
          </cell>
          <cell r="FY4225">
            <v>264.31</v>
          </cell>
          <cell r="FZ4225" t="str">
            <v>N</v>
          </cell>
        </row>
        <row r="4226">
          <cell r="CU4226" t="str">
            <v>All PerilsCC42339</v>
          </cell>
          <cell r="CV4226" t="str">
            <v>UPD</v>
          </cell>
          <cell r="CW4226" t="str">
            <v>CC</v>
          </cell>
          <cell r="CX4226">
            <v>42339</v>
          </cell>
          <cell r="CY4226">
            <v>82.97</v>
          </cell>
          <cell r="CZ4226">
            <v>82.09</v>
          </cell>
          <cell r="FO4226" t="str">
            <v/>
          </cell>
          <cell r="FP4226" t="str">
            <v>PKG_U_W_BIPD</v>
          </cell>
          <cell r="FQ4226" t="str">
            <v>CC</v>
          </cell>
          <cell r="FR4226">
            <v>42370</v>
          </cell>
          <cell r="FS4226">
            <v>1.2081</v>
          </cell>
          <cell r="FT4226">
            <v>6352.12</v>
          </cell>
          <cell r="FU4226">
            <v>76.739999999999995</v>
          </cell>
          <cell r="FV4226" t="str">
            <v>N</v>
          </cell>
          <cell r="FW4226">
            <v>1.2790999999999999</v>
          </cell>
          <cell r="FX4226">
            <v>6155.11</v>
          </cell>
          <cell r="FY4226">
            <v>78.73</v>
          </cell>
          <cell r="FZ4226" t="str">
            <v>N</v>
          </cell>
        </row>
        <row r="4227">
          <cell r="CU4227" t="str">
            <v>All PerilsCC42339</v>
          </cell>
          <cell r="CV4227" t="str">
            <v>WBI</v>
          </cell>
          <cell r="CW4227" t="str">
            <v>CC</v>
          </cell>
          <cell r="CX4227">
            <v>42339</v>
          </cell>
          <cell r="CY4227">
            <v>57.1</v>
          </cell>
          <cell r="CZ4227">
            <v>57.08</v>
          </cell>
          <cell r="FO4227" t="str">
            <v/>
          </cell>
          <cell r="FP4227" t="str">
            <v>ALL_COVS</v>
          </cell>
          <cell r="FQ4227" t="str">
            <v>CC</v>
          </cell>
          <cell r="FR4227">
            <v>42461</v>
          </cell>
          <cell r="FS4227">
            <v>38.720199999999998</v>
          </cell>
          <cell r="FT4227">
            <v>2545.23</v>
          </cell>
          <cell r="FU4227">
            <v>985.52</v>
          </cell>
          <cell r="FV4227" t="str">
            <v>N</v>
          </cell>
          <cell r="FW4227">
            <v>39.186</v>
          </cell>
          <cell r="FX4227">
            <v>2547.9299999999998</v>
          </cell>
          <cell r="FY4227">
            <v>998.43</v>
          </cell>
          <cell r="FZ4227" t="str">
            <v>N</v>
          </cell>
        </row>
        <row r="4228">
          <cell r="CU4228" t="str">
            <v>All PerilsCC42339</v>
          </cell>
          <cell r="CV4228" t="str">
            <v>WPD</v>
          </cell>
          <cell r="CW4228" t="str">
            <v>CC</v>
          </cell>
          <cell r="CX4228">
            <v>42339</v>
          </cell>
          <cell r="CY4228">
            <v>0</v>
          </cell>
          <cell r="CZ4228">
            <v>0</v>
          </cell>
          <cell r="FO4228" t="str">
            <v/>
          </cell>
          <cell r="FP4228" t="str">
            <v>PKG_PHYS_DMG</v>
          </cell>
          <cell r="FQ4228" t="str">
            <v>CC</v>
          </cell>
          <cell r="FR4228">
            <v>42461</v>
          </cell>
          <cell r="FS4228">
            <v>8.2315000000000005</v>
          </cell>
          <cell r="FT4228">
            <v>3226.26</v>
          </cell>
          <cell r="FU4228">
            <v>265.57</v>
          </cell>
          <cell r="FV4228" t="str">
            <v>N</v>
          </cell>
          <cell r="FW4228">
            <v>8.3817000000000004</v>
          </cell>
          <cell r="FX4228">
            <v>3220.59</v>
          </cell>
          <cell r="FY4228">
            <v>269.94</v>
          </cell>
          <cell r="FZ4228" t="str">
            <v>N</v>
          </cell>
        </row>
        <row r="4229">
          <cell r="CU4229" t="str">
            <v>All PerilsCC42339</v>
          </cell>
          <cell r="CV4229" t="str">
            <v>Z</v>
          </cell>
          <cell r="CW4229" t="str">
            <v>CC</v>
          </cell>
          <cell r="CX4229">
            <v>42339</v>
          </cell>
          <cell r="CY4229">
            <v>16</v>
          </cell>
          <cell r="CZ4229">
            <v>15.94</v>
          </cell>
          <cell r="FO4229" t="str">
            <v/>
          </cell>
          <cell r="FP4229" t="str">
            <v>PKG_U_W_BIPD</v>
          </cell>
          <cell r="FQ4229" t="str">
            <v>CC</v>
          </cell>
          <cell r="FR4229">
            <v>42461</v>
          </cell>
          <cell r="FS4229">
            <v>1.2512000000000001</v>
          </cell>
          <cell r="FT4229">
            <v>6437.82</v>
          </cell>
          <cell r="FU4229">
            <v>80.55</v>
          </cell>
          <cell r="FV4229" t="str">
            <v>N</v>
          </cell>
          <cell r="FW4229">
            <v>1.3260000000000001</v>
          </cell>
          <cell r="FX4229">
            <v>6350.68</v>
          </cell>
          <cell r="FY4229">
            <v>84.21</v>
          </cell>
          <cell r="FZ4229" t="str">
            <v>N</v>
          </cell>
        </row>
        <row r="4230">
          <cell r="CU4230" t="str">
            <v>All PerilsCC42430</v>
          </cell>
          <cell r="CV4230" t="str">
            <v>BI</v>
          </cell>
          <cell r="CW4230" t="str">
            <v>CC</v>
          </cell>
          <cell r="CX4230">
            <v>42430</v>
          </cell>
          <cell r="CY4230">
            <v>435.98</v>
          </cell>
          <cell r="CZ4230">
            <v>436.51</v>
          </cell>
          <cell r="FO4230" t="str">
            <v/>
          </cell>
          <cell r="FP4230" t="str">
            <v>ALL_COVS</v>
          </cell>
          <cell r="FQ4230" t="str">
            <v>CC</v>
          </cell>
          <cell r="FR4230">
            <v>42856</v>
          </cell>
          <cell r="FS4230">
            <v>40.178600000000003</v>
          </cell>
          <cell r="FT4230">
            <v>2619.9499999999998</v>
          </cell>
          <cell r="FU4230">
            <v>1052.6600000000001</v>
          </cell>
          <cell r="FV4230" t="str">
            <v>N</v>
          </cell>
          <cell r="FW4230">
            <v>39.688099999999999</v>
          </cell>
          <cell r="FX4230">
            <v>2626.03</v>
          </cell>
          <cell r="FY4230">
            <v>1042.22</v>
          </cell>
          <cell r="FZ4230" t="str">
            <v>N</v>
          </cell>
        </row>
        <row r="4231">
          <cell r="CU4231" t="str">
            <v>All PerilsCC42430</v>
          </cell>
          <cell r="CV4231" t="str">
            <v>COLL</v>
          </cell>
          <cell r="CW4231" t="str">
            <v>CC</v>
          </cell>
          <cell r="CX4231">
            <v>42430</v>
          </cell>
          <cell r="CY4231">
            <v>586.89</v>
          </cell>
          <cell r="CZ4231">
            <v>593.84</v>
          </cell>
          <cell r="FO4231" t="str">
            <v/>
          </cell>
          <cell r="FP4231" t="str">
            <v>PKG_PHYS_DMG</v>
          </cell>
          <cell r="FQ4231" t="str">
            <v>CC</v>
          </cell>
          <cell r="FR4231">
            <v>42856</v>
          </cell>
          <cell r="FS4231">
            <v>8.3557000000000006</v>
          </cell>
          <cell r="FT4231">
            <v>3330.42</v>
          </cell>
          <cell r="FU4231">
            <v>278.27999999999997</v>
          </cell>
          <cell r="FV4231" t="str">
            <v>N</v>
          </cell>
          <cell r="FW4231">
            <v>8.2408000000000001</v>
          </cell>
          <cell r="FX4231">
            <v>3358.05</v>
          </cell>
          <cell r="FY4231">
            <v>276.73</v>
          </cell>
          <cell r="FZ4231" t="str">
            <v>N</v>
          </cell>
        </row>
        <row r="4232">
          <cell r="CU4232" t="str">
            <v>All PerilsCC42430</v>
          </cell>
          <cell r="CV4232" t="str">
            <v>COMP</v>
          </cell>
          <cell r="CW4232" t="str">
            <v>CC</v>
          </cell>
          <cell r="CX4232">
            <v>42430</v>
          </cell>
          <cell r="CY4232">
            <v>257.83999999999997</v>
          </cell>
          <cell r="CZ4232">
            <v>258.18</v>
          </cell>
          <cell r="FO4232" t="str">
            <v/>
          </cell>
          <cell r="FP4232" t="str">
            <v>PKG_U_W_BIPD</v>
          </cell>
          <cell r="FQ4232" t="str">
            <v>CC</v>
          </cell>
          <cell r="FR4232">
            <v>42856</v>
          </cell>
          <cell r="FS4232">
            <v>1.2991999999999999</v>
          </cell>
          <cell r="FT4232">
            <v>6771.86</v>
          </cell>
          <cell r="FU4232">
            <v>87.98</v>
          </cell>
          <cell r="FV4232" t="str">
            <v>N</v>
          </cell>
          <cell r="FW4232">
            <v>1.2815000000000001</v>
          </cell>
          <cell r="FX4232">
            <v>7078.42</v>
          </cell>
          <cell r="FY4232">
            <v>90.71</v>
          </cell>
          <cell r="FZ4232" t="str">
            <v>N</v>
          </cell>
        </row>
        <row r="4233">
          <cell r="CU4233" t="str">
            <v>All PerilsCC42430</v>
          </cell>
          <cell r="CV4233" t="str">
            <v>D_AND_D</v>
          </cell>
          <cell r="CW4233" t="str">
            <v>CC</v>
          </cell>
          <cell r="CX4233">
            <v>42430</v>
          </cell>
          <cell r="CY4233">
            <v>6.95</v>
          </cell>
          <cell r="CZ4233">
            <v>6.94</v>
          </cell>
          <cell r="FO4233" t="str">
            <v/>
          </cell>
          <cell r="FP4233" t="str">
            <v>T</v>
          </cell>
          <cell r="FQ4233" t="str">
            <v>CC</v>
          </cell>
          <cell r="FR4233">
            <v>41122</v>
          </cell>
          <cell r="FS4233">
            <v>0.12189999999999999</v>
          </cell>
          <cell r="FT4233">
            <v>3543.89</v>
          </cell>
          <cell r="FU4233">
            <v>4.32</v>
          </cell>
          <cell r="FV4233" t="str">
            <v>N</v>
          </cell>
          <cell r="FW4233">
            <v>0.14169999999999999</v>
          </cell>
          <cell r="FX4233">
            <v>3768.53</v>
          </cell>
          <cell r="FY4233">
            <v>5.34</v>
          </cell>
          <cell r="FZ4233" t="str">
            <v>N</v>
          </cell>
        </row>
        <row r="4234">
          <cell r="CU4234" t="str">
            <v>All PerilsCC42430</v>
          </cell>
          <cell r="CV4234" t="str">
            <v>ERS</v>
          </cell>
          <cell r="CW4234" t="str">
            <v>CC</v>
          </cell>
          <cell r="CX4234">
            <v>42430</v>
          </cell>
          <cell r="CY4234">
            <v>15.45</v>
          </cell>
          <cell r="CZ4234">
            <v>15.43</v>
          </cell>
          <cell r="FO4234" t="str">
            <v/>
          </cell>
          <cell r="FP4234" t="str">
            <v>T</v>
          </cell>
          <cell r="FQ4234" t="str">
            <v>CC</v>
          </cell>
          <cell r="FR4234">
            <v>39630</v>
          </cell>
          <cell r="FS4234">
            <v>0.24429999999999999</v>
          </cell>
          <cell r="FT4234">
            <v>2525.58</v>
          </cell>
          <cell r="FU4234">
            <v>6.17</v>
          </cell>
          <cell r="FV4234" t="str">
            <v>N</v>
          </cell>
          <cell r="FW4234">
            <v>0.29010000000000002</v>
          </cell>
          <cell r="FX4234">
            <v>2519.8200000000002</v>
          </cell>
          <cell r="FY4234">
            <v>7.31</v>
          </cell>
          <cell r="FZ4234" t="str">
            <v>N</v>
          </cell>
        </row>
        <row r="4235">
          <cell r="CU4235" t="str">
            <v>All PerilsCC42430</v>
          </cell>
          <cell r="CV4235" t="str">
            <v>MPC</v>
          </cell>
          <cell r="CW4235" t="str">
            <v>CC</v>
          </cell>
          <cell r="CX4235">
            <v>42430</v>
          </cell>
          <cell r="CY4235">
            <v>87.06</v>
          </cell>
          <cell r="CZ4235">
            <v>86.61</v>
          </cell>
          <cell r="FO4235" t="str">
            <v/>
          </cell>
          <cell r="FP4235" t="str">
            <v>Z</v>
          </cell>
          <cell r="FQ4235" t="str">
            <v>CC</v>
          </cell>
          <cell r="FR4235">
            <v>41122</v>
          </cell>
          <cell r="FS4235">
            <v>0.28079999999999999</v>
          </cell>
          <cell r="FT4235">
            <v>4401.71</v>
          </cell>
          <cell r="FU4235">
            <v>12.36</v>
          </cell>
          <cell r="FV4235" t="str">
            <v>N</v>
          </cell>
          <cell r="FW4235">
            <v>0.24679999999999999</v>
          </cell>
          <cell r="FX4235">
            <v>4619.12</v>
          </cell>
          <cell r="FY4235">
            <v>11.4</v>
          </cell>
          <cell r="FZ4235" t="str">
            <v>N</v>
          </cell>
        </row>
        <row r="4236">
          <cell r="CU4236" t="str">
            <v>All PerilsCC42430</v>
          </cell>
          <cell r="CV4236" t="str">
            <v>PD</v>
          </cell>
          <cell r="CW4236" t="str">
            <v>CC</v>
          </cell>
          <cell r="CX4236">
            <v>42430</v>
          </cell>
          <cell r="CY4236">
            <v>421.69</v>
          </cell>
          <cell r="CZ4236">
            <v>419.78</v>
          </cell>
          <cell r="FO4236" t="str">
            <v/>
          </cell>
          <cell r="FP4236" t="str">
            <v>Z</v>
          </cell>
          <cell r="FQ4236" t="str">
            <v>CC</v>
          </cell>
          <cell r="FR4236">
            <v>39630</v>
          </cell>
          <cell r="FS4236">
            <v>0.41839999999999999</v>
          </cell>
          <cell r="FT4236">
            <v>4060.71</v>
          </cell>
          <cell r="FU4236">
            <v>16.989999999999998</v>
          </cell>
          <cell r="FV4236" t="str">
            <v>N</v>
          </cell>
          <cell r="FW4236">
            <v>0.41589999999999999</v>
          </cell>
          <cell r="FX4236">
            <v>4246.21</v>
          </cell>
          <cell r="FY4236">
            <v>17.66</v>
          </cell>
          <cell r="FZ4236" t="str">
            <v>N</v>
          </cell>
        </row>
        <row r="4237">
          <cell r="CU4237" t="str">
            <v>All PerilsCC42430</v>
          </cell>
          <cell r="CV4237" t="str">
            <v>PIP</v>
          </cell>
          <cell r="CW4237" t="str">
            <v>CC</v>
          </cell>
          <cell r="CX4237">
            <v>42430</v>
          </cell>
          <cell r="CY4237">
            <v>411.71</v>
          </cell>
          <cell r="CZ4237">
            <v>406.29</v>
          </cell>
          <cell r="FO4237" t="str">
            <v/>
          </cell>
          <cell r="FP4237" t="str">
            <v>D_AND_D</v>
          </cell>
          <cell r="FQ4237" t="str">
            <v>CC</v>
          </cell>
          <cell r="FR4237">
            <v>41122</v>
          </cell>
          <cell r="FS4237">
            <v>2.9100000000000001E-2</v>
          </cell>
          <cell r="FT4237">
            <v>10171.82</v>
          </cell>
          <cell r="FU4237">
            <v>2.96</v>
          </cell>
          <cell r="FV4237" t="str">
            <v>N</v>
          </cell>
          <cell r="FW4237">
            <v>3.15E-2</v>
          </cell>
          <cell r="FX4237">
            <v>9619.0499999999993</v>
          </cell>
          <cell r="FY4237">
            <v>3.03</v>
          </cell>
          <cell r="FZ4237" t="str">
            <v>N</v>
          </cell>
        </row>
        <row r="4238">
          <cell r="CU4238" t="str">
            <v>All PerilsCC42430</v>
          </cell>
          <cell r="CV4238" t="str">
            <v>PKG_PHYS_DMG</v>
          </cell>
          <cell r="CW4238" t="str">
            <v>CC</v>
          </cell>
          <cell r="CX4238">
            <v>42430</v>
          </cell>
          <cell r="CY4238">
            <v>813.21</v>
          </cell>
          <cell r="CZ4238">
            <v>820.23</v>
          </cell>
          <cell r="FO4238" t="str">
            <v/>
          </cell>
          <cell r="FP4238" t="str">
            <v>D_AND_D</v>
          </cell>
          <cell r="FQ4238" t="str">
            <v>CC</v>
          </cell>
          <cell r="FR4238">
            <v>39630</v>
          </cell>
          <cell r="FS4238">
            <v>2.7300000000000001E-2</v>
          </cell>
          <cell r="FT4238">
            <v>9926.74</v>
          </cell>
          <cell r="FU4238">
            <v>2.71</v>
          </cell>
          <cell r="FV4238" t="str">
            <v>N</v>
          </cell>
          <cell r="FW4238">
            <v>2.7300000000000001E-2</v>
          </cell>
          <cell r="FX4238">
            <v>10073.26</v>
          </cell>
          <cell r="FY4238">
            <v>2.75</v>
          </cell>
          <cell r="FZ4238" t="str">
            <v>N</v>
          </cell>
        </row>
        <row r="4239">
          <cell r="CU4239" t="str">
            <v>All PerilsCC42430</v>
          </cell>
          <cell r="CV4239" t="str">
            <v>PKG_U_W_BIPD</v>
          </cell>
          <cell r="CW4239" t="str">
            <v>CC</v>
          </cell>
          <cell r="CX4239">
            <v>42430</v>
          </cell>
          <cell r="CY4239">
            <v>129.5</v>
          </cell>
          <cell r="CZ4239">
            <v>127.93</v>
          </cell>
          <cell r="FO4239" t="str">
            <v/>
          </cell>
          <cell r="FP4239" t="str">
            <v>PIP</v>
          </cell>
          <cell r="FQ4239" t="str">
            <v>CC</v>
          </cell>
          <cell r="FR4239">
            <v>41122</v>
          </cell>
          <cell r="FS4239">
            <v>2.7296999999999998</v>
          </cell>
          <cell r="FT4239">
            <v>8314.4699999999993</v>
          </cell>
          <cell r="FU4239">
            <v>226.96</v>
          </cell>
          <cell r="FV4239" t="str">
            <v>N</v>
          </cell>
          <cell r="FW4239">
            <v>2.8582999999999998</v>
          </cell>
          <cell r="FX4239">
            <v>8221.67</v>
          </cell>
          <cell r="FY4239">
            <v>235</v>
          </cell>
          <cell r="FZ4239" t="str">
            <v>N</v>
          </cell>
        </row>
        <row r="4240">
          <cell r="CU4240" t="str">
            <v>All PerilsCC42430</v>
          </cell>
          <cell r="CV4240" t="str">
            <v>R</v>
          </cell>
          <cell r="CW4240" t="str">
            <v>CC</v>
          </cell>
          <cell r="CX4240">
            <v>42430</v>
          </cell>
          <cell r="CY4240">
            <v>53.21</v>
          </cell>
          <cell r="CZ4240">
            <v>53.29</v>
          </cell>
          <cell r="FO4240" t="str">
            <v/>
          </cell>
          <cell r="FP4240" t="str">
            <v>WPD</v>
          </cell>
          <cell r="FQ4240" t="str">
            <v>CC</v>
          </cell>
          <cell r="FR4240">
            <v>41122</v>
          </cell>
          <cell r="FS4240">
            <v>7.4999999999999997E-3</v>
          </cell>
          <cell r="FT4240">
            <v>1066.67</v>
          </cell>
          <cell r="FU4240">
            <v>0.08</v>
          </cell>
          <cell r="FV4240" t="str">
            <v>N</v>
          </cell>
          <cell r="FW4240">
            <v>7.7000000000000002E-3</v>
          </cell>
          <cell r="FX4240">
            <v>1038.96</v>
          </cell>
          <cell r="FY4240">
            <v>0.08</v>
          </cell>
          <cell r="FZ4240" t="str">
            <v>N</v>
          </cell>
        </row>
        <row r="4241">
          <cell r="CU4241" t="str">
            <v>All PerilsCC42430</v>
          </cell>
          <cell r="CV4241" t="str">
            <v>T</v>
          </cell>
          <cell r="CW4241" t="str">
            <v>CC</v>
          </cell>
          <cell r="CX4241">
            <v>42430</v>
          </cell>
          <cell r="CY4241">
            <v>7.65</v>
          </cell>
          <cell r="CZ4241">
            <v>7.69</v>
          </cell>
          <cell r="FO4241" t="str">
            <v/>
          </cell>
          <cell r="FP4241" t="str">
            <v>R</v>
          </cell>
          <cell r="FQ4241" t="str">
            <v>CC</v>
          </cell>
          <cell r="FR4241">
            <v>41122</v>
          </cell>
          <cell r="FS4241">
            <v>8.6849000000000007</v>
          </cell>
          <cell r="FT4241">
            <v>352.57</v>
          </cell>
          <cell r="FU4241">
            <v>30.62</v>
          </cell>
          <cell r="FV4241" t="str">
            <v>N</v>
          </cell>
          <cell r="FW4241">
            <v>8.6478000000000002</v>
          </cell>
          <cell r="FX4241">
            <v>352.69</v>
          </cell>
          <cell r="FY4241">
            <v>30.5</v>
          </cell>
          <cell r="FZ4241" t="str">
            <v>N</v>
          </cell>
        </row>
        <row r="4242">
          <cell r="CU4242" t="str">
            <v>All PerilsCC42430</v>
          </cell>
          <cell r="CV4242" t="str">
            <v>UBI</v>
          </cell>
          <cell r="CW4242" t="str">
            <v>CC</v>
          </cell>
          <cell r="CX4242">
            <v>42430</v>
          </cell>
          <cell r="CY4242">
            <v>96.95</v>
          </cell>
          <cell r="CZ4242">
            <v>95.99</v>
          </cell>
          <cell r="FO4242" t="str">
            <v/>
          </cell>
          <cell r="FP4242" t="str">
            <v>PIP</v>
          </cell>
          <cell r="FQ4242" t="str">
            <v>CC</v>
          </cell>
          <cell r="FR4242">
            <v>39630</v>
          </cell>
          <cell r="FS4242">
            <v>2.9597000000000002</v>
          </cell>
          <cell r="FT4242">
            <v>6278.68</v>
          </cell>
          <cell r="FU4242">
            <v>185.83</v>
          </cell>
          <cell r="FV4242" t="str">
            <v>N</v>
          </cell>
          <cell r="FW4242">
            <v>3.1139999999999999</v>
          </cell>
          <cell r="FX4242">
            <v>5958.57</v>
          </cell>
          <cell r="FY4242">
            <v>185.55</v>
          </cell>
          <cell r="FZ4242" t="str">
            <v>N</v>
          </cell>
        </row>
        <row r="4243">
          <cell r="CU4243" t="str">
            <v>All PerilsCC42430</v>
          </cell>
          <cell r="CV4243" t="str">
            <v>UPD</v>
          </cell>
          <cell r="CW4243" t="str">
            <v>CC</v>
          </cell>
          <cell r="CX4243">
            <v>42430</v>
          </cell>
          <cell r="CY4243">
            <v>82.13</v>
          </cell>
          <cell r="CZ4243">
            <v>81.010000000000005</v>
          </cell>
          <cell r="FO4243" t="str">
            <v/>
          </cell>
          <cell r="FP4243" t="str">
            <v>WPD</v>
          </cell>
          <cell r="FQ4243" t="str">
            <v>CC</v>
          </cell>
          <cell r="FR4243">
            <v>39630</v>
          </cell>
          <cell r="FS4243">
            <v>0.01</v>
          </cell>
          <cell r="FT4243">
            <v>2300</v>
          </cell>
          <cell r="FU4243">
            <v>0.23</v>
          </cell>
          <cell r="FV4243" t="str">
            <v>N</v>
          </cell>
          <cell r="FW4243">
            <v>8.6E-3</v>
          </cell>
          <cell r="FX4243">
            <v>2441.86</v>
          </cell>
          <cell r="FY4243">
            <v>0.21</v>
          </cell>
          <cell r="FZ4243" t="str">
            <v>N</v>
          </cell>
        </row>
        <row r="4244">
          <cell r="CU4244" t="str">
            <v>All PerilsCC42430</v>
          </cell>
          <cell r="CV4244" t="str">
            <v>WBI</v>
          </cell>
          <cell r="CW4244" t="str">
            <v>CC</v>
          </cell>
          <cell r="CX4244">
            <v>42430</v>
          </cell>
          <cell r="CY4244">
            <v>56.88</v>
          </cell>
          <cell r="CZ4244">
            <v>56.29</v>
          </cell>
          <cell r="FO4244" t="str">
            <v/>
          </cell>
          <cell r="FP4244" t="str">
            <v>MPC</v>
          </cell>
          <cell r="FQ4244" t="str">
            <v>CC</v>
          </cell>
          <cell r="FR4244">
            <v>41122</v>
          </cell>
          <cell r="FS4244">
            <v>1.6716</v>
          </cell>
          <cell r="FT4244">
            <v>3106.6</v>
          </cell>
          <cell r="FU4244">
            <v>51.93</v>
          </cell>
          <cell r="FV4244" t="str">
            <v>N</v>
          </cell>
          <cell r="FW4244">
            <v>1.6353</v>
          </cell>
          <cell r="FX4244">
            <v>3131.54</v>
          </cell>
          <cell r="FY4244">
            <v>51.21</v>
          </cell>
          <cell r="FZ4244" t="str">
            <v>N</v>
          </cell>
        </row>
        <row r="4245">
          <cell r="CU4245" t="str">
            <v>All PerilsCC42430</v>
          </cell>
          <cell r="CV4245" t="str">
            <v>WPD</v>
          </cell>
          <cell r="CW4245" t="str">
            <v>CC</v>
          </cell>
          <cell r="CX4245">
            <v>42430</v>
          </cell>
          <cell r="CY4245">
            <v>0</v>
          </cell>
          <cell r="CZ4245">
            <v>0</v>
          </cell>
          <cell r="FO4245" t="str">
            <v/>
          </cell>
          <cell r="FP4245" t="str">
            <v>R</v>
          </cell>
          <cell r="FQ4245" t="str">
            <v>CC</v>
          </cell>
          <cell r="FR4245">
            <v>39630</v>
          </cell>
          <cell r="FS4245">
            <v>9.8752999999999993</v>
          </cell>
          <cell r="FT4245">
            <v>297.61</v>
          </cell>
          <cell r="FU4245">
            <v>29.39</v>
          </cell>
          <cell r="FV4245" t="str">
            <v>N</v>
          </cell>
          <cell r="FW4245">
            <v>9.8658000000000001</v>
          </cell>
          <cell r="FX4245">
            <v>296.99</v>
          </cell>
          <cell r="FY4245">
            <v>29.3</v>
          </cell>
          <cell r="FZ4245" t="str">
            <v>N</v>
          </cell>
        </row>
        <row r="4246">
          <cell r="CU4246" t="str">
            <v>All PerilsCC42430</v>
          </cell>
          <cell r="CV4246" t="str">
            <v>Z</v>
          </cell>
          <cell r="CW4246" t="str">
            <v>CC</v>
          </cell>
          <cell r="CX4246">
            <v>42430</v>
          </cell>
          <cell r="CY4246">
            <v>15.91</v>
          </cell>
          <cell r="CZ4246">
            <v>15.84</v>
          </cell>
          <cell r="FO4246" t="str">
            <v/>
          </cell>
          <cell r="FP4246" t="str">
            <v>MPC</v>
          </cell>
          <cell r="FQ4246" t="str">
            <v>CC</v>
          </cell>
          <cell r="FR4246">
            <v>39630</v>
          </cell>
          <cell r="FS4246">
            <v>2.0758000000000001</v>
          </cell>
          <cell r="FT4246">
            <v>2832.64</v>
          </cell>
          <cell r="FU4246">
            <v>58.8</v>
          </cell>
          <cell r="FV4246" t="str">
            <v>N</v>
          </cell>
          <cell r="FW4246">
            <v>2.0137</v>
          </cell>
          <cell r="FX4246">
            <v>2804.29</v>
          </cell>
          <cell r="FY4246">
            <v>56.47</v>
          </cell>
          <cell r="FZ4246" t="str">
            <v>N</v>
          </cell>
        </row>
        <row r="4247">
          <cell r="CU4247" t="str">
            <v>All PerilsCC41456</v>
          </cell>
          <cell r="CV4247" t="str">
            <v>ALL_COVS</v>
          </cell>
          <cell r="CW4247" t="str">
            <v>CC</v>
          </cell>
          <cell r="CX4247">
            <v>41456</v>
          </cell>
          <cell r="CY4247">
            <v>1663.48</v>
          </cell>
          <cell r="CZ4247">
            <v>1662.08</v>
          </cell>
          <cell r="FO4247" t="str">
            <v/>
          </cell>
          <cell r="FP4247" t="str">
            <v>UPD</v>
          </cell>
          <cell r="FQ4247" t="str">
            <v>CC</v>
          </cell>
          <cell r="FR4247">
            <v>41122</v>
          </cell>
          <cell r="FS4247">
            <v>1.3146</v>
          </cell>
          <cell r="FT4247">
            <v>1268.07</v>
          </cell>
          <cell r="FU4247">
            <v>16.670000000000002</v>
          </cell>
          <cell r="FV4247" t="str">
            <v>N</v>
          </cell>
          <cell r="FW4247">
            <v>1.3110999999999999</v>
          </cell>
          <cell r="FX4247">
            <v>1260.01</v>
          </cell>
          <cell r="FY4247">
            <v>16.52</v>
          </cell>
          <cell r="FZ4247" t="str">
            <v>N</v>
          </cell>
        </row>
        <row r="4248">
          <cell r="CU4248" t="str">
            <v>All PerilsCC42339</v>
          </cell>
          <cell r="CV4248" t="str">
            <v>ALL_COVS</v>
          </cell>
          <cell r="CW4248" t="str">
            <v>CC</v>
          </cell>
          <cell r="CX4248">
            <v>42339</v>
          </cell>
          <cell r="CY4248">
            <v>1652.3</v>
          </cell>
          <cell r="CZ4248">
            <v>1653.17</v>
          </cell>
          <cell r="FO4248" t="str">
            <v/>
          </cell>
          <cell r="FP4248" t="str">
            <v>UPD</v>
          </cell>
          <cell r="FQ4248" t="str">
            <v>CC</v>
          </cell>
          <cell r="FR4248">
            <v>39630</v>
          </cell>
          <cell r="FS4248">
            <v>1.4584999999999999</v>
          </cell>
          <cell r="FT4248">
            <v>1166.95</v>
          </cell>
          <cell r="FU4248">
            <v>17.02</v>
          </cell>
          <cell r="FV4248" t="str">
            <v>N</v>
          </cell>
          <cell r="FW4248">
            <v>1.4590000000000001</v>
          </cell>
          <cell r="FX4248">
            <v>1175.46</v>
          </cell>
          <cell r="FY4248">
            <v>17.149999999999999</v>
          </cell>
          <cell r="FZ4248" t="str">
            <v>N</v>
          </cell>
        </row>
        <row r="4249">
          <cell r="CU4249" t="str">
            <v>All PerilsCC42430</v>
          </cell>
          <cell r="CV4249" t="str">
            <v>ALL_COVS</v>
          </cell>
          <cell r="CW4249" t="str">
            <v>CC</v>
          </cell>
          <cell r="CX4249">
            <v>42430</v>
          </cell>
          <cell r="CY4249">
            <v>1652.43</v>
          </cell>
          <cell r="CZ4249">
            <v>1650.83</v>
          </cell>
          <cell r="FO4249" t="str">
            <v/>
          </cell>
          <cell r="FP4249" t="str">
            <v>COLL</v>
          </cell>
          <cell r="FQ4249" t="str">
            <v>CC</v>
          </cell>
          <cell r="FR4249">
            <v>41122</v>
          </cell>
          <cell r="FS4249">
            <v>8.3336000000000006</v>
          </cell>
          <cell r="FT4249">
            <v>3485.17</v>
          </cell>
          <cell r="FU4249">
            <v>290.44</v>
          </cell>
          <cell r="FV4249" t="str">
            <v>N</v>
          </cell>
          <cell r="FW4249">
            <v>8.2169000000000008</v>
          </cell>
          <cell r="FX4249">
            <v>3502.9</v>
          </cell>
          <cell r="FY4249">
            <v>287.83</v>
          </cell>
          <cell r="FZ4249" t="str">
            <v>N</v>
          </cell>
        </row>
        <row r="4250">
          <cell r="CU4250" t="str">
            <v>All PerilsCC41334</v>
          </cell>
          <cell r="CV4250" t="str">
            <v>BI</v>
          </cell>
          <cell r="CW4250" t="str">
            <v>CC</v>
          </cell>
          <cell r="CX4250">
            <v>41334</v>
          </cell>
          <cell r="CY4250">
            <v>447.33</v>
          </cell>
          <cell r="CZ4250">
            <v>445.67</v>
          </cell>
          <cell r="FO4250" t="str">
            <v/>
          </cell>
          <cell r="FP4250" t="str">
            <v>COMP</v>
          </cell>
          <cell r="FQ4250" t="str">
            <v>CC</v>
          </cell>
          <cell r="FR4250">
            <v>41122</v>
          </cell>
          <cell r="FS4250">
            <v>6.8243999999999998</v>
          </cell>
          <cell r="FT4250">
            <v>1602.92</v>
          </cell>
          <cell r="FU4250">
            <v>109.39</v>
          </cell>
          <cell r="FV4250" t="str">
            <v>N</v>
          </cell>
          <cell r="FW4250">
            <v>6.7845000000000004</v>
          </cell>
          <cell r="FX4250">
            <v>1589.21</v>
          </cell>
          <cell r="FY4250">
            <v>107.82</v>
          </cell>
          <cell r="FZ4250" t="str">
            <v>N</v>
          </cell>
        </row>
        <row r="4251">
          <cell r="CU4251" t="str">
            <v>All PerilsCC41334</v>
          </cell>
          <cell r="CV4251" t="str">
            <v>COLL</v>
          </cell>
          <cell r="CW4251" t="str">
            <v>CC</v>
          </cell>
          <cell r="CX4251">
            <v>41334</v>
          </cell>
          <cell r="CY4251">
            <v>503.26</v>
          </cell>
          <cell r="CZ4251">
            <v>510.51</v>
          </cell>
          <cell r="FO4251" t="str">
            <v/>
          </cell>
          <cell r="FP4251" t="str">
            <v>COLL</v>
          </cell>
          <cell r="FQ4251" t="str">
            <v>CC</v>
          </cell>
          <cell r="FR4251">
            <v>39630</v>
          </cell>
          <cell r="FS4251">
            <v>8.9375999999999998</v>
          </cell>
          <cell r="FT4251">
            <v>3292.16</v>
          </cell>
          <cell r="FU4251">
            <v>294.24</v>
          </cell>
          <cell r="FV4251" t="str">
            <v>N</v>
          </cell>
          <cell r="FW4251">
            <v>8.8911999999999995</v>
          </cell>
          <cell r="FX4251">
            <v>3299.67</v>
          </cell>
          <cell r="FY4251">
            <v>293.38</v>
          </cell>
          <cell r="FZ4251" t="str">
            <v>N</v>
          </cell>
        </row>
        <row r="4252">
          <cell r="CU4252" t="str">
            <v>All PerilsCC41334</v>
          </cell>
          <cell r="CV4252" t="str">
            <v>COMP</v>
          </cell>
          <cell r="CW4252" t="str">
            <v>CC</v>
          </cell>
          <cell r="CX4252">
            <v>41334</v>
          </cell>
          <cell r="CY4252">
            <v>243.19</v>
          </cell>
          <cell r="CZ4252">
            <v>244.89</v>
          </cell>
          <cell r="FO4252" t="str">
            <v/>
          </cell>
          <cell r="FP4252" t="str">
            <v>ERS</v>
          </cell>
          <cell r="FQ4252" t="str">
            <v>CC</v>
          </cell>
          <cell r="FR4252">
            <v>41122</v>
          </cell>
          <cell r="FS4252">
            <v>7.7470999999999997</v>
          </cell>
          <cell r="FT4252">
            <v>84.16</v>
          </cell>
          <cell r="FU4252">
            <v>6.52</v>
          </cell>
          <cell r="FV4252" t="str">
            <v>N</v>
          </cell>
          <cell r="FW4252">
            <v>7.7561</v>
          </cell>
          <cell r="FX4252">
            <v>84.19</v>
          </cell>
          <cell r="FY4252">
            <v>6.53</v>
          </cell>
          <cell r="FZ4252" t="str">
            <v>N</v>
          </cell>
        </row>
        <row r="4253">
          <cell r="CU4253" t="str">
            <v>All PerilsCC41334</v>
          </cell>
          <cell r="CV4253" t="str">
            <v>D_AND_D</v>
          </cell>
          <cell r="CW4253" t="str">
            <v>CC</v>
          </cell>
          <cell r="CX4253">
            <v>41334</v>
          </cell>
          <cell r="CY4253">
            <v>6.77</v>
          </cell>
          <cell r="CZ4253">
            <v>6.81</v>
          </cell>
          <cell r="FO4253" t="str">
            <v/>
          </cell>
          <cell r="FP4253" t="str">
            <v>COMP</v>
          </cell>
          <cell r="FQ4253" t="str">
            <v>CC</v>
          </cell>
          <cell r="FR4253">
            <v>39630</v>
          </cell>
          <cell r="FS4253">
            <v>7.0853000000000002</v>
          </cell>
          <cell r="FT4253">
            <v>1656.1</v>
          </cell>
          <cell r="FU4253">
            <v>117.34</v>
          </cell>
          <cell r="FV4253" t="str">
            <v>N</v>
          </cell>
          <cell r="FW4253">
            <v>7.0919999999999996</v>
          </cell>
          <cell r="FX4253">
            <v>1670.47</v>
          </cell>
          <cell r="FY4253">
            <v>118.47</v>
          </cell>
          <cell r="FZ4253" t="str">
            <v>N</v>
          </cell>
        </row>
        <row r="4254">
          <cell r="CU4254" t="str">
            <v>All PerilsCC41334</v>
          </cell>
          <cell r="CV4254" t="str">
            <v>ERS</v>
          </cell>
          <cell r="CW4254" t="str">
            <v>CC</v>
          </cell>
          <cell r="CX4254">
            <v>41334</v>
          </cell>
          <cell r="CY4254">
            <v>15.34</v>
          </cell>
          <cell r="CZ4254">
            <v>15.38</v>
          </cell>
          <cell r="FO4254" t="str">
            <v/>
          </cell>
          <cell r="FP4254" t="str">
            <v>ERS</v>
          </cell>
          <cell r="FQ4254" t="str">
            <v>CC</v>
          </cell>
          <cell r="FR4254">
            <v>39630</v>
          </cell>
          <cell r="FS4254">
            <v>6.1176000000000004</v>
          </cell>
          <cell r="FT4254">
            <v>78.459999999999994</v>
          </cell>
          <cell r="FU4254">
            <v>4.8</v>
          </cell>
          <cell r="FV4254" t="str">
            <v>N</v>
          </cell>
          <cell r="FW4254">
            <v>6.1207000000000003</v>
          </cell>
          <cell r="FX4254">
            <v>78.59</v>
          </cell>
          <cell r="FY4254">
            <v>4.8099999999999996</v>
          </cell>
          <cell r="FZ4254" t="str">
            <v>N</v>
          </cell>
        </row>
        <row r="4255">
          <cell r="CU4255" t="str">
            <v>All PerilsCC41334</v>
          </cell>
          <cell r="CV4255" t="str">
            <v>MPC</v>
          </cell>
          <cell r="CW4255" t="str">
            <v>CC</v>
          </cell>
          <cell r="CX4255">
            <v>41334</v>
          </cell>
          <cell r="CY4255">
            <v>89.27</v>
          </cell>
          <cell r="CZ4255">
            <v>89.19</v>
          </cell>
          <cell r="FO4255" t="str">
            <v/>
          </cell>
          <cell r="FP4255" t="str">
            <v>WBI</v>
          </cell>
          <cell r="FQ4255" t="str">
            <v>CC</v>
          </cell>
          <cell r="FR4255">
            <v>41122</v>
          </cell>
          <cell r="FS4255">
            <v>0.1135</v>
          </cell>
          <cell r="FT4255">
            <v>26299.56</v>
          </cell>
          <cell r="FU4255">
            <v>29.85</v>
          </cell>
          <cell r="FV4255" t="str">
            <v>N</v>
          </cell>
          <cell r="FW4255">
            <v>0.1007</v>
          </cell>
          <cell r="FX4255">
            <v>28152.93</v>
          </cell>
          <cell r="FY4255">
            <v>28.35</v>
          </cell>
          <cell r="FZ4255" t="str">
            <v>N</v>
          </cell>
        </row>
        <row r="4256">
          <cell r="CU4256" t="str">
            <v>All PerilsCC41334</v>
          </cell>
          <cell r="CV4256" t="str">
            <v>PD</v>
          </cell>
          <cell r="CW4256" t="str">
            <v>CC</v>
          </cell>
          <cell r="CX4256">
            <v>41334</v>
          </cell>
          <cell r="CY4256">
            <v>430.5</v>
          </cell>
          <cell r="CZ4256">
            <v>431.11</v>
          </cell>
          <cell r="FO4256" t="str">
            <v/>
          </cell>
          <cell r="FP4256" t="str">
            <v>UBI</v>
          </cell>
          <cell r="FQ4256" t="str">
            <v>CC</v>
          </cell>
          <cell r="FR4256">
            <v>41122</v>
          </cell>
          <cell r="FS4256">
            <v>0.20730000000000001</v>
          </cell>
          <cell r="FT4256">
            <v>11910.27</v>
          </cell>
          <cell r="FU4256">
            <v>24.69</v>
          </cell>
          <cell r="FV4256" t="str">
            <v>N</v>
          </cell>
          <cell r="FW4256">
            <v>0.21190000000000001</v>
          </cell>
          <cell r="FX4256">
            <v>12331.29</v>
          </cell>
          <cell r="FY4256">
            <v>26.13</v>
          </cell>
          <cell r="FZ4256" t="str">
            <v>N</v>
          </cell>
        </row>
        <row r="4257">
          <cell r="CU4257" t="str">
            <v>All PerilsCC41334</v>
          </cell>
          <cell r="CV4257" t="str">
            <v>PIP</v>
          </cell>
          <cell r="CW4257" t="str">
            <v>CC</v>
          </cell>
          <cell r="CX4257">
            <v>41334</v>
          </cell>
          <cell r="CY4257">
            <v>465.97</v>
          </cell>
          <cell r="CZ4257">
            <v>458.48</v>
          </cell>
          <cell r="FO4257" t="str">
            <v/>
          </cell>
          <cell r="FP4257" t="str">
            <v>WBI</v>
          </cell>
          <cell r="FQ4257" t="str">
            <v>CC</v>
          </cell>
          <cell r="FR4257">
            <v>39630</v>
          </cell>
          <cell r="FS4257">
            <v>0.13730000000000001</v>
          </cell>
          <cell r="FT4257">
            <v>25382.37</v>
          </cell>
          <cell r="FU4257">
            <v>34.85</v>
          </cell>
          <cell r="FV4257" t="str">
            <v>N</v>
          </cell>
          <cell r="FW4257">
            <v>0.1353</v>
          </cell>
          <cell r="FX4257">
            <v>26304.51</v>
          </cell>
          <cell r="FY4257">
            <v>35.590000000000003</v>
          </cell>
          <cell r="FZ4257" t="str">
            <v>N</v>
          </cell>
        </row>
        <row r="4258">
          <cell r="CU4258" t="str">
            <v>All PerilsCC41334</v>
          </cell>
          <cell r="CV4258" t="str">
            <v>PKG_PHYS_DMG</v>
          </cell>
          <cell r="CW4258" t="str">
            <v>CC</v>
          </cell>
          <cell r="CX4258">
            <v>41334</v>
          </cell>
          <cell r="CY4258">
            <v>717.18</v>
          </cell>
          <cell r="CZ4258">
            <v>725.78</v>
          </cell>
          <cell r="FO4258" t="str">
            <v/>
          </cell>
          <cell r="FP4258" t="str">
            <v>UBI</v>
          </cell>
          <cell r="FQ4258" t="str">
            <v>CC</v>
          </cell>
          <cell r="FR4258">
            <v>39630</v>
          </cell>
          <cell r="FS4258">
            <v>0.27050000000000002</v>
          </cell>
          <cell r="FT4258">
            <v>11127.54</v>
          </cell>
          <cell r="FU4258">
            <v>30.1</v>
          </cell>
          <cell r="FV4258" t="str">
            <v>N</v>
          </cell>
          <cell r="FW4258">
            <v>0.25729999999999997</v>
          </cell>
          <cell r="FX4258">
            <v>11453.56</v>
          </cell>
          <cell r="FY4258">
            <v>29.47</v>
          </cell>
          <cell r="FZ4258" t="str">
            <v>N</v>
          </cell>
        </row>
        <row r="4259">
          <cell r="CU4259" t="str">
            <v>All PerilsCC41334</v>
          </cell>
          <cell r="CV4259" t="str">
            <v>PKG_U_W_BIPD</v>
          </cell>
          <cell r="CW4259" t="str">
            <v>CC</v>
          </cell>
          <cell r="CX4259">
            <v>41334</v>
          </cell>
          <cell r="CY4259">
            <v>140.80000000000001</v>
          </cell>
          <cell r="CZ4259">
            <v>139.56</v>
          </cell>
          <cell r="FO4259" t="str">
            <v/>
          </cell>
          <cell r="FP4259" t="str">
            <v>BI</v>
          </cell>
          <cell r="FQ4259" t="str">
            <v>CC</v>
          </cell>
          <cell r="FR4259">
            <v>41122</v>
          </cell>
          <cell r="FS4259">
            <v>1.2468999999999999</v>
          </cell>
          <cell r="FT4259">
            <v>14704.47</v>
          </cell>
          <cell r="FU4259">
            <v>183.35</v>
          </cell>
          <cell r="FV4259" t="str">
            <v>N</v>
          </cell>
          <cell r="FW4259">
            <v>1.3358000000000001</v>
          </cell>
          <cell r="FX4259">
            <v>14624.2</v>
          </cell>
          <cell r="FY4259">
            <v>195.35</v>
          </cell>
          <cell r="FZ4259" t="str">
            <v>N</v>
          </cell>
        </row>
        <row r="4260">
          <cell r="CU4260" t="str">
            <v>All PerilsCC41334</v>
          </cell>
          <cell r="CV4260" t="str">
            <v>R</v>
          </cell>
          <cell r="CW4260" t="str">
            <v>CC</v>
          </cell>
          <cell r="CX4260">
            <v>41334</v>
          </cell>
          <cell r="CY4260">
            <v>53.04</v>
          </cell>
          <cell r="CZ4260">
            <v>53.19</v>
          </cell>
          <cell r="FO4260" t="str">
            <v/>
          </cell>
          <cell r="FP4260" t="str">
            <v>PD</v>
          </cell>
          <cell r="FQ4260" t="str">
            <v>CC</v>
          </cell>
          <cell r="FR4260">
            <v>41122</v>
          </cell>
          <cell r="FS4260">
            <v>5.4442000000000004</v>
          </cell>
          <cell r="FT4260">
            <v>3145.55</v>
          </cell>
          <cell r="FU4260">
            <v>171.25</v>
          </cell>
          <cell r="FV4260" t="str">
            <v>N</v>
          </cell>
          <cell r="FW4260">
            <v>5.3479000000000001</v>
          </cell>
          <cell r="FX4260">
            <v>3147.03</v>
          </cell>
          <cell r="FY4260">
            <v>168.3</v>
          </cell>
          <cell r="FZ4260" t="str">
            <v>N</v>
          </cell>
        </row>
        <row r="4261">
          <cell r="CU4261" t="str">
            <v>All PerilsCC41334</v>
          </cell>
          <cell r="CV4261" t="str">
            <v>T</v>
          </cell>
          <cell r="CW4261" t="str">
            <v>CC</v>
          </cell>
          <cell r="CX4261">
            <v>41334</v>
          </cell>
          <cell r="CY4261">
            <v>7.07</v>
          </cell>
          <cell r="CZ4261">
            <v>7.13</v>
          </cell>
          <cell r="FO4261" t="str">
            <v/>
          </cell>
          <cell r="FP4261" t="str">
            <v>BI</v>
          </cell>
          <cell r="FQ4261" t="str">
            <v>CC</v>
          </cell>
          <cell r="FR4261">
            <v>39630</v>
          </cell>
          <cell r="FS4261">
            <v>1.3389</v>
          </cell>
          <cell r="FT4261">
            <v>14250.5</v>
          </cell>
          <cell r="FU4261">
            <v>190.8</v>
          </cell>
          <cell r="FV4261" t="str">
            <v>N</v>
          </cell>
          <cell r="FW4261">
            <v>1.266</v>
          </cell>
          <cell r="FX4261">
            <v>15120.85</v>
          </cell>
          <cell r="FY4261">
            <v>191.43</v>
          </cell>
          <cell r="FZ4261" t="str">
            <v>N</v>
          </cell>
        </row>
        <row r="4262">
          <cell r="CU4262" t="str">
            <v>All PerilsCC41334</v>
          </cell>
          <cell r="CV4262" t="str">
            <v>UBI</v>
          </cell>
          <cell r="CW4262" t="str">
            <v>CC</v>
          </cell>
          <cell r="CX4262">
            <v>41334</v>
          </cell>
          <cell r="CY4262">
            <v>105.43</v>
          </cell>
          <cell r="CZ4262">
            <v>104.18</v>
          </cell>
          <cell r="FO4262" t="str">
            <v/>
          </cell>
          <cell r="FP4262" t="str">
            <v>PD</v>
          </cell>
          <cell r="FQ4262" t="str">
            <v>CC</v>
          </cell>
          <cell r="FR4262">
            <v>39630</v>
          </cell>
          <cell r="FS4262">
            <v>5.4837999999999996</v>
          </cell>
          <cell r="FT4262">
            <v>3044.6</v>
          </cell>
          <cell r="FU4262">
            <v>166.96</v>
          </cell>
          <cell r="FV4262" t="str">
            <v>N</v>
          </cell>
          <cell r="FW4262">
            <v>5.4546999999999999</v>
          </cell>
          <cell r="FX4262">
            <v>3061.03</v>
          </cell>
          <cell r="FY4262">
            <v>166.97</v>
          </cell>
          <cell r="FZ4262" t="str">
            <v>N</v>
          </cell>
        </row>
        <row r="4263">
          <cell r="CU4263" t="str">
            <v>All PerilsCC41334</v>
          </cell>
          <cell r="CV4263" t="str">
            <v>UPD</v>
          </cell>
          <cell r="CW4263" t="str">
            <v>CC</v>
          </cell>
          <cell r="CX4263">
            <v>41334</v>
          </cell>
          <cell r="CY4263">
            <v>87.63</v>
          </cell>
          <cell r="CZ4263">
            <v>88.54</v>
          </cell>
          <cell r="FO4263" t="str">
            <v/>
          </cell>
          <cell r="FP4263" t="str">
            <v>ALL_COVS</v>
          </cell>
          <cell r="FQ4263" t="str">
            <v>CC</v>
          </cell>
          <cell r="FR4263">
            <v>39630</v>
          </cell>
          <cell r="FS4263">
            <v>29.1937</v>
          </cell>
          <cell r="FT4263">
            <v>2752.55</v>
          </cell>
          <cell r="FU4263">
            <v>803.57</v>
          </cell>
          <cell r="FV4263" t="str">
            <v>N</v>
          </cell>
          <cell r="FW4263">
            <v>29.077999999999999</v>
          </cell>
          <cell r="FX4263">
            <v>2763.33</v>
          </cell>
          <cell r="FY4263">
            <v>803.52</v>
          </cell>
          <cell r="FZ4263" t="str">
            <v>N</v>
          </cell>
        </row>
        <row r="4264">
          <cell r="CU4264" t="str">
            <v>All PerilsCC41334</v>
          </cell>
          <cell r="CV4264" t="str">
            <v>WBI</v>
          </cell>
          <cell r="CW4264" t="str">
            <v>CC</v>
          </cell>
          <cell r="CX4264">
            <v>41334</v>
          </cell>
          <cell r="CY4264">
            <v>61.1</v>
          </cell>
          <cell r="CZ4264">
            <v>60.46</v>
          </cell>
          <cell r="FO4264" t="str">
            <v/>
          </cell>
          <cell r="FP4264" t="str">
            <v>PKG_PHYS_DMG</v>
          </cell>
          <cell r="FQ4264" t="str">
            <v>CC</v>
          </cell>
          <cell r="FR4264">
            <v>39630</v>
          </cell>
          <cell r="FS4264">
            <v>7.9875999999999996</v>
          </cell>
          <cell r="FT4264">
            <v>2547.9499999999998</v>
          </cell>
          <cell r="FU4264">
            <v>203.52</v>
          </cell>
          <cell r="FV4264" t="str">
            <v>N</v>
          </cell>
          <cell r="FW4264">
            <v>7.9683999999999999</v>
          </cell>
          <cell r="FX4264">
            <v>2556.1</v>
          </cell>
          <cell r="FY4264">
            <v>203.68</v>
          </cell>
          <cell r="FZ4264" t="str">
            <v>N</v>
          </cell>
        </row>
        <row r="4265">
          <cell r="CU4265" t="str">
            <v>All PerilsCC41334</v>
          </cell>
          <cell r="CV4265" t="str">
            <v>WPD</v>
          </cell>
          <cell r="CW4265" t="str">
            <v>CC</v>
          </cell>
          <cell r="CX4265">
            <v>41334</v>
          </cell>
          <cell r="CY4265">
            <v>0</v>
          </cell>
          <cell r="CZ4265">
            <v>0</v>
          </cell>
          <cell r="FO4265" t="str">
            <v/>
          </cell>
          <cell r="FP4265" t="str">
            <v>PKG_U_W_BIPD</v>
          </cell>
          <cell r="FQ4265" t="str">
            <v>CC</v>
          </cell>
          <cell r="FR4265">
            <v>39630</v>
          </cell>
          <cell r="FS4265">
            <v>1.2834000000000001</v>
          </cell>
          <cell r="FT4265">
            <v>5730.09</v>
          </cell>
          <cell r="FU4265">
            <v>73.540000000000006</v>
          </cell>
          <cell r="FV4265" t="str">
            <v>N</v>
          </cell>
          <cell r="FW4265">
            <v>1.268</v>
          </cell>
          <cell r="FX4265">
            <v>5811.51</v>
          </cell>
          <cell r="FY4265">
            <v>73.69</v>
          </cell>
          <cell r="FZ4265" t="str">
            <v>N</v>
          </cell>
        </row>
        <row r="4266">
          <cell r="CU4266" t="str">
            <v>All PerilsCC41334</v>
          </cell>
          <cell r="CV4266" t="str">
            <v>Z</v>
          </cell>
          <cell r="CW4266" t="str">
            <v>CC</v>
          </cell>
          <cell r="CX4266">
            <v>41334</v>
          </cell>
          <cell r="CY4266">
            <v>16.62</v>
          </cell>
          <cell r="CZ4266">
            <v>16.61</v>
          </cell>
          <cell r="FO4266" t="str">
            <v/>
          </cell>
          <cell r="FP4266" t="str">
            <v>ALL_COVS</v>
          </cell>
          <cell r="FQ4266" t="str">
            <v>CC</v>
          </cell>
          <cell r="FR4266">
            <v>41122</v>
          </cell>
          <cell r="FS4266">
            <v>27.5916</v>
          </cell>
          <cell r="FT4266">
            <v>2743.52</v>
          </cell>
          <cell r="FU4266">
            <v>756.98</v>
          </cell>
          <cell r="FV4266" t="str">
            <v>N</v>
          </cell>
          <cell r="FW4266">
            <v>27.490500000000001</v>
          </cell>
          <cell r="FX4266">
            <v>2782.89</v>
          </cell>
          <cell r="FY4266">
            <v>765.03</v>
          </cell>
          <cell r="FZ4266" t="str">
            <v>N</v>
          </cell>
        </row>
        <row r="4267">
          <cell r="CU4267" t="str">
            <v>All PerilsCC41334</v>
          </cell>
          <cell r="CV4267" t="str">
            <v>ALL_COVS</v>
          </cell>
          <cell r="CW4267" t="str">
            <v>CC</v>
          </cell>
          <cell r="CX4267">
            <v>41334</v>
          </cell>
          <cell r="CY4267">
            <v>1668.91</v>
          </cell>
          <cell r="CZ4267">
            <v>1663.7</v>
          </cell>
          <cell r="FO4267" t="str">
            <v/>
          </cell>
          <cell r="FP4267" t="str">
            <v>PKG_PHYS_DMG</v>
          </cell>
          <cell r="FQ4267" t="str">
            <v>CC</v>
          </cell>
          <cell r="FR4267">
            <v>41122</v>
          </cell>
          <cell r="FS4267">
            <v>7.5567000000000002</v>
          </cell>
          <cell r="FT4267">
            <v>2610.27</v>
          </cell>
          <cell r="FU4267">
            <v>197.25</v>
          </cell>
          <cell r="FV4267" t="str">
            <v>N</v>
          </cell>
          <cell r="FW4267">
            <v>7.4795999999999996</v>
          </cell>
          <cell r="FX4267">
            <v>2609.36</v>
          </cell>
          <cell r="FY4267">
            <v>195.17</v>
          </cell>
          <cell r="FZ4267" t="str">
            <v>N</v>
          </cell>
        </row>
        <row r="4268">
          <cell r="CU4268" t="str">
            <v>All PerilsCC40695</v>
          </cell>
          <cell r="CV4268" t="str">
            <v>BI</v>
          </cell>
          <cell r="CW4268" t="str">
            <v>CC</v>
          </cell>
          <cell r="CX4268">
            <v>40695</v>
          </cell>
          <cell r="CY4268">
            <v>473.11</v>
          </cell>
          <cell r="CZ4268">
            <v>468.73</v>
          </cell>
          <cell r="FO4268" t="str">
            <v/>
          </cell>
          <cell r="FP4268" t="str">
            <v>PKG_U_W_BIPD</v>
          </cell>
          <cell r="FQ4268" t="str">
            <v>CC</v>
          </cell>
          <cell r="FR4268">
            <v>41122</v>
          </cell>
          <cell r="FS4268">
            <v>1.1531</v>
          </cell>
          <cell r="FT4268">
            <v>5490.42</v>
          </cell>
          <cell r="FU4268">
            <v>63.31</v>
          </cell>
          <cell r="FV4268" t="str">
            <v>N</v>
          </cell>
          <cell r="FW4268">
            <v>1.1434</v>
          </cell>
          <cell r="FX4268">
            <v>5530.87</v>
          </cell>
          <cell r="FY4268">
            <v>63.24</v>
          </cell>
          <cell r="FZ4268" t="str">
            <v>N</v>
          </cell>
        </row>
        <row r="4269">
          <cell r="CU4269" t="str">
            <v>All PerilsCC40695</v>
          </cell>
          <cell r="CV4269" t="str">
            <v>COLL</v>
          </cell>
          <cell r="CW4269" t="str">
            <v>CC</v>
          </cell>
          <cell r="CX4269">
            <v>40695</v>
          </cell>
          <cell r="CY4269">
            <v>482.75</v>
          </cell>
          <cell r="CZ4269">
            <v>483.1</v>
          </cell>
          <cell r="FO4269" t="str">
            <v/>
          </cell>
          <cell r="FP4269" t="str">
            <v>MPC</v>
          </cell>
          <cell r="FQ4269" t="str">
            <v>CC</v>
          </cell>
          <cell r="FR4269">
            <v>40148</v>
          </cell>
          <cell r="FS4269">
            <v>1.9186000000000001</v>
          </cell>
          <cell r="FT4269">
            <v>3094.44</v>
          </cell>
          <cell r="FU4269">
            <v>59.37</v>
          </cell>
          <cell r="FV4269" t="str">
            <v>N</v>
          </cell>
          <cell r="FW4269">
            <v>1.9642999999999999</v>
          </cell>
          <cell r="FX4269">
            <v>3110.01</v>
          </cell>
          <cell r="FY4269">
            <v>61.09</v>
          </cell>
          <cell r="FZ4269" t="str">
            <v>N</v>
          </cell>
        </row>
        <row r="4270">
          <cell r="CU4270" t="str">
            <v>All PerilsCC40695</v>
          </cell>
          <cell r="CV4270" t="str">
            <v>COMP</v>
          </cell>
          <cell r="CW4270" t="str">
            <v>CC</v>
          </cell>
          <cell r="CX4270">
            <v>40695</v>
          </cell>
          <cell r="CY4270">
            <v>238.52</v>
          </cell>
          <cell r="CZ4270">
            <v>238.26</v>
          </cell>
          <cell r="FO4270" t="str">
            <v/>
          </cell>
          <cell r="FP4270" t="str">
            <v>MPC</v>
          </cell>
          <cell r="FQ4270" t="str">
            <v>CC</v>
          </cell>
          <cell r="FR4270">
            <v>41730</v>
          </cell>
          <cell r="FS4270">
            <v>1.7012</v>
          </cell>
          <cell r="FT4270">
            <v>3126.03</v>
          </cell>
          <cell r="FU4270">
            <v>53.18</v>
          </cell>
          <cell r="FV4270" t="str">
            <v>N</v>
          </cell>
          <cell r="FW4270">
            <v>1.8433999999999999</v>
          </cell>
          <cell r="FX4270">
            <v>3167.52</v>
          </cell>
          <cell r="FY4270">
            <v>58.39</v>
          </cell>
          <cell r="FZ4270" t="str">
            <v>N</v>
          </cell>
        </row>
        <row r="4271">
          <cell r="CU4271" t="str">
            <v>All PerilsCC40695</v>
          </cell>
          <cell r="CV4271" t="str">
            <v>D_AND_D</v>
          </cell>
          <cell r="CW4271" t="str">
            <v>CC</v>
          </cell>
          <cell r="CX4271">
            <v>40695</v>
          </cell>
          <cell r="CY4271">
            <v>6.68</v>
          </cell>
          <cell r="CZ4271">
            <v>6.67</v>
          </cell>
          <cell r="FO4271" t="str">
            <v/>
          </cell>
          <cell r="FP4271" t="str">
            <v>MPC</v>
          </cell>
          <cell r="FQ4271" t="str">
            <v>CC</v>
          </cell>
          <cell r="FR4271">
            <v>39965</v>
          </cell>
          <cell r="FS4271">
            <v>1.9892000000000001</v>
          </cell>
          <cell r="FT4271">
            <v>2917.76</v>
          </cell>
          <cell r="FU4271">
            <v>58.04</v>
          </cell>
          <cell r="FV4271" t="str">
            <v>N</v>
          </cell>
          <cell r="FW4271">
            <v>1.9610000000000001</v>
          </cell>
          <cell r="FX4271">
            <v>2942.89</v>
          </cell>
          <cell r="FY4271">
            <v>57.71</v>
          </cell>
          <cell r="FZ4271" t="str">
            <v>N</v>
          </cell>
        </row>
        <row r="4272">
          <cell r="CU4272" t="str">
            <v>All PerilsCC40695</v>
          </cell>
          <cell r="CV4272" t="str">
            <v>ERS</v>
          </cell>
          <cell r="CW4272" t="str">
            <v>CC</v>
          </cell>
          <cell r="CX4272">
            <v>40695</v>
          </cell>
          <cell r="CY4272">
            <v>15.02</v>
          </cell>
          <cell r="CZ4272">
            <v>15.08</v>
          </cell>
          <cell r="FO4272" t="str">
            <v/>
          </cell>
          <cell r="FP4272" t="str">
            <v>UPD</v>
          </cell>
          <cell r="FQ4272" t="str">
            <v>CC</v>
          </cell>
          <cell r="FR4272">
            <v>40148</v>
          </cell>
          <cell r="FS4272">
            <v>1.4296</v>
          </cell>
          <cell r="FT4272">
            <v>1241.6099999999999</v>
          </cell>
          <cell r="FU4272">
            <v>17.75</v>
          </cell>
          <cell r="FV4272" t="str">
            <v>N</v>
          </cell>
          <cell r="FW4272">
            <v>1.4277</v>
          </cell>
          <cell r="FX4272">
            <v>1246.06</v>
          </cell>
          <cell r="FY4272">
            <v>17.79</v>
          </cell>
          <cell r="FZ4272" t="str">
            <v>N</v>
          </cell>
        </row>
        <row r="4273">
          <cell r="CU4273" t="str">
            <v>All PerilsCC40695</v>
          </cell>
          <cell r="CV4273" t="str">
            <v>MPC</v>
          </cell>
          <cell r="CW4273" t="str">
            <v>CC</v>
          </cell>
          <cell r="CX4273">
            <v>40695</v>
          </cell>
          <cell r="CY4273">
            <v>96.13</v>
          </cell>
          <cell r="CZ4273">
            <v>94.88</v>
          </cell>
          <cell r="FO4273" t="str">
            <v/>
          </cell>
          <cell r="FP4273" t="str">
            <v>UPD</v>
          </cell>
          <cell r="FQ4273" t="str">
            <v>CC</v>
          </cell>
          <cell r="FR4273">
            <v>39965</v>
          </cell>
          <cell r="FS4273">
            <v>1.446</v>
          </cell>
          <cell r="FT4273">
            <v>1209.54</v>
          </cell>
          <cell r="FU4273">
            <v>17.489999999999998</v>
          </cell>
          <cell r="FV4273" t="str">
            <v>N</v>
          </cell>
          <cell r="FW4273">
            <v>1.4342999999999999</v>
          </cell>
          <cell r="FX4273">
            <v>1213.1400000000001</v>
          </cell>
          <cell r="FY4273">
            <v>17.399999999999999</v>
          </cell>
          <cell r="FZ4273" t="str">
            <v>N</v>
          </cell>
        </row>
        <row r="4274">
          <cell r="CU4274" t="str">
            <v>All PerilsCC40695</v>
          </cell>
          <cell r="CV4274" t="str">
            <v>PD</v>
          </cell>
          <cell r="CW4274" t="str">
            <v>CC</v>
          </cell>
          <cell r="CX4274">
            <v>40695</v>
          </cell>
          <cell r="CY4274">
            <v>452.64</v>
          </cell>
          <cell r="CZ4274">
            <v>446.14</v>
          </cell>
          <cell r="FO4274" t="str">
            <v/>
          </cell>
          <cell r="FP4274" t="str">
            <v>UPD</v>
          </cell>
          <cell r="FQ4274" t="str">
            <v>CC</v>
          </cell>
          <cell r="FR4274">
            <v>41730</v>
          </cell>
          <cell r="FS4274">
            <v>1.2809999999999999</v>
          </cell>
          <cell r="FT4274">
            <v>1337.24</v>
          </cell>
          <cell r="FU4274">
            <v>17.13</v>
          </cell>
          <cell r="FV4274" t="str">
            <v>N</v>
          </cell>
          <cell r="FW4274">
            <v>1.2770999999999999</v>
          </cell>
          <cell r="FX4274">
            <v>1328.01</v>
          </cell>
          <cell r="FY4274">
            <v>16.96</v>
          </cell>
          <cell r="FZ4274" t="str">
            <v>N</v>
          </cell>
        </row>
        <row r="4275">
          <cell r="CU4275" t="str">
            <v>All PerilsCC40695</v>
          </cell>
          <cell r="CV4275" t="str">
            <v>PIP</v>
          </cell>
          <cell r="CW4275" t="str">
            <v>CC</v>
          </cell>
          <cell r="CX4275">
            <v>40695</v>
          </cell>
          <cell r="CY4275">
            <v>565.21</v>
          </cell>
          <cell r="CZ4275">
            <v>551.86</v>
          </cell>
          <cell r="FO4275" t="str">
            <v/>
          </cell>
          <cell r="FP4275" t="str">
            <v>COLL</v>
          </cell>
          <cell r="FQ4275" t="str">
            <v>CC</v>
          </cell>
          <cell r="FR4275">
            <v>40148</v>
          </cell>
          <cell r="FS4275">
            <v>8.8099000000000007</v>
          </cell>
          <cell r="FT4275">
            <v>3217.86</v>
          </cell>
          <cell r="FU4275">
            <v>283.49</v>
          </cell>
          <cell r="FV4275" t="str">
            <v>N</v>
          </cell>
          <cell r="FW4275">
            <v>8.7301000000000002</v>
          </cell>
          <cell r="FX4275">
            <v>3236.85</v>
          </cell>
          <cell r="FY4275">
            <v>282.58</v>
          </cell>
          <cell r="FZ4275" t="str">
            <v>N</v>
          </cell>
        </row>
        <row r="4276">
          <cell r="CU4276" t="str">
            <v>All PerilsCC40695</v>
          </cell>
          <cell r="CV4276" t="str">
            <v>PKG_PHYS_DMG</v>
          </cell>
          <cell r="CW4276" t="str">
            <v>CC</v>
          </cell>
          <cell r="CX4276">
            <v>40695</v>
          </cell>
          <cell r="CY4276">
            <v>692.99</v>
          </cell>
          <cell r="CZ4276">
            <v>692.84</v>
          </cell>
          <cell r="FO4276" t="str">
            <v/>
          </cell>
          <cell r="FP4276" t="str">
            <v>COLL</v>
          </cell>
          <cell r="FQ4276" t="str">
            <v>CC</v>
          </cell>
          <cell r="FR4276">
            <v>41730</v>
          </cell>
          <cell r="FS4276">
            <v>9.1960999999999995</v>
          </cell>
          <cell r="FT4276">
            <v>3634.37</v>
          </cell>
          <cell r="FU4276">
            <v>334.22</v>
          </cell>
          <cell r="FV4276" t="str">
            <v>N</v>
          </cell>
          <cell r="FW4276">
            <v>9.3131000000000004</v>
          </cell>
          <cell r="FX4276">
            <v>3636.81</v>
          </cell>
          <cell r="FY4276">
            <v>338.7</v>
          </cell>
          <cell r="FZ4276" t="str">
            <v>N</v>
          </cell>
        </row>
        <row r="4277">
          <cell r="CU4277" t="str">
            <v>All PerilsCC40695</v>
          </cell>
          <cell r="CV4277" t="str">
            <v>PKG_U_W_BIPD</v>
          </cell>
          <cell r="CW4277" t="str">
            <v>CC</v>
          </cell>
          <cell r="CX4277">
            <v>40695</v>
          </cell>
          <cell r="CY4277">
            <v>152.1</v>
          </cell>
          <cell r="CZ4277">
            <v>150.57</v>
          </cell>
          <cell r="FO4277" t="str">
            <v/>
          </cell>
          <cell r="FP4277" t="str">
            <v>COLL</v>
          </cell>
          <cell r="FQ4277" t="str">
            <v>CC</v>
          </cell>
          <cell r="FR4277">
            <v>39965</v>
          </cell>
          <cell r="FS4277">
            <v>8.9032999999999998</v>
          </cell>
          <cell r="FT4277">
            <v>3251.72</v>
          </cell>
          <cell r="FU4277">
            <v>289.51</v>
          </cell>
          <cell r="FV4277" t="str">
            <v>N</v>
          </cell>
          <cell r="FW4277">
            <v>8.8574999999999999</v>
          </cell>
          <cell r="FX4277">
            <v>3262.77</v>
          </cell>
          <cell r="FY4277">
            <v>289</v>
          </cell>
          <cell r="FZ4277" t="str">
            <v>N</v>
          </cell>
        </row>
        <row r="4278">
          <cell r="CU4278" t="str">
            <v>All PerilsCC40695</v>
          </cell>
          <cell r="CV4278" t="str">
            <v>R</v>
          </cell>
          <cell r="CW4278" t="str">
            <v>CC</v>
          </cell>
          <cell r="CX4278">
            <v>40695</v>
          </cell>
          <cell r="CY4278">
            <v>52.53</v>
          </cell>
          <cell r="CZ4278">
            <v>52.6</v>
          </cell>
          <cell r="FO4278" t="str">
            <v/>
          </cell>
          <cell r="FP4278" t="str">
            <v>COMP</v>
          </cell>
          <cell r="FQ4278" t="str">
            <v>CC</v>
          </cell>
          <cell r="FR4278">
            <v>40148</v>
          </cell>
          <cell r="FS4278">
            <v>7.1452999999999998</v>
          </cell>
          <cell r="FT4278">
            <v>1584.82</v>
          </cell>
          <cell r="FU4278">
            <v>113.24</v>
          </cell>
          <cell r="FV4278" t="str">
            <v>N</v>
          </cell>
          <cell r="FW4278">
            <v>7.1205999999999996</v>
          </cell>
          <cell r="FX4278">
            <v>1584</v>
          </cell>
          <cell r="FY4278">
            <v>112.79</v>
          </cell>
          <cell r="FZ4278" t="str">
            <v>N</v>
          </cell>
        </row>
        <row r="4279">
          <cell r="CU4279" t="str">
            <v>All PerilsCC40695</v>
          </cell>
          <cell r="CV4279" t="str">
            <v>T</v>
          </cell>
          <cell r="CW4279" t="str">
            <v>CC</v>
          </cell>
          <cell r="CX4279">
            <v>40695</v>
          </cell>
          <cell r="CY4279">
            <v>6.79</v>
          </cell>
          <cell r="CZ4279">
            <v>6.84</v>
          </cell>
          <cell r="FO4279" t="str">
            <v/>
          </cell>
          <cell r="FP4279" t="str">
            <v>COMP</v>
          </cell>
          <cell r="FQ4279" t="str">
            <v>CC</v>
          </cell>
          <cell r="FR4279">
            <v>41730</v>
          </cell>
          <cell r="FS4279">
            <v>6.4539</v>
          </cell>
          <cell r="FT4279">
            <v>1759.56</v>
          </cell>
          <cell r="FU4279">
            <v>113.56</v>
          </cell>
          <cell r="FV4279" t="str">
            <v>N</v>
          </cell>
          <cell r="FW4279">
            <v>6.4744000000000002</v>
          </cell>
          <cell r="FX4279">
            <v>1762.33</v>
          </cell>
          <cell r="FY4279">
            <v>114.1</v>
          </cell>
          <cell r="FZ4279" t="str">
            <v>N</v>
          </cell>
        </row>
        <row r="4280">
          <cell r="CU4280" t="str">
            <v>All PerilsCC40695</v>
          </cell>
          <cell r="CV4280" t="str">
            <v>UBI</v>
          </cell>
          <cell r="CW4280" t="str">
            <v>CC</v>
          </cell>
          <cell r="CX4280">
            <v>40695</v>
          </cell>
          <cell r="CY4280">
            <v>114.57</v>
          </cell>
          <cell r="CZ4280">
            <v>113.39</v>
          </cell>
          <cell r="FO4280" t="str">
            <v/>
          </cell>
          <cell r="FP4280" t="str">
            <v>COMP</v>
          </cell>
          <cell r="FQ4280" t="str">
            <v>CC</v>
          </cell>
          <cell r="FR4280">
            <v>39965</v>
          </cell>
          <cell r="FS4280">
            <v>7.0749000000000004</v>
          </cell>
          <cell r="FT4280">
            <v>1651.33</v>
          </cell>
          <cell r="FU4280">
            <v>116.83</v>
          </cell>
          <cell r="FV4280" t="str">
            <v>N</v>
          </cell>
          <cell r="FW4280">
            <v>7.0537999999999998</v>
          </cell>
          <cell r="FX4280">
            <v>1650.88</v>
          </cell>
          <cell r="FY4280">
            <v>116.45</v>
          </cell>
          <cell r="FZ4280" t="str">
            <v>N</v>
          </cell>
        </row>
        <row r="4281">
          <cell r="CU4281" t="str">
            <v>All PerilsCC40695</v>
          </cell>
          <cell r="CV4281" t="str">
            <v>UPD</v>
          </cell>
          <cell r="CW4281" t="str">
            <v>CC</v>
          </cell>
          <cell r="CX4281">
            <v>40695</v>
          </cell>
          <cell r="CY4281">
            <v>88.59</v>
          </cell>
          <cell r="CZ4281">
            <v>87.51</v>
          </cell>
          <cell r="FO4281" t="str">
            <v/>
          </cell>
          <cell r="FP4281" t="str">
            <v>ERS</v>
          </cell>
          <cell r="FQ4281" t="str">
            <v>CC</v>
          </cell>
          <cell r="FR4281">
            <v>40148</v>
          </cell>
          <cell r="FS4281">
            <v>6.4555999999999996</v>
          </cell>
          <cell r="FT4281">
            <v>82.72</v>
          </cell>
          <cell r="FU4281">
            <v>5.34</v>
          </cell>
          <cell r="FV4281" t="str">
            <v>N</v>
          </cell>
          <cell r="FW4281">
            <v>6.4579000000000004</v>
          </cell>
          <cell r="FX4281">
            <v>82.69</v>
          </cell>
          <cell r="FY4281">
            <v>5.34</v>
          </cell>
          <cell r="FZ4281" t="str">
            <v>N</v>
          </cell>
        </row>
        <row r="4282">
          <cell r="CU4282" t="str">
            <v>All PerilsCC40695</v>
          </cell>
          <cell r="CV4282" t="str">
            <v>WBI</v>
          </cell>
          <cell r="CW4282" t="str">
            <v>CC</v>
          </cell>
          <cell r="CX4282">
            <v>40695</v>
          </cell>
          <cell r="CY4282">
            <v>67.099999999999994</v>
          </cell>
          <cell r="CZ4282">
            <v>66.59</v>
          </cell>
          <cell r="FO4282" t="str">
            <v/>
          </cell>
          <cell r="FP4282" t="str">
            <v>ERS</v>
          </cell>
          <cell r="FQ4282" t="str">
            <v>CC</v>
          </cell>
          <cell r="FR4282">
            <v>39965</v>
          </cell>
          <cell r="FS4282">
            <v>6.2055999999999996</v>
          </cell>
          <cell r="FT4282">
            <v>82.83</v>
          </cell>
          <cell r="FU4282">
            <v>5.14</v>
          </cell>
          <cell r="FV4282" t="str">
            <v>N</v>
          </cell>
          <cell r="FW4282">
            <v>6.2081</v>
          </cell>
          <cell r="FX4282">
            <v>82.8</v>
          </cell>
          <cell r="FY4282">
            <v>5.14</v>
          </cell>
          <cell r="FZ4282" t="str">
            <v>N</v>
          </cell>
        </row>
        <row r="4283">
          <cell r="CU4283" t="str">
            <v>All PerilsCC40695</v>
          </cell>
          <cell r="CV4283" t="str">
            <v>WPD</v>
          </cell>
          <cell r="CW4283" t="str">
            <v>CC</v>
          </cell>
          <cell r="CX4283">
            <v>40695</v>
          </cell>
          <cell r="CY4283">
            <v>0</v>
          </cell>
          <cell r="CZ4283">
            <v>0</v>
          </cell>
          <cell r="FO4283" t="str">
            <v/>
          </cell>
          <cell r="FP4283" t="str">
            <v>WBI</v>
          </cell>
          <cell r="FQ4283" t="str">
            <v>CC</v>
          </cell>
          <cell r="FR4283">
            <v>40148</v>
          </cell>
          <cell r="FS4283">
            <v>0.1323</v>
          </cell>
          <cell r="FT4283">
            <v>27981.86</v>
          </cell>
          <cell r="FU4283">
            <v>37.020000000000003</v>
          </cell>
          <cell r="FV4283" t="str">
            <v>N</v>
          </cell>
          <cell r="FW4283">
            <v>0.15390000000000001</v>
          </cell>
          <cell r="FX4283">
            <v>26939.57</v>
          </cell>
          <cell r="FY4283">
            <v>41.46</v>
          </cell>
          <cell r="FZ4283" t="str">
            <v>N</v>
          </cell>
        </row>
        <row r="4284">
          <cell r="CU4284" t="str">
            <v>All PerilsCC40695</v>
          </cell>
          <cell r="CV4284" t="str">
            <v>Z</v>
          </cell>
          <cell r="CW4284" t="str">
            <v>CC</v>
          </cell>
          <cell r="CX4284">
            <v>40695</v>
          </cell>
          <cell r="CY4284">
            <v>17.41</v>
          </cell>
          <cell r="CZ4284">
            <v>17.3</v>
          </cell>
          <cell r="FO4284" t="str">
            <v/>
          </cell>
          <cell r="FP4284" t="str">
            <v>WBI</v>
          </cell>
          <cell r="FQ4284" t="str">
            <v>CC</v>
          </cell>
          <cell r="FR4284">
            <v>39965</v>
          </cell>
          <cell r="FS4284">
            <v>0.1305</v>
          </cell>
          <cell r="FT4284">
            <v>28666.67</v>
          </cell>
          <cell r="FU4284">
            <v>37.409999999999997</v>
          </cell>
          <cell r="FV4284" t="str">
            <v>N</v>
          </cell>
          <cell r="FW4284">
            <v>0.16020000000000001</v>
          </cell>
          <cell r="FX4284">
            <v>27072.41</v>
          </cell>
          <cell r="FY4284">
            <v>43.37</v>
          </cell>
          <cell r="FZ4284" t="str">
            <v>N</v>
          </cell>
        </row>
        <row r="4285">
          <cell r="CU4285" t="str">
            <v>All PerilsCC40695</v>
          </cell>
          <cell r="CV4285" t="str">
            <v>ALL_COVS</v>
          </cell>
          <cell r="CW4285" t="str">
            <v>CC</v>
          </cell>
          <cell r="CX4285">
            <v>40695</v>
          </cell>
          <cell r="CY4285">
            <v>1775.61</v>
          </cell>
          <cell r="CZ4285">
            <v>1755.11</v>
          </cell>
          <cell r="FO4285" t="str">
            <v/>
          </cell>
          <cell r="FP4285" t="str">
            <v>ERS</v>
          </cell>
          <cell r="FQ4285" t="str">
            <v>CC</v>
          </cell>
          <cell r="FR4285">
            <v>41730</v>
          </cell>
          <cell r="FS4285">
            <v>16.005099999999999</v>
          </cell>
          <cell r="FT4285">
            <v>70.17</v>
          </cell>
          <cell r="FU4285">
            <v>11.23</v>
          </cell>
          <cell r="FV4285" t="str">
            <v>N</v>
          </cell>
          <cell r="FW4285">
            <v>15.995799999999999</v>
          </cell>
          <cell r="FX4285">
            <v>70.209999999999994</v>
          </cell>
          <cell r="FY4285">
            <v>11.23</v>
          </cell>
          <cell r="FZ4285" t="str">
            <v>N</v>
          </cell>
        </row>
        <row r="4286">
          <cell r="CU4286" t="str">
            <v>All PerilsTX40360</v>
          </cell>
          <cell r="CV4286" t="str">
            <v>BI</v>
          </cell>
          <cell r="CW4286" t="str">
            <v>TX</v>
          </cell>
          <cell r="CX4286">
            <v>40360</v>
          </cell>
          <cell r="CY4286">
            <v>440.84</v>
          </cell>
          <cell r="CZ4286">
            <v>436.04</v>
          </cell>
          <cell r="FO4286" t="str">
            <v/>
          </cell>
          <cell r="FP4286" t="str">
            <v>UBI</v>
          </cell>
          <cell r="FQ4286" t="str">
            <v>CC</v>
          </cell>
          <cell r="FR4286">
            <v>40148</v>
          </cell>
          <cell r="FS4286">
            <v>0.25659999999999999</v>
          </cell>
          <cell r="FT4286">
            <v>11894</v>
          </cell>
          <cell r="FU4286">
            <v>30.52</v>
          </cell>
          <cell r="FV4286" t="str">
            <v>N</v>
          </cell>
          <cell r="FW4286">
            <v>0.26169999999999999</v>
          </cell>
          <cell r="FX4286">
            <v>12174.25</v>
          </cell>
          <cell r="FY4286">
            <v>31.86</v>
          </cell>
          <cell r="FZ4286" t="str">
            <v>N</v>
          </cell>
        </row>
        <row r="4287">
          <cell r="CU4287" t="str">
            <v>All PerilsTX40360</v>
          </cell>
          <cell r="CV4287" t="str">
            <v>COLL</v>
          </cell>
          <cell r="CW4287" t="str">
            <v>TX</v>
          </cell>
          <cell r="CX4287">
            <v>40360</v>
          </cell>
          <cell r="CY4287">
            <v>558.35</v>
          </cell>
          <cell r="CZ4287">
            <v>555.16</v>
          </cell>
          <cell r="FO4287" t="str">
            <v/>
          </cell>
          <cell r="FP4287" t="str">
            <v>WBI</v>
          </cell>
          <cell r="FQ4287" t="str">
            <v>CC</v>
          </cell>
          <cell r="FR4287">
            <v>41730</v>
          </cell>
          <cell r="FS4287">
            <v>0.1103</v>
          </cell>
          <cell r="FT4287">
            <v>29755.21</v>
          </cell>
          <cell r="FU4287">
            <v>32.82</v>
          </cell>
          <cell r="FV4287" t="str">
            <v>N</v>
          </cell>
          <cell r="FW4287">
            <v>0.13159999999999999</v>
          </cell>
          <cell r="FX4287">
            <v>26010.639999999999</v>
          </cell>
          <cell r="FY4287">
            <v>34.229999999999997</v>
          </cell>
          <cell r="FZ4287" t="str">
            <v>N</v>
          </cell>
        </row>
        <row r="4288">
          <cell r="CU4288" t="str">
            <v>All PerilsTX40360</v>
          </cell>
          <cell r="CV4288" t="str">
            <v>COMP</v>
          </cell>
          <cell r="CW4288" t="str">
            <v>TX</v>
          </cell>
          <cell r="CX4288">
            <v>40360</v>
          </cell>
          <cell r="CY4288">
            <v>281.42</v>
          </cell>
          <cell r="CZ4288">
            <v>279.08999999999997</v>
          </cell>
          <cell r="FO4288" t="str">
            <v/>
          </cell>
          <cell r="FP4288" t="str">
            <v>UBI</v>
          </cell>
          <cell r="FQ4288" t="str">
            <v>CC</v>
          </cell>
          <cell r="FR4288">
            <v>39965</v>
          </cell>
          <cell r="FS4288">
            <v>0.26119999999999999</v>
          </cell>
          <cell r="FT4288">
            <v>11477.79</v>
          </cell>
          <cell r="FU4288">
            <v>29.98</v>
          </cell>
          <cell r="FV4288" t="str">
            <v>N</v>
          </cell>
          <cell r="FW4288">
            <v>0.26079999999999998</v>
          </cell>
          <cell r="FX4288">
            <v>11871.17</v>
          </cell>
          <cell r="FY4288">
            <v>30.96</v>
          </cell>
          <cell r="FZ4288" t="str">
            <v>N</v>
          </cell>
        </row>
        <row r="4289">
          <cell r="CU4289" t="str">
            <v>All PerilsTX40360</v>
          </cell>
          <cell r="CV4289" t="str">
            <v>D_AND_D</v>
          </cell>
          <cell r="CW4289" t="str">
            <v>TX</v>
          </cell>
          <cell r="CX4289">
            <v>40360</v>
          </cell>
          <cell r="CY4289">
            <v>8.9700000000000006</v>
          </cell>
          <cell r="CZ4289">
            <v>9.02</v>
          </cell>
          <cell r="FO4289" t="str">
            <v/>
          </cell>
          <cell r="FP4289" t="str">
            <v>UBI</v>
          </cell>
          <cell r="FQ4289" t="str">
            <v>CC</v>
          </cell>
          <cell r="FR4289">
            <v>41730</v>
          </cell>
          <cell r="FS4289">
            <v>0.22850000000000001</v>
          </cell>
          <cell r="FT4289">
            <v>12660.83</v>
          </cell>
          <cell r="FU4289">
            <v>28.93</v>
          </cell>
          <cell r="FV4289" t="str">
            <v>N</v>
          </cell>
          <cell r="FW4289">
            <v>0.23319999999999999</v>
          </cell>
          <cell r="FX4289">
            <v>12079.76</v>
          </cell>
          <cell r="FY4289">
            <v>28.17</v>
          </cell>
          <cell r="FZ4289" t="str">
            <v>N</v>
          </cell>
        </row>
        <row r="4290">
          <cell r="CU4290" t="str">
            <v>All PerilsTX40360</v>
          </cell>
          <cell r="CV4290" t="str">
            <v>ERS</v>
          </cell>
          <cell r="CW4290" t="str">
            <v>TX</v>
          </cell>
          <cell r="CX4290">
            <v>40360</v>
          </cell>
          <cell r="CY4290">
            <v>11.04</v>
          </cell>
          <cell r="CZ4290">
            <v>11.2</v>
          </cell>
          <cell r="FO4290" t="str">
            <v/>
          </cell>
          <cell r="FP4290" t="str">
            <v>BI</v>
          </cell>
          <cell r="FQ4290" t="str">
            <v>CC</v>
          </cell>
          <cell r="FR4290">
            <v>40148</v>
          </cell>
          <cell r="FS4290">
            <v>1.3176000000000001</v>
          </cell>
          <cell r="FT4290">
            <v>14592.44</v>
          </cell>
          <cell r="FU4290">
            <v>192.27</v>
          </cell>
          <cell r="FV4290" t="str">
            <v>N</v>
          </cell>
          <cell r="FW4290">
            <v>1.3554999999999999</v>
          </cell>
          <cell r="FX4290">
            <v>15119.88</v>
          </cell>
          <cell r="FY4290">
            <v>204.95</v>
          </cell>
          <cell r="FZ4290" t="str">
            <v>N</v>
          </cell>
        </row>
        <row r="4291">
          <cell r="CU4291" t="str">
            <v>All PerilsTX40360</v>
          </cell>
          <cell r="CV4291" t="str">
            <v>MPC</v>
          </cell>
          <cell r="CW4291" t="str">
            <v>TX</v>
          </cell>
          <cell r="CX4291">
            <v>40360</v>
          </cell>
          <cell r="CY4291">
            <v>88.44</v>
          </cell>
          <cell r="CZ4291">
            <v>87.57</v>
          </cell>
          <cell r="FO4291" t="str">
            <v/>
          </cell>
          <cell r="FP4291" t="str">
            <v>PD</v>
          </cell>
          <cell r="FQ4291" t="str">
            <v>CC</v>
          </cell>
          <cell r="FR4291">
            <v>40148</v>
          </cell>
          <cell r="FS4291">
            <v>5.4553000000000003</v>
          </cell>
          <cell r="FT4291">
            <v>3067.84</v>
          </cell>
          <cell r="FU4291">
            <v>167.36</v>
          </cell>
          <cell r="FV4291" t="str">
            <v>N</v>
          </cell>
          <cell r="FW4291">
            <v>5.4410999999999996</v>
          </cell>
          <cell r="FX4291">
            <v>3081.18</v>
          </cell>
          <cell r="FY4291">
            <v>167.65</v>
          </cell>
          <cell r="FZ4291" t="str">
            <v>N</v>
          </cell>
        </row>
        <row r="4292">
          <cell r="CU4292" t="str">
            <v>All PerilsTX40360</v>
          </cell>
          <cell r="CV4292" t="str">
            <v>PD</v>
          </cell>
          <cell r="CW4292" t="str">
            <v>TX</v>
          </cell>
          <cell r="CX4292">
            <v>40360</v>
          </cell>
          <cell r="CY4292">
            <v>675.59</v>
          </cell>
          <cell r="CZ4292">
            <v>668.14</v>
          </cell>
          <cell r="FO4292" t="str">
            <v/>
          </cell>
          <cell r="FP4292" t="str">
            <v>BI</v>
          </cell>
          <cell r="FQ4292" t="str">
            <v>CC</v>
          </cell>
          <cell r="FR4292">
            <v>39965</v>
          </cell>
          <cell r="FS4292">
            <v>1.3129</v>
          </cell>
          <cell r="FT4292">
            <v>14027.72</v>
          </cell>
          <cell r="FU4292">
            <v>184.17</v>
          </cell>
          <cell r="FV4292" t="str">
            <v>N</v>
          </cell>
          <cell r="FW4292">
            <v>1.3367</v>
          </cell>
          <cell r="FX4292">
            <v>14787.91</v>
          </cell>
          <cell r="FY4292">
            <v>197.67</v>
          </cell>
          <cell r="FZ4292" t="str">
            <v>N</v>
          </cell>
        </row>
        <row r="4293">
          <cell r="CU4293" t="str">
            <v>All PerilsTX40360</v>
          </cell>
          <cell r="CV4293" t="str">
            <v>PIP</v>
          </cell>
          <cell r="CW4293" t="str">
            <v>TX</v>
          </cell>
          <cell r="CX4293">
            <v>40360</v>
          </cell>
          <cell r="CY4293">
            <v>158.66</v>
          </cell>
          <cell r="CZ4293">
            <v>156.15</v>
          </cell>
          <cell r="FO4293" t="str">
            <v/>
          </cell>
          <cell r="FP4293" t="str">
            <v>PD</v>
          </cell>
          <cell r="FQ4293" t="str">
            <v>CC</v>
          </cell>
          <cell r="FR4293">
            <v>39965</v>
          </cell>
          <cell r="FS4293">
            <v>5.4131</v>
          </cell>
          <cell r="FT4293">
            <v>3082.15</v>
          </cell>
          <cell r="FU4293">
            <v>166.84</v>
          </cell>
          <cell r="FV4293" t="str">
            <v>N</v>
          </cell>
          <cell r="FW4293">
            <v>5.4367000000000001</v>
          </cell>
          <cell r="FX4293">
            <v>3085.51</v>
          </cell>
          <cell r="FY4293">
            <v>167.75</v>
          </cell>
          <cell r="FZ4293" t="str">
            <v>N</v>
          </cell>
        </row>
        <row r="4294">
          <cell r="CU4294" t="str">
            <v>All PerilsTX40360</v>
          </cell>
          <cell r="CV4294" t="str">
            <v>PKG_PHYS_DMG</v>
          </cell>
          <cell r="CW4294" t="str">
            <v>TX</v>
          </cell>
          <cell r="CX4294">
            <v>40360</v>
          </cell>
          <cell r="CY4294">
            <v>831.28</v>
          </cell>
          <cell r="CZ4294">
            <v>825.77</v>
          </cell>
          <cell r="FO4294" t="str">
            <v/>
          </cell>
          <cell r="FP4294" t="str">
            <v>BI</v>
          </cell>
          <cell r="FQ4294" t="str">
            <v>CC</v>
          </cell>
          <cell r="FR4294">
            <v>41730</v>
          </cell>
          <cell r="FS4294">
            <v>1.3673</v>
          </cell>
          <cell r="FT4294">
            <v>14799.24</v>
          </cell>
          <cell r="FU4294">
            <v>202.35</v>
          </cell>
          <cell r="FV4294" t="str">
            <v>N</v>
          </cell>
          <cell r="FW4294">
            <v>1.4340999999999999</v>
          </cell>
          <cell r="FX4294">
            <v>14312.81</v>
          </cell>
          <cell r="FY4294">
            <v>205.26</v>
          </cell>
          <cell r="FZ4294" t="str">
            <v>N</v>
          </cell>
        </row>
        <row r="4295">
          <cell r="CU4295" t="str">
            <v>All PerilsTX40360</v>
          </cell>
          <cell r="CV4295" t="str">
            <v>PKG_U_W_BIPD</v>
          </cell>
          <cell r="CW4295" t="str">
            <v>TX</v>
          </cell>
          <cell r="CX4295">
            <v>40360</v>
          </cell>
          <cell r="CY4295">
            <v>276.07</v>
          </cell>
          <cell r="CZ4295">
            <v>276.66000000000003</v>
          </cell>
          <cell r="FO4295" t="str">
            <v/>
          </cell>
          <cell r="FP4295" t="str">
            <v>PD</v>
          </cell>
          <cell r="FQ4295" t="str">
            <v>CC</v>
          </cell>
          <cell r="FR4295">
            <v>41730</v>
          </cell>
          <cell r="FS4295">
            <v>5.6391999999999998</v>
          </cell>
          <cell r="FT4295">
            <v>3384.7</v>
          </cell>
          <cell r="FU4295">
            <v>190.87</v>
          </cell>
          <cell r="FV4295" t="str">
            <v>N</v>
          </cell>
          <cell r="FW4295">
            <v>5.7134999999999998</v>
          </cell>
          <cell r="FX4295">
            <v>3363.96</v>
          </cell>
          <cell r="FY4295">
            <v>192.2</v>
          </cell>
          <cell r="FZ4295" t="str">
            <v>N</v>
          </cell>
        </row>
        <row r="4296">
          <cell r="CU4296" t="str">
            <v>All PerilsTX40360</v>
          </cell>
          <cell r="CV4296" t="str">
            <v>R</v>
          </cell>
          <cell r="CW4296" t="str">
            <v>TX</v>
          </cell>
          <cell r="CX4296">
            <v>40360</v>
          </cell>
          <cell r="CY4296">
            <v>82.94</v>
          </cell>
          <cell r="CZ4296">
            <v>83.04</v>
          </cell>
          <cell r="FO4296" t="str">
            <v/>
          </cell>
          <cell r="FP4296" t="str">
            <v>ALL_COVS</v>
          </cell>
          <cell r="FQ4296" t="str">
            <v>CC</v>
          </cell>
          <cell r="FR4296">
            <v>39965</v>
          </cell>
          <cell r="FS4296">
            <v>28.6585</v>
          </cell>
          <cell r="FT4296">
            <v>2771.92</v>
          </cell>
          <cell r="FU4296">
            <v>794.39</v>
          </cell>
          <cell r="FV4296" t="str">
            <v>N</v>
          </cell>
          <cell r="FW4296">
            <v>28.6997</v>
          </cell>
          <cell r="FX4296">
            <v>2843.27</v>
          </cell>
          <cell r="FY4296">
            <v>816.01</v>
          </cell>
          <cell r="FZ4296" t="str">
            <v>N</v>
          </cell>
        </row>
        <row r="4297">
          <cell r="CU4297" t="str">
            <v>All PerilsTX40360</v>
          </cell>
          <cell r="CV4297" t="str">
            <v>T</v>
          </cell>
          <cell r="CW4297" t="str">
            <v>TX</v>
          </cell>
          <cell r="CX4297">
            <v>40360</v>
          </cell>
          <cell r="CY4297">
            <v>11.33</v>
          </cell>
          <cell r="CZ4297">
            <v>11.57</v>
          </cell>
          <cell r="FO4297" t="str">
            <v/>
          </cell>
          <cell r="FP4297" t="str">
            <v>PKG_PHYS_DMG</v>
          </cell>
          <cell r="FQ4297" t="str">
            <v>CC</v>
          </cell>
          <cell r="FR4297">
            <v>39965</v>
          </cell>
          <cell r="FS4297">
            <v>7.9633000000000003</v>
          </cell>
          <cell r="FT4297">
            <v>2520.69</v>
          </cell>
          <cell r="FU4297">
            <v>200.73</v>
          </cell>
          <cell r="FV4297" t="str">
            <v>N</v>
          </cell>
          <cell r="FW4297">
            <v>7.9301000000000004</v>
          </cell>
          <cell r="FX4297">
            <v>2525.69</v>
          </cell>
          <cell r="FY4297">
            <v>200.29</v>
          </cell>
          <cell r="FZ4297" t="str">
            <v>N</v>
          </cell>
        </row>
        <row r="4298">
          <cell r="CU4298" t="str">
            <v>All PerilsTX40360</v>
          </cell>
          <cell r="CV4298" t="str">
            <v>UBI</v>
          </cell>
          <cell r="CW4298" t="str">
            <v>TX</v>
          </cell>
          <cell r="CX4298">
            <v>40360</v>
          </cell>
          <cell r="CY4298">
            <v>131.34</v>
          </cell>
          <cell r="CZ4298">
            <v>130.13</v>
          </cell>
          <cell r="FO4298" t="str">
            <v/>
          </cell>
          <cell r="FP4298" t="str">
            <v>PKG_U_W_BIPD</v>
          </cell>
          <cell r="FQ4298" t="str">
            <v>CC</v>
          </cell>
          <cell r="FR4298">
            <v>39965</v>
          </cell>
          <cell r="FS4298">
            <v>1.2672000000000001</v>
          </cell>
          <cell r="FT4298">
            <v>6009.31</v>
          </cell>
          <cell r="FU4298">
            <v>76.150000000000006</v>
          </cell>
          <cell r="FV4298" t="str">
            <v>N</v>
          </cell>
          <cell r="FW4298">
            <v>1.2878000000000001</v>
          </cell>
          <cell r="FX4298">
            <v>6424.13</v>
          </cell>
          <cell r="FY4298">
            <v>82.73</v>
          </cell>
          <cell r="FZ4298" t="str">
            <v>N</v>
          </cell>
        </row>
        <row r="4299">
          <cell r="CU4299" t="str">
            <v>All PerilsTX40360</v>
          </cell>
          <cell r="CV4299" t="str">
            <v>UPD</v>
          </cell>
          <cell r="CW4299" t="str">
            <v>TX</v>
          </cell>
          <cell r="CX4299">
            <v>40360</v>
          </cell>
          <cell r="CY4299">
            <v>147.59</v>
          </cell>
          <cell r="CZ4299">
            <v>149.54</v>
          </cell>
          <cell r="FO4299" t="str">
            <v/>
          </cell>
          <cell r="FP4299" t="str">
            <v>ALL_COVS</v>
          </cell>
          <cell r="FQ4299" t="str">
            <v>CC</v>
          </cell>
          <cell r="FR4299">
            <v>40148</v>
          </cell>
          <cell r="FS4299">
            <v>28.460899999999999</v>
          </cell>
          <cell r="FT4299">
            <v>2817.76</v>
          </cell>
          <cell r="FU4299">
            <v>801.96</v>
          </cell>
          <cell r="FV4299" t="str">
            <v>N</v>
          </cell>
          <cell r="FW4299">
            <v>28.544799999999999</v>
          </cell>
          <cell r="FX4299">
            <v>2889.25</v>
          </cell>
          <cell r="FY4299">
            <v>824.73</v>
          </cell>
          <cell r="FZ4299" t="str">
            <v>N</v>
          </cell>
        </row>
        <row r="4300">
          <cell r="CU4300" t="str">
            <v>All PerilsTX40360</v>
          </cell>
          <cell r="CV4300" t="str">
            <v>WBI</v>
          </cell>
          <cell r="CW4300" t="str">
            <v>TX</v>
          </cell>
          <cell r="CX4300">
            <v>40360</v>
          </cell>
          <cell r="CY4300">
            <v>0</v>
          </cell>
          <cell r="CZ4300">
            <v>0</v>
          </cell>
          <cell r="FO4300" t="str">
            <v/>
          </cell>
          <cell r="FP4300" t="str">
            <v>PKG_PHYS_DMG</v>
          </cell>
          <cell r="FQ4300" t="str">
            <v>CC</v>
          </cell>
          <cell r="FR4300">
            <v>40148</v>
          </cell>
          <cell r="FS4300">
            <v>7.9531999999999998</v>
          </cell>
          <cell r="FT4300">
            <v>2462.91</v>
          </cell>
          <cell r="FU4300">
            <v>195.88</v>
          </cell>
          <cell r="FV4300" t="str">
            <v>N</v>
          </cell>
          <cell r="FW4300">
            <v>7.9017999999999997</v>
          </cell>
          <cell r="FX4300">
            <v>2470.3200000000002</v>
          </cell>
          <cell r="FY4300">
            <v>195.2</v>
          </cell>
          <cell r="FZ4300" t="str">
            <v>N</v>
          </cell>
        </row>
        <row r="4301">
          <cell r="CU4301" t="str">
            <v>All PerilsTX40360</v>
          </cell>
          <cell r="CV4301" t="str">
            <v>WPD</v>
          </cell>
          <cell r="CW4301" t="str">
            <v>TX</v>
          </cell>
          <cell r="CX4301">
            <v>40360</v>
          </cell>
          <cell r="CY4301">
            <v>0</v>
          </cell>
          <cell r="CZ4301">
            <v>0</v>
          </cell>
          <cell r="FO4301" t="str">
            <v/>
          </cell>
          <cell r="FP4301" t="str">
            <v>PKG_U_W_BIPD</v>
          </cell>
          <cell r="FQ4301" t="str">
            <v>CC</v>
          </cell>
          <cell r="FR4301">
            <v>40148</v>
          </cell>
          <cell r="FS4301">
            <v>1.2548999999999999</v>
          </cell>
          <cell r="FT4301">
            <v>6100.09</v>
          </cell>
          <cell r="FU4301">
            <v>76.55</v>
          </cell>
          <cell r="FV4301" t="str">
            <v>N</v>
          </cell>
          <cell r="FW4301">
            <v>1.2796000000000001</v>
          </cell>
          <cell r="FX4301">
            <v>6419.97</v>
          </cell>
          <cell r="FY4301">
            <v>82.15</v>
          </cell>
          <cell r="FZ4301" t="str">
            <v>N</v>
          </cell>
        </row>
        <row r="4302">
          <cell r="CU4302" t="str">
            <v>All PerilsTX40360</v>
          </cell>
          <cell r="CV4302" t="str">
            <v>Z</v>
          </cell>
          <cell r="CW4302" t="str">
            <v>TX</v>
          </cell>
          <cell r="CX4302">
            <v>40360</v>
          </cell>
          <cell r="CY4302">
            <v>0</v>
          </cell>
          <cell r="CZ4302">
            <v>0</v>
          </cell>
          <cell r="FO4302" t="str">
            <v/>
          </cell>
          <cell r="FP4302" t="str">
            <v>ALL_COVS</v>
          </cell>
          <cell r="FQ4302" t="str">
            <v>CC</v>
          </cell>
          <cell r="FR4302">
            <v>41730</v>
          </cell>
          <cell r="FS4302">
            <v>34.287199999999999</v>
          </cell>
          <cell r="FT4302">
            <v>2389.08</v>
          </cell>
          <cell r="FU4302">
            <v>819.15</v>
          </cell>
          <cell r="FV4302" t="str">
            <v>N</v>
          </cell>
          <cell r="FW4302">
            <v>34.646799999999999</v>
          </cell>
          <cell r="FX4302">
            <v>2402.3000000000002</v>
          </cell>
          <cell r="FY4302">
            <v>832.32</v>
          </cell>
          <cell r="FZ4302" t="str">
            <v>N</v>
          </cell>
        </row>
        <row r="4303">
          <cell r="CU4303" t="str">
            <v>All PerilsTX40360</v>
          </cell>
          <cell r="CV4303" t="str">
            <v>ALL_COVS</v>
          </cell>
          <cell r="CW4303" t="str">
            <v>TX</v>
          </cell>
          <cell r="CX4303">
            <v>40360</v>
          </cell>
          <cell r="CY4303">
            <v>1978.31</v>
          </cell>
          <cell r="CZ4303">
            <v>1954.61</v>
          </cell>
          <cell r="FO4303" t="str">
            <v/>
          </cell>
          <cell r="FP4303" t="str">
            <v>PKG_PHYS_DMG</v>
          </cell>
          <cell r="FQ4303" t="str">
            <v>CC</v>
          </cell>
          <cell r="FR4303">
            <v>41730</v>
          </cell>
          <cell r="FS4303">
            <v>7.7861000000000002</v>
          </cell>
          <cell r="FT4303">
            <v>2835.44</v>
          </cell>
          <cell r="FU4303">
            <v>220.77</v>
          </cell>
          <cell r="FV4303" t="str">
            <v>N</v>
          </cell>
          <cell r="FW4303">
            <v>7.8535000000000004</v>
          </cell>
          <cell r="FX4303">
            <v>2842.3</v>
          </cell>
          <cell r="FY4303">
            <v>223.22</v>
          </cell>
          <cell r="FZ4303" t="str">
            <v>N</v>
          </cell>
        </row>
        <row r="4304">
          <cell r="CU4304" t="str">
            <v>All PerilsCC41699</v>
          </cell>
          <cell r="CV4304" t="str">
            <v>BI</v>
          </cell>
          <cell r="CW4304" t="str">
            <v>CC</v>
          </cell>
          <cell r="CX4304">
            <v>41699</v>
          </cell>
          <cell r="CY4304">
            <v>443.17</v>
          </cell>
          <cell r="CZ4304">
            <v>442.2</v>
          </cell>
          <cell r="FO4304" t="str">
            <v/>
          </cell>
          <cell r="FP4304" t="str">
            <v>PKG_U_W_BIPD</v>
          </cell>
          <cell r="FQ4304" t="str">
            <v>CC</v>
          </cell>
          <cell r="FR4304">
            <v>41730</v>
          </cell>
          <cell r="FS4304">
            <v>1.1467000000000001</v>
          </cell>
          <cell r="FT4304">
            <v>6156.8</v>
          </cell>
          <cell r="FU4304">
            <v>70.599999999999994</v>
          </cell>
          <cell r="FV4304" t="str">
            <v>N</v>
          </cell>
          <cell r="FW4304">
            <v>1.1693</v>
          </cell>
          <cell r="FX4304">
            <v>6077.14</v>
          </cell>
          <cell r="FY4304">
            <v>71.06</v>
          </cell>
          <cell r="FZ4304" t="str">
            <v>N</v>
          </cell>
        </row>
        <row r="4305">
          <cell r="CU4305" t="str">
            <v>All PerilsCC41699</v>
          </cell>
          <cell r="CV4305" t="str">
            <v>COLL</v>
          </cell>
          <cell r="CW4305" t="str">
            <v>CC</v>
          </cell>
          <cell r="CX4305">
            <v>41699</v>
          </cell>
          <cell r="CY4305">
            <v>534.41999999999996</v>
          </cell>
          <cell r="CZ4305">
            <v>542.29999999999995</v>
          </cell>
          <cell r="FO4305" t="str">
            <v/>
          </cell>
          <cell r="FP4305" t="str">
            <v>UBI</v>
          </cell>
          <cell r="FQ4305" t="str">
            <v>CC</v>
          </cell>
          <cell r="FR4305">
            <v>42339</v>
          </cell>
          <cell r="FS4305">
            <v>0.2392</v>
          </cell>
          <cell r="FT4305">
            <v>13482.44</v>
          </cell>
          <cell r="FU4305">
            <v>32.25</v>
          </cell>
          <cell r="FV4305" t="str">
            <v>N</v>
          </cell>
          <cell r="FW4305">
            <v>0.26419999999999999</v>
          </cell>
          <cell r="FX4305">
            <v>12471.61</v>
          </cell>
          <cell r="FY4305">
            <v>32.950000000000003</v>
          </cell>
          <cell r="FZ4305" t="str">
            <v>N</v>
          </cell>
        </row>
        <row r="4306">
          <cell r="CU4306" t="str">
            <v>All PerilsCC41699</v>
          </cell>
          <cell r="CV4306" t="str">
            <v>COMP</v>
          </cell>
          <cell r="CW4306" t="str">
            <v>CC</v>
          </cell>
          <cell r="CX4306">
            <v>41699</v>
          </cell>
          <cell r="CY4306">
            <v>249.23</v>
          </cell>
          <cell r="CZ4306">
            <v>250.43</v>
          </cell>
          <cell r="FO4306" t="str">
            <v/>
          </cell>
          <cell r="FP4306" t="str">
            <v>UBI</v>
          </cell>
          <cell r="FQ4306" t="str">
            <v>CC</v>
          </cell>
          <cell r="FR4306">
            <v>42430</v>
          </cell>
          <cell r="FS4306">
            <v>0.2477</v>
          </cell>
          <cell r="FT4306">
            <v>13597.09</v>
          </cell>
          <cell r="FU4306">
            <v>33.68</v>
          </cell>
          <cell r="FV4306" t="str">
            <v>N</v>
          </cell>
          <cell r="FW4306">
            <v>0.28410000000000002</v>
          </cell>
          <cell r="FX4306">
            <v>12544.88</v>
          </cell>
          <cell r="FY4306">
            <v>35.64</v>
          </cell>
          <cell r="FZ4306" t="str">
            <v>N</v>
          </cell>
        </row>
        <row r="4307">
          <cell r="CU4307" t="str">
            <v>All PerilsCC41699</v>
          </cell>
          <cell r="CV4307" t="str">
            <v>D_AND_D</v>
          </cell>
          <cell r="CW4307" t="str">
            <v>CC</v>
          </cell>
          <cell r="CX4307">
            <v>41699</v>
          </cell>
          <cell r="CY4307">
            <v>6.9</v>
          </cell>
          <cell r="CZ4307">
            <v>6.92</v>
          </cell>
          <cell r="FO4307" t="str">
            <v/>
          </cell>
          <cell r="FP4307" t="str">
            <v>BI</v>
          </cell>
          <cell r="FQ4307" t="str">
            <v>CC</v>
          </cell>
          <cell r="FR4307">
            <v>41456</v>
          </cell>
          <cell r="FS4307">
            <v>1.3202</v>
          </cell>
          <cell r="FT4307">
            <v>14928.8</v>
          </cell>
          <cell r="FU4307">
            <v>197.09</v>
          </cell>
          <cell r="FV4307" t="str">
            <v>N</v>
          </cell>
          <cell r="FW4307">
            <v>1.3355999999999999</v>
          </cell>
          <cell r="FX4307">
            <v>14919.14</v>
          </cell>
          <cell r="FY4307">
            <v>199.26</v>
          </cell>
          <cell r="FZ4307" t="str">
            <v>N</v>
          </cell>
        </row>
        <row r="4308">
          <cell r="CU4308" t="str">
            <v>All PerilsCC41699</v>
          </cell>
          <cell r="CV4308" t="str">
            <v>ERS</v>
          </cell>
          <cell r="CW4308" t="str">
            <v>CC</v>
          </cell>
          <cell r="CX4308">
            <v>41699</v>
          </cell>
          <cell r="CY4308">
            <v>15.48</v>
          </cell>
          <cell r="CZ4308">
            <v>15.48</v>
          </cell>
          <cell r="FO4308" t="str">
            <v/>
          </cell>
          <cell r="FP4308" t="str">
            <v>PD</v>
          </cell>
          <cell r="FQ4308" t="str">
            <v>CC</v>
          </cell>
          <cell r="FR4308">
            <v>41456</v>
          </cell>
          <cell r="FS4308">
            <v>5.5050999999999997</v>
          </cell>
          <cell r="FT4308">
            <v>3257.52</v>
          </cell>
          <cell r="FU4308">
            <v>179.33</v>
          </cell>
          <cell r="FV4308" t="str">
            <v>N</v>
          </cell>
          <cell r="FW4308">
            <v>5.4836999999999998</v>
          </cell>
          <cell r="FX4308">
            <v>3264.22</v>
          </cell>
          <cell r="FY4308">
            <v>179</v>
          </cell>
          <cell r="FZ4308" t="str">
            <v>N</v>
          </cell>
        </row>
        <row r="4309">
          <cell r="CU4309" t="str">
            <v>All PerilsCC41699</v>
          </cell>
          <cell r="CV4309" t="str">
            <v>MPC</v>
          </cell>
          <cell r="CW4309" t="str">
            <v>CC</v>
          </cell>
          <cell r="CX4309">
            <v>41699</v>
          </cell>
          <cell r="CY4309">
            <v>89.41</v>
          </cell>
          <cell r="CZ4309">
            <v>89.41</v>
          </cell>
          <cell r="FO4309" t="str">
            <v/>
          </cell>
          <cell r="FP4309" t="str">
            <v>BI</v>
          </cell>
          <cell r="FQ4309" t="str">
            <v>CC</v>
          </cell>
          <cell r="FR4309">
            <v>42339</v>
          </cell>
          <cell r="FS4309">
            <v>1.5177</v>
          </cell>
          <cell r="FT4309">
            <v>15738.95</v>
          </cell>
          <cell r="FU4309">
            <v>238.87</v>
          </cell>
          <cell r="FV4309" t="str">
            <v>N</v>
          </cell>
          <cell r="FW4309">
            <v>1.6115999999999999</v>
          </cell>
          <cell r="FX4309">
            <v>14473.19</v>
          </cell>
          <cell r="FY4309">
            <v>233.25</v>
          </cell>
          <cell r="FZ4309" t="str">
            <v>N</v>
          </cell>
        </row>
        <row r="4310">
          <cell r="CU4310" t="str">
            <v>All PerilsCC41699</v>
          </cell>
          <cell r="CV4310" t="str">
            <v>PD</v>
          </cell>
          <cell r="CW4310" t="str">
            <v>CC</v>
          </cell>
          <cell r="CX4310">
            <v>41699</v>
          </cell>
          <cell r="CY4310">
            <v>432.33</v>
          </cell>
          <cell r="CZ4310">
            <v>431.81</v>
          </cell>
          <cell r="FO4310" t="str">
            <v/>
          </cell>
          <cell r="FP4310" t="str">
            <v>PD</v>
          </cell>
          <cell r="FQ4310" t="str">
            <v>CC</v>
          </cell>
          <cell r="FR4310">
            <v>42339</v>
          </cell>
          <cell r="FS4310">
            <v>6.0045999999999999</v>
          </cell>
          <cell r="FT4310">
            <v>3717.32</v>
          </cell>
          <cell r="FU4310">
            <v>223.21</v>
          </cell>
          <cell r="FV4310" t="str">
            <v>N</v>
          </cell>
          <cell r="FW4310">
            <v>6.1493000000000002</v>
          </cell>
          <cell r="FX4310">
            <v>3679.44</v>
          </cell>
          <cell r="FY4310">
            <v>226.26</v>
          </cell>
          <cell r="FZ4310" t="str">
            <v>N</v>
          </cell>
        </row>
        <row r="4311">
          <cell r="CU4311" t="str">
            <v>All PerilsCC41699</v>
          </cell>
          <cell r="CV4311" t="str">
            <v>PIP</v>
          </cell>
          <cell r="CW4311" t="str">
            <v>CC</v>
          </cell>
          <cell r="CX4311">
            <v>41699</v>
          </cell>
          <cell r="CY4311">
            <v>452.28</v>
          </cell>
          <cell r="CZ4311">
            <v>449.93</v>
          </cell>
          <cell r="FO4311" t="str">
            <v/>
          </cell>
          <cell r="FP4311" t="str">
            <v>BI</v>
          </cell>
          <cell r="FQ4311" t="str">
            <v>CC</v>
          </cell>
          <cell r="FR4311">
            <v>42430</v>
          </cell>
          <cell r="FS4311">
            <v>1.5445</v>
          </cell>
          <cell r="FT4311">
            <v>15790.22</v>
          </cell>
          <cell r="FU4311">
            <v>243.88</v>
          </cell>
          <cell r="FV4311" t="str">
            <v>N</v>
          </cell>
          <cell r="FW4311">
            <v>1.6614</v>
          </cell>
          <cell r="FX4311">
            <v>14517.27</v>
          </cell>
          <cell r="FY4311">
            <v>241.19</v>
          </cell>
          <cell r="FZ4311" t="str">
            <v>N</v>
          </cell>
        </row>
        <row r="4312">
          <cell r="CU4312" t="str">
            <v>All PerilsCC41699</v>
          </cell>
          <cell r="CV4312" t="str">
            <v>PKG_PHYS_DMG</v>
          </cell>
          <cell r="CW4312" t="str">
            <v>CC</v>
          </cell>
          <cell r="CX4312">
            <v>41699</v>
          </cell>
          <cell r="CY4312">
            <v>753.47</v>
          </cell>
          <cell r="CZ4312">
            <v>762.43</v>
          </cell>
          <cell r="FO4312" t="str">
            <v/>
          </cell>
          <cell r="FP4312" t="str">
            <v>PD</v>
          </cell>
          <cell r="FQ4312" t="str">
            <v>CC</v>
          </cell>
          <cell r="FR4312">
            <v>42430</v>
          </cell>
          <cell r="FS4312">
            <v>6.1398999999999999</v>
          </cell>
          <cell r="FT4312">
            <v>3801.04</v>
          </cell>
          <cell r="FU4312">
            <v>233.38</v>
          </cell>
          <cell r="FV4312" t="str">
            <v>N</v>
          </cell>
          <cell r="FW4312">
            <v>6.2112999999999996</v>
          </cell>
          <cell r="FX4312">
            <v>3832.69</v>
          </cell>
          <cell r="FY4312">
            <v>238.06</v>
          </cell>
          <cell r="FZ4312" t="str">
            <v>N</v>
          </cell>
        </row>
        <row r="4313">
          <cell r="CU4313" t="str">
            <v>All PerilsCC41699</v>
          </cell>
          <cell r="CV4313" t="str">
            <v>PKG_U_W_BIPD</v>
          </cell>
          <cell r="CW4313" t="str">
            <v>CC</v>
          </cell>
          <cell r="CX4313">
            <v>41699</v>
          </cell>
          <cell r="CY4313">
            <v>136.71</v>
          </cell>
          <cell r="CZ4313">
            <v>136.01</v>
          </cell>
          <cell r="FO4313" t="str">
            <v/>
          </cell>
          <cell r="FP4313" t="str">
            <v>ALL_COVS</v>
          </cell>
          <cell r="FQ4313" t="str">
            <v>CC</v>
          </cell>
          <cell r="FR4313">
            <v>41456</v>
          </cell>
          <cell r="FS4313">
            <v>30.299700000000001</v>
          </cell>
          <cell r="FT4313">
            <v>2575.4699999999998</v>
          </cell>
          <cell r="FU4313">
            <v>780.36</v>
          </cell>
          <cell r="FV4313" t="str">
            <v>N</v>
          </cell>
          <cell r="FW4313">
            <v>30.347000000000001</v>
          </cell>
          <cell r="FX4313">
            <v>2589.02</v>
          </cell>
          <cell r="FY4313">
            <v>785.69</v>
          </cell>
          <cell r="FZ4313" t="str">
            <v>N</v>
          </cell>
        </row>
        <row r="4314">
          <cell r="CU4314" t="str">
            <v>All PerilsCC41699</v>
          </cell>
          <cell r="CV4314" t="str">
            <v>R</v>
          </cell>
          <cell r="CW4314" t="str">
            <v>CC</v>
          </cell>
          <cell r="CX4314">
            <v>41699</v>
          </cell>
          <cell r="CY4314">
            <v>53.55</v>
          </cell>
          <cell r="CZ4314">
            <v>53.54</v>
          </cell>
          <cell r="FO4314" t="str">
            <v/>
          </cell>
          <cell r="FP4314" t="str">
            <v>PKG_PHYS_DMG</v>
          </cell>
          <cell r="FQ4314" t="str">
            <v>CC</v>
          </cell>
          <cell r="FR4314">
            <v>41456</v>
          </cell>
          <cell r="FS4314">
            <v>7.4668999999999999</v>
          </cell>
          <cell r="FT4314">
            <v>2732.99</v>
          </cell>
          <cell r="FU4314">
            <v>204.07</v>
          </cell>
          <cell r="FV4314" t="str">
            <v>N</v>
          </cell>
          <cell r="FW4314">
            <v>7.4943</v>
          </cell>
          <cell r="FX4314">
            <v>2734.88</v>
          </cell>
          <cell r="FY4314">
            <v>204.96</v>
          </cell>
          <cell r="FZ4314" t="str">
            <v>N</v>
          </cell>
        </row>
        <row r="4315">
          <cell r="CU4315" t="str">
            <v>All PerilsCC41699</v>
          </cell>
          <cell r="CV4315" t="str">
            <v>T</v>
          </cell>
          <cell r="CW4315" t="str">
            <v>CC</v>
          </cell>
          <cell r="CX4315">
            <v>41699</v>
          </cell>
          <cell r="CY4315">
            <v>7.3</v>
          </cell>
          <cell r="CZ4315">
            <v>7.33</v>
          </cell>
          <cell r="FO4315" t="str">
            <v/>
          </cell>
          <cell r="FP4315" t="str">
            <v>PKG_U_W_BIPD</v>
          </cell>
          <cell r="FQ4315" t="str">
            <v>CC</v>
          </cell>
          <cell r="FR4315">
            <v>41456</v>
          </cell>
          <cell r="FS4315">
            <v>1.1389</v>
          </cell>
          <cell r="FT4315">
            <v>6148.92</v>
          </cell>
          <cell r="FU4315">
            <v>70.03</v>
          </cell>
          <cell r="FV4315" t="str">
            <v>N</v>
          </cell>
          <cell r="FW4315">
            <v>1.1466000000000001</v>
          </cell>
          <cell r="FX4315">
            <v>6211.41</v>
          </cell>
          <cell r="FY4315">
            <v>71.22</v>
          </cell>
          <cell r="FZ4315" t="str">
            <v>N</v>
          </cell>
        </row>
        <row r="4316">
          <cell r="CU4316" t="str">
            <v>All PerilsCC41699</v>
          </cell>
          <cell r="CV4316" t="str">
            <v>UBI</v>
          </cell>
          <cell r="CW4316" t="str">
            <v>CC</v>
          </cell>
          <cell r="CX4316">
            <v>41699</v>
          </cell>
          <cell r="CY4316">
            <v>101.65</v>
          </cell>
          <cell r="CZ4316">
            <v>101.19</v>
          </cell>
          <cell r="FO4316" t="str">
            <v/>
          </cell>
          <cell r="FP4316" t="str">
            <v>ALL_COVS</v>
          </cell>
          <cell r="FQ4316" t="str">
            <v>CC</v>
          </cell>
          <cell r="FR4316">
            <v>42339</v>
          </cell>
          <cell r="FS4316">
            <v>38.2211</v>
          </cell>
          <cell r="FT4316">
            <v>2496.61</v>
          </cell>
          <cell r="FU4316">
            <v>954.23</v>
          </cell>
          <cell r="FV4316" t="str">
            <v>N</v>
          </cell>
          <cell r="FW4316">
            <v>38.783499999999997</v>
          </cell>
          <cell r="FX4316">
            <v>2479.4</v>
          </cell>
          <cell r="FY4316">
            <v>961.6</v>
          </cell>
          <cell r="FZ4316" t="str">
            <v>N</v>
          </cell>
        </row>
        <row r="4317">
          <cell r="CU4317" t="str">
            <v>All PerilsCC41699</v>
          </cell>
          <cell r="CV4317" t="str">
            <v>UPD</v>
          </cell>
          <cell r="CW4317" t="str">
            <v>CC</v>
          </cell>
          <cell r="CX4317">
            <v>41699</v>
          </cell>
          <cell r="CY4317">
            <v>89.45</v>
          </cell>
          <cell r="CZ4317">
            <v>88.8</v>
          </cell>
          <cell r="FO4317" t="str">
            <v/>
          </cell>
          <cell r="FP4317" t="str">
            <v>PKG_PHYS_DMG</v>
          </cell>
          <cell r="FQ4317" t="str">
            <v>CC</v>
          </cell>
          <cell r="FR4317">
            <v>42339</v>
          </cell>
          <cell r="FS4317">
            <v>8.1663999999999994</v>
          </cell>
          <cell r="FT4317">
            <v>3136.39</v>
          </cell>
          <cell r="FU4317">
            <v>256.13</v>
          </cell>
          <cell r="FV4317" t="str">
            <v>N</v>
          </cell>
          <cell r="FW4317">
            <v>8.3788999999999998</v>
          </cell>
          <cell r="FX4317">
            <v>3118.31</v>
          </cell>
          <cell r="FY4317">
            <v>261.27999999999997</v>
          </cell>
          <cell r="FZ4317" t="str">
            <v>N</v>
          </cell>
        </row>
        <row r="4318">
          <cell r="CU4318" t="str">
            <v>All PerilsCC41699</v>
          </cell>
          <cell r="CV4318" t="str">
            <v>WBI</v>
          </cell>
          <cell r="CW4318" t="str">
            <v>CC</v>
          </cell>
          <cell r="CX4318">
            <v>41699</v>
          </cell>
          <cell r="CY4318">
            <v>59.45</v>
          </cell>
          <cell r="CZ4318">
            <v>59.18</v>
          </cell>
          <cell r="FO4318" t="str">
            <v/>
          </cell>
          <cell r="FP4318" t="str">
            <v>PKG_U_W_BIPD</v>
          </cell>
          <cell r="FQ4318" t="str">
            <v>CC</v>
          </cell>
          <cell r="FR4318">
            <v>42339</v>
          </cell>
          <cell r="FS4318">
            <v>1.2048000000000001</v>
          </cell>
          <cell r="FT4318">
            <v>6350.43</v>
          </cell>
          <cell r="FU4318">
            <v>76.510000000000005</v>
          </cell>
          <cell r="FV4318" t="str">
            <v>N</v>
          </cell>
          <cell r="FW4318">
            <v>1.2703</v>
          </cell>
          <cell r="FX4318">
            <v>6129.26</v>
          </cell>
          <cell r="FY4318">
            <v>77.86</v>
          </cell>
          <cell r="FZ4318" t="str">
            <v>N</v>
          </cell>
        </row>
        <row r="4319">
          <cell r="CU4319" t="str">
            <v>All PerilsCC41699</v>
          </cell>
          <cell r="CV4319" t="str">
            <v>WPD</v>
          </cell>
          <cell r="CW4319" t="str">
            <v>CC</v>
          </cell>
          <cell r="CX4319">
            <v>41699</v>
          </cell>
          <cell r="CY4319">
            <v>0</v>
          </cell>
          <cell r="CZ4319">
            <v>0</v>
          </cell>
          <cell r="FO4319" t="str">
            <v/>
          </cell>
          <cell r="FP4319" t="str">
            <v>ALL_COVS</v>
          </cell>
          <cell r="FQ4319" t="str">
            <v>CC</v>
          </cell>
          <cell r="FR4319">
            <v>42430</v>
          </cell>
          <cell r="FS4319">
            <v>38.771500000000003</v>
          </cell>
          <cell r="FT4319">
            <v>2532.3000000000002</v>
          </cell>
          <cell r="FU4319">
            <v>981.81</v>
          </cell>
          <cell r="FV4319" t="str">
            <v>N</v>
          </cell>
          <cell r="FW4319">
            <v>39.129199999999997</v>
          </cell>
          <cell r="FX4319">
            <v>2538.08</v>
          </cell>
          <cell r="FY4319">
            <v>993.13</v>
          </cell>
          <cell r="FZ4319" t="str">
            <v>N</v>
          </cell>
        </row>
        <row r="4320">
          <cell r="CU4320" t="str">
            <v>All PerilsCC41699</v>
          </cell>
          <cell r="CV4320" t="str">
            <v>Z</v>
          </cell>
          <cell r="CW4320" t="str">
            <v>CC</v>
          </cell>
          <cell r="CX4320">
            <v>41699</v>
          </cell>
          <cell r="CY4320">
            <v>16.489999999999998</v>
          </cell>
          <cell r="CZ4320">
            <v>16.43</v>
          </cell>
          <cell r="FO4320" t="str">
            <v/>
          </cell>
          <cell r="FP4320" t="str">
            <v>PKG_PHYS_DMG</v>
          </cell>
          <cell r="FQ4320" t="str">
            <v>CC</v>
          </cell>
          <cell r="FR4320">
            <v>42430</v>
          </cell>
          <cell r="FS4320">
            <v>8.2735000000000003</v>
          </cell>
          <cell r="FT4320">
            <v>3203.84</v>
          </cell>
          <cell r="FU4320">
            <v>265.07</v>
          </cell>
          <cell r="FV4320" t="str">
            <v>N</v>
          </cell>
          <cell r="FW4320">
            <v>8.3838000000000008</v>
          </cell>
          <cell r="FX4320">
            <v>3203.44</v>
          </cell>
          <cell r="FY4320">
            <v>268.57</v>
          </cell>
          <cell r="FZ4320" t="str">
            <v>N</v>
          </cell>
        </row>
        <row r="4321">
          <cell r="CU4321" t="str">
            <v>All PerilsCC41699</v>
          </cell>
          <cell r="CV4321" t="str">
            <v>ALL_COVS</v>
          </cell>
          <cell r="CW4321" t="str">
            <v>CC</v>
          </cell>
          <cell r="CX4321">
            <v>41699</v>
          </cell>
          <cell r="CY4321">
            <v>1661.9</v>
          </cell>
          <cell r="CZ4321">
            <v>1662.64</v>
          </cell>
          <cell r="FO4321" t="str">
            <v/>
          </cell>
          <cell r="FP4321" t="str">
            <v>PKG_U_W_BIPD</v>
          </cell>
          <cell r="FQ4321" t="str">
            <v>CC</v>
          </cell>
          <cell r="FR4321">
            <v>42430</v>
          </cell>
          <cell r="FS4321">
            <v>1.2456</v>
          </cell>
          <cell r="FT4321">
            <v>6416.99</v>
          </cell>
          <cell r="FU4321">
            <v>79.930000000000007</v>
          </cell>
          <cell r="FV4321" t="str">
            <v>N</v>
          </cell>
          <cell r="FW4321">
            <v>1.3239000000000001</v>
          </cell>
          <cell r="FX4321">
            <v>6295.79</v>
          </cell>
          <cell r="FY4321">
            <v>83.35</v>
          </cell>
          <cell r="FZ4321" t="str">
            <v>N</v>
          </cell>
        </row>
        <row r="4322">
          <cell r="CU4322" t="str">
            <v>All Perils</v>
          </cell>
          <cell r="FO4322" t="str">
            <v/>
          </cell>
        </row>
        <row r="4323">
          <cell r="CU4323" t="str">
            <v>All Perils</v>
          </cell>
          <cell r="FO4323" t="str">
            <v/>
          </cell>
        </row>
        <row r="4324">
          <cell r="CU4324" t="str">
            <v>All Perils</v>
          </cell>
          <cell r="FO4324" t="str">
            <v/>
          </cell>
        </row>
        <row r="4325">
          <cell r="CU4325" t="str">
            <v>All Perils</v>
          </cell>
          <cell r="FO4325" t="str">
            <v/>
          </cell>
        </row>
        <row r="4326">
          <cell r="CU4326" t="str">
            <v>All Perils</v>
          </cell>
          <cell r="FO4326" t="str">
            <v/>
          </cell>
        </row>
        <row r="4327">
          <cell r="CU4327" t="str">
            <v>All Perils</v>
          </cell>
          <cell r="FO4327" t="str">
            <v/>
          </cell>
        </row>
        <row r="4328">
          <cell r="CU4328" t="str">
            <v>All Perils</v>
          </cell>
          <cell r="FO4328" t="str">
            <v/>
          </cell>
        </row>
        <row r="4329">
          <cell r="CU4329" t="str">
            <v>All Perils</v>
          </cell>
          <cell r="FO4329" t="str">
            <v/>
          </cell>
        </row>
        <row r="4330">
          <cell r="CU4330" t="str">
            <v>All Perils</v>
          </cell>
          <cell r="FO4330" t="str">
            <v/>
          </cell>
        </row>
        <row r="4331">
          <cell r="CU4331" t="str">
            <v>All Perils</v>
          </cell>
          <cell r="FO4331" t="str">
            <v/>
          </cell>
        </row>
        <row r="4332">
          <cell r="CU4332" t="str">
            <v>All Perils</v>
          </cell>
          <cell r="FO4332" t="str">
            <v/>
          </cell>
        </row>
        <row r="4333">
          <cell r="CU4333" t="str">
            <v>All Perils</v>
          </cell>
          <cell r="FO4333" t="str">
            <v/>
          </cell>
        </row>
        <row r="4334">
          <cell r="CU4334" t="str">
            <v>All Perils</v>
          </cell>
          <cell r="FO4334" t="str">
            <v/>
          </cell>
        </row>
        <row r="4335">
          <cell r="CU4335" t="str">
            <v>All Perils</v>
          </cell>
          <cell r="FO4335" t="str">
            <v/>
          </cell>
        </row>
        <row r="4336">
          <cell r="CU4336" t="str">
            <v>All Perils</v>
          </cell>
          <cell r="FO4336" t="str">
            <v/>
          </cell>
        </row>
        <row r="4337">
          <cell r="CU4337" t="str">
            <v>All Perils</v>
          </cell>
          <cell r="FO4337" t="str">
            <v/>
          </cell>
        </row>
        <row r="4338">
          <cell r="CU4338" t="str">
            <v>All Perils</v>
          </cell>
          <cell r="FO4338" t="str">
            <v/>
          </cell>
        </row>
        <row r="4339">
          <cell r="CU4339" t="str">
            <v>All Perils</v>
          </cell>
          <cell r="FO4339" t="str">
            <v/>
          </cell>
        </row>
        <row r="4340">
          <cell r="CU4340" t="str">
            <v>All Perils</v>
          </cell>
          <cell r="FO4340" t="str">
            <v/>
          </cell>
        </row>
        <row r="4341">
          <cell r="CU4341" t="str">
            <v>All Perils</v>
          </cell>
          <cell r="FO4341" t="str">
            <v/>
          </cell>
        </row>
        <row r="4342">
          <cell r="CU4342" t="str">
            <v>All Perils</v>
          </cell>
          <cell r="FO4342" t="str">
            <v/>
          </cell>
        </row>
        <row r="4343">
          <cell r="CU4343" t="str">
            <v>All Perils</v>
          </cell>
          <cell r="FO4343" t="str">
            <v/>
          </cell>
        </row>
        <row r="4344">
          <cell r="CU4344" t="str">
            <v>All Perils</v>
          </cell>
          <cell r="FO4344" t="str">
            <v/>
          </cell>
        </row>
        <row r="4345">
          <cell r="CU4345" t="str">
            <v>All Perils</v>
          </cell>
          <cell r="FO4345" t="str">
            <v/>
          </cell>
        </row>
        <row r="4346">
          <cell r="CU4346" t="str">
            <v>All Perils</v>
          </cell>
          <cell r="FO4346" t="str">
            <v/>
          </cell>
        </row>
        <row r="4347">
          <cell r="CU4347" t="str">
            <v>All Perils</v>
          </cell>
          <cell r="FO4347" t="str">
            <v/>
          </cell>
        </row>
        <row r="4348">
          <cell r="CU4348" t="str">
            <v>All Perils</v>
          </cell>
          <cell r="FO4348" t="str">
            <v/>
          </cell>
        </row>
        <row r="4349">
          <cell r="CU4349" t="str">
            <v>All Perils</v>
          </cell>
          <cell r="FO4349" t="str">
            <v/>
          </cell>
        </row>
        <row r="4350">
          <cell r="CU4350" t="str">
            <v>All Perils</v>
          </cell>
          <cell r="FO4350" t="str">
            <v/>
          </cell>
        </row>
        <row r="4351">
          <cell r="CU4351" t="str">
            <v>All Perils</v>
          </cell>
          <cell r="FO4351" t="str">
            <v/>
          </cell>
        </row>
        <row r="4352">
          <cell r="CU4352" t="str">
            <v>All Perils</v>
          </cell>
          <cell r="FO4352" t="str">
            <v/>
          </cell>
        </row>
        <row r="4353">
          <cell r="CU4353" t="str">
            <v>All Perils</v>
          </cell>
          <cell r="FO4353" t="str">
            <v/>
          </cell>
        </row>
        <row r="4354">
          <cell r="CU4354" t="str">
            <v>All Perils</v>
          </cell>
          <cell r="FO4354" t="str">
            <v/>
          </cell>
        </row>
        <row r="4355">
          <cell r="CU4355" t="str">
            <v>All Perils</v>
          </cell>
          <cell r="FO4355" t="str">
            <v/>
          </cell>
        </row>
        <row r="4356">
          <cell r="CU4356" t="str">
            <v>All Perils</v>
          </cell>
          <cell r="FO4356" t="str">
            <v/>
          </cell>
        </row>
        <row r="4357">
          <cell r="CU4357" t="str">
            <v>All Perils</v>
          </cell>
          <cell r="FO4357" t="str">
            <v/>
          </cell>
        </row>
        <row r="4358">
          <cell r="CU4358" t="str">
            <v>All Perils</v>
          </cell>
          <cell r="FO4358" t="str">
            <v/>
          </cell>
        </row>
        <row r="4359">
          <cell r="CU4359" t="str">
            <v>All Perils</v>
          </cell>
          <cell r="FO4359" t="str">
            <v/>
          </cell>
        </row>
        <row r="4360">
          <cell r="CU4360" t="str">
            <v>All Perils</v>
          </cell>
          <cell r="FO4360" t="str">
            <v/>
          </cell>
        </row>
        <row r="4361">
          <cell r="CU4361" t="str">
            <v>All Perils</v>
          </cell>
          <cell r="FO4361" t="str">
            <v/>
          </cell>
        </row>
        <row r="4362">
          <cell r="CU4362" t="str">
            <v>All Perils</v>
          </cell>
          <cell r="FO4362" t="str">
            <v/>
          </cell>
        </row>
        <row r="4363">
          <cell r="CU4363" t="str">
            <v>All Perils</v>
          </cell>
          <cell r="FO4363" t="str">
            <v/>
          </cell>
        </row>
        <row r="4364">
          <cell r="CU4364" t="str">
            <v>All Perils</v>
          </cell>
          <cell r="FO4364" t="str">
            <v/>
          </cell>
        </row>
        <row r="4365">
          <cell r="CU4365" t="str">
            <v>All Perils</v>
          </cell>
          <cell r="FO4365" t="str">
            <v/>
          </cell>
        </row>
        <row r="4366">
          <cell r="CU4366" t="str">
            <v>All Perils</v>
          </cell>
          <cell r="FO4366" t="str">
            <v/>
          </cell>
        </row>
        <row r="4367">
          <cell r="CU4367" t="str">
            <v>All Perils</v>
          </cell>
          <cell r="FO4367" t="str">
            <v/>
          </cell>
        </row>
        <row r="4368">
          <cell r="CU4368" t="str">
            <v>All Perils</v>
          </cell>
          <cell r="FO4368" t="str">
            <v/>
          </cell>
        </row>
        <row r="4369">
          <cell r="CU4369" t="str">
            <v>All Perils</v>
          </cell>
          <cell r="FO4369" t="str">
            <v/>
          </cell>
        </row>
        <row r="4370">
          <cell r="CU4370" t="str">
            <v>All Perils</v>
          </cell>
          <cell r="FO4370" t="str">
            <v/>
          </cell>
        </row>
        <row r="4371">
          <cell r="CU4371" t="str">
            <v>All Perils</v>
          </cell>
          <cell r="FO4371" t="str">
            <v/>
          </cell>
        </row>
        <row r="4372">
          <cell r="CU4372" t="str">
            <v>All Perils</v>
          </cell>
          <cell r="FO4372" t="str">
            <v/>
          </cell>
        </row>
        <row r="4373">
          <cell r="CU4373" t="str">
            <v>All Perils</v>
          </cell>
          <cell r="FO4373" t="str">
            <v/>
          </cell>
        </row>
        <row r="4374">
          <cell r="CU4374" t="str">
            <v>All Perils</v>
          </cell>
          <cell r="FO4374" t="str">
            <v/>
          </cell>
        </row>
        <row r="4375">
          <cell r="CU4375" t="str">
            <v>All Perils</v>
          </cell>
          <cell r="FO4375" t="str">
            <v/>
          </cell>
        </row>
        <row r="4376">
          <cell r="CU4376" t="str">
            <v>All Perils</v>
          </cell>
          <cell r="FO4376" t="str">
            <v/>
          </cell>
        </row>
        <row r="4377">
          <cell r="CU4377" t="str">
            <v>All Perils</v>
          </cell>
          <cell r="FO4377" t="str">
            <v/>
          </cell>
        </row>
        <row r="4378">
          <cell r="CU4378" t="str">
            <v>All Perils</v>
          </cell>
          <cell r="FO4378" t="str">
            <v/>
          </cell>
        </row>
        <row r="4379">
          <cell r="CU4379" t="str">
            <v>All Perils</v>
          </cell>
          <cell r="FO4379" t="str">
            <v/>
          </cell>
        </row>
        <row r="4380">
          <cell r="CU4380" t="str">
            <v>All Perils</v>
          </cell>
          <cell r="FO4380" t="str">
            <v/>
          </cell>
        </row>
        <row r="4381">
          <cell r="CU4381" t="str">
            <v>All Perils</v>
          </cell>
          <cell r="FO4381" t="str">
            <v/>
          </cell>
        </row>
        <row r="4382">
          <cell r="CU4382" t="str">
            <v>All Perils</v>
          </cell>
          <cell r="FO4382" t="str">
            <v/>
          </cell>
        </row>
        <row r="4383">
          <cell r="CU4383" t="str">
            <v>All Perils</v>
          </cell>
          <cell r="FO4383" t="str">
            <v/>
          </cell>
        </row>
        <row r="4384">
          <cell r="CU4384" t="str">
            <v>All Perils</v>
          </cell>
          <cell r="FO4384" t="str">
            <v/>
          </cell>
        </row>
        <row r="4385">
          <cell r="CU4385" t="str">
            <v>All Perils</v>
          </cell>
          <cell r="FO4385" t="str">
            <v/>
          </cell>
        </row>
        <row r="4386">
          <cell r="CU4386" t="str">
            <v>All Perils</v>
          </cell>
          <cell r="FO4386" t="str">
            <v/>
          </cell>
        </row>
        <row r="4387">
          <cell r="CU4387" t="str">
            <v>All Perils</v>
          </cell>
          <cell r="FO4387" t="str">
            <v/>
          </cell>
        </row>
        <row r="4388">
          <cell r="CU4388" t="str">
            <v>All Perils</v>
          </cell>
          <cell r="FO4388" t="str">
            <v/>
          </cell>
        </row>
        <row r="4389">
          <cell r="CU4389" t="str">
            <v>All Perils</v>
          </cell>
          <cell r="FO4389" t="str">
            <v/>
          </cell>
        </row>
        <row r="4390">
          <cell r="CU4390" t="str">
            <v>All Perils</v>
          </cell>
          <cell r="FO4390" t="str">
            <v/>
          </cell>
        </row>
        <row r="4391">
          <cell r="CU4391" t="str">
            <v>All Perils</v>
          </cell>
          <cell r="FO4391" t="str">
            <v/>
          </cell>
        </row>
        <row r="4392">
          <cell r="CU4392" t="str">
            <v>All Perils</v>
          </cell>
          <cell r="FO4392" t="str">
            <v/>
          </cell>
        </row>
        <row r="4393">
          <cell r="CU4393" t="str">
            <v>All Perils</v>
          </cell>
          <cell r="FO4393" t="str">
            <v/>
          </cell>
        </row>
        <row r="4394">
          <cell r="CU4394" t="str">
            <v>All Perils</v>
          </cell>
          <cell r="FO4394" t="str">
            <v/>
          </cell>
        </row>
        <row r="4395">
          <cell r="CU4395" t="str">
            <v>All Perils</v>
          </cell>
          <cell r="FO4395" t="str">
            <v/>
          </cell>
        </row>
        <row r="4396">
          <cell r="CU4396" t="str">
            <v>All Perils</v>
          </cell>
          <cell r="FO4396" t="str">
            <v/>
          </cell>
        </row>
        <row r="4397">
          <cell r="CU4397" t="str">
            <v>All Perils</v>
          </cell>
          <cell r="FO4397" t="str">
            <v/>
          </cell>
        </row>
        <row r="4398">
          <cell r="CU4398" t="str">
            <v>All Perils</v>
          </cell>
          <cell r="FO4398" t="str">
            <v/>
          </cell>
        </row>
        <row r="4399">
          <cell r="CU4399" t="str">
            <v>All Perils</v>
          </cell>
          <cell r="FO4399" t="str">
            <v/>
          </cell>
        </row>
        <row r="4400">
          <cell r="CU4400" t="str">
            <v>All Perils</v>
          </cell>
          <cell r="FO4400" t="str">
            <v/>
          </cell>
        </row>
        <row r="4401">
          <cell r="CU4401" t="str">
            <v>All Perils</v>
          </cell>
          <cell r="FO4401" t="str">
            <v/>
          </cell>
        </row>
        <row r="4402">
          <cell r="CU4402" t="str">
            <v>All Perils</v>
          </cell>
          <cell r="FO4402" t="str">
            <v/>
          </cell>
        </row>
        <row r="4403">
          <cell r="CU4403" t="str">
            <v>All Perils</v>
          </cell>
          <cell r="FO4403" t="str">
            <v/>
          </cell>
        </row>
        <row r="4404">
          <cell r="CU4404" t="str">
            <v>All Perils</v>
          </cell>
          <cell r="FO4404" t="str">
            <v/>
          </cell>
        </row>
        <row r="4405">
          <cell r="CU4405" t="str">
            <v>All Perils</v>
          </cell>
          <cell r="FO4405" t="str">
            <v/>
          </cell>
        </row>
        <row r="4406">
          <cell r="CU4406" t="str">
            <v>All Perils</v>
          </cell>
          <cell r="FO4406" t="str">
            <v/>
          </cell>
        </row>
        <row r="4407">
          <cell r="CU4407" t="str">
            <v>All Perils</v>
          </cell>
          <cell r="FO4407" t="str">
            <v/>
          </cell>
        </row>
        <row r="4408">
          <cell r="CU4408" t="str">
            <v>All Perils</v>
          </cell>
          <cell r="FO4408" t="str">
            <v/>
          </cell>
        </row>
        <row r="4409">
          <cell r="CU4409" t="str">
            <v>All Perils</v>
          </cell>
          <cell r="FO4409" t="str">
            <v/>
          </cell>
        </row>
        <row r="4410">
          <cell r="CU4410" t="str">
            <v>All Perils</v>
          </cell>
          <cell r="FO4410" t="str">
            <v/>
          </cell>
        </row>
        <row r="4411">
          <cell r="CU4411" t="str">
            <v>All Perils</v>
          </cell>
          <cell r="FO4411" t="str">
            <v/>
          </cell>
        </row>
        <row r="4412">
          <cell r="CU4412" t="str">
            <v>All Perils</v>
          </cell>
          <cell r="FO4412" t="str">
            <v/>
          </cell>
        </row>
        <row r="4413">
          <cell r="CU4413" t="str">
            <v>All Perils</v>
          </cell>
          <cell r="FO4413" t="str">
            <v/>
          </cell>
        </row>
        <row r="4414">
          <cell r="CU4414" t="str">
            <v>All Perils</v>
          </cell>
          <cell r="FO4414" t="str">
            <v/>
          </cell>
        </row>
        <row r="4415">
          <cell r="CU4415" t="str">
            <v>All Perils</v>
          </cell>
          <cell r="FO4415" t="str">
            <v/>
          </cell>
        </row>
        <row r="4416">
          <cell r="CU4416" t="str">
            <v>All Perils</v>
          </cell>
          <cell r="FO4416" t="str">
            <v/>
          </cell>
        </row>
        <row r="4417">
          <cell r="CU4417" t="str">
            <v>All Perils</v>
          </cell>
          <cell r="FO4417" t="str">
            <v/>
          </cell>
        </row>
        <row r="4418">
          <cell r="CU4418" t="str">
            <v>All Perils</v>
          </cell>
          <cell r="FO4418" t="str">
            <v/>
          </cell>
        </row>
        <row r="4419">
          <cell r="CU4419" t="str">
            <v>All Perils</v>
          </cell>
          <cell r="FO4419" t="str">
            <v/>
          </cell>
        </row>
        <row r="4420">
          <cell r="CU4420" t="str">
            <v>All Perils</v>
          </cell>
          <cell r="FO4420" t="str">
            <v/>
          </cell>
        </row>
        <row r="4421">
          <cell r="CU4421" t="str">
            <v>All Perils</v>
          </cell>
          <cell r="FO4421" t="str">
            <v/>
          </cell>
        </row>
        <row r="4422">
          <cell r="CU4422" t="str">
            <v>All Perils</v>
          </cell>
          <cell r="FO4422" t="str">
            <v/>
          </cell>
        </row>
        <row r="4423">
          <cell r="CU4423" t="str">
            <v>All Perils</v>
          </cell>
          <cell r="FO4423" t="str">
            <v/>
          </cell>
        </row>
        <row r="4424">
          <cell r="CU4424" t="str">
            <v>All Perils</v>
          </cell>
          <cell r="FO4424" t="str">
            <v/>
          </cell>
        </row>
        <row r="4425">
          <cell r="CU4425" t="str">
            <v>All Perils</v>
          </cell>
          <cell r="FO4425" t="str">
            <v/>
          </cell>
        </row>
        <row r="4426">
          <cell r="CU4426" t="str">
            <v>All Perils</v>
          </cell>
          <cell r="FO4426" t="str">
            <v/>
          </cell>
        </row>
        <row r="4427">
          <cell r="CU4427" t="str">
            <v>All Perils</v>
          </cell>
          <cell r="FO4427" t="str">
            <v/>
          </cell>
        </row>
        <row r="4428">
          <cell r="CU4428" t="str">
            <v>All Perils</v>
          </cell>
          <cell r="FO4428" t="str">
            <v/>
          </cell>
        </row>
        <row r="4429">
          <cell r="CU4429" t="str">
            <v>All Perils</v>
          </cell>
          <cell r="FO4429" t="str">
            <v/>
          </cell>
        </row>
        <row r="4430">
          <cell r="CU4430" t="str">
            <v>All Perils</v>
          </cell>
          <cell r="FO4430" t="str">
            <v/>
          </cell>
        </row>
        <row r="4431">
          <cell r="CU4431" t="str">
            <v>All Perils</v>
          </cell>
          <cell r="FO4431" t="str">
            <v/>
          </cell>
        </row>
        <row r="4432">
          <cell r="CU4432" t="str">
            <v>All Perils</v>
          </cell>
          <cell r="FO4432" t="str">
            <v/>
          </cell>
        </row>
        <row r="4433">
          <cell r="CU4433" t="str">
            <v>All Perils</v>
          </cell>
          <cell r="FO4433" t="str">
            <v/>
          </cell>
        </row>
        <row r="4434">
          <cell r="CU4434" t="str">
            <v>All Perils</v>
          </cell>
          <cell r="FO4434" t="str">
            <v/>
          </cell>
        </row>
        <row r="4435">
          <cell r="CU4435" t="str">
            <v>All Perils</v>
          </cell>
          <cell r="FO4435" t="str">
            <v/>
          </cell>
        </row>
        <row r="4436">
          <cell r="CU4436" t="str">
            <v>All Perils</v>
          </cell>
          <cell r="FO4436" t="str">
            <v/>
          </cell>
        </row>
        <row r="4437">
          <cell r="CU4437" t="str">
            <v>All Perils</v>
          </cell>
          <cell r="FO4437" t="str">
            <v/>
          </cell>
        </row>
        <row r="4438">
          <cell r="CU4438" t="str">
            <v>All Perils</v>
          </cell>
          <cell r="FO4438" t="str">
            <v/>
          </cell>
        </row>
        <row r="4439">
          <cell r="CU4439" t="str">
            <v>All Perils</v>
          </cell>
          <cell r="FO4439" t="str">
            <v/>
          </cell>
        </row>
        <row r="4440">
          <cell r="CU4440" t="str">
            <v>All Perils</v>
          </cell>
          <cell r="FO4440" t="str">
            <v/>
          </cell>
        </row>
        <row r="4441">
          <cell r="CU4441" t="str">
            <v>All Perils</v>
          </cell>
          <cell r="FO4441" t="str">
            <v/>
          </cell>
        </row>
        <row r="4442">
          <cell r="CU4442" t="str">
            <v>All Perils</v>
          </cell>
          <cell r="FO4442" t="str">
            <v/>
          </cell>
        </row>
        <row r="4443">
          <cell r="CU4443" t="str">
            <v>All Perils</v>
          </cell>
          <cell r="FO4443" t="str">
            <v/>
          </cell>
        </row>
        <row r="4444">
          <cell r="CU4444" t="str">
            <v>All Perils</v>
          </cell>
          <cell r="FO4444" t="str">
            <v/>
          </cell>
        </row>
        <row r="4445">
          <cell r="CU4445" t="str">
            <v>All Perils</v>
          </cell>
          <cell r="FO4445" t="str">
            <v/>
          </cell>
        </row>
        <row r="4446">
          <cell r="CU4446" t="str">
            <v>All Perils</v>
          </cell>
          <cell r="FO4446" t="str">
            <v/>
          </cell>
        </row>
        <row r="4447">
          <cell r="CU4447" t="str">
            <v>All Perils</v>
          </cell>
          <cell r="FO4447" t="str">
            <v/>
          </cell>
        </row>
        <row r="4448">
          <cell r="CU4448" t="str">
            <v>All Perils</v>
          </cell>
          <cell r="FO4448" t="str">
            <v/>
          </cell>
        </row>
        <row r="4449">
          <cell r="CU4449" t="str">
            <v>All Perils</v>
          </cell>
          <cell r="FO4449" t="str">
            <v/>
          </cell>
        </row>
        <row r="4450">
          <cell r="CU4450" t="str">
            <v>All Perils</v>
          </cell>
          <cell r="FO4450" t="str">
            <v/>
          </cell>
        </row>
        <row r="4451">
          <cell r="CU4451" t="str">
            <v>All Perils</v>
          </cell>
          <cell r="FO4451" t="str">
            <v/>
          </cell>
        </row>
        <row r="4452">
          <cell r="CU4452" t="str">
            <v>All Perils</v>
          </cell>
          <cell r="FO4452" t="str">
            <v/>
          </cell>
        </row>
        <row r="4453">
          <cell r="CU4453" t="str">
            <v>All Perils</v>
          </cell>
          <cell r="FO4453" t="str">
            <v/>
          </cell>
        </row>
        <row r="4454">
          <cell r="CU4454" t="str">
            <v>All Perils</v>
          </cell>
          <cell r="FO4454" t="str">
            <v/>
          </cell>
        </row>
        <row r="4455">
          <cell r="CU4455" t="str">
            <v>All Perils</v>
          </cell>
          <cell r="FO4455" t="str">
            <v/>
          </cell>
        </row>
        <row r="4456">
          <cell r="CU4456" t="str">
            <v>All Perils</v>
          </cell>
          <cell r="FO4456" t="str">
            <v/>
          </cell>
        </row>
        <row r="4457">
          <cell r="CU4457" t="str">
            <v>All Perils</v>
          </cell>
          <cell r="FO4457" t="str">
            <v/>
          </cell>
        </row>
        <row r="4458">
          <cell r="CU4458" t="str">
            <v>All Perils</v>
          </cell>
          <cell r="FO4458" t="str">
            <v/>
          </cell>
        </row>
        <row r="4459">
          <cell r="CU4459" t="str">
            <v>All Perils</v>
          </cell>
          <cell r="FO4459" t="str">
            <v/>
          </cell>
        </row>
        <row r="4460">
          <cell r="CU4460" t="str">
            <v>All Perils</v>
          </cell>
          <cell r="FO4460" t="str">
            <v/>
          </cell>
        </row>
        <row r="4461">
          <cell r="CU4461" t="str">
            <v>All Perils</v>
          </cell>
          <cell r="FO4461" t="str">
            <v/>
          </cell>
        </row>
        <row r="4462">
          <cell r="CU4462" t="str">
            <v>All Perils</v>
          </cell>
          <cell r="FO4462" t="str">
            <v/>
          </cell>
        </row>
        <row r="4463">
          <cell r="CU4463" t="str">
            <v>All Perils</v>
          </cell>
          <cell r="FO4463" t="str">
            <v/>
          </cell>
        </row>
        <row r="4464">
          <cell r="CU4464" t="str">
            <v>All Perils</v>
          </cell>
          <cell r="FO4464" t="str">
            <v/>
          </cell>
        </row>
        <row r="4465">
          <cell r="CU4465" t="str">
            <v>All Perils</v>
          </cell>
          <cell r="FO4465" t="str">
            <v/>
          </cell>
        </row>
        <row r="4466">
          <cell r="CU4466" t="str">
            <v>All Perils</v>
          </cell>
          <cell r="FO4466" t="str">
            <v/>
          </cell>
        </row>
        <row r="4467">
          <cell r="CU4467" t="str">
            <v>All Perils</v>
          </cell>
          <cell r="FO4467" t="str">
            <v/>
          </cell>
        </row>
        <row r="4468">
          <cell r="CU4468" t="str">
            <v>All Perils</v>
          </cell>
          <cell r="FO4468" t="str">
            <v/>
          </cell>
        </row>
        <row r="4469">
          <cell r="CU4469" t="str">
            <v>All Perils</v>
          </cell>
          <cell r="FO4469" t="str">
            <v/>
          </cell>
        </row>
        <row r="4470">
          <cell r="CU4470" t="str">
            <v>All Perils</v>
          </cell>
          <cell r="FO4470" t="str">
            <v/>
          </cell>
        </row>
        <row r="4471">
          <cell r="CU4471" t="str">
            <v>All Perils</v>
          </cell>
          <cell r="FO4471" t="str">
            <v/>
          </cell>
        </row>
        <row r="4472">
          <cell r="CU4472" t="str">
            <v>All Perils</v>
          </cell>
          <cell r="FO4472" t="str">
            <v/>
          </cell>
        </row>
        <row r="4473">
          <cell r="CU4473" t="str">
            <v>All Perils</v>
          </cell>
          <cell r="FO4473" t="str">
            <v/>
          </cell>
        </row>
        <row r="4474">
          <cell r="CU4474" t="str">
            <v>All Perils</v>
          </cell>
          <cell r="FO4474" t="str">
            <v/>
          </cell>
        </row>
        <row r="4475">
          <cell r="CU4475" t="str">
            <v>All Perils</v>
          </cell>
          <cell r="FO4475" t="str">
            <v/>
          </cell>
        </row>
        <row r="4476">
          <cell r="CU4476" t="str">
            <v>All Perils</v>
          </cell>
          <cell r="FO4476" t="str">
            <v/>
          </cell>
        </row>
        <row r="4477">
          <cell r="CU4477" t="str">
            <v>All Perils</v>
          </cell>
          <cell r="FO4477" t="str">
            <v/>
          </cell>
        </row>
        <row r="4478">
          <cell r="CU4478" t="str">
            <v>All Perils</v>
          </cell>
          <cell r="FO4478" t="str">
            <v/>
          </cell>
        </row>
        <row r="4479">
          <cell r="CU4479" t="str">
            <v>All Perils</v>
          </cell>
          <cell r="FO4479" t="str">
            <v/>
          </cell>
        </row>
        <row r="4480">
          <cell r="CU4480" t="str">
            <v>All Perils</v>
          </cell>
          <cell r="FO4480" t="str">
            <v/>
          </cell>
        </row>
        <row r="4481">
          <cell r="CU4481" t="str">
            <v>All Perils</v>
          </cell>
          <cell r="FO4481" t="str">
            <v/>
          </cell>
        </row>
        <row r="4482">
          <cell r="CU4482" t="str">
            <v>All Perils</v>
          </cell>
          <cell r="FO4482" t="str">
            <v/>
          </cell>
        </row>
        <row r="4483">
          <cell r="CU4483" t="str">
            <v>All Perils</v>
          </cell>
          <cell r="FO4483" t="str">
            <v/>
          </cell>
        </row>
        <row r="4484">
          <cell r="CU4484" t="str">
            <v>All Perils</v>
          </cell>
          <cell r="FO4484" t="str">
            <v/>
          </cell>
        </row>
        <row r="4485">
          <cell r="CU4485" t="str">
            <v>All Perils</v>
          </cell>
          <cell r="FO4485" t="str">
            <v/>
          </cell>
        </row>
        <row r="4486">
          <cell r="CU4486" t="str">
            <v>All Perils</v>
          </cell>
          <cell r="FO4486" t="str">
            <v/>
          </cell>
        </row>
        <row r="4487">
          <cell r="CU4487" t="str">
            <v>All Perils</v>
          </cell>
          <cell r="FO4487" t="str">
            <v/>
          </cell>
        </row>
        <row r="4488">
          <cell r="CU4488" t="str">
            <v>All Perils</v>
          </cell>
          <cell r="FO4488" t="str">
            <v/>
          </cell>
        </row>
        <row r="4489">
          <cell r="CU4489" t="str">
            <v>All Perils</v>
          </cell>
          <cell r="FO4489" t="str">
            <v/>
          </cell>
        </row>
        <row r="4490">
          <cell r="CU4490" t="str">
            <v>All Perils</v>
          </cell>
          <cell r="FO4490" t="str">
            <v/>
          </cell>
        </row>
        <row r="4491">
          <cell r="CU4491" t="str">
            <v>All Perils</v>
          </cell>
          <cell r="FO4491" t="str">
            <v/>
          </cell>
        </row>
        <row r="4492">
          <cell r="CU4492" t="str">
            <v>All Perils</v>
          </cell>
          <cell r="FO4492" t="str">
            <v/>
          </cell>
        </row>
        <row r="4493">
          <cell r="CU4493" t="str">
            <v>All Perils</v>
          </cell>
          <cell r="FO4493" t="str">
            <v/>
          </cell>
        </row>
        <row r="4494">
          <cell r="CU4494" t="str">
            <v>All Perils</v>
          </cell>
          <cell r="FO4494" t="str">
            <v/>
          </cell>
        </row>
        <row r="4495">
          <cell r="CU4495" t="str">
            <v>All Perils</v>
          </cell>
          <cell r="FO4495" t="str">
            <v/>
          </cell>
        </row>
        <row r="4496">
          <cell r="CU4496" t="str">
            <v>All Perils</v>
          </cell>
          <cell r="FO4496" t="str">
            <v/>
          </cell>
        </row>
        <row r="4497">
          <cell r="CU4497" t="str">
            <v>All Perils</v>
          </cell>
          <cell r="FO4497" t="str">
            <v/>
          </cell>
        </row>
        <row r="4498">
          <cell r="CU4498" t="str">
            <v>All Perils</v>
          </cell>
          <cell r="FO4498" t="str">
            <v/>
          </cell>
        </row>
        <row r="4499">
          <cell r="CU4499" t="str">
            <v>All Perils</v>
          </cell>
          <cell r="FO4499" t="str">
            <v/>
          </cell>
        </row>
        <row r="4500">
          <cell r="CU4500" t="str">
            <v>All Perils</v>
          </cell>
          <cell r="FO4500" t="str">
            <v/>
          </cell>
        </row>
        <row r="4501">
          <cell r="CU4501" t="str">
            <v>All Perils</v>
          </cell>
          <cell r="FO4501" t="str">
            <v/>
          </cell>
        </row>
        <row r="4502">
          <cell r="CU4502" t="str">
            <v>All Perils</v>
          </cell>
          <cell r="FO4502" t="str">
            <v/>
          </cell>
        </row>
        <row r="4503">
          <cell r="CU4503" t="str">
            <v>All Perils</v>
          </cell>
          <cell r="FO4503" t="str">
            <v/>
          </cell>
        </row>
        <row r="4504">
          <cell r="CU4504" t="str">
            <v>All Perils</v>
          </cell>
          <cell r="FO4504" t="str">
            <v/>
          </cell>
        </row>
        <row r="4505">
          <cell r="CU4505" t="str">
            <v>All Perils</v>
          </cell>
          <cell r="FO4505" t="str">
            <v/>
          </cell>
        </row>
        <row r="4506">
          <cell r="CU4506" t="str">
            <v>All Perils</v>
          </cell>
          <cell r="FO4506" t="str">
            <v/>
          </cell>
        </row>
        <row r="4507">
          <cell r="CU4507" t="str">
            <v>All Perils</v>
          </cell>
          <cell r="FO4507" t="str">
            <v/>
          </cell>
        </row>
        <row r="4508">
          <cell r="CU4508" t="str">
            <v>All Perils</v>
          </cell>
          <cell r="FO4508" t="str">
            <v/>
          </cell>
        </row>
        <row r="4509">
          <cell r="CU4509" t="str">
            <v>All Perils</v>
          </cell>
          <cell r="FO4509" t="str">
            <v/>
          </cell>
        </row>
        <row r="4510">
          <cell r="CU4510" t="str">
            <v>All Perils</v>
          </cell>
          <cell r="FO4510" t="str">
            <v/>
          </cell>
        </row>
        <row r="4511">
          <cell r="CU4511" t="str">
            <v>All Perils</v>
          </cell>
          <cell r="FO4511" t="str">
            <v/>
          </cell>
        </row>
        <row r="4512">
          <cell r="CU4512" t="str">
            <v>All Perils</v>
          </cell>
          <cell r="FO4512" t="str">
            <v/>
          </cell>
        </row>
        <row r="4513">
          <cell r="CU4513" t="str">
            <v>All Perils</v>
          </cell>
          <cell r="FO4513" t="str">
            <v/>
          </cell>
        </row>
        <row r="4514">
          <cell r="CU4514" t="str">
            <v>All Perils</v>
          </cell>
          <cell r="FO4514" t="str">
            <v/>
          </cell>
        </row>
        <row r="4515">
          <cell r="CU4515" t="str">
            <v>All Perils</v>
          </cell>
          <cell r="FO4515" t="str">
            <v/>
          </cell>
        </row>
        <row r="4516">
          <cell r="CU4516" t="str">
            <v>All Perils</v>
          </cell>
          <cell r="FO4516" t="str">
            <v/>
          </cell>
        </row>
        <row r="4517">
          <cell r="CU4517" t="str">
            <v>All Perils</v>
          </cell>
          <cell r="FO4517" t="str">
            <v/>
          </cell>
        </row>
        <row r="4518">
          <cell r="CU4518" t="str">
            <v>All Perils</v>
          </cell>
          <cell r="FO4518" t="str">
            <v/>
          </cell>
        </row>
        <row r="4519">
          <cell r="CU4519" t="str">
            <v>All Perils</v>
          </cell>
          <cell r="FO4519" t="str">
            <v/>
          </cell>
        </row>
        <row r="4520">
          <cell r="CU4520" t="str">
            <v>All Perils</v>
          </cell>
          <cell r="FO4520" t="str">
            <v/>
          </cell>
        </row>
        <row r="4521">
          <cell r="CU4521" t="str">
            <v>All Perils</v>
          </cell>
          <cell r="FO4521" t="str">
            <v/>
          </cell>
        </row>
        <row r="4522">
          <cell r="CU4522" t="str">
            <v>All Perils</v>
          </cell>
          <cell r="FO4522" t="str">
            <v/>
          </cell>
        </row>
        <row r="4523">
          <cell r="CU4523" t="str">
            <v>All Perils</v>
          </cell>
          <cell r="FO4523" t="str">
            <v/>
          </cell>
        </row>
        <row r="4524">
          <cell r="CU4524" t="str">
            <v>All Perils</v>
          </cell>
          <cell r="FO4524" t="str">
            <v/>
          </cell>
        </row>
        <row r="4525">
          <cell r="CU4525" t="str">
            <v>All Perils</v>
          </cell>
          <cell r="FO4525" t="str">
            <v/>
          </cell>
        </row>
        <row r="4526">
          <cell r="CU4526" t="str">
            <v>All Perils</v>
          </cell>
          <cell r="FO4526" t="str">
            <v/>
          </cell>
        </row>
        <row r="4527">
          <cell r="CU4527" t="str">
            <v>All Perils</v>
          </cell>
          <cell r="FO4527" t="str">
            <v/>
          </cell>
        </row>
        <row r="4528">
          <cell r="CU4528" t="str">
            <v>All Perils</v>
          </cell>
          <cell r="FO4528" t="str">
            <v/>
          </cell>
        </row>
        <row r="4529">
          <cell r="CU4529" t="str">
            <v>All Perils</v>
          </cell>
          <cell r="FO4529" t="str">
            <v/>
          </cell>
        </row>
        <row r="4530">
          <cell r="CU4530" t="str">
            <v>All Perils</v>
          </cell>
          <cell r="FO4530" t="str">
            <v/>
          </cell>
        </row>
        <row r="4531">
          <cell r="CU4531" t="str">
            <v>All Perils</v>
          </cell>
          <cell r="FO4531" t="str">
            <v/>
          </cell>
        </row>
        <row r="4532">
          <cell r="CU4532" t="str">
            <v>All Perils</v>
          </cell>
          <cell r="FO4532" t="str">
            <v/>
          </cell>
        </row>
        <row r="4533">
          <cell r="CU4533" t="str">
            <v>All Perils</v>
          </cell>
          <cell r="FO4533" t="str">
            <v/>
          </cell>
        </row>
        <row r="4534">
          <cell r="CU4534" t="str">
            <v>All Perils</v>
          </cell>
          <cell r="FO4534" t="str">
            <v/>
          </cell>
        </row>
        <row r="4535">
          <cell r="CU4535" t="str">
            <v>All Perils</v>
          </cell>
          <cell r="FO4535" t="str">
            <v/>
          </cell>
        </row>
        <row r="4536">
          <cell r="CU4536" t="str">
            <v>All Perils</v>
          </cell>
          <cell r="FO4536" t="str">
            <v/>
          </cell>
        </row>
        <row r="4537">
          <cell r="CU4537" t="str">
            <v>All Perils</v>
          </cell>
          <cell r="FO4537" t="str">
            <v/>
          </cell>
        </row>
        <row r="4538">
          <cell r="CU4538" t="str">
            <v>All Perils</v>
          </cell>
          <cell r="FO4538" t="str">
            <v/>
          </cell>
        </row>
        <row r="4539">
          <cell r="CU4539" t="str">
            <v>All Perils</v>
          </cell>
          <cell r="FO4539" t="str">
            <v/>
          </cell>
        </row>
        <row r="4540">
          <cell r="CU4540" t="str">
            <v>All Perils</v>
          </cell>
          <cell r="FO4540" t="str">
            <v/>
          </cell>
        </row>
        <row r="4541">
          <cell r="CU4541" t="str">
            <v>All Perils</v>
          </cell>
          <cell r="FO4541" t="str">
            <v/>
          </cell>
        </row>
        <row r="4542">
          <cell r="CU4542" t="str">
            <v>All Perils</v>
          </cell>
          <cell r="FO4542" t="str">
            <v/>
          </cell>
        </row>
        <row r="4543">
          <cell r="CU4543" t="str">
            <v>All Perils</v>
          </cell>
          <cell r="FO4543" t="str">
            <v/>
          </cell>
        </row>
        <row r="4544">
          <cell r="CU4544" t="str">
            <v>All Perils</v>
          </cell>
          <cell r="FO4544" t="str">
            <v/>
          </cell>
        </row>
        <row r="4545">
          <cell r="CU4545" t="str">
            <v>All Perils</v>
          </cell>
          <cell r="FO4545" t="str">
            <v/>
          </cell>
        </row>
        <row r="4546">
          <cell r="CU4546" t="str">
            <v>All Perils</v>
          </cell>
          <cell r="FO4546" t="str">
            <v/>
          </cell>
        </row>
        <row r="4547">
          <cell r="CU4547" t="str">
            <v>All Perils</v>
          </cell>
          <cell r="FO4547" t="str">
            <v/>
          </cell>
        </row>
        <row r="4548">
          <cell r="CU4548" t="str">
            <v>All Perils</v>
          </cell>
          <cell r="FO4548" t="str">
            <v/>
          </cell>
        </row>
        <row r="4549">
          <cell r="CU4549" t="str">
            <v>All Perils</v>
          </cell>
          <cell r="FO4549" t="str">
            <v/>
          </cell>
        </row>
        <row r="4550">
          <cell r="CU4550" t="str">
            <v>All Perils</v>
          </cell>
          <cell r="FO4550" t="str">
            <v/>
          </cell>
        </row>
        <row r="4551">
          <cell r="CU4551" t="str">
            <v>All Perils</v>
          </cell>
          <cell r="FO4551" t="str">
            <v/>
          </cell>
        </row>
        <row r="4552">
          <cell r="CU4552" t="str">
            <v>All Perils</v>
          </cell>
          <cell r="FO4552" t="str">
            <v/>
          </cell>
        </row>
        <row r="4553">
          <cell r="CU4553" t="str">
            <v>All Perils</v>
          </cell>
          <cell r="FO4553" t="str">
            <v/>
          </cell>
        </row>
        <row r="4554">
          <cell r="CU4554" t="str">
            <v>All Perils</v>
          </cell>
          <cell r="FO4554" t="str">
            <v/>
          </cell>
        </row>
        <row r="4555">
          <cell r="CU4555" t="str">
            <v>All Perils</v>
          </cell>
          <cell r="FO4555" t="str">
            <v/>
          </cell>
        </row>
        <row r="4556">
          <cell r="CU4556" t="str">
            <v>All Perils</v>
          </cell>
          <cell r="FO4556" t="str">
            <v/>
          </cell>
        </row>
        <row r="4557">
          <cell r="CU4557" t="str">
            <v>All Perils</v>
          </cell>
          <cell r="FO4557" t="str">
            <v/>
          </cell>
        </row>
        <row r="4558">
          <cell r="CU4558" t="str">
            <v>All Perils</v>
          </cell>
          <cell r="FO4558" t="str">
            <v/>
          </cell>
        </row>
        <row r="4559">
          <cell r="CU4559" t="str">
            <v>All Perils</v>
          </cell>
          <cell r="FO4559" t="str">
            <v/>
          </cell>
        </row>
        <row r="4560">
          <cell r="CU4560" t="str">
            <v>All Perils</v>
          </cell>
          <cell r="FO4560" t="str">
            <v/>
          </cell>
        </row>
        <row r="4561">
          <cell r="CU4561" t="str">
            <v>All Perils</v>
          </cell>
          <cell r="FO4561" t="str">
            <v/>
          </cell>
        </row>
        <row r="4562">
          <cell r="CU4562" t="str">
            <v>All Perils</v>
          </cell>
          <cell r="FO4562" t="str">
            <v/>
          </cell>
        </row>
        <row r="4563">
          <cell r="CU4563" t="str">
            <v>All Perils</v>
          </cell>
          <cell r="FO4563" t="str">
            <v/>
          </cell>
        </row>
        <row r="4564">
          <cell r="CU4564" t="str">
            <v>All Perils</v>
          </cell>
          <cell r="FO4564" t="str">
            <v/>
          </cell>
        </row>
        <row r="4565">
          <cell r="CU4565" t="str">
            <v>All Perils</v>
          </cell>
          <cell r="FO4565" t="str">
            <v/>
          </cell>
        </row>
        <row r="4566">
          <cell r="CU4566" t="str">
            <v>All Perils</v>
          </cell>
          <cell r="FO4566" t="str">
            <v/>
          </cell>
        </row>
        <row r="4567">
          <cell r="CU4567" t="str">
            <v>All Perils</v>
          </cell>
          <cell r="FO4567" t="str">
            <v/>
          </cell>
        </row>
        <row r="4568">
          <cell r="CU4568" t="str">
            <v>All Perils</v>
          </cell>
          <cell r="FO4568" t="str">
            <v/>
          </cell>
        </row>
        <row r="4569">
          <cell r="CU4569" t="str">
            <v>All Perils</v>
          </cell>
          <cell r="FO4569" t="str">
            <v/>
          </cell>
        </row>
        <row r="4570">
          <cell r="CU4570" t="str">
            <v>All Perils</v>
          </cell>
          <cell r="FO4570" t="str">
            <v/>
          </cell>
        </row>
        <row r="4571">
          <cell r="CU4571" t="str">
            <v>All Perils</v>
          </cell>
          <cell r="FO4571" t="str">
            <v/>
          </cell>
        </row>
        <row r="4572">
          <cell r="CU4572" t="str">
            <v>All Perils</v>
          </cell>
          <cell r="FO4572" t="str">
            <v/>
          </cell>
        </row>
        <row r="4573">
          <cell r="CU4573" t="str">
            <v>All Perils</v>
          </cell>
          <cell r="FO4573" t="str">
            <v/>
          </cell>
        </row>
        <row r="4574">
          <cell r="CU4574" t="str">
            <v>All Perils</v>
          </cell>
          <cell r="FO4574" t="str">
            <v/>
          </cell>
        </row>
        <row r="4575">
          <cell r="CU4575" t="str">
            <v>All Perils</v>
          </cell>
          <cell r="FO4575" t="str">
            <v/>
          </cell>
        </row>
        <row r="4576">
          <cell r="CU4576" t="str">
            <v>All Perils</v>
          </cell>
          <cell r="FO4576" t="str">
            <v/>
          </cell>
        </row>
        <row r="4577">
          <cell r="CU4577" t="str">
            <v>All Perils</v>
          </cell>
          <cell r="FO4577" t="str">
            <v/>
          </cell>
        </row>
        <row r="4578">
          <cell r="CU4578" t="str">
            <v>All Perils</v>
          </cell>
          <cell r="FO4578" t="str">
            <v/>
          </cell>
        </row>
        <row r="4579">
          <cell r="CU4579" t="str">
            <v>All Perils</v>
          </cell>
          <cell r="FO4579" t="str">
            <v/>
          </cell>
        </row>
        <row r="4580">
          <cell r="CU4580" t="str">
            <v>All Perils</v>
          </cell>
          <cell r="FO4580" t="str">
            <v/>
          </cell>
        </row>
        <row r="4581">
          <cell r="CU4581" t="str">
            <v>All Perils</v>
          </cell>
          <cell r="FO4581" t="str">
            <v/>
          </cell>
        </row>
        <row r="4582">
          <cell r="CU4582" t="str">
            <v>All Perils</v>
          </cell>
          <cell r="FO4582" t="str">
            <v/>
          </cell>
        </row>
        <row r="4583">
          <cell r="CU4583" t="str">
            <v>All Perils</v>
          </cell>
          <cell r="FO4583" t="str">
            <v/>
          </cell>
        </row>
        <row r="4584">
          <cell r="CU4584" t="str">
            <v>All Perils</v>
          </cell>
          <cell r="FO4584" t="str">
            <v/>
          </cell>
        </row>
        <row r="4585">
          <cell r="CU4585" t="str">
            <v>All Perils</v>
          </cell>
          <cell r="FO4585" t="str">
            <v/>
          </cell>
        </row>
        <row r="4586">
          <cell r="CU4586" t="str">
            <v>All Perils</v>
          </cell>
          <cell r="FO4586" t="str">
            <v/>
          </cell>
        </row>
        <row r="4587">
          <cell r="CU4587" t="str">
            <v>All Perils</v>
          </cell>
          <cell r="FO4587" t="str">
            <v/>
          </cell>
        </row>
        <row r="4588">
          <cell r="CU4588" t="str">
            <v>All Perils</v>
          </cell>
          <cell r="FO4588" t="str">
            <v/>
          </cell>
        </row>
        <row r="4589">
          <cell r="CU4589" t="str">
            <v>All Perils</v>
          </cell>
          <cell r="FO4589" t="str">
            <v/>
          </cell>
        </row>
        <row r="4590">
          <cell r="CU4590" t="str">
            <v>All Perils</v>
          </cell>
          <cell r="FO4590" t="str">
            <v/>
          </cell>
        </row>
        <row r="4591">
          <cell r="CU4591" t="str">
            <v>All Perils</v>
          </cell>
          <cell r="FO4591" t="str">
            <v/>
          </cell>
        </row>
        <row r="4592">
          <cell r="CU4592" t="str">
            <v>All Perils</v>
          </cell>
          <cell r="FO4592" t="str">
            <v/>
          </cell>
        </row>
        <row r="4593">
          <cell r="CU4593" t="str">
            <v>All Perils</v>
          </cell>
          <cell r="FO4593" t="str">
            <v/>
          </cell>
        </row>
        <row r="4594">
          <cell r="CU4594" t="str">
            <v>All Perils</v>
          </cell>
          <cell r="FO4594" t="str">
            <v/>
          </cell>
        </row>
        <row r="4595">
          <cell r="CU4595" t="str">
            <v>All Perils</v>
          </cell>
          <cell r="FO4595" t="str">
            <v/>
          </cell>
        </row>
        <row r="4596">
          <cell r="CU4596" t="str">
            <v>All Perils</v>
          </cell>
          <cell r="FO4596" t="str">
            <v/>
          </cell>
        </row>
        <row r="4597">
          <cell r="CU4597" t="str">
            <v>All Perils</v>
          </cell>
          <cell r="FO4597" t="str">
            <v/>
          </cell>
        </row>
        <row r="4598">
          <cell r="CU4598" t="str">
            <v>All Perils</v>
          </cell>
          <cell r="FO4598" t="str">
            <v/>
          </cell>
        </row>
        <row r="4599">
          <cell r="CU4599" t="str">
            <v>All Perils</v>
          </cell>
          <cell r="FO4599" t="str">
            <v/>
          </cell>
        </row>
        <row r="4600">
          <cell r="CU4600" t="str">
            <v>All Perils</v>
          </cell>
          <cell r="FO4600" t="str">
            <v/>
          </cell>
        </row>
        <row r="4601">
          <cell r="CU4601" t="str">
            <v>All Perils</v>
          </cell>
          <cell r="FO4601" t="str">
            <v/>
          </cell>
        </row>
        <row r="4602">
          <cell r="CU4602" t="str">
            <v>All Perils</v>
          </cell>
          <cell r="FO4602" t="str">
            <v/>
          </cell>
        </row>
        <row r="4603">
          <cell r="CU4603" t="str">
            <v>All Perils</v>
          </cell>
          <cell r="FO4603" t="str">
            <v/>
          </cell>
        </row>
        <row r="4604">
          <cell r="CU4604" t="str">
            <v>All Perils</v>
          </cell>
          <cell r="FO4604" t="str">
            <v/>
          </cell>
        </row>
        <row r="4605">
          <cell r="CU4605" t="str">
            <v>All Perils</v>
          </cell>
          <cell r="FO4605" t="str">
            <v/>
          </cell>
        </row>
        <row r="4606">
          <cell r="CU4606" t="str">
            <v>All Perils</v>
          </cell>
          <cell r="FO4606" t="str">
            <v/>
          </cell>
        </row>
        <row r="4607">
          <cell r="CU4607" t="str">
            <v>All Perils</v>
          </cell>
          <cell r="FO4607" t="str">
            <v/>
          </cell>
        </row>
        <row r="4608">
          <cell r="CU4608" t="str">
            <v>All Perils</v>
          </cell>
          <cell r="FO4608" t="str">
            <v/>
          </cell>
        </row>
        <row r="4609">
          <cell r="CU4609" t="str">
            <v>All Perils</v>
          </cell>
          <cell r="FO4609" t="str">
            <v/>
          </cell>
        </row>
        <row r="4610">
          <cell r="CU4610" t="str">
            <v>All Perils</v>
          </cell>
          <cell r="FO4610" t="str">
            <v/>
          </cell>
        </row>
        <row r="4611">
          <cell r="CU4611" t="str">
            <v>All Perils</v>
          </cell>
          <cell r="FO4611" t="str">
            <v/>
          </cell>
        </row>
        <row r="4612">
          <cell r="CU4612" t="str">
            <v>All Perils</v>
          </cell>
          <cell r="FO4612" t="str">
            <v/>
          </cell>
        </row>
        <row r="4613">
          <cell r="CU4613" t="str">
            <v>All Perils</v>
          </cell>
          <cell r="FO4613" t="str">
            <v/>
          </cell>
        </row>
        <row r="4614">
          <cell r="CU4614" t="str">
            <v>All Perils</v>
          </cell>
          <cell r="FO4614" t="str">
            <v/>
          </cell>
        </row>
        <row r="4615">
          <cell r="CU4615" t="str">
            <v>All Perils</v>
          </cell>
          <cell r="FO4615" t="str">
            <v/>
          </cell>
        </row>
        <row r="4616">
          <cell r="CU4616" t="str">
            <v>All Perils</v>
          </cell>
          <cell r="FO4616" t="str">
            <v/>
          </cell>
        </row>
        <row r="4617">
          <cell r="CU4617" t="str">
            <v>All Perils</v>
          </cell>
          <cell r="FO4617" t="str">
            <v/>
          </cell>
        </row>
        <row r="4618">
          <cell r="CU4618" t="str">
            <v>All Perils</v>
          </cell>
          <cell r="FO4618" t="str">
            <v/>
          </cell>
        </row>
        <row r="4619">
          <cell r="CU4619" t="str">
            <v>All Perils</v>
          </cell>
          <cell r="FO4619" t="str">
            <v/>
          </cell>
        </row>
        <row r="4620">
          <cell r="CU4620" t="str">
            <v>All Perils</v>
          </cell>
          <cell r="FO4620" t="str">
            <v/>
          </cell>
        </row>
        <row r="4621">
          <cell r="CU4621" t="str">
            <v>All Perils</v>
          </cell>
          <cell r="FO4621" t="str">
            <v/>
          </cell>
        </row>
        <row r="4622">
          <cell r="CU4622" t="str">
            <v>All Perils</v>
          </cell>
          <cell r="FO4622" t="str">
            <v/>
          </cell>
        </row>
        <row r="4623">
          <cell r="CU4623" t="str">
            <v>All Perils</v>
          </cell>
          <cell r="FO4623" t="str">
            <v/>
          </cell>
        </row>
        <row r="4624">
          <cell r="CU4624" t="str">
            <v>All Perils</v>
          </cell>
          <cell r="FO4624" t="str">
            <v/>
          </cell>
        </row>
        <row r="4625">
          <cell r="CU4625" t="str">
            <v>All Perils</v>
          </cell>
          <cell r="FO4625" t="str">
            <v/>
          </cell>
        </row>
        <row r="4626">
          <cell r="CU4626" t="str">
            <v>All Perils</v>
          </cell>
          <cell r="FO4626" t="str">
            <v/>
          </cell>
        </row>
        <row r="4627">
          <cell r="CU4627" t="str">
            <v>All Perils</v>
          </cell>
          <cell r="FO4627" t="str">
            <v/>
          </cell>
        </row>
        <row r="4628">
          <cell r="CU4628" t="str">
            <v>All Perils</v>
          </cell>
          <cell r="FO4628" t="str">
            <v/>
          </cell>
        </row>
        <row r="4629">
          <cell r="CU4629" t="str">
            <v>All Perils</v>
          </cell>
          <cell r="FO4629" t="str">
            <v/>
          </cell>
        </row>
        <row r="4630">
          <cell r="CU4630" t="str">
            <v>All Perils</v>
          </cell>
          <cell r="FO4630" t="str">
            <v/>
          </cell>
        </row>
        <row r="4631">
          <cell r="CU4631" t="str">
            <v>All Perils</v>
          </cell>
          <cell r="FO4631" t="str">
            <v/>
          </cell>
        </row>
        <row r="4632">
          <cell r="CU4632" t="str">
            <v>All Perils</v>
          </cell>
          <cell r="FO4632" t="str">
            <v/>
          </cell>
        </row>
        <row r="4633">
          <cell r="CU4633" t="str">
            <v>All Perils</v>
          </cell>
          <cell r="FO4633" t="str">
            <v/>
          </cell>
        </row>
        <row r="4634">
          <cell r="CU4634" t="str">
            <v>All Perils</v>
          </cell>
          <cell r="FO4634" t="str">
            <v/>
          </cell>
        </row>
        <row r="4635">
          <cell r="CU4635" t="str">
            <v>All Perils</v>
          </cell>
          <cell r="FO4635" t="str">
            <v/>
          </cell>
        </row>
        <row r="4636">
          <cell r="CU4636" t="str">
            <v>All Perils</v>
          </cell>
          <cell r="FO4636" t="str">
            <v/>
          </cell>
        </row>
        <row r="4637">
          <cell r="CU4637" t="str">
            <v>All Perils</v>
          </cell>
          <cell r="FO4637" t="str">
            <v/>
          </cell>
        </row>
        <row r="4638">
          <cell r="CU4638" t="str">
            <v>All Perils</v>
          </cell>
          <cell r="FO4638" t="str">
            <v/>
          </cell>
        </row>
        <row r="4639">
          <cell r="CU4639" t="str">
            <v>All Perils</v>
          </cell>
          <cell r="FO4639" t="str">
            <v/>
          </cell>
        </row>
        <row r="4640">
          <cell r="CU4640" t="str">
            <v>All Perils</v>
          </cell>
          <cell r="FO4640" t="str">
            <v/>
          </cell>
        </row>
        <row r="4641">
          <cell r="CU4641" t="str">
            <v>All Perils</v>
          </cell>
          <cell r="FO4641" t="str">
            <v/>
          </cell>
        </row>
        <row r="4642">
          <cell r="CU4642" t="str">
            <v>All Perils</v>
          </cell>
          <cell r="FO4642" t="str">
            <v/>
          </cell>
        </row>
        <row r="4643">
          <cell r="CU4643" t="str">
            <v>All Perils</v>
          </cell>
          <cell r="FO4643" t="str">
            <v/>
          </cell>
        </row>
        <row r="4644">
          <cell r="CU4644" t="str">
            <v>All Perils</v>
          </cell>
          <cell r="FO4644" t="str">
            <v/>
          </cell>
        </row>
        <row r="4645">
          <cell r="CU4645" t="str">
            <v>All Perils</v>
          </cell>
          <cell r="FO4645" t="str">
            <v/>
          </cell>
        </row>
        <row r="4646">
          <cell r="CU4646" t="str">
            <v>All Perils</v>
          </cell>
          <cell r="FO4646" t="str">
            <v/>
          </cell>
        </row>
        <row r="4647">
          <cell r="CU4647" t="str">
            <v>All Perils</v>
          </cell>
          <cell r="FO4647" t="str">
            <v/>
          </cell>
        </row>
        <row r="4648">
          <cell r="CU4648" t="str">
            <v>All Perils</v>
          </cell>
          <cell r="FO4648" t="str">
            <v/>
          </cell>
        </row>
        <row r="4649">
          <cell r="CU4649" t="str">
            <v>All Perils</v>
          </cell>
          <cell r="FO4649" t="str">
            <v/>
          </cell>
        </row>
        <row r="4650">
          <cell r="CU4650" t="str">
            <v>All Perils</v>
          </cell>
          <cell r="FO4650" t="str">
            <v/>
          </cell>
        </row>
        <row r="4651">
          <cell r="CU4651" t="str">
            <v>All Perils</v>
          </cell>
          <cell r="FO4651" t="str">
            <v/>
          </cell>
        </row>
        <row r="4652">
          <cell r="CU4652" t="str">
            <v>All Perils</v>
          </cell>
          <cell r="FO4652" t="str">
            <v/>
          </cell>
        </row>
        <row r="4653">
          <cell r="CU4653" t="str">
            <v>All Perils</v>
          </cell>
          <cell r="FO4653" t="str">
            <v/>
          </cell>
        </row>
        <row r="4654">
          <cell r="CU4654" t="str">
            <v>All Perils</v>
          </cell>
          <cell r="FO4654" t="str">
            <v/>
          </cell>
        </row>
        <row r="4655">
          <cell r="CU4655" t="str">
            <v>All Perils</v>
          </cell>
          <cell r="FO4655" t="str">
            <v/>
          </cell>
        </row>
        <row r="4656">
          <cell r="CU4656" t="str">
            <v>All Perils</v>
          </cell>
          <cell r="FO4656" t="str">
            <v/>
          </cell>
        </row>
        <row r="4657">
          <cell r="CU4657" t="str">
            <v>All Perils</v>
          </cell>
          <cell r="FO4657" t="str">
            <v/>
          </cell>
        </row>
        <row r="4658">
          <cell r="CU4658" t="str">
            <v>All Perils</v>
          </cell>
          <cell r="FO4658" t="str">
            <v/>
          </cell>
        </row>
        <row r="4659">
          <cell r="CU4659" t="str">
            <v>All Perils</v>
          </cell>
          <cell r="FO4659" t="str">
            <v/>
          </cell>
        </row>
        <row r="4660">
          <cell r="CU4660" t="str">
            <v>All Perils</v>
          </cell>
          <cell r="FO4660" t="str">
            <v/>
          </cell>
        </row>
        <row r="4661">
          <cell r="CU4661" t="str">
            <v>All Perils</v>
          </cell>
          <cell r="FO4661" t="str">
            <v/>
          </cell>
        </row>
        <row r="4662">
          <cell r="CU4662" t="str">
            <v>All Perils</v>
          </cell>
          <cell r="FO4662" t="str">
            <v/>
          </cell>
        </row>
        <row r="4663">
          <cell r="CU4663" t="str">
            <v>All Perils</v>
          </cell>
          <cell r="FO4663" t="str">
            <v/>
          </cell>
        </row>
        <row r="4664">
          <cell r="CU4664" t="str">
            <v>All Perils</v>
          </cell>
          <cell r="FO4664" t="str">
            <v/>
          </cell>
        </row>
        <row r="4665">
          <cell r="CU4665" t="str">
            <v>All Perils</v>
          </cell>
          <cell r="FO4665" t="str">
            <v/>
          </cell>
        </row>
        <row r="4666">
          <cell r="CU4666" t="str">
            <v>All Perils</v>
          </cell>
          <cell r="FO4666" t="str">
            <v/>
          </cell>
        </row>
        <row r="4667">
          <cell r="CU4667" t="str">
            <v>All Perils</v>
          </cell>
          <cell r="FO4667" t="str">
            <v/>
          </cell>
        </row>
        <row r="4668">
          <cell r="CU4668" t="str">
            <v>All Perils</v>
          </cell>
          <cell r="FO4668" t="str">
            <v/>
          </cell>
        </row>
        <row r="4669">
          <cell r="CU4669" t="str">
            <v>All Perils</v>
          </cell>
          <cell r="FO4669" t="str">
            <v/>
          </cell>
        </row>
        <row r="4670">
          <cell r="CU4670" t="str">
            <v>All Perils</v>
          </cell>
          <cell r="FO4670" t="str">
            <v/>
          </cell>
        </row>
        <row r="4671">
          <cell r="CU4671" t="str">
            <v>All Perils</v>
          </cell>
          <cell r="FO4671" t="str">
            <v/>
          </cell>
        </row>
        <row r="4672">
          <cell r="CU4672" t="str">
            <v>All Perils</v>
          </cell>
          <cell r="FO4672" t="str">
            <v/>
          </cell>
        </row>
        <row r="4673">
          <cell r="CU4673" t="str">
            <v>All Perils</v>
          </cell>
          <cell r="FO4673" t="str">
            <v/>
          </cell>
        </row>
        <row r="4674">
          <cell r="CU4674" t="str">
            <v>All Perils</v>
          </cell>
          <cell r="FO4674" t="str">
            <v/>
          </cell>
        </row>
        <row r="4675">
          <cell r="CU4675" t="str">
            <v>All Perils</v>
          </cell>
          <cell r="FO4675" t="str">
            <v/>
          </cell>
        </row>
        <row r="4676">
          <cell r="CU4676" t="str">
            <v>All Perils</v>
          </cell>
          <cell r="FO4676" t="str">
            <v/>
          </cell>
        </row>
        <row r="4677">
          <cell r="CU4677" t="str">
            <v>All Perils</v>
          </cell>
          <cell r="FO4677" t="str">
            <v/>
          </cell>
        </row>
        <row r="4678">
          <cell r="CU4678" t="str">
            <v>All Perils</v>
          </cell>
          <cell r="FO4678" t="str">
            <v/>
          </cell>
        </row>
        <row r="4679">
          <cell r="CU4679" t="str">
            <v>All Perils</v>
          </cell>
          <cell r="FO4679" t="str">
            <v/>
          </cell>
        </row>
        <row r="4680">
          <cell r="CU4680" t="str">
            <v>All Perils</v>
          </cell>
          <cell r="FO4680" t="str">
            <v/>
          </cell>
        </row>
        <row r="4681">
          <cell r="CU4681" t="str">
            <v>All Perils</v>
          </cell>
          <cell r="FO4681" t="str">
            <v/>
          </cell>
        </row>
        <row r="4682">
          <cell r="CU4682" t="str">
            <v>All Perils</v>
          </cell>
          <cell r="FO4682" t="str">
            <v/>
          </cell>
        </row>
        <row r="4683">
          <cell r="CU4683" t="str">
            <v>All Perils</v>
          </cell>
          <cell r="FO4683" t="str">
            <v/>
          </cell>
        </row>
        <row r="4684">
          <cell r="CU4684" t="str">
            <v>All Perils</v>
          </cell>
          <cell r="FO4684" t="str">
            <v/>
          </cell>
        </row>
        <row r="4685">
          <cell r="CU4685" t="str">
            <v>All Perils</v>
          </cell>
          <cell r="FO4685" t="str">
            <v/>
          </cell>
        </row>
        <row r="4686">
          <cell r="CU4686" t="str">
            <v>All Perils</v>
          </cell>
          <cell r="FO4686" t="str">
            <v/>
          </cell>
        </row>
        <row r="4687">
          <cell r="CU4687" t="str">
            <v>All Perils</v>
          </cell>
          <cell r="FO4687" t="str">
            <v/>
          </cell>
        </row>
        <row r="4688">
          <cell r="CU4688" t="str">
            <v>All Perils</v>
          </cell>
          <cell r="FO4688" t="str">
            <v/>
          </cell>
        </row>
        <row r="4689">
          <cell r="CU4689" t="str">
            <v>All Perils</v>
          </cell>
          <cell r="FO4689" t="str">
            <v/>
          </cell>
        </row>
        <row r="4690">
          <cell r="CU4690" t="str">
            <v>All Perils</v>
          </cell>
          <cell r="FO4690" t="str">
            <v/>
          </cell>
        </row>
        <row r="4691">
          <cell r="CU4691" t="str">
            <v>All Perils</v>
          </cell>
          <cell r="FO4691" t="str">
            <v/>
          </cell>
        </row>
        <row r="4692">
          <cell r="CU4692" t="str">
            <v>All Perils</v>
          </cell>
          <cell r="FO4692" t="str">
            <v/>
          </cell>
        </row>
        <row r="4693">
          <cell r="CU4693" t="str">
            <v>All Perils</v>
          </cell>
          <cell r="FO4693" t="str">
            <v/>
          </cell>
        </row>
        <row r="4694">
          <cell r="CU4694" t="str">
            <v>All Perils</v>
          </cell>
          <cell r="FO4694" t="str">
            <v/>
          </cell>
        </row>
        <row r="4695">
          <cell r="CU4695" t="str">
            <v>All Perils</v>
          </cell>
          <cell r="FO4695" t="str">
            <v/>
          </cell>
        </row>
        <row r="4696">
          <cell r="CU4696" t="str">
            <v>All Perils</v>
          </cell>
          <cell r="FO4696" t="str">
            <v/>
          </cell>
        </row>
        <row r="4697">
          <cell r="CU4697" t="str">
            <v>All Perils</v>
          </cell>
          <cell r="FO4697" t="str">
            <v/>
          </cell>
        </row>
        <row r="4698">
          <cell r="CU4698" t="str">
            <v>All Perils</v>
          </cell>
          <cell r="FO4698" t="str">
            <v/>
          </cell>
        </row>
        <row r="4699">
          <cell r="CU4699" t="str">
            <v>All Perils</v>
          </cell>
          <cell r="FO4699" t="str">
            <v/>
          </cell>
        </row>
        <row r="4700">
          <cell r="CU4700" t="str">
            <v>All Perils</v>
          </cell>
          <cell r="FO4700" t="str">
            <v/>
          </cell>
        </row>
        <row r="4701">
          <cell r="CU4701" t="str">
            <v>All Perils</v>
          </cell>
          <cell r="FO4701" t="str">
            <v/>
          </cell>
        </row>
        <row r="4702">
          <cell r="CU4702" t="str">
            <v>All Perils</v>
          </cell>
          <cell r="FO4702" t="str">
            <v/>
          </cell>
        </row>
        <row r="4703">
          <cell r="CU4703" t="str">
            <v>All Perils</v>
          </cell>
          <cell r="FO4703" t="str">
            <v/>
          </cell>
        </row>
        <row r="4704">
          <cell r="CU4704" t="str">
            <v>All Perils</v>
          </cell>
          <cell r="FO4704" t="str">
            <v/>
          </cell>
        </row>
        <row r="4705">
          <cell r="CU4705" t="str">
            <v>All Perils</v>
          </cell>
          <cell r="FO4705" t="str">
            <v/>
          </cell>
        </row>
        <row r="4706">
          <cell r="CU4706" t="str">
            <v>All Perils</v>
          </cell>
          <cell r="FO4706" t="str">
            <v/>
          </cell>
        </row>
        <row r="4707">
          <cell r="CU4707" t="str">
            <v>All Perils</v>
          </cell>
          <cell r="FO4707" t="str">
            <v/>
          </cell>
        </row>
        <row r="4708">
          <cell r="CU4708" t="str">
            <v>All Perils</v>
          </cell>
          <cell r="FO4708" t="str">
            <v/>
          </cell>
        </row>
        <row r="4709">
          <cell r="CU4709" t="str">
            <v>All Perils</v>
          </cell>
          <cell r="FO4709" t="str">
            <v/>
          </cell>
        </row>
        <row r="4710">
          <cell r="CU4710" t="str">
            <v>All Perils</v>
          </cell>
          <cell r="FO4710" t="str">
            <v/>
          </cell>
        </row>
        <row r="4711">
          <cell r="CU4711" t="str">
            <v>All Perils</v>
          </cell>
          <cell r="FO4711" t="str">
            <v/>
          </cell>
        </row>
        <row r="4712">
          <cell r="CU4712" t="str">
            <v>All Perils</v>
          </cell>
          <cell r="FO4712" t="str">
            <v/>
          </cell>
        </row>
        <row r="4713">
          <cell r="CU4713" t="str">
            <v>All Perils</v>
          </cell>
          <cell r="FO4713" t="str">
            <v/>
          </cell>
        </row>
        <row r="4714">
          <cell r="CU4714" t="str">
            <v>All Perils</v>
          </cell>
          <cell r="FO4714" t="str">
            <v/>
          </cell>
        </row>
        <row r="4715">
          <cell r="CU4715" t="str">
            <v>All Perils</v>
          </cell>
          <cell r="FO4715" t="str">
            <v/>
          </cell>
        </row>
        <row r="4716">
          <cell r="CU4716" t="str">
            <v>All Perils</v>
          </cell>
          <cell r="FO4716" t="str">
            <v/>
          </cell>
        </row>
        <row r="4717">
          <cell r="CU4717" t="str">
            <v>All Perils</v>
          </cell>
          <cell r="FO4717" t="str">
            <v/>
          </cell>
        </row>
        <row r="4718">
          <cell r="CU4718" t="str">
            <v>All Perils</v>
          </cell>
          <cell r="FO4718" t="str">
            <v/>
          </cell>
        </row>
        <row r="4719">
          <cell r="CU4719" t="str">
            <v>All Perils</v>
          </cell>
          <cell r="FO4719" t="str">
            <v/>
          </cell>
        </row>
        <row r="4720">
          <cell r="CU4720" t="str">
            <v>All Perils</v>
          </cell>
          <cell r="FO4720" t="str">
            <v/>
          </cell>
        </row>
        <row r="4721">
          <cell r="CU4721" t="str">
            <v>All Perils</v>
          </cell>
          <cell r="FO4721" t="str">
            <v/>
          </cell>
        </row>
        <row r="4722">
          <cell r="CU4722" t="str">
            <v>All Perils</v>
          </cell>
          <cell r="FO4722" t="str">
            <v/>
          </cell>
        </row>
        <row r="4723">
          <cell r="CU4723" t="str">
            <v>All Perils</v>
          </cell>
          <cell r="FO4723" t="str">
            <v/>
          </cell>
        </row>
        <row r="4724">
          <cell r="CU4724" t="str">
            <v>All Perils</v>
          </cell>
          <cell r="FO4724" t="str">
            <v/>
          </cell>
        </row>
        <row r="4725">
          <cell r="CU4725" t="str">
            <v>All Perils</v>
          </cell>
          <cell r="FO4725" t="str">
            <v/>
          </cell>
        </row>
        <row r="4726">
          <cell r="CU4726" t="str">
            <v>All Perils</v>
          </cell>
          <cell r="FO4726" t="str">
            <v/>
          </cell>
        </row>
        <row r="4727">
          <cell r="CU4727" t="str">
            <v>All Perils</v>
          </cell>
          <cell r="FO4727" t="str">
            <v/>
          </cell>
        </row>
        <row r="4728">
          <cell r="CU4728" t="str">
            <v>All Perils</v>
          </cell>
          <cell r="FO4728" t="str">
            <v/>
          </cell>
        </row>
        <row r="4729">
          <cell r="CU4729" t="str">
            <v>All Perils</v>
          </cell>
          <cell r="FO4729" t="str">
            <v/>
          </cell>
        </row>
        <row r="4730">
          <cell r="CU4730" t="str">
            <v>All Perils</v>
          </cell>
          <cell r="FO4730" t="str">
            <v/>
          </cell>
        </row>
        <row r="4731">
          <cell r="CU4731" t="str">
            <v>All Perils</v>
          </cell>
          <cell r="FO4731" t="str">
            <v/>
          </cell>
        </row>
        <row r="4732">
          <cell r="CU4732" t="str">
            <v>All Perils</v>
          </cell>
          <cell r="FO4732" t="str">
            <v/>
          </cell>
        </row>
        <row r="4733">
          <cell r="CU4733" t="str">
            <v>All Perils</v>
          </cell>
          <cell r="FO4733" t="str">
            <v/>
          </cell>
        </row>
        <row r="4734">
          <cell r="CU4734" t="str">
            <v>All Perils</v>
          </cell>
          <cell r="FO4734" t="str">
            <v/>
          </cell>
        </row>
        <row r="4735">
          <cell r="CU4735" t="str">
            <v>All Perils</v>
          </cell>
          <cell r="FO4735" t="str">
            <v/>
          </cell>
        </row>
        <row r="4736">
          <cell r="CU4736" t="str">
            <v>All Perils</v>
          </cell>
          <cell r="FO4736" t="str">
            <v/>
          </cell>
        </row>
        <row r="4737">
          <cell r="CU4737" t="str">
            <v>All Perils</v>
          </cell>
          <cell r="FO4737" t="str">
            <v/>
          </cell>
        </row>
        <row r="4738">
          <cell r="CU4738" t="str">
            <v>All Perils</v>
          </cell>
          <cell r="FO4738" t="str">
            <v/>
          </cell>
        </row>
        <row r="4739">
          <cell r="CU4739" t="str">
            <v>All Perils</v>
          </cell>
          <cell r="FO4739" t="str">
            <v/>
          </cell>
        </row>
        <row r="4740">
          <cell r="CU4740" t="str">
            <v>All Perils</v>
          </cell>
          <cell r="FO4740" t="str">
            <v/>
          </cell>
        </row>
        <row r="4741">
          <cell r="CU4741" t="str">
            <v>All Perils</v>
          </cell>
          <cell r="FO4741" t="str">
            <v/>
          </cell>
        </row>
        <row r="4742">
          <cell r="CU4742" t="str">
            <v>All Perils</v>
          </cell>
          <cell r="FO4742" t="str">
            <v/>
          </cell>
        </row>
        <row r="4743">
          <cell r="CU4743" t="str">
            <v>All Perils</v>
          </cell>
          <cell r="FO4743" t="str">
            <v/>
          </cell>
        </row>
        <row r="4744">
          <cell r="CU4744" t="str">
            <v>All Perils</v>
          </cell>
          <cell r="FO4744" t="str">
            <v/>
          </cell>
        </row>
        <row r="4745">
          <cell r="CU4745" t="str">
            <v>All Perils</v>
          </cell>
          <cell r="FO4745" t="str">
            <v/>
          </cell>
        </row>
        <row r="4746">
          <cell r="CU4746" t="str">
            <v>All Perils</v>
          </cell>
          <cell r="FO4746" t="str">
            <v/>
          </cell>
        </row>
        <row r="4747">
          <cell r="CU4747" t="str">
            <v>All Perils</v>
          </cell>
          <cell r="FO4747" t="str">
            <v/>
          </cell>
        </row>
        <row r="4748">
          <cell r="CU4748" t="str">
            <v>All Perils</v>
          </cell>
          <cell r="FO4748" t="str">
            <v/>
          </cell>
        </row>
        <row r="4749">
          <cell r="CU4749" t="str">
            <v>All Perils</v>
          </cell>
          <cell r="FO4749" t="str">
            <v/>
          </cell>
        </row>
        <row r="4750">
          <cell r="CU4750" t="str">
            <v>All Perils</v>
          </cell>
          <cell r="FO4750" t="str">
            <v/>
          </cell>
        </row>
        <row r="4751">
          <cell r="CU4751" t="str">
            <v>All Perils</v>
          </cell>
          <cell r="FO4751" t="str">
            <v/>
          </cell>
        </row>
        <row r="4752">
          <cell r="CU4752" t="str">
            <v>All Perils</v>
          </cell>
          <cell r="FO4752" t="str">
            <v/>
          </cell>
        </row>
        <row r="4753">
          <cell r="CU4753" t="str">
            <v>All Perils</v>
          </cell>
          <cell r="FO4753" t="str">
            <v/>
          </cell>
        </row>
        <row r="4754">
          <cell r="CU4754" t="str">
            <v>All Perils</v>
          </cell>
          <cell r="FO4754" t="str">
            <v/>
          </cell>
        </row>
        <row r="4755">
          <cell r="CU4755" t="str">
            <v>All Perils</v>
          </cell>
          <cell r="FO4755" t="str">
            <v/>
          </cell>
        </row>
        <row r="4756">
          <cell r="CU4756" t="str">
            <v>All Perils</v>
          </cell>
          <cell r="FO4756" t="str">
            <v/>
          </cell>
        </row>
        <row r="4757">
          <cell r="CU4757" t="str">
            <v>All Perils</v>
          </cell>
          <cell r="FO4757" t="str">
            <v/>
          </cell>
        </row>
        <row r="4758">
          <cell r="CU4758" t="str">
            <v>All Perils</v>
          </cell>
          <cell r="FO4758" t="str">
            <v/>
          </cell>
        </row>
        <row r="4759">
          <cell r="CU4759" t="str">
            <v>All Perils</v>
          </cell>
          <cell r="FO4759" t="str">
            <v/>
          </cell>
        </row>
        <row r="4760">
          <cell r="CU4760" t="str">
            <v>All Perils</v>
          </cell>
          <cell r="FO4760" t="str">
            <v/>
          </cell>
        </row>
        <row r="4761">
          <cell r="CU4761" t="str">
            <v>All Perils</v>
          </cell>
          <cell r="FO4761" t="str">
            <v/>
          </cell>
        </row>
        <row r="4762">
          <cell r="CU4762" t="str">
            <v>All Perils</v>
          </cell>
          <cell r="FO4762" t="str">
            <v/>
          </cell>
        </row>
        <row r="4763">
          <cell r="CU4763" t="str">
            <v>All Perils</v>
          </cell>
          <cell r="FO4763" t="str">
            <v/>
          </cell>
        </row>
        <row r="4764">
          <cell r="CU4764" t="str">
            <v>All Perils</v>
          </cell>
          <cell r="FO4764" t="str">
            <v/>
          </cell>
        </row>
        <row r="4765">
          <cell r="CU4765" t="str">
            <v>All Perils</v>
          </cell>
          <cell r="FO4765" t="str">
            <v/>
          </cell>
        </row>
        <row r="4766">
          <cell r="CU4766" t="str">
            <v>All Perils</v>
          </cell>
          <cell r="FO4766" t="str">
            <v/>
          </cell>
        </row>
        <row r="4767">
          <cell r="CU4767" t="str">
            <v>All Perils</v>
          </cell>
          <cell r="FO4767" t="str">
            <v/>
          </cell>
        </row>
        <row r="4768">
          <cell r="CU4768" t="str">
            <v>All Perils</v>
          </cell>
          <cell r="FO4768" t="str">
            <v/>
          </cell>
        </row>
        <row r="4769">
          <cell r="CU4769" t="str">
            <v>All Perils</v>
          </cell>
          <cell r="FO4769" t="str">
            <v/>
          </cell>
        </row>
        <row r="4770">
          <cell r="CU4770" t="str">
            <v>All Perils</v>
          </cell>
          <cell r="FO4770" t="str">
            <v/>
          </cell>
        </row>
        <row r="4771">
          <cell r="CU4771" t="str">
            <v>All Perils</v>
          </cell>
          <cell r="FO4771" t="str">
            <v/>
          </cell>
        </row>
        <row r="4772">
          <cell r="CU4772" t="str">
            <v>All Perils</v>
          </cell>
          <cell r="FO4772" t="str">
            <v/>
          </cell>
        </row>
        <row r="4773">
          <cell r="CU4773" t="str">
            <v>All Perils</v>
          </cell>
          <cell r="FO4773" t="str">
            <v/>
          </cell>
        </row>
        <row r="4774">
          <cell r="CU4774" t="str">
            <v>All Perils</v>
          </cell>
          <cell r="FO4774" t="str">
            <v/>
          </cell>
        </row>
        <row r="4775">
          <cell r="CU4775" t="str">
            <v>All Perils</v>
          </cell>
          <cell r="FO4775" t="str">
            <v/>
          </cell>
        </row>
        <row r="4776">
          <cell r="CU4776" t="str">
            <v>All Perils</v>
          </cell>
          <cell r="FO4776" t="str">
            <v/>
          </cell>
        </row>
        <row r="4777">
          <cell r="CU4777" t="str">
            <v>All Perils</v>
          </cell>
          <cell r="FO4777" t="str">
            <v/>
          </cell>
        </row>
        <row r="4778">
          <cell r="CU4778" t="str">
            <v>All Perils</v>
          </cell>
          <cell r="FO4778" t="str">
            <v/>
          </cell>
        </row>
        <row r="4779">
          <cell r="CU4779" t="str">
            <v>All Perils</v>
          </cell>
          <cell r="FO4779" t="str">
            <v/>
          </cell>
        </row>
        <row r="4780">
          <cell r="CU4780" t="str">
            <v>All Perils</v>
          </cell>
          <cell r="FO4780" t="str">
            <v/>
          </cell>
        </row>
        <row r="4781">
          <cell r="CU4781" t="str">
            <v>All Perils</v>
          </cell>
          <cell r="FO4781" t="str">
            <v/>
          </cell>
        </row>
        <row r="4782">
          <cell r="CU4782" t="str">
            <v>All Perils</v>
          </cell>
          <cell r="FO4782" t="str">
            <v/>
          </cell>
        </row>
        <row r="4783">
          <cell r="CU4783" t="str">
            <v>All Perils</v>
          </cell>
          <cell r="FO4783" t="str">
            <v/>
          </cell>
        </row>
        <row r="4784">
          <cell r="CU4784" t="str">
            <v>All Perils</v>
          </cell>
          <cell r="FO4784" t="str">
            <v/>
          </cell>
        </row>
        <row r="4785">
          <cell r="CU4785" t="str">
            <v>All Perils</v>
          </cell>
          <cell r="FO4785" t="str">
            <v/>
          </cell>
        </row>
        <row r="4786">
          <cell r="CU4786" t="str">
            <v>All Perils</v>
          </cell>
          <cell r="FO4786" t="str">
            <v/>
          </cell>
        </row>
        <row r="4787">
          <cell r="CU4787" t="str">
            <v>All Perils</v>
          </cell>
          <cell r="FO4787" t="str">
            <v/>
          </cell>
        </row>
        <row r="4788">
          <cell r="CU4788" t="str">
            <v>All Perils</v>
          </cell>
          <cell r="FO4788" t="str">
            <v/>
          </cell>
        </row>
        <row r="4789">
          <cell r="CU4789" t="str">
            <v>All Perils</v>
          </cell>
          <cell r="FO4789" t="str">
            <v/>
          </cell>
        </row>
        <row r="4790">
          <cell r="CU4790" t="str">
            <v>All Perils</v>
          </cell>
          <cell r="FO4790" t="str">
            <v/>
          </cell>
        </row>
        <row r="4791">
          <cell r="CU4791" t="str">
            <v>All Perils</v>
          </cell>
          <cell r="FO4791" t="str">
            <v/>
          </cell>
        </row>
        <row r="4792">
          <cell r="CU4792" t="str">
            <v>All Perils</v>
          </cell>
          <cell r="FO4792" t="str">
            <v/>
          </cell>
        </row>
        <row r="4793">
          <cell r="CU4793" t="str">
            <v>All Perils</v>
          </cell>
          <cell r="FO4793" t="str">
            <v/>
          </cell>
        </row>
        <row r="4794">
          <cell r="CU4794" t="str">
            <v>All Perils</v>
          </cell>
          <cell r="FO4794" t="str">
            <v/>
          </cell>
        </row>
        <row r="4795">
          <cell r="CU4795" t="str">
            <v>All Perils</v>
          </cell>
          <cell r="FO4795" t="str">
            <v/>
          </cell>
        </row>
        <row r="4796">
          <cell r="CU4796" t="str">
            <v>All Perils</v>
          </cell>
          <cell r="FO4796" t="str">
            <v/>
          </cell>
        </row>
        <row r="4797">
          <cell r="CU4797" t="str">
            <v>All Perils</v>
          </cell>
          <cell r="FO4797" t="str">
            <v/>
          </cell>
        </row>
        <row r="4798">
          <cell r="CU4798" t="str">
            <v>All Perils</v>
          </cell>
          <cell r="FO4798" t="str">
            <v/>
          </cell>
        </row>
        <row r="4799">
          <cell r="CU4799" t="str">
            <v>All Perils</v>
          </cell>
          <cell r="FO4799" t="str">
            <v/>
          </cell>
        </row>
        <row r="4800">
          <cell r="CU4800" t="str">
            <v>All Perils</v>
          </cell>
          <cell r="FO4800" t="str">
            <v/>
          </cell>
        </row>
        <row r="4801">
          <cell r="CU4801" t="str">
            <v>All Perils</v>
          </cell>
          <cell r="FO4801" t="str">
            <v/>
          </cell>
        </row>
        <row r="4802">
          <cell r="CU4802" t="str">
            <v>All Perils</v>
          </cell>
          <cell r="FO4802" t="str">
            <v/>
          </cell>
        </row>
        <row r="4803">
          <cell r="CU4803" t="str">
            <v>All Perils</v>
          </cell>
          <cell r="FO4803" t="str">
            <v/>
          </cell>
        </row>
        <row r="4804">
          <cell r="CU4804" t="str">
            <v>All Perils</v>
          </cell>
          <cell r="FO4804" t="str">
            <v/>
          </cell>
        </row>
        <row r="4805">
          <cell r="CU4805" t="str">
            <v>All Perils</v>
          </cell>
          <cell r="FO4805" t="str">
            <v/>
          </cell>
        </row>
        <row r="4806">
          <cell r="CU4806" t="str">
            <v>All Perils</v>
          </cell>
          <cell r="FO4806" t="str">
            <v/>
          </cell>
        </row>
        <row r="4807">
          <cell r="CU4807" t="str">
            <v>All Perils</v>
          </cell>
          <cell r="FO4807" t="str">
            <v/>
          </cell>
        </row>
        <row r="4808">
          <cell r="CU4808" t="str">
            <v>All Perils</v>
          </cell>
          <cell r="FO4808" t="str">
            <v/>
          </cell>
        </row>
        <row r="4809">
          <cell r="CU4809" t="str">
            <v>All Perils</v>
          </cell>
          <cell r="FO4809" t="str">
            <v/>
          </cell>
        </row>
        <row r="4810">
          <cell r="CU4810" t="str">
            <v>All Perils</v>
          </cell>
          <cell r="FO4810" t="str">
            <v/>
          </cell>
        </row>
        <row r="4811">
          <cell r="CU4811" t="str">
            <v>All Perils</v>
          </cell>
          <cell r="FO4811" t="str">
            <v/>
          </cell>
        </row>
        <row r="4812">
          <cell r="CU4812" t="str">
            <v>All Perils</v>
          </cell>
          <cell r="FO4812" t="str">
            <v/>
          </cell>
        </row>
        <row r="4813">
          <cell r="CU4813" t="str">
            <v>All Perils</v>
          </cell>
          <cell r="FO4813" t="str">
            <v/>
          </cell>
        </row>
        <row r="4814">
          <cell r="CU4814" t="str">
            <v>All Perils</v>
          </cell>
          <cell r="FO4814" t="str">
            <v/>
          </cell>
        </row>
        <row r="4815">
          <cell r="CU4815" t="str">
            <v>All Perils</v>
          </cell>
          <cell r="FO4815" t="str">
            <v/>
          </cell>
        </row>
        <row r="4816">
          <cell r="CU4816" t="str">
            <v>All Perils</v>
          </cell>
          <cell r="FO4816" t="str">
            <v/>
          </cell>
        </row>
        <row r="4817">
          <cell r="CU4817" t="str">
            <v>All Perils</v>
          </cell>
          <cell r="FO4817" t="str">
            <v/>
          </cell>
        </row>
        <row r="4818">
          <cell r="CU4818" t="str">
            <v>All Perils</v>
          </cell>
          <cell r="FO4818" t="str">
            <v/>
          </cell>
        </row>
        <row r="4819">
          <cell r="CU4819" t="str">
            <v>All Perils</v>
          </cell>
          <cell r="FO4819" t="str">
            <v/>
          </cell>
        </row>
        <row r="4820">
          <cell r="CU4820" t="str">
            <v>All Perils</v>
          </cell>
          <cell r="FO4820" t="str">
            <v/>
          </cell>
        </row>
        <row r="4821">
          <cell r="CU4821" t="str">
            <v>All Perils</v>
          </cell>
          <cell r="FO4821" t="str">
            <v/>
          </cell>
        </row>
        <row r="4822">
          <cell r="CU4822" t="str">
            <v>All Perils</v>
          </cell>
          <cell r="FO4822" t="str">
            <v/>
          </cell>
        </row>
        <row r="4823">
          <cell r="CU4823" t="str">
            <v>All Perils</v>
          </cell>
          <cell r="FO4823" t="str">
            <v/>
          </cell>
        </row>
        <row r="4824">
          <cell r="CU4824" t="str">
            <v>All Perils</v>
          </cell>
          <cell r="FO4824" t="str">
            <v/>
          </cell>
        </row>
        <row r="4825">
          <cell r="CU4825" t="str">
            <v>All Perils</v>
          </cell>
          <cell r="FO4825" t="str">
            <v/>
          </cell>
        </row>
        <row r="4826">
          <cell r="CU4826" t="str">
            <v>All Perils</v>
          </cell>
          <cell r="FO4826" t="str">
            <v/>
          </cell>
        </row>
        <row r="4827">
          <cell r="CU4827" t="str">
            <v>All Perils</v>
          </cell>
          <cell r="FO4827" t="str">
            <v/>
          </cell>
        </row>
        <row r="4828">
          <cell r="CU4828" t="str">
            <v>All Perils</v>
          </cell>
          <cell r="FO4828" t="str">
            <v/>
          </cell>
        </row>
        <row r="4829">
          <cell r="CU4829" t="str">
            <v>All Perils</v>
          </cell>
          <cell r="FO4829" t="str">
            <v/>
          </cell>
        </row>
        <row r="4830">
          <cell r="CU4830" t="str">
            <v>All Perils</v>
          </cell>
          <cell r="FO4830" t="str">
            <v/>
          </cell>
        </row>
        <row r="4831">
          <cell r="CU4831" t="str">
            <v>All Perils</v>
          </cell>
          <cell r="FO4831" t="str">
            <v/>
          </cell>
        </row>
        <row r="4832">
          <cell r="CU4832" t="str">
            <v>All Perils</v>
          </cell>
          <cell r="FO4832" t="str">
            <v/>
          </cell>
        </row>
        <row r="4833">
          <cell r="CU4833" t="str">
            <v>All Perils</v>
          </cell>
          <cell r="FO4833" t="str">
            <v/>
          </cell>
        </row>
        <row r="4834">
          <cell r="CU4834" t="str">
            <v>All Perils</v>
          </cell>
          <cell r="FO4834" t="str">
            <v/>
          </cell>
        </row>
        <row r="4835">
          <cell r="CU4835" t="str">
            <v>All Perils</v>
          </cell>
          <cell r="FO4835" t="str">
            <v/>
          </cell>
        </row>
        <row r="4836">
          <cell r="CU4836" t="str">
            <v>All Perils</v>
          </cell>
          <cell r="FO4836" t="str">
            <v/>
          </cell>
        </row>
        <row r="4837">
          <cell r="CU4837" t="str">
            <v>All Perils</v>
          </cell>
          <cell r="FO4837" t="str">
            <v/>
          </cell>
        </row>
        <row r="4838">
          <cell r="CU4838" t="str">
            <v>All Perils</v>
          </cell>
          <cell r="FO4838" t="str">
            <v/>
          </cell>
        </row>
        <row r="4839">
          <cell r="CU4839" t="str">
            <v>All Perils</v>
          </cell>
          <cell r="FO4839" t="str">
            <v/>
          </cell>
        </row>
        <row r="4840">
          <cell r="CU4840" t="str">
            <v>All Perils</v>
          </cell>
          <cell r="FO4840" t="str">
            <v/>
          </cell>
        </row>
        <row r="4841">
          <cell r="CU4841" t="str">
            <v>All Perils</v>
          </cell>
          <cell r="FO4841" t="str">
            <v/>
          </cell>
        </row>
        <row r="4842">
          <cell r="CU4842" t="str">
            <v>All Perils</v>
          </cell>
          <cell r="FO4842" t="str">
            <v/>
          </cell>
        </row>
        <row r="4843">
          <cell r="CU4843" t="str">
            <v>All Perils</v>
          </cell>
          <cell r="FO4843" t="str">
            <v/>
          </cell>
        </row>
        <row r="4844">
          <cell r="CU4844" t="str">
            <v>All Perils</v>
          </cell>
          <cell r="FO4844" t="str">
            <v/>
          </cell>
        </row>
        <row r="4845">
          <cell r="CU4845" t="str">
            <v>All Perils</v>
          </cell>
          <cell r="FO4845" t="str">
            <v/>
          </cell>
        </row>
        <row r="4846">
          <cell r="CU4846" t="str">
            <v>All Perils</v>
          </cell>
          <cell r="FO4846" t="str">
            <v/>
          </cell>
        </row>
        <row r="4847">
          <cell r="CU4847" t="str">
            <v>All Perils</v>
          </cell>
          <cell r="FO4847" t="str">
            <v/>
          </cell>
        </row>
        <row r="4848">
          <cell r="CU4848" t="str">
            <v>All Perils</v>
          </cell>
          <cell r="FO4848" t="str">
            <v/>
          </cell>
        </row>
        <row r="4849">
          <cell r="CU4849" t="str">
            <v>All Perils</v>
          </cell>
          <cell r="FO4849" t="str">
            <v/>
          </cell>
        </row>
        <row r="4850">
          <cell r="CU4850" t="str">
            <v>All Perils</v>
          </cell>
          <cell r="FO4850" t="str">
            <v/>
          </cell>
        </row>
        <row r="4851">
          <cell r="CU4851" t="str">
            <v>All Perils</v>
          </cell>
          <cell r="FO4851" t="str">
            <v/>
          </cell>
        </row>
        <row r="4852">
          <cell r="CU4852" t="str">
            <v>All Perils</v>
          </cell>
          <cell r="FO4852" t="str">
            <v/>
          </cell>
        </row>
        <row r="4853">
          <cell r="CU4853" t="str">
            <v>All Perils</v>
          </cell>
          <cell r="FO4853" t="str">
            <v/>
          </cell>
        </row>
        <row r="4854">
          <cell r="CU4854" t="str">
            <v>All Perils</v>
          </cell>
          <cell r="FO4854" t="str">
            <v/>
          </cell>
        </row>
        <row r="4855">
          <cell r="CU4855" t="str">
            <v>All Perils</v>
          </cell>
          <cell r="FO4855" t="str">
            <v/>
          </cell>
        </row>
        <row r="4856">
          <cell r="CU4856" t="str">
            <v>All Perils</v>
          </cell>
          <cell r="FO4856" t="str">
            <v/>
          </cell>
        </row>
        <row r="4857">
          <cell r="CU4857" t="str">
            <v>All Perils</v>
          </cell>
          <cell r="FO4857" t="str">
            <v/>
          </cell>
        </row>
        <row r="4858">
          <cell r="CU4858" t="str">
            <v>All Perils</v>
          </cell>
          <cell r="FO4858" t="str">
            <v/>
          </cell>
        </row>
        <row r="4859">
          <cell r="CU4859" t="str">
            <v>All Perils</v>
          </cell>
          <cell r="FO4859" t="str">
            <v/>
          </cell>
        </row>
        <row r="4860">
          <cell r="CU4860" t="str">
            <v>All Perils</v>
          </cell>
          <cell r="FO4860" t="str">
            <v/>
          </cell>
        </row>
        <row r="4861">
          <cell r="CU4861" t="str">
            <v>All Perils</v>
          </cell>
          <cell r="FO4861" t="str">
            <v/>
          </cell>
        </row>
        <row r="4862">
          <cell r="CU4862" t="str">
            <v>All Perils</v>
          </cell>
          <cell r="FO4862" t="str">
            <v/>
          </cell>
        </row>
        <row r="4863">
          <cell r="CU4863" t="str">
            <v>All Perils</v>
          </cell>
          <cell r="FO4863" t="str">
            <v/>
          </cell>
        </row>
        <row r="4864">
          <cell r="CU4864" t="str">
            <v>All Perils</v>
          </cell>
          <cell r="FO4864" t="str">
            <v/>
          </cell>
        </row>
        <row r="4865">
          <cell r="CU4865" t="str">
            <v>All Perils</v>
          </cell>
          <cell r="FO4865" t="str">
            <v/>
          </cell>
        </row>
        <row r="4866">
          <cell r="CU4866" t="str">
            <v>All Perils</v>
          </cell>
          <cell r="FO4866" t="str">
            <v/>
          </cell>
        </row>
        <row r="4867">
          <cell r="CU4867" t="str">
            <v>All Perils</v>
          </cell>
          <cell r="FO4867" t="str">
            <v/>
          </cell>
        </row>
        <row r="4868">
          <cell r="CU4868" t="str">
            <v>All Perils</v>
          </cell>
          <cell r="FO4868" t="str">
            <v/>
          </cell>
        </row>
        <row r="4869">
          <cell r="CU4869" t="str">
            <v>All Perils</v>
          </cell>
          <cell r="FO4869" t="str">
            <v/>
          </cell>
        </row>
        <row r="4870">
          <cell r="CU4870" t="str">
            <v>All Perils</v>
          </cell>
          <cell r="FO4870" t="str">
            <v/>
          </cell>
        </row>
        <row r="4871">
          <cell r="CU4871" t="str">
            <v>All Perils</v>
          </cell>
          <cell r="FO4871" t="str">
            <v/>
          </cell>
        </row>
        <row r="4872">
          <cell r="CU4872" t="str">
            <v>All Perils</v>
          </cell>
          <cell r="FO4872" t="str">
            <v/>
          </cell>
        </row>
        <row r="4873">
          <cell r="CU4873" t="str">
            <v>All Perils</v>
          </cell>
          <cell r="FO4873" t="str">
            <v/>
          </cell>
        </row>
        <row r="4874">
          <cell r="CU4874" t="str">
            <v>All Perils</v>
          </cell>
          <cell r="FO4874" t="str">
            <v/>
          </cell>
        </row>
        <row r="4875">
          <cell r="CU4875" t="str">
            <v>All Perils</v>
          </cell>
          <cell r="FO4875" t="str">
            <v/>
          </cell>
        </row>
        <row r="4876">
          <cell r="CU4876" t="str">
            <v>All Perils</v>
          </cell>
          <cell r="FO4876" t="str">
            <v/>
          </cell>
        </row>
        <row r="4877">
          <cell r="CU4877" t="str">
            <v>All Perils</v>
          </cell>
          <cell r="FO4877" t="str">
            <v/>
          </cell>
        </row>
        <row r="4878">
          <cell r="CU4878" t="str">
            <v>All Perils</v>
          </cell>
          <cell r="FO4878" t="str">
            <v/>
          </cell>
        </row>
        <row r="4879">
          <cell r="CU4879" t="str">
            <v>All Perils</v>
          </cell>
          <cell r="FO4879" t="str">
            <v/>
          </cell>
        </row>
        <row r="4880">
          <cell r="CU4880" t="str">
            <v>All Perils</v>
          </cell>
          <cell r="FO4880" t="str">
            <v/>
          </cell>
        </row>
        <row r="4881">
          <cell r="CU4881" t="str">
            <v>All Perils</v>
          </cell>
          <cell r="FO4881" t="str">
            <v/>
          </cell>
        </row>
        <row r="4882">
          <cell r="CU4882" t="str">
            <v>All Perils</v>
          </cell>
          <cell r="FO4882" t="str">
            <v/>
          </cell>
        </row>
        <row r="4883">
          <cell r="CU4883" t="str">
            <v>All Perils</v>
          </cell>
          <cell r="FO4883" t="str">
            <v/>
          </cell>
        </row>
        <row r="4884">
          <cell r="CU4884" t="str">
            <v>All Perils</v>
          </cell>
          <cell r="FO4884" t="str">
            <v/>
          </cell>
        </row>
        <row r="4885">
          <cell r="CU4885" t="str">
            <v>All Perils</v>
          </cell>
          <cell r="FO4885" t="str">
            <v/>
          </cell>
        </row>
        <row r="4886">
          <cell r="CU4886" t="str">
            <v>All Perils</v>
          </cell>
          <cell r="FO4886" t="str">
            <v/>
          </cell>
        </row>
        <row r="4887">
          <cell r="CU4887" t="str">
            <v>All Perils</v>
          </cell>
          <cell r="FO4887" t="str">
            <v/>
          </cell>
        </row>
        <row r="4888">
          <cell r="CU4888" t="str">
            <v>All Perils</v>
          </cell>
          <cell r="FO4888" t="str">
            <v/>
          </cell>
        </row>
        <row r="4889">
          <cell r="CU4889" t="str">
            <v>All Perils</v>
          </cell>
          <cell r="FO4889" t="str">
            <v/>
          </cell>
        </row>
        <row r="4890">
          <cell r="CU4890" t="str">
            <v>All Perils</v>
          </cell>
          <cell r="FO4890" t="str">
            <v/>
          </cell>
        </row>
        <row r="4891">
          <cell r="CU4891" t="str">
            <v>All Perils</v>
          </cell>
          <cell r="FO4891" t="str">
            <v/>
          </cell>
        </row>
        <row r="4892">
          <cell r="CU4892" t="str">
            <v>All Perils</v>
          </cell>
          <cell r="FO4892" t="str">
            <v/>
          </cell>
        </row>
        <row r="4893">
          <cell r="CU4893" t="str">
            <v>All Perils</v>
          </cell>
          <cell r="FO4893" t="str">
            <v/>
          </cell>
        </row>
        <row r="4894">
          <cell r="CU4894" t="str">
            <v>All Perils</v>
          </cell>
          <cell r="FO4894" t="str">
            <v/>
          </cell>
        </row>
        <row r="4895">
          <cell r="CU4895" t="str">
            <v>All Perils</v>
          </cell>
          <cell r="FO4895" t="str">
            <v/>
          </cell>
        </row>
        <row r="4896">
          <cell r="CU4896" t="str">
            <v>All Perils</v>
          </cell>
          <cell r="FO4896" t="str">
            <v/>
          </cell>
        </row>
        <row r="4897">
          <cell r="CU4897" t="str">
            <v>All Perils</v>
          </cell>
          <cell r="FO4897" t="str">
            <v/>
          </cell>
        </row>
        <row r="4898">
          <cell r="CU4898" t="str">
            <v>All Perils</v>
          </cell>
          <cell r="FO4898" t="str">
            <v/>
          </cell>
        </row>
        <row r="4899">
          <cell r="CU4899" t="str">
            <v>All Perils</v>
          </cell>
          <cell r="FO4899" t="str">
            <v/>
          </cell>
        </row>
        <row r="4900">
          <cell r="CU4900" t="str">
            <v>All Perils</v>
          </cell>
          <cell r="FO4900" t="str">
            <v/>
          </cell>
        </row>
        <row r="4901">
          <cell r="CU4901" t="str">
            <v>All Perils</v>
          </cell>
          <cell r="FO4901" t="str">
            <v/>
          </cell>
        </row>
        <row r="4902">
          <cell r="CU4902" t="str">
            <v>All Perils</v>
          </cell>
          <cell r="FO4902" t="str">
            <v/>
          </cell>
        </row>
        <row r="4903">
          <cell r="CU4903" t="str">
            <v>All Perils</v>
          </cell>
          <cell r="FO4903" t="str">
            <v/>
          </cell>
        </row>
        <row r="4904">
          <cell r="CU4904" t="str">
            <v>All Perils</v>
          </cell>
          <cell r="FO4904" t="str">
            <v/>
          </cell>
        </row>
        <row r="4905">
          <cell r="CU4905" t="str">
            <v>All Perils</v>
          </cell>
          <cell r="FO4905" t="str">
            <v/>
          </cell>
        </row>
        <row r="4906">
          <cell r="CU4906" t="str">
            <v>All Perils</v>
          </cell>
          <cell r="FO4906" t="str">
            <v/>
          </cell>
        </row>
        <row r="4907">
          <cell r="CU4907" t="str">
            <v>All Perils</v>
          </cell>
          <cell r="FO4907" t="str">
            <v/>
          </cell>
        </row>
        <row r="4908">
          <cell r="CU4908" t="str">
            <v>All Perils</v>
          </cell>
          <cell r="FO4908" t="str">
            <v/>
          </cell>
        </row>
        <row r="4909">
          <cell r="CU4909" t="str">
            <v>All Perils</v>
          </cell>
          <cell r="FO4909" t="str">
            <v/>
          </cell>
        </row>
        <row r="4910">
          <cell r="CU4910" t="str">
            <v>All Perils</v>
          </cell>
          <cell r="FO4910" t="str">
            <v/>
          </cell>
        </row>
        <row r="4911">
          <cell r="CU4911" t="str">
            <v>All Perils</v>
          </cell>
          <cell r="FO4911" t="str">
            <v/>
          </cell>
        </row>
        <row r="4912">
          <cell r="CU4912" t="str">
            <v>All Perils</v>
          </cell>
          <cell r="FO4912" t="str">
            <v/>
          </cell>
        </row>
        <row r="4913">
          <cell r="CU4913" t="str">
            <v>All Perils</v>
          </cell>
          <cell r="FO4913" t="str">
            <v/>
          </cell>
        </row>
        <row r="4914">
          <cell r="CU4914" t="str">
            <v>All Perils</v>
          </cell>
          <cell r="FO4914" t="str">
            <v/>
          </cell>
        </row>
        <row r="4915">
          <cell r="CU4915" t="str">
            <v>All Perils</v>
          </cell>
          <cell r="FO4915" t="str">
            <v/>
          </cell>
        </row>
        <row r="4916">
          <cell r="CU4916" t="str">
            <v>All Perils</v>
          </cell>
          <cell r="FO4916" t="str">
            <v/>
          </cell>
        </row>
        <row r="4917">
          <cell r="CU4917" t="str">
            <v>All Perils</v>
          </cell>
          <cell r="FO4917" t="str">
            <v/>
          </cell>
        </row>
        <row r="4918">
          <cell r="CU4918" t="str">
            <v>All Perils</v>
          </cell>
          <cell r="FO4918" t="str">
            <v/>
          </cell>
        </row>
        <row r="4919">
          <cell r="CU4919" t="str">
            <v>All Perils</v>
          </cell>
          <cell r="FO4919" t="str">
            <v/>
          </cell>
        </row>
        <row r="4920">
          <cell r="CU4920" t="str">
            <v>All Perils</v>
          </cell>
          <cell r="FO4920" t="str">
            <v/>
          </cell>
        </row>
        <row r="4921">
          <cell r="CU4921" t="str">
            <v>All Perils</v>
          </cell>
          <cell r="FO4921" t="str">
            <v/>
          </cell>
        </row>
        <row r="4922">
          <cell r="CU4922" t="str">
            <v>All Perils</v>
          </cell>
          <cell r="FO4922" t="str">
            <v/>
          </cell>
        </row>
        <row r="4923">
          <cell r="CU4923" t="str">
            <v>All Perils</v>
          </cell>
          <cell r="FO4923" t="str">
            <v/>
          </cell>
        </row>
        <row r="4924">
          <cell r="CU4924" t="str">
            <v>All Perils</v>
          </cell>
          <cell r="FO4924" t="str">
            <v/>
          </cell>
        </row>
        <row r="4925">
          <cell r="CU4925" t="str">
            <v>All Perils</v>
          </cell>
          <cell r="FO4925" t="str">
            <v/>
          </cell>
        </row>
        <row r="4926">
          <cell r="CU4926" t="str">
            <v>All Perils</v>
          </cell>
          <cell r="FO4926" t="str">
            <v/>
          </cell>
        </row>
        <row r="4927">
          <cell r="CU4927" t="str">
            <v>All Perils</v>
          </cell>
          <cell r="FO4927" t="str">
            <v/>
          </cell>
        </row>
        <row r="4928">
          <cell r="CU4928" t="str">
            <v>All Perils</v>
          </cell>
          <cell r="FO4928" t="str">
            <v/>
          </cell>
        </row>
        <row r="4929">
          <cell r="CU4929" t="str">
            <v>All Perils</v>
          </cell>
          <cell r="FO4929" t="str">
            <v/>
          </cell>
        </row>
        <row r="4930">
          <cell r="CU4930" t="str">
            <v>All Perils</v>
          </cell>
          <cell r="FO4930" t="str">
            <v/>
          </cell>
        </row>
        <row r="4931">
          <cell r="CU4931" t="str">
            <v>All Perils</v>
          </cell>
          <cell r="FO4931" t="str">
            <v/>
          </cell>
        </row>
        <row r="4932">
          <cell r="CU4932" t="str">
            <v>All Perils</v>
          </cell>
          <cell r="FO4932" t="str">
            <v/>
          </cell>
        </row>
        <row r="4933">
          <cell r="CU4933" t="str">
            <v>All Perils</v>
          </cell>
          <cell r="FO4933" t="str">
            <v/>
          </cell>
        </row>
        <row r="4934">
          <cell r="CU4934" t="str">
            <v>All Perils</v>
          </cell>
          <cell r="FO4934" t="str">
            <v/>
          </cell>
        </row>
        <row r="4935">
          <cell r="CU4935" t="str">
            <v>All Perils</v>
          </cell>
          <cell r="FO4935" t="str">
            <v/>
          </cell>
        </row>
        <row r="4936">
          <cell r="CU4936" t="str">
            <v>All Perils</v>
          </cell>
          <cell r="FO4936" t="str">
            <v/>
          </cell>
        </row>
        <row r="4937">
          <cell r="CU4937" t="str">
            <v>All Perils</v>
          </cell>
          <cell r="FO4937" t="str">
            <v/>
          </cell>
        </row>
        <row r="4938">
          <cell r="CU4938" t="str">
            <v>All Perils</v>
          </cell>
          <cell r="FO4938" t="str">
            <v/>
          </cell>
        </row>
        <row r="4939">
          <cell r="CU4939" t="str">
            <v>All Perils</v>
          </cell>
          <cell r="FO4939" t="str">
            <v/>
          </cell>
        </row>
        <row r="4940">
          <cell r="CU4940" t="str">
            <v>All Perils</v>
          </cell>
          <cell r="FO4940" t="str">
            <v/>
          </cell>
        </row>
        <row r="4941">
          <cell r="CU4941" t="str">
            <v>All Perils</v>
          </cell>
          <cell r="FO4941" t="str">
            <v/>
          </cell>
        </row>
        <row r="4942">
          <cell r="CU4942" t="str">
            <v>All Perils</v>
          </cell>
          <cell r="FO4942" t="str">
            <v/>
          </cell>
        </row>
        <row r="4943">
          <cell r="CU4943" t="str">
            <v>All Perils</v>
          </cell>
          <cell r="FO4943" t="str">
            <v/>
          </cell>
        </row>
        <row r="4944">
          <cell r="CU4944" t="str">
            <v>All Perils</v>
          </cell>
          <cell r="FO4944" t="str">
            <v/>
          </cell>
        </row>
        <row r="4945">
          <cell r="CU4945" t="str">
            <v>All Perils</v>
          </cell>
          <cell r="FO4945" t="str">
            <v/>
          </cell>
        </row>
        <row r="4946">
          <cell r="CU4946" t="str">
            <v>All Perils</v>
          </cell>
          <cell r="FO4946" t="str">
            <v/>
          </cell>
        </row>
        <row r="4947">
          <cell r="CU4947" t="str">
            <v>All Perils</v>
          </cell>
          <cell r="FO4947" t="str">
            <v/>
          </cell>
        </row>
        <row r="4948">
          <cell r="CU4948" t="str">
            <v>All Perils</v>
          </cell>
          <cell r="FO4948" t="str">
            <v/>
          </cell>
        </row>
        <row r="4949">
          <cell r="CU4949" t="str">
            <v>All Perils</v>
          </cell>
          <cell r="FO4949" t="str">
            <v/>
          </cell>
        </row>
        <row r="4950">
          <cell r="CU4950" t="str">
            <v>All Perils</v>
          </cell>
          <cell r="FO4950" t="str">
            <v/>
          </cell>
        </row>
        <row r="4951">
          <cell r="CU4951" t="str">
            <v>All Perils</v>
          </cell>
          <cell r="FO4951" t="str">
            <v/>
          </cell>
        </row>
        <row r="4952">
          <cell r="CU4952" t="str">
            <v>All Perils</v>
          </cell>
          <cell r="FO4952" t="str">
            <v/>
          </cell>
        </row>
        <row r="4953">
          <cell r="CU4953" t="str">
            <v>All Perils</v>
          </cell>
          <cell r="FO4953" t="str">
            <v/>
          </cell>
        </row>
        <row r="4954">
          <cell r="CU4954" t="str">
            <v>All Perils</v>
          </cell>
          <cell r="FO4954" t="str">
            <v/>
          </cell>
        </row>
        <row r="4955">
          <cell r="CU4955" t="str">
            <v>All Perils</v>
          </cell>
          <cell r="FO4955" t="str">
            <v/>
          </cell>
        </row>
        <row r="4956">
          <cell r="CU4956" t="str">
            <v>All Perils</v>
          </cell>
          <cell r="FO4956" t="str">
            <v/>
          </cell>
        </row>
        <row r="4957">
          <cell r="CU4957" t="str">
            <v>All Perils</v>
          </cell>
          <cell r="FO4957" t="str">
            <v/>
          </cell>
        </row>
        <row r="4958">
          <cell r="CU4958" t="str">
            <v>All Perils</v>
          </cell>
          <cell r="FO4958" t="str">
            <v/>
          </cell>
        </row>
        <row r="4959">
          <cell r="CU4959" t="str">
            <v>All Perils</v>
          </cell>
          <cell r="FO4959" t="str">
            <v/>
          </cell>
        </row>
        <row r="4960">
          <cell r="CU4960" t="str">
            <v>All Perils</v>
          </cell>
          <cell r="FO4960" t="str">
            <v/>
          </cell>
        </row>
        <row r="4961">
          <cell r="CU4961" t="str">
            <v>All Perils</v>
          </cell>
          <cell r="FO4961" t="str">
            <v/>
          </cell>
        </row>
        <row r="4962">
          <cell r="CU4962" t="str">
            <v>All Perils</v>
          </cell>
          <cell r="FO4962" t="str">
            <v/>
          </cell>
        </row>
        <row r="4963">
          <cell r="CU4963" t="str">
            <v>All Perils</v>
          </cell>
          <cell r="FO4963" t="str">
            <v/>
          </cell>
        </row>
        <row r="4964">
          <cell r="CU4964" t="str">
            <v>All Perils</v>
          </cell>
          <cell r="FO4964" t="str">
            <v/>
          </cell>
        </row>
        <row r="4965">
          <cell r="CU4965" t="str">
            <v>All Perils</v>
          </cell>
          <cell r="FO4965" t="str">
            <v/>
          </cell>
        </row>
        <row r="4966">
          <cell r="CU4966" t="str">
            <v>All Perils</v>
          </cell>
          <cell r="FO4966" t="str">
            <v/>
          </cell>
        </row>
        <row r="4967">
          <cell r="CU4967" t="str">
            <v>All Perils</v>
          </cell>
          <cell r="FO4967" t="str">
            <v/>
          </cell>
        </row>
        <row r="4968">
          <cell r="CU4968" t="str">
            <v>All Perils</v>
          </cell>
          <cell r="FO4968" t="str">
            <v/>
          </cell>
        </row>
        <row r="4969">
          <cell r="CU4969" t="str">
            <v>All Perils</v>
          </cell>
          <cell r="FO4969" t="str">
            <v/>
          </cell>
        </row>
        <row r="4970">
          <cell r="CU4970" t="str">
            <v>All Perils</v>
          </cell>
          <cell r="FO4970" t="str">
            <v/>
          </cell>
        </row>
        <row r="4971">
          <cell r="CU4971" t="str">
            <v>All Perils</v>
          </cell>
          <cell r="FO4971" t="str">
            <v/>
          </cell>
        </row>
        <row r="4972">
          <cell r="CU4972" t="str">
            <v>All Perils</v>
          </cell>
          <cell r="FO4972" t="str">
            <v/>
          </cell>
        </row>
        <row r="4973">
          <cell r="CU4973" t="str">
            <v>All Perils</v>
          </cell>
          <cell r="FO4973" t="str">
            <v/>
          </cell>
        </row>
        <row r="4974">
          <cell r="CU4974" t="str">
            <v>All Perils</v>
          </cell>
          <cell r="FO4974" t="str">
            <v/>
          </cell>
        </row>
        <row r="4975">
          <cell r="CU4975" t="str">
            <v>All Perils</v>
          </cell>
          <cell r="FO4975" t="str">
            <v/>
          </cell>
        </row>
        <row r="4976">
          <cell r="CU4976" t="str">
            <v>All Perils</v>
          </cell>
          <cell r="FO4976" t="str">
            <v/>
          </cell>
        </row>
        <row r="4977">
          <cell r="CU4977" t="str">
            <v>All Perils</v>
          </cell>
          <cell r="FO4977" t="str">
            <v/>
          </cell>
        </row>
        <row r="4978">
          <cell r="CU4978" t="str">
            <v>All Perils</v>
          </cell>
          <cell r="FO4978" t="str">
            <v/>
          </cell>
        </row>
        <row r="4979">
          <cell r="CU4979" t="str">
            <v>All Perils</v>
          </cell>
          <cell r="FO4979" t="str">
            <v/>
          </cell>
        </row>
        <row r="4980">
          <cell r="CU4980" t="str">
            <v>All Perils</v>
          </cell>
          <cell r="FO4980" t="str">
            <v/>
          </cell>
        </row>
        <row r="4981">
          <cell r="CU4981" t="str">
            <v>All Perils</v>
          </cell>
          <cell r="FO4981" t="str">
            <v/>
          </cell>
        </row>
        <row r="4982">
          <cell r="CU4982" t="str">
            <v>All Perils</v>
          </cell>
          <cell r="FO4982" t="str">
            <v/>
          </cell>
        </row>
        <row r="4983">
          <cell r="CU4983" t="str">
            <v>All Perils</v>
          </cell>
          <cell r="FO4983" t="str">
            <v/>
          </cell>
        </row>
        <row r="4984">
          <cell r="CU4984" t="str">
            <v>All Perils</v>
          </cell>
          <cell r="FO4984" t="str">
            <v/>
          </cell>
        </row>
        <row r="4985">
          <cell r="CU4985" t="str">
            <v>All Perils</v>
          </cell>
          <cell r="FO4985" t="str">
            <v/>
          </cell>
        </row>
        <row r="4986">
          <cell r="CU4986" t="str">
            <v>All Perils</v>
          </cell>
          <cell r="FO4986" t="str">
            <v/>
          </cell>
        </row>
        <row r="4987">
          <cell r="CU4987" t="str">
            <v>All Perils</v>
          </cell>
          <cell r="FO4987" t="str">
            <v/>
          </cell>
        </row>
        <row r="4988">
          <cell r="CU4988" t="str">
            <v>All Perils</v>
          </cell>
          <cell r="FO4988" t="str">
            <v/>
          </cell>
        </row>
        <row r="4989">
          <cell r="CU4989" t="str">
            <v>All Perils</v>
          </cell>
          <cell r="FO4989" t="str">
            <v/>
          </cell>
        </row>
        <row r="4990">
          <cell r="CU4990" t="str">
            <v>All Perils</v>
          </cell>
          <cell r="FO4990" t="str">
            <v/>
          </cell>
        </row>
        <row r="4991">
          <cell r="CU4991" t="str">
            <v>All Perils</v>
          </cell>
          <cell r="FO4991" t="str">
            <v/>
          </cell>
        </row>
        <row r="4992">
          <cell r="CU4992" t="str">
            <v>All Perils</v>
          </cell>
          <cell r="FO4992" t="str">
            <v/>
          </cell>
        </row>
        <row r="4993">
          <cell r="CU4993" t="str">
            <v>All Perils</v>
          </cell>
          <cell r="FO4993" t="str">
            <v/>
          </cell>
        </row>
        <row r="4994">
          <cell r="CU4994" t="str">
            <v>All Perils</v>
          </cell>
          <cell r="FO4994" t="str">
            <v/>
          </cell>
        </row>
        <row r="4995">
          <cell r="CU4995" t="str">
            <v>All Perils</v>
          </cell>
          <cell r="FO4995" t="str">
            <v/>
          </cell>
        </row>
        <row r="4996">
          <cell r="CU4996" t="str">
            <v>All Perils</v>
          </cell>
          <cell r="FO4996" t="str">
            <v/>
          </cell>
        </row>
        <row r="4997">
          <cell r="CU4997" t="str">
            <v>All Perils</v>
          </cell>
          <cell r="FO4997" t="str">
            <v/>
          </cell>
        </row>
        <row r="4998">
          <cell r="CU4998" t="str">
            <v>All Perils</v>
          </cell>
          <cell r="FO4998" t="str">
            <v/>
          </cell>
        </row>
        <row r="4999">
          <cell r="CU4999" t="str">
            <v>All Perils</v>
          </cell>
          <cell r="FO4999" t="str">
            <v/>
          </cell>
        </row>
        <row r="5000">
          <cell r="CU5000" t="str">
            <v>All Perils</v>
          </cell>
          <cell r="FO5000" t="str">
            <v/>
          </cell>
        </row>
      </sheetData>
      <sheetData sheetId="4">
        <row r="1">
          <cell r="R1" t="str">
            <v>Search Index</v>
          </cell>
          <cell r="S1" t="str">
            <v>POSTL_ST_CD</v>
          </cell>
          <cell r="T1" t="str">
            <v>RATE_TYPE_CD</v>
          </cell>
          <cell r="U1" t="str">
            <v>LOSS_COV_CD</v>
          </cell>
          <cell r="V1" t="str">
            <v>COV_INDEX</v>
          </cell>
          <cell r="X1" t="str">
            <v>Search Index</v>
          </cell>
          <cell r="Y1" t="str">
            <v>POSTL_ST_CD</v>
          </cell>
          <cell r="Z1" t="str">
            <v>RATE_TYPE_CD</v>
          </cell>
          <cell r="AA1" t="str">
            <v>PREM_COV_CD</v>
          </cell>
          <cell r="AB1" t="str">
            <v>COV_INDEX</v>
          </cell>
        </row>
        <row r="2">
          <cell r="E2" t="str">
            <v>AK</v>
          </cell>
          <cell r="F2" t="str">
            <v>Alaska</v>
          </cell>
          <cell r="G2" t="str">
            <v>ACOM</v>
          </cell>
          <cell r="H2" t="str">
            <v>All Commercial</v>
          </cell>
          <cell r="I2" t="str">
            <v>B0000#</v>
          </cell>
          <cell r="J2" t="str">
            <v>Total Auto</v>
          </cell>
          <cell r="K2" t="str">
            <v>ALL_COVS</v>
          </cell>
          <cell r="L2" t="str">
            <v>All Coverages</v>
          </cell>
          <cell r="M2">
            <v>0</v>
          </cell>
          <cell r="N2" t="str">
            <v>ALL_COVS</v>
          </cell>
          <cell r="O2" t="str">
            <v>All Coverages</v>
          </cell>
          <cell r="P2">
            <v>1</v>
          </cell>
          <cell r="R2" t="str">
            <v>AKACOM</v>
          </cell>
          <cell r="S2" t="str">
            <v>AK</v>
          </cell>
          <cell r="T2" t="str">
            <v>ACOM</v>
          </cell>
          <cell r="U2" t="str">
            <v>BI</v>
          </cell>
          <cell r="V2">
            <v>1</v>
          </cell>
          <cell r="X2" t="str">
            <v>AKACOM</v>
          </cell>
          <cell r="Y2" t="str">
            <v xml:space="preserve">AK                            </v>
          </cell>
          <cell r="Z2" t="str">
            <v xml:space="preserve">ACOM                          </v>
          </cell>
          <cell r="AA2" t="str">
            <v>PKG_BIPD</v>
          </cell>
          <cell r="AB2">
            <v>4</v>
          </cell>
          <cell r="AD2" t="str">
            <v>01####</v>
          </cell>
          <cell r="AE2" t="str">
            <v>Total Homeowners</v>
          </cell>
          <cell r="AF2" t="str">
            <v>FO</v>
          </cell>
          <cell r="AG2" t="str">
            <v>Fire - Other</v>
          </cell>
          <cell r="AH2">
            <v>1</v>
          </cell>
        </row>
        <row r="3">
          <cell r="A3">
            <v>967</v>
          </cell>
          <cell r="E3" t="str">
            <v>AL</v>
          </cell>
          <cell r="F3" t="str">
            <v>Alabama</v>
          </cell>
          <cell r="G3" t="str">
            <v>APER</v>
          </cell>
          <cell r="H3" t="str">
            <v>All Personal</v>
          </cell>
          <cell r="I3" t="str">
            <v>B0100#</v>
          </cell>
          <cell r="J3" t="str">
            <v>Total Voluntary</v>
          </cell>
          <cell r="K3" t="str">
            <v>BI</v>
          </cell>
          <cell r="L3" t="str">
            <v>Bodily Injury Liability</v>
          </cell>
          <cell r="M3">
            <v>1</v>
          </cell>
          <cell r="N3" t="str">
            <v>BI</v>
          </cell>
          <cell r="O3" t="str">
            <v>Bodily Injury Liability</v>
          </cell>
          <cell r="P3">
            <v>2</v>
          </cell>
          <cell r="R3" t="str">
            <v>AKACOM</v>
          </cell>
          <cell r="S3" t="str">
            <v>AK</v>
          </cell>
          <cell r="T3" t="str">
            <v>ACOM</v>
          </cell>
          <cell r="U3" t="str">
            <v>PD</v>
          </cell>
          <cell r="V3">
            <v>2</v>
          </cell>
          <cell r="X3" t="str">
            <v>AKACOM</v>
          </cell>
          <cell r="Y3" t="str">
            <v xml:space="preserve">AK                            </v>
          </cell>
          <cell r="Z3" t="str">
            <v xml:space="preserve">ACOM                          </v>
          </cell>
          <cell r="AA3" t="str">
            <v>MPC</v>
          </cell>
          <cell r="AB3">
            <v>8</v>
          </cell>
          <cell r="AD3" t="str">
            <v>010###</v>
          </cell>
          <cell r="AE3" t="str">
            <v>Non-Tenant Homeowners</v>
          </cell>
          <cell r="AF3" t="str">
            <v>FL</v>
          </cell>
          <cell r="AG3" t="str">
            <v>Fire - Lightning</v>
          </cell>
          <cell r="AH3">
            <v>2</v>
          </cell>
        </row>
        <row r="4">
          <cell r="E4" t="str">
            <v>AR</v>
          </cell>
          <cell r="F4" t="str">
            <v>Arkansas</v>
          </cell>
          <cell r="G4" t="str">
            <v>COM</v>
          </cell>
          <cell r="H4" t="str">
            <v>Commercial</v>
          </cell>
          <cell r="I4" t="str">
            <v>B0110#</v>
          </cell>
          <cell r="J4" t="str">
            <v>Voluntary Preferred</v>
          </cell>
          <cell r="K4" t="str">
            <v>PD</v>
          </cell>
          <cell r="L4" t="str">
            <v>Property Damage Liability</v>
          </cell>
          <cell r="M4">
            <v>2</v>
          </cell>
          <cell r="N4" t="str">
            <v>PD</v>
          </cell>
          <cell r="O4" t="str">
            <v>Property Damage Liability</v>
          </cell>
          <cell r="P4">
            <v>3</v>
          </cell>
          <cell r="R4" t="str">
            <v>AKACOM</v>
          </cell>
          <cell r="S4" t="str">
            <v>AK</v>
          </cell>
          <cell r="T4" t="str">
            <v>ACOM</v>
          </cell>
          <cell r="U4" t="str">
            <v>MPC</v>
          </cell>
          <cell r="V4">
            <v>3</v>
          </cell>
          <cell r="X4" t="str">
            <v>AKACOM</v>
          </cell>
          <cell r="Y4" t="str">
            <v xml:space="preserve">AK                            </v>
          </cell>
          <cell r="Z4" t="str">
            <v xml:space="preserve">ACOM                          </v>
          </cell>
          <cell r="AA4" t="str">
            <v>COMP</v>
          </cell>
          <cell r="AB4">
            <v>11</v>
          </cell>
          <cell r="AD4" t="str">
            <v>011###</v>
          </cell>
          <cell r="AE4" t="str">
            <v>Homeowners Tenant</v>
          </cell>
          <cell r="AF4" t="str">
            <v>FT</v>
          </cell>
          <cell r="AG4" t="str">
            <v>Fire - Total</v>
          </cell>
          <cell r="AH4">
            <v>3</v>
          </cell>
        </row>
        <row r="5">
          <cell r="A5">
            <v>975</v>
          </cell>
          <cell r="E5" t="str">
            <v>AZ</v>
          </cell>
          <cell r="F5" t="str">
            <v>Arizona</v>
          </cell>
          <cell r="G5" t="str">
            <v>ENOL</v>
          </cell>
          <cell r="H5" t="str">
            <v>ENOL</v>
          </cell>
          <cell r="I5" t="str">
            <v>B0120#</v>
          </cell>
          <cell r="J5" t="str">
            <v>Voluntary Standard</v>
          </cell>
          <cell r="K5" t="str">
            <v>MPC</v>
          </cell>
          <cell r="L5" t="str">
            <v>Medical Payments</v>
          </cell>
          <cell r="M5">
            <v>3</v>
          </cell>
          <cell r="N5" t="str">
            <v>PKG_BIPD</v>
          </cell>
          <cell r="O5" t="str">
            <v>Bodily Injury &amp; Property Damage Liability</v>
          </cell>
          <cell r="P5">
            <v>4</v>
          </cell>
          <cell r="R5" t="str">
            <v>AKACOM</v>
          </cell>
          <cell r="S5" t="str">
            <v>AK</v>
          </cell>
          <cell r="T5" t="str">
            <v>ACOM</v>
          </cell>
          <cell r="U5" t="str">
            <v>COMP</v>
          </cell>
          <cell r="V5">
            <v>5</v>
          </cell>
          <cell r="X5" t="str">
            <v>AKACOM</v>
          </cell>
          <cell r="Y5" t="str">
            <v xml:space="preserve">AK                            </v>
          </cell>
          <cell r="Z5" t="str">
            <v xml:space="preserve">ACOM                          </v>
          </cell>
          <cell r="AA5" t="str">
            <v>COLL</v>
          </cell>
          <cell r="AB5">
            <v>12</v>
          </cell>
          <cell r="AD5" t="str">
            <v>0114##</v>
          </cell>
          <cell r="AE5" t="str">
            <v>Renters</v>
          </cell>
          <cell r="AF5" t="str">
            <v>WH</v>
          </cell>
          <cell r="AG5" t="str">
            <v>Wind/Hail</v>
          </cell>
          <cell r="AH5">
            <v>4</v>
          </cell>
        </row>
        <row r="6">
          <cell r="E6" t="str">
            <v>CA</v>
          </cell>
          <cell r="F6" t="str">
            <v>California</v>
          </cell>
          <cell r="G6" t="str">
            <v>MCY</v>
          </cell>
          <cell r="H6" t="str">
            <v>Motorcycle</v>
          </cell>
          <cell r="I6" t="str">
            <v>B0200#</v>
          </cell>
          <cell r="J6" t="str">
            <v>Non-Voluntary</v>
          </cell>
          <cell r="K6" t="str">
            <v>PIP</v>
          </cell>
          <cell r="L6" t="str">
            <v>Personal Injury Protection</v>
          </cell>
          <cell r="M6">
            <v>4</v>
          </cell>
          <cell r="N6" t="str">
            <v>PKG_CBPP</v>
          </cell>
          <cell r="O6" t="str">
            <v>Bodily Injury &amp; Property Damage &amp; Personal Injury Protection</v>
          </cell>
          <cell r="P6">
            <v>5</v>
          </cell>
          <cell r="R6" t="str">
            <v>AKACOM</v>
          </cell>
          <cell r="S6" t="str">
            <v>AK</v>
          </cell>
          <cell r="T6" t="str">
            <v>ACOM</v>
          </cell>
          <cell r="U6" t="str">
            <v>COLL</v>
          </cell>
          <cell r="V6">
            <v>6</v>
          </cell>
          <cell r="X6" t="str">
            <v>AKACOM</v>
          </cell>
          <cell r="Y6" t="str">
            <v xml:space="preserve">AK                            </v>
          </cell>
          <cell r="Z6" t="str">
            <v xml:space="preserve">ACOM                          </v>
          </cell>
          <cell r="AA6" t="str">
            <v>PKG_U_W_BIPD</v>
          </cell>
          <cell r="AB6">
            <v>13</v>
          </cell>
          <cell r="AD6" t="str">
            <v>0116##</v>
          </cell>
          <cell r="AE6" t="str">
            <v>Condominium Unitowners</v>
          </cell>
          <cell r="AF6" t="str">
            <v>OEC</v>
          </cell>
          <cell r="AG6" t="str">
            <v>OEC</v>
          </cell>
          <cell r="AH6">
            <v>5</v>
          </cell>
        </row>
        <row r="7">
          <cell r="E7" t="str">
            <v>CO</v>
          </cell>
          <cell r="F7" t="str">
            <v>Colorado</v>
          </cell>
          <cell r="G7" t="str">
            <v>MH</v>
          </cell>
          <cell r="H7" t="str">
            <v>Motorhome</v>
          </cell>
          <cell r="K7" t="str">
            <v>COMP</v>
          </cell>
          <cell r="L7" t="str">
            <v>Comprehensive</v>
          </cell>
          <cell r="M7">
            <v>5</v>
          </cell>
          <cell r="N7" t="str">
            <v>PKG_MAND</v>
          </cell>
          <cell r="O7" t="str">
            <v>Bodily Injury &amp; Property Damage &amp; Personal Injury/Property Protection</v>
          </cell>
          <cell r="P7">
            <v>6</v>
          </cell>
          <cell r="R7" t="str">
            <v>AKACOM</v>
          </cell>
          <cell r="S7" t="str">
            <v>AK</v>
          </cell>
          <cell r="T7" t="str">
            <v>ACOM</v>
          </cell>
          <cell r="U7" t="str">
            <v>UBI</v>
          </cell>
          <cell r="V7">
            <v>7</v>
          </cell>
          <cell r="X7" t="str">
            <v>AKACOM</v>
          </cell>
          <cell r="Y7" t="str">
            <v xml:space="preserve">AK                            </v>
          </cell>
          <cell r="Z7" t="str">
            <v xml:space="preserve">ACOM                          </v>
          </cell>
          <cell r="AA7" t="str">
            <v>ERS</v>
          </cell>
          <cell r="AB7">
            <v>20</v>
          </cell>
          <cell r="AD7" t="str">
            <v>020###</v>
          </cell>
          <cell r="AE7" t="str">
            <v>Manufactured Homes</v>
          </cell>
          <cell r="AF7" t="str">
            <v>CR</v>
          </cell>
          <cell r="AG7" t="str">
            <v>Crime</v>
          </cell>
          <cell r="AH7">
            <v>6</v>
          </cell>
        </row>
        <row r="8">
          <cell r="E8" t="str">
            <v>CT</v>
          </cell>
          <cell r="F8" t="str">
            <v>Connecticut</v>
          </cell>
          <cell r="G8" t="str">
            <v>PP</v>
          </cell>
          <cell r="H8" t="str">
            <v>Private Passenger</v>
          </cell>
          <cell r="K8" t="str">
            <v>COLL</v>
          </cell>
          <cell r="L8" t="str">
            <v>Collision</v>
          </cell>
          <cell r="M8">
            <v>6</v>
          </cell>
          <cell r="N8" t="str">
            <v>PKG_BIPD_SSL</v>
          </cell>
          <cell r="O8" t="str">
            <v>Bodily Injury &amp; Property Damage &amp; Supplemental Spousal Liability</v>
          </cell>
          <cell r="P8">
            <v>7</v>
          </cell>
          <cell r="R8" t="str">
            <v>AKACOM</v>
          </cell>
          <cell r="S8" t="str">
            <v>AK</v>
          </cell>
          <cell r="T8" t="str">
            <v>ACOM</v>
          </cell>
          <cell r="U8" t="str">
            <v>UPD</v>
          </cell>
          <cell r="V8">
            <v>8</v>
          </cell>
          <cell r="X8" t="str">
            <v>AKAPER</v>
          </cell>
          <cell r="Y8" t="str">
            <v xml:space="preserve">AK                            </v>
          </cell>
          <cell r="Z8" t="str">
            <v xml:space="preserve">APER                          </v>
          </cell>
          <cell r="AA8" t="str">
            <v>PKG_BIPD</v>
          </cell>
          <cell r="AB8">
            <v>4</v>
          </cell>
          <cell r="AD8" t="str">
            <v>021###</v>
          </cell>
          <cell r="AE8" t="str">
            <v>Boatowners</v>
          </cell>
          <cell r="AF8" t="str">
            <v>BH</v>
          </cell>
          <cell r="AG8" t="str">
            <v>Boat Hull</v>
          </cell>
          <cell r="AH8">
            <v>7</v>
          </cell>
        </row>
        <row r="9">
          <cell r="E9" t="str">
            <v>CW</v>
          </cell>
          <cell r="F9" t="str">
            <v>Countrywide</v>
          </cell>
          <cell r="G9" t="str">
            <v>PPT</v>
          </cell>
          <cell r="H9" t="str">
            <v>Private Passenger Trailer</v>
          </cell>
          <cell r="K9" t="str">
            <v>UBI</v>
          </cell>
          <cell r="L9" t="str">
            <v>Uninsured Bodily Injury</v>
          </cell>
          <cell r="M9">
            <v>7</v>
          </cell>
          <cell r="N9" t="str">
            <v>MPC</v>
          </cell>
          <cell r="O9" t="str">
            <v>Medical Payments</v>
          </cell>
          <cell r="P9">
            <v>8</v>
          </cell>
          <cell r="R9" t="str">
            <v>AKACOM</v>
          </cell>
          <cell r="S9" t="str">
            <v>AK</v>
          </cell>
          <cell r="T9" t="str">
            <v>ACOM</v>
          </cell>
          <cell r="U9" t="str">
            <v>WBI</v>
          </cell>
          <cell r="V9">
            <v>9</v>
          </cell>
          <cell r="X9" t="str">
            <v>AKAPER</v>
          </cell>
          <cell r="Y9" t="str">
            <v xml:space="preserve">AK                            </v>
          </cell>
          <cell r="Z9" t="str">
            <v xml:space="preserve">APER                          </v>
          </cell>
          <cell r="AA9" t="str">
            <v>MPC</v>
          </cell>
          <cell r="AB9">
            <v>8</v>
          </cell>
          <cell r="AD9" t="str">
            <v>0211##</v>
          </cell>
          <cell r="AE9" t="str">
            <v>Boatowners Property</v>
          </cell>
          <cell r="AF9" t="str">
            <v>SEC1</v>
          </cell>
          <cell r="AG9" t="str">
            <v>Section I</v>
          </cell>
          <cell r="AH9">
            <v>8</v>
          </cell>
        </row>
        <row r="10">
          <cell r="E10" t="str">
            <v>DC</v>
          </cell>
          <cell r="F10" t="str">
            <v>District of Columbia</v>
          </cell>
          <cell r="G10" t="str">
            <v>REC</v>
          </cell>
          <cell r="H10" t="str">
            <v>Recreational/Off-road</v>
          </cell>
          <cell r="K10" t="str">
            <v>UPD</v>
          </cell>
          <cell r="L10" t="str">
            <v>Uninsured Property Damage</v>
          </cell>
          <cell r="M10">
            <v>8</v>
          </cell>
          <cell r="N10" t="str">
            <v>PIP</v>
          </cell>
          <cell r="O10" t="str">
            <v>Personal Injury Protection</v>
          </cell>
          <cell r="P10">
            <v>9</v>
          </cell>
          <cell r="R10" t="str">
            <v>AKACOM</v>
          </cell>
          <cell r="S10" t="str">
            <v>AK</v>
          </cell>
          <cell r="T10" t="str">
            <v>ACOM</v>
          </cell>
          <cell r="U10" t="str">
            <v>WPD</v>
          </cell>
          <cell r="V10">
            <v>10</v>
          </cell>
          <cell r="X10" t="str">
            <v>AKAPER</v>
          </cell>
          <cell r="Y10" t="str">
            <v xml:space="preserve">AK                            </v>
          </cell>
          <cell r="Z10" t="str">
            <v xml:space="preserve">APER                          </v>
          </cell>
          <cell r="AA10" t="str">
            <v>COMP</v>
          </cell>
          <cell r="AB10">
            <v>11</v>
          </cell>
          <cell r="AD10" t="str">
            <v>0212##</v>
          </cell>
          <cell r="AE10" t="str">
            <v>Boatowners Liability</v>
          </cell>
          <cell r="AF10" t="str">
            <v>BOAT_SEC1</v>
          </cell>
          <cell r="AG10" t="str">
            <v>Section I</v>
          </cell>
          <cell r="AH10">
            <v>9</v>
          </cell>
        </row>
        <row r="11">
          <cell r="A11">
            <v>967</v>
          </cell>
          <cell r="E11" t="str">
            <v>DE</v>
          </cell>
          <cell r="F11" t="str">
            <v>Delaware</v>
          </cell>
          <cell r="G11" t="str">
            <v>SCH</v>
          </cell>
          <cell r="H11" t="str">
            <v>Bus</v>
          </cell>
          <cell r="K11" t="str">
            <v>WBI</v>
          </cell>
          <cell r="L11" t="str">
            <v>Underinsured Bodily Injury</v>
          </cell>
          <cell r="M11">
            <v>9</v>
          </cell>
          <cell r="N11" t="str">
            <v>PKG_PIP_OBEL</v>
          </cell>
          <cell r="O11" t="str">
            <v>Personal Injury Protection &amp; Optional Basic Economic Loss</v>
          </cell>
          <cell r="P11">
            <v>10</v>
          </cell>
          <cell r="R11" t="str">
            <v>AKACOM</v>
          </cell>
          <cell r="S11" t="str">
            <v>AK</v>
          </cell>
          <cell r="T11" t="str">
            <v>ACOM</v>
          </cell>
          <cell r="U11" t="str">
            <v>ERS</v>
          </cell>
          <cell r="V11">
            <v>11</v>
          </cell>
          <cell r="X11" t="str">
            <v>AKAPER</v>
          </cell>
          <cell r="Y11" t="str">
            <v xml:space="preserve">AK                            </v>
          </cell>
          <cell r="Z11" t="str">
            <v xml:space="preserve">APER                          </v>
          </cell>
          <cell r="AA11" t="str">
            <v>COLL</v>
          </cell>
          <cell r="AB11">
            <v>12</v>
          </cell>
          <cell r="AD11" t="str">
            <v>022###</v>
          </cell>
          <cell r="AE11" t="str">
            <v>Personal Inland Marine</v>
          </cell>
          <cell r="AF11" t="str">
            <v>SEC2</v>
          </cell>
          <cell r="AG11" t="str">
            <v>Section II</v>
          </cell>
          <cell r="AH11">
            <v>10</v>
          </cell>
        </row>
        <row r="12">
          <cell r="E12" t="str">
            <v>FL</v>
          </cell>
          <cell r="F12" t="str">
            <v>Florida</v>
          </cell>
          <cell r="G12" t="str">
            <v>TCT</v>
          </cell>
          <cell r="H12" t="str">
            <v>Travel/Camper</v>
          </cell>
          <cell r="K12" t="str">
            <v>WPD</v>
          </cell>
          <cell r="L12" t="str">
            <v>Underinsured Property Damage</v>
          </cell>
          <cell r="M12">
            <v>10</v>
          </cell>
          <cell r="N12" t="str">
            <v>COMP</v>
          </cell>
          <cell r="O12" t="str">
            <v>Comprehensive</v>
          </cell>
          <cell r="P12">
            <v>11</v>
          </cell>
          <cell r="R12" t="str">
            <v>AKAPER</v>
          </cell>
          <cell r="S12" t="str">
            <v>AK</v>
          </cell>
          <cell r="T12" t="str">
            <v>APER</v>
          </cell>
          <cell r="U12" t="str">
            <v>BI</v>
          </cell>
          <cell r="V12">
            <v>1</v>
          </cell>
          <cell r="X12" t="str">
            <v>AKAPER</v>
          </cell>
          <cell r="Y12" t="str">
            <v xml:space="preserve">AK                            </v>
          </cell>
          <cell r="Z12" t="str">
            <v xml:space="preserve">APER                          </v>
          </cell>
          <cell r="AA12" t="str">
            <v>PKG_U_W_BIPD</v>
          </cell>
          <cell r="AB12">
            <v>13</v>
          </cell>
          <cell r="AD12" t="str">
            <v>023###</v>
          </cell>
          <cell r="AE12" t="str">
            <v>Personal Liability Umbrella</v>
          </cell>
          <cell r="AF12" t="str">
            <v>AP</v>
          </cell>
          <cell r="AG12" t="str">
            <v>All Perils</v>
          </cell>
          <cell r="AH12">
            <v>11</v>
          </cell>
        </row>
        <row r="13">
          <cell r="A13">
            <v>975</v>
          </cell>
          <cell r="E13" t="str">
            <v>GA</v>
          </cell>
          <cell r="F13" t="str">
            <v>Georgia</v>
          </cell>
          <cell r="G13" t="str">
            <v>GLF</v>
          </cell>
          <cell r="H13" t="str">
            <v>Golf Mobile</v>
          </cell>
          <cell r="K13" t="str">
            <v>ERS</v>
          </cell>
          <cell r="L13" t="str">
            <v>Emergency Roadside Service</v>
          </cell>
          <cell r="M13">
            <v>11</v>
          </cell>
          <cell r="N13" t="str">
            <v>COLL</v>
          </cell>
          <cell r="O13" t="str">
            <v>Collision</v>
          </cell>
          <cell r="P13">
            <v>12</v>
          </cell>
          <cell r="R13" t="str">
            <v>AKAPER</v>
          </cell>
          <cell r="S13" t="str">
            <v>AK</v>
          </cell>
          <cell r="T13" t="str">
            <v>APER</v>
          </cell>
          <cell r="U13" t="str">
            <v>PD</v>
          </cell>
          <cell r="V13">
            <v>2</v>
          </cell>
          <cell r="X13" t="str">
            <v>AKAPER</v>
          </cell>
          <cell r="Y13" t="str">
            <v xml:space="preserve">AK                            </v>
          </cell>
          <cell r="Z13" t="str">
            <v xml:space="preserve">APER                          </v>
          </cell>
          <cell r="AA13" t="str">
            <v>ERS</v>
          </cell>
          <cell r="AB13">
            <v>20</v>
          </cell>
          <cell r="AD13" t="str">
            <v>30011#</v>
          </cell>
          <cell r="AE13" t="str">
            <v>All Other Apartment</v>
          </cell>
          <cell r="AF13" t="str">
            <v>BOAT_AP</v>
          </cell>
          <cell r="AG13" t="str">
            <v>All Perils</v>
          </cell>
          <cell r="AH13">
            <v>12</v>
          </cell>
        </row>
        <row r="14">
          <cell r="E14" t="str">
            <v>HI</v>
          </cell>
          <cell r="F14" t="str">
            <v>Hawaii</v>
          </cell>
          <cell r="G14" t="str">
            <v>LCM</v>
          </cell>
          <cell r="H14" t="str">
            <v>Lightweight Commercial</v>
          </cell>
          <cell r="K14" t="str">
            <v>R</v>
          </cell>
          <cell r="L14" t="str">
            <v>Rental</v>
          </cell>
          <cell r="M14">
            <v>12</v>
          </cell>
          <cell r="N14" t="str">
            <v>PKG_U_W_BIPD</v>
          </cell>
          <cell r="O14" t="str">
            <v>Uninsured &amp; Underinsured Bodily Injury &amp; Property Damage</v>
          </cell>
          <cell r="P14">
            <v>13</v>
          </cell>
          <cell r="R14" t="str">
            <v>AKAPER</v>
          </cell>
          <cell r="S14" t="str">
            <v>AK</v>
          </cell>
          <cell r="T14" t="str">
            <v>APER</v>
          </cell>
          <cell r="U14" t="str">
            <v>MPC</v>
          </cell>
          <cell r="V14">
            <v>3</v>
          </cell>
          <cell r="X14" t="str">
            <v>AKAPER</v>
          </cell>
          <cell r="Y14" t="str">
            <v xml:space="preserve">AK                            </v>
          </cell>
          <cell r="Z14" t="str">
            <v xml:space="preserve">APER                          </v>
          </cell>
          <cell r="AA14" t="str">
            <v>R</v>
          </cell>
          <cell r="AB14">
            <v>21</v>
          </cell>
          <cell r="AD14" t="str">
            <v>3002##</v>
          </cell>
          <cell r="AE14" t="str">
            <v>Residential Condominium Risk Type</v>
          </cell>
          <cell r="AF14" t="str">
            <v>PIM_AP</v>
          </cell>
          <cell r="AG14" t="str">
            <v>All Perils</v>
          </cell>
          <cell r="AH14">
            <v>13</v>
          </cell>
        </row>
        <row r="15">
          <cell r="E15" t="str">
            <v>IA</v>
          </cell>
          <cell r="F15" t="str">
            <v>Iowa</v>
          </cell>
          <cell r="G15" t="str">
            <v>NFU</v>
          </cell>
          <cell r="H15" t="str">
            <v>Non-Farm Utility</v>
          </cell>
          <cell r="K15" t="str">
            <v>D_AND_D</v>
          </cell>
          <cell r="L15" t="str">
            <v>Death &amp; Disability</v>
          </cell>
          <cell r="M15">
            <v>13</v>
          </cell>
          <cell r="N15" t="str">
            <v>PKG_U_W_BI</v>
          </cell>
          <cell r="O15" t="str">
            <v>Uninsured &amp; Underinsured Bodily Injury</v>
          </cell>
          <cell r="P15">
            <v>14</v>
          </cell>
          <cell r="R15" t="str">
            <v>AKAPER</v>
          </cell>
          <cell r="S15" t="str">
            <v>AK</v>
          </cell>
          <cell r="T15" t="str">
            <v>APER</v>
          </cell>
          <cell r="U15" t="str">
            <v>COMP</v>
          </cell>
          <cell r="V15">
            <v>5</v>
          </cell>
          <cell r="X15" t="str">
            <v>AKAPER</v>
          </cell>
          <cell r="Y15" t="str">
            <v xml:space="preserve">AK                            </v>
          </cell>
          <cell r="Z15" t="str">
            <v xml:space="preserve">APER                          </v>
          </cell>
          <cell r="AA15" t="str">
            <v>D_AND_D</v>
          </cell>
          <cell r="AB15">
            <v>22</v>
          </cell>
          <cell r="AD15" t="str">
            <v>3003##</v>
          </cell>
          <cell r="AE15" t="str">
            <v>Business Risk Types</v>
          </cell>
          <cell r="AF15" t="str">
            <v>PPL_PLUP_AP</v>
          </cell>
          <cell r="AG15" t="str">
            <v>All Perils</v>
          </cell>
          <cell r="AH15">
            <v>14</v>
          </cell>
        </row>
        <row r="16">
          <cell r="E16" t="str">
            <v>ID</v>
          </cell>
          <cell r="F16" t="str">
            <v>Idaho</v>
          </cell>
          <cell r="G16" t="str">
            <v>MOB</v>
          </cell>
          <cell r="H16" t="str">
            <v>Mobilehome/Off-road</v>
          </cell>
          <cell r="K16" t="str">
            <v>Z</v>
          </cell>
          <cell r="L16" t="str">
            <v>Loss of Earnings</v>
          </cell>
          <cell r="M16">
            <v>14</v>
          </cell>
          <cell r="N16" t="str">
            <v>PKG_UWBI_UPD</v>
          </cell>
          <cell r="O16" t="str">
            <v>Uninsured &amp; Underinsured Bodily Injury &amp; Uninsured Property Damage</v>
          </cell>
          <cell r="P16">
            <v>15</v>
          </cell>
          <cell r="R16" t="str">
            <v>AKAPER</v>
          </cell>
          <cell r="S16" t="str">
            <v>AK</v>
          </cell>
          <cell r="T16" t="str">
            <v>APER</v>
          </cell>
          <cell r="U16" t="str">
            <v>COLL</v>
          </cell>
          <cell r="V16">
            <v>6</v>
          </cell>
          <cell r="X16" t="str">
            <v>AKAPER</v>
          </cell>
          <cell r="Y16" t="str">
            <v xml:space="preserve">AK                            </v>
          </cell>
          <cell r="Z16" t="str">
            <v xml:space="preserve">APER                          </v>
          </cell>
          <cell r="AA16" t="str">
            <v>Z</v>
          </cell>
          <cell r="AB16">
            <v>23</v>
          </cell>
          <cell r="AD16" t="str">
            <v>30030#</v>
          </cell>
          <cell r="AE16" t="str">
            <v>Retail, Wholesale, And Service Risk Type</v>
          </cell>
          <cell r="AF16" t="str">
            <v>WC_IN</v>
          </cell>
          <cell r="AG16" t="str">
            <v>Indemnity</v>
          </cell>
          <cell r="AH16">
            <v>15</v>
          </cell>
        </row>
        <row r="17">
          <cell r="E17" t="str">
            <v>IL</v>
          </cell>
          <cell r="F17" t="str">
            <v>Illinois</v>
          </cell>
          <cell r="K17" t="str">
            <v>T</v>
          </cell>
          <cell r="L17" t="str">
            <v>Total Disability</v>
          </cell>
          <cell r="M17">
            <v>15</v>
          </cell>
          <cell r="N17" t="str">
            <v>PKG_U_BIPD</v>
          </cell>
          <cell r="O17" t="str">
            <v>Uninsured Bodily Injury &amp; Property Damage</v>
          </cell>
          <cell r="P17">
            <v>16</v>
          </cell>
          <cell r="R17" t="str">
            <v>AKAPER</v>
          </cell>
          <cell r="S17" t="str">
            <v>AK</v>
          </cell>
          <cell r="T17" t="str">
            <v>APER</v>
          </cell>
          <cell r="U17" t="str">
            <v>UBI</v>
          </cell>
          <cell r="V17">
            <v>7</v>
          </cell>
          <cell r="X17" t="str">
            <v>AKCOM</v>
          </cell>
          <cell r="Y17" t="str">
            <v xml:space="preserve">AK                            </v>
          </cell>
          <cell r="Z17" t="str">
            <v xml:space="preserve">COM                           </v>
          </cell>
          <cell r="AA17" t="str">
            <v>PKG_BIPD</v>
          </cell>
          <cell r="AB17">
            <v>4</v>
          </cell>
          <cell r="AD17" t="str">
            <v>30031#</v>
          </cell>
          <cell r="AE17" t="str">
            <v>Professional Office And Banks Risk Type</v>
          </cell>
          <cell r="AF17" t="str">
            <v>WC_MD</v>
          </cell>
          <cell r="AG17" t="str">
            <v>Medical</v>
          </cell>
          <cell r="AH17">
            <v>16</v>
          </cell>
        </row>
        <row r="18">
          <cell r="E18" t="str">
            <v>IN</v>
          </cell>
          <cell r="F18" t="str">
            <v>Indiana</v>
          </cell>
          <cell r="K18" t="str">
            <v>Q</v>
          </cell>
          <cell r="L18" t="str">
            <v>Additional Personal Injury Protection</v>
          </cell>
          <cell r="M18">
            <v>16</v>
          </cell>
          <cell r="N18" t="str">
            <v>PKG_W_BIPD</v>
          </cell>
          <cell r="O18" t="str">
            <v>Underinsured Bodily Injury &amp; Property Damage</v>
          </cell>
          <cell r="P18">
            <v>17</v>
          </cell>
          <cell r="R18" t="str">
            <v>AKAPER</v>
          </cell>
          <cell r="S18" t="str">
            <v>AK</v>
          </cell>
          <cell r="T18" t="str">
            <v>APER</v>
          </cell>
          <cell r="U18" t="str">
            <v>UPD</v>
          </cell>
          <cell r="V18">
            <v>8</v>
          </cell>
          <cell r="X18" t="str">
            <v>AKCOM</v>
          </cell>
          <cell r="Y18" t="str">
            <v xml:space="preserve">AK                            </v>
          </cell>
          <cell r="Z18" t="str">
            <v xml:space="preserve">COM                           </v>
          </cell>
          <cell r="AA18" t="str">
            <v>MPC</v>
          </cell>
          <cell r="AB18">
            <v>8</v>
          </cell>
          <cell r="AD18" t="str">
            <v>30032#</v>
          </cell>
          <cell r="AE18" t="str">
            <v>Miscellaneous Business Risk Types</v>
          </cell>
          <cell r="AF18" t="str">
            <v>WC_OT</v>
          </cell>
          <cell r="AG18" t="str">
            <v>Other</v>
          </cell>
          <cell r="AH18">
            <v>17</v>
          </cell>
        </row>
        <row r="19">
          <cell r="A19" t="str">
            <v>Combined Incurred Loss and Paid DCC</v>
          </cell>
          <cell r="B19" t="str">
            <v>'CASE_INCRD_AMT_AND_PAID_DCC_AMT'</v>
          </cell>
          <cell r="E19" t="str">
            <v>KS</v>
          </cell>
          <cell r="F19" t="str">
            <v>Kansas</v>
          </cell>
          <cell r="K19" t="str">
            <v>Q2</v>
          </cell>
          <cell r="L19" t="str">
            <v>Funeral Benefits</v>
          </cell>
          <cell r="M19">
            <v>17</v>
          </cell>
          <cell r="N19" t="str">
            <v>UBI</v>
          </cell>
          <cell r="O19" t="str">
            <v>Uninsured Bodily Injury</v>
          </cell>
          <cell r="P19">
            <v>18</v>
          </cell>
          <cell r="R19" t="str">
            <v>AKAPER</v>
          </cell>
          <cell r="S19" t="str">
            <v>AK</v>
          </cell>
          <cell r="T19" t="str">
            <v>APER</v>
          </cell>
          <cell r="U19" t="str">
            <v>WBI</v>
          </cell>
          <cell r="V19">
            <v>9</v>
          </cell>
          <cell r="X19" t="str">
            <v>AKCOM</v>
          </cell>
          <cell r="Y19" t="str">
            <v xml:space="preserve">AK                            </v>
          </cell>
          <cell r="Z19" t="str">
            <v xml:space="preserve">COM                           </v>
          </cell>
          <cell r="AA19" t="str">
            <v>COMP</v>
          </cell>
          <cell r="AB19">
            <v>11</v>
          </cell>
          <cell r="AD19" t="str">
            <v>3004##</v>
          </cell>
          <cell r="AE19" t="str">
            <v>Religious Organization Risk Type</v>
          </cell>
          <cell r="AF19" t="str">
            <v>WC_AP</v>
          </cell>
          <cell r="AG19" t="str">
            <v>All Perils</v>
          </cell>
          <cell r="AH19">
            <v>18</v>
          </cell>
        </row>
        <row r="20">
          <cell r="A20" t="str">
            <v>Combined Paid Loss and Paid DCC</v>
          </cell>
          <cell r="B20" t="str">
            <v>'PAID_AMT_AND_PAID_DCC_AMT'</v>
          </cell>
          <cell r="E20" t="str">
            <v>KY</v>
          </cell>
          <cell r="F20" t="str">
            <v>Kentucky</v>
          </cell>
          <cell r="K20" t="str">
            <v>N</v>
          </cell>
          <cell r="L20" t="str">
            <v>Personal Property Protection</v>
          </cell>
          <cell r="M20">
            <v>18</v>
          </cell>
          <cell r="N20" t="str">
            <v>WBI</v>
          </cell>
          <cell r="O20" t="str">
            <v>Underinsured Bodily Injury</v>
          </cell>
          <cell r="P20">
            <v>19</v>
          </cell>
          <cell r="R20" t="str">
            <v>AKAPER</v>
          </cell>
          <cell r="S20" t="str">
            <v>AK</v>
          </cell>
          <cell r="T20" t="str">
            <v>APER</v>
          </cell>
          <cell r="U20" t="str">
            <v>WPD</v>
          </cell>
          <cell r="V20">
            <v>10</v>
          </cell>
          <cell r="X20" t="str">
            <v>AKCOM</v>
          </cell>
          <cell r="Y20" t="str">
            <v xml:space="preserve">AK                            </v>
          </cell>
          <cell r="Z20" t="str">
            <v xml:space="preserve">COM                           </v>
          </cell>
          <cell r="AA20" t="str">
            <v>COLL</v>
          </cell>
          <cell r="AB20">
            <v>12</v>
          </cell>
          <cell r="AD20" t="str">
            <v>3005##</v>
          </cell>
          <cell r="AE20" t="str">
            <v>Contractors Risk Type</v>
          </cell>
          <cell r="AF20" t="str">
            <v>FO_FL_WH_OEC_CR_SEC2</v>
          </cell>
          <cell r="AG20" t="str">
            <v>All Perils</v>
          </cell>
          <cell r="AH20">
            <v>19</v>
          </cell>
        </row>
        <row r="21">
          <cell r="A21" t="str">
            <v>Separate Incurred Loss and Paid DCC</v>
          </cell>
          <cell r="B21" t="str">
            <v>'CASE_INCRD_AMT', 'PAID_DCC_AMT'</v>
          </cell>
          <cell r="E21" t="str">
            <v>LA</v>
          </cell>
          <cell r="F21" t="str">
            <v>Louisiana</v>
          </cell>
          <cell r="K21" t="str">
            <v>Y</v>
          </cell>
          <cell r="L21" t="str">
            <v>Limited Property Damage</v>
          </cell>
          <cell r="M21">
            <v>19</v>
          </cell>
          <cell r="N21" t="str">
            <v>ERS</v>
          </cell>
          <cell r="O21" t="str">
            <v>Emergency Roadside Service</v>
          </cell>
          <cell r="P21">
            <v>20</v>
          </cell>
          <cell r="R21" t="str">
            <v>AKAPER</v>
          </cell>
          <cell r="S21" t="str">
            <v>AK</v>
          </cell>
          <cell r="T21" t="str">
            <v>APER</v>
          </cell>
          <cell r="U21" t="str">
            <v>ERS</v>
          </cell>
          <cell r="V21">
            <v>11</v>
          </cell>
          <cell r="X21" t="str">
            <v>AKCOM</v>
          </cell>
          <cell r="Y21" t="str">
            <v xml:space="preserve">AK                            </v>
          </cell>
          <cell r="Z21" t="str">
            <v xml:space="preserve">COM                           </v>
          </cell>
          <cell r="AA21" t="str">
            <v>PKG_U_W_BIPD</v>
          </cell>
          <cell r="AB21">
            <v>13</v>
          </cell>
          <cell r="AD21" t="str">
            <v>31####</v>
          </cell>
          <cell r="AE21" t="str">
            <v>Workers Compensation</v>
          </cell>
          <cell r="AF21" t="str">
            <v>FT_WH_OEC_CR_SEC2</v>
          </cell>
          <cell r="AG21" t="str">
            <v>All Perils</v>
          </cell>
          <cell r="AH21">
            <v>20</v>
          </cell>
        </row>
        <row r="22">
          <cell r="A22" t="str">
            <v>Separate Paid Loss and Paid DCC</v>
          </cell>
          <cell r="B22" t="str">
            <v>'PAID_AMT', 'PAID_DCC_AMT'</v>
          </cell>
          <cell r="E22" t="str">
            <v>MA</v>
          </cell>
          <cell r="F22" t="str">
            <v>Massachusetts</v>
          </cell>
          <cell r="K22" t="str">
            <v>OBEL</v>
          </cell>
          <cell r="L22" t="str">
            <v>Optional Basic Economic Loss</v>
          </cell>
          <cell r="M22">
            <v>20</v>
          </cell>
          <cell r="N22" t="str">
            <v>R</v>
          </cell>
          <cell r="O22" t="str">
            <v>Rental</v>
          </cell>
          <cell r="P22">
            <v>21</v>
          </cell>
          <cell r="R22" t="str">
            <v>AKAPER</v>
          </cell>
          <cell r="S22" t="str">
            <v>AK</v>
          </cell>
          <cell r="T22" t="str">
            <v>APER</v>
          </cell>
          <cell r="U22" t="str">
            <v>R</v>
          </cell>
          <cell r="V22">
            <v>12</v>
          </cell>
          <cell r="X22" t="str">
            <v>AKCOM</v>
          </cell>
          <cell r="Y22" t="str">
            <v xml:space="preserve">AK                            </v>
          </cell>
          <cell r="Z22" t="str">
            <v xml:space="preserve">COM                           </v>
          </cell>
          <cell r="AA22" t="str">
            <v>ERS</v>
          </cell>
          <cell r="AB22">
            <v>20</v>
          </cell>
          <cell r="AD22" t="str">
            <v>320###</v>
          </cell>
          <cell r="AE22" t="str">
            <v>CLUP</v>
          </cell>
          <cell r="AF22" t="str">
            <v>SEC1_SEC2</v>
          </cell>
          <cell r="AG22" t="str">
            <v>All Perils</v>
          </cell>
          <cell r="AH22">
            <v>21</v>
          </cell>
        </row>
        <row r="23">
          <cell r="A23" t="str">
            <v>Incurred Counts</v>
          </cell>
          <cell r="B23" t="str">
            <v>'CASE_INCRD_CNT'</v>
          </cell>
          <cell r="E23" t="str">
            <v>MD</v>
          </cell>
          <cell r="F23" t="str">
            <v>Maryland</v>
          </cell>
          <cell r="K23" t="str">
            <v>SSL</v>
          </cell>
          <cell r="L23" t="str">
            <v>Supplemental Spousal Liability</v>
          </cell>
          <cell r="M23">
            <v>21</v>
          </cell>
          <cell r="N23" t="str">
            <v>D_AND_D</v>
          </cell>
          <cell r="O23" t="str">
            <v>Death &amp; Disability</v>
          </cell>
          <cell r="P23">
            <v>22</v>
          </cell>
          <cell r="R23" t="str">
            <v>AKAPER</v>
          </cell>
          <cell r="S23" t="str">
            <v>AK</v>
          </cell>
          <cell r="T23" t="str">
            <v>APER</v>
          </cell>
          <cell r="U23" t="str">
            <v>D_AND_D</v>
          </cell>
          <cell r="V23">
            <v>13</v>
          </cell>
          <cell r="X23" t="str">
            <v>AKENOL</v>
          </cell>
          <cell r="Y23" t="str">
            <v xml:space="preserve">AK                            </v>
          </cell>
          <cell r="Z23" t="str">
            <v xml:space="preserve">ENOL                          </v>
          </cell>
          <cell r="AA23" t="str">
            <v>PKG_BIPD</v>
          </cell>
          <cell r="AB23">
            <v>4</v>
          </cell>
          <cell r="AD23" t="str">
            <v>321A##</v>
          </cell>
          <cell r="AE23" t="str">
            <v>Premises Liability</v>
          </cell>
          <cell r="AF23" t="str">
            <v>FO_FL_WH_OEC_CR_BH_SEC2</v>
          </cell>
          <cell r="AG23" t="str">
            <v>All Perils</v>
          </cell>
          <cell r="AH23">
            <v>22</v>
          </cell>
        </row>
        <row r="24">
          <cell r="A24" t="str">
            <v>Paid Counts</v>
          </cell>
          <cell r="B24" t="str">
            <v>'PAID_CNT'</v>
          </cell>
          <cell r="E24" t="str">
            <v>ME</v>
          </cell>
          <cell r="F24" t="str">
            <v>Maine</v>
          </cell>
          <cell r="N24" t="str">
            <v>Z</v>
          </cell>
          <cell r="O24" t="str">
            <v>Loss of Earnings</v>
          </cell>
          <cell r="P24">
            <v>23</v>
          </cell>
          <cell r="R24" t="str">
            <v>AKAPER</v>
          </cell>
          <cell r="S24" t="str">
            <v>AK</v>
          </cell>
          <cell r="T24" t="str">
            <v>APER</v>
          </cell>
          <cell r="U24" t="str">
            <v>Z</v>
          </cell>
          <cell r="V24">
            <v>14</v>
          </cell>
          <cell r="X24" t="str">
            <v>AKENOL</v>
          </cell>
          <cell r="Y24" t="str">
            <v xml:space="preserve">AK                            </v>
          </cell>
          <cell r="Z24" t="str">
            <v xml:space="preserve">ENOL                          </v>
          </cell>
          <cell r="AA24" t="str">
            <v>COMP</v>
          </cell>
          <cell r="AB24">
            <v>11</v>
          </cell>
          <cell r="AD24" t="str">
            <v>33####</v>
          </cell>
          <cell r="AE24" t="str">
            <v>Farmowners</v>
          </cell>
          <cell r="AF24" t="str">
            <v>BOAT_BH_FT_WH_OEC_CR_SEC2</v>
          </cell>
          <cell r="AG24" t="str">
            <v>All Perils</v>
          </cell>
          <cell r="AH24">
            <v>23</v>
          </cell>
        </row>
        <row r="25">
          <cell r="E25" t="str">
            <v>MI</v>
          </cell>
          <cell r="F25" t="str">
            <v>Michigan</v>
          </cell>
          <cell r="N25" t="str">
            <v>T</v>
          </cell>
          <cell r="O25" t="str">
            <v>Total Disability</v>
          </cell>
          <cell r="P25">
            <v>24</v>
          </cell>
          <cell r="R25" t="str">
            <v>AKCOM</v>
          </cell>
          <cell r="S25" t="str">
            <v>AK</v>
          </cell>
          <cell r="T25" t="str">
            <v>COM</v>
          </cell>
          <cell r="U25" t="str">
            <v>BI</v>
          </cell>
          <cell r="V25">
            <v>1</v>
          </cell>
          <cell r="X25" t="str">
            <v>AKENOL</v>
          </cell>
          <cell r="Y25" t="str">
            <v xml:space="preserve">AK                            </v>
          </cell>
          <cell r="Z25" t="str">
            <v xml:space="preserve">ENOL                          </v>
          </cell>
          <cell r="AA25" t="str">
            <v>COLL</v>
          </cell>
          <cell r="AB25">
            <v>12</v>
          </cell>
          <cell r="AD25" t="str">
            <v>350###</v>
          </cell>
          <cell r="AE25" t="str">
            <v>Commercial Inland Marine</v>
          </cell>
          <cell r="AF25" t="str">
            <v>BOAT_SEC1_SEC2</v>
          </cell>
          <cell r="AG25" t="str">
            <v>All Perils</v>
          </cell>
          <cell r="AH25">
            <v>24</v>
          </cell>
        </row>
        <row r="26">
          <cell r="E26" t="str">
            <v>MN</v>
          </cell>
          <cell r="F26" t="str">
            <v>Minnesota</v>
          </cell>
          <cell r="N26" t="str">
            <v>Q</v>
          </cell>
          <cell r="O26" t="str">
            <v>Additional Personal Injury Protection</v>
          </cell>
          <cell r="P26">
            <v>25</v>
          </cell>
          <cell r="R26" t="str">
            <v>AKCOM</v>
          </cell>
          <cell r="S26" t="str">
            <v>AK</v>
          </cell>
          <cell r="T26" t="str">
            <v>COM</v>
          </cell>
          <cell r="U26" t="str">
            <v>PD</v>
          </cell>
          <cell r="V26">
            <v>2</v>
          </cell>
          <cell r="X26" t="str">
            <v>AKENOL</v>
          </cell>
          <cell r="Y26" t="str">
            <v xml:space="preserve">AK                            </v>
          </cell>
          <cell r="Z26" t="str">
            <v xml:space="preserve">ENOL                          </v>
          </cell>
          <cell r="AA26" t="str">
            <v>PKG_U_W_BIPD</v>
          </cell>
          <cell r="AB26">
            <v>13</v>
          </cell>
          <cell r="AD26" t="str">
            <v>351###</v>
          </cell>
          <cell r="AE26" t="str">
            <v>Fidelity &amp; Surety</v>
          </cell>
        </row>
        <row r="27">
          <cell r="E27" t="str">
            <v>MO</v>
          </cell>
          <cell r="F27" t="str">
            <v>Missouri</v>
          </cell>
          <cell r="N27" t="str">
            <v>Q2</v>
          </cell>
          <cell r="O27" t="str">
            <v>Funeral Benefits</v>
          </cell>
          <cell r="P27">
            <v>26</v>
          </cell>
          <cell r="R27" t="str">
            <v>AKCOM</v>
          </cell>
          <cell r="S27" t="str">
            <v>AK</v>
          </cell>
          <cell r="T27" t="str">
            <v>COM</v>
          </cell>
          <cell r="U27" t="str">
            <v>MPC</v>
          </cell>
          <cell r="V27">
            <v>3</v>
          </cell>
          <cell r="X27" t="str">
            <v>AKMCY</v>
          </cell>
          <cell r="Y27" t="str">
            <v xml:space="preserve">AK                            </v>
          </cell>
          <cell r="Z27" t="str">
            <v xml:space="preserve">MCY                           </v>
          </cell>
          <cell r="AA27" t="str">
            <v>PKG_BIPD</v>
          </cell>
          <cell r="AB27">
            <v>4</v>
          </cell>
          <cell r="AD27" t="str">
            <v>3510##</v>
          </cell>
          <cell r="AE27" t="str">
            <v>Fidelity</v>
          </cell>
        </row>
        <row r="28">
          <cell r="E28" t="str">
            <v>MS</v>
          </cell>
          <cell r="F28" t="str">
            <v>Mississippi</v>
          </cell>
          <cell r="N28" t="str">
            <v>N</v>
          </cell>
          <cell r="O28" t="str">
            <v>Personal Property Protection</v>
          </cell>
          <cell r="P28">
            <v>27</v>
          </cell>
          <cell r="R28" t="str">
            <v>AKCOM</v>
          </cell>
          <cell r="S28" t="str">
            <v>AK</v>
          </cell>
          <cell r="T28" t="str">
            <v>COM</v>
          </cell>
          <cell r="U28" t="str">
            <v>COMP</v>
          </cell>
          <cell r="V28">
            <v>5</v>
          </cell>
          <cell r="X28" t="str">
            <v>AKMCY</v>
          </cell>
          <cell r="Y28" t="str">
            <v xml:space="preserve">AK                            </v>
          </cell>
          <cell r="Z28" t="str">
            <v xml:space="preserve">MCY                           </v>
          </cell>
          <cell r="AA28" t="str">
            <v>COMP</v>
          </cell>
          <cell r="AB28">
            <v>11</v>
          </cell>
          <cell r="AD28" t="str">
            <v>3511##</v>
          </cell>
          <cell r="AE28" t="str">
            <v>Surety</v>
          </cell>
        </row>
        <row r="29">
          <cell r="E29" t="str">
            <v>MT</v>
          </cell>
          <cell r="F29" t="str">
            <v>Montana</v>
          </cell>
          <cell r="N29" t="str">
            <v>Y</v>
          </cell>
          <cell r="O29" t="str">
            <v>Limited Property Damage</v>
          </cell>
          <cell r="P29">
            <v>28</v>
          </cell>
          <cell r="R29" t="str">
            <v>AKCOM</v>
          </cell>
          <cell r="S29" t="str">
            <v>AK</v>
          </cell>
          <cell r="T29" t="str">
            <v>COM</v>
          </cell>
          <cell r="U29" t="str">
            <v>COLL</v>
          </cell>
          <cell r="V29">
            <v>6</v>
          </cell>
          <cell r="X29" t="str">
            <v>AKMCY</v>
          </cell>
          <cell r="Y29" t="str">
            <v xml:space="preserve">AK                            </v>
          </cell>
          <cell r="Z29" t="str">
            <v xml:space="preserve">MCY                           </v>
          </cell>
          <cell r="AA29" t="str">
            <v>COLL</v>
          </cell>
          <cell r="AB29">
            <v>12</v>
          </cell>
          <cell r="AD29" t="str">
            <v>352###</v>
          </cell>
          <cell r="AE29" t="str">
            <v>Misc. Commercial</v>
          </cell>
        </row>
        <row r="30">
          <cell r="E30" t="str">
            <v>NC</v>
          </cell>
          <cell r="F30" t="str">
            <v>North Carolina</v>
          </cell>
          <cell r="N30" t="str">
            <v>OBEL</v>
          </cell>
          <cell r="O30" t="str">
            <v>Optional Basic Economic Loss</v>
          </cell>
          <cell r="P30">
            <v>29</v>
          </cell>
          <cell r="R30" t="str">
            <v>AKCOM</v>
          </cell>
          <cell r="S30" t="str">
            <v>AK</v>
          </cell>
          <cell r="T30" t="str">
            <v>COM</v>
          </cell>
          <cell r="U30" t="str">
            <v>UBI</v>
          </cell>
          <cell r="V30">
            <v>7</v>
          </cell>
          <cell r="X30" t="str">
            <v>AKMCY</v>
          </cell>
          <cell r="Y30" t="str">
            <v xml:space="preserve">AK                            </v>
          </cell>
          <cell r="Z30" t="str">
            <v xml:space="preserve">MCY                           </v>
          </cell>
          <cell r="AA30" t="str">
            <v>PKG_U_W_BIPD</v>
          </cell>
          <cell r="AB30">
            <v>13</v>
          </cell>
          <cell r="AD30" t="str">
            <v>960###</v>
          </cell>
          <cell r="AE30" t="str">
            <v>CMP</v>
          </cell>
        </row>
        <row r="31">
          <cell r="E31" t="str">
            <v>ND</v>
          </cell>
          <cell r="F31" t="str">
            <v>North Dakota</v>
          </cell>
          <cell r="N31" t="str">
            <v>SSL</v>
          </cell>
          <cell r="O31" t="str">
            <v>Supplemental Spousal Liability</v>
          </cell>
          <cell r="P31">
            <v>30</v>
          </cell>
          <cell r="R31" t="str">
            <v>AKCOM</v>
          </cell>
          <cell r="S31" t="str">
            <v>AK</v>
          </cell>
          <cell r="T31" t="str">
            <v>COM</v>
          </cell>
          <cell r="U31" t="str">
            <v>UPD</v>
          </cell>
          <cell r="V31">
            <v>8</v>
          </cell>
          <cell r="X31" t="str">
            <v>AKMH</v>
          </cell>
          <cell r="Y31" t="str">
            <v xml:space="preserve">AK                            </v>
          </cell>
          <cell r="Z31" t="str">
            <v xml:space="preserve">MH                            </v>
          </cell>
          <cell r="AA31" t="str">
            <v>PKG_BIPD</v>
          </cell>
          <cell r="AB31">
            <v>4</v>
          </cell>
          <cell r="AD31" t="str">
            <v>9611##</v>
          </cell>
          <cell r="AE31" t="str">
            <v>Rental Dwelling Program</v>
          </cell>
        </row>
        <row r="32">
          <cell r="E32" t="str">
            <v>NE</v>
          </cell>
          <cell r="F32" t="str">
            <v>Nebraska</v>
          </cell>
          <cell r="R32" t="str">
            <v>AKCOM</v>
          </cell>
          <cell r="S32" t="str">
            <v>AK</v>
          </cell>
          <cell r="T32" t="str">
            <v>COM</v>
          </cell>
          <cell r="U32" t="str">
            <v>WBI</v>
          </cell>
          <cell r="V32">
            <v>9</v>
          </cell>
          <cell r="X32" t="str">
            <v>AKMH</v>
          </cell>
          <cell r="Y32" t="str">
            <v xml:space="preserve">AK                            </v>
          </cell>
          <cell r="Z32" t="str">
            <v xml:space="preserve">MH                            </v>
          </cell>
          <cell r="AA32" t="str">
            <v>MPC</v>
          </cell>
          <cell r="AB32">
            <v>8</v>
          </cell>
          <cell r="AD32" t="str">
            <v>9612##</v>
          </cell>
          <cell r="AE32" t="str">
            <v>Rental Condominium Unitowners Program</v>
          </cell>
        </row>
        <row r="33">
          <cell r="E33" t="str">
            <v>NH</v>
          </cell>
          <cell r="F33" t="str">
            <v>New Hampshire</v>
          </cell>
          <cell r="R33" t="str">
            <v>AKCOM</v>
          </cell>
          <cell r="S33" t="str">
            <v>AK</v>
          </cell>
          <cell r="T33" t="str">
            <v>COM</v>
          </cell>
          <cell r="U33" t="str">
            <v>WPD</v>
          </cell>
          <cell r="V33">
            <v>10</v>
          </cell>
          <cell r="X33" t="str">
            <v>AKMH</v>
          </cell>
          <cell r="Y33" t="str">
            <v xml:space="preserve">AK                            </v>
          </cell>
          <cell r="Z33" t="str">
            <v xml:space="preserve">MH                            </v>
          </cell>
          <cell r="AA33" t="str">
            <v>COMP</v>
          </cell>
          <cell r="AB33">
            <v>11</v>
          </cell>
          <cell r="AD33" t="str">
            <v>98####</v>
          </cell>
          <cell r="AE33" t="str">
            <v>Apartment And Residential Condo Risk Types</v>
          </cell>
        </row>
        <row r="34">
          <cell r="E34" t="str">
            <v>NJ</v>
          </cell>
          <cell r="F34" t="str">
            <v>New Jersey</v>
          </cell>
          <cell r="R34" t="str">
            <v>AKCOM</v>
          </cell>
          <cell r="S34" t="str">
            <v>AK</v>
          </cell>
          <cell r="T34" t="str">
            <v>COM</v>
          </cell>
          <cell r="U34" t="str">
            <v>ERS</v>
          </cell>
          <cell r="V34">
            <v>11</v>
          </cell>
          <cell r="X34" t="str">
            <v>AKMH</v>
          </cell>
          <cell r="Y34" t="str">
            <v xml:space="preserve">AK                            </v>
          </cell>
          <cell r="Z34" t="str">
            <v xml:space="preserve">MH                            </v>
          </cell>
          <cell r="AA34" t="str">
            <v>COLL</v>
          </cell>
          <cell r="AB34">
            <v>12</v>
          </cell>
        </row>
        <row r="35">
          <cell r="E35" t="str">
            <v>NM</v>
          </cell>
          <cell r="F35" t="str">
            <v>New Mexico</v>
          </cell>
          <cell r="R35" t="str">
            <v>AKENOL</v>
          </cell>
          <cell r="S35" t="str">
            <v>AK</v>
          </cell>
          <cell r="T35" t="str">
            <v>ENOL</v>
          </cell>
          <cell r="U35" t="str">
            <v>BI</v>
          </cell>
          <cell r="V35">
            <v>1</v>
          </cell>
          <cell r="X35" t="str">
            <v>AKMH</v>
          </cell>
          <cell r="Y35" t="str">
            <v xml:space="preserve">AK                            </v>
          </cell>
          <cell r="Z35" t="str">
            <v xml:space="preserve">MH                            </v>
          </cell>
          <cell r="AA35" t="str">
            <v>PKG_U_W_BIPD</v>
          </cell>
          <cell r="AB35">
            <v>13</v>
          </cell>
        </row>
        <row r="36">
          <cell r="E36" t="str">
            <v>NV</v>
          </cell>
          <cell r="F36" t="str">
            <v>Nevada</v>
          </cell>
          <cell r="R36" t="str">
            <v>AKENOL</v>
          </cell>
          <cell r="S36" t="str">
            <v>AK</v>
          </cell>
          <cell r="T36" t="str">
            <v>ENOL</v>
          </cell>
          <cell r="U36" t="str">
            <v>PD</v>
          </cell>
          <cell r="V36">
            <v>2</v>
          </cell>
          <cell r="X36" t="str">
            <v>AKMH</v>
          </cell>
          <cell r="Y36" t="str">
            <v xml:space="preserve">AK                            </v>
          </cell>
          <cell r="Z36" t="str">
            <v xml:space="preserve">MH                            </v>
          </cell>
          <cell r="AA36" t="str">
            <v>ERS</v>
          </cell>
          <cell r="AB36">
            <v>20</v>
          </cell>
          <cell r="AD36" t="str">
            <v>010###</v>
          </cell>
          <cell r="AE36" t="str">
            <v>Non-Tenant Homeowners</v>
          </cell>
          <cell r="AF36" t="str">
            <v>01####</v>
          </cell>
          <cell r="AG36" t="str">
            <v>Total Homeowners</v>
          </cell>
        </row>
        <row r="37">
          <cell r="E37" t="str">
            <v>NY</v>
          </cell>
          <cell r="F37" t="str">
            <v>New York</v>
          </cell>
          <cell r="R37" t="str">
            <v>AKENOL</v>
          </cell>
          <cell r="S37" t="str">
            <v>AK</v>
          </cell>
          <cell r="T37" t="str">
            <v>ENOL</v>
          </cell>
          <cell r="U37" t="str">
            <v>COMP</v>
          </cell>
          <cell r="V37">
            <v>5</v>
          </cell>
          <cell r="X37" t="str">
            <v>AKMH</v>
          </cell>
          <cell r="Y37" t="str">
            <v xml:space="preserve">AK                            </v>
          </cell>
          <cell r="Z37" t="str">
            <v xml:space="preserve">MH                            </v>
          </cell>
          <cell r="AA37" t="str">
            <v>R</v>
          </cell>
          <cell r="AB37">
            <v>21</v>
          </cell>
          <cell r="AD37" t="str">
            <v>011###</v>
          </cell>
          <cell r="AE37" t="str">
            <v>Homeowners Tenant</v>
          </cell>
          <cell r="AF37" t="str">
            <v>01####</v>
          </cell>
          <cell r="AG37" t="str">
            <v>Total Homeowners</v>
          </cell>
        </row>
        <row r="38">
          <cell r="E38" t="str">
            <v>OH</v>
          </cell>
          <cell r="F38" t="str">
            <v>Ohio</v>
          </cell>
          <cell r="R38" t="str">
            <v>AKENOL</v>
          </cell>
          <cell r="S38" t="str">
            <v>AK</v>
          </cell>
          <cell r="T38" t="str">
            <v>ENOL</v>
          </cell>
          <cell r="U38" t="str">
            <v>COLL</v>
          </cell>
          <cell r="V38">
            <v>6</v>
          </cell>
          <cell r="X38" t="str">
            <v>AKMH</v>
          </cell>
          <cell r="Y38" t="str">
            <v xml:space="preserve">AK                            </v>
          </cell>
          <cell r="Z38" t="str">
            <v xml:space="preserve">MH                            </v>
          </cell>
          <cell r="AA38" t="str">
            <v>D_AND_D</v>
          </cell>
          <cell r="AB38">
            <v>22</v>
          </cell>
          <cell r="AD38" t="str">
            <v>0114##</v>
          </cell>
          <cell r="AE38" t="str">
            <v>Renters</v>
          </cell>
          <cell r="AF38" t="str">
            <v>01####</v>
          </cell>
          <cell r="AG38" t="str">
            <v>Total Homeowners</v>
          </cell>
        </row>
        <row r="39">
          <cell r="E39" t="str">
            <v>OK</v>
          </cell>
          <cell r="F39" t="str">
            <v>Oklahoma</v>
          </cell>
          <cell r="R39" t="str">
            <v>AKENOL</v>
          </cell>
          <cell r="S39" t="str">
            <v>AK</v>
          </cell>
          <cell r="T39" t="str">
            <v>ENOL</v>
          </cell>
          <cell r="U39" t="str">
            <v>UBI</v>
          </cell>
          <cell r="V39">
            <v>7</v>
          </cell>
          <cell r="X39" t="str">
            <v>AKMH</v>
          </cell>
          <cell r="Y39" t="str">
            <v xml:space="preserve">AK                            </v>
          </cell>
          <cell r="Z39" t="str">
            <v xml:space="preserve">MH                            </v>
          </cell>
          <cell r="AA39" t="str">
            <v>Z</v>
          </cell>
          <cell r="AB39">
            <v>23</v>
          </cell>
          <cell r="AD39" t="str">
            <v>0116##</v>
          </cell>
          <cell r="AE39" t="str">
            <v>Condominium Unitowners</v>
          </cell>
          <cell r="AF39" t="str">
            <v>01####</v>
          </cell>
          <cell r="AG39" t="str">
            <v>Total Homeowners</v>
          </cell>
        </row>
        <row r="40">
          <cell r="E40" t="str">
            <v>OR</v>
          </cell>
          <cell r="F40" t="str">
            <v>Oregon</v>
          </cell>
          <cell r="R40" t="str">
            <v>AKENOL</v>
          </cell>
          <cell r="S40" t="str">
            <v>AK</v>
          </cell>
          <cell r="T40" t="str">
            <v>ENOL</v>
          </cell>
          <cell r="U40" t="str">
            <v>UPD</v>
          </cell>
          <cell r="V40">
            <v>8</v>
          </cell>
          <cell r="X40" t="str">
            <v>AKPP</v>
          </cell>
          <cell r="Y40" t="str">
            <v xml:space="preserve">AK                            </v>
          </cell>
          <cell r="Z40" t="str">
            <v xml:space="preserve">PP                            </v>
          </cell>
          <cell r="AA40" t="str">
            <v>PKG_BIPD</v>
          </cell>
          <cell r="AB40">
            <v>4</v>
          </cell>
          <cell r="AD40" t="str">
            <v>020###</v>
          </cell>
          <cell r="AE40" t="str">
            <v>Manufactured Homes</v>
          </cell>
          <cell r="AF40" t="str">
            <v>01####</v>
          </cell>
          <cell r="AG40" t="str">
            <v>Total Homeowners</v>
          </cell>
        </row>
        <row r="41">
          <cell r="E41" t="str">
            <v>PA</v>
          </cell>
          <cell r="F41" t="str">
            <v>Pennsylvania</v>
          </cell>
          <cell r="R41" t="str">
            <v>AKENOL</v>
          </cell>
          <cell r="S41" t="str">
            <v>AK</v>
          </cell>
          <cell r="T41" t="str">
            <v>ENOL</v>
          </cell>
          <cell r="U41" t="str">
            <v>WBI</v>
          </cell>
          <cell r="V41">
            <v>9</v>
          </cell>
          <cell r="X41" t="str">
            <v>AKPP</v>
          </cell>
          <cell r="Y41" t="str">
            <v xml:space="preserve">AK                            </v>
          </cell>
          <cell r="Z41" t="str">
            <v xml:space="preserve">PP                            </v>
          </cell>
          <cell r="AA41" t="str">
            <v>MPC</v>
          </cell>
          <cell r="AB41">
            <v>8</v>
          </cell>
          <cell r="AD41" t="str">
            <v>021###</v>
          </cell>
          <cell r="AE41" t="str">
            <v>Boatowners</v>
          </cell>
          <cell r="AF41" t="str">
            <v>01####</v>
          </cell>
          <cell r="AG41" t="str">
            <v>Total Homeowners</v>
          </cell>
        </row>
        <row r="42">
          <cell r="E42" t="str">
            <v>RI</v>
          </cell>
          <cell r="F42" t="str">
            <v>Rhode Island</v>
          </cell>
          <cell r="R42" t="str">
            <v>AKENOL</v>
          </cell>
          <cell r="S42" t="str">
            <v>AK</v>
          </cell>
          <cell r="T42" t="str">
            <v>ENOL</v>
          </cell>
          <cell r="U42" t="str">
            <v>WPD</v>
          </cell>
          <cell r="V42">
            <v>10</v>
          </cell>
          <cell r="X42" t="str">
            <v>AKPP</v>
          </cell>
          <cell r="Y42" t="str">
            <v xml:space="preserve">AK                            </v>
          </cell>
          <cell r="Z42" t="str">
            <v xml:space="preserve">PP                            </v>
          </cell>
          <cell r="AA42" t="str">
            <v>COMP</v>
          </cell>
          <cell r="AB42">
            <v>11</v>
          </cell>
          <cell r="AD42" t="str">
            <v>0211##</v>
          </cell>
          <cell r="AE42" t="str">
            <v>Boatowners Property</v>
          </cell>
          <cell r="AF42" t="str">
            <v>021###</v>
          </cell>
          <cell r="AG42" t="str">
            <v>Boatowners</v>
          </cell>
        </row>
        <row r="43">
          <cell r="E43" t="str">
            <v>SC</v>
          </cell>
          <cell r="F43" t="str">
            <v>South Carolina</v>
          </cell>
          <cell r="R43" t="str">
            <v>AKMCY</v>
          </cell>
          <cell r="S43" t="str">
            <v>AK</v>
          </cell>
          <cell r="T43" t="str">
            <v>MCY</v>
          </cell>
          <cell r="U43" t="str">
            <v>BI</v>
          </cell>
          <cell r="V43">
            <v>1</v>
          </cell>
          <cell r="X43" t="str">
            <v>AKPP</v>
          </cell>
          <cell r="Y43" t="str">
            <v xml:space="preserve">AK                            </v>
          </cell>
          <cell r="Z43" t="str">
            <v xml:space="preserve">PP                            </v>
          </cell>
          <cell r="AA43" t="str">
            <v>COLL</v>
          </cell>
          <cell r="AB43">
            <v>12</v>
          </cell>
          <cell r="AD43" t="str">
            <v>0212##</v>
          </cell>
          <cell r="AE43" t="str">
            <v>Boatowners Liability</v>
          </cell>
          <cell r="AF43" t="str">
            <v>021###</v>
          </cell>
          <cell r="AG43" t="str">
            <v>Boatowners</v>
          </cell>
        </row>
        <row r="44">
          <cell r="E44" t="str">
            <v>SD</v>
          </cell>
          <cell r="F44" t="str">
            <v>South Dakota</v>
          </cell>
          <cell r="R44" t="str">
            <v>AKMCY</v>
          </cell>
          <cell r="S44" t="str">
            <v>AK</v>
          </cell>
          <cell r="T44" t="str">
            <v>MCY</v>
          </cell>
          <cell r="U44" t="str">
            <v>PD</v>
          </cell>
          <cell r="V44">
            <v>2</v>
          </cell>
          <cell r="X44" t="str">
            <v>AKPP</v>
          </cell>
          <cell r="Y44" t="str">
            <v xml:space="preserve">AK                            </v>
          </cell>
          <cell r="Z44" t="str">
            <v xml:space="preserve">PP                            </v>
          </cell>
          <cell r="AA44" t="str">
            <v>PKG_U_W_BIPD</v>
          </cell>
          <cell r="AB44">
            <v>13</v>
          </cell>
          <cell r="AD44" t="str">
            <v>022###</v>
          </cell>
          <cell r="AE44" t="str">
            <v>Personal Inland Marine</v>
          </cell>
          <cell r="AF44" t="str">
            <v>01####</v>
          </cell>
          <cell r="AG44" t="str">
            <v>Total Homeowners</v>
          </cell>
        </row>
        <row r="45">
          <cell r="E45" t="str">
            <v>TN</v>
          </cell>
          <cell r="F45" t="str">
            <v>Tennessee</v>
          </cell>
          <cell r="R45" t="str">
            <v>AKMCY</v>
          </cell>
          <cell r="S45" t="str">
            <v>AK</v>
          </cell>
          <cell r="T45" t="str">
            <v>MCY</v>
          </cell>
          <cell r="U45" t="str">
            <v>COMP</v>
          </cell>
          <cell r="V45">
            <v>5</v>
          </cell>
          <cell r="X45" t="str">
            <v>AKPP</v>
          </cell>
          <cell r="Y45" t="str">
            <v xml:space="preserve">AK                            </v>
          </cell>
          <cell r="Z45" t="str">
            <v xml:space="preserve">PP                            </v>
          </cell>
          <cell r="AA45" t="str">
            <v>ERS</v>
          </cell>
          <cell r="AB45">
            <v>20</v>
          </cell>
          <cell r="AD45" t="str">
            <v>023###</v>
          </cell>
          <cell r="AE45" t="str">
            <v>Personal Liability Umbrella</v>
          </cell>
          <cell r="AF45" t="str">
            <v>01####</v>
          </cell>
          <cell r="AG45" t="str">
            <v>Total Homeowners</v>
          </cell>
        </row>
        <row r="46">
          <cell r="E46" t="str">
            <v>TX</v>
          </cell>
          <cell r="F46" t="str">
            <v>Texas</v>
          </cell>
          <cell r="R46" t="str">
            <v>AKMCY</v>
          </cell>
          <cell r="S46" t="str">
            <v>AK</v>
          </cell>
          <cell r="T46" t="str">
            <v>MCY</v>
          </cell>
          <cell r="U46" t="str">
            <v>COLL</v>
          </cell>
          <cell r="V46">
            <v>6</v>
          </cell>
          <cell r="X46" t="str">
            <v>AKPP</v>
          </cell>
          <cell r="Y46" t="str">
            <v xml:space="preserve">AK                            </v>
          </cell>
          <cell r="Z46" t="str">
            <v xml:space="preserve">PP                            </v>
          </cell>
          <cell r="AA46" t="str">
            <v>R</v>
          </cell>
          <cell r="AB46">
            <v>21</v>
          </cell>
          <cell r="AD46" t="str">
            <v>30011#</v>
          </cell>
          <cell r="AE46" t="str">
            <v>All Other Apartment</v>
          </cell>
          <cell r="AF46" t="str">
            <v>98####</v>
          </cell>
          <cell r="AG46" t="str">
            <v>Apartment And Residential Condo Risk Types</v>
          </cell>
        </row>
        <row r="47">
          <cell r="E47" t="str">
            <v>UT</v>
          </cell>
          <cell r="F47" t="str">
            <v>Utah</v>
          </cell>
          <cell r="R47" t="str">
            <v>AKMCY</v>
          </cell>
          <cell r="S47" t="str">
            <v>AK</v>
          </cell>
          <cell r="T47" t="str">
            <v>MCY</v>
          </cell>
          <cell r="U47" t="str">
            <v>UBI</v>
          </cell>
          <cell r="V47">
            <v>7</v>
          </cell>
          <cell r="X47" t="str">
            <v>AKPP</v>
          </cell>
          <cell r="Y47" t="str">
            <v xml:space="preserve">AK                            </v>
          </cell>
          <cell r="Z47" t="str">
            <v xml:space="preserve">PP                            </v>
          </cell>
          <cell r="AA47" t="str">
            <v>D_AND_D</v>
          </cell>
          <cell r="AB47">
            <v>22</v>
          </cell>
          <cell r="AD47" t="str">
            <v>3002##</v>
          </cell>
          <cell r="AE47" t="str">
            <v>Residential Condominium Risk Type</v>
          </cell>
          <cell r="AF47" t="str">
            <v>98####</v>
          </cell>
          <cell r="AG47" t="str">
            <v>Apartment And Residential Condo Risk Types</v>
          </cell>
        </row>
        <row r="48">
          <cell r="E48" t="str">
            <v>VA</v>
          </cell>
          <cell r="F48" t="str">
            <v>Virginia</v>
          </cell>
          <cell r="R48" t="str">
            <v>AKMCY</v>
          </cell>
          <cell r="S48" t="str">
            <v>AK</v>
          </cell>
          <cell r="T48" t="str">
            <v>MCY</v>
          </cell>
          <cell r="U48" t="str">
            <v>UPD</v>
          </cell>
          <cell r="V48">
            <v>8</v>
          </cell>
          <cell r="X48" t="str">
            <v>AKPP</v>
          </cell>
          <cell r="Y48" t="str">
            <v xml:space="preserve">AK                            </v>
          </cell>
          <cell r="Z48" t="str">
            <v xml:space="preserve">PP                            </v>
          </cell>
          <cell r="AA48" t="str">
            <v>Z</v>
          </cell>
          <cell r="AB48">
            <v>23</v>
          </cell>
          <cell r="AD48" t="str">
            <v>3003##</v>
          </cell>
          <cell r="AE48" t="str">
            <v>Business Risk Types</v>
          </cell>
          <cell r="AF48" t="str">
            <v>960###</v>
          </cell>
          <cell r="AG48" t="str">
            <v>CMP</v>
          </cell>
        </row>
        <row r="49">
          <cell r="E49" t="str">
            <v>VT</v>
          </cell>
          <cell r="F49" t="str">
            <v>Vermont</v>
          </cell>
          <cell r="R49" t="str">
            <v>AKMCY</v>
          </cell>
          <cell r="S49" t="str">
            <v>AK</v>
          </cell>
          <cell r="T49" t="str">
            <v>MCY</v>
          </cell>
          <cell r="U49" t="str">
            <v>WBI</v>
          </cell>
          <cell r="V49">
            <v>9</v>
          </cell>
          <cell r="X49" t="str">
            <v>AKPPT</v>
          </cell>
          <cell r="Y49" t="str">
            <v xml:space="preserve">AK                            </v>
          </cell>
          <cell r="Z49" t="str">
            <v xml:space="preserve">PPT                           </v>
          </cell>
          <cell r="AA49" t="str">
            <v>COMP</v>
          </cell>
          <cell r="AB49">
            <v>11</v>
          </cell>
          <cell r="AD49" t="str">
            <v>30030#</v>
          </cell>
          <cell r="AE49" t="str">
            <v>Retail, Wholesale, And Service Risk Type</v>
          </cell>
          <cell r="AF49" t="str">
            <v>3003##</v>
          </cell>
          <cell r="AG49" t="str">
            <v>Business Risk Types</v>
          </cell>
        </row>
        <row r="50">
          <cell r="E50" t="str">
            <v>WA</v>
          </cell>
          <cell r="F50" t="str">
            <v>Washington</v>
          </cell>
          <cell r="R50" t="str">
            <v>AKMCY</v>
          </cell>
          <cell r="S50" t="str">
            <v>AK</v>
          </cell>
          <cell r="T50" t="str">
            <v>MCY</v>
          </cell>
          <cell r="U50" t="str">
            <v>WPD</v>
          </cell>
          <cell r="V50">
            <v>10</v>
          </cell>
          <cell r="X50" t="str">
            <v>AKPPT</v>
          </cell>
          <cell r="Y50" t="str">
            <v xml:space="preserve">AK                            </v>
          </cell>
          <cell r="Z50" t="str">
            <v xml:space="preserve">PPT                           </v>
          </cell>
          <cell r="AA50" t="str">
            <v>COLL</v>
          </cell>
          <cell r="AB50">
            <v>12</v>
          </cell>
          <cell r="AD50" t="str">
            <v>30031#</v>
          </cell>
          <cell r="AE50" t="str">
            <v>Professional Office And Banks Risk Type</v>
          </cell>
          <cell r="AF50" t="str">
            <v>3003##</v>
          </cell>
          <cell r="AG50" t="str">
            <v>Business Risk Types</v>
          </cell>
        </row>
        <row r="51">
          <cell r="E51" t="str">
            <v>WI</v>
          </cell>
          <cell r="F51" t="str">
            <v>Wisconsin</v>
          </cell>
          <cell r="R51" t="str">
            <v>AKMH</v>
          </cell>
          <cell r="S51" t="str">
            <v>AK</v>
          </cell>
          <cell r="T51" t="str">
            <v>MH</v>
          </cell>
          <cell r="U51" t="str">
            <v>BI</v>
          </cell>
          <cell r="V51">
            <v>1</v>
          </cell>
          <cell r="X51" t="str">
            <v>AKPPT</v>
          </cell>
          <cell r="Y51" t="str">
            <v xml:space="preserve">AK                            </v>
          </cell>
          <cell r="Z51" t="str">
            <v xml:space="preserve">PPT                           </v>
          </cell>
          <cell r="AA51" t="str">
            <v>ERS</v>
          </cell>
          <cell r="AB51">
            <v>20</v>
          </cell>
          <cell r="AD51" t="str">
            <v>30032#</v>
          </cell>
          <cell r="AE51" t="str">
            <v>Miscellaneous Business Risk Types</v>
          </cell>
          <cell r="AF51" t="str">
            <v>3003##</v>
          </cell>
          <cell r="AG51" t="str">
            <v>Business Risk Types</v>
          </cell>
        </row>
        <row r="52">
          <cell r="E52" t="str">
            <v>WV</v>
          </cell>
          <cell r="F52" t="str">
            <v>West Virginia</v>
          </cell>
          <cell r="R52" t="str">
            <v>AKMH</v>
          </cell>
          <cell r="S52" t="str">
            <v>AK</v>
          </cell>
          <cell r="T52" t="str">
            <v>MH</v>
          </cell>
          <cell r="U52" t="str">
            <v>PD</v>
          </cell>
          <cell r="V52">
            <v>2</v>
          </cell>
          <cell r="X52" t="str">
            <v>AKREC</v>
          </cell>
          <cell r="Y52" t="str">
            <v xml:space="preserve">AK                            </v>
          </cell>
          <cell r="Z52" t="str">
            <v xml:space="preserve">REC                           </v>
          </cell>
          <cell r="AA52" t="str">
            <v>PKG_BIPD</v>
          </cell>
          <cell r="AB52">
            <v>4</v>
          </cell>
          <cell r="AD52" t="str">
            <v>3004##</v>
          </cell>
          <cell r="AE52" t="str">
            <v>Religious Organization Risk Type</v>
          </cell>
          <cell r="AF52" t="str">
            <v>960###</v>
          </cell>
          <cell r="AG52" t="str">
            <v>CMP</v>
          </cell>
        </row>
        <row r="53">
          <cell r="E53" t="str">
            <v>WY</v>
          </cell>
          <cell r="F53" t="str">
            <v>Wyoming</v>
          </cell>
          <cell r="R53" t="str">
            <v>AKMH</v>
          </cell>
          <cell r="S53" t="str">
            <v>AK</v>
          </cell>
          <cell r="T53" t="str">
            <v>MH</v>
          </cell>
          <cell r="U53" t="str">
            <v>MPC</v>
          </cell>
          <cell r="V53">
            <v>3</v>
          </cell>
          <cell r="X53" t="str">
            <v>AKREC</v>
          </cell>
          <cell r="Y53" t="str">
            <v xml:space="preserve">AK                            </v>
          </cell>
          <cell r="Z53" t="str">
            <v xml:space="preserve">REC                           </v>
          </cell>
          <cell r="AA53" t="str">
            <v>MPC</v>
          </cell>
          <cell r="AB53">
            <v>8</v>
          </cell>
          <cell r="AD53" t="str">
            <v>3005##</v>
          </cell>
          <cell r="AE53" t="str">
            <v>Contractors Risk Type</v>
          </cell>
          <cell r="AF53" t="str">
            <v>960###</v>
          </cell>
          <cell r="AG53" t="str">
            <v>CMP</v>
          </cell>
        </row>
        <row r="54">
          <cell r="E54" t="str">
            <v>CC</v>
          </cell>
          <cell r="F54" t="str">
            <v>Countrywide</v>
          </cell>
          <cell r="R54" t="str">
            <v>AKMH</v>
          </cell>
          <cell r="S54" t="str">
            <v>AK</v>
          </cell>
          <cell r="T54" t="str">
            <v>MH</v>
          </cell>
          <cell r="U54" t="str">
            <v>COMP</v>
          </cell>
          <cell r="V54">
            <v>5</v>
          </cell>
          <cell r="X54" t="str">
            <v>AKREC</v>
          </cell>
          <cell r="Y54" t="str">
            <v xml:space="preserve">AK                            </v>
          </cell>
          <cell r="Z54" t="str">
            <v xml:space="preserve">REC                           </v>
          </cell>
          <cell r="AA54" t="str">
            <v>COMP</v>
          </cell>
          <cell r="AB54">
            <v>11</v>
          </cell>
          <cell r="AD54" t="str">
            <v>31####</v>
          </cell>
          <cell r="AE54" t="str">
            <v>Workers Compensation</v>
          </cell>
          <cell r="AF54" t="str">
            <v>01####</v>
          </cell>
          <cell r="AG54" t="str">
            <v>Total Homeowners</v>
          </cell>
        </row>
        <row r="55">
          <cell r="E55" t="str">
            <v>CF</v>
          </cell>
          <cell r="F55" t="str">
            <v>Countrywide excl. CA, FL, TX</v>
          </cell>
          <cell r="R55" t="str">
            <v>AKMH</v>
          </cell>
          <cell r="S55" t="str">
            <v>AK</v>
          </cell>
          <cell r="T55" t="str">
            <v>MH</v>
          </cell>
          <cell r="U55" t="str">
            <v>COLL</v>
          </cell>
          <cell r="V55">
            <v>6</v>
          </cell>
          <cell r="X55" t="str">
            <v>AKREC</v>
          </cell>
          <cell r="Y55" t="str">
            <v xml:space="preserve">AK                            </v>
          </cell>
          <cell r="Z55" t="str">
            <v xml:space="preserve">REC                           </v>
          </cell>
          <cell r="AA55" t="str">
            <v>COLL</v>
          </cell>
          <cell r="AB55">
            <v>12</v>
          </cell>
          <cell r="AD55" t="str">
            <v>33####</v>
          </cell>
          <cell r="AE55" t="str">
            <v>Farmowners</v>
          </cell>
          <cell r="AF55" t="str">
            <v>01####</v>
          </cell>
          <cell r="AG55" t="str">
            <v>Total Homeowners</v>
          </cell>
        </row>
        <row r="56">
          <cell r="E56" t="str">
            <v>CX</v>
          </cell>
          <cell r="F56" t="str">
            <v>Countrywide excl. CA, FL, TX</v>
          </cell>
          <cell r="R56" t="str">
            <v>AKMH</v>
          </cell>
          <cell r="S56" t="str">
            <v>AK</v>
          </cell>
          <cell r="T56" t="str">
            <v>MH</v>
          </cell>
          <cell r="U56" t="str">
            <v>UBI</v>
          </cell>
          <cell r="V56">
            <v>7</v>
          </cell>
          <cell r="X56" t="str">
            <v>AKREC</v>
          </cell>
          <cell r="Y56" t="str">
            <v xml:space="preserve">AK                            </v>
          </cell>
          <cell r="Z56" t="str">
            <v xml:space="preserve">REC                           </v>
          </cell>
          <cell r="AA56" t="str">
            <v>PKG_U_W_BI</v>
          </cell>
          <cell r="AB56">
            <v>14</v>
          </cell>
          <cell r="AD56" t="str">
            <v>352###</v>
          </cell>
          <cell r="AE56" t="str">
            <v>Misc. Commercial</v>
          </cell>
          <cell r="AF56" t="str">
            <v>960###</v>
          </cell>
          <cell r="AG56" t="str">
            <v>CMP</v>
          </cell>
        </row>
        <row r="57">
          <cell r="R57" t="str">
            <v>AKMH</v>
          </cell>
          <cell r="S57" t="str">
            <v>AK</v>
          </cell>
          <cell r="T57" t="str">
            <v>MH</v>
          </cell>
          <cell r="U57" t="str">
            <v>UPD</v>
          </cell>
          <cell r="V57">
            <v>8</v>
          </cell>
          <cell r="X57" t="str">
            <v>AKSCH</v>
          </cell>
          <cell r="Y57" t="str">
            <v xml:space="preserve">AK                            </v>
          </cell>
          <cell r="Z57" t="str">
            <v xml:space="preserve">SCH                           </v>
          </cell>
          <cell r="AA57" t="str">
            <v>PKG_BIPD</v>
          </cell>
          <cell r="AB57">
            <v>4</v>
          </cell>
          <cell r="AD57" t="str">
            <v>9612##</v>
          </cell>
          <cell r="AE57" t="str">
            <v>Rental Condominium Unitowners Program</v>
          </cell>
          <cell r="AF57" t="str">
            <v>01####</v>
          </cell>
          <cell r="AG57" t="str">
            <v>Total Homeowners</v>
          </cell>
        </row>
        <row r="58">
          <cell r="R58" t="str">
            <v>AKMH</v>
          </cell>
          <cell r="S58" t="str">
            <v>AK</v>
          </cell>
          <cell r="T58" t="str">
            <v>MH</v>
          </cell>
          <cell r="U58" t="str">
            <v>WBI</v>
          </cell>
          <cell r="V58">
            <v>9</v>
          </cell>
          <cell r="X58" t="str">
            <v>AKSCH</v>
          </cell>
          <cell r="Y58" t="str">
            <v xml:space="preserve">AK                            </v>
          </cell>
          <cell r="Z58" t="str">
            <v xml:space="preserve">SCH                           </v>
          </cell>
          <cell r="AA58" t="str">
            <v>MPC</v>
          </cell>
          <cell r="AB58">
            <v>8</v>
          </cell>
          <cell r="AD58" t="str">
            <v>98####</v>
          </cell>
          <cell r="AE58" t="str">
            <v>Apartment And Residential Condo Risk Types</v>
          </cell>
          <cell r="AF58" t="str">
            <v>960###</v>
          </cell>
          <cell r="AG58" t="str">
            <v>CMP</v>
          </cell>
        </row>
        <row r="59">
          <cell r="R59" t="str">
            <v>AKMH</v>
          </cell>
          <cell r="S59" t="str">
            <v>AK</v>
          </cell>
          <cell r="T59" t="str">
            <v>MH</v>
          </cell>
          <cell r="U59" t="str">
            <v>WPD</v>
          </cell>
          <cell r="V59">
            <v>10</v>
          </cell>
          <cell r="X59" t="str">
            <v>AKSCH</v>
          </cell>
          <cell r="Y59" t="str">
            <v xml:space="preserve">AK                            </v>
          </cell>
          <cell r="Z59" t="str">
            <v xml:space="preserve">SCH                           </v>
          </cell>
          <cell r="AA59" t="str">
            <v>COMP</v>
          </cell>
          <cell r="AB59">
            <v>11</v>
          </cell>
        </row>
        <row r="60">
          <cell r="R60" t="str">
            <v>AKMH</v>
          </cell>
          <cell r="S60" t="str">
            <v>AK</v>
          </cell>
          <cell r="T60" t="str">
            <v>MH</v>
          </cell>
          <cell r="U60" t="str">
            <v>ERS</v>
          </cell>
          <cell r="V60">
            <v>11</v>
          </cell>
          <cell r="X60" t="str">
            <v>AKSCH</v>
          </cell>
          <cell r="Y60" t="str">
            <v xml:space="preserve">AK                            </v>
          </cell>
          <cell r="Z60" t="str">
            <v xml:space="preserve">SCH                           </v>
          </cell>
          <cell r="AA60" t="str">
            <v>COLL</v>
          </cell>
          <cell r="AB60">
            <v>12</v>
          </cell>
        </row>
        <row r="61">
          <cell r="R61" t="str">
            <v>AKMH</v>
          </cell>
          <cell r="S61" t="str">
            <v>AK</v>
          </cell>
          <cell r="T61" t="str">
            <v>MH</v>
          </cell>
          <cell r="U61" t="str">
            <v>R</v>
          </cell>
          <cell r="V61">
            <v>12</v>
          </cell>
          <cell r="X61" t="str">
            <v>AKSCH</v>
          </cell>
          <cell r="Y61" t="str">
            <v xml:space="preserve">AK                            </v>
          </cell>
          <cell r="Z61" t="str">
            <v xml:space="preserve">SCH                           </v>
          </cell>
          <cell r="AA61" t="str">
            <v>PKG_U_W_BIPD</v>
          </cell>
          <cell r="AB61">
            <v>13</v>
          </cell>
        </row>
        <row r="62">
          <cell r="R62" t="str">
            <v>AKMH</v>
          </cell>
          <cell r="S62" t="str">
            <v>AK</v>
          </cell>
          <cell r="T62" t="str">
            <v>MH</v>
          </cell>
          <cell r="U62" t="str">
            <v>D_AND_D</v>
          </cell>
          <cell r="V62">
            <v>13</v>
          </cell>
          <cell r="X62" t="str">
            <v>AKTCT</v>
          </cell>
          <cell r="Y62" t="str">
            <v xml:space="preserve">AK                            </v>
          </cell>
          <cell r="Z62" t="str">
            <v xml:space="preserve">TCT                           </v>
          </cell>
          <cell r="AA62" t="str">
            <v>COMP</v>
          </cell>
          <cell r="AB62">
            <v>11</v>
          </cell>
        </row>
        <row r="63">
          <cell r="R63" t="str">
            <v>AKMH</v>
          </cell>
          <cell r="S63" t="str">
            <v>AK</v>
          </cell>
          <cell r="T63" t="str">
            <v>MH</v>
          </cell>
          <cell r="U63" t="str">
            <v>Z</v>
          </cell>
          <cell r="V63">
            <v>14</v>
          </cell>
          <cell r="X63" t="str">
            <v>AKTCT</v>
          </cell>
          <cell r="Y63" t="str">
            <v xml:space="preserve">AK                            </v>
          </cell>
          <cell r="Z63" t="str">
            <v xml:space="preserve">TCT                           </v>
          </cell>
          <cell r="AA63" t="str">
            <v>COLL</v>
          </cell>
          <cell r="AB63">
            <v>12</v>
          </cell>
        </row>
        <row r="64">
          <cell r="R64" t="str">
            <v>AKPP</v>
          </cell>
          <cell r="S64" t="str">
            <v>AK</v>
          </cell>
          <cell r="T64" t="str">
            <v>PP</v>
          </cell>
          <cell r="U64" t="str">
            <v>BI</v>
          </cell>
          <cell r="V64">
            <v>1</v>
          </cell>
          <cell r="X64" t="str">
            <v>ALACOM</v>
          </cell>
          <cell r="Y64" t="str">
            <v xml:space="preserve">AL                            </v>
          </cell>
          <cell r="Z64" t="str">
            <v xml:space="preserve">ACOM                          </v>
          </cell>
          <cell r="AA64" t="str">
            <v>PKG_BIPD</v>
          </cell>
          <cell r="AB64">
            <v>4</v>
          </cell>
        </row>
        <row r="65">
          <cell r="R65" t="str">
            <v>AKPP</v>
          </cell>
          <cell r="S65" t="str">
            <v>AK</v>
          </cell>
          <cell r="T65" t="str">
            <v>PP</v>
          </cell>
          <cell r="U65" t="str">
            <v>PD</v>
          </cell>
          <cell r="V65">
            <v>2</v>
          </cell>
          <cell r="X65" t="str">
            <v>ALACOM</v>
          </cell>
          <cell r="Y65" t="str">
            <v xml:space="preserve">AL                            </v>
          </cell>
          <cell r="Z65" t="str">
            <v xml:space="preserve">ACOM                          </v>
          </cell>
          <cell r="AA65" t="str">
            <v>MPC</v>
          </cell>
          <cell r="AB65">
            <v>8</v>
          </cell>
        </row>
        <row r="66">
          <cell r="R66" t="str">
            <v>AKPP</v>
          </cell>
          <cell r="S66" t="str">
            <v>AK</v>
          </cell>
          <cell r="T66" t="str">
            <v>PP</v>
          </cell>
          <cell r="U66" t="str">
            <v>MPC</v>
          </cell>
          <cell r="V66">
            <v>3</v>
          </cell>
          <cell r="X66" t="str">
            <v>ALACOM</v>
          </cell>
          <cell r="Y66" t="str">
            <v xml:space="preserve">AL                            </v>
          </cell>
          <cell r="Z66" t="str">
            <v xml:space="preserve">ACOM                          </v>
          </cell>
          <cell r="AA66" t="str">
            <v>COMP</v>
          </cell>
          <cell r="AB66">
            <v>11</v>
          </cell>
        </row>
        <row r="67">
          <cell r="R67" t="str">
            <v>AKPP</v>
          </cell>
          <cell r="S67" t="str">
            <v>AK</v>
          </cell>
          <cell r="T67" t="str">
            <v>PP</v>
          </cell>
          <cell r="U67" t="str">
            <v>COMP</v>
          </cell>
          <cell r="V67">
            <v>5</v>
          </cell>
          <cell r="X67" t="str">
            <v>ALACOM</v>
          </cell>
          <cell r="Y67" t="str">
            <v xml:space="preserve">AL                            </v>
          </cell>
          <cell r="Z67" t="str">
            <v xml:space="preserve">ACOM                          </v>
          </cell>
          <cell r="AA67" t="str">
            <v>COLL</v>
          </cell>
          <cell r="AB67">
            <v>12</v>
          </cell>
        </row>
        <row r="68">
          <cell r="R68" t="str">
            <v>AKPP</v>
          </cell>
          <cell r="S68" t="str">
            <v>AK</v>
          </cell>
          <cell r="T68" t="str">
            <v>PP</v>
          </cell>
          <cell r="U68" t="str">
            <v>COLL</v>
          </cell>
          <cell r="V68">
            <v>6</v>
          </cell>
          <cell r="X68" t="str">
            <v>ALACOM</v>
          </cell>
          <cell r="Y68" t="str">
            <v xml:space="preserve">AL                            </v>
          </cell>
          <cell r="Z68" t="str">
            <v xml:space="preserve">ACOM                          </v>
          </cell>
          <cell r="AA68" t="str">
            <v>PKG_U_W_BI</v>
          </cell>
          <cell r="AB68">
            <v>14</v>
          </cell>
        </row>
        <row r="69">
          <cell r="R69" t="str">
            <v>AKPP</v>
          </cell>
          <cell r="S69" t="str">
            <v>AK</v>
          </cell>
          <cell r="T69" t="str">
            <v>PP</v>
          </cell>
          <cell r="U69" t="str">
            <v>UBI</v>
          </cell>
          <cell r="V69">
            <v>7</v>
          </cell>
          <cell r="X69" t="str">
            <v>ALACOM</v>
          </cell>
          <cell r="Y69" t="str">
            <v xml:space="preserve">AL                            </v>
          </cell>
          <cell r="Z69" t="str">
            <v xml:space="preserve">ACOM                          </v>
          </cell>
          <cell r="AA69" t="str">
            <v>ERS</v>
          </cell>
          <cell r="AB69">
            <v>20</v>
          </cell>
        </row>
        <row r="70">
          <cell r="R70" t="str">
            <v>AKPP</v>
          </cell>
          <cell r="S70" t="str">
            <v>AK</v>
          </cell>
          <cell r="T70" t="str">
            <v>PP</v>
          </cell>
          <cell r="U70" t="str">
            <v>UPD</v>
          </cell>
          <cell r="V70">
            <v>8</v>
          </cell>
          <cell r="X70" t="str">
            <v>ALAPER</v>
          </cell>
          <cell r="Y70" t="str">
            <v xml:space="preserve">AL                            </v>
          </cell>
          <cell r="Z70" t="str">
            <v xml:space="preserve">APER                          </v>
          </cell>
          <cell r="AA70" t="str">
            <v>PKG_BIPD</v>
          </cell>
          <cell r="AB70">
            <v>4</v>
          </cell>
        </row>
        <row r="71">
          <cell r="R71" t="str">
            <v>AKPP</v>
          </cell>
          <cell r="S71" t="str">
            <v>AK</v>
          </cell>
          <cell r="T71" t="str">
            <v>PP</v>
          </cell>
          <cell r="U71" t="str">
            <v>WBI</v>
          </cell>
          <cell r="V71">
            <v>9</v>
          </cell>
          <cell r="X71" t="str">
            <v>ALAPER</v>
          </cell>
          <cell r="Y71" t="str">
            <v xml:space="preserve">AL                            </v>
          </cell>
          <cell r="Z71" t="str">
            <v xml:space="preserve">APER                          </v>
          </cell>
          <cell r="AA71" t="str">
            <v>MPC</v>
          </cell>
          <cell r="AB71">
            <v>8</v>
          </cell>
        </row>
        <row r="72">
          <cell r="R72" t="str">
            <v>AKPP</v>
          </cell>
          <cell r="S72" t="str">
            <v>AK</v>
          </cell>
          <cell r="T72" t="str">
            <v>PP</v>
          </cell>
          <cell r="U72" t="str">
            <v>WPD</v>
          </cell>
          <cell r="V72">
            <v>10</v>
          </cell>
          <cell r="X72" t="str">
            <v>ALAPER</v>
          </cell>
          <cell r="Y72" t="str">
            <v xml:space="preserve">AL                            </v>
          </cell>
          <cell r="Z72" t="str">
            <v xml:space="preserve">APER                          </v>
          </cell>
          <cell r="AA72" t="str">
            <v>COMP</v>
          </cell>
          <cell r="AB72">
            <v>11</v>
          </cell>
        </row>
        <row r="73">
          <cell r="R73" t="str">
            <v>AKPP</v>
          </cell>
          <cell r="S73" t="str">
            <v>AK</v>
          </cell>
          <cell r="T73" t="str">
            <v>PP</v>
          </cell>
          <cell r="U73" t="str">
            <v>ERS</v>
          </cell>
          <cell r="V73">
            <v>11</v>
          </cell>
          <cell r="X73" t="str">
            <v>ALAPER</v>
          </cell>
          <cell r="Y73" t="str">
            <v xml:space="preserve">AL                            </v>
          </cell>
          <cell r="Z73" t="str">
            <v xml:space="preserve">APER                          </v>
          </cell>
          <cell r="AA73" t="str">
            <v>COLL</v>
          </cell>
          <cell r="AB73">
            <v>12</v>
          </cell>
        </row>
        <row r="74">
          <cell r="R74" t="str">
            <v>AKPP</v>
          </cell>
          <cell r="S74" t="str">
            <v>AK</v>
          </cell>
          <cell r="T74" t="str">
            <v>PP</v>
          </cell>
          <cell r="U74" t="str">
            <v>R</v>
          </cell>
          <cell r="V74">
            <v>12</v>
          </cell>
          <cell r="X74" t="str">
            <v>ALAPER</v>
          </cell>
          <cell r="Y74" t="str">
            <v xml:space="preserve">AL                            </v>
          </cell>
          <cell r="Z74" t="str">
            <v xml:space="preserve">APER                          </v>
          </cell>
          <cell r="AA74" t="str">
            <v>PKG_U_W_BI</v>
          </cell>
          <cell r="AB74">
            <v>14</v>
          </cell>
        </row>
        <row r="75">
          <cell r="R75" t="str">
            <v>AKPP</v>
          </cell>
          <cell r="S75" t="str">
            <v>AK</v>
          </cell>
          <cell r="T75" t="str">
            <v>PP</v>
          </cell>
          <cell r="U75" t="str">
            <v>D_AND_D</v>
          </cell>
          <cell r="V75">
            <v>13</v>
          </cell>
          <cell r="X75" t="str">
            <v>ALAPER</v>
          </cell>
          <cell r="Y75" t="str">
            <v xml:space="preserve">AL                            </v>
          </cell>
          <cell r="Z75" t="str">
            <v xml:space="preserve">APER                          </v>
          </cell>
          <cell r="AA75" t="str">
            <v>ERS</v>
          </cell>
          <cell r="AB75">
            <v>20</v>
          </cell>
        </row>
        <row r="76">
          <cell r="R76" t="str">
            <v>AKPP</v>
          </cell>
          <cell r="S76" t="str">
            <v>AK</v>
          </cell>
          <cell r="T76" t="str">
            <v>PP</v>
          </cell>
          <cell r="U76" t="str">
            <v>Z</v>
          </cell>
          <cell r="V76">
            <v>14</v>
          </cell>
          <cell r="X76" t="str">
            <v>ALAPER</v>
          </cell>
          <cell r="Y76" t="str">
            <v xml:space="preserve">AL                            </v>
          </cell>
          <cell r="Z76" t="str">
            <v xml:space="preserve">APER                          </v>
          </cell>
          <cell r="AA76" t="str">
            <v>R</v>
          </cell>
          <cell r="AB76">
            <v>21</v>
          </cell>
        </row>
        <row r="77">
          <cell r="R77" t="str">
            <v>AKPPT</v>
          </cell>
          <cell r="S77" t="str">
            <v>AK</v>
          </cell>
          <cell r="T77" t="str">
            <v>PPT</v>
          </cell>
          <cell r="U77" t="str">
            <v>COMP</v>
          </cell>
          <cell r="V77">
            <v>5</v>
          </cell>
          <cell r="X77" t="str">
            <v>ALAPER</v>
          </cell>
          <cell r="Y77" t="str">
            <v xml:space="preserve">AL                            </v>
          </cell>
          <cell r="Z77" t="str">
            <v xml:space="preserve">APER                          </v>
          </cell>
          <cell r="AA77" t="str">
            <v>D_AND_D</v>
          </cell>
          <cell r="AB77">
            <v>22</v>
          </cell>
        </row>
        <row r="78">
          <cell r="R78" t="str">
            <v>AKPPT</v>
          </cell>
          <cell r="S78" t="str">
            <v>AK</v>
          </cell>
          <cell r="T78" t="str">
            <v>PPT</v>
          </cell>
          <cell r="U78" t="str">
            <v>COLL</v>
          </cell>
          <cell r="V78">
            <v>6</v>
          </cell>
          <cell r="X78" t="str">
            <v>ALAPER</v>
          </cell>
          <cell r="Y78" t="str">
            <v xml:space="preserve">AL                            </v>
          </cell>
          <cell r="Z78" t="str">
            <v xml:space="preserve">APER                          </v>
          </cell>
          <cell r="AA78" t="str">
            <v>Z</v>
          </cell>
          <cell r="AB78">
            <v>23</v>
          </cell>
        </row>
        <row r="79">
          <cell r="R79" t="str">
            <v>AKPPT</v>
          </cell>
          <cell r="S79" t="str">
            <v>AK</v>
          </cell>
          <cell r="T79" t="str">
            <v>PPT</v>
          </cell>
          <cell r="U79" t="str">
            <v>ERS</v>
          </cell>
          <cell r="V79">
            <v>11</v>
          </cell>
          <cell r="X79" t="str">
            <v>ALCOM</v>
          </cell>
          <cell r="Y79" t="str">
            <v xml:space="preserve">AL                            </v>
          </cell>
          <cell r="Z79" t="str">
            <v xml:space="preserve">COM                           </v>
          </cell>
          <cell r="AA79" t="str">
            <v>PKG_BIPD</v>
          </cell>
          <cell r="AB79">
            <v>4</v>
          </cell>
        </row>
        <row r="80">
          <cell r="R80" t="str">
            <v>AKREC</v>
          </cell>
          <cell r="S80" t="str">
            <v>AK</v>
          </cell>
          <cell r="T80" t="str">
            <v>REC</v>
          </cell>
          <cell r="U80" t="str">
            <v>BI</v>
          </cell>
          <cell r="V80">
            <v>1</v>
          </cell>
          <cell r="X80" t="str">
            <v>ALCOM</v>
          </cell>
          <cell r="Y80" t="str">
            <v xml:space="preserve">AL                            </v>
          </cell>
          <cell r="Z80" t="str">
            <v xml:space="preserve">COM                           </v>
          </cell>
          <cell r="AA80" t="str">
            <v>MPC</v>
          </cell>
          <cell r="AB80">
            <v>8</v>
          </cell>
        </row>
        <row r="81">
          <cell r="R81" t="str">
            <v>AKREC</v>
          </cell>
          <cell r="S81" t="str">
            <v>AK</v>
          </cell>
          <cell r="T81" t="str">
            <v>REC</v>
          </cell>
          <cell r="U81" t="str">
            <v>PD</v>
          </cell>
          <cell r="V81">
            <v>2</v>
          </cell>
          <cell r="X81" t="str">
            <v>ALCOM</v>
          </cell>
          <cell r="Y81" t="str">
            <v xml:space="preserve">AL                            </v>
          </cell>
          <cell r="Z81" t="str">
            <v xml:space="preserve">COM                           </v>
          </cell>
          <cell r="AA81" t="str">
            <v>COMP</v>
          </cell>
          <cell r="AB81">
            <v>11</v>
          </cell>
        </row>
        <row r="82">
          <cell r="R82" t="str">
            <v>AKREC</v>
          </cell>
          <cell r="S82" t="str">
            <v>AK</v>
          </cell>
          <cell r="T82" t="str">
            <v>REC</v>
          </cell>
          <cell r="U82" t="str">
            <v>MPC</v>
          </cell>
          <cell r="V82">
            <v>3</v>
          </cell>
          <cell r="X82" t="str">
            <v>ALCOM</v>
          </cell>
          <cell r="Y82" t="str">
            <v xml:space="preserve">AL                            </v>
          </cell>
          <cell r="Z82" t="str">
            <v xml:space="preserve">COM                           </v>
          </cell>
          <cell r="AA82" t="str">
            <v>COLL</v>
          </cell>
          <cell r="AB82">
            <v>12</v>
          </cell>
        </row>
        <row r="83">
          <cell r="R83" t="str">
            <v>AKREC</v>
          </cell>
          <cell r="S83" t="str">
            <v>AK</v>
          </cell>
          <cell r="T83" t="str">
            <v>REC</v>
          </cell>
          <cell r="U83" t="str">
            <v>COMP</v>
          </cell>
          <cell r="V83">
            <v>5</v>
          </cell>
          <cell r="X83" t="str">
            <v>ALCOM</v>
          </cell>
          <cell r="Y83" t="str">
            <v xml:space="preserve">AL                            </v>
          </cell>
          <cell r="Z83" t="str">
            <v xml:space="preserve">COM                           </v>
          </cell>
          <cell r="AA83" t="str">
            <v>PKG_U_W_BI</v>
          </cell>
          <cell r="AB83">
            <v>14</v>
          </cell>
        </row>
        <row r="84">
          <cell r="R84" t="str">
            <v>AKREC</v>
          </cell>
          <cell r="S84" t="str">
            <v>AK</v>
          </cell>
          <cell r="T84" t="str">
            <v>REC</v>
          </cell>
          <cell r="U84" t="str">
            <v>COLL</v>
          </cell>
          <cell r="V84">
            <v>6</v>
          </cell>
          <cell r="X84" t="str">
            <v>ALCOM</v>
          </cell>
          <cell r="Y84" t="str">
            <v xml:space="preserve">AL                            </v>
          </cell>
          <cell r="Z84" t="str">
            <v xml:space="preserve">COM                           </v>
          </cell>
          <cell r="AA84" t="str">
            <v>ERS</v>
          </cell>
          <cell r="AB84">
            <v>20</v>
          </cell>
        </row>
        <row r="85">
          <cell r="R85" t="str">
            <v>AKREC</v>
          </cell>
          <cell r="S85" t="str">
            <v>AK</v>
          </cell>
          <cell r="T85" t="str">
            <v>REC</v>
          </cell>
          <cell r="U85" t="str">
            <v>UBI</v>
          </cell>
          <cell r="V85">
            <v>7</v>
          </cell>
          <cell r="X85" t="str">
            <v>ALENOL</v>
          </cell>
          <cell r="Y85" t="str">
            <v xml:space="preserve">AL                            </v>
          </cell>
          <cell r="Z85" t="str">
            <v xml:space="preserve">ENOL                          </v>
          </cell>
          <cell r="AA85" t="str">
            <v>PKG_BIPD</v>
          </cell>
          <cell r="AB85">
            <v>4</v>
          </cell>
        </row>
        <row r="86">
          <cell r="R86" t="str">
            <v>AKREC</v>
          </cell>
          <cell r="S86" t="str">
            <v>AK</v>
          </cell>
          <cell r="T86" t="str">
            <v>REC</v>
          </cell>
          <cell r="U86" t="str">
            <v>WBI</v>
          </cell>
          <cell r="V86">
            <v>9</v>
          </cell>
          <cell r="X86" t="str">
            <v>ALENOL</v>
          </cell>
          <cell r="Y86" t="str">
            <v xml:space="preserve">AL                            </v>
          </cell>
          <cell r="Z86" t="str">
            <v xml:space="preserve">ENOL                          </v>
          </cell>
          <cell r="AA86" t="str">
            <v>COMP</v>
          </cell>
          <cell r="AB86">
            <v>11</v>
          </cell>
        </row>
        <row r="87">
          <cell r="R87" t="str">
            <v>AKSCH</v>
          </cell>
          <cell r="S87" t="str">
            <v>AK</v>
          </cell>
          <cell r="T87" t="str">
            <v>SCH</v>
          </cell>
          <cell r="U87" t="str">
            <v>BI</v>
          </cell>
          <cell r="V87">
            <v>1</v>
          </cell>
          <cell r="X87" t="str">
            <v>ALENOL</v>
          </cell>
          <cell r="Y87" t="str">
            <v xml:space="preserve">AL                            </v>
          </cell>
          <cell r="Z87" t="str">
            <v xml:space="preserve">ENOL                          </v>
          </cell>
          <cell r="AA87" t="str">
            <v>COLL</v>
          </cell>
          <cell r="AB87">
            <v>12</v>
          </cell>
        </row>
        <row r="88">
          <cell r="R88" t="str">
            <v>AKSCH</v>
          </cell>
          <cell r="S88" t="str">
            <v>AK</v>
          </cell>
          <cell r="T88" t="str">
            <v>SCH</v>
          </cell>
          <cell r="U88" t="str">
            <v>PD</v>
          </cell>
          <cell r="V88">
            <v>2</v>
          </cell>
          <cell r="X88" t="str">
            <v>ALMCY</v>
          </cell>
          <cell r="Y88" t="str">
            <v xml:space="preserve">AL                            </v>
          </cell>
          <cell r="Z88" t="str">
            <v xml:space="preserve">MCY                           </v>
          </cell>
          <cell r="AA88" t="str">
            <v>PKG_BIPD</v>
          </cell>
          <cell r="AB88">
            <v>4</v>
          </cell>
        </row>
        <row r="89">
          <cell r="R89" t="str">
            <v>AKSCH</v>
          </cell>
          <cell r="S89" t="str">
            <v>AK</v>
          </cell>
          <cell r="T89" t="str">
            <v>SCH</v>
          </cell>
          <cell r="U89" t="str">
            <v>MPC</v>
          </cell>
          <cell r="V89">
            <v>3</v>
          </cell>
          <cell r="X89" t="str">
            <v>ALMCY</v>
          </cell>
          <cell r="Y89" t="str">
            <v xml:space="preserve">AL                            </v>
          </cell>
          <cell r="Z89" t="str">
            <v xml:space="preserve">MCY                           </v>
          </cell>
          <cell r="AA89" t="str">
            <v>COMP</v>
          </cell>
          <cell r="AB89">
            <v>11</v>
          </cell>
        </row>
        <row r="90">
          <cell r="R90" t="str">
            <v>AKSCH</v>
          </cell>
          <cell r="S90" t="str">
            <v>AK</v>
          </cell>
          <cell r="T90" t="str">
            <v>SCH</v>
          </cell>
          <cell r="U90" t="str">
            <v>COMP</v>
          </cell>
          <cell r="V90">
            <v>5</v>
          </cell>
          <cell r="X90" t="str">
            <v>ALMCY</v>
          </cell>
          <cell r="Y90" t="str">
            <v xml:space="preserve">AL                            </v>
          </cell>
          <cell r="Z90" t="str">
            <v xml:space="preserve">MCY                           </v>
          </cell>
          <cell r="AA90" t="str">
            <v>COLL</v>
          </cell>
          <cell r="AB90">
            <v>12</v>
          </cell>
        </row>
        <row r="91">
          <cell r="R91" t="str">
            <v>AKSCH</v>
          </cell>
          <cell r="S91" t="str">
            <v>AK</v>
          </cell>
          <cell r="T91" t="str">
            <v>SCH</v>
          </cell>
          <cell r="U91" t="str">
            <v>COLL</v>
          </cell>
          <cell r="V91">
            <v>6</v>
          </cell>
          <cell r="X91" t="str">
            <v>ALMCY</v>
          </cell>
          <cell r="Y91" t="str">
            <v xml:space="preserve">AL                            </v>
          </cell>
          <cell r="Z91" t="str">
            <v xml:space="preserve">MCY                           </v>
          </cell>
          <cell r="AA91" t="str">
            <v>PKG_U_W_BI</v>
          </cell>
          <cell r="AB91">
            <v>14</v>
          </cell>
        </row>
        <row r="92">
          <cell r="R92" t="str">
            <v>AKSCH</v>
          </cell>
          <cell r="S92" t="str">
            <v>AK</v>
          </cell>
          <cell r="T92" t="str">
            <v>SCH</v>
          </cell>
          <cell r="U92" t="str">
            <v>UBI</v>
          </cell>
          <cell r="V92">
            <v>7</v>
          </cell>
          <cell r="X92" t="str">
            <v>ALMH</v>
          </cell>
          <cell r="Y92" t="str">
            <v xml:space="preserve">AL                            </v>
          </cell>
          <cell r="Z92" t="str">
            <v xml:space="preserve">MH                            </v>
          </cell>
          <cell r="AA92" t="str">
            <v>PKG_BIPD</v>
          </cell>
          <cell r="AB92">
            <v>4</v>
          </cell>
        </row>
        <row r="93">
          <cell r="R93" t="str">
            <v>AKSCH</v>
          </cell>
          <cell r="S93" t="str">
            <v>AK</v>
          </cell>
          <cell r="T93" t="str">
            <v>SCH</v>
          </cell>
          <cell r="U93" t="str">
            <v>UPD</v>
          </cell>
          <cell r="V93">
            <v>8</v>
          </cell>
          <cell r="X93" t="str">
            <v>ALMH</v>
          </cell>
          <cell r="Y93" t="str">
            <v xml:space="preserve">AL                            </v>
          </cell>
          <cell r="Z93" t="str">
            <v xml:space="preserve">MH                            </v>
          </cell>
          <cell r="AA93" t="str">
            <v>MPC</v>
          </cell>
          <cell r="AB93">
            <v>8</v>
          </cell>
        </row>
        <row r="94">
          <cell r="R94" t="str">
            <v>AKSCH</v>
          </cell>
          <cell r="S94" t="str">
            <v>AK</v>
          </cell>
          <cell r="T94" t="str">
            <v>SCH</v>
          </cell>
          <cell r="U94" t="str">
            <v>WBI</v>
          </cell>
          <cell r="V94">
            <v>9</v>
          </cell>
          <cell r="X94" t="str">
            <v>ALMH</v>
          </cell>
          <cell r="Y94" t="str">
            <v xml:space="preserve">AL                            </v>
          </cell>
          <cell r="Z94" t="str">
            <v xml:space="preserve">MH                            </v>
          </cell>
          <cell r="AA94" t="str">
            <v>COMP</v>
          </cell>
          <cell r="AB94">
            <v>11</v>
          </cell>
        </row>
        <row r="95">
          <cell r="R95" t="str">
            <v>AKSCH</v>
          </cell>
          <cell r="S95" t="str">
            <v>AK</v>
          </cell>
          <cell r="T95" t="str">
            <v>SCH</v>
          </cell>
          <cell r="U95" t="str">
            <v>WPD</v>
          </cell>
          <cell r="V95">
            <v>10</v>
          </cell>
          <cell r="X95" t="str">
            <v>ALMH</v>
          </cell>
          <cell r="Y95" t="str">
            <v xml:space="preserve">AL                            </v>
          </cell>
          <cell r="Z95" t="str">
            <v xml:space="preserve">MH                            </v>
          </cell>
          <cell r="AA95" t="str">
            <v>COLL</v>
          </cell>
          <cell r="AB95">
            <v>12</v>
          </cell>
        </row>
        <row r="96">
          <cell r="R96" t="str">
            <v>AKTCT</v>
          </cell>
          <cell r="S96" t="str">
            <v>AK</v>
          </cell>
          <cell r="T96" t="str">
            <v>TCT</v>
          </cell>
          <cell r="U96" t="str">
            <v>COMP</v>
          </cell>
          <cell r="V96">
            <v>5</v>
          </cell>
          <cell r="X96" t="str">
            <v>ALMH</v>
          </cell>
          <cell r="Y96" t="str">
            <v xml:space="preserve">AL                            </v>
          </cell>
          <cell r="Z96" t="str">
            <v xml:space="preserve">MH                            </v>
          </cell>
          <cell r="AA96" t="str">
            <v>PKG_U_W_BI</v>
          </cell>
          <cell r="AB96">
            <v>14</v>
          </cell>
        </row>
        <row r="97">
          <cell r="R97" t="str">
            <v>AKTCT</v>
          </cell>
          <cell r="S97" t="str">
            <v>AK</v>
          </cell>
          <cell r="T97" t="str">
            <v>TCT</v>
          </cell>
          <cell r="U97" t="str">
            <v>COLL</v>
          </cell>
          <cell r="V97">
            <v>6</v>
          </cell>
          <cell r="X97" t="str">
            <v>ALMH</v>
          </cell>
          <cell r="Y97" t="str">
            <v xml:space="preserve">AL                            </v>
          </cell>
          <cell r="Z97" t="str">
            <v xml:space="preserve">MH                            </v>
          </cell>
          <cell r="AA97" t="str">
            <v>ERS</v>
          </cell>
          <cell r="AB97">
            <v>20</v>
          </cell>
        </row>
        <row r="98">
          <cell r="R98" t="str">
            <v>ALACOM</v>
          </cell>
          <cell r="S98" t="str">
            <v>AL</v>
          </cell>
          <cell r="T98" t="str">
            <v>ACOM</v>
          </cell>
          <cell r="U98" t="str">
            <v>BI</v>
          </cell>
          <cell r="V98">
            <v>1</v>
          </cell>
          <cell r="X98" t="str">
            <v>ALMH</v>
          </cell>
          <cell r="Y98" t="str">
            <v xml:space="preserve">AL                            </v>
          </cell>
          <cell r="Z98" t="str">
            <v xml:space="preserve">MH                            </v>
          </cell>
          <cell r="AA98" t="str">
            <v>R</v>
          </cell>
          <cell r="AB98">
            <v>21</v>
          </cell>
        </row>
        <row r="99">
          <cell r="R99" t="str">
            <v>ALACOM</v>
          </cell>
          <cell r="S99" t="str">
            <v>AL</v>
          </cell>
          <cell r="T99" t="str">
            <v>ACOM</v>
          </cell>
          <cell r="U99" t="str">
            <v>PD</v>
          </cell>
          <cell r="V99">
            <v>2</v>
          </cell>
          <cell r="X99" t="str">
            <v>ALMH</v>
          </cell>
          <cell r="Y99" t="str">
            <v xml:space="preserve">AL                            </v>
          </cell>
          <cell r="Z99" t="str">
            <v xml:space="preserve">MH                            </v>
          </cell>
          <cell r="AA99" t="str">
            <v>D_AND_D</v>
          </cell>
          <cell r="AB99">
            <v>22</v>
          </cell>
        </row>
        <row r="100">
          <cell r="R100" t="str">
            <v>ALACOM</v>
          </cell>
          <cell r="S100" t="str">
            <v>AL</v>
          </cell>
          <cell r="T100" t="str">
            <v>ACOM</v>
          </cell>
          <cell r="U100" t="str">
            <v>MPC</v>
          </cell>
          <cell r="V100">
            <v>3</v>
          </cell>
          <cell r="X100" t="str">
            <v>ALMH</v>
          </cell>
          <cell r="Y100" t="str">
            <v xml:space="preserve">AL                            </v>
          </cell>
          <cell r="Z100" t="str">
            <v xml:space="preserve">MH                            </v>
          </cell>
          <cell r="AA100" t="str">
            <v>Z</v>
          </cell>
          <cell r="AB100">
            <v>23</v>
          </cell>
        </row>
        <row r="101">
          <cell r="R101" t="str">
            <v>ALACOM</v>
          </cell>
          <cell r="S101" t="str">
            <v>AL</v>
          </cell>
          <cell r="T101" t="str">
            <v>ACOM</v>
          </cell>
          <cell r="U101" t="str">
            <v>COMP</v>
          </cell>
          <cell r="V101">
            <v>5</v>
          </cell>
          <cell r="X101" t="str">
            <v>ALPP</v>
          </cell>
          <cell r="Y101" t="str">
            <v xml:space="preserve">AL                            </v>
          </cell>
          <cell r="Z101" t="str">
            <v xml:space="preserve">PP                            </v>
          </cell>
          <cell r="AA101" t="str">
            <v>PKG_BIPD</v>
          </cell>
          <cell r="AB101">
            <v>4</v>
          </cell>
        </row>
        <row r="102">
          <cell r="R102" t="str">
            <v>ALACOM</v>
          </cell>
          <cell r="S102" t="str">
            <v>AL</v>
          </cell>
          <cell r="T102" t="str">
            <v>ACOM</v>
          </cell>
          <cell r="U102" t="str">
            <v>COLL</v>
          </cell>
          <cell r="V102">
            <v>6</v>
          </cell>
          <cell r="X102" t="str">
            <v>ALPP</v>
          </cell>
          <cell r="Y102" t="str">
            <v xml:space="preserve">AL                            </v>
          </cell>
          <cell r="Z102" t="str">
            <v xml:space="preserve">PP                            </v>
          </cell>
          <cell r="AA102" t="str">
            <v>MPC</v>
          </cell>
          <cell r="AB102">
            <v>8</v>
          </cell>
        </row>
        <row r="103">
          <cell r="R103" t="str">
            <v>ALACOM</v>
          </cell>
          <cell r="S103" t="str">
            <v>AL</v>
          </cell>
          <cell r="T103" t="str">
            <v>ACOM</v>
          </cell>
          <cell r="U103" t="str">
            <v>UBI</v>
          </cell>
          <cell r="V103">
            <v>7</v>
          </cell>
          <cell r="X103" t="str">
            <v>ALPP</v>
          </cell>
          <cell r="Y103" t="str">
            <v xml:space="preserve">AL                            </v>
          </cell>
          <cell r="Z103" t="str">
            <v xml:space="preserve">PP                            </v>
          </cell>
          <cell r="AA103" t="str">
            <v>COMP</v>
          </cell>
          <cell r="AB103">
            <v>11</v>
          </cell>
        </row>
        <row r="104">
          <cell r="R104" t="str">
            <v>ALACOM</v>
          </cell>
          <cell r="S104" t="str">
            <v>AL</v>
          </cell>
          <cell r="T104" t="str">
            <v>ACOM</v>
          </cell>
          <cell r="U104" t="str">
            <v>WBI</v>
          </cell>
          <cell r="V104">
            <v>9</v>
          </cell>
          <cell r="X104" t="str">
            <v>ALPP</v>
          </cell>
          <cell r="Y104" t="str">
            <v xml:space="preserve">AL                            </v>
          </cell>
          <cell r="Z104" t="str">
            <v xml:space="preserve">PP                            </v>
          </cell>
          <cell r="AA104" t="str">
            <v>COLL</v>
          </cell>
          <cell r="AB104">
            <v>12</v>
          </cell>
        </row>
        <row r="105">
          <cell r="R105" t="str">
            <v>ALACOM</v>
          </cell>
          <cell r="S105" t="str">
            <v>AL</v>
          </cell>
          <cell r="T105" t="str">
            <v>ACOM</v>
          </cell>
          <cell r="U105" t="str">
            <v>ERS</v>
          </cell>
          <cell r="V105">
            <v>11</v>
          </cell>
          <cell r="X105" t="str">
            <v>ALPP</v>
          </cell>
          <cell r="Y105" t="str">
            <v xml:space="preserve">AL                            </v>
          </cell>
          <cell r="Z105" t="str">
            <v xml:space="preserve">PP                            </v>
          </cell>
          <cell r="AA105" t="str">
            <v>PKG_U_W_BI</v>
          </cell>
          <cell r="AB105">
            <v>14</v>
          </cell>
        </row>
        <row r="106">
          <cell r="R106" t="str">
            <v>ALAPER</v>
          </cell>
          <cell r="S106" t="str">
            <v>AL</v>
          </cell>
          <cell r="T106" t="str">
            <v>APER</v>
          </cell>
          <cell r="U106" t="str">
            <v>BI</v>
          </cell>
          <cell r="V106">
            <v>1</v>
          </cell>
          <cell r="X106" t="str">
            <v>ALPP</v>
          </cell>
          <cell r="Y106" t="str">
            <v xml:space="preserve">AL                            </v>
          </cell>
          <cell r="Z106" t="str">
            <v xml:space="preserve">PP                            </v>
          </cell>
          <cell r="AA106" t="str">
            <v>ERS</v>
          </cell>
          <cell r="AB106">
            <v>20</v>
          </cell>
        </row>
        <row r="107">
          <cell r="R107" t="str">
            <v>ALAPER</v>
          </cell>
          <cell r="S107" t="str">
            <v>AL</v>
          </cell>
          <cell r="T107" t="str">
            <v>APER</v>
          </cell>
          <cell r="U107" t="str">
            <v>PD</v>
          </cell>
          <cell r="V107">
            <v>2</v>
          </cell>
          <cell r="X107" t="str">
            <v>ALPP</v>
          </cell>
          <cell r="Y107" t="str">
            <v xml:space="preserve">AL                            </v>
          </cell>
          <cell r="Z107" t="str">
            <v xml:space="preserve">PP                            </v>
          </cell>
          <cell r="AA107" t="str">
            <v>R</v>
          </cell>
          <cell r="AB107">
            <v>21</v>
          </cell>
        </row>
        <row r="108">
          <cell r="R108" t="str">
            <v>ALAPER</v>
          </cell>
          <cell r="S108" t="str">
            <v>AL</v>
          </cell>
          <cell r="T108" t="str">
            <v>APER</v>
          </cell>
          <cell r="U108" t="str">
            <v>MPC</v>
          </cell>
          <cell r="V108">
            <v>3</v>
          </cell>
          <cell r="X108" t="str">
            <v>ALPP</v>
          </cell>
          <cell r="Y108" t="str">
            <v xml:space="preserve">AL                            </v>
          </cell>
          <cell r="Z108" t="str">
            <v xml:space="preserve">PP                            </v>
          </cell>
          <cell r="AA108" t="str">
            <v>D_AND_D</v>
          </cell>
          <cell r="AB108">
            <v>22</v>
          </cell>
        </row>
        <row r="109">
          <cell r="R109" t="str">
            <v>ALAPER</v>
          </cell>
          <cell r="S109" t="str">
            <v>AL</v>
          </cell>
          <cell r="T109" t="str">
            <v>APER</v>
          </cell>
          <cell r="U109" t="str">
            <v>COMP</v>
          </cell>
          <cell r="V109">
            <v>5</v>
          </cell>
          <cell r="X109" t="str">
            <v>ALPP</v>
          </cell>
          <cell r="Y109" t="str">
            <v xml:space="preserve">AL                            </v>
          </cell>
          <cell r="Z109" t="str">
            <v xml:space="preserve">PP                            </v>
          </cell>
          <cell r="AA109" t="str">
            <v>Z</v>
          </cell>
          <cell r="AB109">
            <v>23</v>
          </cell>
        </row>
        <row r="110">
          <cell r="R110" t="str">
            <v>ALAPER</v>
          </cell>
          <cell r="S110" t="str">
            <v>AL</v>
          </cell>
          <cell r="T110" t="str">
            <v>APER</v>
          </cell>
          <cell r="U110" t="str">
            <v>COLL</v>
          </cell>
          <cell r="V110">
            <v>6</v>
          </cell>
          <cell r="X110" t="str">
            <v>ALPPT</v>
          </cell>
          <cell r="Y110" t="str">
            <v xml:space="preserve">AL                            </v>
          </cell>
          <cell r="Z110" t="str">
            <v xml:space="preserve">PPT                           </v>
          </cell>
          <cell r="AA110" t="str">
            <v>COMP</v>
          </cell>
          <cell r="AB110">
            <v>11</v>
          </cell>
        </row>
        <row r="111">
          <cell r="R111" t="str">
            <v>ALAPER</v>
          </cell>
          <cell r="S111" t="str">
            <v>AL</v>
          </cell>
          <cell r="T111" t="str">
            <v>APER</v>
          </cell>
          <cell r="U111" t="str">
            <v>UBI</v>
          </cell>
          <cell r="V111">
            <v>7</v>
          </cell>
          <cell r="X111" t="str">
            <v>ALPPT</v>
          </cell>
          <cell r="Y111" t="str">
            <v xml:space="preserve">AL                            </v>
          </cell>
          <cell r="Z111" t="str">
            <v xml:space="preserve">PPT                           </v>
          </cell>
          <cell r="AA111" t="str">
            <v>COLL</v>
          </cell>
          <cell r="AB111">
            <v>12</v>
          </cell>
        </row>
        <row r="112">
          <cell r="R112" t="str">
            <v>ALAPER</v>
          </cell>
          <cell r="S112" t="str">
            <v>AL</v>
          </cell>
          <cell r="T112" t="str">
            <v>APER</v>
          </cell>
          <cell r="U112" t="str">
            <v>WBI</v>
          </cell>
          <cell r="V112">
            <v>9</v>
          </cell>
          <cell r="X112" t="str">
            <v>ALPPT</v>
          </cell>
          <cell r="Y112" t="str">
            <v xml:space="preserve">AL                            </v>
          </cell>
          <cell r="Z112" t="str">
            <v xml:space="preserve">PPT                           </v>
          </cell>
          <cell r="AA112" t="str">
            <v>ERS</v>
          </cell>
          <cell r="AB112">
            <v>20</v>
          </cell>
        </row>
        <row r="113">
          <cell r="R113" t="str">
            <v>ALAPER</v>
          </cell>
          <cell r="S113" t="str">
            <v>AL</v>
          </cell>
          <cell r="T113" t="str">
            <v>APER</v>
          </cell>
          <cell r="U113" t="str">
            <v>ERS</v>
          </cell>
          <cell r="V113">
            <v>11</v>
          </cell>
          <cell r="X113" t="str">
            <v>ALREC</v>
          </cell>
          <cell r="Y113" t="str">
            <v xml:space="preserve">AL                            </v>
          </cell>
          <cell r="Z113" t="str">
            <v xml:space="preserve">REC                           </v>
          </cell>
          <cell r="AA113" t="str">
            <v>PKG_BIPD</v>
          </cell>
          <cell r="AB113">
            <v>4</v>
          </cell>
        </row>
        <row r="114">
          <cell r="R114" t="str">
            <v>ALAPER</v>
          </cell>
          <cell r="S114" t="str">
            <v>AL</v>
          </cell>
          <cell r="T114" t="str">
            <v>APER</v>
          </cell>
          <cell r="U114" t="str">
            <v>R</v>
          </cell>
          <cell r="V114">
            <v>12</v>
          </cell>
          <cell r="X114" t="str">
            <v>ALREC</v>
          </cell>
          <cell r="Y114" t="str">
            <v xml:space="preserve">AL                            </v>
          </cell>
          <cell r="Z114" t="str">
            <v xml:space="preserve">REC                           </v>
          </cell>
          <cell r="AA114" t="str">
            <v>MPC</v>
          </cell>
          <cell r="AB114">
            <v>8</v>
          </cell>
        </row>
        <row r="115">
          <cell r="R115" t="str">
            <v>ALAPER</v>
          </cell>
          <cell r="S115" t="str">
            <v>AL</v>
          </cell>
          <cell r="T115" t="str">
            <v>APER</v>
          </cell>
          <cell r="U115" t="str">
            <v>D_AND_D</v>
          </cell>
          <cell r="V115">
            <v>13</v>
          </cell>
          <cell r="X115" t="str">
            <v>ALREC</v>
          </cell>
          <cell r="Y115" t="str">
            <v xml:space="preserve">AL                            </v>
          </cell>
          <cell r="Z115" t="str">
            <v xml:space="preserve">REC                           </v>
          </cell>
          <cell r="AA115" t="str">
            <v>COMP</v>
          </cell>
          <cell r="AB115">
            <v>11</v>
          </cell>
        </row>
        <row r="116">
          <cell r="R116" t="str">
            <v>ALAPER</v>
          </cell>
          <cell r="S116" t="str">
            <v>AL</v>
          </cell>
          <cell r="T116" t="str">
            <v>APER</v>
          </cell>
          <cell r="U116" t="str">
            <v>Z</v>
          </cell>
          <cell r="V116">
            <v>14</v>
          </cell>
          <cell r="X116" t="str">
            <v>ALREC</v>
          </cell>
          <cell r="Y116" t="str">
            <v xml:space="preserve">AL                            </v>
          </cell>
          <cell r="Z116" t="str">
            <v xml:space="preserve">REC                           </v>
          </cell>
          <cell r="AA116" t="str">
            <v>COLL</v>
          </cell>
          <cell r="AB116">
            <v>12</v>
          </cell>
        </row>
        <row r="117">
          <cell r="R117" t="str">
            <v>ALCOM</v>
          </cell>
          <cell r="S117" t="str">
            <v>AL</v>
          </cell>
          <cell r="T117" t="str">
            <v>COM</v>
          </cell>
          <cell r="U117" t="str">
            <v>BI</v>
          </cell>
          <cell r="V117">
            <v>1</v>
          </cell>
          <cell r="X117" t="str">
            <v>ALREC</v>
          </cell>
          <cell r="Y117" t="str">
            <v xml:space="preserve">AL                            </v>
          </cell>
          <cell r="Z117" t="str">
            <v xml:space="preserve">REC                           </v>
          </cell>
          <cell r="AA117" t="str">
            <v>PKG_U_W_BI</v>
          </cell>
          <cell r="AB117">
            <v>14</v>
          </cell>
        </row>
        <row r="118">
          <cell r="R118" t="str">
            <v>ALCOM</v>
          </cell>
          <cell r="S118" t="str">
            <v>AL</v>
          </cell>
          <cell r="T118" t="str">
            <v>COM</v>
          </cell>
          <cell r="U118" t="str">
            <v>PD</v>
          </cell>
          <cell r="V118">
            <v>2</v>
          </cell>
          <cell r="X118" t="str">
            <v>ALSCH</v>
          </cell>
          <cell r="Y118" t="str">
            <v xml:space="preserve">AL                            </v>
          </cell>
          <cell r="Z118" t="str">
            <v xml:space="preserve">SCH                           </v>
          </cell>
          <cell r="AA118" t="str">
            <v>PKG_BIPD</v>
          </cell>
          <cell r="AB118">
            <v>4</v>
          </cell>
        </row>
        <row r="119">
          <cell r="R119" t="str">
            <v>ALCOM</v>
          </cell>
          <cell r="S119" t="str">
            <v>AL</v>
          </cell>
          <cell r="T119" t="str">
            <v>COM</v>
          </cell>
          <cell r="U119" t="str">
            <v>MPC</v>
          </cell>
          <cell r="V119">
            <v>3</v>
          </cell>
          <cell r="X119" t="str">
            <v>ALSCH</v>
          </cell>
          <cell r="Y119" t="str">
            <v xml:space="preserve">AL                            </v>
          </cell>
          <cell r="Z119" t="str">
            <v xml:space="preserve">SCH                           </v>
          </cell>
          <cell r="AA119" t="str">
            <v>MPC</v>
          </cell>
          <cell r="AB119">
            <v>8</v>
          </cell>
        </row>
        <row r="120">
          <cell r="R120" t="str">
            <v>ALCOM</v>
          </cell>
          <cell r="S120" t="str">
            <v>AL</v>
          </cell>
          <cell r="T120" t="str">
            <v>COM</v>
          </cell>
          <cell r="U120" t="str">
            <v>COMP</v>
          </cell>
          <cell r="V120">
            <v>5</v>
          </cell>
          <cell r="X120" t="str">
            <v>ALSCH</v>
          </cell>
          <cell r="Y120" t="str">
            <v xml:space="preserve">AL                            </v>
          </cell>
          <cell r="Z120" t="str">
            <v xml:space="preserve">SCH                           </v>
          </cell>
          <cell r="AA120" t="str">
            <v>COMP</v>
          </cell>
          <cell r="AB120">
            <v>11</v>
          </cell>
        </row>
        <row r="121">
          <cell r="R121" t="str">
            <v>ALCOM</v>
          </cell>
          <cell r="S121" t="str">
            <v>AL</v>
          </cell>
          <cell r="T121" t="str">
            <v>COM</v>
          </cell>
          <cell r="U121" t="str">
            <v>COLL</v>
          </cell>
          <cell r="V121">
            <v>6</v>
          </cell>
          <cell r="X121" t="str">
            <v>ALSCH</v>
          </cell>
          <cell r="Y121" t="str">
            <v xml:space="preserve">AL                            </v>
          </cell>
          <cell r="Z121" t="str">
            <v xml:space="preserve">SCH                           </v>
          </cell>
          <cell r="AA121" t="str">
            <v>COLL</v>
          </cell>
          <cell r="AB121">
            <v>12</v>
          </cell>
        </row>
        <row r="122">
          <cell r="R122" t="str">
            <v>ALCOM</v>
          </cell>
          <cell r="S122" t="str">
            <v>AL</v>
          </cell>
          <cell r="T122" t="str">
            <v>COM</v>
          </cell>
          <cell r="U122" t="str">
            <v>UBI</v>
          </cell>
          <cell r="V122">
            <v>7</v>
          </cell>
          <cell r="X122" t="str">
            <v>ALSCH</v>
          </cell>
          <cell r="Y122" t="str">
            <v xml:space="preserve">AL                            </v>
          </cell>
          <cell r="Z122" t="str">
            <v xml:space="preserve">SCH                           </v>
          </cell>
          <cell r="AA122" t="str">
            <v>PKG_U_W_BI</v>
          </cell>
          <cell r="AB122">
            <v>14</v>
          </cell>
        </row>
        <row r="123">
          <cell r="R123" t="str">
            <v>ALCOM</v>
          </cell>
          <cell r="S123" t="str">
            <v>AL</v>
          </cell>
          <cell r="T123" t="str">
            <v>COM</v>
          </cell>
          <cell r="U123" t="str">
            <v>WBI</v>
          </cell>
          <cell r="V123">
            <v>9</v>
          </cell>
          <cell r="X123" t="str">
            <v>ALTCT</v>
          </cell>
          <cell r="Y123" t="str">
            <v xml:space="preserve">AL                            </v>
          </cell>
          <cell r="Z123" t="str">
            <v xml:space="preserve">TCT                           </v>
          </cell>
          <cell r="AA123" t="str">
            <v>COMP</v>
          </cell>
          <cell r="AB123">
            <v>11</v>
          </cell>
        </row>
        <row r="124">
          <cell r="R124" t="str">
            <v>ALCOM</v>
          </cell>
          <cell r="S124" t="str">
            <v>AL</v>
          </cell>
          <cell r="T124" t="str">
            <v>COM</v>
          </cell>
          <cell r="U124" t="str">
            <v>ERS</v>
          </cell>
          <cell r="V124">
            <v>11</v>
          </cell>
          <cell r="X124" t="str">
            <v>ALTCT</v>
          </cell>
          <cell r="Y124" t="str">
            <v xml:space="preserve">AL                            </v>
          </cell>
          <cell r="Z124" t="str">
            <v xml:space="preserve">TCT                           </v>
          </cell>
          <cell r="AA124" t="str">
            <v>COLL</v>
          </cell>
          <cell r="AB124">
            <v>12</v>
          </cell>
        </row>
        <row r="125">
          <cell r="R125" t="str">
            <v>ALENOL</v>
          </cell>
          <cell r="S125" t="str">
            <v>AL</v>
          </cell>
          <cell r="T125" t="str">
            <v>ENOL</v>
          </cell>
          <cell r="U125" t="str">
            <v>BI</v>
          </cell>
          <cell r="V125">
            <v>1</v>
          </cell>
          <cell r="X125" t="str">
            <v>ARACOM</v>
          </cell>
          <cell r="Y125" t="str">
            <v xml:space="preserve">AR                            </v>
          </cell>
          <cell r="Z125" t="str">
            <v xml:space="preserve">ACOM                          </v>
          </cell>
          <cell r="AA125" t="str">
            <v>PKG_BIPD</v>
          </cell>
          <cell r="AB125">
            <v>4</v>
          </cell>
        </row>
        <row r="126">
          <cell r="R126" t="str">
            <v>ALENOL</v>
          </cell>
          <cell r="S126" t="str">
            <v>AL</v>
          </cell>
          <cell r="T126" t="str">
            <v>ENOL</v>
          </cell>
          <cell r="U126" t="str">
            <v>PD</v>
          </cell>
          <cell r="V126">
            <v>2</v>
          </cell>
          <cell r="X126" t="str">
            <v>ARACOM</v>
          </cell>
          <cell r="Y126" t="str">
            <v xml:space="preserve">AR                            </v>
          </cell>
          <cell r="Z126" t="str">
            <v xml:space="preserve">ACOM                          </v>
          </cell>
          <cell r="AA126" t="str">
            <v>MPC</v>
          </cell>
          <cell r="AB126">
            <v>8</v>
          </cell>
        </row>
        <row r="127">
          <cell r="R127" t="str">
            <v>ALENOL</v>
          </cell>
          <cell r="S127" t="str">
            <v>AL</v>
          </cell>
          <cell r="T127" t="str">
            <v>ENOL</v>
          </cell>
          <cell r="U127" t="str">
            <v>COMP</v>
          </cell>
          <cell r="V127">
            <v>5</v>
          </cell>
          <cell r="X127" t="str">
            <v>ARACOM</v>
          </cell>
          <cell r="Y127" t="str">
            <v xml:space="preserve">AR                            </v>
          </cell>
          <cell r="Z127" t="str">
            <v xml:space="preserve">ACOM                          </v>
          </cell>
          <cell r="AA127" t="str">
            <v>COMP</v>
          </cell>
          <cell r="AB127">
            <v>11</v>
          </cell>
        </row>
        <row r="128">
          <cell r="R128" t="str">
            <v>ALENOL</v>
          </cell>
          <cell r="S128" t="str">
            <v>AL</v>
          </cell>
          <cell r="T128" t="str">
            <v>ENOL</v>
          </cell>
          <cell r="U128" t="str">
            <v>COLL</v>
          </cell>
          <cell r="V128">
            <v>6</v>
          </cell>
          <cell r="X128" t="str">
            <v>ARACOM</v>
          </cell>
          <cell r="Y128" t="str">
            <v xml:space="preserve">AR                            </v>
          </cell>
          <cell r="Z128" t="str">
            <v xml:space="preserve">ACOM                          </v>
          </cell>
          <cell r="AA128" t="str">
            <v>COLL</v>
          </cell>
          <cell r="AB128">
            <v>12</v>
          </cell>
        </row>
        <row r="129">
          <cell r="R129" t="str">
            <v>ALMCY</v>
          </cell>
          <cell r="S129" t="str">
            <v>AL</v>
          </cell>
          <cell r="T129" t="str">
            <v>MCY</v>
          </cell>
          <cell r="U129" t="str">
            <v>BI</v>
          </cell>
          <cell r="V129">
            <v>1</v>
          </cell>
          <cell r="X129" t="str">
            <v>ARACOM</v>
          </cell>
          <cell r="Y129" t="str">
            <v xml:space="preserve">AR                            </v>
          </cell>
          <cell r="Z129" t="str">
            <v xml:space="preserve">ACOM                          </v>
          </cell>
          <cell r="AA129" t="str">
            <v>PKG_U_BIPD</v>
          </cell>
          <cell r="AB129">
            <v>16</v>
          </cell>
        </row>
        <row r="130">
          <cell r="R130" t="str">
            <v>ALMCY</v>
          </cell>
          <cell r="S130" t="str">
            <v>AL</v>
          </cell>
          <cell r="T130" t="str">
            <v>MCY</v>
          </cell>
          <cell r="U130" t="str">
            <v>PD</v>
          </cell>
          <cell r="V130">
            <v>2</v>
          </cell>
          <cell r="X130" t="str">
            <v>ARACOM</v>
          </cell>
          <cell r="Y130" t="str">
            <v xml:space="preserve">AR                            </v>
          </cell>
          <cell r="Z130" t="str">
            <v xml:space="preserve">ACOM                          </v>
          </cell>
          <cell r="AA130" t="str">
            <v>WBI</v>
          </cell>
          <cell r="AB130">
            <v>19</v>
          </cell>
        </row>
        <row r="131">
          <cell r="R131" t="str">
            <v>ALMCY</v>
          </cell>
          <cell r="S131" t="str">
            <v>AL</v>
          </cell>
          <cell r="T131" t="str">
            <v>MCY</v>
          </cell>
          <cell r="U131" t="str">
            <v>COMP</v>
          </cell>
          <cell r="V131">
            <v>5</v>
          </cell>
          <cell r="X131" t="str">
            <v>ARACOM</v>
          </cell>
          <cell r="Y131" t="str">
            <v xml:space="preserve">AR                            </v>
          </cell>
          <cell r="Z131" t="str">
            <v xml:space="preserve">ACOM                          </v>
          </cell>
          <cell r="AA131" t="str">
            <v>ERS</v>
          </cell>
          <cell r="AB131">
            <v>20</v>
          </cell>
        </row>
        <row r="132">
          <cell r="R132" t="str">
            <v>ALMCY</v>
          </cell>
          <cell r="S132" t="str">
            <v>AL</v>
          </cell>
          <cell r="T132" t="str">
            <v>MCY</v>
          </cell>
          <cell r="U132" t="str">
            <v>COLL</v>
          </cell>
          <cell r="V132">
            <v>6</v>
          </cell>
          <cell r="X132" t="str">
            <v>ARACOM</v>
          </cell>
          <cell r="Y132" t="str">
            <v xml:space="preserve">AR                            </v>
          </cell>
          <cell r="Z132" t="str">
            <v xml:space="preserve">ACOM                          </v>
          </cell>
          <cell r="AA132" t="str">
            <v>D_AND_D</v>
          </cell>
          <cell r="AB132">
            <v>22</v>
          </cell>
        </row>
        <row r="133">
          <cell r="R133" t="str">
            <v>ALMCY</v>
          </cell>
          <cell r="S133" t="str">
            <v>AL</v>
          </cell>
          <cell r="T133" t="str">
            <v>MCY</v>
          </cell>
          <cell r="U133" t="str">
            <v>UBI</v>
          </cell>
          <cell r="V133">
            <v>7</v>
          </cell>
          <cell r="X133" t="str">
            <v>ARACOM</v>
          </cell>
          <cell r="Y133" t="str">
            <v xml:space="preserve">AR                            </v>
          </cell>
          <cell r="Z133" t="str">
            <v xml:space="preserve">ACOM                          </v>
          </cell>
          <cell r="AA133" t="str">
            <v>T</v>
          </cell>
          <cell r="AB133">
            <v>24</v>
          </cell>
        </row>
        <row r="134">
          <cell r="R134" t="str">
            <v>ALMCY</v>
          </cell>
          <cell r="S134" t="str">
            <v>AL</v>
          </cell>
          <cell r="T134" t="str">
            <v>MCY</v>
          </cell>
          <cell r="U134" t="str">
            <v>WBI</v>
          </cell>
          <cell r="V134">
            <v>9</v>
          </cell>
          <cell r="X134" t="str">
            <v>ARAPER</v>
          </cell>
          <cell r="Y134" t="str">
            <v xml:space="preserve">AR                            </v>
          </cell>
          <cell r="Z134" t="str">
            <v xml:space="preserve">APER                          </v>
          </cell>
          <cell r="AA134" t="str">
            <v>PKG_BIPD</v>
          </cell>
          <cell r="AB134">
            <v>4</v>
          </cell>
        </row>
        <row r="135">
          <cell r="R135" t="str">
            <v>ALMH</v>
          </cell>
          <cell r="S135" t="str">
            <v>AL</v>
          </cell>
          <cell r="T135" t="str">
            <v>MH</v>
          </cell>
          <cell r="U135" t="str">
            <v>BI</v>
          </cell>
          <cell r="V135">
            <v>1</v>
          </cell>
          <cell r="X135" t="str">
            <v>ARAPER</v>
          </cell>
          <cell r="Y135" t="str">
            <v xml:space="preserve">AR                            </v>
          </cell>
          <cell r="Z135" t="str">
            <v xml:space="preserve">APER                          </v>
          </cell>
          <cell r="AA135" t="str">
            <v>MPC</v>
          </cell>
          <cell r="AB135">
            <v>8</v>
          </cell>
        </row>
        <row r="136">
          <cell r="R136" t="str">
            <v>ALMH</v>
          </cell>
          <cell r="S136" t="str">
            <v>AL</v>
          </cell>
          <cell r="T136" t="str">
            <v>MH</v>
          </cell>
          <cell r="U136" t="str">
            <v>PD</v>
          </cell>
          <cell r="V136">
            <v>2</v>
          </cell>
          <cell r="X136" t="str">
            <v>ARAPER</v>
          </cell>
          <cell r="Y136" t="str">
            <v xml:space="preserve">AR                            </v>
          </cell>
          <cell r="Z136" t="str">
            <v xml:space="preserve">APER                          </v>
          </cell>
          <cell r="AA136" t="str">
            <v>COMP</v>
          </cell>
          <cell r="AB136">
            <v>11</v>
          </cell>
        </row>
        <row r="137">
          <cell r="R137" t="str">
            <v>ALMH</v>
          </cell>
          <cell r="S137" t="str">
            <v>AL</v>
          </cell>
          <cell r="T137" t="str">
            <v>MH</v>
          </cell>
          <cell r="U137" t="str">
            <v>MPC</v>
          </cell>
          <cell r="V137">
            <v>3</v>
          </cell>
          <cell r="X137" t="str">
            <v>ARAPER</v>
          </cell>
          <cell r="Y137" t="str">
            <v xml:space="preserve">AR                            </v>
          </cell>
          <cell r="Z137" t="str">
            <v xml:space="preserve">APER                          </v>
          </cell>
          <cell r="AA137" t="str">
            <v>COLL</v>
          </cell>
          <cell r="AB137">
            <v>12</v>
          </cell>
        </row>
        <row r="138">
          <cell r="R138" t="str">
            <v>ALMH</v>
          </cell>
          <cell r="S138" t="str">
            <v>AL</v>
          </cell>
          <cell r="T138" t="str">
            <v>MH</v>
          </cell>
          <cell r="U138" t="str">
            <v>COMP</v>
          </cell>
          <cell r="V138">
            <v>5</v>
          </cell>
          <cell r="X138" t="str">
            <v>ARAPER</v>
          </cell>
          <cell r="Y138" t="str">
            <v xml:space="preserve">AR                            </v>
          </cell>
          <cell r="Z138" t="str">
            <v xml:space="preserve">APER                          </v>
          </cell>
          <cell r="AA138" t="str">
            <v>PKG_U_BIPD</v>
          </cell>
          <cell r="AB138">
            <v>16</v>
          </cell>
        </row>
        <row r="139">
          <cell r="R139" t="str">
            <v>ALMH</v>
          </cell>
          <cell r="S139" t="str">
            <v>AL</v>
          </cell>
          <cell r="T139" t="str">
            <v>MH</v>
          </cell>
          <cell r="U139" t="str">
            <v>COLL</v>
          </cell>
          <cell r="V139">
            <v>6</v>
          </cell>
          <cell r="X139" t="str">
            <v>ARAPER</v>
          </cell>
          <cell r="Y139" t="str">
            <v xml:space="preserve">AR                            </v>
          </cell>
          <cell r="Z139" t="str">
            <v xml:space="preserve">APER                          </v>
          </cell>
          <cell r="AA139" t="str">
            <v>WBI</v>
          </cell>
          <cell r="AB139">
            <v>19</v>
          </cell>
        </row>
        <row r="140">
          <cell r="R140" t="str">
            <v>ALMH</v>
          </cell>
          <cell r="S140" t="str">
            <v>AL</v>
          </cell>
          <cell r="T140" t="str">
            <v>MH</v>
          </cell>
          <cell r="U140" t="str">
            <v>UBI</v>
          </cell>
          <cell r="V140">
            <v>7</v>
          </cell>
          <cell r="X140" t="str">
            <v>ARAPER</v>
          </cell>
          <cell r="Y140" t="str">
            <v xml:space="preserve">AR                            </v>
          </cell>
          <cell r="Z140" t="str">
            <v xml:space="preserve">APER                          </v>
          </cell>
          <cell r="AA140" t="str">
            <v>ERS</v>
          </cell>
          <cell r="AB140">
            <v>20</v>
          </cell>
        </row>
        <row r="141">
          <cell r="R141" t="str">
            <v>ALMH</v>
          </cell>
          <cell r="S141" t="str">
            <v>AL</v>
          </cell>
          <cell r="T141" t="str">
            <v>MH</v>
          </cell>
          <cell r="U141" t="str">
            <v>WBI</v>
          </cell>
          <cell r="V141">
            <v>9</v>
          </cell>
          <cell r="X141" t="str">
            <v>ARAPER</v>
          </cell>
          <cell r="Y141" t="str">
            <v xml:space="preserve">AR                            </v>
          </cell>
          <cell r="Z141" t="str">
            <v xml:space="preserve">APER                          </v>
          </cell>
          <cell r="AA141" t="str">
            <v>R</v>
          </cell>
          <cell r="AB141">
            <v>21</v>
          </cell>
        </row>
        <row r="142">
          <cell r="R142" t="str">
            <v>ALMH</v>
          </cell>
          <cell r="S142" t="str">
            <v>AL</v>
          </cell>
          <cell r="T142" t="str">
            <v>MH</v>
          </cell>
          <cell r="U142" t="str">
            <v>ERS</v>
          </cell>
          <cell r="V142">
            <v>11</v>
          </cell>
          <cell r="X142" t="str">
            <v>ARAPER</v>
          </cell>
          <cell r="Y142" t="str">
            <v xml:space="preserve">AR                            </v>
          </cell>
          <cell r="Z142" t="str">
            <v xml:space="preserve">APER                          </v>
          </cell>
          <cell r="AA142" t="str">
            <v>D_AND_D</v>
          </cell>
          <cell r="AB142">
            <v>22</v>
          </cell>
        </row>
        <row r="143">
          <cell r="R143" t="str">
            <v>ALMH</v>
          </cell>
          <cell r="S143" t="str">
            <v>AL</v>
          </cell>
          <cell r="T143" t="str">
            <v>MH</v>
          </cell>
          <cell r="U143" t="str">
            <v>R</v>
          </cell>
          <cell r="V143">
            <v>12</v>
          </cell>
          <cell r="X143" t="str">
            <v>ARAPER</v>
          </cell>
          <cell r="Y143" t="str">
            <v xml:space="preserve">AR                            </v>
          </cell>
          <cell r="Z143" t="str">
            <v xml:space="preserve">APER                          </v>
          </cell>
          <cell r="AA143" t="str">
            <v>T</v>
          </cell>
          <cell r="AB143">
            <v>24</v>
          </cell>
        </row>
        <row r="144">
          <cell r="R144" t="str">
            <v>ALMH</v>
          </cell>
          <cell r="S144" t="str">
            <v>AL</v>
          </cell>
          <cell r="T144" t="str">
            <v>MH</v>
          </cell>
          <cell r="U144" t="str">
            <v>D_AND_D</v>
          </cell>
          <cell r="V144">
            <v>13</v>
          </cell>
          <cell r="X144" t="str">
            <v>ARCOM</v>
          </cell>
          <cell r="Y144" t="str">
            <v xml:space="preserve">AR                            </v>
          </cell>
          <cell r="Z144" t="str">
            <v xml:space="preserve">COM                           </v>
          </cell>
          <cell r="AA144" t="str">
            <v>PKG_BIPD</v>
          </cell>
          <cell r="AB144">
            <v>4</v>
          </cell>
        </row>
        <row r="145">
          <cell r="R145" t="str">
            <v>ALMH</v>
          </cell>
          <cell r="S145" t="str">
            <v>AL</v>
          </cell>
          <cell r="T145" t="str">
            <v>MH</v>
          </cell>
          <cell r="U145" t="str">
            <v>Z</v>
          </cell>
          <cell r="V145">
            <v>14</v>
          </cell>
          <cell r="X145" t="str">
            <v>ARCOM</v>
          </cell>
          <cell r="Y145" t="str">
            <v xml:space="preserve">AR                            </v>
          </cell>
          <cell r="Z145" t="str">
            <v xml:space="preserve">COM                           </v>
          </cell>
          <cell r="AA145" t="str">
            <v>MPC</v>
          </cell>
          <cell r="AB145">
            <v>8</v>
          </cell>
        </row>
        <row r="146">
          <cell r="R146" t="str">
            <v>ALPP</v>
          </cell>
          <cell r="S146" t="str">
            <v>AL</v>
          </cell>
          <cell r="T146" t="str">
            <v>PP</v>
          </cell>
          <cell r="U146" t="str">
            <v>BI</v>
          </cell>
          <cell r="V146">
            <v>1</v>
          </cell>
          <cell r="X146" t="str">
            <v>ARCOM</v>
          </cell>
          <cell r="Y146" t="str">
            <v xml:space="preserve">AR                            </v>
          </cell>
          <cell r="Z146" t="str">
            <v xml:space="preserve">COM                           </v>
          </cell>
          <cell r="AA146" t="str">
            <v>COMP</v>
          </cell>
          <cell r="AB146">
            <v>11</v>
          </cell>
        </row>
        <row r="147">
          <cell r="R147" t="str">
            <v>ALPP</v>
          </cell>
          <cell r="S147" t="str">
            <v>AL</v>
          </cell>
          <cell r="T147" t="str">
            <v>PP</v>
          </cell>
          <cell r="U147" t="str">
            <v>PD</v>
          </cell>
          <cell r="V147">
            <v>2</v>
          </cell>
          <cell r="X147" t="str">
            <v>ARCOM</v>
          </cell>
          <cell r="Y147" t="str">
            <v xml:space="preserve">AR                            </v>
          </cell>
          <cell r="Z147" t="str">
            <v xml:space="preserve">COM                           </v>
          </cell>
          <cell r="AA147" t="str">
            <v>COLL</v>
          </cell>
          <cell r="AB147">
            <v>12</v>
          </cell>
        </row>
        <row r="148">
          <cell r="R148" t="str">
            <v>ALPP</v>
          </cell>
          <cell r="S148" t="str">
            <v>AL</v>
          </cell>
          <cell r="T148" t="str">
            <v>PP</v>
          </cell>
          <cell r="U148" t="str">
            <v>MPC</v>
          </cell>
          <cell r="V148">
            <v>3</v>
          </cell>
          <cell r="X148" t="str">
            <v>ARCOM</v>
          </cell>
          <cell r="Y148" t="str">
            <v xml:space="preserve">AR                            </v>
          </cell>
          <cell r="Z148" t="str">
            <v xml:space="preserve">COM                           </v>
          </cell>
          <cell r="AA148" t="str">
            <v>PKG_U_BIPD</v>
          </cell>
          <cell r="AB148">
            <v>16</v>
          </cell>
        </row>
        <row r="149">
          <cell r="R149" t="str">
            <v>ALPP</v>
          </cell>
          <cell r="S149" t="str">
            <v>AL</v>
          </cell>
          <cell r="T149" t="str">
            <v>PP</v>
          </cell>
          <cell r="U149" t="str">
            <v>COMP</v>
          </cell>
          <cell r="V149">
            <v>5</v>
          </cell>
          <cell r="X149" t="str">
            <v>ARCOM</v>
          </cell>
          <cell r="Y149" t="str">
            <v xml:space="preserve">AR                            </v>
          </cell>
          <cell r="Z149" t="str">
            <v xml:space="preserve">COM                           </v>
          </cell>
          <cell r="AA149" t="str">
            <v>WBI</v>
          </cell>
          <cell r="AB149">
            <v>19</v>
          </cell>
        </row>
        <row r="150">
          <cell r="R150" t="str">
            <v>ALPP</v>
          </cell>
          <cell r="S150" t="str">
            <v>AL</v>
          </cell>
          <cell r="T150" t="str">
            <v>PP</v>
          </cell>
          <cell r="U150" t="str">
            <v>COLL</v>
          </cell>
          <cell r="V150">
            <v>6</v>
          </cell>
          <cell r="X150" t="str">
            <v>ARCOM</v>
          </cell>
          <cell r="Y150" t="str">
            <v xml:space="preserve">AR                            </v>
          </cell>
          <cell r="Z150" t="str">
            <v xml:space="preserve">COM                           </v>
          </cell>
          <cell r="AA150" t="str">
            <v>ERS</v>
          </cell>
          <cell r="AB150">
            <v>20</v>
          </cell>
        </row>
        <row r="151">
          <cell r="R151" t="str">
            <v>ALPP</v>
          </cell>
          <cell r="S151" t="str">
            <v>AL</v>
          </cell>
          <cell r="T151" t="str">
            <v>PP</v>
          </cell>
          <cell r="U151" t="str">
            <v>UBI</v>
          </cell>
          <cell r="V151">
            <v>7</v>
          </cell>
          <cell r="X151" t="str">
            <v>ARCOM</v>
          </cell>
          <cell r="Y151" t="str">
            <v xml:space="preserve">AR                            </v>
          </cell>
          <cell r="Z151" t="str">
            <v xml:space="preserve">COM                           </v>
          </cell>
          <cell r="AA151" t="str">
            <v>D_AND_D</v>
          </cell>
          <cell r="AB151">
            <v>22</v>
          </cell>
        </row>
        <row r="152">
          <cell r="R152" t="str">
            <v>ALPP</v>
          </cell>
          <cell r="S152" t="str">
            <v>AL</v>
          </cell>
          <cell r="T152" t="str">
            <v>PP</v>
          </cell>
          <cell r="U152" t="str">
            <v>WBI</v>
          </cell>
          <cell r="V152">
            <v>9</v>
          </cell>
          <cell r="X152" t="str">
            <v>ARCOM</v>
          </cell>
          <cell r="Y152" t="str">
            <v xml:space="preserve">AR                            </v>
          </cell>
          <cell r="Z152" t="str">
            <v xml:space="preserve">COM                           </v>
          </cell>
          <cell r="AA152" t="str">
            <v>T</v>
          </cell>
          <cell r="AB152">
            <v>24</v>
          </cell>
        </row>
        <row r="153">
          <cell r="R153" t="str">
            <v>ALPP</v>
          </cell>
          <cell r="S153" t="str">
            <v>AL</v>
          </cell>
          <cell r="T153" t="str">
            <v>PP</v>
          </cell>
          <cell r="U153" t="str">
            <v>ERS</v>
          </cell>
          <cell r="V153">
            <v>11</v>
          </cell>
          <cell r="X153" t="str">
            <v>ARENOL</v>
          </cell>
          <cell r="Y153" t="str">
            <v xml:space="preserve">AR                            </v>
          </cell>
          <cell r="Z153" t="str">
            <v xml:space="preserve">ENOL                          </v>
          </cell>
          <cell r="AA153" t="str">
            <v>PKG_BIPD</v>
          </cell>
          <cell r="AB153">
            <v>4</v>
          </cell>
        </row>
        <row r="154">
          <cell r="R154" t="str">
            <v>ALPP</v>
          </cell>
          <cell r="S154" t="str">
            <v>AL</v>
          </cell>
          <cell r="T154" t="str">
            <v>PP</v>
          </cell>
          <cell r="U154" t="str">
            <v>R</v>
          </cell>
          <cell r="V154">
            <v>12</v>
          </cell>
          <cell r="X154" t="str">
            <v>ARENOL</v>
          </cell>
          <cell r="Y154" t="str">
            <v xml:space="preserve">AR                            </v>
          </cell>
          <cell r="Z154" t="str">
            <v xml:space="preserve">ENOL                          </v>
          </cell>
          <cell r="AA154" t="str">
            <v>MPC</v>
          </cell>
          <cell r="AB154">
            <v>8</v>
          </cell>
        </row>
        <row r="155">
          <cell r="R155" t="str">
            <v>ALPP</v>
          </cell>
          <cell r="S155" t="str">
            <v>AL</v>
          </cell>
          <cell r="T155" t="str">
            <v>PP</v>
          </cell>
          <cell r="U155" t="str">
            <v>D_AND_D</v>
          </cell>
          <cell r="V155">
            <v>13</v>
          </cell>
          <cell r="X155" t="str">
            <v>ARENOL</v>
          </cell>
          <cell r="Y155" t="str">
            <v xml:space="preserve">AR                            </v>
          </cell>
          <cell r="Z155" t="str">
            <v xml:space="preserve">ENOL                          </v>
          </cell>
          <cell r="AA155" t="str">
            <v>COMP</v>
          </cell>
          <cell r="AB155">
            <v>11</v>
          </cell>
        </row>
        <row r="156">
          <cell r="R156" t="str">
            <v>ALPP</v>
          </cell>
          <cell r="S156" t="str">
            <v>AL</v>
          </cell>
          <cell r="T156" t="str">
            <v>PP</v>
          </cell>
          <cell r="U156" t="str">
            <v>Z</v>
          </cell>
          <cell r="V156">
            <v>14</v>
          </cell>
          <cell r="X156" t="str">
            <v>ARENOL</v>
          </cell>
          <cell r="Y156" t="str">
            <v xml:space="preserve">AR                            </v>
          </cell>
          <cell r="Z156" t="str">
            <v xml:space="preserve">ENOL                          </v>
          </cell>
          <cell r="AA156" t="str">
            <v>COLL</v>
          </cell>
          <cell r="AB156">
            <v>12</v>
          </cell>
        </row>
        <row r="157">
          <cell r="R157" t="str">
            <v>ALPPT</v>
          </cell>
          <cell r="S157" t="str">
            <v>AL</v>
          </cell>
          <cell r="T157" t="str">
            <v>PPT</v>
          </cell>
          <cell r="U157" t="str">
            <v>COMP</v>
          </cell>
          <cell r="V157">
            <v>5</v>
          </cell>
          <cell r="X157" t="str">
            <v>ARMCY</v>
          </cell>
          <cell r="Y157" t="str">
            <v xml:space="preserve">AR                            </v>
          </cell>
          <cell r="Z157" t="str">
            <v xml:space="preserve">MCY                           </v>
          </cell>
          <cell r="AA157" t="str">
            <v>PKG_BIPD</v>
          </cell>
          <cell r="AB157">
            <v>4</v>
          </cell>
        </row>
        <row r="158">
          <cell r="R158" t="str">
            <v>ALPPT</v>
          </cell>
          <cell r="S158" t="str">
            <v>AL</v>
          </cell>
          <cell r="T158" t="str">
            <v>PPT</v>
          </cell>
          <cell r="U158" t="str">
            <v>COLL</v>
          </cell>
          <cell r="V158">
            <v>6</v>
          </cell>
          <cell r="X158" t="str">
            <v>ARMCY</v>
          </cell>
          <cell r="Y158" t="str">
            <v xml:space="preserve">AR                            </v>
          </cell>
          <cell r="Z158" t="str">
            <v xml:space="preserve">MCY                           </v>
          </cell>
          <cell r="AA158" t="str">
            <v>MPC</v>
          </cell>
          <cell r="AB158">
            <v>8</v>
          </cell>
        </row>
        <row r="159">
          <cell r="R159" t="str">
            <v>ALPPT</v>
          </cell>
          <cell r="S159" t="str">
            <v>AL</v>
          </cell>
          <cell r="T159" t="str">
            <v>PPT</v>
          </cell>
          <cell r="U159" t="str">
            <v>ERS</v>
          </cell>
          <cell r="V159">
            <v>11</v>
          </cell>
          <cell r="X159" t="str">
            <v>ARMCY</v>
          </cell>
          <cell r="Y159" t="str">
            <v xml:space="preserve">AR                            </v>
          </cell>
          <cell r="Z159" t="str">
            <v xml:space="preserve">MCY                           </v>
          </cell>
          <cell r="AA159" t="str">
            <v>COMP</v>
          </cell>
          <cell r="AB159">
            <v>11</v>
          </cell>
        </row>
        <row r="160">
          <cell r="R160" t="str">
            <v>ALREC</v>
          </cell>
          <cell r="S160" t="str">
            <v>AL</v>
          </cell>
          <cell r="T160" t="str">
            <v>REC</v>
          </cell>
          <cell r="U160" t="str">
            <v>BI</v>
          </cell>
          <cell r="V160">
            <v>1</v>
          </cell>
          <cell r="X160" t="str">
            <v>ARMCY</v>
          </cell>
          <cell r="Y160" t="str">
            <v xml:space="preserve">AR                            </v>
          </cell>
          <cell r="Z160" t="str">
            <v xml:space="preserve">MCY                           </v>
          </cell>
          <cell r="AA160" t="str">
            <v>COLL</v>
          </cell>
          <cell r="AB160">
            <v>12</v>
          </cell>
        </row>
        <row r="161">
          <cell r="R161" t="str">
            <v>ALREC</v>
          </cell>
          <cell r="S161" t="str">
            <v>AL</v>
          </cell>
          <cell r="T161" t="str">
            <v>REC</v>
          </cell>
          <cell r="U161" t="str">
            <v>PD</v>
          </cell>
          <cell r="V161">
            <v>2</v>
          </cell>
          <cell r="X161" t="str">
            <v>ARMCY</v>
          </cell>
          <cell r="Y161" t="str">
            <v xml:space="preserve">AR                            </v>
          </cell>
          <cell r="Z161" t="str">
            <v xml:space="preserve">MCY                           </v>
          </cell>
          <cell r="AA161" t="str">
            <v>PKG_U_BIPD</v>
          </cell>
          <cell r="AB161">
            <v>16</v>
          </cell>
        </row>
        <row r="162">
          <cell r="R162" t="str">
            <v>ALREC</v>
          </cell>
          <cell r="S162" t="str">
            <v>AL</v>
          </cell>
          <cell r="T162" t="str">
            <v>REC</v>
          </cell>
          <cell r="U162" t="str">
            <v>MPC</v>
          </cell>
          <cell r="V162">
            <v>3</v>
          </cell>
          <cell r="X162" t="str">
            <v>ARMCY</v>
          </cell>
          <cell r="Y162" t="str">
            <v xml:space="preserve">AR                            </v>
          </cell>
          <cell r="Z162" t="str">
            <v xml:space="preserve">MCY                           </v>
          </cell>
          <cell r="AA162" t="str">
            <v>WBI</v>
          </cell>
          <cell r="AB162">
            <v>19</v>
          </cell>
        </row>
        <row r="163">
          <cell r="R163" t="str">
            <v>ALREC</v>
          </cell>
          <cell r="S163" t="str">
            <v>AL</v>
          </cell>
          <cell r="T163" t="str">
            <v>REC</v>
          </cell>
          <cell r="U163" t="str">
            <v>COMP</v>
          </cell>
          <cell r="V163">
            <v>5</v>
          </cell>
          <cell r="X163" t="str">
            <v>ARMCY</v>
          </cell>
          <cell r="Y163" t="str">
            <v xml:space="preserve">AR                            </v>
          </cell>
          <cell r="Z163" t="str">
            <v xml:space="preserve">MCY                           </v>
          </cell>
          <cell r="AA163" t="str">
            <v>D_AND_D</v>
          </cell>
          <cell r="AB163">
            <v>22</v>
          </cell>
        </row>
        <row r="164">
          <cell r="R164" t="str">
            <v>ALREC</v>
          </cell>
          <cell r="S164" t="str">
            <v>AL</v>
          </cell>
          <cell r="T164" t="str">
            <v>REC</v>
          </cell>
          <cell r="U164" t="str">
            <v>COLL</v>
          </cell>
          <cell r="V164">
            <v>6</v>
          </cell>
          <cell r="X164" t="str">
            <v>ARMCY</v>
          </cell>
          <cell r="Y164" t="str">
            <v xml:space="preserve">AR                            </v>
          </cell>
          <cell r="Z164" t="str">
            <v xml:space="preserve">MCY                           </v>
          </cell>
          <cell r="AA164" t="str">
            <v>T</v>
          </cell>
          <cell r="AB164">
            <v>24</v>
          </cell>
        </row>
        <row r="165">
          <cell r="R165" t="str">
            <v>ALREC</v>
          </cell>
          <cell r="S165" t="str">
            <v>AL</v>
          </cell>
          <cell r="T165" t="str">
            <v>REC</v>
          </cell>
          <cell r="U165" t="str">
            <v>UBI</v>
          </cell>
          <cell r="V165">
            <v>7</v>
          </cell>
          <cell r="X165" t="str">
            <v>ARMH</v>
          </cell>
          <cell r="Y165" t="str">
            <v xml:space="preserve">AR                            </v>
          </cell>
          <cell r="Z165" t="str">
            <v xml:space="preserve">MH                            </v>
          </cell>
          <cell r="AA165" t="str">
            <v>PKG_BIPD</v>
          </cell>
          <cell r="AB165">
            <v>4</v>
          </cell>
        </row>
        <row r="166">
          <cell r="R166" t="str">
            <v>ALREC</v>
          </cell>
          <cell r="S166" t="str">
            <v>AL</v>
          </cell>
          <cell r="T166" t="str">
            <v>REC</v>
          </cell>
          <cell r="U166" t="str">
            <v>WBI</v>
          </cell>
          <cell r="V166">
            <v>9</v>
          </cell>
          <cell r="X166" t="str">
            <v>ARMH</v>
          </cell>
          <cell r="Y166" t="str">
            <v xml:space="preserve">AR                            </v>
          </cell>
          <cell r="Z166" t="str">
            <v xml:space="preserve">MH                            </v>
          </cell>
          <cell r="AA166" t="str">
            <v>MPC</v>
          </cell>
          <cell r="AB166">
            <v>8</v>
          </cell>
        </row>
        <row r="167">
          <cell r="R167" t="str">
            <v>ALSCH</v>
          </cell>
          <cell r="S167" t="str">
            <v>AL</v>
          </cell>
          <cell r="T167" t="str">
            <v>SCH</v>
          </cell>
          <cell r="U167" t="str">
            <v>BI</v>
          </cell>
          <cell r="V167">
            <v>1</v>
          </cell>
          <cell r="X167" t="str">
            <v>ARMH</v>
          </cell>
          <cell r="Y167" t="str">
            <v xml:space="preserve">AR                            </v>
          </cell>
          <cell r="Z167" t="str">
            <v xml:space="preserve">MH                            </v>
          </cell>
          <cell r="AA167" t="str">
            <v>COMP</v>
          </cell>
          <cell r="AB167">
            <v>11</v>
          </cell>
        </row>
        <row r="168">
          <cell r="R168" t="str">
            <v>ALSCH</v>
          </cell>
          <cell r="S168" t="str">
            <v>AL</v>
          </cell>
          <cell r="T168" t="str">
            <v>SCH</v>
          </cell>
          <cell r="U168" t="str">
            <v>PD</v>
          </cell>
          <cell r="V168">
            <v>2</v>
          </cell>
          <cell r="X168" t="str">
            <v>ARMH</v>
          </cell>
          <cell r="Y168" t="str">
            <v xml:space="preserve">AR                            </v>
          </cell>
          <cell r="Z168" t="str">
            <v xml:space="preserve">MH                            </v>
          </cell>
          <cell r="AA168" t="str">
            <v>COLL</v>
          </cell>
          <cell r="AB168">
            <v>12</v>
          </cell>
        </row>
        <row r="169">
          <cell r="R169" t="str">
            <v>ALSCH</v>
          </cell>
          <cell r="S169" t="str">
            <v>AL</v>
          </cell>
          <cell r="T169" t="str">
            <v>SCH</v>
          </cell>
          <cell r="U169" t="str">
            <v>MPC</v>
          </cell>
          <cell r="V169">
            <v>3</v>
          </cell>
          <cell r="X169" t="str">
            <v>ARMH</v>
          </cell>
          <cell r="Y169" t="str">
            <v xml:space="preserve">AR                            </v>
          </cell>
          <cell r="Z169" t="str">
            <v xml:space="preserve">MH                            </v>
          </cell>
          <cell r="AA169" t="str">
            <v>PKG_U_BIPD</v>
          </cell>
          <cell r="AB169">
            <v>16</v>
          </cell>
        </row>
        <row r="170">
          <cell r="R170" t="str">
            <v>ALSCH</v>
          </cell>
          <cell r="S170" t="str">
            <v>AL</v>
          </cell>
          <cell r="T170" t="str">
            <v>SCH</v>
          </cell>
          <cell r="U170" t="str">
            <v>COMP</v>
          </cell>
          <cell r="V170">
            <v>5</v>
          </cell>
          <cell r="X170" t="str">
            <v>ARMH</v>
          </cell>
          <cell r="Y170" t="str">
            <v xml:space="preserve">AR                            </v>
          </cell>
          <cell r="Z170" t="str">
            <v xml:space="preserve">MH                            </v>
          </cell>
          <cell r="AA170" t="str">
            <v>WBI</v>
          </cell>
          <cell r="AB170">
            <v>19</v>
          </cell>
        </row>
        <row r="171">
          <cell r="R171" t="str">
            <v>ALSCH</v>
          </cell>
          <cell r="S171" t="str">
            <v>AL</v>
          </cell>
          <cell r="T171" t="str">
            <v>SCH</v>
          </cell>
          <cell r="U171" t="str">
            <v>COLL</v>
          </cell>
          <cell r="V171">
            <v>6</v>
          </cell>
          <cell r="X171" t="str">
            <v>ARMH</v>
          </cell>
          <cell r="Y171" t="str">
            <v xml:space="preserve">AR                            </v>
          </cell>
          <cell r="Z171" t="str">
            <v xml:space="preserve">MH                            </v>
          </cell>
          <cell r="AA171" t="str">
            <v>ERS</v>
          </cell>
          <cell r="AB171">
            <v>20</v>
          </cell>
        </row>
        <row r="172">
          <cell r="R172" t="str">
            <v>ALSCH</v>
          </cell>
          <cell r="S172" t="str">
            <v>AL</v>
          </cell>
          <cell r="T172" t="str">
            <v>SCH</v>
          </cell>
          <cell r="U172" t="str">
            <v>UBI</v>
          </cell>
          <cell r="V172">
            <v>7</v>
          </cell>
          <cell r="X172" t="str">
            <v>ARMH</v>
          </cell>
          <cell r="Y172" t="str">
            <v xml:space="preserve">AR                            </v>
          </cell>
          <cell r="Z172" t="str">
            <v xml:space="preserve">MH                            </v>
          </cell>
          <cell r="AA172" t="str">
            <v>R</v>
          </cell>
          <cell r="AB172">
            <v>21</v>
          </cell>
        </row>
        <row r="173">
          <cell r="R173" t="str">
            <v>ALSCH</v>
          </cell>
          <cell r="S173" t="str">
            <v>AL</v>
          </cell>
          <cell r="T173" t="str">
            <v>SCH</v>
          </cell>
          <cell r="U173" t="str">
            <v>WBI</v>
          </cell>
          <cell r="V173">
            <v>9</v>
          </cell>
          <cell r="X173" t="str">
            <v>ARMH</v>
          </cell>
          <cell r="Y173" t="str">
            <v xml:space="preserve">AR                            </v>
          </cell>
          <cell r="Z173" t="str">
            <v xml:space="preserve">MH                            </v>
          </cell>
          <cell r="AA173" t="str">
            <v>D_AND_D</v>
          </cell>
          <cell r="AB173">
            <v>22</v>
          </cell>
        </row>
        <row r="174">
          <cell r="R174" t="str">
            <v>ALTCT</v>
          </cell>
          <cell r="S174" t="str">
            <v>AL</v>
          </cell>
          <cell r="T174" t="str">
            <v>TCT</v>
          </cell>
          <cell r="U174" t="str">
            <v>COMP</v>
          </cell>
          <cell r="V174">
            <v>5</v>
          </cell>
          <cell r="X174" t="str">
            <v>ARMH</v>
          </cell>
          <cell r="Y174" t="str">
            <v xml:space="preserve">AR                            </v>
          </cell>
          <cell r="Z174" t="str">
            <v xml:space="preserve">MH                            </v>
          </cell>
          <cell r="AA174" t="str">
            <v>T</v>
          </cell>
          <cell r="AB174">
            <v>24</v>
          </cell>
        </row>
        <row r="175">
          <cell r="R175" t="str">
            <v>ALTCT</v>
          </cell>
          <cell r="S175" t="str">
            <v>AL</v>
          </cell>
          <cell r="T175" t="str">
            <v>TCT</v>
          </cell>
          <cell r="U175" t="str">
            <v>COLL</v>
          </cell>
          <cell r="V175">
            <v>6</v>
          </cell>
          <cell r="X175" t="str">
            <v>ARPP</v>
          </cell>
          <cell r="Y175" t="str">
            <v xml:space="preserve">AR                            </v>
          </cell>
          <cell r="Z175" t="str">
            <v xml:space="preserve">PP                            </v>
          </cell>
          <cell r="AA175" t="str">
            <v>PKG_BIPD</v>
          </cell>
          <cell r="AB175">
            <v>4</v>
          </cell>
        </row>
        <row r="176">
          <cell r="R176" t="str">
            <v>ARACOM</v>
          </cell>
          <cell r="S176" t="str">
            <v>AR</v>
          </cell>
          <cell r="T176" t="str">
            <v>ACOM</v>
          </cell>
          <cell r="U176" t="str">
            <v>BI</v>
          </cell>
          <cell r="V176">
            <v>1</v>
          </cell>
          <cell r="X176" t="str">
            <v>ARPP</v>
          </cell>
          <cell r="Y176" t="str">
            <v xml:space="preserve">AR                            </v>
          </cell>
          <cell r="Z176" t="str">
            <v xml:space="preserve">PP                            </v>
          </cell>
          <cell r="AA176" t="str">
            <v>MPC</v>
          </cell>
          <cell r="AB176">
            <v>8</v>
          </cell>
        </row>
        <row r="177">
          <cell r="R177" t="str">
            <v>ARACOM</v>
          </cell>
          <cell r="S177" t="str">
            <v>AR</v>
          </cell>
          <cell r="T177" t="str">
            <v>ACOM</v>
          </cell>
          <cell r="U177" t="str">
            <v>PD</v>
          </cell>
          <cell r="V177">
            <v>2</v>
          </cell>
          <cell r="X177" t="str">
            <v>ARPP</v>
          </cell>
          <cell r="Y177" t="str">
            <v xml:space="preserve">AR                            </v>
          </cell>
          <cell r="Z177" t="str">
            <v xml:space="preserve">PP                            </v>
          </cell>
          <cell r="AA177" t="str">
            <v>COMP</v>
          </cell>
          <cell r="AB177">
            <v>11</v>
          </cell>
        </row>
        <row r="178">
          <cell r="R178" t="str">
            <v>ARACOM</v>
          </cell>
          <cell r="S178" t="str">
            <v>AR</v>
          </cell>
          <cell r="T178" t="str">
            <v>ACOM</v>
          </cell>
          <cell r="U178" t="str">
            <v>MPC</v>
          </cell>
          <cell r="V178">
            <v>3</v>
          </cell>
          <cell r="X178" t="str">
            <v>ARPP</v>
          </cell>
          <cell r="Y178" t="str">
            <v xml:space="preserve">AR                            </v>
          </cell>
          <cell r="Z178" t="str">
            <v xml:space="preserve">PP                            </v>
          </cell>
          <cell r="AA178" t="str">
            <v>COLL</v>
          </cell>
          <cell r="AB178">
            <v>12</v>
          </cell>
        </row>
        <row r="179">
          <cell r="R179" t="str">
            <v>ARACOM</v>
          </cell>
          <cell r="S179" t="str">
            <v>AR</v>
          </cell>
          <cell r="T179" t="str">
            <v>ACOM</v>
          </cell>
          <cell r="U179" t="str">
            <v>COMP</v>
          </cell>
          <cell r="V179">
            <v>5</v>
          </cell>
          <cell r="X179" t="str">
            <v>ARPP</v>
          </cell>
          <cell r="Y179" t="str">
            <v xml:space="preserve">AR                            </v>
          </cell>
          <cell r="Z179" t="str">
            <v xml:space="preserve">PP                            </v>
          </cell>
          <cell r="AA179" t="str">
            <v>PKG_U_BIPD</v>
          </cell>
          <cell r="AB179">
            <v>16</v>
          </cell>
        </row>
        <row r="180">
          <cell r="R180" t="str">
            <v>ARACOM</v>
          </cell>
          <cell r="S180" t="str">
            <v>AR</v>
          </cell>
          <cell r="T180" t="str">
            <v>ACOM</v>
          </cell>
          <cell r="U180" t="str">
            <v>COLL</v>
          </cell>
          <cell r="V180">
            <v>6</v>
          </cell>
          <cell r="X180" t="str">
            <v>ARPP</v>
          </cell>
          <cell r="Y180" t="str">
            <v xml:space="preserve">AR                            </v>
          </cell>
          <cell r="Z180" t="str">
            <v xml:space="preserve">PP                            </v>
          </cell>
          <cell r="AA180" t="str">
            <v>WBI</v>
          </cell>
          <cell r="AB180">
            <v>19</v>
          </cell>
        </row>
        <row r="181">
          <cell r="R181" t="str">
            <v>ARACOM</v>
          </cell>
          <cell r="S181" t="str">
            <v>AR</v>
          </cell>
          <cell r="T181" t="str">
            <v>ACOM</v>
          </cell>
          <cell r="U181" t="str">
            <v>UBI</v>
          </cell>
          <cell r="V181">
            <v>7</v>
          </cell>
          <cell r="X181" t="str">
            <v>ARPP</v>
          </cell>
          <cell r="Y181" t="str">
            <v xml:space="preserve">AR                            </v>
          </cell>
          <cell r="Z181" t="str">
            <v xml:space="preserve">PP                            </v>
          </cell>
          <cell r="AA181" t="str">
            <v>ERS</v>
          </cell>
          <cell r="AB181">
            <v>20</v>
          </cell>
        </row>
        <row r="182">
          <cell r="R182" t="str">
            <v>ARACOM</v>
          </cell>
          <cell r="S182" t="str">
            <v>AR</v>
          </cell>
          <cell r="T182" t="str">
            <v>ACOM</v>
          </cell>
          <cell r="U182" t="str">
            <v>UPD</v>
          </cell>
          <cell r="V182">
            <v>8</v>
          </cell>
          <cell r="X182" t="str">
            <v>ARPP</v>
          </cell>
          <cell r="Y182" t="str">
            <v xml:space="preserve">AR                            </v>
          </cell>
          <cell r="Z182" t="str">
            <v xml:space="preserve">PP                            </v>
          </cell>
          <cell r="AA182" t="str">
            <v>R</v>
          </cell>
          <cell r="AB182">
            <v>21</v>
          </cell>
        </row>
        <row r="183">
          <cell r="R183" t="str">
            <v>ARACOM</v>
          </cell>
          <cell r="S183" t="str">
            <v>AR</v>
          </cell>
          <cell r="T183" t="str">
            <v>ACOM</v>
          </cell>
          <cell r="U183" t="str">
            <v>WBI</v>
          </cell>
          <cell r="V183">
            <v>9</v>
          </cell>
          <cell r="X183" t="str">
            <v>ARPP</v>
          </cell>
          <cell r="Y183" t="str">
            <v xml:space="preserve">AR                            </v>
          </cell>
          <cell r="Z183" t="str">
            <v xml:space="preserve">PP                            </v>
          </cell>
          <cell r="AA183" t="str">
            <v>D_AND_D</v>
          </cell>
          <cell r="AB183">
            <v>22</v>
          </cell>
        </row>
        <row r="184">
          <cell r="R184" t="str">
            <v>ARACOM</v>
          </cell>
          <cell r="S184" t="str">
            <v>AR</v>
          </cell>
          <cell r="T184" t="str">
            <v>ACOM</v>
          </cell>
          <cell r="U184" t="str">
            <v>ERS</v>
          </cell>
          <cell r="V184">
            <v>11</v>
          </cell>
          <cell r="X184" t="str">
            <v>ARPP</v>
          </cell>
          <cell r="Y184" t="str">
            <v xml:space="preserve">AR                            </v>
          </cell>
          <cell r="Z184" t="str">
            <v xml:space="preserve">PP                            </v>
          </cell>
          <cell r="AA184" t="str">
            <v>T</v>
          </cell>
          <cell r="AB184">
            <v>24</v>
          </cell>
        </row>
        <row r="185">
          <cell r="R185" t="str">
            <v>ARACOM</v>
          </cell>
          <cell r="S185" t="str">
            <v>AR</v>
          </cell>
          <cell r="T185" t="str">
            <v>ACOM</v>
          </cell>
          <cell r="U185" t="str">
            <v>D_AND_D</v>
          </cell>
          <cell r="V185">
            <v>13</v>
          </cell>
          <cell r="X185" t="str">
            <v>ARPPT</v>
          </cell>
          <cell r="Y185" t="str">
            <v xml:space="preserve">AR                            </v>
          </cell>
          <cell r="Z185" t="str">
            <v xml:space="preserve">PPT                           </v>
          </cell>
          <cell r="AA185" t="str">
            <v>COMP</v>
          </cell>
          <cell r="AB185">
            <v>11</v>
          </cell>
        </row>
        <row r="186">
          <cell r="R186" t="str">
            <v>ARACOM</v>
          </cell>
          <cell r="S186" t="str">
            <v>AR</v>
          </cell>
          <cell r="T186" t="str">
            <v>ACOM</v>
          </cell>
          <cell r="U186" t="str">
            <v>T</v>
          </cell>
          <cell r="V186">
            <v>15</v>
          </cell>
          <cell r="X186" t="str">
            <v>ARPPT</v>
          </cell>
          <cell r="Y186" t="str">
            <v xml:space="preserve">AR                            </v>
          </cell>
          <cell r="Z186" t="str">
            <v xml:space="preserve">PPT                           </v>
          </cell>
          <cell r="AA186" t="str">
            <v>COLL</v>
          </cell>
          <cell r="AB186">
            <v>12</v>
          </cell>
        </row>
        <row r="187">
          <cell r="R187" t="str">
            <v>ARAPER</v>
          </cell>
          <cell r="S187" t="str">
            <v>AR</v>
          </cell>
          <cell r="T187" t="str">
            <v>APER</v>
          </cell>
          <cell r="U187" t="str">
            <v>BI</v>
          </cell>
          <cell r="V187">
            <v>1</v>
          </cell>
          <cell r="X187" t="str">
            <v>ARREC</v>
          </cell>
          <cell r="Y187" t="str">
            <v xml:space="preserve">AR                            </v>
          </cell>
          <cell r="Z187" t="str">
            <v xml:space="preserve">REC                           </v>
          </cell>
          <cell r="AA187" t="str">
            <v>PKG_BIPD</v>
          </cell>
          <cell r="AB187">
            <v>4</v>
          </cell>
        </row>
        <row r="188">
          <cell r="R188" t="str">
            <v>ARAPER</v>
          </cell>
          <cell r="S188" t="str">
            <v>AR</v>
          </cell>
          <cell r="T188" t="str">
            <v>APER</v>
          </cell>
          <cell r="U188" t="str">
            <v>PD</v>
          </cell>
          <cell r="V188">
            <v>2</v>
          </cell>
          <cell r="X188" t="str">
            <v>ARREC</v>
          </cell>
          <cell r="Y188" t="str">
            <v xml:space="preserve">AR                            </v>
          </cell>
          <cell r="Z188" t="str">
            <v xml:space="preserve">REC                           </v>
          </cell>
          <cell r="AA188" t="str">
            <v>MPC</v>
          </cell>
          <cell r="AB188">
            <v>8</v>
          </cell>
        </row>
        <row r="189">
          <cell r="R189" t="str">
            <v>ARAPER</v>
          </cell>
          <cell r="S189" t="str">
            <v>AR</v>
          </cell>
          <cell r="T189" t="str">
            <v>APER</v>
          </cell>
          <cell r="U189" t="str">
            <v>MPC</v>
          </cell>
          <cell r="V189">
            <v>3</v>
          </cell>
          <cell r="X189" t="str">
            <v>ARREC</v>
          </cell>
          <cell r="Y189" t="str">
            <v xml:space="preserve">AR                            </v>
          </cell>
          <cell r="Z189" t="str">
            <v xml:space="preserve">REC                           </v>
          </cell>
          <cell r="AA189" t="str">
            <v>COMP</v>
          </cell>
          <cell r="AB189">
            <v>11</v>
          </cell>
        </row>
        <row r="190">
          <cell r="R190" t="str">
            <v>ARAPER</v>
          </cell>
          <cell r="S190" t="str">
            <v>AR</v>
          </cell>
          <cell r="T190" t="str">
            <v>APER</v>
          </cell>
          <cell r="U190" t="str">
            <v>COMP</v>
          </cell>
          <cell r="V190">
            <v>5</v>
          </cell>
          <cell r="X190" t="str">
            <v>ARREC</v>
          </cell>
          <cell r="Y190" t="str">
            <v xml:space="preserve">AR                            </v>
          </cell>
          <cell r="Z190" t="str">
            <v xml:space="preserve">REC                           </v>
          </cell>
          <cell r="AA190" t="str">
            <v>COLL</v>
          </cell>
          <cell r="AB190">
            <v>12</v>
          </cell>
        </row>
        <row r="191">
          <cell r="R191" t="str">
            <v>ARAPER</v>
          </cell>
          <cell r="S191" t="str">
            <v>AR</v>
          </cell>
          <cell r="T191" t="str">
            <v>APER</v>
          </cell>
          <cell r="U191" t="str">
            <v>COLL</v>
          </cell>
          <cell r="V191">
            <v>6</v>
          </cell>
          <cell r="X191" t="str">
            <v>ARREC</v>
          </cell>
          <cell r="Y191" t="str">
            <v xml:space="preserve">AR                            </v>
          </cell>
          <cell r="Z191" t="str">
            <v xml:space="preserve">REC                           </v>
          </cell>
          <cell r="AA191" t="str">
            <v>UBI</v>
          </cell>
          <cell r="AB191">
            <v>18</v>
          </cell>
        </row>
        <row r="192">
          <cell r="R192" t="str">
            <v>ARAPER</v>
          </cell>
          <cell r="S192" t="str">
            <v>AR</v>
          </cell>
          <cell r="T192" t="str">
            <v>APER</v>
          </cell>
          <cell r="U192" t="str">
            <v>UBI</v>
          </cell>
          <cell r="V192">
            <v>7</v>
          </cell>
          <cell r="X192" t="str">
            <v>ARSCH</v>
          </cell>
          <cell r="Y192" t="str">
            <v xml:space="preserve">AR                            </v>
          </cell>
          <cell r="Z192" t="str">
            <v xml:space="preserve">SCH                           </v>
          </cell>
          <cell r="AA192" t="str">
            <v>PKG_BIPD</v>
          </cell>
          <cell r="AB192">
            <v>4</v>
          </cell>
        </row>
        <row r="193">
          <cell r="R193" t="str">
            <v>ARAPER</v>
          </cell>
          <cell r="S193" t="str">
            <v>AR</v>
          </cell>
          <cell r="T193" t="str">
            <v>APER</v>
          </cell>
          <cell r="U193" t="str">
            <v>UPD</v>
          </cell>
          <cell r="V193">
            <v>8</v>
          </cell>
          <cell r="X193" t="str">
            <v>ARSCH</v>
          </cell>
          <cell r="Y193" t="str">
            <v xml:space="preserve">AR                            </v>
          </cell>
          <cell r="Z193" t="str">
            <v xml:space="preserve">SCH                           </v>
          </cell>
          <cell r="AA193" t="str">
            <v>MPC</v>
          </cell>
          <cell r="AB193">
            <v>8</v>
          </cell>
        </row>
        <row r="194">
          <cell r="R194" t="str">
            <v>ARAPER</v>
          </cell>
          <cell r="S194" t="str">
            <v>AR</v>
          </cell>
          <cell r="T194" t="str">
            <v>APER</v>
          </cell>
          <cell r="U194" t="str">
            <v>WBI</v>
          </cell>
          <cell r="V194">
            <v>9</v>
          </cell>
          <cell r="X194" t="str">
            <v>ARSCH</v>
          </cell>
          <cell r="Y194" t="str">
            <v xml:space="preserve">AR                            </v>
          </cell>
          <cell r="Z194" t="str">
            <v xml:space="preserve">SCH                           </v>
          </cell>
          <cell r="AA194" t="str">
            <v>COMP</v>
          </cell>
          <cell r="AB194">
            <v>11</v>
          </cell>
        </row>
        <row r="195">
          <cell r="R195" t="str">
            <v>ARAPER</v>
          </cell>
          <cell r="S195" t="str">
            <v>AR</v>
          </cell>
          <cell r="T195" t="str">
            <v>APER</v>
          </cell>
          <cell r="U195" t="str">
            <v>ERS</v>
          </cell>
          <cell r="V195">
            <v>11</v>
          </cell>
          <cell r="X195" t="str">
            <v>ARSCH</v>
          </cell>
          <cell r="Y195" t="str">
            <v xml:space="preserve">AR                            </v>
          </cell>
          <cell r="Z195" t="str">
            <v xml:space="preserve">SCH                           </v>
          </cell>
          <cell r="AA195" t="str">
            <v>COLL</v>
          </cell>
          <cell r="AB195">
            <v>12</v>
          </cell>
        </row>
        <row r="196">
          <cell r="R196" t="str">
            <v>ARAPER</v>
          </cell>
          <cell r="S196" t="str">
            <v>AR</v>
          </cell>
          <cell r="T196" t="str">
            <v>APER</v>
          </cell>
          <cell r="U196" t="str">
            <v>R</v>
          </cell>
          <cell r="V196">
            <v>12</v>
          </cell>
          <cell r="X196" t="str">
            <v>ARSCH</v>
          </cell>
          <cell r="Y196" t="str">
            <v xml:space="preserve">AR                            </v>
          </cell>
          <cell r="Z196" t="str">
            <v xml:space="preserve">SCH                           </v>
          </cell>
          <cell r="AA196" t="str">
            <v>PKG_U_BIPD</v>
          </cell>
          <cell r="AB196">
            <v>16</v>
          </cell>
        </row>
        <row r="197">
          <cell r="R197" t="str">
            <v>ARAPER</v>
          </cell>
          <cell r="S197" t="str">
            <v>AR</v>
          </cell>
          <cell r="T197" t="str">
            <v>APER</v>
          </cell>
          <cell r="U197" t="str">
            <v>D_AND_D</v>
          </cell>
          <cell r="V197">
            <v>13</v>
          </cell>
          <cell r="X197" t="str">
            <v>ARSCH</v>
          </cell>
          <cell r="Y197" t="str">
            <v xml:space="preserve">AR                            </v>
          </cell>
          <cell r="Z197" t="str">
            <v xml:space="preserve">SCH                           </v>
          </cell>
          <cell r="AA197" t="str">
            <v>WBI</v>
          </cell>
          <cell r="AB197">
            <v>19</v>
          </cell>
        </row>
        <row r="198">
          <cell r="R198" t="str">
            <v>ARAPER</v>
          </cell>
          <cell r="S198" t="str">
            <v>AR</v>
          </cell>
          <cell r="T198" t="str">
            <v>APER</v>
          </cell>
          <cell r="U198" t="str">
            <v>T</v>
          </cell>
          <cell r="V198">
            <v>15</v>
          </cell>
          <cell r="X198" t="str">
            <v>ARTCT</v>
          </cell>
          <cell r="Y198" t="str">
            <v xml:space="preserve">AR                            </v>
          </cell>
          <cell r="Z198" t="str">
            <v xml:space="preserve">TCT                           </v>
          </cell>
          <cell r="AA198" t="str">
            <v>COMP</v>
          </cell>
          <cell r="AB198">
            <v>11</v>
          </cell>
        </row>
        <row r="199">
          <cell r="R199" t="str">
            <v>ARCOM</v>
          </cell>
          <cell r="S199" t="str">
            <v>AR</v>
          </cell>
          <cell r="T199" t="str">
            <v>COM</v>
          </cell>
          <cell r="U199" t="str">
            <v>BI</v>
          </cell>
          <cell r="V199">
            <v>1</v>
          </cell>
          <cell r="X199" t="str">
            <v>ARTCT</v>
          </cell>
          <cell r="Y199" t="str">
            <v xml:space="preserve">AR                            </v>
          </cell>
          <cell r="Z199" t="str">
            <v xml:space="preserve">TCT                           </v>
          </cell>
          <cell r="AA199" t="str">
            <v>COLL</v>
          </cell>
          <cell r="AB199">
            <v>12</v>
          </cell>
        </row>
        <row r="200">
          <cell r="R200" t="str">
            <v>ARCOM</v>
          </cell>
          <cell r="S200" t="str">
            <v>AR</v>
          </cell>
          <cell r="T200" t="str">
            <v>COM</v>
          </cell>
          <cell r="U200" t="str">
            <v>PD</v>
          </cell>
          <cell r="V200">
            <v>2</v>
          </cell>
          <cell r="X200" t="str">
            <v>AZACOM</v>
          </cell>
          <cell r="Y200" t="str">
            <v xml:space="preserve">AZ                            </v>
          </cell>
          <cell r="Z200" t="str">
            <v xml:space="preserve">ACOM                          </v>
          </cell>
          <cell r="AA200" t="str">
            <v>PKG_BIPD</v>
          </cell>
          <cell r="AB200">
            <v>4</v>
          </cell>
        </row>
        <row r="201">
          <cell r="R201" t="str">
            <v>ARCOM</v>
          </cell>
          <cell r="S201" t="str">
            <v>AR</v>
          </cell>
          <cell r="T201" t="str">
            <v>COM</v>
          </cell>
          <cell r="U201" t="str">
            <v>MPC</v>
          </cell>
          <cell r="V201">
            <v>3</v>
          </cell>
          <cell r="X201" t="str">
            <v>AZACOM</v>
          </cell>
          <cell r="Y201" t="str">
            <v xml:space="preserve">AZ                            </v>
          </cell>
          <cell r="Z201" t="str">
            <v xml:space="preserve">ACOM                          </v>
          </cell>
          <cell r="AA201" t="str">
            <v>MPC</v>
          </cell>
          <cell r="AB201">
            <v>8</v>
          </cell>
        </row>
        <row r="202">
          <cell r="R202" t="str">
            <v>ARCOM</v>
          </cell>
          <cell r="S202" t="str">
            <v>AR</v>
          </cell>
          <cell r="T202" t="str">
            <v>COM</v>
          </cell>
          <cell r="U202" t="str">
            <v>COMP</v>
          </cell>
          <cell r="V202">
            <v>5</v>
          </cell>
          <cell r="X202" t="str">
            <v>AZACOM</v>
          </cell>
          <cell r="Y202" t="str">
            <v xml:space="preserve">AZ                            </v>
          </cell>
          <cell r="Z202" t="str">
            <v xml:space="preserve">ACOM                          </v>
          </cell>
          <cell r="AA202" t="str">
            <v>COMP</v>
          </cell>
          <cell r="AB202">
            <v>11</v>
          </cell>
        </row>
        <row r="203">
          <cell r="R203" t="str">
            <v>ARCOM</v>
          </cell>
          <cell r="S203" t="str">
            <v>AR</v>
          </cell>
          <cell r="T203" t="str">
            <v>COM</v>
          </cell>
          <cell r="U203" t="str">
            <v>COLL</v>
          </cell>
          <cell r="V203">
            <v>6</v>
          </cell>
          <cell r="X203" t="str">
            <v>AZACOM</v>
          </cell>
          <cell r="Y203" t="str">
            <v xml:space="preserve">AZ                            </v>
          </cell>
          <cell r="Z203" t="str">
            <v xml:space="preserve">ACOM                          </v>
          </cell>
          <cell r="AA203" t="str">
            <v>COLL</v>
          </cell>
          <cell r="AB203">
            <v>12</v>
          </cell>
        </row>
        <row r="204">
          <cell r="R204" t="str">
            <v>ARCOM</v>
          </cell>
          <cell r="S204" t="str">
            <v>AR</v>
          </cell>
          <cell r="T204" t="str">
            <v>COM</v>
          </cell>
          <cell r="U204" t="str">
            <v>UBI</v>
          </cell>
          <cell r="V204">
            <v>7</v>
          </cell>
          <cell r="X204" t="str">
            <v>AZACOM</v>
          </cell>
          <cell r="Y204" t="str">
            <v xml:space="preserve">AZ                            </v>
          </cell>
          <cell r="Z204" t="str">
            <v xml:space="preserve">ACOM                          </v>
          </cell>
          <cell r="AA204" t="str">
            <v>UBI</v>
          </cell>
          <cell r="AB204">
            <v>18</v>
          </cell>
        </row>
        <row r="205">
          <cell r="R205" t="str">
            <v>ARCOM</v>
          </cell>
          <cell r="S205" t="str">
            <v>AR</v>
          </cell>
          <cell r="T205" t="str">
            <v>COM</v>
          </cell>
          <cell r="U205" t="str">
            <v>UPD</v>
          </cell>
          <cell r="V205">
            <v>8</v>
          </cell>
          <cell r="X205" t="str">
            <v>AZACOM</v>
          </cell>
          <cell r="Y205" t="str">
            <v xml:space="preserve">AZ                            </v>
          </cell>
          <cell r="Z205" t="str">
            <v xml:space="preserve">ACOM                          </v>
          </cell>
          <cell r="AA205" t="str">
            <v>WBI</v>
          </cell>
          <cell r="AB205">
            <v>19</v>
          </cell>
        </row>
        <row r="206">
          <cell r="R206" t="str">
            <v>ARCOM</v>
          </cell>
          <cell r="S206" t="str">
            <v>AR</v>
          </cell>
          <cell r="T206" t="str">
            <v>COM</v>
          </cell>
          <cell r="U206" t="str">
            <v>WBI</v>
          </cell>
          <cell r="V206">
            <v>9</v>
          </cell>
          <cell r="X206" t="str">
            <v>AZACOM</v>
          </cell>
          <cell r="Y206" t="str">
            <v xml:space="preserve">AZ                            </v>
          </cell>
          <cell r="Z206" t="str">
            <v xml:space="preserve">ACOM                          </v>
          </cell>
          <cell r="AA206" t="str">
            <v>ERS</v>
          </cell>
          <cell r="AB206">
            <v>20</v>
          </cell>
        </row>
        <row r="207">
          <cell r="R207" t="str">
            <v>ARCOM</v>
          </cell>
          <cell r="S207" t="str">
            <v>AR</v>
          </cell>
          <cell r="T207" t="str">
            <v>COM</v>
          </cell>
          <cell r="U207" t="str">
            <v>ERS</v>
          </cell>
          <cell r="V207">
            <v>11</v>
          </cell>
          <cell r="X207" t="str">
            <v>AZAPER</v>
          </cell>
          <cell r="Y207" t="str">
            <v xml:space="preserve">AZ                            </v>
          </cell>
          <cell r="Z207" t="str">
            <v xml:space="preserve">APER                          </v>
          </cell>
          <cell r="AA207" t="str">
            <v>PKG_BIPD</v>
          </cell>
          <cell r="AB207">
            <v>4</v>
          </cell>
        </row>
        <row r="208">
          <cell r="R208" t="str">
            <v>ARCOM</v>
          </cell>
          <cell r="S208" t="str">
            <v>AR</v>
          </cell>
          <cell r="T208" t="str">
            <v>COM</v>
          </cell>
          <cell r="U208" t="str">
            <v>D_AND_D</v>
          </cell>
          <cell r="V208">
            <v>13</v>
          </cell>
          <cell r="X208" t="str">
            <v>AZAPER</v>
          </cell>
          <cell r="Y208" t="str">
            <v xml:space="preserve">AZ                            </v>
          </cell>
          <cell r="Z208" t="str">
            <v xml:space="preserve">APER                          </v>
          </cell>
          <cell r="AA208" t="str">
            <v>MPC</v>
          </cell>
          <cell r="AB208">
            <v>8</v>
          </cell>
        </row>
        <row r="209">
          <cell r="R209" t="str">
            <v>ARCOM</v>
          </cell>
          <cell r="S209" t="str">
            <v>AR</v>
          </cell>
          <cell r="T209" t="str">
            <v>COM</v>
          </cell>
          <cell r="U209" t="str">
            <v>T</v>
          </cell>
          <cell r="V209">
            <v>15</v>
          </cell>
          <cell r="X209" t="str">
            <v>AZAPER</v>
          </cell>
          <cell r="Y209" t="str">
            <v xml:space="preserve">AZ                            </v>
          </cell>
          <cell r="Z209" t="str">
            <v xml:space="preserve">APER                          </v>
          </cell>
          <cell r="AA209" t="str">
            <v>COMP</v>
          </cell>
          <cell r="AB209">
            <v>11</v>
          </cell>
        </row>
        <row r="210">
          <cell r="R210" t="str">
            <v>ARENOL</v>
          </cell>
          <cell r="S210" t="str">
            <v>AR</v>
          </cell>
          <cell r="T210" t="str">
            <v>ENOL</v>
          </cell>
          <cell r="U210" t="str">
            <v>BI</v>
          </cell>
          <cell r="V210">
            <v>1</v>
          </cell>
          <cell r="X210" t="str">
            <v>AZAPER</v>
          </cell>
          <cell r="Y210" t="str">
            <v xml:space="preserve">AZ                            </v>
          </cell>
          <cell r="Z210" t="str">
            <v xml:space="preserve">APER                          </v>
          </cell>
          <cell r="AA210" t="str">
            <v>COLL</v>
          </cell>
          <cell r="AB210">
            <v>12</v>
          </cell>
        </row>
        <row r="211">
          <cell r="R211" t="str">
            <v>ARENOL</v>
          </cell>
          <cell r="S211" t="str">
            <v>AR</v>
          </cell>
          <cell r="T211" t="str">
            <v>ENOL</v>
          </cell>
          <cell r="U211" t="str">
            <v>PD</v>
          </cell>
          <cell r="V211">
            <v>2</v>
          </cell>
          <cell r="X211" t="str">
            <v>AZAPER</v>
          </cell>
          <cell r="Y211" t="str">
            <v xml:space="preserve">AZ                            </v>
          </cell>
          <cell r="Z211" t="str">
            <v xml:space="preserve">APER                          </v>
          </cell>
          <cell r="AA211" t="str">
            <v>UBI</v>
          </cell>
          <cell r="AB211">
            <v>18</v>
          </cell>
        </row>
        <row r="212">
          <cell r="R212" t="str">
            <v>ARENOL</v>
          </cell>
          <cell r="S212" t="str">
            <v>AR</v>
          </cell>
          <cell r="T212" t="str">
            <v>ENOL</v>
          </cell>
          <cell r="U212" t="str">
            <v>MPC</v>
          </cell>
          <cell r="V212">
            <v>3</v>
          </cell>
          <cell r="X212" t="str">
            <v>AZAPER</v>
          </cell>
          <cell r="Y212" t="str">
            <v xml:space="preserve">AZ                            </v>
          </cell>
          <cell r="Z212" t="str">
            <v xml:space="preserve">APER                          </v>
          </cell>
          <cell r="AA212" t="str">
            <v>WBI</v>
          </cell>
          <cell r="AB212">
            <v>19</v>
          </cell>
        </row>
        <row r="213">
          <cell r="R213" t="str">
            <v>ARENOL</v>
          </cell>
          <cell r="S213" t="str">
            <v>AR</v>
          </cell>
          <cell r="T213" t="str">
            <v>ENOL</v>
          </cell>
          <cell r="U213" t="str">
            <v>COMP</v>
          </cell>
          <cell r="V213">
            <v>5</v>
          </cell>
          <cell r="X213" t="str">
            <v>AZAPER</v>
          </cell>
          <cell r="Y213" t="str">
            <v xml:space="preserve">AZ                            </v>
          </cell>
          <cell r="Z213" t="str">
            <v xml:space="preserve">APER                          </v>
          </cell>
          <cell r="AA213" t="str">
            <v>ERS</v>
          </cell>
          <cell r="AB213">
            <v>20</v>
          </cell>
        </row>
        <row r="214">
          <cell r="R214" t="str">
            <v>ARENOL</v>
          </cell>
          <cell r="S214" t="str">
            <v>AR</v>
          </cell>
          <cell r="T214" t="str">
            <v>ENOL</v>
          </cell>
          <cell r="U214" t="str">
            <v>COLL</v>
          </cell>
          <cell r="V214">
            <v>6</v>
          </cell>
          <cell r="X214" t="str">
            <v>AZAPER</v>
          </cell>
          <cell r="Y214" t="str">
            <v xml:space="preserve">AZ                            </v>
          </cell>
          <cell r="Z214" t="str">
            <v xml:space="preserve">APER                          </v>
          </cell>
          <cell r="AA214" t="str">
            <v>R</v>
          </cell>
          <cell r="AB214">
            <v>21</v>
          </cell>
        </row>
        <row r="215">
          <cell r="R215" t="str">
            <v>ARMCY</v>
          </cell>
          <cell r="S215" t="str">
            <v>AR</v>
          </cell>
          <cell r="T215" t="str">
            <v>MCY</v>
          </cell>
          <cell r="U215" t="str">
            <v>BI</v>
          </cell>
          <cell r="V215">
            <v>1</v>
          </cell>
          <cell r="X215" t="str">
            <v>AZAPER</v>
          </cell>
          <cell r="Y215" t="str">
            <v xml:space="preserve">AZ                            </v>
          </cell>
          <cell r="Z215" t="str">
            <v xml:space="preserve">APER                          </v>
          </cell>
          <cell r="AA215" t="str">
            <v>D_AND_D</v>
          </cell>
          <cell r="AB215">
            <v>22</v>
          </cell>
        </row>
        <row r="216">
          <cell r="R216" t="str">
            <v>ARMCY</v>
          </cell>
          <cell r="S216" t="str">
            <v>AR</v>
          </cell>
          <cell r="T216" t="str">
            <v>MCY</v>
          </cell>
          <cell r="U216" t="str">
            <v>PD</v>
          </cell>
          <cell r="V216">
            <v>2</v>
          </cell>
          <cell r="X216" t="str">
            <v>AZAPER</v>
          </cell>
          <cell r="Y216" t="str">
            <v xml:space="preserve">AZ                            </v>
          </cell>
          <cell r="Z216" t="str">
            <v xml:space="preserve">APER                          </v>
          </cell>
          <cell r="AA216" t="str">
            <v>Z</v>
          </cell>
          <cell r="AB216">
            <v>23</v>
          </cell>
        </row>
        <row r="217">
          <cell r="R217" t="str">
            <v>ARMCY</v>
          </cell>
          <cell r="S217" t="str">
            <v>AR</v>
          </cell>
          <cell r="T217" t="str">
            <v>MCY</v>
          </cell>
          <cell r="U217" t="str">
            <v>MPC</v>
          </cell>
          <cell r="V217">
            <v>3</v>
          </cell>
          <cell r="X217" t="str">
            <v>AZCOM</v>
          </cell>
          <cell r="Y217" t="str">
            <v xml:space="preserve">AZ                            </v>
          </cell>
          <cell r="Z217" t="str">
            <v xml:space="preserve">COM                           </v>
          </cell>
          <cell r="AA217" t="str">
            <v>PKG_BIPD</v>
          </cell>
          <cell r="AB217">
            <v>4</v>
          </cell>
        </row>
        <row r="218">
          <cell r="R218" t="str">
            <v>ARMCY</v>
          </cell>
          <cell r="S218" t="str">
            <v>AR</v>
          </cell>
          <cell r="T218" t="str">
            <v>MCY</v>
          </cell>
          <cell r="U218" t="str">
            <v>COMP</v>
          </cell>
          <cell r="V218">
            <v>5</v>
          </cell>
          <cell r="X218" t="str">
            <v>AZCOM</v>
          </cell>
          <cell r="Y218" t="str">
            <v xml:space="preserve">AZ                            </v>
          </cell>
          <cell r="Z218" t="str">
            <v xml:space="preserve">COM                           </v>
          </cell>
          <cell r="AA218" t="str">
            <v>MPC</v>
          </cell>
          <cell r="AB218">
            <v>8</v>
          </cell>
        </row>
        <row r="219">
          <cell r="R219" t="str">
            <v>ARMCY</v>
          </cell>
          <cell r="S219" t="str">
            <v>AR</v>
          </cell>
          <cell r="T219" t="str">
            <v>MCY</v>
          </cell>
          <cell r="U219" t="str">
            <v>COLL</v>
          </cell>
          <cell r="V219">
            <v>6</v>
          </cell>
          <cell r="X219" t="str">
            <v>AZCOM</v>
          </cell>
          <cell r="Y219" t="str">
            <v xml:space="preserve">AZ                            </v>
          </cell>
          <cell r="Z219" t="str">
            <v xml:space="preserve">COM                           </v>
          </cell>
          <cell r="AA219" t="str">
            <v>COMP</v>
          </cell>
          <cell r="AB219">
            <v>11</v>
          </cell>
        </row>
        <row r="220">
          <cell r="R220" t="str">
            <v>ARMCY</v>
          </cell>
          <cell r="S220" t="str">
            <v>AR</v>
          </cell>
          <cell r="T220" t="str">
            <v>MCY</v>
          </cell>
          <cell r="U220" t="str">
            <v>UBI</v>
          </cell>
          <cell r="V220">
            <v>7</v>
          </cell>
          <cell r="X220" t="str">
            <v>AZCOM</v>
          </cell>
          <cell r="Y220" t="str">
            <v xml:space="preserve">AZ                            </v>
          </cell>
          <cell r="Z220" t="str">
            <v xml:space="preserve">COM                           </v>
          </cell>
          <cell r="AA220" t="str">
            <v>COLL</v>
          </cell>
          <cell r="AB220">
            <v>12</v>
          </cell>
        </row>
        <row r="221">
          <cell r="R221" t="str">
            <v>ARMCY</v>
          </cell>
          <cell r="S221" t="str">
            <v>AR</v>
          </cell>
          <cell r="T221" t="str">
            <v>MCY</v>
          </cell>
          <cell r="U221" t="str">
            <v>UPD</v>
          </cell>
          <cell r="V221">
            <v>8</v>
          </cell>
          <cell r="X221" t="str">
            <v>AZCOM</v>
          </cell>
          <cell r="Y221" t="str">
            <v xml:space="preserve">AZ                            </v>
          </cell>
          <cell r="Z221" t="str">
            <v xml:space="preserve">COM                           </v>
          </cell>
          <cell r="AA221" t="str">
            <v>UBI</v>
          </cell>
          <cell r="AB221">
            <v>18</v>
          </cell>
        </row>
        <row r="222">
          <cell r="R222" t="str">
            <v>ARMCY</v>
          </cell>
          <cell r="S222" t="str">
            <v>AR</v>
          </cell>
          <cell r="T222" t="str">
            <v>MCY</v>
          </cell>
          <cell r="U222" t="str">
            <v>WBI</v>
          </cell>
          <cell r="V222">
            <v>9</v>
          </cell>
          <cell r="X222" t="str">
            <v>AZCOM</v>
          </cell>
          <cell r="Y222" t="str">
            <v xml:space="preserve">AZ                            </v>
          </cell>
          <cell r="Z222" t="str">
            <v xml:space="preserve">COM                           </v>
          </cell>
          <cell r="AA222" t="str">
            <v>WBI</v>
          </cell>
          <cell r="AB222">
            <v>19</v>
          </cell>
        </row>
        <row r="223">
          <cell r="R223" t="str">
            <v>ARMCY</v>
          </cell>
          <cell r="S223" t="str">
            <v>AR</v>
          </cell>
          <cell r="T223" t="str">
            <v>MCY</v>
          </cell>
          <cell r="U223" t="str">
            <v>D_AND_D</v>
          </cell>
          <cell r="V223">
            <v>13</v>
          </cell>
          <cell r="X223" t="str">
            <v>AZCOM</v>
          </cell>
          <cell r="Y223" t="str">
            <v xml:space="preserve">AZ                            </v>
          </cell>
          <cell r="Z223" t="str">
            <v xml:space="preserve">COM                           </v>
          </cell>
          <cell r="AA223" t="str">
            <v>ERS</v>
          </cell>
          <cell r="AB223">
            <v>20</v>
          </cell>
        </row>
        <row r="224">
          <cell r="R224" t="str">
            <v>ARMCY</v>
          </cell>
          <cell r="S224" t="str">
            <v>AR</v>
          </cell>
          <cell r="T224" t="str">
            <v>MCY</v>
          </cell>
          <cell r="U224" t="str">
            <v>T</v>
          </cell>
          <cell r="V224">
            <v>15</v>
          </cell>
          <cell r="X224" t="str">
            <v>AZENOL</v>
          </cell>
          <cell r="Y224" t="str">
            <v xml:space="preserve">AZ                            </v>
          </cell>
          <cell r="Z224" t="str">
            <v xml:space="preserve">ENOL                          </v>
          </cell>
          <cell r="AA224" t="str">
            <v>PKG_BIPD</v>
          </cell>
          <cell r="AB224">
            <v>4</v>
          </cell>
        </row>
        <row r="225">
          <cell r="R225" t="str">
            <v>ARMH</v>
          </cell>
          <cell r="S225" t="str">
            <v>AR</v>
          </cell>
          <cell r="T225" t="str">
            <v>MH</v>
          </cell>
          <cell r="U225" t="str">
            <v>BI</v>
          </cell>
          <cell r="V225">
            <v>1</v>
          </cell>
          <cell r="X225" t="str">
            <v>AZENOL</v>
          </cell>
          <cell r="Y225" t="str">
            <v xml:space="preserve">AZ                            </v>
          </cell>
          <cell r="Z225" t="str">
            <v xml:space="preserve">ENOL                          </v>
          </cell>
          <cell r="AA225" t="str">
            <v>COMP</v>
          </cell>
          <cell r="AB225">
            <v>11</v>
          </cell>
        </row>
        <row r="226">
          <cell r="R226" t="str">
            <v>ARMH</v>
          </cell>
          <cell r="S226" t="str">
            <v>AR</v>
          </cell>
          <cell r="T226" t="str">
            <v>MH</v>
          </cell>
          <cell r="U226" t="str">
            <v>PD</v>
          </cell>
          <cell r="V226">
            <v>2</v>
          </cell>
          <cell r="X226" t="str">
            <v>AZENOL</v>
          </cell>
          <cell r="Y226" t="str">
            <v xml:space="preserve">AZ                            </v>
          </cell>
          <cell r="Z226" t="str">
            <v xml:space="preserve">ENOL                          </v>
          </cell>
          <cell r="AA226" t="str">
            <v>COLL</v>
          </cell>
          <cell r="AB226">
            <v>12</v>
          </cell>
        </row>
        <row r="227">
          <cell r="R227" t="str">
            <v>ARMH</v>
          </cell>
          <cell r="S227" t="str">
            <v>AR</v>
          </cell>
          <cell r="T227" t="str">
            <v>MH</v>
          </cell>
          <cell r="U227" t="str">
            <v>MPC</v>
          </cell>
          <cell r="V227">
            <v>3</v>
          </cell>
          <cell r="X227" t="str">
            <v>AZGLF</v>
          </cell>
          <cell r="Y227" t="str">
            <v xml:space="preserve">AZ                            </v>
          </cell>
          <cell r="Z227" t="str">
            <v xml:space="preserve">GLF                           </v>
          </cell>
          <cell r="AA227" t="str">
            <v>PKG_BIPD</v>
          </cell>
          <cell r="AB227">
            <v>4</v>
          </cell>
        </row>
        <row r="228">
          <cell r="R228" t="str">
            <v>ARMH</v>
          </cell>
          <cell r="S228" t="str">
            <v>AR</v>
          </cell>
          <cell r="T228" t="str">
            <v>MH</v>
          </cell>
          <cell r="U228" t="str">
            <v>COMP</v>
          </cell>
          <cell r="V228">
            <v>5</v>
          </cell>
          <cell r="X228" t="str">
            <v>AZGLF</v>
          </cell>
          <cell r="Y228" t="str">
            <v xml:space="preserve">AZ                            </v>
          </cell>
          <cell r="Z228" t="str">
            <v xml:space="preserve">GLF                           </v>
          </cell>
          <cell r="AA228" t="str">
            <v>MPC</v>
          </cell>
          <cell r="AB228">
            <v>8</v>
          </cell>
        </row>
        <row r="229">
          <cell r="R229" t="str">
            <v>ARMH</v>
          </cell>
          <cell r="S229" t="str">
            <v>AR</v>
          </cell>
          <cell r="T229" t="str">
            <v>MH</v>
          </cell>
          <cell r="U229" t="str">
            <v>COLL</v>
          </cell>
          <cell r="V229">
            <v>6</v>
          </cell>
          <cell r="X229" t="str">
            <v>AZGLF</v>
          </cell>
          <cell r="Y229" t="str">
            <v xml:space="preserve">AZ                            </v>
          </cell>
          <cell r="Z229" t="str">
            <v xml:space="preserve">GLF                           </v>
          </cell>
          <cell r="AA229" t="str">
            <v>COMP</v>
          </cell>
          <cell r="AB229">
            <v>11</v>
          </cell>
        </row>
        <row r="230">
          <cell r="R230" t="str">
            <v>ARMH</v>
          </cell>
          <cell r="S230" t="str">
            <v>AR</v>
          </cell>
          <cell r="T230" t="str">
            <v>MH</v>
          </cell>
          <cell r="U230" t="str">
            <v>UBI</v>
          </cell>
          <cell r="V230">
            <v>7</v>
          </cell>
          <cell r="X230" t="str">
            <v>AZGLF</v>
          </cell>
          <cell r="Y230" t="str">
            <v xml:space="preserve">AZ                            </v>
          </cell>
          <cell r="Z230" t="str">
            <v xml:space="preserve">GLF                           </v>
          </cell>
          <cell r="AA230" t="str">
            <v>COLL</v>
          </cell>
          <cell r="AB230">
            <v>12</v>
          </cell>
        </row>
        <row r="231">
          <cell r="R231" t="str">
            <v>ARMH</v>
          </cell>
          <cell r="S231" t="str">
            <v>AR</v>
          </cell>
          <cell r="T231" t="str">
            <v>MH</v>
          </cell>
          <cell r="U231" t="str">
            <v>UPD</v>
          </cell>
          <cell r="V231">
            <v>8</v>
          </cell>
          <cell r="X231" t="str">
            <v>AZGLF</v>
          </cell>
          <cell r="Y231" t="str">
            <v xml:space="preserve">AZ                            </v>
          </cell>
          <cell r="Z231" t="str">
            <v xml:space="preserve">GLF                           </v>
          </cell>
          <cell r="AA231" t="str">
            <v>UBI</v>
          </cell>
          <cell r="AB231">
            <v>18</v>
          </cell>
        </row>
        <row r="232">
          <cell r="R232" t="str">
            <v>ARMH</v>
          </cell>
          <cell r="S232" t="str">
            <v>AR</v>
          </cell>
          <cell r="T232" t="str">
            <v>MH</v>
          </cell>
          <cell r="U232" t="str">
            <v>WBI</v>
          </cell>
          <cell r="V232">
            <v>9</v>
          </cell>
          <cell r="X232" t="str">
            <v>AZGLF</v>
          </cell>
          <cell r="Y232" t="str">
            <v xml:space="preserve">AZ                            </v>
          </cell>
          <cell r="Z232" t="str">
            <v xml:space="preserve">GLF                           </v>
          </cell>
          <cell r="AA232" t="str">
            <v>WBI</v>
          </cell>
          <cell r="AB232">
            <v>19</v>
          </cell>
        </row>
        <row r="233">
          <cell r="R233" t="str">
            <v>ARMH</v>
          </cell>
          <cell r="S233" t="str">
            <v>AR</v>
          </cell>
          <cell r="T233" t="str">
            <v>MH</v>
          </cell>
          <cell r="U233" t="str">
            <v>ERS</v>
          </cell>
          <cell r="V233">
            <v>11</v>
          </cell>
          <cell r="X233" t="str">
            <v>AZMCY</v>
          </cell>
          <cell r="Y233" t="str">
            <v xml:space="preserve">AZ                            </v>
          </cell>
          <cell r="Z233" t="str">
            <v xml:space="preserve">MCY                           </v>
          </cell>
          <cell r="AA233" t="str">
            <v>PKG_BIPD</v>
          </cell>
          <cell r="AB233">
            <v>4</v>
          </cell>
        </row>
        <row r="234">
          <cell r="R234" t="str">
            <v>ARMH</v>
          </cell>
          <cell r="S234" t="str">
            <v>AR</v>
          </cell>
          <cell r="T234" t="str">
            <v>MH</v>
          </cell>
          <cell r="U234" t="str">
            <v>R</v>
          </cell>
          <cell r="V234">
            <v>12</v>
          </cell>
          <cell r="X234" t="str">
            <v>AZMCY</v>
          </cell>
          <cell r="Y234" t="str">
            <v xml:space="preserve">AZ                            </v>
          </cell>
          <cell r="Z234" t="str">
            <v xml:space="preserve">MCY                           </v>
          </cell>
          <cell r="AA234" t="str">
            <v>COMP</v>
          </cell>
          <cell r="AB234">
            <v>11</v>
          </cell>
        </row>
        <row r="235">
          <cell r="R235" t="str">
            <v>ARMH</v>
          </cell>
          <cell r="S235" t="str">
            <v>AR</v>
          </cell>
          <cell r="T235" t="str">
            <v>MH</v>
          </cell>
          <cell r="U235" t="str">
            <v>D_AND_D</v>
          </cell>
          <cell r="V235">
            <v>13</v>
          </cell>
          <cell r="X235" t="str">
            <v>AZMCY</v>
          </cell>
          <cell r="Y235" t="str">
            <v xml:space="preserve">AZ                            </v>
          </cell>
          <cell r="Z235" t="str">
            <v xml:space="preserve">MCY                           </v>
          </cell>
          <cell r="AA235" t="str">
            <v>COLL</v>
          </cell>
          <cell r="AB235">
            <v>12</v>
          </cell>
        </row>
        <row r="236">
          <cell r="R236" t="str">
            <v>ARMH</v>
          </cell>
          <cell r="S236" t="str">
            <v>AR</v>
          </cell>
          <cell r="T236" t="str">
            <v>MH</v>
          </cell>
          <cell r="U236" t="str">
            <v>T</v>
          </cell>
          <cell r="V236">
            <v>15</v>
          </cell>
          <cell r="X236" t="str">
            <v>AZMCY</v>
          </cell>
          <cell r="Y236" t="str">
            <v xml:space="preserve">AZ                            </v>
          </cell>
          <cell r="Z236" t="str">
            <v xml:space="preserve">MCY                           </v>
          </cell>
          <cell r="AA236" t="str">
            <v>UBI</v>
          </cell>
          <cell r="AB236">
            <v>18</v>
          </cell>
        </row>
        <row r="237">
          <cell r="R237" t="str">
            <v>ARPP</v>
          </cell>
          <cell r="S237" t="str">
            <v>AR</v>
          </cell>
          <cell r="T237" t="str">
            <v>PP</v>
          </cell>
          <cell r="U237" t="str">
            <v>BI</v>
          </cell>
          <cell r="V237">
            <v>1</v>
          </cell>
          <cell r="X237" t="str">
            <v>AZMCY</v>
          </cell>
          <cell r="Y237" t="str">
            <v xml:space="preserve">AZ                            </v>
          </cell>
          <cell r="Z237" t="str">
            <v xml:space="preserve">MCY                           </v>
          </cell>
          <cell r="AA237" t="str">
            <v>WBI</v>
          </cell>
          <cell r="AB237">
            <v>19</v>
          </cell>
        </row>
        <row r="238">
          <cell r="R238" t="str">
            <v>ARPP</v>
          </cell>
          <cell r="S238" t="str">
            <v>AR</v>
          </cell>
          <cell r="T238" t="str">
            <v>PP</v>
          </cell>
          <cell r="U238" t="str">
            <v>PD</v>
          </cell>
          <cell r="V238">
            <v>2</v>
          </cell>
          <cell r="X238" t="str">
            <v>AZMH</v>
          </cell>
          <cell r="Y238" t="str">
            <v xml:space="preserve">AZ                            </v>
          </cell>
          <cell r="Z238" t="str">
            <v xml:space="preserve">MH                            </v>
          </cell>
          <cell r="AA238" t="str">
            <v>PKG_BIPD</v>
          </cell>
          <cell r="AB238">
            <v>4</v>
          </cell>
        </row>
        <row r="239">
          <cell r="R239" t="str">
            <v>ARPP</v>
          </cell>
          <cell r="S239" t="str">
            <v>AR</v>
          </cell>
          <cell r="T239" t="str">
            <v>PP</v>
          </cell>
          <cell r="U239" t="str">
            <v>MPC</v>
          </cell>
          <cell r="V239">
            <v>3</v>
          </cell>
          <cell r="X239" t="str">
            <v>AZMH</v>
          </cell>
          <cell r="Y239" t="str">
            <v xml:space="preserve">AZ                            </v>
          </cell>
          <cell r="Z239" t="str">
            <v xml:space="preserve">MH                            </v>
          </cell>
          <cell r="AA239" t="str">
            <v>MPC</v>
          </cell>
          <cell r="AB239">
            <v>8</v>
          </cell>
        </row>
        <row r="240">
          <cell r="R240" t="str">
            <v>ARPP</v>
          </cell>
          <cell r="S240" t="str">
            <v>AR</v>
          </cell>
          <cell r="T240" t="str">
            <v>PP</v>
          </cell>
          <cell r="U240" t="str">
            <v>COMP</v>
          </cell>
          <cell r="V240">
            <v>5</v>
          </cell>
          <cell r="X240" t="str">
            <v>AZMH</v>
          </cell>
          <cell r="Y240" t="str">
            <v xml:space="preserve">AZ                            </v>
          </cell>
          <cell r="Z240" t="str">
            <v xml:space="preserve">MH                            </v>
          </cell>
          <cell r="AA240" t="str">
            <v>COMP</v>
          </cell>
          <cell r="AB240">
            <v>11</v>
          </cell>
        </row>
        <row r="241">
          <cell r="R241" t="str">
            <v>ARPP</v>
          </cell>
          <cell r="S241" t="str">
            <v>AR</v>
          </cell>
          <cell r="T241" t="str">
            <v>PP</v>
          </cell>
          <cell r="U241" t="str">
            <v>COLL</v>
          </cell>
          <cell r="V241">
            <v>6</v>
          </cell>
          <cell r="X241" t="str">
            <v>AZMH</v>
          </cell>
          <cell r="Y241" t="str">
            <v xml:space="preserve">AZ                            </v>
          </cell>
          <cell r="Z241" t="str">
            <v xml:space="preserve">MH                            </v>
          </cell>
          <cell r="AA241" t="str">
            <v>COLL</v>
          </cell>
          <cell r="AB241">
            <v>12</v>
          </cell>
        </row>
        <row r="242">
          <cell r="R242" t="str">
            <v>ARPP</v>
          </cell>
          <cell r="S242" t="str">
            <v>AR</v>
          </cell>
          <cell r="T242" t="str">
            <v>PP</v>
          </cell>
          <cell r="U242" t="str">
            <v>UBI</v>
          </cell>
          <cell r="V242">
            <v>7</v>
          </cell>
          <cell r="X242" t="str">
            <v>AZMH</v>
          </cell>
          <cell r="Y242" t="str">
            <v xml:space="preserve">AZ                            </v>
          </cell>
          <cell r="Z242" t="str">
            <v xml:space="preserve">MH                            </v>
          </cell>
          <cell r="AA242" t="str">
            <v>UBI</v>
          </cell>
          <cell r="AB242">
            <v>18</v>
          </cell>
        </row>
        <row r="243">
          <cell r="R243" t="str">
            <v>ARPP</v>
          </cell>
          <cell r="S243" t="str">
            <v>AR</v>
          </cell>
          <cell r="T243" t="str">
            <v>PP</v>
          </cell>
          <cell r="U243" t="str">
            <v>UPD</v>
          </cell>
          <cell r="V243">
            <v>8</v>
          </cell>
          <cell r="X243" t="str">
            <v>AZMH</v>
          </cell>
          <cell r="Y243" t="str">
            <v xml:space="preserve">AZ                            </v>
          </cell>
          <cell r="Z243" t="str">
            <v xml:space="preserve">MH                            </v>
          </cell>
          <cell r="AA243" t="str">
            <v>WBI</v>
          </cell>
          <cell r="AB243">
            <v>19</v>
          </cell>
        </row>
        <row r="244">
          <cell r="R244" t="str">
            <v>ARPP</v>
          </cell>
          <cell r="S244" t="str">
            <v>AR</v>
          </cell>
          <cell r="T244" t="str">
            <v>PP</v>
          </cell>
          <cell r="U244" t="str">
            <v>WBI</v>
          </cell>
          <cell r="V244">
            <v>9</v>
          </cell>
          <cell r="X244" t="str">
            <v>AZMH</v>
          </cell>
          <cell r="Y244" t="str">
            <v xml:space="preserve">AZ                            </v>
          </cell>
          <cell r="Z244" t="str">
            <v xml:space="preserve">MH                            </v>
          </cell>
          <cell r="AA244" t="str">
            <v>ERS</v>
          </cell>
          <cell r="AB244">
            <v>20</v>
          </cell>
        </row>
        <row r="245">
          <cell r="R245" t="str">
            <v>ARPP</v>
          </cell>
          <cell r="S245" t="str">
            <v>AR</v>
          </cell>
          <cell r="T245" t="str">
            <v>PP</v>
          </cell>
          <cell r="U245" t="str">
            <v>ERS</v>
          </cell>
          <cell r="V245">
            <v>11</v>
          </cell>
          <cell r="X245" t="str">
            <v>AZMH</v>
          </cell>
          <cell r="Y245" t="str">
            <v xml:space="preserve">AZ                            </v>
          </cell>
          <cell r="Z245" t="str">
            <v xml:space="preserve">MH                            </v>
          </cell>
          <cell r="AA245" t="str">
            <v>R</v>
          </cell>
          <cell r="AB245">
            <v>21</v>
          </cell>
        </row>
        <row r="246">
          <cell r="R246" t="str">
            <v>ARPP</v>
          </cell>
          <cell r="S246" t="str">
            <v>AR</v>
          </cell>
          <cell r="T246" t="str">
            <v>PP</v>
          </cell>
          <cell r="U246" t="str">
            <v>R</v>
          </cell>
          <cell r="V246">
            <v>12</v>
          </cell>
          <cell r="X246" t="str">
            <v>AZMH</v>
          </cell>
          <cell r="Y246" t="str">
            <v xml:space="preserve">AZ                            </v>
          </cell>
          <cell r="Z246" t="str">
            <v xml:space="preserve">MH                            </v>
          </cell>
          <cell r="AA246" t="str">
            <v>D_AND_D</v>
          </cell>
          <cell r="AB246">
            <v>22</v>
          </cell>
        </row>
        <row r="247">
          <cell r="R247" t="str">
            <v>ARPP</v>
          </cell>
          <cell r="S247" t="str">
            <v>AR</v>
          </cell>
          <cell r="T247" t="str">
            <v>PP</v>
          </cell>
          <cell r="U247" t="str">
            <v>D_AND_D</v>
          </cell>
          <cell r="V247">
            <v>13</v>
          </cell>
          <cell r="X247" t="str">
            <v>AZMH</v>
          </cell>
          <cell r="Y247" t="str">
            <v xml:space="preserve">AZ                            </v>
          </cell>
          <cell r="Z247" t="str">
            <v xml:space="preserve">MH                            </v>
          </cell>
          <cell r="AA247" t="str">
            <v>Z</v>
          </cell>
          <cell r="AB247">
            <v>23</v>
          </cell>
        </row>
        <row r="248">
          <cell r="R248" t="str">
            <v>ARPP</v>
          </cell>
          <cell r="S248" t="str">
            <v>AR</v>
          </cell>
          <cell r="T248" t="str">
            <v>PP</v>
          </cell>
          <cell r="U248" t="str">
            <v>T</v>
          </cell>
          <cell r="V248">
            <v>15</v>
          </cell>
          <cell r="X248" t="str">
            <v>AZPP</v>
          </cell>
          <cell r="Y248" t="str">
            <v xml:space="preserve">AZ                            </v>
          </cell>
          <cell r="Z248" t="str">
            <v xml:space="preserve">PP                            </v>
          </cell>
          <cell r="AA248" t="str">
            <v>PKG_BIPD</v>
          </cell>
          <cell r="AB248">
            <v>4</v>
          </cell>
        </row>
        <row r="249">
          <cell r="R249" t="str">
            <v>ARPPT</v>
          </cell>
          <cell r="S249" t="str">
            <v>AR</v>
          </cell>
          <cell r="T249" t="str">
            <v>PPT</v>
          </cell>
          <cell r="U249" t="str">
            <v>COMP</v>
          </cell>
          <cell r="V249">
            <v>5</v>
          </cell>
          <cell r="X249" t="str">
            <v>AZPP</v>
          </cell>
          <cell r="Y249" t="str">
            <v xml:space="preserve">AZ                            </v>
          </cell>
          <cell r="Z249" t="str">
            <v xml:space="preserve">PP                            </v>
          </cell>
          <cell r="AA249" t="str">
            <v>MPC</v>
          </cell>
          <cell r="AB249">
            <v>8</v>
          </cell>
        </row>
        <row r="250">
          <cell r="R250" t="str">
            <v>ARPPT</v>
          </cell>
          <cell r="S250" t="str">
            <v>AR</v>
          </cell>
          <cell r="T250" t="str">
            <v>PPT</v>
          </cell>
          <cell r="U250" t="str">
            <v>COLL</v>
          </cell>
          <cell r="V250">
            <v>6</v>
          </cell>
          <cell r="X250" t="str">
            <v>AZPP</v>
          </cell>
          <cell r="Y250" t="str">
            <v xml:space="preserve">AZ                            </v>
          </cell>
          <cell r="Z250" t="str">
            <v xml:space="preserve">PP                            </v>
          </cell>
          <cell r="AA250" t="str">
            <v>COMP</v>
          </cell>
          <cell r="AB250">
            <v>11</v>
          </cell>
        </row>
        <row r="251">
          <cell r="R251" t="str">
            <v>ARREC</v>
          </cell>
          <cell r="S251" t="str">
            <v>AR</v>
          </cell>
          <cell r="T251" t="str">
            <v>REC</v>
          </cell>
          <cell r="U251" t="str">
            <v>BI</v>
          </cell>
          <cell r="V251">
            <v>1</v>
          </cell>
          <cell r="X251" t="str">
            <v>AZPP</v>
          </cell>
          <cell r="Y251" t="str">
            <v xml:space="preserve">AZ                            </v>
          </cell>
          <cell r="Z251" t="str">
            <v xml:space="preserve">PP                            </v>
          </cell>
          <cell r="AA251" t="str">
            <v>COLL</v>
          </cell>
          <cell r="AB251">
            <v>12</v>
          </cell>
        </row>
        <row r="252">
          <cell r="R252" t="str">
            <v>ARREC</v>
          </cell>
          <cell r="S252" t="str">
            <v>AR</v>
          </cell>
          <cell r="T252" t="str">
            <v>REC</v>
          </cell>
          <cell r="U252" t="str">
            <v>PD</v>
          </cell>
          <cell r="V252">
            <v>2</v>
          </cell>
          <cell r="X252" t="str">
            <v>AZPP</v>
          </cell>
          <cell r="Y252" t="str">
            <v xml:space="preserve">AZ                            </v>
          </cell>
          <cell r="Z252" t="str">
            <v xml:space="preserve">PP                            </v>
          </cell>
          <cell r="AA252" t="str">
            <v>UBI</v>
          </cell>
          <cell r="AB252">
            <v>18</v>
          </cell>
        </row>
        <row r="253">
          <cell r="R253" t="str">
            <v>ARREC</v>
          </cell>
          <cell r="S253" t="str">
            <v>AR</v>
          </cell>
          <cell r="T253" t="str">
            <v>REC</v>
          </cell>
          <cell r="U253" t="str">
            <v>MPC</v>
          </cell>
          <cell r="V253">
            <v>3</v>
          </cell>
          <cell r="X253" t="str">
            <v>AZPP</v>
          </cell>
          <cell r="Y253" t="str">
            <v xml:space="preserve">AZ                            </v>
          </cell>
          <cell r="Z253" t="str">
            <v xml:space="preserve">PP                            </v>
          </cell>
          <cell r="AA253" t="str">
            <v>WBI</v>
          </cell>
          <cell r="AB253">
            <v>19</v>
          </cell>
        </row>
        <row r="254">
          <cell r="R254" t="str">
            <v>ARREC</v>
          </cell>
          <cell r="S254" t="str">
            <v>AR</v>
          </cell>
          <cell r="T254" t="str">
            <v>REC</v>
          </cell>
          <cell r="U254" t="str">
            <v>COMP</v>
          </cell>
          <cell r="V254">
            <v>5</v>
          </cell>
          <cell r="X254" t="str">
            <v>AZPP</v>
          </cell>
          <cell r="Y254" t="str">
            <v xml:space="preserve">AZ                            </v>
          </cell>
          <cell r="Z254" t="str">
            <v xml:space="preserve">PP                            </v>
          </cell>
          <cell r="AA254" t="str">
            <v>ERS</v>
          </cell>
          <cell r="AB254">
            <v>20</v>
          </cell>
        </row>
        <row r="255">
          <cell r="R255" t="str">
            <v>ARREC</v>
          </cell>
          <cell r="S255" t="str">
            <v>AR</v>
          </cell>
          <cell r="T255" t="str">
            <v>REC</v>
          </cell>
          <cell r="U255" t="str">
            <v>COLL</v>
          </cell>
          <cell r="V255">
            <v>6</v>
          </cell>
          <cell r="X255" t="str">
            <v>AZPP</v>
          </cell>
          <cell r="Y255" t="str">
            <v xml:space="preserve">AZ                            </v>
          </cell>
          <cell r="Z255" t="str">
            <v xml:space="preserve">PP                            </v>
          </cell>
          <cell r="AA255" t="str">
            <v>R</v>
          </cell>
          <cell r="AB255">
            <v>21</v>
          </cell>
        </row>
        <row r="256">
          <cell r="R256" t="str">
            <v>ARREC</v>
          </cell>
          <cell r="S256" t="str">
            <v>AR</v>
          </cell>
          <cell r="T256" t="str">
            <v>REC</v>
          </cell>
          <cell r="U256" t="str">
            <v>UBI</v>
          </cell>
          <cell r="V256">
            <v>7</v>
          </cell>
          <cell r="X256" t="str">
            <v>AZPP</v>
          </cell>
          <cell r="Y256" t="str">
            <v xml:space="preserve">AZ                            </v>
          </cell>
          <cell r="Z256" t="str">
            <v xml:space="preserve">PP                            </v>
          </cell>
          <cell r="AA256" t="str">
            <v>D_AND_D</v>
          </cell>
          <cell r="AB256">
            <v>22</v>
          </cell>
        </row>
        <row r="257">
          <cell r="R257" t="str">
            <v>ARSCH</v>
          </cell>
          <cell r="S257" t="str">
            <v>AR</v>
          </cell>
          <cell r="T257" t="str">
            <v>SCH</v>
          </cell>
          <cell r="U257" t="str">
            <v>BI</v>
          </cell>
          <cell r="V257">
            <v>1</v>
          </cell>
          <cell r="X257" t="str">
            <v>AZPP</v>
          </cell>
          <cell r="Y257" t="str">
            <v xml:space="preserve">AZ                            </v>
          </cell>
          <cell r="Z257" t="str">
            <v xml:space="preserve">PP                            </v>
          </cell>
          <cell r="AA257" t="str">
            <v>Z</v>
          </cell>
          <cell r="AB257">
            <v>23</v>
          </cell>
        </row>
        <row r="258">
          <cell r="R258" t="str">
            <v>ARSCH</v>
          </cell>
          <cell r="S258" t="str">
            <v>AR</v>
          </cell>
          <cell r="T258" t="str">
            <v>SCH</v>
          </cell>
          <cell r="U258" t="str">
            <v>PD</v>
          </cell>
          <cell r="V258">
            <v>2</v>
          </cell>
          <cell r="X258" t="str">
            <v>AZPPT</v>
          </cell>
          <cell r="Y258" t="str">
            <v xml:space="preserve">AZ                            </v>
          </cell>
          <cell r="Z258" t="str">
            <v xml:space="preserve">PPT                           </v>
          </cell>
          <cell r="AA258" t="str">
            <v>COMP</v>
          </cell>
          <cell r="AB258">
            <v>11</v>
          </cell>
        </row>
        <row r="259">
          <cell r="R259" t="str">
            <v>ARSCH</v>
          </cell>
          <cell r="S259" t="str">
            <v>AR</v>
          </cell>
          <cell r="T259" t="str">
            <v>SCH</v>
          </cell>
          <cell r="U259" t="str">
            <v>MPC</v>
          </cell>
          <cell r="V259">
            <v>3</v>
          </cell>
          <cell r="X259" t="str">
            <v>AZPPT</v>
          </cell>
          <cell r="Y259" t="str">
            <v xml:space="preserve">AZ                            </v>
          </cell>
          <cell r="Z259" t="str">
            <v xml:space="preserve">PPT                           </v>
          </cell>
          <cell r="AA259" t="str">
            <v>COLL</v>
          </cell>
          <cell r="AB259">
            <v>12</v>
          </cell>
        </row>
        <row r="260">
          <cell r="R260" t="str">
            <v>ARSCH</v>
          </cell>
          <cell r="S260" t="str">
            <v>AR</v>
          </cell>
          <cell r="T260" t="str">
            <v>SCH</v>
          </cell>
          <cell r="U260" t="str">
            <v>COMP</v>
          </cell>
          <cell r="V260">
            <v>5</v>
          </cell>
          <cell r="X260" t="str">
            <v>AZPPT</v>
          </cell>
          <cell r="Y260" t="str">
            <v xml:space="preserve">AZ                            </v>
          </cell>
          <cell r="Z260" t="str">
            <v xml:space="preserve">PPT                           </v>
          </cell>
          <cell r="AA260" t="str">
            <v>ERS</v>
          </cell>
          <cell r="AB260">
            <v>20</v>
          </cell>
        </row>
        <row r="261">
          <cell r="R261" t="str">
            <v>ARSCH</v>
          </cell>
          <cell r="S261" t="str">
            <v>AR</v>
          </cell>
          <cell r="T261" t="str">
            <v>SCH</v>
          </cell>
          <cell r="U261" t="str">
            <v>COLL</v>
          </cell>
          <cell r="V261">
            <v>6</v>
          </cell>
          <cell r="X261" t="str">
            <v>AZREC</v>
          </cell>
          <cell r="Y261" t="str">
            <v xml:space="preserve">AZ                            </v>
          </cell>
          <cell r="Z261" t="str">
            <v xml:space="preserve">REC                           </v>
          </cell>
          <cell r="AA261" t="str">
            <v>PKG_BIPD</v>
          </cell>
          <cell r="AB261">
            <v>4</v>
          </cell>
        </row>
        <row r="262">
          <cell r="R262" t="str">
            <v>ARSCH</v>
          </cell>
          <cell r="S262" t="str">
            <v>AR</v>
          </cell>
          <cell r="T262" t="str">
            <v>SCH</v>
          </cell>
          <cell r="U262" t="str">
            <v>UBI</v>
          </cell>
          <cell r="V262">
            <v>7</v>
          </cell>
          <cell r="X262" t="str">
            <v>AZREC</v>
          </cell>
          <cell r="Y262" t="str">
            <v xml:space="preserve">AZ                            </v>
          </cell>
          <cell r="Z262" t="str">
            <v xml:space="preserve">REC                           </v>
          </cell>
          <cell r="AA262" t="str">
            <v>MPC</v>
          </cell>
          <cell r="AB262">
            <v>8</v>
          </cell>
        </row>
        <row r="263">
          <cell r="R263" t="str">
            <v>ARSCH</v>
          </cell>
          <cell r="S263" t="str">
            <v>AR</v>
          </cell>
          <cell r="T263" t="str">
            <v>SCH</v>
          </cell>
          <cell r="U263" t="str">
            <v>UPD</v>
          </cell>
          <cell r="V263">
            <v>8</v>
          </cell>
          <cell r="X263" t="str">
            <v>AZREC</v>
          </cell>
          <cell r="Y263" t="str">
            <v xml:space="preserve">AZ                            </v>
          </cell>
          <cell r="Z263" t="str">
            <v xml:space="preserve">REC                           </v>
          </cell>
          <cell r="AA263" t="str">
            <v>COMP</v>
          </cell>
          <cell r="AB263">
            <v>11</v>
          </cell>
        </row>
        <row r="264">
          <cell r="R264" t="str">
            <v>ARSCH</v>
          </cell>
          <cell r="S264" t="str">
            <v>AR</v>
          </cell>
          <cell r="T264" t="str">
            <v>SCH</v>
          </cell>
          <cell r="U264" t="str">
            <v>WBI</v>
          </cell>
          <cell r="V264">
            <v>9</v>
          </cell>
          <cell r="X264" t="str">
            <v>AZREC</v>
          </cell>
          <cell r="Y264" t="str">
            <v xml:space="preserve">AZ                            </v>
          </cell>
          <cell r="Z264" t="str">
            <v xml:space="preserve">REC                           </v>
          </cell>
          <cell r="AA264" t="str">
            <v>COLL</v>
          </cell>
          <cell r="AB264">
            <v>12</v>
          </cell>
        </row>
        <row r="265">
          <cell r="R265" t="str">
            <v>ARTCT</v>
          </cell>
          <cell r="S265" t="str">
            <v>AR</v>
          </cell>
          <cell r="T265" t="str">
            <v>TCT</v>
          </cell>
          <cell r="U265" t="str">
            <v>COMP</v>
          </cell>
          <cell r="V265">
            <v>5</v>
          </cell>
          <cell r="X265" t="str">
            <v>AZREC</v>
          </cell>
          <cell r="Y265" t="str">
            <v xml:space="preserve">AZ                            </v>
          </cell>
          <cell r="Z265" t="str">
            <v xml:space="preserve">REC                           </v>
          </cell>
          <cell r="AA265" t="str">
            <v>UBI</v>
          </cell>
          <cell r="AB265">
            <v>18</v>
          </cell>
        </row>
        <row r="266">
          <cell r="R266" t="str">
            <v>ARTCT</v>
          </cell>
          <cell r="S266" t="str">
            <v>AR</v>
          </cell>
          <cell r="T266" t="str">
            <v>TCT</v>
          </cell>
          <cell r="U266" t="str">
            <v>COLL</v>
          </cell>
          <cell r="V266">
            <v>6</v>
          </cell>
          <cell r="X266" t="str">
            <v>AZREC</v>
          </cell>
          <cell r="Y266" t="str">
            <v xml:space="preserve">AZ                            </v>
          </cell>
          <cell r="Z266" t="str">
            <v xml:space="preserve">REC                           </v>
          </cell>
          <cell r="AA266" t="str">
            <v>WBI</v>
          </cell>
          <cell r="AB266">
            <v>19</v>
          </cell>
        </row>
        <row r="267">
          <cell r="R267" t="str">
            <v>AZACOM</v>
          </cell>
          <cell r="S267" t="str">
            <v>AZ</v>
          </cell>
          <cell r="T267" t="str">
            <v>ACOM</v>
          </cell>
          <cell r="U267" t="str">
            <v>BI</v>
          </cell>
          <cell r="V267">
            <v>1</v>
          </cell>
          <cell r="X267" t="str">
            <v>AZSCH</v>
          </cell>
          <cell r="Y267" t="str">
            <v xml:space="preserve">AZ                            </v>
          </cell>
          <cell r="Z267" t="str">
            <v xml:space="preserve">SCH                           </v>
          </cell>
          <cell r="AA267" t="str">
            <v>PKG_BIPD</v>
          </cell>
          <cell r="AB267">
            <v>4</v>
          </cell>
        </row>
        <row r="268">
          <cell r="R268" t="str">
            <v>AZACOM</v>
          </cell>
          <cell r="S268" t="str">
            <v>AZ</v>
          </cell>
          <cell r="T268" t="str">
            <v>ACOM</v>
          </cell>
          <cell r="U268" t="str">
            <v>PD</v>
          </cell>
          <cell r="V268">
            <v>2</v>
          </cell>
          <cell r="X268" t="str">
            <v>AZSCH</v>
          </cell>
          <cell r="Y268" t="str">
            <v xml:space="preserve">AZ                            </v>
          </cell>
          <cell r="Z268" t="str">
            <v xml:space="preserve">SCH                           </v>
          </cell>
          <cell r="AA268" t="str">
            <v>MPC</v>
          </cell>
          <cell r="AB268">
            <v>8</v>
          </cell>
        </row>
        <row r="269">
          <cell r="R269" t="str">
            <v>AZACOM</v>
          </cell>
          <cell r="S269" t="str">
            <v>AZ</v>
          </cell>
          <cell r="T269" t="str">
            <v>ACOM</v>
          </cell>
          <cell r="U269" t="str">
            <v>MPC</v>
          </cell>
          <cell r="V269">
            <v>3</v>
          </cell>
          <cell r="X269" t="str">
            <v>AZSCH</v>
          </cell>
          <cell r="Y269" t="str">
            <v xml:space="preserve">AZ                            </v>
          </cell>
          <cell r="Z269" t="str">
            <v xml:space="preserve">SCH                           </v>
          </cell>
          <cell r="AA269" t="str">
            <v>COMP</v>
          </cell>
          <cell r="AB269">
            <v>11</v>
          </cell>
        </row>
        <row r="270">
          <cell r="R270" t="str">
            <v>AZACOM</v>
          </cell>
          <cell r="S270" t="str">
            <v>AZ</v>
          </cell>
          <cell r="T270" t="str">
            <v>ACOM</v>
          </cell>
          <cell r="U270" t="str">
            <v>COMP</v>
          </cell>
          <cell r="V270">
            <v>5</v>
          </cell>
          <cell r="X270" t="str">
            <v>AZSCH</v>
          </cell>
          <cell r="Y270" t="str">
            <v xml:space="preserve">AZ                            </v>
          </cell>
          <cell r="Z270" t="str">
            <v xml:space="preserve">SCH                           </v>
          </cell>
          <cell r="AA270" t="str">
            <v>COLL</v>
          </cell>
          <cell r="AB270">
            <v>12</v>
          </cell>
        </row>
        <row r="271">
          <cell r="R271" t="str">
            <v>AZACOM</v>
          </cell>
          <cell r="S271" t="str">
            <v>AZ</v>
          </cell>
          <cell r="T271" t="str">
            <v>ACOM</v>
          </cell>
          <cell r="U271" t="str">
            <v>COLL</v>
          </cell>
          <cell r="V271">
            <v>6</v>
          </cell>
          <cell r="X271" t="str">
            <v>AZSCH</v>
          </cell>
          <cell r="Y271" t="str">
            <v xml:space="preserve">AZ                            </v>
          </cell>
          <cell r="Z271" t="str">
            <v xml:space="preserve">SCH                           </v>
          </cell>
          <cell r="AA271" t="str">
            <v>UBI</v>
          </cell>
          <cell r="AB271">
            <v>18</v>
          </cell>
        </row>
        <row r="272">
          <cell r="R272" t="str">
            <v>AZACOM</v>
          </cell>
          <cell r="S272" t="str">
            <v>AZ</v>
          </cell>
          <cell r="T272" t="str">
            <v>ACOM</v>
          </cell>
          <cell r="U272" t="str">
            <v>UBI</v>
          </cell>
          <cell r="V272">
            <v>7</v>
          </cell>
          <cell r="X272" t="str">
            <v>AZSCH</v>
          </cell>
          <cell r="Y272" t="str">
            <v xml:space="preserve">AZ                            </v>
          </cell>
          <cell r="Z272" t="str">
            <v xml:space="preserve">SCH                           </v>
          </cell>
          <cell r="AA272" t="str">
            <v>WBI</v>
          </cell>
          <cell r="AB272">
            <v>19</v>
          </cell>
        </row>
        <row r="273">
          <cell r="R273" t="str">
            <v>AZACOM</v>
          </cell>
          <cell r="S273" t="str">
            <v>AZ</v>
          </cell>
          <cell r="T273" t="str">
            <v>ACOM</v>
          </cell>
          <cell r="U273" t="str">
            <v>WBI</v>
          </cell>
          <cell r="V273">
            <v>9</v>
          </cell>
          <cell r="X273" t="str">
            <v>AZTCT</v>
          </cell>
          <cell r="Y273" t="str">
            <v xml:space="preserve">AZ                            </v>
          </cell>
          <cell r="Z273" t="str">
            <v xml:space="preserve">TCT                           </v>
          </cell>
          <cell r="AA273" t="str">
            <v>COMP</v>
          </cell>
          <cell r="AB273">
            <v>11</v>
          </cell>
        </row>
        <row r="274">
          <cell r="R274" t="str">
            <v>AZACOM</v>
          </cell>
          <cell r="S274" t="str">
            <v>AZ</v>
          </cell>
          <cell r="T274" t="str">
            <v>ACOM</v>
          </cell>
          <cell r="U274" t="str">
            <v>ERS</v>
          </cell>
          <cell r="V274">
            <v>11</v>
          </cell>
          <cell r="X274" t="str">
            <v>AZTCT</v>
          </cell>
          <cell r="Y274" t="str">
            <v xml:space="preserve">AZ                            </v>
          </cell>
          <cell r="Z274" t="str">
            <v xml:space="preserve">TCT                           </v>
          </cell>
          <cell r="AA274" t="str">
            <v>COLL</v>
          </cell>
          <cell r="AB274">
            <v>12</v>
          </cell>
        </row>
        <row r="275">
          <cell r="R275" t="str">
            <v>AZAPER</v>
          </cell>
          <cell r="S275" t="str">
            <v>AZ</v>
          </cell>
          <cell r="T275" t="str">
            <v>APER</v>
          </cell>
          <cell r="U275" t="str">
            <v>BI</v>
          </cell>
          <cell r="V275">
            <v>1</v>
          </cell>
          <cell r="X275" t="str">
            <v>CAACOM</v>
          </cell>
          <cell r="Y275" t="str">
            <v xml:space="preserve">CA                            </v>
          </cell>
          <cell r="Z275" t="str">
            <v xml:space="preserve">ACOM                          </v>
          </cell>
          <cell r="AA275" t="str">
            <v>PKG_BIPD</v>
          </cell>
          <cell r="AB275">
            <v>4</v>
          </cell>
        </row>
        <row r="276">
          <cell r="R276" t="str">
            <v>AZAPER</v>
          </cell>
          <cell r="S276" t="str">
            <v>AZ</v>
          </cell>
          <cell r="T276" t="str">
            <v>APER</v>
          </cell>
          <cell r="U276" t="str">
            <v>PD</v>
          </cell>
          <cell r="V276">
            <v>2</v>
          </cell>
          <cell r="X276" t="str">
            <v>CAACOM</v>
          </cell>
          <cell r="Y276" t="str">
            <v xml:space="preserve">CA                            </v>
          </cell>
          <cell r="Z276" t="str">
            <v xml:space="preserve">ACOM                          </v>
          </cell>
          <cell r="AA276" t="str">
            <v>MPC</v>
          </cell>
          <cell r="AB276">
            <v>8</v>
          </cell>
        </row>
        <row r="277">
          <cell r="R277" t="str">
            <v>AZAPER</v>
          </cell>
          <cell r="S277" t="str">
            <v>AZ</v>
          </cell>
          <cell r="T277" t="str">
            <v>APER</v>
          </cell>
          <cell r="U277" t="str">
            <v>MPC</v>
          </cell>
          <cell r="V277">
            <v>3</v>
          </cell>
          <cell r="X277" t="str">
            <v>CAACOM</v>
          </cell>
          <cell r="Y277" t="str">
            <v xml:space="preserve">CA                            </v>
          </cell>
          <cell r="Z277" t="str">
            <v xml:space="preserve">ACOM                          </v>
          </cell>
          <cell r="AA277" t="str">
            <v>COMP</v>
          </cell>
          <cell r="AB277">
            <v>11</v>
          </cell>
        </row>
        <row r="278">
          <cell r="R278" t="str">
            <v>AZAPER</v>
          </cell>
          <cell r="S278" t="str">
            <v>AZ</v>
          </cell>
          <cell r="T278" t="str">
            <v>APER</v>
          </cell>
          <cell r="U278" t="str">
            <v>COMP</v>
          </cell>
          <cell r="V278">
            <v>5</v>
          </cell>
          <cell r="X278" t="str">
            <v>CAACOM</v>
          </cell>
          <cell r="Y278" t="str">
            <v xml:space="preserve">CA                            </v>
          </cell>
          <cell r="Z278" t="str">
            <v xml:space="preserve">ACOM                          </v>
          </cell>
          <cell r="AA278" t="str">
            <v>COLL</v>
          </cell>
          <cell r="AB278">
            <v>12</v>
          </cell>
        </row>
        <row r="279">
          <cell r="R279" t="str">
            <v>AZAPER</v>
          </cell>
          <cell r="S279" t="str">
            <v>AZ</v>
          </cell>
          <cell r="T279" t="str">
            <v>APER</v>
          </cell>
          <cell r="U279" t="str">
            <v>COLL</v>
          </cell>
          <cell r="V279">
            <v>6</v>
          </cell>
          <cell r="X279" t="str">
            <v>CAACOM</v>
          </cell>
          <cell r="Y279" t="str">
            <v xml:space="preserve">CA                            </v>
          </cell>
          <cell r="Z279" t="str">
            <v xml:space="preserve">ACOM                          </v>
          </cell>
          <cell r="AA279" t="str">
            <v>PKG_UWBI_UPD</v>
          </cell>
          <cell r="AB279">
            <v>15</v>
          </cell>
        </row>
        <row r="280">
          <cell r="R280" t="str">
            <v>AZAPER</v>
          </cell>
          <cell r="S280" t="str">
            <v>AZ</v>
          </cell>
          <cell r="T280" t="str">
            <v>APER</v>
          </cell>
          <cell r="U280" t="str">
            <v>UBI</v>
          </cell>
          <cell r="V280">
            <v>7</v>
          </cell>
          <cell r="X280" t="str">
            <v>CAACOM</v>
          </cell>
          <cell r="Y280" t="str">
            <v xml:space="preserve">CA                            </v>
          </cell>
          <cell r="Z280" t="str">
            <v xml:space="preserve">ACOM                          </v>
          </cell>
          <cell r="AA280" t="str">
            <v>ERS</v>
          </cell>
          <cell r="AB280">
            <v>20</v>
          </cell>
        </row>
        <row r="281">
          <cell r="R281" t="str">
            <v>AZAPER</v>
          </cell>
          <cell r="S281" t="str">
            <v>AZ</v>
          </cell>
          <cell r="T281" t="str">
            <v>APER</v>
          </cell>
          <cell r="U281" t="str">
            <v>WBI</v>
          </cell>
          <cell r="V281">
            <v>9</v>
          </cell>
          <cell r="X281" t="str">
            <v>CAACOM</v>
          </cell>
          <cell r="Y281" t="str">
            <v xml:space="preserve">CA                            </v>
          </cell>
          <cell r="Z281" t="str">
            <v xml:space="preserve">ACOM                          </v>
          </cell>
          <cell r="AA281" t="str">
            <v>R</v>
          </cell>
          <cell r="AB281">
            <v>21</v>
          </cell>
        </row>
        <row r="282">
          <cell r="R282" t="str">
            <v>AZAPER</v>
          </cell>
          <cell r="S282" t="str">
            <v>AZ</v>
          </cell>
          <cell r="T282" t="str">
            <v>APER</v>
          </cell>
          <cell r="U282" t="str">
            <v>ERS</v>
          </cell>
          <cell r="V282">
            <v>11</v>
          </cell>
          <cell r="X282" t="str">
            <v>CAACOM</v>
          </cell>
          <cell r="Y282" t="str">
            <v xml:space="preserve">CA                            </v>
          </cell>
          <cell r="Z282" t="str">
            <v xml:space="preserve">ACOM                          </v>
          </cell>
          <cell r="AA282" t="str">
            <v>D_AND_D</v>
          </cell>
          <cell r="AB282">
            <v>22</v>
          </cell>
        </row>
        <row r="283">
          <cell r="R283" t="str">
            <v>AZAPER</v>
          </cell>
          <cell r="S283" t="str">
            <v>AZ</v>
          </cell>
          <cell r="T283" t="str">
            <v>APER</v>
          </cell>
          <cell r="U283" t="str">
            <v>R</v>
          </cell>
          <cell r="V283">
            <v>12</v>
          </cell>
          <cell r="X283" t="str">
            <v>CAACOM</v>
          </cell>
          <cell r="Y283" t="str">
            <v xml:space="preserve">CA                            </v>
          </cell>
          <cell r="Z283" t="str">
            <v xml:space="preserve">ACOM                          </v>
          </cell>
          <cell r="AA283" t="str">
            <v>Z</v>
          </cell>
          <cell r="AB283">
            <v>23</v>
          </cell>
        </row>
        <row r="284">
          <cell r="R284" t="str">
            <v>AZAPER</v>
          </cell>
          <cell r="S284" t="str">
            <v>AZ</v>
          </cell>
          <cell r="T284" t="str">
            <v>APER</v>
          </cell>
          <cell r="U284" t="str">
            <v>D_AND_D</v>
          </cell>
          <cell r="V284">
            <v>13</v>
          </cell>
          <cell r="X284" t="str">
            <v>CAAPER</v>
          </cell>
          <cell r="Y284" t="str">
            <v xml:space="preserve">CA                            </v>
          </cell>
          <cell r="Z284" t="str">
            <v xml:space="preserve">APER                          </v>
          </cell>
          <cell r="AA284" t="str">
            <v>PKG_BIPD</v>
          </cell>
          <cell r="AB284">
            <v>4</v>
          </cell>
        </row>
        <row r="285">
          <cell r="R285" t="str">
            <v>AZAPER</v>
          </cell>
          <cell r="S285" t="str">
            <v>AZ</v>
          </cell>
          <cell r="T285" t="str">
            <v>APER</v>
          </cell>
          <cell r="U285" t="str">
            <v>Z</v>
          </cell>
          <cell r="V285">
            <v>14</v>
          </cell>
          <cell r="X285" t="str">
            <v>CAAPER</v>
          </cell>
          <cell r="Y285" t="str">
            <v xml:space="preserve">CA                            </v>
          </cell>
          <cell r="Z285" t="str">
            <v xml:space="preserve">APER                          </v>
          </cell>
          <cell r="AA285" t="str">
            <v>MPC</v>
          </cell>
          <cell r="AB285">
            <v>8</v>
          </cell>
        </row>
        <row r="286">
          <cell r="R286" t="str">
            <v>AZCOM</v>
          </cell>
          <cell r="S286" t="str">
            <v>AZ</v>
          </cell>
          <cell r="T286" t="str">
            <v>COM</v>
          </cell>
          <cell r="U286" t="str">
            <v>BI</v>
          </cell>
          <cell r="V286">
            <v>1</v>
          </cell>
          <cell r="X286" t="str">
            <v>CAAPER</v>
          </cell>
          <cell r="Y286" t="str">
            <v xml:space="preserve">CA                            </v>
          </cell>
          <cell r="Z286" t="str">
            <v xml:space="preserve">APER                          </v>
          </cell>
          <cell r="AA286" t="str">
            <v>COMP</v>
          </cell>
          <cell r="AB286">
            <v>11</v>
          </cell>
        </row>
        <row r="287">
          <cell r="R287" t="str">
            <v>AZCOM</v>
          </cell>
          <cell r="S287" t="str">
            <v>AZ</v>
          </cell>
          <cell r="T287" t="str">
            <v>COM</v>
          </cell>
          <cell r="U287" t="str">
            <v>PD</v>
          </cell>
          <cell r="V287">
            <v>2</v>
          </cell>
          <cell r="X287" t="str">
            <v>CAAPER</v>
          </cell>
          <cell r="Y287" t="str">
            <v xml:space="preserve">CA                            </v>
          </cell>
          <cell r="Z287" t="str">
            <v xml:space="preserve">APER                          </v>
          </cell>
          <cell r="AA287" t="str">
            <v>COLL</v>
          </cell>
          <cell r="AB287">
            <v>12</v>
          </cell>
        </row>
        <row r="288">
          <cell r="R288" t="str">
            <v>AZCOM</v>
          </cell>
          <cell r="S288" t="str">
            <v>AZ</v>
          </cell>
          <cell r="T288" t="str">
            <v>COM</v>
          </cell>
          <cell r="U288" t="str">
            <v>MPC</v>
          </cell>
          <cell r="V288">
            <v>3</v>
          </cell>
          <cell r="X288" t="str">
            <v>CAAPER</v>
          </cell>
          <cell r="Y288" t="str">
            <v xml:space="preserve">CA                            </v>
          </cell>
          <cell r="Z288" t="str">
            <v xml:space="preserve">APER                          </v>
          </cell>
          <cell r="AA288" t="str">
            <v>PKG_UWBI_UPD</v>
          </cell>
          <cell r="AB288">
            <v>15</v>
          </cell>
        </row>
        <row r="289">
          <cell r="R289" t="str">
            <v>AZCOM</v>
          </cell>
          <cell r="S289" t="str">
            <v>AZ</v>
          </cell>
          <cell r="T289" t="str">
            <v>COM</v>
          </cell>
          <cell r="U289" t="str">
            <v>COMP</v>
          </cell>
          <cell r="V289">
            <v>5</v>
          </cell>
          <cell r="X289" t="str">
            <v>CAAPER</v>
          </cell>
          <cell r="Y289" t="str">
            <v xml:space="preserve">CA                            </v>
          </cell>
          <cell r="Z289" t="str">
            <v xml:space="preserve">APER                          </v>
          </cell>
          <cell r="AA289" t="str">
            <v>ERS</v>
          </cell>
          <cell r="AB289">
            <v>20</v>
          </cell>
        </row>
        <row r="290">
          <cell r="R290" t="str">
            <v>AZCOM</v>
          </cell>
          <cell r="S290" t="str">
            <v>AZ</v>
          </cell>
          <cell r="T290" t="str">
            <v>COM</v>
          </cell>
          <cell r="U290" t="str">
            <v>COLL</v>
          </cell>
          <cell r="V290">
            <v>6</v>
          </cell>
          <cell r="X290" t="str">
            <v>CAAPER</v>
          </cell>
          <cell r="Y290" t="str">
            <v xml:space="preserve">CA                            </v>
          </cell>
          <cell r="Z290" t="str">
            <v xml:space="preserve">APER                          </v>
          </cell>
          <cell r="AA290" t="str">
            <v>R</v>
          </cell>
          <cell r="AB290">
            <v>21</v>
          </cell>
        </row>
        <row r="291">
          <cell r="R291" t="str">
            <v>AZCOM</v>
          </cell>
          <cell r="S291" t="str">
            <v>AZ</v>
          </cell>
          <cell r="T291" t="str">
            <v>COM</v>
          </cell>
          <cell r="U291" t="str">
            <v>UBI</v>
          </cell>
          <cell r="V291">
            <v>7</v>
          </cell>
          <cell r="X291" t="str">
            <v>CAAPER</v>
          </cell>
          <cell r="Y291" t="str">
            <v xml:space="preserve">CA                            </v>
          </cell>
          <cell r="Z291" t="str">
            <v xml:space="preserve">APER                          </v>
          </cell>
          <cell r="AA291" t="str">
            <v>D_AND_D</v>
          </cell>
          <cell r="AB291">
            <v>22</v>
          </cell>
        </row>
        <row r="292">
          <cell r="R292" t="str">
            <v>AZCOM</v>
          </cell>
          <cell r="S292" t="str">
            <v>AZ</v>
          </cell>
          <cell r="T292" t="str">
            <v>COM</v>
          </cell>
          <cell r="U292" t="str">
            <v>WBI</v>
          </cell>
          <cell r="V292">
            <v>9</v>
          </cell>
          <cell r="X292" t="str">
            <v>CAAPER</v>
          </cell>
          <cell r="Y292" t="str">
            <v xml:space="preserve">CA                            </v>
          </cell>
          <cell r="Z292" t="str">
            <v xml:space="preserve">APER                          </v>
          </cell>
          <cell r="AA292" t="str">
            <v>Z</v>
          </cell>
          <cell r="AB292">
            <v>23</v>
          </cell>
        </row>
        <row r="293">
          <cell r="R293" t="str">
            <v>AZCOM</v>
          </cell>
          <cell r="S293" t="str">
            <v>AZ</v>
          </cell>
          <cell r="T293" t="str">
            <v>COM</v>
          </cell>
          <cell r="U293" t="str">
            <v>ERS</v>
          </cell>
          <cell r="V293">
            <v>11</v>
          </cell>
          <cell r="X293" t="str">
            <v>CACOM</v>
          </cell>
          <cell r="Y293" t="str">
            <v xml:space="preserve">CA                            </v>
          </cell>
          <cell r="Z293" t="str">
            <v xml:space="preserve">COM                           </v>
          </cell>
          <cell r="AA293" t="str">
            <v>PKG_BIPD</v>
          </cell>
          <cell r="AB293">
            <v>4</v>
          </cell>
        </row>
        <row r="294">
          <cell r="R294" t="str">
            <v>AZENOL</v>
          </cell>
          <cell r="S294" t="str">
            <v>AZ</v>
          </cell>
          <cell r="T294" t="str">
            <v>ENOL</v>
          </cell>
          <cell r="U294" t="str">
            <v>BI</v>
          </cell>
          <cell r="V294">
            <v>1</v>
          </cell>
          <cell r="X294" t="str">
            <v>CACOM</v>
          </cell>
          <cell r="Y294" t="str">
            <v xml:space="preserve">CA                            </v>
          </cell>
          <cell r="Z294" t="str">
            <v xml:space="preserve">COM                           </v>
          </cell>
          <cell r="AA294" t="str">
            <v>MPC</v>
          </cell>
          <cell r="AB294">
            <v>8</v>
          </cell>
        </row>
        <row r="295">
          <cell r="R295" t="str">
            <v>AZENOL</v>
          </cell>
          <cell r="S295" t="str">
            <v>AZ</v>
          </cell>
          <cell r="T295" t="str">
            <v>ENOL</v>
          </cell>
          <cell r="U295" t="str">
            <v>PD</v>
          </cell>
          <cell r="V295">
            <v>2</v>
          </cell>
          <cell r="X295" t="str">
            <v>CACOM</v>
          </cell>
          <cell r="Y295" t="str">
            <v xml:space="preserve">CA                            </v>
          </cell>
          <cell r="Z295" t="str">
            <v xml:space="preserve">COM                           </v>
          </cell>
          <cell r="AA295" t="str">
            <v>COMP</v>
          </cell>
          <cell r="AB295">
            <v>11</v>
          </cell>
        </row>
        <row r="296">
          <cell r="R296" t="str">
            <v>AZENOL</v>
          </cell>
          <cell r="S296" t="str">
            <v>AZ</v>
          </cell>
          <cell r="T296" t="str">
            <v>ENOL</v>
          </cell>
          <cell r="U296" t="str">
            <v>COMP</v>
          </cell>
          <cell r="V296">
            <v>5</v>
          </cell>
          <cell r="X296" t="str">
            <v>CACOM</v>
          </cell>
          <cell r="Y296" t="str">
            <v xml:space="preserve">CA                            </v>
          </cell>
          <cell r="Z296" t="str">
            <v xml:space="preserve">COM                           </v>
          </cell>
          <cell r="AA296" t="str">
            <v>COLL</v>
          </cell>
          <cell r="AB296">
            <v>12</v>
          </cell>
        </row>
        <row r="297">
          <cell r="R297" t="str">
            <v>AZENOL</v>
          </cell>
          <cell r="S297" t="str">
            <v>AZ</v>
          </cell>
          <cell r="T297" t="str">
            <v>ENOL</v>
          </cell>
          <cell r="U297" t="str">
            <v>COLL</v>
          </cell>
          <cell r="V297">
            <v>6</v>
          </cell>
          <cell r="X297" t="str">
            <v>CACOM</v>
          </cell>
          <cell r="Y297" t="str">
            <v xml:space="preserve">CA                            </v>
          </cell>
          <cell r="Z297" t="str">
            <v xml:space="preserve">COM                           </v>
          </cell>
          <cell r="AA297" t="str">
            <v>PKG_UWBI_UPD</v>
          </cell>
          <cell r="AB297">
            <v>15</v>
          </cell>
        </row>
        <row r="298">
          <cell r="R298" t="str">
            <v>AZGLF</v>
          </cell>
          <cell r="S298" t="str">
            <v>AZ</v>
          </cell>
          <cell r="T298" t="str">
            <v>GLF</v>
          </cell>
          <cell r="U298" t="str">
            <v>BI</v>
          </cell>
          <cell r="V298">
            <v>1</v>
          </cell>
          <cell r="X298" t="str">
            <v>CACOM</v>
          </cell>
          <cell r="Y298" t="str">
            <v xml:space="preserve">CA                            </v>
          </cell>
          <cell r="Z298" t="str">
            <v xml:space="preserve">COM                           </v>
          </cell>
          <cell r="AA298" t="str">
            <v>ERS</v>
          </cell>
          <cell r="AB298">
            <v>20</v>
          </cell>
        </row>
        <row r="299">
          <cell r="R299" t="str">
            <v>AZGLF</v>
          </cell>
          <cell r="S299" t="str">
            <v>AZ</v>
          </cell>
          <cell r="T299" t="str">
            <v>GLF</v>
          </cell>
          <cell r="U299" t="str">
            <v>PD</v>
          </cell>
          <cell r="V299">
            <v>2</v>
          </cell>
          <cell r="X299" t="str">
            <v>CAENOL</v>
          </cell>
          <cell r="Y299" t="str">
            <v xml:space="preserve">CA                            </v>
          </cell>
          <cell r="Z299" t="str">
            <v xml:space="preserve">ENOL                          </v>
          </cell>
          <cell r="AA299" t="str">
            <v>PKG_BIPD</v>
          </cell>
          <cell r="AB299">
            <v>4</v>
          </cell>
        </row>
        <row r="300">
          <cell r="R300" t="str">
            <v>AZGLF</v>
          </cell>
          <cell r="S300" t="str">
            <v>AZ</v>
          </cell>
          <cell r="T300" t="str">
            <v>GLF</v>
          </cell>
          <cell r="U300" t="str">
            <v>MPC</v>
          </cell>
          <cell r="V300">
            <v>3</v>
          </cell>
          <cell r="X300" t="str">
            <v>CAENOL</v>
          </cell>
          <cell r="Y300" t="str">
            <v xml:space="preserve">CA                            </v>
          </cell>
          <cell r="Z300" t="str">
            <v xml:space="preserve">ENOL                          </v>
          </cell>
          <cell r="AA300" t="str">
            <v>COMP</v>
          </cell>
          <cell r="AB300">
            <v>11</v>
          </cell>
        </row>
        <row r="301">
          <cell r="R301" t="str">
            <v>AZGLF</v>
          </cell>
          <cell r="S301" t="str">
            <v>AZ</v>
          </cell>
          <cell r="T301" t="str">
            <v>GLF</v>
          </cell>
          <cell r="U301" t="str">
            <v>COMP</v>
          </cell>
          <cell r="V301">
            <v>5</v>
          </cell>
          <cell r="X301" t="str">
            <v>CAENOL</v>
          </cell>
          <cell r="Y301" t="str">
            <v xml:space="preserve">CA                            </v>
          </cell>
          <cell r="Z301" t="str">
            <v xml:space="preserve">ENOL                          </v>
          </cell>
          <cell r="AA301" t="str">
            <v>COLL</v>
          </cell>
          <cell r="AB301">
            <v>12</v>
          </cell>
        </row>
        <row r="302">
          <cell r="R302" t="str">
            <v>AZGLF</v>
          </cell>
          <cell r="S302" t="str">
            <v>AZ</v>
          </cell>
          <cell r="T302" t="str">
            <v>GLF</v>
          </cell>
          <cell r="U302" t="str">
            <v>COLL</v>
          </cell>
          <cell r="V302">
            <v>6</v>
          </cell>
          <cell r="X302" t="str">
            <v>CAENOL</v>
          </cell>
          <cell r="Y302" t="str">
            <v xml:space="preserve">CA                            </v>
          </cell>
          <cell r="Z302" t="str">
            <v xml:space="preserve">ENOL                          </v>
          </cell>
          <cell r="AA302" t="str">
            <v>PKG_UWBI_UPD</v>
          </cell>
          <cell r="AB302">
            <v>15</v>
          </cell>
        </row>
        <row r="303">
          <cell r="R303" t="str">
            <v>AZGLF</v>
          </cell>
          <cell r="S303" t="str">
            <v>AZ</v>
          </cell>
          <cell r="T303" t="str">
            <v>GLF</v>
          </cell>
          <cell r="U303" t="str">
            <v>UBI</v>
          </cell>
          <cell r="V303">
            <v>7</v>
          </cell>
          <cell r="X303" t="str">
            <v>CALCM</v>
          </cell>
          <cell r="Y303" t="str">
            <v xml:space="preserve">CA                            </v>
          </cell>
          <cell r="Z303" t="str">
            <v xml:space="preserve">LCM                           </v>
          </cell>
          <cell r="AA303" t="str">
            <v>PKG_BIPD</v>
          </cell>
          <cell r="AB303">
            <v>4</v>
          </cell>
        </row>
        <row r="304">
          <cell r="R304" t="str">
            <v>AZGLF</v>
          </cell>
          <cell r="S304" t="str">
            <v>AZ</v>
          </cell>
          <cell r="T304" t="str">
            <v>GLF</v>
          </cell>
          <cell r="U304" t="str">
            <v>WBI</v>
          </cell>
          <cell r="V304">
            <v>9</v>
          </cell>
          <cell r="X304" t="str">
            <v>CALCM</v>
          </cell>
          <cell r="Y304" t="str">
            <v xml:space="preserve">CA                            </v>
          </cell>
          <cell r="Z304" t="str">
            <v xml:space="preserve">LCM                           </v>
          </cell>
          <cell r="AA304" t="str">
            <v>MPC</v>
          </cell>
          <cell r="AB304">
            <v>8</v>
          </cell>
        </row>
        <row r="305">
          <cell r="R305" t="str">
            <v>AZMCY</v>
          </cell>
          <cell r="S305" t="str">
            <v>AZ</v>
          </cell>
          <cell r="T305" t="str">
            <v>MCY</v>
          </cell>
          <cell r="U305" t="str">
            <v>BI</v>
          </cell>
          <cell r="V305">
            <v>1</v>
          </cell>
          <cell r="X305" t="str">
            <v>CALCM</v>
          </cell>
          <cell r="Y305" t="str">
            <v xml:space="preserve">CA                            </v>
          </cell>
          <cell r="Z305" t="str">
            <v xml:space="preserve">LCM                           </v>
          </cell>
          <cell r="AA305" t="str">
            <v>COMP</v>
          </cell>
          <cell r="AB305">
            <v>11</v>
          </cell>
        </row>
        <row r="306">
          <cell r="R306" t="str">
            <v>AZMCY</v>
          </cell>
          <cell r="S306" t="str">
            <v>AZ</v>
          </cell>
          <cell r="T306" t="str">
            <v>MCY</v>
          </cell>
          <cell r="U306" t="str">
            <v>PD</v>
          </cell>
          <cell r="V306">
            <v>2</v>
          </cell>
          <cell r="X306" t="str">
            <v>CALCM</v>
          </cell>
          <cell r="Y306" t="str">
            <v xml:space="preserve">CA                            </v>
          </cell>
          <cell r="Z306" t="str">
            <v xml:space="preserve">LCM                           </v>
          </cell>
          <cell r="AA306" t="str">
            <v>COLL</v>
          </cell>
          <cell r="AB306">
            <v>12</v>
          </cell>
        </row>
        <row r="307">
          <cell r="R307" t="str">
            <v>AZMCY</v>
          </cell>
          <cell r="S307" t="str">
            <v>AZ</v>
          </cell>
          <cell r="T307" t="str">
            <v>MCY</v>
          </cell>
          <cell r="U307" t="str">
            <v>COMP</v>
          </cell>
          <cell r="V307">
            <v>5</v>
          </cell>
          <cell r="X307" t="str">
            <v>CALCM</v>
          </cell>
          <cell r="Y307" t="str">
            <v xml:space="preserve">CA                            </v>
          </cell>
          <cell r="Z307" t="str">
            <v xml:space="preserve">LCM                           </v>
          </cell>
          <cell r="AA307" t="str">
            <v>PKG_UWBI_UPD</v>
          </cell>
          <cell r="AB307">
            <v>15</v>
          </cell>
        </row>
        <row r="308">
          <cell r="R308" t="str">
            <v>AZMCY</v>
          </cell>
          <cell r="S308" t="str">
            <v>AZ</v>
          </cell>
          <cell r="T308" t="str">
            <v>MCY</v>
          </cell>
          <cell r="U308" t="str">
            <v>COLL</v>
          </cell>
          <cell r="V308">
            <v>6</v>
          </cell>
          <cell r="X308" t="str">
            <v>CALCM</v>
          </cell>
          <cell r="Y308" t="str">
            <v xml:space="preserve">CA                            </v>
          </cell>
          <cell r="Z308" t="str">
            <v xml:space="preserve">LCM                           </v>
          </cell>
          <cell r="AA308" t="str">
            <v>ERS</v>
          </cell>
          <cell r="AB308">
            <v>20</v>
          </cell>
        </row>
        <row r="309">
          <cell r="R309" t="str">
            <v>AZMCY</v>
          </cell>
          <cell r="S309" t="str">
            <v>AZ</v>
          </cell>
          <cell r="T309" t="str">
            <v>MCY</v>
          </cell>
          <cell r="U309" t="str">
            <v>UBI</v>
          </cell>
          <cell r="V309">
            <v>7</v>
          </cell>
          <cell r="X309" t="str">
            <v>CALCM</v>
          </cell>
          <cell r="Y309" t="str">
            <v xml:space="preserve">CA                            </v>
          </cell>
          <cell r="Z309" t="str">
            <v xml:space="preserve">LCM                           </v>
          </cell>
          <cell r="AA309" t="str">
            <v>R</v>
          </cell>
          <cell r="AB309">
            <v>21</v>
          </cell>
        </row>
        <row r="310">
          <cell r="R310" t="str">
            <v>AZMCY</v>
          </cell>
          <cell r="S310" t="str">
            <v>AZ</v>
          </cell>
          <cell r="T310" t="str">
            <v>MCY</v>
          </cell>
          <cell r="U310" t="str">
            <v>WBI</v>
          </cell>
          <cell r="V310">
            <v>9</v>
          </cell>
          <cell r="X310" t="str">
            <v>CALCM</v>
          </cell>
          <cell r="Y310" t="str">
            <v xml:space="preserve">CA                            </v>
          </cell>
          <cell r="Z310" t="str">
            <v xml:space="preserve">LCM                           </v>
          </cell>
          <cell r="AA310" t="str">
            <v>D_AND_D</v>
          </cell>
          <cell r="AB310">
            <v>22</v>
          </cell>
        </row>
        <row r="311">
          <cell r="R311" t="str">
            <v>AZMH</v>
          </cell>
          <cell r="S311" t="str">
            <v>AZ</v>
          </cell>
          <cell r="T311" t="str">
            <v>MH</v>
          </cell>
          <cell r="U311" t="str">
            <v>BI</v>
          </cell>
          <cell r="V311">
            <v>1</v>
          </cell>
          <cell r="X311" t="str">
            <v>CALCM</v>
          </cell>
          <cell r="Y311" t="str">
            <v xml:space="preserve">CA                            </v>
          </cell>
          <cell r="Z311" t="str">
            <v xml:space="preserve">LCM                           </v>
          </cell>
          <cell r="AA311" t="str">
            <v>Z</v>
          </cell>
          <cell r="AB311">
            <v>23</v>
          </cell>
        </row>
        <row r="312">
          <cell r="R312" t="str">
            <v>AZMH</v>
          </cell>
          <cell r="S312" t="str">
            <v>AZ</v>
          </cell>
          <cell r="T312" t="str">
            <v>MH</v>
          </cell>
          <cell r="U312" t="str">
            <v>PD</v>
          </cell>
          <cell r="V312">
            <v>2</v>
          </cell>
          <cell r="X312" t="str">
            <v>CAMCY</v>
          </cell>
          <cell r="Y312" t="str">
            <v xml:space="preserve">CA                            </v>
          </cell>
          <cell r="Z312" t="str">
            <v xml:space="preserve">MCY                           </v>
          </cell>
          <cell r="AA312" t="str">
            <v>PKG_BIPD</v>
          </cell>
          <cell r="AB312">
            <v>4</v>
          </cell>
        </row>
        <row r="313">
          <cell r="R313" t="str">
            <v>AZMH</v>
          </cell>
          <cell r="S313" t="str">
            <v>AZ</v>
          </cell>
          <cell r="T313" t="str">
            <v>MH</v>
          </cell>
          <cell r="U313" t="str">
            <v>MPC</v>
          </cell>
          <cell r="V313">
            <v>3</v>
          </cell>
          <cell r="X313" t="str">
            <v>CAMCY</v>
          </cell>
          <cell r="Y313" t="str">
            <v xml:space="preserve">CA                            </v>
          </cell>
          <cell r="Z313" t="str">
            <v xml:space="preserve">MCY                           </v>
          </cell>
          <cell r="AA313" t="str">
            <v>COMP</v>
          </cell>
          <cell r="AB313">
            <v>11</v>
          </cell>
        </row>
        <row r="314">
          <cell r="R314" t="str">
            <v>AZMH</v>
          </cell>
          <cell r="S314" t="str">
            <v>AZ</v>
          </cell>
          <cell r="T314" t="str">
            <v>MH</v>
          </cell>
          <cell r="U314" t="str">
            <v>COMP</v>
          </cell>
          <cell r="V314">
            <v>5</v>
          </cell>
          <cell r="X314" t="str">
            <v>CAMCY</v>
          </cell>
          <cell r="Y314" t="str">
            <v xml:space="preserve">CA                            </v>
          </cell>
          <cell r="Z314" t="str">
            <v xml:space="preserve">MCY                           </v>
          </cell>
          <cell r="AA314" t="str">
            <v>COLL</v>
          </cell>
          <cell r="AB314">
            <v>12</v>
          </cell>
        </row>
        <row r="315">
          <cell r="R315" t="str">
            <v>AZMH</v>
          </cell>
          <cell r="S315" t="str">
            <v>AZ</v>
          </cell>
          <cell r="T315" t="str">
            <v>MH</v>
          </cell>
          <cell r="U315" t="str">
            <v>COLL</v>
          </cell>
          <cell r="V315">
            <v>6</v>
          </cell>
          <cell r="X315" t="str">
            <v>CAMCY</v>
          </cell>
          <cell r="Y315" t="str">
            <v xml:space="preserve">CA                            </v>
          </cell>
          <cell r="Z315" t="str">
            <v xml:space="preserve">MCY                           </v>
          </cell>
          <cell r="AA315" t="str">
            <v>PKG_UWBI_UPD</v>
          </cell>
          <cell r="AB315">
            <v>15</v>
          </cell>
        </row>
        <row r="316">
          <cell r="R316" t="str">
            <v>AZMH</v>
          </cell>
          <cell r="S316" t="str">
            <v>AZ</v>
          </cell>
          <cell r="T316" t="str">
            <v>MH</v>
          </cell>
          <cell r="U316" t="str">
            <v>UBI</v>
          </cell>
          <cell r="V316">
            <v>7</v>
          </cell>
          <cell r="X316" t="str">
            <v>CAMH</v>
          </cell>
          <cell r="Y316" t="str">
            <v xml:space="preserve">CA                            </v>
          </cell>
          <cell r="Z316" t="str">
            <v xml:space="preserve">MH                            </v>
          </cell>
          <cell r="AA316" t="str">
            <v>PKG_BIPD</v>
          </cell>
          <cell r="AB316">
            <v>4</v>
          </cell>
        </row>
        <row r="317">
          <cell r="R317" t="str">
            <v>AZMH</v>
          </cell>
          <cell r="S317" t="str">
            <v>AZ</v>
          </cell>
          <cell r="T317" t="str">
            <v>MH</v>
          </cell>
          <cell r="U317" t="str">
            <v>WBI</v>
          </cell>
          <cell r="V317">
            <v>9</v>
          </cell>
          <cell r="X317" t="str">
            <v>CAMH</v>
          </cell>
          <cell r="Y317" t="str">
            <v xml:space="preserve">CA                            </v>
          </cell>
          <cell r="Z317" t="str">
            <v xml:space="preserve">MH                            </v>
          </cell>
          <cell r="AA317" t="str">
            <v>MPC</v>
          </cell>
          <cell r="AB317">
            <v>8</v>
          </cell>
        </row>
        <row r="318">
          <cell r="R318" t="str">
            <v>AZMH</v>
          </cell>
          <cell r="S318" t="str">
            <v>AZ</v>
          </cell>
          <cell r="T318" t="str">
            <v>MH</v>
          </cell>
          <cell r="U318" t="str">
            <v>ERS</v>
          </cell>
          <cell r="V318">
            <v>11</v>
          </cell>
          <cell r="X318" t="str">
            <v>CAMH</v>
          </cell>
          <cell r="Y318" t="str">
            <v xml:space="preserve">CA                            </v>
          </cell>
          <cell r="Z318" t="str">
            <v xml:space="preserve">MH                            </v>
          </cell>
          <cell r="AA318" t="str">
            <v>COMP</v>
          </cell>
          <cell r="AB318">
            <v>11</v>
          </cell>
        </row>
        <row r="319">
          <cell r="R319" t="str">
            <v>AZMH</v>
          </cell>
          <cell r="S319" t="str">
            <v>AZ</v>
          </cell>
          <cell r="T319" t="str">
            <v>MH</v>
          </cell>
          <cell r="U319" t="str">
            <v>R</v>
          </cell>
          <cell r="V319">
            <v>12</v>
          </cell>
          <cell r="X319" t="str">
            <v>CAMH</v>
          </cell>
          <cell r="Y319" t="str">
            <v xml:space="preserve">CA                            </v>
          </cell>
          <cell r="Z319" t="str">
            <v xml:space="preserve">MH                            </v>
          </cell>
          <cell r="AA319" t="str">
            <v>COLL</v>
          </cell>
          <cell r="AB319">
            <v>12</v>
          </cell>
        </row>
        <row r="320">
          <cell r="R320" t="str">
            <v>AZMH</v>
          </cell>
          <cell r="S320" t="str">
            <v>AZ</v>
          </cell>
          <cell r="T320" t="str">
            <v>MH</v>
          </cell>
          <cell r="U320" t="str">
            <v>D_AND_D</v>
          </cell>
          <cell r="V320">
            <v>13</v>
          </cell>
          <cell r="X320" t="str">
            <v>CAMH</v>
          </cell>
          <cell r="Y320" t="str">
            <v xml:space="preserve">CA                            </v>
          </cell>
          <cell r="Z320" t="str">
            <v xml:space="preserve">MH                            </v>
          </cell>
          <cell r="AA320" t="str">
            <v>PKG_UWBI_UPD</v>
          </cell>
          <cell r="AB320">
            <v>15</v>
          </cell>
        </row>
        <row r="321">
          <cell r="R321" t="str">
            <v>AZMH</v>
          </cell>
          <cell r="S321" t="str">
            <v>AZ</v>
          </cell>
          <cell r="T321" t="str">
            <v>MH</v>
          </cell>
          <cell r="U321" t="str">
            <v>Z</v>
          </cell>
          <cell r="V321">
            <v>14</v>
          </cell>
          <cell r="X321" t="str">
            <v>CAMH</v>
          </cell>
          <cell r="Y321" t="str">
            <v xml:space="preserve">CA                            </v>
          </cell>
          <cell r="Z321" t="str">
            <v xml:space="preserve">MH                            </v>
          </cell>
          <cell r="AA321" t="str">
            <v>ERS</v>
          </cell>
          <cell r="AB321">
            <v>20</v>
          </cell>
        </row>
        <row r="322">
          <cell r="R322" t="str">
            <v>AZPP</v>
          </cell>
          <cell r="S322" t="str">
            <v>AZ</v>
          </cell>
          <cell r="T322" t="str">
            <v>PP</v>
          </cell>
          <cell r="U322" t="str">
            <v>BI</v>
          </cell>
          <cell r="V322">
            <v>1</v>
          </cell>
          <cell r="X322" t="str">
            <v>CAMH</v>
          </cell>
          <cell r="Y322" t="str">
            <v xml:space="preserve">CA                            </v>
          </cell>
          <cell r="Z322" t="str">
            <v xml:space="preserve">MH                            </v>
          </cell>
          <cell r="AA322" t="str">
            <v>R</v>
          </cell>
          <cell r="AB322">
            <v>21</v>
          </cell>
        </row>
        <row r="323">
          <cell r="R323" t="str">
            <v>AZPP</v>
          </cell>
          <cell r="S323" t="str">
            <v>AZ</v>
          </cell>
          <cell r="T323" t="str">
            <v>PP</v>
          </cell>
          <cell r="U323" t="str">
            <v>PD</v>
          </cell>
          <cell r="V323">
            <v>2</v>
          </cell>
          <cell r="X323" t="str">
            <v>CAMH</v>
          </cell>
          <cell r="Y323" t="str">
            <v xml:space="preserve">CA                            </v>
          </cell>
          <cell r="Z323" t="str">
            <v xml:space="preserve">MH                            </v>
          </cell>
          <cell r="AA323" t="str">
            <v>D_AND_D</v>
          </cell>
          <cell r="AB323">
            <v>22</v>
          </cell>
        </row>
        <row r="324">
          <cell r="R324" t="str">
            <v>AZPP</v>
          </cell>
          <cell r="S324" t="str">
            <v>AZ</v>
          </cell>
          <cell r="T324" t="str">
            <v>PP</v>
          </cell>
          <cell r="U324" t="str">
            <v>MPC</v>
          </cell>
          <cell r="V324">
            <v>3</v>
          </cell>
          <cell r="X324" t="str">
            <v>CAMH</v>
          </cell>
          <cell r="Y324" t="str">
            <v xml:space="preserve">CA                            </v>
          </cell>
          <cell r="Z324" t="str">
            <v xml:space="preserve">MH                            </v>
          </cell>
          <cell r="AA324" t="str">
            <v>Z</v>
          </cell>
          <cell r="AB324">
            <v>23</v>
          </cell>
        </row>
        <row r="325">
          <cell r="R325" t="str">
            <v>AZPP</v>
          </cell>
          <cell r="S325" t="str">
            <v>AZ</v>
          </cell>
          <cell r="T325" t="str">
            <v>PP</v>
          </cell>
          <cell r="U325" t="str">
            <v>COMP</v>
          </cell>
          <cell r="V325">
            <v>5</v>
          </cell>
          <cell r="X325" t="str">
            <v>CAPP</v>
          </cell>
          <cell r="Y325" t="str">
            <v xml:space="preserve">CA                            </v>
          </cell>
          <cell r="Z325" t="str">
            <v xml:space="preserve">PP                            </v>
          </cell>
          <cell r="AA325" t="str">
            <v>PKG_BIPD</v>
          </cell>
          <cell r="AB325">
            <v>4</v>
          </cell>
        </row>
        <row r="326">
          <cell r="R326" t="str">
            <v>AZPP</v>
          </cell>
          <cell r="S326" t="str">
            <v>AZ</v>
          </cell>
          <cell r="T326" t="str">
            <v>PP</v>
          </cell>
          <cell r="U326" t="str">
            <v>COLL</v>
          </cell>
          <cell r="V326">
            <v>6</v>
          </cell>
          <cell r="X326" t="str">
            <v>CAPP</v>
          </cell>
          <cell r="Y326" t="str">
            <v xml:space="preserve">CA                            </v>
          </cell>
          <cell r="Z326" t="str">
            <v xml:space="preserve">PP                            </v>
          </cell>
          <cell r="AA326" t="str">
            <v>MPC</v>
          </cell>
          <cell r="AB326">
            <v>8</v>
          </cell>
        </row>
        <row r="327">
          <cell r="R327" t="str">
            <v>AZPP</v>
          </cell>
          <cell r="S327" t="str">
            <v>AZ</v>
          </cell>
          <cell r="T327" t="str">
            <v>PP</v>
          </cell>
          <cell r="U327" t="str">
            <v>UBI</v>
          </cell>
          <cell r="V327">
            <v>7</v>
          </cell>
          <cell r="X327" t="str">
            <v>CAPP</v>
          </cell>
          <cell r="Y327" t="str">
            <v xml:space="preserve">CA                            </v>
          </cell>
          <cell r="Z327" t="str">
            <v xml:space="preserve">PP                            </v>
          </cell>
          <cell r="AA327" t="str">
            <v>COMP</v>
          </cell>
          <cell r="AB327">
            <v>11</v>
          </cell>
        </row>
        <row r="328">
          <cell r="R328" t="str">
            <v>AZPP</v>
          </cell>
          <cell r="S328" t="str">
            <v>AZ</v>
          </cell>
          <cell r="T328" t="str">
            <v>PP</v>
          </cell>
          <cell r="U328" t="str">
            <v>WBI</v>
          </cell>
          <cell r="V328">
            <v>9</v>
          </cell>
          <cell r="X328" t="str">
            <v>CAPP</v>
          </cell>
          <cell r="Y328" t="str">
            <v xml:space="preserve">CA                            </v>
          </cell>
          <cell r="Z328" t="str">
            <v xml:space="preserve">PP                            </v>
          </cell>
          <cell r="AA328" t="str">
            <v>COLL</v>
          </cell>
          <cell r="AB328">
            <v>12</v>
          </cell>
        </row>
        <row r="329">
          <cell r="R329" t="str">
            <v>AZPP</v>
          </cell>
          <cell r="S329" t="str">
            <v>AZ</v>
          </cell>
          <cell r="T329" t="str">
            <v>PP</v>
          </cell>
          <cell r="U329" t="str">
            <v>ERS</v>
          </cell>
          <cell r="V329">
            <v>11</v>
          </cell>
          <cell r="X329" t="str">
            <v>CAPP</v>
          </cell>
          <cell r="Y329" t="str">
            <v xml:space="preserve">CA                            </v>
          </cell>
          <cell r="Z329" t="str">
            <v xml:space="preserve">PP                            </v>
          </cell>
          <cell r="AA329" t="str">
            <v>PKG_UWBI_UPD</v>
          </cell>
          <cell r="AB329">
            <v>15</v>
          </cell>
        </row>
        <row r="330">
          <cell r="R330" t="str">
            <v>AZPP</v>
          </cell>
          <cell r="S330" t="str">
            <v>AZ</v>
          </cell>
          <cell r="T330" t="str">
            <v>PP</v>
          </cell>
          <cell r="U330" t="str">
            <v>R</v>
          </cell>
          <cell r="V330">
            <v>12</v>
          </cell>
          <cell r="X330" t="str">
            <v>CAPP</v>
          </cell>
          <cell r="Y330" t="str">
            <v xml:space="preserve">CA                            </v>
          </cell>
          <cell r="Z330" t="str">
            <v xml:space="preserve">PP                            </v>
          </cell>
          <cell r="AA330" t="str">
            <v>ERS</v>
          </cell>
          <cell r="AB330">
            <v>20</v>
          </cell>
        </row>
        <row r="331">
          <cell r="R331" t="str">
            <v>AZPP</v>
          </cell>
          <cell r="S331" t="str">
            <v>AZ</v>
          </cell>
          <cell r="T331" t="str">
            <v>PP</v>
          </cell>
          <cell r="U331" t="str">
            <v>D_AND_D</v>
          </cell>
          <cell r="V331">
            <v>13</v>
          </cell>
          <cell r="X331" t="str">
            <v>CAPP</v>
          </cell>
          <cell r="Y331" t="str">
            <v xml:space="preserve">CA                            </v>
          </cell>
          <cell r="Z331" t="str">
            <v xml:space="preserve">PP                            </v>
          </cell>
          <cell r="AA331" t="str">
            <v>R</v>
          </cell>
          <cell r="AB331">
            <v>21</v>
          </cell>
        </row>
        <row r="332">
          <cell r="R332" t="str">
            <v>AZPP</v>
          </cell>
          <cell r="S332" t="str">
            <v>AZ</v>
          </cell>
          <cell r="T332" t="str">
            <v>PP</v>
          </cell>
          <cell r="U332" t="str">
            <v>Z</v>
          </cell>
          <cell r="V332">
            <v>14</v>
          </cell>
          <cell r="X332" t="str">
            <v>CAPP</v>
          </cell>
          <cell r="Y332" t="str">
            <v xml:space="preserve">CA                            </v>
          </cell>
          <cell r="Z332" t="str">
            <v xml:space="preserve">PP                            </v>
          </cell>
          <cell r="AA332" t="str">
            <v>D_AND_D</v>
          </cell>
          <cell r="AB332">
            <v>22</v>
          </cell>
        </row>
        <row r="333">
          <cell r="R333" t="str">
            <v>AZPPT</v>
          </cell>
          <cell r="S333" t="str">
            <v>AZ</v>
          </cell>
          <cell r="T333" t="str">
            <v>PPT</v>
          </cell>
          <cell r="U333" t="str">
            <v>COMP</v>
          </cell>
          <cell r="V333">
            <v>5</v>
          </cell>
          <cell r="X333" t="str">
            <v>CAPP</v>
          </cell>
          <cell r="Y333" t="str">
            <v xml:space="preserve">CA                            </v>
          </cell>
          <cell r="Z333" t="str">
            <v xml:space="preserve">PP                            </v>
          </cell>
          <cell r="AA333" t="str">
            <v>Z</v>
          </cell>
          <cell r="AB333">
            <v>23</v>
          </cell>
        </row>
        <row r="334">
          <cell r="R334" t="str">
            <v>AZPPT</v>
          </cell>
          <cell r="S334" t="str">
            <v>AZ</v>
          </cell>
          <cell r="T334" t="str">
            <v>PPT</v>
          </cell>
          <cell r="U334" t="str">
            <v>COLL</v>
          </cell>
          <cell r="V334">
            <v>6</v>
          </cell>
          <cell r="X334" t="str">
            <v>CAPPT</v>
          </cell>
          <cell r="Y334" t="str">
            <v xml:space="preserve">CA                            </v>
          </cell>
          <cell r="Z334" t="str">
            <v xml:space="preserve">PPT                           </v>
          </cell>
          <cell r="AA334" t="str">
            <v>COMP</v>
          </cell>
          <cell r="AB334">
            <v>11</v>
          </cell>
        </row>
        <row r="335">
          <cell r="R335" t="str">
            <v>AZPPT</v>
          </cell>
          <cell r="S335" t="str">
            <v>AZ</v>
          </cell>
          <cell r="T335" t="str">
            <v>PPT</v>
          </cell>
          <cell r="U335" t="str">
            <v>ERS</v>
          </cell>
          <cell r="V335">
            <v>11</v>
          </cell>
          <cell r="X335" t="str">
            <v>CAPPT</v>
          </cell>
          <cell r="Y335" t="str">
            <v xml:space="preserve">CA                            </v>
          </cell>
          <cell r="Z335" t="str">
            <v xml:space="preserve">PPT                           </v>
          </cell>
          <cell r="AA335" t="str">
            <v>COLL</v>
          </cell>
          <cell r="AB335">
            <v>12</v>
          </cell>
        </row>
        <row r="336">
          <cell r="R336" t="str">
            <v>AZREC</v>
          </cell>
          <cell r="S336" t="str">
            <v>AZ</v>
          </cell>
          <cell r="T336" t="str">
            <v>REC</v>
          </cell>
          <cell r="U336" t="str">
            <v>BI</v>
          </cell>
          <cell r="V336">
            <v>1</v>
          </cell>
          <cell r="X336" t="str">
            <v>CAPPT</v>
          </cell>
          <cell r="Y336" t="str">
            <v xml:space="preserve">CA                            </v>
          </cell>
          <cell r="Z336" t="str">
            <v xml:space="preserve">PPT                           </v>
          </cell>
          <cell r="AA336" t="str">
            <v>ERS</v>
          </cell>
          <cell r="AB336">
            <v>20</v>
          </cell>
        </row>
        <row r="337">
          <cell r="R337" t="str">
            <v>AZREC</v>
          </cell>
          <cell r="S337" t="str">
            <v>AZ</v>
          </cell>
          <cell r="T337" t="str">
            <v>REC</v>
          </cell>
          <cell r="U337" t="str">
            <v>PD</v>
          </cell>
          <cell r="V337">
            <v>2</v>
          </cell>
          <cell r="X337" t="str">
            <v>CAREC</v>
          </cell>
          <cell r="Y337" t="str">
            <v xml:space="preserve">CA                            </v>
          </cell>
          <cell r="Z337" t="str">
            <v xml:space="preserve">REC                           </v>
          </cell>
          <cell r="AA337" t="str">
            <v>PKG_BIPD</v>
          </cell>
          <cell r="AB337">
            <v>4</v>
          </cell>
        </row>
        <row r="338">
          <cell r="R338" t="str">
            <v>AZREC</v>
          </cell>
          <cell r="S338" t="str">
            <v>AZ</v>
          </cell>
          <cell r="T338" t="str">
            <v>REC</v>
          </cell>
          <cell r="U338" t="str">
            <v>MPC</v>
          </cell>
          <cell r="V338">
            <v>3</v>
          </cell>
          <cell r="X338" t="str">
            <v>CAREC</v>
          </cell>
          <cell r="Y338" t="str">
            <v xml:space="preserve">CA                            </v>
          </cell>
          <cell r="Z338" t="str">
            <v xml:space="preserve">REC                           </v>
          </cell>
          <cell r="AA338" t="str">
            <v>MPC</v>
          </cell>
          <cell r="AB338">
            <v>8</v>
          </cell>
        </row>
        <row r="339">
          <cell r="R339" t="str">
            <v>AZREC</v>
          </cell>
          <cell r="S339" t="str">
            <v>AZ</v>
          </cell>
          <cell r="T339" t="str">
            <v>REC</v>
          </cell>
          <cell r="U339" t="str">
            <v>COMP</v>
          </cell>
          <cell r="V339">
            <v>5</v>
          </cell>
          <cell r="X339" t="str">
            <v>CAREC</v>
          </cell>
          <cell r="Y339" t="str">
            <v xml:space="preserve">CA                            </v>
          </cell>
          <cell r="Z339" t="str">
            <v xml:space="preserve">REC                           </v>
          </cell>
          <cell r="AA339" t="str">
            <v>COMP</v>
          </cell>
          <cell r="AB339">
            <v>11</v>
          </cell>
        </row>
        <row r="340">
          <cell r="R340" t="str">
            <v>AZREC</v>
          </cell>
          <cell r="S340" t="str">
            <v>AZ</v>
          </cell>
          <cell r="T340" t="str">
            <v>REC</v>
          </cell>
          <cell r="U340" t="str">
            <v>COLL</v>
          </cell>
          <cell r="V340">
            <v>6</v>
          </cell>
          <cell r="X340" t="str">
            <v>CAREC</v>
          </cell>
          <cell r="Y340" t="str">
            <v xml:space="preserve">CA                            </v>
          </cell>
          <cell r="Z340" t="str">
            <v xml:space="preserve">REC                           </v>
          </cell>
          <cell r="AA340" t="str">
            <v>COLL</v>
          </cell>
          <cell r="AB340">
            <v>12</v>
          </cell>
        </row>
        <row r="341">
          <cell r="R341" t="str">
            <v>AZREC</v>
          </cell>
          <cell r="S341" t="str">
            <v>AZ</v>
          </cell>
          <cell r="T341" t="str">
            <v>REC</v>
          </cell>
          <cell r="U341" t="str">
            <v>UBI</v>
          </cell>
          <cell r="V341">
            <v>7</v>
          </cell>
          <cell r="X341" t="str">
            <v>CAREC</v>
          </cell>
          <cell r="Y341" t="str">
            <v xml:space="preserve">CA                            </v>
          </cell>
          <cell r="Z341" t="str">
            <v xml:space="preserve">REC                           </v>
          </cell>
          <cell r="AA341" t="str">
            <v>PKG_UWBI_UPD</v>
          </cell>
          <cell r="AB341">
            <v>15</v>
          </cell>
        </row>
        <row r="342">
          <cell r="R342" t="str">
            <v>AZREC</v>
          </cell>
          <cell r="S342" t="str">
            <v>AZ</v>
          </cell>
          <cell r="T342" t="str">
            <v>REC</v>
          </cell>
          <cell r="U342" t="str">
            <v>WBI</v>
          </cell>
          <cell r="V342">
            <v>9</v>
          </cell>
          <cell r="X342" t="str">
            <v>CASCH</v>
          </cell>
          <cell r="Y342" t="str">
            <v xml:space="preserve">CA                            </v>
          </cell>
          <cell r="Z342" t="str">
            <v xml:space="preserve">SCH                           </v>
          </cell>
          <cell r="AA342" t="str">
            <v>PKG_BIPD</v>
          </cell>
          <cell r="AB342">
            <v>4</v>
          </cell>
        </row>
        <row r="343">
          <cell r="R343" t="str">
            <v>AZSCH</v>
          </cell>
          <cell r="S343" t="str">
            <v>AZ</v>
          </cell>
          <cell r="T343" t="str">
            <v xml:space="preserve">SCH </v>
          </cell>
          <cell r="U343" t="str">
            <v>BI</v>
          </cell>
          <cell r="V343">
            <v>1</v>
          </cell>
          <cell r="X343" t="str">
            <v>CASCH</v>
          </cell>
          <cell r="Y343" t="str">
            <v xml:space="preserve">CA                            </v>
          </cell>
          <cell r="Z343" t="str">
            <v xml:space="preserve">SCH                           </v>
          </cell>
          <cell r="AA343" t="str">
            <v>MPC</v>
          </cell>
          <cell r="AB343">
            <v>8</v>
          </cell>
        </row>
        <row r="344">
          <cell r="R344" t="str">
            <v>AZSCH</v>
          </cell>
          <cell r="S344" t="str">
            <v>AZ</v>
          </cell>
          <cell r="T344" t="str">
            <v xml:space="preserve">SCH </v>
          </cell>
          <cell r="U344" t="str">
            <v>PD</v>
          </cell>
          <cell r="V344">
            <v>2</v>
          </cell>
          <cell r="X344" t="str">
            <v>CASCH</v>
          </cell>
          <cell r="Y344" t="str">
            <v xml:space="preserve">CA                            </v>
          </cell>
          <cell r="Z344" t="str">
            <v xml:space="preserve">SCH                           </v>
          </cell>
          <cell r="AA344" t="str">
            <v>COMP</v>
          </cell>
          <cell r="AB344">
            <v>11</v>
          </cell>
        </row>
        <row r="345">
          <cell r="R345" t="str">
            <v>AZSCH</v>
          </cell>
          <cell r="S345" t="str">
            <v>AZ</v>
          </cell>
          <cell r="T345" t="str">
            <v xml:space="preserve">SCH </v>
          </cell>
          <cell r="U345" t="str">
            <v>MPC</v>
          </cell>
          <cell r="V345">
            <v>3</v>
          </cell>
          <cell r="X345" t="str">
            <v>CASCH</v>
          </cell>
          <cell r="Y345" t="str">
            <v xml:space="preserve">CA                            </v>
          </cell>
          <cell r="Z345" t="str">
            <v xml:space="preserve">SCH                           </v>
          </cell>
          <cell r="AA345" t="str">
            <v>COLL</v>
          </cell>
          <cell r="AB345">
            <v>12</v>
          </cell>
        </row>
        <row r="346">
          <cell r="R346" t="str">
            <v>AZSCH</v>
          </cell>
          <cell r="S346" t="str">
            <v>AZ</v>
          </cell>
          <cell r="T346" t="str">
            <v xml:space="preserve">SCH </v>
          </cell>
          <cell r="U346" t="str">
            <v>COMP</v>
          </cell>
          <cell r="V346">
            <v>5</v>
          </cell>
          <cell r="X346" t="str">
            <v>CASCH</v>
          </cell>
          <cell r="Y346" t="str">
            <v xml:space="preserve">CA                            </v>
          </cell>
          <cell r="Z346" t="str">
            <v xml:space="preserve">SCH                           </v>
          </cell>
          <cell r="AA346" t="str">
            <v>PKG_UWBI_UPD</v>
          </cell>
          <cell r="AB346">
            <v>15</v>
          </cell>
        </row>
        <row r="347">
          <cell r="R347" t="str">
            <v>AZSCH</v>
          </cell>
          <cell r="S347" t="str">
            <v>AZ</v>
          </cell>
          <cell r="T347" t="str">
            <v xml:space="preserve">SCH </v>
          </cell>
          <cell r="U347" t="str">
            <v>COLL</v>
          </cell>
          <cell r="V347">
            <v>6</v>
          </cell>
          <cell r="X347" t="str">
            <v>CATCT</v>
          </cell>
          <cell r="Y347" t="str">
            <v xml:space="preserve">CA                            </v>
          </cell>
          <cell r="Z347" t="str">
            <v xml:space="preserve">TCT                           </v>
          </cell>
          <cell r="AA347" t="str">
            <v>COMP</v>
          </cell>
          <cell r="AB347">
            <v>11</v>
          </cell>
        </row>
        <row r="348">
          <cell r="R348" t="str">
            <v>AZSCH</v>
          </cell>
          <cell r="S348" t="str">
            <v>AZ</v>
          </cell>
          <cell r="T348" t="str">
            <v xml:space="preserve">SCH </v>
          </cell>
          <cell r="U348" t="str">
            <v>UBI</v>
          </cell>
          <cell r="V348">
            <v>7</v>
          </cell>
          <cell r="X348" t="str">
            <v>CATCT</v>
          </cell>
          <cell r="Y348" t="str">
            <v xml:space="preserve">CA                            </v>
          </cell>
          <cell r="Z348" t="str">
            <v xml:space="preserve">TCT                           </v>
          </cell>
          <cell r="AA348" t="str">
            <v>COLL</v>
          </cell>
          <cell r="AB348">
            <v>12</v>
          </cell>
        </row>
        <row r="349">
          <cell r="R349" t="str">
            <v>AZSCH</v>
          </cell>
          <cell r="S349" t="str">
            <v>AZ</v>
          </cell>
          <cell r="T349" t="str">
            <v xml:space="preserve">SCH </v>
          </cell>
          <cell r="U349" t="str">
            <v>WBI</v>
          </cell>
          <cell r="V349">
            <v>9</v>
          </cell>
          <cell r="X349" t="str">
            <v>COACOM</v>
          </cell>
          <cell r="Y349" t="str">
            <v xml:space="preserve">CO                            </v>
          </cell>
          <cell r="Z349" t="str">
            <v xml:space="preserve">ACOM                          </v>
          </cell>
          <cell r="AA349" t="str">
            <v>PKG_BIPD</v>
          </cell>
          <cell r="AB349">
            <v>4</v>
          </cell>
        </row>
        <row r="350">
          <cell r="R350" t="str">
            <v>AZTCT</v>
          </cell>
          <cell r="S350" t="str">
            <v>AZ</v>
          </cell>
          <cell r="T350" t="str">
            <v>TCT</v>
          </cell>
          <cell r="U350" t="str">
            <v>COMP</v>
          </cell>
          <cell r="V350">
            <v>5</v>
          </cell>
          <cell r="X350" t="str">
            <v>COACOM</v>
          </cell>
          <cell r="Y350" t="str">
            <v xml:space="preserve">CO                            </v>
          </cell>
          <cell r="Z350" t="str">
            <v xml:space="preserve">ACOM                          </v>
          </cell>
          <cell r="AA350" t="str">
            <v>MPC</v>
          </cell>
          <cell r="AB350">
            <v>8</v>
          </cell>
        </row>
        <row r="351">
          <cell r="R351" t="str">
            <v>AZTCT</v>
          </cell>
          <cell r="S351" t="str">
            <v>AZ</v>
          </cell>
          <cell r="T351" t="str">
            <v>TCT</v>
          </cell>
          <cell r="U351" t="str">
            <v>COLL</v>
          </cell>
          <cell r="V351">
            <v>6</v>
          </cell>
          <cell r="X351" t="str">
            <v>COACOM</v>
          </cell>
          <cell r="Y351" t="str">
            <v xml:space="preserve">CO                            </v>
          </cell>
          <cell r="Z351" t="str">
            <v xml:space="preserve">ACOM                          </v>
          </cell>
          <cell r="AA351" t="str">
            <v>COMP</v>
          </cell>
          <cell r="AB351">
            <v>11</v>
          </cell>
        </row>
        <row r="352">
          <cell r="R352" t="str">
            <v>CAACOM</v>
          </cell>
          <cell r="S352" t="str">
            <v>CA</v>
          </cell>
          <cell r="T352" t="str">
            <v>ACOM</v>
          </cell>
          <cell r="U352" t="str">
            <v>BI</v>
          </cell>
          <cell r="V352">
            <v>1</v>
          </cell>
          <cell r="X352" t="str">
            <v>COACOM</v>
          </cell>
          <cell r="Y352" t="str">
            <v xml:space="preserve">CO                            </v>
          </cell>
          <cell r="Z352" t="str">
            <v xml:space="preserve">ACOM                          </v>
          </cell>
          <cell r="AA352" t="str">
            <v>COLL</v>
          </cell>
          <cell r="AB352">
            <v>12</v>
          </cell>
        </row>
        <row r="353">
          <cell r="R353" t="str">
            <v>CAACOM</v>
          </cell>
          <cell r="S353" t="str">
            <v>CA</v>
          </cell>
          <cell r="T353" t="str">
            <v>ACOM</v>
          </cell>
          <cell r="U353" t="str">
            <v>PD</v>
          </cell>
          <cell r="V353">
            <v>2</v>
          </cell>
          <cell r="X353" t="str">
            <v>COACOM</v>
          </cell>
          <cell r="Y353" t="str">
            <v xml:space="preserve">CO                            </v>
          </cell>
          <cell r="Z353" t="str">
            <v xml:space="preserve">ACOM                          </v>
          </cell>
          <cell r="AA353" t="str">
            <v>PKG_UWBI_UPD</v>
          </cell>
          <cell r="AB353">
            <v>15</v>
          </cell>
        </row>
        <row r="354">
          <cell r="R354" t="str">
            <v>CAACOM</v>
          </cell>
          <cell r="S354" t="str">
            <v>CA</v>
          </cell>
          <cell r="T354" t="str">
            <v>ACOM</v>
          </cell>
          <cell r="U354" t="str">
            <v>MPC</v>
          </cell>
          <cell r="V354">
            <v>3</v>
          </cell>
          <cell r="X354" t="str">
            <v>COACOM</v>
          </cell>
          <cell r="Y354" t="str">
            <v xml:space="preserve">CO                            </v>
          </cell>
          <cell r="Z354" t="str">
            <v xml:space="preserve">ACOM                          </v>
          </cell>
          <cell r="AA354" t="str">
            <v>ERS</v>
          </cell>
          <cell r="AB354">
            <v>20</v>
          </cell>
        </row>
        <row r="355">
          <cell r="R355" t="str">
            <v>CAACOM</v>
          </cell>
          <cell r="S355" t="str">
            <v>CA</v>
          </cell>
          <cell r="T355" t="str">
            <v>ACOM</v>
          </cell>
          <cell r="U355" t="str">
            <v>COMP</v>
          </cell>
          <cell r="V355">
            <v>5</v>
          </cell>
          <cell r="X355" t="str">
            <v>COAPER</v>
          </cell>
          <cell r="Y355" t="str">
            <v xml:space="preserve">CO                            </v>
          </cell>
          <cell r="Z355" t="str">
            <v xml:space="preserve">APER                          </v>
          </cell>
          <cell r="AA355" t="str">
            <v>PKG_BIPD</v>
          </cell>
          <cell r="AB355">
            <v>4</v>
          </cell>
        </row>
        <row r="356">
          <cell r="R356" t="str">
            <v>CAACOM</v>
          </cell>
          <cell r="S356" t="str">
            <v>CA</v>
          </cell>
          <cell r="T356" t="str">
            <v>ACOM</v>
          </cell>
          <cell r="U356" t="str">
            <v>COLL</v>
          </cell>
          <cell r="V356">
            <v>6</v>
          </cell>
          <cell r="X356" t="str">
            <v>COAPER</v>
          </cell>
          <cell r="Y356" t="str">
            <v xml:space="preserve">CO                            </v>
          </cell>
          <cell r="Z356" t="str">
            <v xml:space="preserve">APER                          </v>
          </cell>
          <cell r="AA356" t="str">
            <v>MPC</v>
          </cell>
          <cell r="AB356">
            <v>8</v>
          </cell>
        </row>
        <row r="357">
          <cell r="R357" t="str">
            <v>CAACOM</v>
          </cell>
          <cell r="S357" t="str">
            <v>CA</v>
          </cell>
          <cell r="T357" t="str">
            <v>ACOM</v>
          </cell>
          <cell r="U357" t="str">
            <v>UBI</v>
          </cell>
          <cell r="V357">
            <v>7</v>
          </cell>
          <cell r="X357" t="str">
            <v>COAPER</v>
          </cell>
          <cell r="Y357" t="str">
            <v xml:space="preserve">CO                            </v>
          </cell>
          <cell r="Z357" t="str">
            <v xml:space="preserve">APER                          </v>
          </cell>
          <cell r="AA357" t="str">
            <v>COMP</v>
          </cell>
          <cell r="AB357">
            <v>11</v>
          </cell>
        </row>
        <row r="358">
          <cell r="R358" t="str">
            <v>CAACOM</v>
          </cell>
          <cell r="S358" t="str">
            <v>CA</v>
          </cell>
          <cell r="T358" t="str">
            <v>ACOM</v>
          </cell>
          <cell r="U358" t="str">
            <v>UPD</v>
          </cell>
          <cell r="V358">
            <v>8</v>
          </cell>
          <cell r="X358" t="str">
            <v>COAPER</v>
          </cell>
          <cell r="Y358" t="str">
            <v xml:space="preserve">CO                            </v>
          </cell>
          <cell r="Z358" t="str">
            <v xml:space="preserve">APER                          </v>
          </cell>
          <cell r="AA358" t="str">
            <v>COLL</v>
          </cell>
          <cell r="AB358">
            <v>12</v>
          </cell>
        </row>
        <row r="359">
          <cell r="R359" t="str">
            <v>CAACOM</v>
          </cell>
          <cell r="S359" t="str">
            <v>CA</v>
          </cell>
          <cell r="T359" t="str">
            <v>ACOM</v>
          </cell>
          <cell r="U359" t="str">
            <v>WBI</v>
          </cell>
          <cell r="V359">
            <v>9</v>
          </cell>
          <cell r="X359" t="str">
            <v>COAPER</v>
          </cell>
          <cell r="Y359" t="str">
            <v xml:space="preserve">CO                            </v>
          </cell>
          <cell r="Z359" t="str">
            <v xml:space="preserve">APER                          </v>
          </cell>
          <cell r="AA359" t="str">
            <v>PKG_UWBI_UPD</v>
          </cell>
          <cell r="AB359">
            <v>15</v>
          </cell>
        </row>
        <row r="360">
          <cell r="R360" t="str">
            <v>CAACOM</v>
          </cell>
          <cell r="S360" t="str">
            <v>CA</v>
          </cell>
          <cell r="T360" t="str">
            <v>ACOM</v>
          </cell>
          <cell r="U360" t="str">
            <v>ERS</v>
          </cell>
          <cell r="V360">
            <v>11</v>
          </cell>
          <cell r="X360" t="str">
            <v>COAPER</v>
          </cell>
          <cell r="Y360" t="str">
            <v xml:space="preserve">CO                            </v>
          </cell>
          <cell r="Z360" t="str">
            <v xml:space="preserve">APER                          </v>
          </cell>
          <cell r="AA360" t="str">
            <v>ERS</v>
          </cell>
          <cell r="AB360">
            <v>20</v>
          </cell>
        </row>
        <row r="361">
          <cell r="R361" t="str">
            <v>CAACOM</v>
          </cell>
          <cell r="S361" t="str">
            <v>CA</v>
          </cell>
          <cell r="T361" t="str">
            <v>ACOM</v>
          </cell>
          <cell r="U361" t="str">
            <v>R</v>
          </cell>
          <cell r="V361">
            <v>12</v>
          </cell>
          <cell r="X361" t="str">
            <v>COAPER</v>
          </cell>
          <cell r="Y361" t="str">
            <v xml:space="preserve">CO                            </v>
          </cell>
          <cell r="Z361" t="str">
            <v xml:space="preserve">APER                          </v>
          </cell>
          <cell r="AA361" t="str">
            <v>R</v>
          </cell>
          <cell r="AB361">
            <v>21</v>
          </cell>
        </row>
        <row r="362">
          <cell r="R362" t="str">
            <v>CAACOM</v>
          </cell>
          <cell r="S362" t="str">
            <v>CA</v>
          </cell>
          <cell r="T362" t="str">
            <v>ACOM</v>
          </cell>
          <cell r="U362" t="str">
            <v>D_AND_D</v>
          </cell>
          <cell r="V362">
            <v>13</v>
          </cell>
          <cell r="X362" t="str">
            <v>COAPER</v>
          </cell>
          <cell r="Y362" t="str">
            <v xml:space="preserve">CO                            </v>
          </cell>
          <cell r="Z362" t="str">
            <v xml:space="preserve">APER                          </v>
          </cell>
          <cell r="AA362" t="str">
            <v>D_AND_D</v>
          </cell>
          <cell r="AB362">
            <v>22</v>
          </cell>
        </row>
        <row r="363">
          <cell r="R363" t="str">
            <v>CAACOM</v>
          </cell>
          <cell r="S363" t="str">
            <v>CA</v>
          </cell>
          <cell r="T363" t="str">
            <v>ACOM</v>
          </cell>
          <cell r="U363" t="str">
            <v>Z</v>
          </cell>
          <cell r="V363">
            <v>14</v>
          </cell>
          <cell r="X363" t="str">
            <v>COAPER</v>
          </cell>
          <cell r="Y363" t="str">
            <v xml:space="preserve">CO                            </v>
          </cell>
          <cell r="Z363" t="str">
            <v xml:space="preserve">APER                          </v>
          </cell>
          <cell r="AA363" t="str">
            <v>Z</v>
          </cell>
          <cell r="AB363">
            <v>23</v>
          </cell>
        </row>
        <row r="364">
          <cell r="R364" t="str">
            <v>CAAPER</v>
          </cell>
          <cell r="S364" t="str">
            <v>CA</v>
          </cell>
          <cell r="T364" t="str">
            <v>APER</v>
          </cell>
          <cell r="U364" t="str">
            <v>BI</v>
          </cell>
          <cell r="V364">
            <v>1</v>
          </cell>
          <cell r="X364" t="str">
            <v>COCOM</v>
          </cell>
          <cell r="Y364" t="str">
            <v xml:space="preserve">CO                            </v>
          </cell>
          <cell r="Z364" t="str">
            <v xml:space="preserve">COM                           </v>
          </cell>
          <cell r="AA364" t="str">
            <v>PKG_BIPD</v>
          </cell>
          <cell r="AB364">
            <v>4</v>
          </cell>
        </row>
        <row r="365">
          <cell r="R365" t="str">
            <v>CAAPER</v>
          </cell>
          <cell r="S365" t="str">
            <v>CA</v>
          </cell>
          <cell r="T365" t="str">
            <v>APER</v>
          </cell>
          <cell r="U365" t="str">
            <v>PD</v>
          </cell>
          <cell r="V365">
            <v>2</v>
          </cell>
          <cell r="X365" t="str">
            <v>COCOM</v>
          </cell>
          <cell r="Y365" t="str">
            <v xml:space="preserve">CO                            </v>
          </cell>
          <cell r="Z365" t="str">
            <v xml:space="preserve">COM                           </v>
          </cell>
          <cell r="AA365" t="str">
            <v>MPC</v>
          </cell>
          <cell r="AB365">
            <v>8</v>
          </cell>
        </row>
        <row r="366">
          <cell r="R366" t="str">
            <v>CAAPER</v>
          </cell>
          <cell r="S366" t="str">
            <v>CA</v>
          </cell>
          <cell r="T366" t="str">
            <v>APER</v>
          </cell>
          <cell r="U366" t="str">
            <v>MPC</v>
          </cell>
          <cell r="V366">
            <v>3</v>
          </cell>
          <cell r="X366" t="str">
            <v>COCOM</v>
          </cell>
          <cell r="Y366" t="str">
            <v xml:space="preserve">CO                            </v>
          </cell>
          <cell r="Z366" t="str">
            <v xml:space="preserve">COM                           </v>
          </cell>
          <cell r="AA366" t="str">
            <v>COMP</v>
          </cell>
          <cell r="AB366">
            <v>11</v>
          </cell>
        </row>
        <row r="367">
          <cell r="R367" t="str">
            <v>CAAPER</v>
          </cell>
          <cell r="S367" t="str">
            <v>CA</v>
          </cell>
          <cell r="T367" t="str">
            <v>APER</v>
          </cell>
          <cell r="U367" t="str">
            <v>COMP</v>
          </cell>
          <cell r="V367">
            <v>5</v>
          </cell>
          <cell r="X367" t="str">
            <v>COCOM</v>
          </cell>
          <cell r="Y367" t="str">
            <v xml:space="preserve">CO                            </v>
          </cell>
          <cell r="Z367" t="str">
            <v xml:space="preserve">COM                           </v>
          </cell>
          <cell r="AA367" t="str">
            <v>COLL</v>
          </cell>
          <cell r="AB367">
            <v>12</v>
          </cell>
        </row>
        <row r="368">
          <cell r="R368" t="str">
            <v>CAAPER</v>
          </cell>
          <cell r="S368" t="str">
            <v>CA</v>
          </cell>
          <cell r="T368" t="str">
            <v>APER</v>
          </cell>
          <cell r="U368" t="str">
            <v>COLL</v>
          </cell>
          <cell r="V368">
            <v>6</v>
          </cell>
          <cell r="X368" t="str">
            <v>COCOM</v>
          </cell>
          <cell r="Y368" t="str">
            <v xml:space="preserve">CO                            </v>
          </cell>
          <cell r="Z368" t="str">
            <v xml:space="preserve">COM                           </v>
          </cell>
          <cell r="AA368" t="str">
            <v>PKG_UWBI_UPD</v>
          </cell>
          <cell r="AB368">
            <v>15</v>
          </cell>
        </row>
        <row r="369">
          <cell r="R369" t="str">
            <v>CAAPER</v>
          </cell>
          <cell r="S369" t="str">
            <v>CA</v>
          </cell>
          <cell r="T369" t="str">
            <v>APER</v>
          </cell>
          <cell r="U369" t="str">
            <v>UBI</v>
          </cell>
          <cell r="V369">
            <v>7</v>
          </cell>
          <cell r="X369" t="str">
            <v>COCOM</v>
          </cell>
          <cell r="Y369" t="str">
            <v xml:space="preserve">CO                            </v>
          </cell>
          <cell r="Z369" t="str">
            <v xml:space="preserve">COM                           </v>
          </cell>
          <cell r="AA369" t="str">
            <v>ERS</v>
          </cell>
          <cell r="AB369">
            <v>20</v>
          </cell>
        </row>
        <row r="370">
          <cell r="R370" t="str">
            <v>CAAPER</v>
          </cell>
          <cell r="S370" t="str">
            <v>CA</v>
          </cell>
          <cell r="T370" t="str">
            <v>APER</v>
          </cell>
          <cell r="U370" t="str">
            <v>UPD</v>
          </cell>
          <cell r="V370">
            <v>8</v>
          </cell>
          <cell r="X370" t="str">
            <v>COENOL</v>
          </cell>
          <cell r="Y370" t="str">
            <v xml:space="preserve">CO                            </v>
          </cell>
          <cell r="Z370" t="str">
            <v xml:space="preserve">ENOL                          </v>
          </cell>
          <cell r="AA370" t="str">
            <v>PKG_BIPD</v>
          </cell>
          <cell r="AB370">
            <v>4</v>
          </cell>
        </row>
        <row r="371">
          <cell r="R371" t="str">
            <v>CAAPER</v>
          </cell>
          <cell r="S371" t="str">
            <v>CA</v>
          </cell>
          <cell r="T371" t="str">
            <v>APER</v>
          </cell>
          <cell r="U371" t="str">
            <v>WBI</v>
          </cell>
          <cell r="V371">
            <v>9</v>
          </cell>
          <cell r="X371" t="str">
            <v>COENOL</v>
          </cell>
          <cell r="Y371" t="str">
            <v xml:space="preserve">CO                            </v>
          </cell>
          <cell r="Z371" t="str">
            <v xml:space="preserve">ENOL                          </v>
          </cell>
          <cell r="AA371" t="str">
            <v>COMP</v>
          </cell>
          <cell r="AB371">
            <v>11</v>
          </cell>
        </row>
        <row r="372">
          <cell r="R372" t="str">
            <v>CAAPER</v>
          </cell>
          <cell r="S372" t="str">
            <v>CA</v>
          </cell>
          <cell r="T372" t="str">
            <v>APER</v>
          </cell>
          <cell r="U372" t="str">
            <v>ERS</v>
          </cell>
          <cell r="V372">
            <v>11</v>
          </cell>
          <cell r="X372" t="str">
            <v>COENOL</v>
          </cell>
          <cell r="Y372" t="str">
            <v xml:space="preserve">CO                            </v>
          </cell>
          <cell r="Z372" t="str">
            <v xml:space="preserve">ENOL                          </v>
          </cell>
          <cell r="AA372" t="str">
            <v>COLL</v>
          </cell>
          <cell r="AB372">
            <v>12</v>
          </cell>
        </row>
        <row r="373">
          <cell r="R373" t="str">
            <v>CAAPER</v>
          </cell>
          <cell r="S373" t="str">
            <v>CA</v>
          </cell>
          <cell r="T373" t="str">
            <v>APER</v>
          </cell>
          <cell r="U373" t="str">
            <v>R</v>
          </cell>
          <cell r="V373">
            <v>12</v>
          </cell>
          <cell r="X373" t="str">
            <v>COMCY</v>
          </cell>
          <cell r="Y373" t="str">
            <v xml:space="preserve">CO                            </v>
          </cell>
          <cell r="Z373" t="str">
            <v xml:space="preserve">MCY                           </v>
          </cell>
          <cell r="AA373" t="str">
            <v>PKG_BIPD</v>
          </cell>
          <cell r="AB373">
            <v>4</v>
          </cell>
        </row>
        <row r="374">
          <cell r="R374" t="str">
            <v>CAAPER</v>
          </cell>
          <cell r="S374" t="str">
            <v>CA</v>
          </cell>
          <cell r="T374" t="str">
            <v>APER</v>
          </cell>
          <cell r="U374" t="str">
            <v>D_AND_D</v>
          </cell>
          <cell r="V374">
            <v>13</v>
          </cell>
          <cell r="X374" t="str">
            <v>COMCY</v>
          </cell>
          <cell r="Y374" t="str">
            <v xml:space="preserve">CO                            </v>
          </cell>
          <cell r="Z374" t="str">
            <v xml:space="preserve">MCY                           </v>
          </cell>
          <cell r="AA374" t="str">
            <v>COMP</v>
          </cell>
          <cell r="AB374">
            <v>11</v>
          </cell>
        </row>
        <row r="375">
          <cell r="R375" t="str">
            <v>CAAPER</v>
          </cell>
          <cell r="S375" t="str">
            <v>CA</v>
          </cell>
          <cell r="T375" t="str">
            <v>APER</v>
          </cell>
          <cell r="U375" t="str">
            <v>Z</v>
          </cell>
          <cell r="V375">
            <v>14</v>
          </cell>
          <cell r="X375" t="str">
            <v>COMCY</v>
          </cell>
          <cell r="Y375" t="str">
            <v xml:space="preserve">CO                            </v>
          </cell>
          <cell r="Z375" t="str">
            <v xml:space="preserve">MCY                           </v>
          </cell>
          <cell r="AA375" t="str">
            <v>COLL</v>
          </cell>
          <cell r="AB375">
            <v>12</v>
          </cell>
        </row>
        <row r="376">
          <cell r="R376" t="str">
            <v>CACOM</v>
          </cell>
          <cell r="S376" t="str">
            <v>CA</v>
          </cell>
          <cell r="T376" t="str">
            <v>COM</v>
          </cell>
          <cell r="U376" t="str">
            <v>BI</v>
          </cell>
          <cell r="V376">
            <v>1</v>
          </cell>
          <cell r="X376" t="str">
            <v>COMCY</v>
          </cell>
          <cell r="Y376" t="str">
            <v xml:space="preserve">CO                            </v>
          </cell>
          <cell r="Z376" t="str">
            <v xml:space="preserve">MCY                           </v>
          </cell>
          <cell r="AA376" t="str">
            <v>PKG_UWBI_UPD</v>
          </cell>
          <cell r="AB376">
            <v>15</v>
          </cell>
        </row>
        <row r="377">
          <cell r="R377" t="str">
            <v>CACOM</v>
          </cell>
          <cell r="S377" t="str">
            <v>CA</v>
          </cell>
          <cell r="T377" t="str">
            <v>COM</v>
          </cell>
          <cell r="U377" t="str">
            <v>PD</v>
          </cell>
          <cell r="V377">
            <v>2</v>
          </cell>
          <cell r="X377" t="str">
            <v>COMH</v>
          </cell>
          <cell r="Y377" t="str">
            <v xml:space="preserve">CO                            </v>
          </cell>
          <cell r="Z377" t="str">
            <v xml:space="preserve">MH                            </v>
          </cell>
          <cell r="AA377" t="str">
            <v>PKG_BIPD</v>
          </cell>
          <cell r="AB377">
            <v>4</v>
          </cell>
        </row>
        <row r="378">
          <cell r="R378" t="str">
            <v>CACOM</v>
          </cell>
          <cell r="S378" t="str">
            <v>CA</v>
          </cell>
          <cell r="T378" t="str">
            <v>COM</v>
          </cell>
          <cell r="U378" t="str">
            <v>MPC</v>
          </cell>
          <cell r="V378">
            <v>3</v>
          </cell>
          <cell r="X378" t="str">
            <v>COMH</v>
          </cell>
          <cell r="Y378" t="str">
            <v xml:space="preserve">CO                            </v>
          </cell>
          <cell r="Z378" t="str">
            <v xml:space="preserve">MH                            </v>
          </cell>
          <cell r="AA378" t="str">
            <v>MPC</v>
          </cell>
          <cell r="AB378">
            <v>8</v>
          </cell>
        </row>
        <row r="379">
          <cell r="R379" t="str">
            <v>CACOM</v>
          </cell>
          <cell r="S379" t="str">
            <v>CA</v>
          </cell>
          <cell r="T379" t="str">
            <v>COM</v>
          </cell>
          <cell r="U379" t="str">
            <v>COMP</v>
          </cell>
          <cell r="V379">
            <v>5</v>
          </cell>
          <cell r="X379" t="str">
            <v>COMH</v>
          </cell>
          <cell r="Y379" t="str">
            <v xml:space="preserve">CO                            </v>
          </cell>
          <cell r="Z379" t="str">
            <v xml:space="preserve">MH                            </v>
          </cell>
          <cell r="AA379" t="str">
            <v>COMP</v>
          </cell>
          <cell r="AB379">
            <v>11</v>
          </cell>
        </row>
        <row r="380">
          <cell r="R380" t="str">
            <v>CACOM</v>
          </cell>
          <cell r="S380" t="str">
            <v>CA</v>
          </cell>
          <cell r="T380" t="str">
            <v>COM</v>
          </cell>
          <cell r="U380" t="str">
            <v>COLL</v>
          </cell>
          <cell r="V380">
            <v>6</v>
          </cell>
          <cell r="X380" t="str">
            <v>COMH</v>
          </cell>
          <cell r="Y380" t="str">
            <v xml:space="preserve">CO                            </v>
          </cell>
          <cell r="Z380" t="str">
            <v xml:space="preserve">MH                            </v>
          </cell>
          <cell r="AA380" t="str">
            <v>COLL</v>
          </cell>
          <cell r="AB380">
            <v>12</v>
          </cell>
        </row>
        <row r="381">
          <cell r="R381" t="str">
            <v>CACOM</v>
          </cell>
          <cell r="S381" t="str">
            <v>CA</v>
          </cell>
          <cell r="T381" t="str">
            <v>COM</v>
          </cell>
          <cell r="U381" t="str">
            <v>UBI</v>
          </cell>
          <cell r="V381">
            <v>7</v>
          </cell>
          <cell r="X381" t="str">
            <v>COMH</v>
          </cell>
          <cell r="Y381" t="str">
            <v xml:space="preserve">CO                            </v>
          </cell>
          <cell r="Z381" t="str">
            <v xml:space="preserve">MH                            </v>
          </cell>
          <cell r="AA381" t="str">
            <v>PKG_UWBI_UPD</v>
          </cell>
          <cell r="AB381">
            <v>15</v>
          </cell>
        </row>
        <row r="382">
          <cell r="R382" t="str">
            <v>CACOM</v>
          </cell>
          <cell r="S382" t="str">
            <v>CA</v>
          </cell>
          <cell r="T382" t="str">
            <v>COM</v>
          </cell>
          <cell r="U382" t="str">
            <v>UPD</v>
          </cell>
          <cell r="V382">
            <v>8</v>
          </cell>
          <cell r="X382" t="str">
            <v>COMH</v>
          </cell>
          <cell r="Y382" t="str">
            <v xml:space="preserve">CO                            </v>
          </cell>
          <cell r="Z382" t="str">
            <v xml:space="preserve">MH                            </v>
          </cell>
          <cell r="AA382" t="str">
            <v>ERS</v>
          </cell>
          <cell r="AB382">
            <v>20</v>
          </cell>
        </row>
        <row r="383">
          <cell r="R383" t="str">
            <v>CACOM</v>
          </cell>
          <cell r="S383" t="str">
            <v>CA</v>
          </cell>
          <cell r="T383" t="str">
            <v>COM</v>
          </cell>
          <cell r="U383" t="str">
            <v>WBI</v>
          </cell>
          <cell r="V383">
            <v>9</v>
          </cell>
          <cell r="X383" t="str">
            <v>COMH</v>
          </cell>
          <cell r="Y383" t="str">
            <v xml:space="preserve">CO                            </v>
          </cell>
          <cell r="Z383" t="str">
            <v xml:space="preserve">MH                            </v>
          </cell>
          <cell r="AA383" t="str">
            <v>R</v>
          </cell>
          <cell r="AB383">
            <v>21</v>
          </cell>
        </row>
        <row r="384">
          <cell r="R384" t="str">
            <v>CACOM</v>
          </cell>
          <cell r="S384" t="str">
            <v>CA</v>
          </cell>
          <cell r="T384" t="str">
            <v>COM</v>
          </cell>
          <cell r="U384" t="str">
            <v>ERS</v>
          </cell>
          <cell r="V384">
            <v>11</v>
          </cell>
          <cell r="X384" t="str">
            <v>COMH</v>
          </cell>
          <cell r="Y384" t="str">
            <v xml:space="preserve">CO                            </v>
          </cell>
          <cell r="Z384" t="str">
            <v xml:space="preserve">MH                            </v>
          </cell>
          <cell r="AA384" t="str">
            <v>D_AND_D</v>
          </cell>
          <cell r="AB384">
            <v>22</v>
          </cell>
        </row>
        <row r="385">
          <cell r="R385" t="str">
            <v>CAENOL</v>
          </cell>
          <cell r="S385" t="str">
            <v>CA</v>
          </cell>
          <cell r="T385" t="str">
            <v>ENOL</v>
          </cell>
          <cell r="U385" t="str">
            <v>BI</v>
          </cell>
          <cell r="V385">
            <v>1</v>
          </cell>
          <cell r="X385" t="str">
            <v>COMH</v>
          </cell>
          <cell r="Y385" t="str">
            <v xml:space="preserve">CO                            </v>
          </cell>
          <cell r="Z385" t="str">
            <v xml:space="preserve">MH                            </v>
          </cell>
          <cell r="AA385" t="str">
            <v>Z</v>
          </cell>
          <cell r="AB385">
            <v>23</v>
          </cell>
        </row>
        <row r="386">
          <cell r="R386" t="str">
            <v>CAENOL</v>
          </cell>
          <cell r="S386" t="str">
            <v>CA</v>
          </cell>
          <cell r="T386" t="str">
            <v>ENOL</v>
          </cell>
          <cell r="U386" t="str">
            <v>PD</v>
          </cell>
          <cell r="V386">
            <v>2</v>
          </cell>
          <cell r="X386" t="str">
            <v>COPP</v>
          </cell>
          <cell r="Y386" t="str">
            <v xml:space="preserve">CO                            </v>
          </cell>
          <cell r="Z386" t="str">
            <v xml:space="preserve">PP                            </v>
          </cell>
          <cell r="AA386" t="str">
            <v>PKG_BIPD</v>
          </cell>
          <cell r="AB386">
            <v>4</v>
          </cell>
        </row>
        <row r="387">
          <cell r="R387" t="str">
            <v>CAENOL</v>
          </cell>
          <cell r="S387" t="str">
            <v>CA</v>
          </cell>
          <cell r="T387" t="str">
            <v>ENOL</v>
          </cell>
          <cell r="U387" t="str">
            <v>COMP</v>
          </cell>
          <cell r="V387">
            <v>5</v>
          </cell>
          <cell r="X387" t="str">
            <v>COPP</v>
          </cell>
          <cell r="Y387" t="str">
            <v xml:space="preserve">CO                            </v>
          </cell>
          <cell r="Z387" t="str">
            <v xml:space="preserve">PP                            </v>
          </cell>
          <cell r="AA387" t="str">
            <v>MPC</v>
          </cell>
          <cell r="AB387">
            <v>8</v>
          </cell>
        </row>
        <row r="388">
          <cell r="R388" t="str">
            <v>CAENOL</v>
          </cell>
          <cell r="S388" t="str">
            <v>CA</v>
          </cell>
          <cell r="T388" t="str">
            <v>ENOL</v>
          </cell>
          <cell r="U388" t="str">
            <v>COLL</v>
          </cell>
          <cell r="V388">
            <v>6</v>
          </cell>
          <cell r="X388" t="str">
            <v>COPP</v>
          </cell>
          <cell r="Y388" t="str">
            <v xml:space="preserve">CO                            </v>
          </cell>
          <cell r="Z388" t="str">
            <v xml:space="preserve">PP                            </v>
          </cell>
          <cell r="AA388" t="str">
            <v>COMP</v>
          </cell>
          <cell r="AB388">
            <v>11</v>
          </cell>
        </row>
        <row r="389">
          <cell r="R389" t="str">
            <v>CAENOL</v>
          </cell>
          <cell r="S389" t="str">
            <v>CA</v>
          </cell>
          <cell r="T389" t="str">
            <v>ENOL</v>
          </cell>
          <cell r="U389" t="str">
            <v>UBI</v>
          </cell>
          <cell r="V389">
            <v>7</v>
          </cell>
          <cell r="X389" t="str">
            <v>COPP</v>
          </cell>
          <cell r="Y389" t="str">
            <v xml:space="preserve">CO                            </v>
          </cell>
          <cell r="Z389" t="str">
            <v xml:space="preserve">PP                            </v>
          </cell>
          <cell r="AA389" t="str">
            <v>COLL</v>
          </cell>
          <cell r="AB389">
            <v>12</v>
          </cell>
        </row>
        <row r="390">
          <cell r="R390" t="str">
            <v>CAENOL</v>
          </cell>
          <cell r="S390" t="str">
            <v>CA</v>
          </cell>
          <cell r="T390" t="str">
            <v>ENOL</v>
          </cell>
          <cell r="U390" t="str">
            <v>UPD</v>
          </cell>
          <cell r="V390">
            <v>8</v>
          </cell>
          <cell r="X390" t="str">
            <v>COPP</v>
          </cell>
          <cell r="Y390" t="str">
            <v xml:space="preserve">CO                            </v>
          </cell>
          <cell r="Z390" t="str">
            <v xml:space="preserve">PP                            </v>
          </cell>
          <cell r="AA390" t="str">
            <v>PKG_UWBI_UPD</v>
          </cell>
          <cell r="AB390">
            <v>15</v>
          </cell>
        </row>
        <row r="391">
          <cell r="R391" t="str">
            <v>CAENOL</v>
          </cell>
          <cell r="S391" t="str">
            <v>CA</v>
          </cell>
          <cell r="T391" t="str">
            <v>ENOL</v>
          </cell>
          <cell r="U391" t="str">
            <v>WBI</v>
          </cell>
          <cell r="V391">
            <v>9</v>
          </cell>
          <cell r="X391" t="str">
            <v>COPP</v>
          </cell>
          <cell r="Y391" t="str">
            <v xml:space="preserve">CO                            </v>
          </cell>
          <cell r="Z391" t="str">
            <v xml:space="preserve">PP                            </v>
          </cell>
          <cell r="AA391" t="str">
            <v>ERS</v>
          </cell>
          <cell r="AB391">
            <v>20</v>
          </cell>
        </row>
        <row r="392">
          <cell r="R392" t="str">
            <v>CALCM</v>
          </cell>
          <cell r="S392" t="str">
            <v>CA</v>
          </cell>
          <cell r="T392" t="str">
            <v>LCM</v>
          </cell>
          <cell r="U392" t="str">
            <v>BI</v>
          </cell>
          <cell r="V392">
            <v>1</v>
          </cell>
          <cell r="X392" t="str">
            <v>COPP</v>
          </cell>
          <cell r="Y392" t="str">
            <v xml:space="preserve">CO                            </v>
          </cell>
          <cell r="Z392" t="str">
            <v xml:space="preserve">PP                            </v>
          </cell>
          <cell r="AA392" t="str">
            <v>R</v>
          </cell>
          <cell r="AB392">
            <v>21</v>
          </cell>
        </row>
        <row r="393">
          <cell r="R393" t="str">
            <v>CALCM</v>
          </cell>
          <cell r="S393" t="str">
            <v>CA</v>
          </cell>
          <cell r="T393" t="str">
            <v>LCM</v>
          </cell>
          <cell r="U393" t="str">
            <v>PD</v>
          </cell>
          <cell r="V393">
            <v>2</v>
          </cell>
          <cell r="X393" t="str">
            <v>COPP</v>
          </cell>
          <cell r="Y393" t="str">
            <v xml:space="preserve">CO                            </v>
          </cell>
          <cell r="Z393" t="str">
            <v xml:space="preserve">PP                            </v>
          </cell>
          <cell r="AA393" t="str">
            <v>D_AND_D</v>
          </cell>
          <cell r="AB393">
            <v>22</v>
          </cell>
        </row>
        <row r="394">
          <cell r="R394" t="str">
            <v>CALCM</v>
          </cell>
          <cell r="S394" t="str">
            <v>CA</v>
          </cell>
          <cell r="T394" t="str">
            <v>LCM</v>
          </cell>
          <cell r="U394" t="str">
            <v>MPC</v>
          </cell>
          <cell r="V394">
            <v>3</v>
          </cell>
          <cell r="X394" t="str">
            <v>COPP</v>
          </cell>
          <cell r="Y394" t="str">
            <v xml:space="preserve">CO                            </v>
          </cell>
          <cell r="Z394" t="str">
            <v xml:space="preserve">PP                            </v>
          </cell>
          <cell r="AA394" t="str">
            <v>Z</v>
          </cell>
          <cell r="AB394">
            <v>23</v>
          </cell>
        </row>
        <row r="395">
          <cell r="R395" t="str">
            <v>CALCM</v>
          </cell>
          <cell r="S395" t="str">
            <v>CA</v>
          </cell>
          <cell r="T395" t="str">
            <v>LCM</v>
          </cell>
          <cell r="U395" t="str">
            <v>COMP</v>
          </cell>
          <cell r="V395">
            <v>5</v>
          </cell>
          <cell r="X395" t="str">
            <v>COPPT</v>
          </cell>
          <cell r="Y395" t="str">
            <v xml:space="preserve">CO                            </v>
          </cell>
          <cell r="Z395" t="str">
            <v xml:space="preserve">PPT                           </v>
          </cell>
          <cell r="AA395" t="str">
            <v>COMP</v>
          </cell>
          <cell r="AB395">
            <v>11</v>
          </cell>
        </row>
        <row r="396">
          <cell r="R396" t="str">
            <v>CALCM</v>
          </cell>
          <cell r="S396" t="str">
            <v>CA</v>
          </cell>
          <cell r="T396" t="str">
            <v>LCM</v>
          </cell>
          <cell r="U396" t="str">
            <v>COLL</v>
          </cell>
          <cell r="V396">
            <v>6</v>
          </cell>
          <cell r="X396" t="str">
            <v>COPPT</v>
          </cell>
          <cell r="Y396" t="str">
            <v xml:space="preserve">CO                            </v>
          </cell>
          <cell r="Z396" t="str">
            <v xml:space="preserve">PPT                           </v>
          </cell>
          <cell r="AA396" t="str">
            <v>COLL</v>
          </cell>
          <cell r="AB396">
            <v>12</v>
          </cell>
        </row>
        <row r="397">
          <cell r="R397" t="str">
            <v>CALCM</v>
          </cell>
          <cell r="S397" t="str">
            <v>CA</v>
          </cell>
          <cell r="T397" t="str">
            <v>LCM</v>
          </cell>
          <cell r="U397" t="str">
            <v>UBI</v>
          </cell>
          <cell r="V397">
            <v>7</v>
          </cell>
          <cell r="X397" t="str">
            <v>COPPT</v>
          </cell>
          <cell r="Y397" t="str">
            <v xml:space="preserve">CO                            </v>
          </cell>
          <cell r="Z397" t="str">
            <v xml:space="preserve">PPT                           </v>
          </cell>
          <cell r="AA397" t="str">
            <v>ERS</v>
          </cell>
          <cell r="AB397">
            <v>20</v>
          </cell>
        </row>
        <row r="398">
          <cell r="R398" t="str">
            <v>CALCM</v>
          </cell>
          <cell r="S398" t="str">
            <v>CA</v>
          </cell>
          <cell r="T398" t="str">
            <v>LCM</v>
          </cell>
          <cell r="U398" t="str">
            <v>UPD</v>
          </cell>
          <cell r="V398">
            <v>8</v>
          </cell>
          <cell r="X398" t="str">
            <v>COREC</v>
          </cell>
          <cell r="Y398" t="str">
            <v xml:space="preserve">CO                            </v>
          </cell>
          <cell r="Z398" t="str">
            <v xml:space="preserve">REC                           </v>
          </cell>
          <cell r="AA398" t="str">
            <v>PKG_BIPD</v>
          </cell>
          <cell r="AB398">
            <v>4</v>
          </cell>
        </row>
        <row r="399">
          <cell r="R399" t="str">
            <v>CALCM</v>
          </cell>
          <cell r="S399" t="str">
            <v>CA</v>
          </cell>
          <cell r="T399" t="str">
            <v>LCM</v>
          </cell>
          <cell r="U399" t="str">
            <v>WBI</v>
          </cell>
          <cell r="V399">
            <v>9</v>
          </cell>
          <cell r="X399" t="str">
            <v>COREC</v>
          </cell>
          <cell r="Y399" t="str">
            <v xml:space="preserve">CO                            </v>
          </cell>
          <cell r="Z399" t="str">
            <v xml:space="preserve">REC                           </v>
          </cell>
          <cell r="AA399" t="str">
            <v>MPC</v>
          </cell>
          <cell r="AB399">
            <v>8</v>
          </cell>
        </row>
        <row r="400">
          <cell r="R400" t="str">
            <v>CALCM</v>
          </cell>
          <cell r="S400" t="str">
            <v>CA</v>
          </cell>
          <cell r="T400" t="str">
            <v>LCM</v>
          </cell>
          <cell r="U400" t="str">
            <v>ERS</v>
          </cell>
          <cell r="V400">
            <v>11</v>
          </cell>
          <cell r="X400" t="str">
            <v>COREC</v>
          </cell>
          <cell r="Y400" t="str">
            <v xml:space="preserve">CO                            </v>
          </cell>
          <cell r="Z400" t="str">
            <v xml:space="preserve">REC                           </v>
          </cell>
          <cell r="AA400" t="str">
            <v>COMP</v>
          </cell>
          <cell r="AB400">
            <v>11</v>
          </cell>
        </row>
        <row r="401">
          <cell r="R401" t="str">
            <v>CALCM</v>
          </cell>
          <cell r="S401" t="str">
            <v>CA</v>
          </cell>
          <cell r="T401" t="str">
            <v>LCM</v>
          </cell>
          <cell r="U401" t="str">
            <v>R</v>
          </cell>
          <cell r="V401">
            <v>12</v>
          </cell>
          <cell r="X401" t="str">
            <v>COREC</v>
          </cell>
          <cell r="Y401" t="str">
            <v xml:space="preserve">CO                            </v>
          </cell>
          <cell r="Z401" t="str">
            <v xml:space="preserve">REC                           </v>
          </cell>
          <cell r="AA401" t="str">
            <v>COLL</v>
          </cell>
          <cell r="AB401">
            <v>12</v>
          </cell>
        </row>
        <row r="402">
          <cell r="R402" t="str">
            <v>CALCM</v>
          </cell>
          <cell r="S402" t="str">
            <v>CA</v>
          </cell>
          <cell r="T402" t="str">
            <v>LCM</v>
          </cell>
          <cell r="U402" t="str">
            <v>D_AND_D</v>
          </cell>
          <cell r="V402">
            <v>13</v>
          </cell>
          <cell r="X402" t="str">
            <v>COSCH</v>
          </cell>
          <cell r="Y402" t="str">
            <v xml:space="preserve">CO                            </v>
          </cell>
          <cell r="Z402" t="str">
            <v xml:space="preserve">SCH                           </v>
          </cell>
          <cell r="AA402" t="str">
            <v>PKG_BIPD</v>
          </cell>
          <cell r="AB402">
            <v>4</v>
          </cell>
        </row>
        <row r="403">
          <cell r="R403" t="str">
            <v>CALCM</v>
          </cell>
          <cell r="S403" t="str">
            <v>CA</v>
          </cell>
          <cell r="T403" t="str">
            <v>LCM</v>
          </cell>
          <cell r="U403" t="str">
            <v>Z</v>
          </cell>
          <cell r="V403">
            <v>14</v>
          </cell>
          <cell r="X403" t="str">
            <v>COSCH</v>
          </cell>
          <cell r="Y403" t="str">
            <v xml:space="preserve">CO                            </v>
          </cell>
          <cell r="Z403" t="str">
            <v xml:space="preserve">SCH                           </v>
          </cell>
          <cell r="AA403" t="str">
            <v>MPC</v>
          </cell>
          <cell r="AB403">
            <v>8</v>
          </cell>
        </row>
        <row r="404">
          <cell r="R404" t="str">
            <v>CAMCY</v>
          </cell>
          <cell r="S404" t="str">
            <v>CA</v>
          </cell>
          <cell r="T404" t="str">
            <v>MCY</v>
          </cell>
          <cell r="U404" t="str">
            <v>BI</v>
          </cell>
          <cell r="V404">
            <v>1</v>
          </cell>
          <cell r="X404" t="str">
            <v>COSCH</v>
          </cell>
          <cell r="Y404" t="str">
            <v xml:space="preserve">CO                            </v>
          </cell>
          <cell r="Z404" t="str">
            <v xml:space="preserve">SCH                           </v>
          </cell>
          <cell r="AA404" t="str">
            <v>COMP</v>
          </cell>
          <cell r="AB404">
            <v>11</v>
          </cell>
        </row>
        <row r="405">
          <cell r="R405" t="str">
            <v>CAMCY</v>
          </cell>
          <cell r="S405" t="str">
            <v>CA</v>
          </cell>
          <cell r="T405" t="str">
            <v>MCY</v>
          </cell>
          <cell r="U405" t="str">
            <v>PD</v>
          </cell>
          <cell r="V405">
            <v>2</v>
          </cell>
          <cell r="X405" t="str">
            <v>COSCH</v>
          </cell>
          <cell r="Y405" t="str">
            <v xml:space="preserve">CO                            </v>
          </cell>
          <cell r="Z405" t="str">
            <v xml:space="preserve">SCH                           </v>
          </cell>
          <cell r="AA405" t="str">
            <v>COLL</v>
          </cell>
          <cell r="AB405">
            <v>12</v>
          </cell>
        </row>
        <row r="406">
          <cell r="R406" t="str">
            <v>CAMCY</v>
          </cell>
          <cell r="S406" t="str">
            <v>CA</v>
          </cell>
          <cell r="T406" t="str">
            <v>MCY</v>
          </cell>
          <cell r="U406" t="str">
            <v>COMP</v>
          </cell>
          <cell r="V406">
            <v>5</v>
          </cell>
          <cell r="X406" t="str">
            <v>COSCH</v>
          </cell>
          <cell r="Y406" t="str">
            <v xml:space="preserve">CO                            </v>
          </cell>
          <cell r="Z406" t="str">
            <v xml:space="preserve">SCH                           </v>
          </cell>
          <cell r="AA406" t="str">
            <v>PKG_UWBI_UPD</v>
          </cell>
          <cell r="AB406">
            <v>15</v>
          </cell>
        </row>
        <row r="407">
          <cell r="R407" t="str">
            <v>CAMCY</v>
          </cell>
          <cell r="S407" t="str">
            <v>CA</v>
          </cell>
          <cell r="T407" t="str">
            <v>MCY</v>
          </cell>
          <cell r="U407" t="str">
            <v>COLL</v>
          </cell>
          <cell r="V407">
            <v>6</v>
          </cell>
          <cell r="X407" t="str">
            <v>COTCT</v>
          </cell>
          <cell r="Y407" t="str">
            <v xml:space="preserve">CO                            </v>
          </cell>
          <cell r="Z407" t="str">
            <v xml:space="preserve">TCT                           </v>
          </cell>
          <cell r="AA407" t="str">
            <v>COMP</v>
          </cell>
          <cell r="AB407">
            <v>11</v>
          </cell>
        </row>
        <row r="408">
          <cell r="R408" t="str">
            <v>CAMCY</v>
          </cell>
          <cell r="S408" t="str">
            <v>CA</v>
          </cell>
          <cell r="T408" t="str">
            <v>MCY</v>
          </cell>
          <cell r="U408" t="str">
            <v>UBI</v>
          </cell>
          <cell r="V408">
            <v>7</v>
          </cell>
          <cell r="X408" t="str">
            <v>COTCT</v>
          </cell>
          <cell r="Y408" t="str">
            <v xml:space="preserve">CO                            </v>
          </cell>
          <cell r="Z408" t="str">
            <v xml:space="preserve">TCT                           </v>
          </cell>
          <cell r="AA408" t="str">
            <v>COLL</v>
          </cell>
          <cell r="AB408">
            <v>12</v>
          </cell>
        </row>
        <row r="409">
          <cell r="R409" t="str">
            <v>CAMCY</v>
          </cell>
          <cell r="S409" t="str">
            <v>CA</v>
          </cell>
          <cell r="T409" t="str">
            <v>MCY</v>
          </cell>
          <cell r="U409" t="str">
            <v>UPD</v>
          </cell>
          <cell r="V409">
            <v>8</v>
          </cell>
          <cell r="X409" t="str">
            <v>CTACOM</v>
          </cell>
          <cell r="Y409" t="str">
            <v xml:space="preserve">CT                            </v>
          </cell>
          <cell r="Z409" t="str">
            <v xml:space="preserve">ACOM                          </v>
          </cell>
          <cell r="AA409" t="str">
            <v>PKG_BIPD</v>
          </cell>
          <cell r="AB409">
            <v>4</v>
          </cell>
        </row>
        <row r="410">
          <cell r="R410" t="str">
            <v>CAMCY</v>
          </cell>
          <cell r="S410" t="str">
            <v>CA</v>
          </cell>
          <cell r="T410" t="str">
            <v>MCY</v>
          </cell>
          <cell r="U410" t="str">
            <v>WBI</v>
          </cell>
          <cell r="V410">
            <v>9</v>
          </cell>
          <cell r="X410" t="str">
            <v>CTACOM</v>
          </cell>
          <cell r="Y410" t="str">
            <v xml:space="preserve">CT                            </v>
          </cell>
          <cell r="Z410" t="str">
            <v xml:space="preserve">ACOM                          </v>
          </cell>
          <cell r="AA410" t="str">
            <v>MPC</v>
          </cell>
          <cell r="AB410">
            <v>8</v>
          </cell>
        </row>
        <row r="411">
          <cell r="R411" t="str">
            <v>CAMH</v>
          </cell>
          <cell r="S411" t="str">
            <v>CA</v>
          </cell>
          <cell r="T411" t="str">
            <v>MH</v>
          </cell>
          <cell r="U411" t="str">
            <v>BI</v>
          </cell>
          <cell r="V411">
            <v>1</v>
          </cell>
          <cell r="X411" t="str">
            <v>CTACOM</v>
          </cell>
          <cell r="Y411" t="str">
            <v xml:space="preserve">CT                            </v>
          </cell>
          <cell r="Z411" t="str">
            <v xml:space="preserve">ACOM                          </v>
          </cell>
          <cell r="AA411" t="str">
            <v>COMP</v>
          </cell>
          <cell r="AB411">
            <v>11</v>
          </cell>
        </row>
        <row r="412">
          <cell r="R412" t="str">
            <v>CAMH</v>
          </cell>
          <cell r="S412" t="str">
            <v>CA</v>
          </cell>
          <cell r="T412" t="str">
            <v>MH</v>
          </cell>
          <cell r="U412" t="str">
            <v>PD</v>
          </cell>
          <cell r="V412">
            <v>2</v>
          </cell>
          <cell r="X412" t="str">
            <v>CTACOM</v>
          </cell>
          <cell r="Y412" t="str">
            <v xml:space="preserve">CT                            </v>
          </cell>
          <cell r="Z412" t="str">
            <v xml:space="preserve">ACOM                          </v>
          </cell>
          <cell r="AA412" t="str">
            <v>COLL</v>
          </cell>
          <cell r="AB412">
            <v>12</v>
          </cell>
        </row>
        <row r="413">
          <cell r="R413" t="str">
            <v>CAMH</v>
          </cell>
          <cell r="S413" t="str">
            <v>CA</v>
          </cell>
          <cell r="T413" t="str">
            <v>MH</v>
          </cell>
          <cell r="U413" t="str">
            <v>MPC</v>
          </cell>
          <cell r="V413">
            <v>3</v>
          </cell>
          <cell r="X413" t="str">
            <v>CTACOM</v>
          </cell>
          <cell r="Y413" t="str">
            <v xml:space="preserve">CT                            </v>
          </cell>
          <cell r="Z413" t="str">
            <v xml:space="preserve">ACOM                          </v>
          </cell>
          <cell r="AA413" t="str">
            <v>PKG_U_W_BI</v>
          </cell>
          <cell r="AB413">
            <v>14</v>
          </cell>
        </row>
        <row r="414">
          <cell r="R414" t="str">
            <v>CAMH</v>
          </cell>
          <cell r="S414" t="str">
            <v>CA</v>
          </cell>
          <cell r="T414" t="str">
            <v>MH</v>
          </cell>
          <cell r="U414" t="str">
            <v>COMP</v>
          </cell>
          <cell r="V414">
            <v>5</v>
          </cell>
          <cell r="X414" t="str">
            <v>CTACOM</v>
          </cell>
          <cell r="Y414" t="str">
            <v xml:space="preserve">CT                            </v>
          </cell>
          <cell r="Z414" t="str">
            <v xml:space="preserve">ACOM                          </v>
          </cell>
          <cell r="AA414" t="str">
            <v>ERS</v>
          </cell>
          <cell r="AB414">
            <v>20</v>
          </cell>
        </row>
        <row r="415">
          <cell r="R415" t="str">
            <v>CAMH</v>
          </cell>
          <cell r="S415" t="str">
            <v>CA</v>
          </cell>
          <cell r="T415" t="str">
            <v>MH</v>
          </cell>
          <cell r="U415" t="str">
            <v>COLL</v>
          </cell>
          <cell r="V415">
            <v>6</v>
          </cell>
          <cell r="X415" t="str">
            <v>CTAPER</v>
          </cell>
          <cell r="Y415" t="str">
            <v xml:space="preserve">CT                            </v>
          </cell>
          <cell r="Z415" t="str">
            <v xml:space="preserve">APER                          </v>
          </cell>
          <cell r="AA415" t="str">
            <v>PKG_BIPD</v>
          </cell>
          <cell r="AB415">
            <v>4</v>
          </cell>
        </row>
        <row r="416">
          <cell r="R416" t="str">
            <v>CAMH</v>
          </cell>
          <cell r="S416" t="str">
            <v>CA</v>
          </cell>
          <cell r="T416" t="str">
            <v>MH</v>
          </cell>
          <cell r="U416" t="str">
            <v>UBI</v>
          </cell>
          <cell r="V416">
            <v>7</v>
          </cell>
          <cell r="X416" t="str">
            <v>CTAPER</v>
          </cell>
          <cell r="Y416" t="str">
            <v xml:space="preserve">CT                            </v>
          </cell>
          <cell r="Z416" t="str">
            <v xml:space="preserve">APER                          </v>
          </cell>
          <cell r="AA416" t="str">
            <v>MPC</v>
          </cell>
          <cell r="AB416">
            <v>8</v>
          </cell>
        </row>
        <row r="417">
          <cell r="R417" t="str">
            <v>CAMH</v>
          </cell>
          <cell r="S417" t="str">
            <v>CA</v>
          </cell>
          <cell r="T417" t="str">
            <v>MH</v>
          </cell>
          <cell r="U417" t="str">
            <v>UPD</v>
          </cell>
          <cell r="V417">
            <v>8</v>
          </cell>
          <cell r="X417" t="str">
            <v>CTAPER</v>
          </cell>
          <cell r="Y417" t="str">
            <v xml:space="preserve">CT                            </v>
          </cell>
          <cell r="Z417" t="str">
            <v xml:space="preserve">APER                          </v>
          </cell>
          <cell r="AA417" t="str">
            <v>COMP</v>
          </cell>
          <cell r="AB417">
            <v>11</v>
          </cell>
        </row>
        <row r="418">
          <cell r="R418" t="str">
            <v>CAMH</v>
          </cell>
          <cell r="S418" t="str">
            <v>CA</v>
          </cell>
          <cell r="T418" t="str">
            <v>MH</v>
          </cell>
          <cell r="U418" t="str">
            <v>WBI</v>
          </cell>
          <cell r="V418">
            <v>9</v>
          </cell>
          <cell r="X418" t="str">
            <v>CTAPER</v>
          </cell>
          <cell r="Y418" t="str">
            <v xml:space="preserve">CT                            </v>
          </cell>
          <cell r="Z418" t="str">
            <v xml:space="preserve">APER                          </v>
          </cell>
          <cell r="AA418" t="str">
            <v>COLL</v>
          </cell>
          <cell r="AB418">
            <v>12</v>
          </cell>
        </row>
        <row r="419">
          <cell r="R419" t="str">
            <v>CAMH</v>
          </cell>
          <cell r="S419" t="str">
            <v>CA</v>
          </cell>
          <cell r="T419" t="str">
            <v>MH</v>
          </cell>
          <cell r="U419" t="str">
            <v>ERS</v>
          </cell>
          <cell r="V419">
            <v>11</v>
          </cell>
          <cell r="X419" t="str">
            <v>CTAPER</v>
          </cell>
          <cell r="Y419" t="str">
            <v xml:space="preserve">CT                            </v>
          </cell>
          <cell r="Z419" t="str">
            <v xml:space="preserve">APER                          </v>
          </cell>
          <cell r="AA419" t="str">
            <v>PKG_U_W_BI</v>
          </cell>
          <cell r="AB419">
            <v>14</v>
          </cell>
        </row>
        <row r="420">
          <cell r="R420" t="str">
            <v>CAMH</v>
          </cell>
          <cell r="S420" t="str">
            <v>CA</v>
          </cell>
          <cell r="T420" t="str">
            <v>MH</v>
          </cell>
          <cell r="U420" t="str">
            <v>R</v>
          </cell>
          <cell r="V420">
            <v>12</v>
          </cell>
          <cell r="X420" t="str">
            <v>CTAPER</v>
          </cell>
          <cell r="Y420" t="str">
            <v xml:space="preserve">CT                            </v>
          </cell>
          <cell r="Z420" t="str">
            <v xml:space="preserve">APER                          </v>
          </cell>
          <cell r="AA420" t="str">
            <v>ERS</v>
          </cell>
          <cell r="AB420">
            <v>20</v>
          </cell>
        </row>
        <row r="421">
          <cell r="R421" t="str">
            <v>CAMH</v>
          </cell>
          <cell r="S421" t="str">
            <v>CA</v>
          </cell>
          <cell r="T421" t="str">
            <v>MH</v>
          </cell>
          <cell r="U421" t="str">
            <v>D_AND_D</v>
          </cell>
          <cell r="V421">
            <v>13</v>
          </cell>
          <cell r="X421" t="str">
            <v>CTAPER</v>
          </cell>
          <cell r="Y421" t="str">
            <v xml:space="preserve">CT                            </v>
          </cell>
          <cell r="Z421" t="str">
            <v xml:space="preserve">APER                          </v>
          </cell>
          <cell r="AA421" t="str">
            <v>R</v>
          </cell>
          <cell r="AB421">
            <v>21</v>
          </cell>
        </row>
        <row r="422">
          <cell r="R422" t="str">
            <v>CAMH</v>
          </cell>
          <cell r="S422" t="str">
            <v>CA</v>
          </cell>
          <cell r="T422" t="str">
            <v>MH</v>
          </cell>
          <cell r="U422" t="str">
            <v>Z</v>
          </cell>
          <cell r="V422">
            <v>14</v>
          </cell>
          <cell r="X422" t="str">
            <v>CTAPER</v>
          </cell>
          <cell r="Y422" t="str">
            <v xml:space="preserve">CT                            </v>
          </cell>
          <cell r="Z422" t="str">
            <v xml:space="preserve">APER                          </v>
          </cell>
          <cell r="AA422" t="str">
            <v>D_AND_D</v>
          </cell>
          <cell r="AB422">
            <v>22</v>
          </cell>
        </row>
        <row r="423">
          <cell r="R423" t="str">
            <v>CAPP</v>
          </cell>
          <cell r="S423" t="str">
            <v>CA</v>
          </cell>
          <cell r="T423" t="str">
            <v>PP</v>
          </cell>
          <cell r="U423" t="str">
            <v>BI</v>
          </cell>
          <cell r="V423">
            <v>1</v>
          </cell>
          <cell r="X423" t="str">
            <v>CTAPER</v>
          </cell>
          <cell r="Y423" t="str">
            <v xml:space="preserve">CT                            </v>
          </cell>
          <cell r="Z423" t="str">
            <v xml:space="preserve">APER                          </v>
          </cell>
          <cell r="AA423" t="str">
            <v>Z</v>
          </cell>
          <cell r="AB423">
            <v>23</v>
          </cell>
        </row>
        <row r="424">
          <cell r="R424" t="str">
            <v>CAPP</v>
          </cell>
          <cell r="S424" t="str">
            <v>CA</v>
          </cell>
          <cell r="T424" t="str">
            <v>PP</v>
          </cell>
          <cell r="U424" t="str">
            <v>PD</v>
          </cell>
          <cell r="V424">
            <v>2</v>
          </cell>
          <cell r="X424" t="str">
            <v>CTCOM</v>
          </cell>
          <cell r="Y424" t="str">
            <v xml:space="preserve">CT                            </v>
          </cell>
          <cell r="Z424" t="str">
            <v xml:space="preserve">COM                           </v>
          </cell>
          <cell r="AA424" t="str">
            <v>PKG_BIPD</v>
          </cell>
          <cell r="AB424">
            <v>4</v>
          </cell>
        </row>
        <row r="425">
          <cell r="R425" t="str">
            <v>CAPP</v>
          </cell>
          <cell r="S425" t="str">
            <v>CA</v>
          </cell>
          <cell r="T425" t="str">
            <v>PP</v>
          </cell>
          <cell r="U425" t="str">
            <v>MPC</v>
          </cell>
          <cell r="V425">
            <v>3</v>
          </cell>
          <cell r="X425" t="str">
            <v>CTCOM</v>
          </cell>
          <cell r="Y425" t="str">
            <v xml:space="preserve">CT                            </v>
          </cell>
          <cell r="Z425" t="str">
            <v xml:space="preserve">COM                           </v>
          </cell>
          <cell r="AA425" t="str">
            <v>MPC</v>
          </cell>
          <cell r="AB425">
            <v>8</v>
          </cell>
        </row>
        <row r="426">
          <cell r="R426" t="str">
            <v>CAPP</v>
          </cell>
          <cell r="S426" t="str">
            <v>CA</v>
          </cell>
          <cell r="T426" t="str">
            <v>PP</v>
          </cell>
          <cell r="U426" t="str">
            <v>COMP</v>
          </cell>
          <cell r="V426">
            <v>5</v>
          </cell>
          <cell r="X426" t="str">
            <v>CTCOM</v>
          </cell>
          <cell r="Y426" t="str">
            <v xml:space="preserve">CT                            </v>
          </cell>
          <cell r="Z426" t="str">
            <v xml:space="preserve">COM                           </v>
          </cell>
          <cell r="AA426" t="str">
            <v>COMP</v>
          </cell>
          <cell r="AB426">
            <v>11</v>
          </cell>
        </row>
        <row r="427">
          <cell r="R427" t="str">
            <v>CAPP</v>
          </cell>
          <cell r="S427" t="str">
            <v>CA</v>
          </cell>
          <cell r="T427" t="str">
            <v>PP</v>
          </cell>
          <cell r="U427" t="str">
            <v>COLL</v>
          </cell>
          <cell r="V427">
            <v>6</v>
          </cell>
          <cell r="X427" t="str">
            <v>CTCOM</v>
          </cell>
          <cell r="Y427" t="str">
            <v xml:space="preserve">CT                            </v>
          </cell>
          <cell r="Z427" t="str">
            <v xml:space="preserve">COM                           </v>
          </cell>
          <cell r="AA427" t="str">
            <v>COLL</v>
          </cell>
          <cell r="AB427">
            <v>12</v>
          </cell>
        </row>
        <row r="428">
          <cell r="R428" t="str">
            <v>CAPP</v>
          </cell>
          <cell r="S428" t="str">
            <v>CA</v>
          </cell>
          <cell r="T428" t="str">
            <v>PP</v>
          </cell>
          <cell r="U428" t="str">
            <v>UBI</v>
          </cell>
          <cell r="V428">
            <v>7</v>
          </cell>
          <cell r="X428" t="str">
            <v>CTCOM</v>
          </cell>
          <cell r="Y428" t="str">
            <v xml:space="preserve">CT                            </v>
          </cell>
          <cell r="Z428" t="str">
            <v xml:space="preserve">COM                           </v>
          </cell>
          <cell r="AA428" t="str">
            <v>PKG_U_W_BI</v>
          </cell>
          <cell r="AB428">
            <v>14</v>
          </cell>
        </row>
        <row r="429">
          <cell r="R429" t="str">
            <v>CAPP</v>
          </cell>
          <cell r="S429" t="str">
            <v>CA</v>
          </cell>
          <cell r="T429" t="str">
            <v>PP</v>
          </cell>
          <cell r="U429" t="str">
            <v>UPD</v>
          </cell>
          <cell r="V429">
            <v>8</v>
          </cell>
          <cell r="X429" t="str">
            <v>CTCOM</v>
          </cell>
          <cell r="Y429" t="str">
            <v xml:space="preserve">CT                            </v>
          </cell>
          <cell r="Z429" t="str">
            <v xml:space="preserve">COM                           </v>
          </cell>
          <cell r="AA429" t="str">
            <v>ERS</v>
          </cell>
          <cell r="AB429">
            <v>20</v>
          </cell>
        </row>
        <row r="430">
          <cell r="R430" t="str">
            <v>CAPP</v>
          </cell>
          <cell r="S430" t="str">
            <v>CA</v>
          </cell>
          <cell r="T430" t="str">
            <v>PP</v>
          </cell>
          <cell r="U430" t="str">
            <v>WBI</v>
          </cell>
          <cell r="V430">
            <v>9</v>
          </cell>
          <cell r="X430" t="str">
            <v>CTENOL</v>
          </cell>
          <cell r="Y430" t="str">
            <v xml:space="preserve">CT                            </v>
          </cell>
          <cell r="Z430" t="str">
            <v xml:space="preserve">ENOL                          </v>
          </cell>
          <cell r="AA430" t="str">
            <v>PKG_BIPD</v>
          </cell>
          <cell r="AB430">
            <v>4</v>
          </cell>
        </row>
        <row r="431">
          <cell r="R431" t="str">
            <v>CAPP</v>
          </cell>
          <cell r="S431" t="str">
            <v>CA</v>
          </cell>
          <cell r="T431" t="str">
            <v>PP</v>
          </cell>
          <cell r="U431" t="str">
            <v>ERS</v>
          </cell>
          <cell r="V431">
            <v>11</v>
          </cell>
          <cell r="X431" t="str">
            <v>CTENOL</v>
          </cell>
          <cell r="Y431" t="str">
            <v xml:space="preserve">CT                            </v>
          </cell>
          <cell r="Z431" t="str">
            <v xml:space="preserve">ENOL                          </v>
          </cell>
          <cell r="AA431" t="str">
            <v>COMP</v>
          </cell>
          <cell r="AB431">
            <v>11</v>
          </cell>
        </row>
        <row r="432">
          <cell r="R432" t="str">
            <v>CAPP</v>
          </cell>
          <cell r="S432" t="str">
            <v>CA</v>
          </cell>
          <cell r="T432" t="str">
            <v>PP</v>
          </cell>
          <cell r="U432" t="str">
            <v>R</v>
          </cell>
          <cell r="V432">
            <v>12</v>
          </cell>
          <cell r="X432" t="str">
            <v>CTENOL</v>
          </cell>
          <cell r="Y432" t="str">
            <v xml:space="preserve">CT                            </v>
          </cell>
          <cell r="Z432" t="str">
            <v xml:space="preserve">ENOL                          </v>
          </cell>
          <cell r="AA432" t="str">
            <v>COLL</v>
          </cell>
          <cell r="AB432">
            <v>12</v>
          </cell>
        </row>
        <row r="433">
          <cell r="R433" t="str">
            <v>CAPP</v>
          </cell>
          <cell r="S433" t="str">
            <v>CA</v>
          </cell>
          <cell r="T433" t="str">
            <v>PP</v>
          </cell>
          <cell r="U433" t="str">
            <v>D_AND_D</v>
          </cell>
          <cell r="V433">
            <v>13</v>
          </cell>
          <cell r="X433" t="str">
            <v>CTMCY</v>
          </cell>
          <cell r="Y433" t="str">
            <v xml:space="preserve">CT                            </v>
          </cell>
          <cell r="Z433" t="str">
            <v xml:space="preserve">MCY                           </v>
          </cell>
          <cell r="AA433" t="str">
            <v>PKG_BIPD</v>
          </cell>
          <cell r="AB433">
            <v>4</v>
          </cell>
        </row>
        <row r="434">
          <cell r="R434" t="str">
            <v>CAPP</v>
          </cell>
          <cell r="S434" t="str">
            <v>CA</v>
          </cell>
          <cell r="T434" t="str">
            <v>PP</v>
          </cell>
          <cell r="U434" t="str">
            <v>Z</v>
          </cell>
          <cell r="V434">
            <v>14</v>
          </cell>
          <cell r="X434" t="str">
            <v>CTMCY</v>
          </cell>
          <cell r="Y434" t="str">
            <v xml:space="preserve">CT                            </v>
          </cell>
          <cell r="Z434" t="str">
            <v xml:space="preserve">MCY                           </v>
          </cell>
          <cell r="AA434" t="str">
            <v>COMP</v>
          </cell>
          <cell r="AB434">
            <v>11</v>
          </cell>
        </row>
        <row r="435">
          <cell r="R435" t="str">
            <v>CAPPT</v>
          </cell>
          <cell r="S435" t="str">
            <v>CA</v>
          </cell>
          <cell r="T435" t="str">
            <v>PPT</v>
          </cell>
          <cell r="U435" t="str">
            <v>COMP</v>
          </cell>
          <cell r="V435">
            <v>5</v>
          </cell>
          <cell r="X435" t="str">
            <v>CTMCY</v>
          </cell>
          <cell r="Y435" t="str">
            <v xml:space="preserve">CT                            </v>
          </cell>
          <cell r="Z435" t="str">
            <v xml:space="preserve">MCY                           </v>
          </cell>
          <cell r="AA435" t="str">
            <v>COLL</v>
          </cell>
          <cell r="AB435">
            <v>12</v>
          </cell>
        </row>
        <row r="436">
          <cell r="R436" t="str">
            <v>CAPPT</v>
          </cell>
          <cell r="S436" t="str">
            <v>CA</v>
          </cell>
          <cell r="T436" t="str">
            <v>PPT</v>
          </cell>
          <cell r="U436" t="str">
            <v>COLL</v>
          </cell>
          <cell r="V436">
            <v>6</v>
          </cell>
          <cell r="X436" t="str">
            <v>CTMCY</v>
          </cell>
          <cell r="Y436" t="str">
            <v xml:space="preserve">CT                            </v>
          </cell>
          <cell r="Z436" t="str">
            <v xml:space="preserve">MCY                           </v>
          </cell>
          <cell r="AA436" t="str">
            <v>PKG_U_W_BI</v>
          </cell>
          <cell r="AB436">
            <v>14</v>
          </cell>
        </row>
        <row r="437">
          <cell r="R437" t="str">
            <v>CAPPT</v>
          </cell>
          <cell r="S437" t="str">
            <v>CA</v>
          </cell>
          <cell r="T437" t="str">
            <v>PPT</v>
          </cell>
          <cell r="U437" t="str">
            <v>ERS</v>
          </cell>
          <cell r="V437">
            <v>11</v>
          </cell>
          <cell r="X437" t="str">
            <v>CTMH</v>
          </cell>
          <cell r="Y437" t="str">
            <v xml:space="preserve">CT                            </v>
          </cell>
          <cell r="Z437" t="str">
            <v xml:space="preserve">MH                            </v>
          </cell>
          <cell r="AA437" t="str">
            <v>PKG_BIPD</v>
          </cell>
          <cell r="AB437">
            <v>4</v>
          </cell>
        </row>
        <row r="438">
          <cell r="R438" t="str">
            <v>CAREC</v>
          </cell>
          <cell r="S438" t="str">
            <v>CA</v>
          </cell>
          <cell r="T438" t="str">
            <v>REC</v>
          </cell>
          <cell r="U438" t="str">
            <v>BI</v>
          </cell>
          <cell r="V438">
            <v>1</v>
          </cell>
          <cell r="X438" t="str">
            <v>CTMH</v>
          </cell>
          <cell r="Y438" t="str">
            <v xml:space="preserve">CT                            </v>
          </cell>
          <cell r="Z438" t="str">
            <v xml:space="preserve">MH                            </v>
          </cell>
          <cell r="AA438" t="str">
            <v>MPC</v>
          </cell>
          <cell r="AB438">
            <v>8</v>
          </cell>
        </row>
        <row r="439">
          <cell r="R439" t="str">
            <v>CAREC</v>
          </cell>
          <cell r="S439" t="str">
            <v>CA</v>
          </cell>
          <cell r="T439" t="str">
            <v>REC</v>
          </cell>
          <cell r="U439" t="str">
            <v>PD</v>
          </cell>
          <cell r="V439">
            <v>2</v>
          </cell>
          <cell r="X439" t="str">
            <v>CTMH</v>
          </cell>
          <cell r="Y439" t="str">
            <v xml:space="preserve">CT                            </v>
          </cell>
          <cell r="Z439" t="str">
            <v xml:space="preserve">MH                            </v>
          </cell>
          <cell r="AA439" t="str">
            <v>COMP</v>
          </cell>
          <cell r="AB439">
            <v>11</v>
          </cell>
        </row>
        <row r="440">
          <cell r="R440" t="str">
            <v>CAREC</v>
          </cell>
          <cell r="S440" t="str">
            <v>CA</v>
          </cell>
          <cell r="T440" t="str">
            <v>REC</v>
          </cell>
          <cell r="U440" t="str">
            <v>MPC</v>
          </cell>
          <cell r="V440">
            <v>3</v>
          </cell>
          <cell r="X440" t="str">
            <v>CTMH</v>
          </cell>
          <cell r="Y440" t="str">
            <v xml:space="preserve">CT                            </v>
          </cell>
          <cell r="Z440" t="str">
            <v xml:space="preserve">MH                            </v>
          </cell>
          <cell r="AA440" t="str">
            <v>COLL</v>
          </cell>
          <cell r="AB440">
            <v>12</v>
          </cell>
        </row>
        <row r="441">
          <cell r="R441" t="str">
            <v>CAREC</v>
          </cell>
          <cell r="S441" t="str">
            <v>CA</v>
          </cell>
          <cell r="T441" t="str">
            <v>REC</v>
          </cell>
          <cell r="U441" t="str">
            <v>COMP</v>
          </cell>
          <cell r="V441">
            <v>5</v>
          </cell>
          <cell r="X441" t="str">
            <v>CTMH</v>
          </cell>
          <cell r="Y441" t="str">
            <v xml:space="preserve">CT                            </v>
          </cell>
          <cell r="Z441" t="str">
            <v xml:space="preserve">MH                            </v>
          </cell>
          <cell r="AA441" t="str">
            <v>PKG_U_W_BI</v>
          </cell>
          <cell r="AB441">
            <v>14</v>
          </cell>
        </row>
        <row r="442">
          <cell r="R442" t="str">
            <v>CAREC</v>
          </cell>
          <cell r="S442" t="str">
            <v>CA</v>
          </cell>
          <cell r="T442" t="str">
            <v>REC</v>
          </cell>
          <cell r="U442" t="str">
            <v>COLL</v>
          </cell>
          <cell r="V442">
            <v>6</v>
          </cell>
          <cell r="X442" t="str">
            <v>CTMH</v>
          </cell>
          <cell r="Y442" t="str">
            <v xml:space="preserve">CT                            </v>
          </cell>
          <cell r="Z442" t="str">
            <v xml:space="preserve">MH                            </v>
          </cell>
          <cell r="AA442" t="str">
            <v>ERS</v>
          </cell>
          <cell r="AB442">
            <v>20</v>
          </cell>
        </row>
        <row r="443">
          <cell r="R443" t="str">
            <v>CAREC</v>
          </cell>
          <cell r="S443" t="str">
            <v>CA</v>
          </cell>
          <cell r="T443" t="str">
            <v>REC</v>
          </cell>
          <cell r="U443" t="str">
            <v>UBI</v>
          </cell>
          <cell r="V443">
            <v>7</v>
          </cell>
          <cell r="X443" t="str">
            <v>CTMH</v>
          </cell>
          <cell r="Y443" t="str">
            <v xml:space="preserve">CT                            </v>
          </cell>
          <cell r="Z443" t="str">
            <v xml:space="preserve">MH                            </v>
          </cell>
          <cell r="AA443" t="str">
            <v>R</v>
          </cell>
          <cell r="AB443">
            <v>21</v>
          </cell>
        </row>
        <row r="444">
          <cell r="R444" t="str">
            <v>CAREC</v>
          </cell>
          <cell r="S444" t="str">
            <v>CA</v>
          </cell>
          <cell r="T444" t="str">
            <v>REC</v>
          </cell>
          <cell r="U444" t="str">
            <v>UPD</v>
          </cell>
          <cell r="V444">
            <v>8</v>
          </cell>
          <cell r="X444" t="str">
            <v>CTMH</v>
          </cell>
          <cell r="Y444" t="str">
            <v xml:space="preserve">CT                            </v>
          </cell>
          <cell r="Z444" t="str">
            <v xml:space="preserve">MH                            </v>
          </cell>
          <cell r="AA444" t="str">
            <v>D_AND_D</v>
          </cell>
          <cell r="AB444">
            <v>22</v>
          </cell>
        </row>
        <row r="445">
          <cell r="R445" t="str">
            <v>CAREC</v>
          </cell>
          <cell r="S445" t="str">
            <v>CA</v>
          </cell>
          <cell r="T445" t="str">
            <v>REC</v>
          </cell>
          <cell r="U445" t="str">
            <v>WBI</v>
          </cell>
          <cell r="V445">
            <v>9</v>
          </cell>
          <cell r="X445" t="str">
            <v>CTMH</v>
          </cell>
          <cell r="Y445" t="str">
            <v xml:space="preserve">CT                            </v>
          </cell>
          <cell r="Z445" t="str">
            <v xml:space="preserve">MH                            </v>
          </cell>
          <cell r="AA445" t="str">
            <v>Z</v>
          </cell>
          <cell r="AB445">
            <v>23</v>
          </cell>
        </row>
        <row r="446">
          <cell r="R446" t="str">
            <v>CASCH</v>
          </cell>
          <cell r="S446" t="str">
            <v>CA</v>
          </cell>
          <cell r="T446" t="str">
            <v>SCH</v>
          </cell>
          <cell r="U446" t="str">
            <v>BI</v>
          </cell>
          <cell r="V446">
            <v>1</v>
          </cell>
          <cell r="X446" t="str">
            <v>CTPP</v>
          </cell>
          <cell r="Y446" t="str">
            <v xml:space="preserve">CT                            </v>
          </cell>
          <cell r="Z446" t="str">
            <v xml:space="preserve">PP                            </v>
          </cell>
          <cell r="AA446" t="str">
            <v>PKG_BIPD</v>
          </cell>
          <cell r="AB446">
            <v>4</v>
          </cell>
        </row>
        <row r="447">
          <cell r="R447" t="str">
            <v>CASCH</v>
          </cell>
          <cell r="S447" t="str">
            <v>CA</v>
          </cell>
          <cell r="T447" t="str">
            <v>SCH</v>
          </cell>
          <cell r="U447" t="str">
            <v>PD</v>
          </cell>
          <cell r="V447">
            <v>2</v>
          </cell>
          <cell r="X447" t="str">
            <v>CTPP</v>
          </cell>
          <cell r="Y447" t="str">
            <v xml:space="preserve">CT                            </v>
          </cell>
          <cell r="Z447" t="str">
            <v xml:space="preserve">PP                            </v>
          </cell>
          <cell r="AA447" t="str">
            <v>MPC</v>
          </cell>
          <cell r="AB447">
            <v>8</v>
          </cell>
        </row>
        <row r="448">
          <cell r="R448" t="str">
            <v>CASCH</v>
          </cell>
          <cell r="S448" t="str">
            <v>CA</v>
          </cell>
          <cell r="T448" t="str">
            <v>SCH</v>
          </cell>
          <cell r="U448" t="str">
            <v>MPC</v>
          </cell>
          <cell r="V448">
            <v>3</v>
          </cell>
          <cell r="X448" t="str">
            <v>CTPP</v>
          </cell>
          <cell r="Y448" t="str">
            <v xml:space="preserve">CT                            </v>
          </cell>
          <cell r="Z448" t="str">
            <v xml:space="preserve">PP                            </v>
          </cell>
          <cell r="AA448" t="str">
            <v>COMP</v>
          </cell>
          <cell r="AB448">
            <v>11</v>
          </cell>
        </row>
        <row r="449">
          <cell r="R449" t="str">
            <v>CASCH</v>
          </cell>
          <cell r="S449" t="str">
            <v>CA</v>
          </cell>
          <cell r="T449" t="str">
            <v>SCH</v>
          </cell>
          <cell r="U449" t="str">
            <v>COMP</v>
          </cell>
          <cell r="V449">
            <v>5</v>
          </cell>
          <cell r="X449" t="str">
            <v>CTPP</v>
          </cell>
          <cell r="Y449" t="str">
            <v xml:space="preserve">CT                            </v>
          </cell>
          <cell r="Z449" t="str">
            <v xml:space="preserve">PP                            </v>
          </cell>
          <cell r="AA449" t="str">
            <v>COLL</v>
          </cell>
          <cell r="AB449">
            <v>12</v>
          </cell>
        </row>
        <row r="450">
          <cell r="R450" t="str">
            <v>CASCH</v>
          </cell>
          <cell r="S450" t="str">
            <v>CA</v>
          </cell>
          <cell r="T450" t="str">
            <v>SCH</v>
          </cell>
          <cell r="U450" t="str">
            <v>COLL</v>
          </cell>
          <cell r="V450">
            <v>6</v>
          </cell>
          <cell r="X450" t="str">
            <v>CTPP</v>
          </cell>
          <cell r="Y450" t="str">
            <v xml:space="preserve">CT                            </v>
          </cell>
          <cell r="Z450" t="str">
            <v xml:space="preserve">PP                            </v>
          </cell>
          <cell r="AA450" t="str">
            <v>PKG_U_W_BI</v>
          </cell>
          <cell r="AB450">
            <v>14</v>
          </cell>
        </row>
        <row r="451">
          <cell r="R451" t="str">
            <v>CASCH</v>
          </cell>
          <cell r="S451" t="str">
            <v>CA</v>
          </cell>
          <cell r="T451" t="str">
            <v>SCH</v>
          </cell>
          <cell r="U451" t="str">
            <v>UBI</v>
          </cell>
          <cell r="V451">
            <v>7</v>
          </cell>
          <cell r="X451" t="str">
            <v>CTPP</v>
          </cell>
          <cell r="Y451" t="str">
            <v xml:space="preserve">CT                            </v>
          </cell>
          <cell r="Z451" t="str">
            <v xml:space="preserve">PP                            </v>
          </cell>
          <cell r="AA451" t="str">
            <v>ERS</v>
          </cell>
          <cell r="AB451">
            <v>20</v>
          </cell>
        </row>
        <row r="452">
          <cell r="R452" t="str">
            <v>CASCH</v>
          </cell>
          <cell r="S452" t="str">
            <v>CA</v>
          </cell>
          <cell r="T452" t="str">
            <v>SCH</v>
          </cell>
          <cell r="U452" t="str">
            <v>UPD</v>
          </cell>
          <cell r="V452">
            <v>8</v>
          </cell>
          <cell r="X452" t="str">
            <v>CTPP</v>
          </cell>
          <cell r="Y452" t="str">
            <v xml:space="preserve">CT                            </v>
          </cell>
          <cell r="Z452" t="str">
            <v xml:space="preserve">PP                            </v>
          </cell>
          <cell r="AA452" t="str">
            <v>R</v>
          </cell>
          <cell r="AB452">
            <v>21</v>
          </cell>
        </row>
        <row r="453">
          <cell r="R453" t="str">
            <v>CASCH</v>
          </cell>
          <cell r="S453" t="str">
            <v>CA</v>
          </cell>
          <cell r="T453" t="str">
            <v>SCH</v>
          </cell>
          <cell r="U453" t="str">
            <v>WBI</v>
          </cell>
          <cell r="V453">
            <v>9</v>
          </cell>
          <cell r="X453" t="str">
            <v>CTPP</v>
          </cell>
          <cell r="Y453" t="str">
            <v xml:space="preserve">CT                            </v>
          </cell>
          <cell r="Z453" t="str">
            <v xml:space="preserve">PP                            </v>
          </cell>
          <cell r="AA453" t="str">
            <v>D_AND_D</v>
          </cell>
          <cell r="AB453">
            <v>22</v>
          </cell>
        </row>
        <row r="454">
          <cell r="R454" t="str">
            <v>CATCT</v>
          </cell>
          <cell r="S454" t="str">
            <v>CA</v>
          </cell>
          <cell r="T454" t="str">
            <v>TCT</v>
          </cell>
          <cell r="U454" t="str">
            <v>COMP</v>
          </cell>
          <cell r="V454">
            <v>5</v>
          </cell>
          <cell r="X454" t="str">
            <v>CTPP</v>
          </cell>
          <cell r="Y454" t="str">
            <v xml:space="preserve">CT                            </v>
          </cell>
          <cell r="Z454" t="str">
            <v xml:space="preserve">PP                            </v>
          </cell>
          <cell r="AA454" t="str">
            <v>Z</v>
          </cell>
          <cell r="AB454">
            <v>23</v>
          </cell>
        </row>
        <row r="455">
          <cell r="R455" t="str">
            <v>CATCT</v>
          </cell>
          <cell r="S455" t="str">
            <v>CA</v>
          </cell>
          <cell r="T455" t="str">
            <v>TCT</v>
          </cell>
          <cell r="U455" t="str">
            <v>COLL</v>
          </cell>
          <cell r="V455">
            <v>6</v>
          </cell>
          <cell r="X455" t="str">
            <v>CTPPT</v>
          </cell>
          <cell r="Y455" t="str">
            <v xml:space="preserve">CT                            </v>
          </cell>
          <cell r="Z455" t="str">
            <v xml:space="preserve">PPT                           </v>
          </cell>
          <cell r="AA455" t="str">
            <v>COMP</v>
          </cell>
          <cell r="AB455">
            <v>11</v>
          </cell>
        </row>
        <row r="456">
          <cell r="R456" t="str">
            <v>COACOM</v>
          </cell>
          <cell r="S456" t="str">
            <v>CO</v>
          </cell>
          <cell r="T456" t="str">
            <v>ACOM</v>
          </cell>
          <cell r="U456" t="str">
            <v>BI</v>
          </cell>
          <cell r="V456">
            <v>1</v>
          </cell>
          <cell r="X456" t="str">
            <v>CTPPT</v>
          </cell>
          <cell r="Y456" t="str">
            <v xml:space="preserve">CT                            </v>
          </cell>
          <cell r="Z456" t="str">
            <v xml:space="preserve">PPT                           </v>
          </cell>
          <cell r="AA456" t="str">
            <v>COLL</v>
          </cell>
          <cell r="AB456">
            <v>12</v>
          </cell>
        </row>
        <row r="457">
          <cell r="R457" t="str">
            <v>COACOM</v>
          </cell>
          <cell r="S457" t="str">
            <v>CO</v>
          </cell>
          <cell r="T457" t="str">
            <v>ACOM</v>
          </cell>
          <cell r="U457" t="str">
            <v>PD</v>
          </cell>
          <cell r="V457">
            <v>2</v>
          </cell>
          <cell r="X457" t="str">
            <v>CTPPT</v>
          </cell>
          <cell r="Y457" t="str">
            <v xml:space="preserve">CT                            </v>
          </cell>
          <cell r="Z457" t="str">
            <v xml:space="preserve">PPT                           </v>
          </cell>
          <cell r="AA457" t="str">
            <v>ERS</v>
          </cell>
          <cell r="AB457">
            <v>20</v>
          </cell>
        </row>
        <row r="458">
          <cell r="R458" t="str">
            <v>COACOM</v>
          </cell>
          <cell r="S458" t="str">
            <v>CO</v>
          </cell>
          <cell r="T458" t="str">
            <v>ACOM</v>
          </cell>
          <cell r="U458" t="str">
            <v>MPC</v>
          </cell>
          <cell r="V458">
            <v>3</v>
          </cell>
          <cell r="X458" t="str">
            <v>CTREC</v>
          </cell>
          <cell r="Y458" t="str">
            <v xml:space="preserve">CT                            </v>
          </cell>
          <cell r="Z458" t="str">
            <v xml:space="preserve">REC                           </v>
          </cell>
          <cell r="AA458" t="str">
            <v>PKG_BIPD</v>
          </cell>
          <cell r="AB458">
            <v>4</v>
          </cell>
        </row>
        <row r="459">
          <cell r="R459" t="str">
            <v>COACOM</v>
          </cell>
          <cell r="S459" t="str">
            <v>CO</v>
          </cell>
          <cell r="T459" t="str">
            <v>ACOM</v>
          </cell>
          <cell r="U459" t="str">
            <v>COMP</v>
          </cell>
          <cell r="V459">
            <v>5</v>
          </cell>
          <cell r="X459" t="str">
            <v>CTREC</v>
          </cell>
          <cell r="Y459" t="str">
            <v xml:space="preserve">CT                            </v>
          </cell>
          <cell r="Z459" t="str">
            <v xml:space="preserve">REC                           </v>
          </cell>
          <cell r="AA459" t="str">
            <v>MPC</v>
          </cell>
          <cell r="AB459">
            <v>8</v>
          </cell>
        </row>
        <row r="460">
          <cell r="R460" t="str">
            <v>COACOM</v>
          </cell>
          <cell r="S460" t="str">
            <v>CO</v>
          </cell>
          <cell r="T460" t="str">
            <v>ACOM</v>
          </cell>
          <cell r="U460" t="str">
            <v>COLL</v>
          </cell>
          <cell r="V460">
            <v>6</v>
          </cell>
          <cell r="X460" t="str">
            <v>CTREC</v>
          </cell>
          <cell r="Y460" t="str">
            <v xml:space="preserve">CT                            </v>
          </cell>
          <cell r="Z460" t="str">
            <v xml:space="preserve">REC                           </v>
          </cell>
          <cell r="AA460" t="str">
            <v>COMP</v>
          </cell>
          <cell r="AB460">
            <v>11</v>
          </cell>
        </row>
        <row r="461">
          <cell r="R461" t="str">
            <v>COACOM</v>
          </cell>
          <cell r="S461" t="str">
            <v>CO</v>
          </cell>
          <cell r="T461" t="str">
            <v>ACOM</v>
          </cell>
          <cell r="U461" t="str">
            <v>UBI</v>
          </cell>
          <cell r="V461">
            <v>7</v>
          </cell>
          <cell r="X461" t="str">
            <v>CTREC</v>
          </cell>
          <cell r="Y461" t="str">
            <v xml:space="preserve">CT                            </v>
          </cell>
          <cell r="Z461" t="str">
            <v xml:space="preserve">REC                           </v>
          </cell>
          <cell r="AA461" t="str">
            <v>COLL</v>
          </cell>
          <cell r="AB461">
            <v>12</v>
          </cell>
        </row>
        <row r="462">
          <cell r="R462" t="str">
            <v>COACOM</v>
          </cell>
          <cell r="S462" t="str">
            <v>CO</v>
          </cell>
          <cell r="T462" t="str">
            <v>ACOM</v>
          </cell>
          <cell r="U462" t="str">
            <v>UPD</v>
          </cell>
          <cell r="V462">
            <v>8</v>
          </cell>
          <cell r="X462" t="str">
            <v>CTREC</v>
          </cell>
          <cell r="Y462" t="str">
            <v xml:space="preserve">CT                            </v>
          </cell>
          <cell r="Z462" t="str">
            <v xml:space="preserve">REC                           </v>
          </cell>
          <cell r="AA462" t="str">
            <v>PKG_U_W_BI</v>
          </cell>
          <cell r="AB462">
            <v>14</v>
          </cell>
        </row>
        <row r="463">
          <cell r="R463" t="str">
            <v>COACOM</v>
          </cell>
          <cell r="S463" t="str">
            <v>CO</v>
          </cell>
          <cell r="T463" t="str">
            <v>ACOM</v>
          </cell>
          <cell r="U463" t="str">
            <v>WBI</v>
          </cell>
          <cell r="V463">
            <v>9</v>
          </cell>
          <cell r="X463" t="str">
            <v>CTSCH</v>
          </cell>
          <cell r="Y463" t="str">
            <v xml:space="preserve">CT                            </v>
          </cell>
          <cell r="Z463" t="str">
            <v xml:space="preserve">SCH                           </v>
          </cell>
          <cell r="AA463" t="str">
            <v>PKG_BIPD</v>
          </cell>
          <cell r="AB463">
            <v>4</v>
          </cell>
        </row>
        <row r="464">
          <cell r="R464" t="str">
            <v>COACOM</v>
          </cell>
          <cell r="S464" t="str">
            <v>CO</v>
          </cell>
          <cell r="T464" t="str">
            <v>ACOM</v>
          </cell>
          <cell r="U464" t="str">
            <v>ERS</v>
          </cell>
          <cell r="V464">
            <v>11</v>
          </cell>
          <cell r="X464" t="str">
            <v>CTSCH</v>
          </cell>
          <cell r="Y464" t="str">
            <v xml:space="preserve">CT                            </v>
          </cell>
          <cell r="Z464" t="str">
            <v xml:space="preserve">SCH                           </v>
          </cell>
          <cell r="AA464" t="str">
            <v>MPC</v>
          </cell>
          <cell r="AB464">
            <v>8</v>
          </cell>
        </row>
        <row r="465">
          <cell r="R465" t="str">
            <v>COAPER</v>
          </cell>
          <cell r="S465" t="str">
            <v>CO</v>
          </cell>
          <cell r="T465" t="str">
            <v>APER</v>
          </cell>
          <cell r="U465" t="str">
            <v>BI</v>
          </cell>
          <cell r="V465">
            <v>1</v>
          </cell>
          <cell r="X465" t="str">
            <v>CTSCH</v>
          </cell>
          <cell r="Y465" t="str">
            <v xml:space="preserve">CT                            </v>
          </cell>
          <cell r="Z465" t="str">
            <v xml:space="preserve">SCH                           </v>
          </cell>
          <cell r="AA465" t="str">
            <v>COMP</v>
          </cell>
          <cell r="AB465">
            <v>11</v>
          </cell>
        </row>
        <row r="466">
          <cell r="R466" t="str">
            <v>COAPER</v>
          </cell>
          <cell r="S466" t="str">
            <v>CO</v>
          </cell>
          <cell r="T466" t="str">
            <v>APER</v>
          </cell>
          <cell r="U466" t="str">
            <v>PD</v>
          </cell>
          <cell r="V466">
            <v>2</v>
          </cell>
          <cell r="X466" t="str">
            <v>CTSCH</v>
          </cell>
          <cell r="Y466" t="str">
            <v xml:space="preserve">CT                            </v>
          </cell>
          <cell r="Z466" t="str">
            <v xml:space="preserve">SCH                           </v>
          </cell>
          <cell r="AA466" t="str">
            <v>COLL</v>
          </cell>
          <cell r="AB466">
            <v>12</v>
          </cell>
        </row>
        <row r="467">
          <cell r="R467" t="str">
            <v>COAPER</v>
          </cell>
          <cell r="S467" t="str">
            <v>CO</v>
          </cell>
          <cell r="T467" t="str">
            <v>APER</v>
          </cell>
          <cell r="U467" t="str">
            <v>MPC</v>
          </cell>
          <cell r="V467">
            <v>3</v>
          </cell>
          <cell r="X467" t="str">
            <v>CTSCH</v>
          </cell>
          <cell r="Y467" t="str">
            <v xml:space="preserve">CT                            </v>
          </cell>
          <cell r="Z467" t="str">
            <v xml:space="preserve">SCH                           </v>
          </cell>
          <cell r="AA467" t="str">
            <v>PKG_U_W_BI</v>
          </cell>
          <cell r="AB467">
            <v>14</v>
          </cell>
        </row>
        <row r="468">
          <cell r="R468" t="str">
            <v>COAPER</v>
          </cell>
          <cell r="S468" t="str">
            <v>CO</v>
          </cell>
          <cell r="T468" t="str">
            <v>APER</v>
          </cell>
          <cell r="U468" t="str">
            <v>COMP</v>
          </cell>
          <cell r="V468">
            <v>5</v>
          </cell>
          <cell r="X468" t="str">
            <v>CTTCT</v>
          </cell>
          <cell r="Y468" t="str">
            <v xml:space="preserve">CT                            </v>
          </cell>
          <cell r="Z468" t="str">
            <v xml:space="preserve">TCT                           </v>
          </cell>
          <cell r="AA468" t="str">
            <v>COMP</v>
          </cell>
          <cell r="AB468">
            <v>11</v>
          </cell>
        </row>
        <row r="469">
          <cell r="R469" t="str">
            <v>COAPER</v>
          </cell>
          <cell r="S469" t="str">
            <v>CO</v>
          </cell>
          <cell r="T469" t="str">
            <v>APER</v>
          </cell>
          <cell r="U469" t="str">
            <v>COLL</v>
          </cell>
          <cell r="V469">
            <v>6</v>
          </cell>
          <cell r="X469" t="str">
            <v>CTTCT</v>
          </cell>
          <cell r="Y469" t="str">
            <v xml:space="preserve">CT                            </v>
          </cell>
          <cell r="Z469" t="str">
            <v xml:space="preserve">TCT                           </v>
          </cell>
          <cell r="AA469" t="str">
            <v>COLL</v>
          </cell>
          <cell r="AB469">
            <v>12</v>
          </cell>
        </row>
        <row r="470">
          <cell r="R470" t="str">
            <v>COAPER</v>
          </cell>
          <cell r="S470" t="str">
            <v>CO</v>
          </cell>
          <cell r="T470" t="str">
            <v>APER</v>
          </cell>
          <cell r="U470" t="str">
            <v>UBI</v>
          </cell>
          <cell r="V470">
            <v>7</v>
          </cell>
          <cell r="X470" t="str">
            <v>CWACOM</v>
          </cell>
          <cell r="Y470" t="str">
            <v xml:space="preserve">CW                            </v>
          </cell>
          <cell r="Z470" t="str">
            <v xml:space="preserve">ACOM                          </v>
          </cell>
          <cell r="AA470" t="str">
            <v>PKG_BIPD</v>
          </cell>
          <cell r="AB470">
            <v>4</v>
          </cell>
        </row>
        <row r="471">
          <cell r="R471" t="str">
            <v>COAPER</v>
          </cell>
          <cell r="S471" t="str">
            <v>CO</v>
          </cell>
          <cell r="T471" t="str">
            <v>APER</v>
          </cell>
          <cell r="U471" t="str">
            <v>UPD</v>
          </cell>
          <cell r="V471">
            <v>8</v>
          </cell>
          <cell r="X471" t="str">
            <v>CWACOM</v>
          </cell>
          <cell r="Y471" t="str">
            <v xml:space="preserve">CW                            </v>
          </cell>
          <cell r="Z471" t="str">
            <v xml:space="preserve">ACOM                          </v>
          </cell>
          <cell r="AA471" t="str">
            <v>COMP</v>
          </cell>
          <cell r="AB471">
            <v>11</v>
          </cell>
        </row>
        <row r="472">
          <cell r="R472" t="str">
            <v>COAPER</v>
          </cell>
          <cell r="S472" t="str">
            <v>CO</v>
          </cell>
          <cell r="T472" t="str">
            <v>APER</v>
          </cell>
          <cell r="U472" t="str">
            <v>WBI</v>
          </cell>
          <cell r="V472">
            <v>9</v>
          </cell>
          <cell r="X472" t="str">
            <v>CWACOM</v>
          </cell>
          <cell r="Y472" t="str">
            <v xml:space="preserve">CW                            </v>
          </cell>
          <cell r="Z472" t="str">
            <v xml:space="preserve">ACOM                          </v>
          </cell>
          <cell r="AA472" t="str">
            <v>COLL</v>
          </cell>
          <cell r="AB472">
            <v>12</v>
          </cell>
        </row>
        <row r="473">
          <cell r="R473" t="str">
            <v>COAPER</v>
          </cell>
          <cell r="S473" t="str">
            <v>CO</v>
          </cell>
          <cell r="T473" t="str">
            <v>APER</v>
          </cell>
          <cell r="U473" t="str">
            <v>ERS</v>
          </cell>
          <cell r="V473">
            <v>11</v>
          </cell>
          <cell r="X473" t="str">
            <v>CWACOM</v>
          </cell>
          <cell r="Y473" t="str">
            <v xml:space="preserve">CW                            </v>
          </cell>
          <cell r="Z473" t="str">
            <v xml:space="preserve">ACOM                          </v>
          </cell>
          <cell r="AA473" t="str">
            <v>PKG_U_W_BI</v>
          </cell>
          <cell r="AB473">
            <v>14</v>
          </cell>
        </row>
        <row r="474">
          <cell r="R474" t="str">
            <v>COAPER</v>
          </cell>
          <cell r="S474" t="str">
            <v>CO</v>
          </cell>
          <cell r="T474" t="str">
            <v>APER</v>
          </cell>
          <cell r="U474" t="str">
            <v>R</v>
          </cell>
          <cell r="V474">
            <v>12</v>
          </cell>
          <cell r="X474" t="str">
            <v>CWAPER</v>
          </cell>
          <cell r="Y474" t="str">
            <v xml:space="preserve">CW                            </v>
          </cell>
          <cell r="Z474" t="str">
            <v xml:space="preserve">APER                          </v>
          </cell>
          <cell r="AA474" t="str">
            <v>PKG_BIPD</v>
          </cell>
          <cell r="AB474">
            <v>4</v>
          </cell>
        </row>
        <row r="475">
          <cell r="R475" t="str">
            <v>COAPER</v>
          </cell>
          <cell r="S475" t="str">
            <v>CO</v>
          </cell>
          <cell r="T475" t="str">
            <v>APER</v>
          </cell>
          <cell r="U475" t="str">
            <v>D_AND_D</v>
          </cell>
          <cell r="V475">
            <v>13</v>
          </cell>
          <cell r="X475" t="str">
            <v>CWAPER</v>
          </cell>
          <cell r="Y475" t="str">
            <v xml:space="preserve">CW                            </v>
          </cell>
          <cell r="Z475" t="str">
            <v xml:space="preserve">APER                          </v>
          </cell>
          <cell r="AA475" t="str">
            <v>MPC</v>
          </cell>
          <cell r="AB475">
            <v>8</v>
          </cell>
        </row>
        <row r="476">
          <cell r="R476" t="str">
            <v>COAPER</v>
          </cell>
          <cell r="S476" t="str">
            <v>CO</v>
          </cell>
          <cell r="T476" t="str">
            <v>APER</v>
          </cell>
          <cell r="U476" t="str">
            <v>Z</v>
          </cell>
          <cell r="V476">
            <v>14</v>
          </cell>
          <cell r="X476" t="str">
            <v>CWAPER</v>
          </cell>
          <cell r="Y476" t="str">
            <v xml:space="preserve">CW                            </v>
          </cell>
          <cell r="Z476" t="str">
            <v xml:space="preserve">APER                          </v>
          </cell>
          <cell r="AA476" t="str">
            <v>COMP</v>
          </cell>
          <cell r="AB476">
            <v>11</v>
          </cell>
        </row>
        <row r="477">
          <cell r="R477" t="str">
            <v>COCOM</v>
          </cell>
          <cell r="S477" t="str">
            <v>CO</v>
          </cell>
          <cell r="T477" t="str">
            <v>COM</v>
          </cell>
          <cell r="U477" t="str">
            <v>BI</v>
          </cell>
          <cell r="V477">
            <v>1</v>
          </cell>
          <cell r="X477" t="str">
            <v>CWAPER</v>
          </cell>
          <cell r="Y477" t="str">
            <v xml:space="preserve">CW                            </v>
          </cell>
          <cell r="Z477" t="str">
            <v xml:space="preserve">APER                          </v>
          </cell>
          <cell r="AA477" t="str">
            <v>COLL</v>
          </cell>
          <cell r="AB477">
            <v>12</v>
          </cell>
        </row>
        <row r="478">
          <cell r="R478" t="str">
            <v>COCOM</v>
          </cell>
          <cell r="S478" t="str">
            <v>CO</v>
          </cell>
          <cell r="T478" t="str">
            <v>COM</v>
          </cell>
          <cell r="U478" t="str">
            <v>PD</v>
          </cell>
          <cell r="V478">
            <v>2</v>
          </cell>
          <cell r="X478" t="str">
            <v>CWAPER</v>
          </cell>
          <cell r="Y478" t="str">
            <v xml:space="preserve">CW                            </v>
          </cell>
          <cell r="Z478" t="str">
            <v xml:space="preserve">APER                          </v>
          </cell>
          <cell r="AA478" t="str">
            <v>PKG_U_W_BI</v>
          </cell>
          <cell r="AB478">
            <v>14</v>
          </cell>
        </row>
        <row r="479">
          <cell r="R479" t="str">
            <v>COCOM</v>
          </cell>
          <cell r="S479" t="str">
            <v>CO</v>
          </cell>
          <cell r="T479" t="str">
            <v>COM</v>
          </cell>
          <cell r="U479" t="str">
            <v>MPC</v>
          </cell>
          <cell r="V479">
            <v>3</v>
          </cell>
          <cell r="X479" t="str">
            <v>CWAPER</v>
          </cell>
          <cell r="Y479" t="str">
            <v xml:space="preserve">CW                            </v>
          </cell>
          <cell r="Z479" t="str">
            <v xml:space="preserve">APER                          </v>
          </cell>
          <cell r="AA479" t="str">
            <v>ERS</v>
          </cell>
          <cell r="AB479">
            <v>20</v>
          </cell>
        </row>
        <row r="480">
          <cell r="R480" t="str">
            <v>COCOM</v>
          </cell>
          <cell r="S480" t="str">
            <v>CO</v>
          </cell>
          <cell r="T480" t="str">
            <v>COM</v>
          </cell>
          <cell r="U480" t="str">
            <v>COMP</v>
          </cell>
          <cell r="V480">
            <v>5</v>
          </cell>
          <cell r="X480" t="str">
            <v>CWAPER</v>
          </cell>
          <cell r="Y480" t="str">
            <v xml:space="preserve">CW                            </v>
          </cell>
          <cell r="Z480" t="str">
            <v xml:space="preserve">APER                          </v>
          </cell>
          <cell r="AA480" t="str">
            <v>R</v>
          </cell>
          <cell r="AB480">
            <v>21</v>
          </cell>
        </row>
        <row r="481">
          <cell r="R481" t="str">
            <v>COCOM</v>
          </cell>
          <cell r="S481" t="str">
            <v>CO</v>
          </cell>
          <cell r="T481" t="str">
            <v>COM</v>
          </cell>
          <cell r="U481" t="str">
            <v>COLL</v>
          </cell>
          <cell r="V481">
            <v>6</v>
          </cell>
          <cell r="X481" t="str">
            <v>CWAPER</v>
          </cell>
          <cell r="Y481" t="str">
            <v xml:space="preserve">CW                            </v>
          </cell>
          <cell r="Z481" t="str">
            <v xml:space="preserve">APER                          </v>
          </cell>
          <cell r="AA481" t="str">
            <v>D_AND_D</v>
          </cell>
          <cell r="AB481">
            <v>22</v>
          </cell>
        </row>
        <row r="482">
          <cell r="R482" t="str">
            <v>COCOM</v>
          </cell>
          <cell r="S482" t="str">
            <v>CO</v>
          </cell>
          <cell r="T482" t="str">
            <v>COM</v>
          </cell>
          <cell r="U482" t="str">
            <v>UBI</v>
          </cell>
          <cell r="V482">
            <v>7</v>
          </cell>
          <cell r="X482" t="str">
            <v>CWAPER</v>
          </cell>
          <cell r="Y482" t="str">
            <v xml:space="preserve">CW                            </v>
          </cell>
          <cell r="Z482" t="str">
            <v xml:space="preserve">APER                          </v>
          </cell>
          <cell r="AA482" t="str">
            <v>Z</v>
          </cell>
          <cell r="AB482">
            <v>23</v>
          </cell>
        </row>
        <row r="483">
          <cell r="R483" t="str">
            <v>COCOM</v>
          </cell>
          <cell r="S483" t="str">
            <v>CO</v>
          </cell>
          <cell r="T483" t="str">
            <v>COM</v>
          </cell>
          <cell r="U483" t="str">
            <v>UPD</v>
          </cell>
          <cell r="V483">
            <v>8</v>
          </cell>
          <cell r="X483" t="str">
            <v>CWCOM</v>
          </cell>
          <cell r="Y483" t="str">
            <v xml:space="preserve">CW                            </v>
          </cell>
          <cell r="Z483" t="str">
            <v xml:space="preserve">COM                           </v>
          </cell>
          <cell r="AA483" t="str">
            <v>PKG_BIPD</v>
          </cell>
          <cell r="AB483">
            <v>4</v>
          </cell>
        </row>
        <row r="484">
          <cell r="R484" t="str">
            <v>COCOM</v>
          </cell>
          <cell r="S484" t="str">
            <v>CO</v>
          </cell>
          <cell r="T484" t="str">
            <v>COM</v>
          </cell>
          <cell r="U484" t="str">
            <v>WBI</v>
          </cell>
          <cell r="V484">
            <v>9</v>
          </cell>
          <cell r="X484" t="str">
            <v>CWCOM</v>
          </cell>
          <cell r="Y484" t="str">
            <v xml:space="preserve">CW                            </v>
          </cell>
          <cell r="Z484" t="str">
            <v xml:space="preserve">COM                           </v>
          </cell>
          <cell r="AA484" t="str">
            <v>MPC</v>
          </cell>
          <cell r="AB484">
            <v>8</v>
          </cell>
        </row>
        <row r="485">
          <cell r="R485" t="str">
            <v>COCOM</v>
          </cell>
          <cell r="S485" t="str">
            <v>CO</v>
          </cell>
          <cell r="T485" t="str">
            <v>COM</v>
          </cell>
          <cell r="U485" t="str">
            <v>ERS</v>
          </cell>
          <cell r="V485">
            <v>11</v>
          </cell>
          <cell r="X485" t="str">
            <v>CWCOM</v>
          </cell>
          <cell r="Y485" t="str">
            <v xml:space="preserve">CW                            </v>
          </cell>
          <cell r="Z485" t="str">
            <v xml:space="preserve">COM                           </v>
          </cell>
          <cell r="AA485" t="str">
            <v>COMP</v>
          </cell>
          <cell r="AB485">
            <v>11</v>
          </cell>
        </row>
        <row r="486">
          <cell r="R486" t="str">
            <v>COENOL</v>
          </cell>
          <cell r="S486" t="str">
            <v>CO</v>
          </cell>
          <cell r="T486" t="str">
            <v>ENOL</v>
          </cell>
          <cell r="U486" t="str">
            <v>BI</v>
          </cell>
          <cell r="V486">
            <v>1</v>
          </cell>
          <cell r="X486" t="str">
            <v>CWCOM</v>
          </cell>
          <cell r="Y486" t="str">
            <v xml:space="preserve">CW                            </v>
          </cell>
          <cell r="Z486" t="str">
            <v xml:space="preserve">COM                           </v>
          </cell>
          <cell r="AA486" t="str">
            <v>COLL</v>
          </cell>
          <cell r="AB486">
            <v>12</v>
          </cell>
        </row>
        <row r="487">
          <cell r="R487" t="str">
            <v>COENOL</v>
          </cell>
          <cell r="S487" t="str">
            <v>CO</v>
          </cell>
          <cell r="T487" t="str">
            <v>ENOL</v>
          </cell>
          <cell r="U487" t="str">
            <v>PD</v>
          </cell>
          <cell r="V487">
            <v>2</v>
          </cell>
          <cell r="X487" t="str">
            <v>CWCOM</v>
          </cell>
          <cell r="Y487" t="str">
            <v xml:space="preserve">CW                            </v>
          </cell>
          <cell r="Z487" t="str">
            <v xml:space="preserve">COM                           </v>
          </cell>
          <cell r="AA487" t="str">
            <v>PKG_U_W_BI</v>
          </cell>
          <cell r="AB487">
            <v>14</v>
          </cell>
        </row>
        <row r="488">
          <cell r="R488" t="str">
            <v>COENOL</v>
          </cell>
          <cell r="S488" t="str">
            <v>CO</v>
          </cell>
          <cell r="T488" t="str">
            <v>ENOL</v>
          </cell>
          <cell r="U488" t="str">
            <v>COMP</v>
          </cell>
          <cell r="V488">
            <v>5</v>
          </cell>
          <cell r="X488" t="str">
            <v>CWCOM</v>
          </cell>
          <cell r="Y488" t="str">
            <v xml:space="preserve">CW                            </v>
          </cell>
          <cell r="Z488" t="str">
            <v xml:space="preserve">COM                           </v>
          </cell>
          <cell r="AA488" t="str">
            <v>ERS</v>
          </cell>
          <cell r="AB488">
            <v>20</v>
          </cell>
        </row>
        <row r="489">
          <cell r="R489" t="str">
            <v>COENOL</v>
          </cell>
          <cell r="S489" t="str">
            <v>CO</v>
          </cell>
          <cell r="T489" t="str">
            <v>ENOL</v>
          </cell>
          <cell r="U489" t="str">
            <v>COLL</v>
          </cell>
          <cell r="V489">
            <v>6</v>
          </cell>
          <cell r="X489" t="str">
            <v>CWENOL</v>
          </cell>
          <cell r="Y489" t="str">
            <v xml:space="preserve">CW                            </v>
          </cell>
          <cell r="Z489" t="str">
            <v xml:space="preserve">ENOL                          </v>
          </cell>
          <cell r="AA489" t="str">
            <v>PKG_BIPD</v>
          </cell>
          <cell r="AB489">
            <v>4</v>
          </cell>
        </row>
        <row r="490">
          <cell r="R490" t="str">
            <v>COMCY</v>
          </cell>
          <cell r="S490" t="str">
            <v>CO</v>
          </cell>
          <cell r="T490" t="str">
            <v>MCY</v>
          </cell>
          <cell r="U490" t="str">
            <v>BI</v>
          </cell>
          <cell r="V490">
            <v>1</v>
          </cell>
          <cell r="X490" t="str">
            <v>CWENOL</v>
          </cell>
          <cell r="Y490" t="str">
            <v xml:space="preserve">CW                            </v>
          </cell>
          <cell r="Z490" t="str">
            <v xml:space="preserve">ENOL                          </v>
          </cell>
          <cell r="AA490" t="str">
            <v>COMP</v>
          </cell>
          <cell r="AB490">
            <v>11</v>
          </cell>
        </row>
        <row r="491">
          <cell r="R491" t="str">
            <v>COMCY</v>
          </cell>
          <cell r="S491" t="str">
            <v>CO</v>
          </cell>
          <cell r="T491" t="str">
            <v>MCY</v>
          </cell>
          <cell r="U491" t="str">
            <v>PD</v>
          </cell>
          <cell r="V491">
            <v>2</v>
          </cell>
          <cell r="X491" t="str">
            <v>CWENOL</v>
          </cell>
          <cell r="Y491" t="str">
            <v xml:space="preserve">CW                            </v>
          </cell>
          <cell r="Z491" t="str">
            <v xml:space="preserve">ENOL                          </v>
          </cell>
          <cell r="AA491" t="str">
            <v>COLL</v>
          </cell>
          <cell r="AB491">
            <v>12</v>
          </cell>
        </row>
        <row r="492">
          <cell r="R492" t="str">
            <v>COMCY</v>
          </cell>
          <cell r="S492" t="str">
            <v>CO</v>
          </cell>
          <cell r="T492" t="str">
            <v>MCY</v>
          </cell>
          <cell r="U492" t="str">
            <v>COMP</v>
          </cell>
          <cell r="V492">
            <v>5</v>
          </cell>
          <cell r="X492" t="str">
            <v>CWMCY</v>
          </cell>
          <cell r="Y492" t="str">
            <v xml:space="preserve">CW                            </v>
          </cell>
          <cell r="Z492" t="str">
            <v xml:space="preserve">MCY                           </v>
          </cell>
          <cell r="AA492" t="str">
            <v>PKG_BIPD</v>
          </cell>
          <cell r="AB492">
            <v>4</v>
          </cell>
        </row>
        <row r="493">
          <cell r="R493" t="str">
            <v>COMCY</v>
          </cell>
          <cell r="S493" t="str">
            <v>CO</v>
          </cell>
          <cell r="T493" t="str">
            <v>MCY</v>
          </cell>
          <cell r="U493" t="str">
            <v>COLL</v>
          </cell>
          <cell r="V493">
            <v>6</v>
          </cell>
          <cell r="X493" t="str">
            <v>CWMCY</v>
          </cell>
          <cell r="Y493" t="str">
            <v xml:space="preserve">CW                            </v>
          </cell>
          <cell r="Z493" t="str">
            <v xml:space="preserve">MCY                           </v>
          </cell>
          <cell r="AA493" t="str">
            <v>COMP</v>
          </cell>
          <cell r="AB493">
            <v>11</v>
          </cell>
        </row>
        <row r="494">
          <cell r="R494" t="str">
            <v>COMCY</v>
          </cell>
          <cell r="S494" t="str">
            <v>CO</v>
          </cell>
          <cell r="T494" t="str">
            <v>MCY</v>
          </cell>
          <cell r="U494" t="str">
            <v>UBI</v>
          </cell>
          <cell r="V494">
            <v>7</v>
          </cell>
          <cell r="X494" t="str">
            <v>CWMCY</v>
          </cell>
          <cell r="Y494" t="str">
            <v xml:space="preserve">CW                            </v>
          </cell>
          <cell r="Z494" t="str">
            <v xml:space="preserve">MCY                           </v>
          </cell>
          <cell r="AA494" t="str">
            <v>COLL</v>
          </cell>
          <cell r="AB494">
            <v>12</v>
          </cell>
        </row>
        <row r="495">
          <cell r="R495" t="str">
            <v>COMCY</v>
          </cell>
          <cell r="S495" t="str">
            <v>CO</v>
          </cell>
          <cell r="T495" t="str">
            <v>MCY</v>
          </cell>
          <cell r="U495" t="str">
            <v>UPD</v>
          </cell>
          <cell r="V495">
            <v>8</v>
          </cell>
          <cell r="X495" t="str">
            <v>CWMCY</v>
          </cell>
          <cell r="Y495" t="str">
            <v xml:space="preserve">CW                            </v>
          </cell>
          <cell r="Z495" t="str">
            <v xml:space="preserve">MCY                           </v>
          </cell>
          <cell r="AA495" t="str">
            <v>PKG_U_W_BI</v>
          </cell>
          <cell r="AB495">
            <v>14</v>
          </cell>
        </row>
        <row r="496">
          <cell r="R496" t="str">
            <v>COMCY</v>
          </cell>
          <cell r="S496" t="str">
            <v>CO</v>
          </cell>
          <cell r="T496" t="str">
            <v>MCY</v>
          </cell>
          <cell r="U496" t="str">
            <v>WBI</v>
          </cell>
          <cell r="V496">
            <v>9</v>
          </cell>
          <cell r="X496" t="str">
            <v>CWMH</v>
          </cell>
          <cell r="Y496" t="str">
            <v xml:space="preserve">CW                            </v>
          </cell>
          <cell r="Z496" t="str">
            <v xml:space="preserve">MH                            </v>
          </cell>
          <cell r="AA496" t="str">
            <v>PKG_BIPD</v>
          </cell>
          <cell r="AB496">
            <v>4</v>
          </cell>
        </row>
        <row r="497">
          <cell r="R497" t="str">
            <v>COMH</v>
          </cell>
          <cell r="S497" t="str">
            <v>CO</v>
          </cell>
          <cell r="T497" t="str">
            <v>MH</v>
          </cell>
          <cell r="U497" t="str">
            <v>BI</v>
          </cell>
          <cell r="V497">
            <v>1</v>
          </cell>
          <cell r="X497" t="str">
            <v>CWMH</v>
          </cell>
          <cell r="Y497" t="str">
            <v xml:space="preserve">CW                            </v>
          </cell>
          <cell r="Z497" t="str">
            <v xml:space="preserve">MH                            </v>
          </cell>
          <cell r="AA497" t="str">
            <v>MPC</v>
          </cell>
          <cell r="AB497">
            <v>8</v>
          </cell>
        </row>
        <row r="498">
          <cell r="R498" t="str">
            <v>COMH</v>
          </cell>
          <cell r="S498" t="str">
            <v>CO</v>
          </cell>
          <cell r="T498" t="str">
            <v>MH</v>
          </cell>
          <cell r="U498" t="str">
            <v>PD</v>
          </cell>
          <cell r="V498">
            <v>2</v>
          </cell>
          <cell r="X498" t="str">
            <v>CWMH</v>
          </cell>
          <cell r="Y498" t="str">
            <v xml:space="preserve">CW                            </v>
          </cell>
          <cell r="Z498" t="str">
            <v xml:space="preserve">MH                            </v>
          </cell>
          <cell r="AA498" t="str">
            <v>COMP</v>
          </cell>
          <cell r="AB498">
            <v>11</v>
          </cell>
        </row>
        <row r="499">
          <cell r="R499" t="str">
            <v>COMH</v>
          </cell>
          <cell r="S499" t="str">
            <v>CO</v>
          </cell>
          <cell r="T499" t="str">
            <v>MH</v>
          </cell>
          <cell r="U499" t="str">
            <v>MPC</v>
          </cell>
          <cell r="V499">
            <v>3</v>
          </cell>
          <cell r="X499" t="str">
            <v>CWMH</v>
          </cell>
          <cell r="Y499" t="str">
            <v xml:space="preserve">CW                            </v>
          </cell>
          <cell r="Z499" t="str">
            <v xml:space="preserve">MH                            </v>
          </cell>
          <cell r="AA499" t="str">
            <v>COLL</v>
          </cell>
          <cell r="AB499">
            <v>12</v>
          </cell>
        </row>
        <row r="500">
          <cell r="R500" t="str">
            <v>COMH</v>
          </cell>
          <cell r="S500" t="str">
            <v>CO</v>
          </cell>
          <cell r="T500" t="str">
            <v>MH</v>
          </cell>
          <cell r="U500" t="str">
            <v>COMP</v>
          </cell>
          <cell r="V500">
            <v>5</v>
          </cell>
          <cell r="X500" t="str">
            <v>CWMH</v>
          </cell>
          <cell r="Y500" t="str">
            <v xml:space="preserve">CW                            </v>
          </cell>
          <cell r="Z500" t="str">
            <v xml:space="preserve">MH                            </v>
          </cell>
          <cell r="AA500" t="str">
            <v>PKG_U_W_BI</v>
          </cell>
          <cell r="AB500">
            <v>14</v>
          </cell>
        </row>
        <row r="501">
          <cell r="R501" t="str">
            <v>COMH</v>
          </cell>
          <cell r="S501" t="str">
            <v>CO</v>
          </cell>
          <cell r="T501" t="str">
            <v>MH</v>
          </cell>
          <cell r="U501" t="str">
            <v>COLL</v>
          </cell>
          <cell r="V501">
            <v>6</v>
          </cell>
          <cell r="X501" t="str">
            <v>CWMH</v>
          </cell>
          <cell r="Y501" t="str">
            <v xml:space="preserve">CW                            </v>
          </cell>
          <cell r="Z501" t="str">
            <v xml:space="preserve">MH                            </v>
          </cell>
          <cell r="AA501" t="str">
            <v>ERS</v>
          </cell>
          <cell r="AB501">
            <v>20</v>
          </cell>
        </row>
        <row r="502">
          <cell r="R502" t="str">
            <v>COMH</v>
          </cell>
          <cell r="S502" t="str">
            <v>CO</v>
          </cell>
          <cell r="T502" t="str">
            <v>MH</v>
          </cell>
          <cell r="U502" t="str">
            <v>UBI</v>
          </cell>
          <cell r="V502">
            <v>7</v>
          </cell>
          <cell r="X502" t="str">
            <v>CWMH</v>
          </cell>
          <cell r="Y502" t="str">
            <v xml:space="preserve">CW                            </v>
          </cell>
          <cell r="Z502" t="str">
            <v xml:space="preserve">MH                            </v>
          </cell>
          <cell r="AA502" t="str">
            <v>R</v>
          </cell>
          <cell r="AB502">
            <v>21</v>
          </cell>
        </row>
        <row r="503">
          <cell r="R503" t="str">
            <v>COMH</v>
          </cell>
          <cell r="S503" t="str">
            <v>CO</v>
          </cell>
          <cell r="T503" t="str">
            <v>MH</v>
          </cell>
          <cell r="U503" t="str">
            <v>UPD</v>
          </cell>
          <cell r="V503">
            <v>8</v>
          </cell>
          <cell r="X503" t="str">
            <v>CWMH</v>
          </cell>
          <cell r="Y503" t="str">
            <v xml:space="preserve">CW                            </v>
          </cell>
          <cell r="Z503" t="str">
            <v xml:space="preserve">MH                            </v>
          </cell>
          <cell r="AA503" t="str">
            <v>D_AND_D</v>
          </cell>
          <cell r="AB503">
            <v>22</v>
          </cell>
        </row>
        <row r="504">
          <cell r="R504" t="str">
            <v>COMH</v>
          </cell>
          <cell r="S504" t="str">
            <v>CO</v>
          </cell>
          <cell r="T504" t="str">
            <v>MH</v>
          </cell>
          <cell r="U504" t="str">
            <v>WBI</v>
          </cell>
          <cell r="V504">
            <v>9</v>
          </cell>
          <cell r="X504" t="str">
            <v>CWMH</v>
          </cell>
          <cell r="Y504" t="str">
            <v xml:space="preserve">CW                            </v>
          </cell>
          <cell r="Z504" t="str">
            <v xml:space="preserve">MH                            </v>
          </cell>
          <cell r="AA504" t="str">
            <v>Z</v>
          </cell>
          <cell r="AB504">
            <v>23</v>
          </cell>
        </row>
        <row r="505">
          <cell r="R505" t="str">
            <v>COMH</v>
          </cell>
          <cell r="S505" t="str">
            <v>CO</v>
          </cell>
          <cell r="T505" t="str">
            <v>MH</v>
          </cell>
          <cell r="U505" t="str">
            <v>ERS</v>
          </cell>
          <cell r="V505">
            <v>11</v>
          </cell>
          <cell r="X505" t="str">
            <v>CWPP</v>
          </cell>
          <cell r="Y505" t="str">
            <v xml:space="preserve">CW                            </v>
          </cell>
          <cell r="Z505" t="str">
            <v xml:space="preserve">PP                            </v>
          </cell>
          <cell r="AA505" t="str">
            <v>PKG_BIPD</v>
          </cell>
          <cell r="AB505">
            <v>4</v>
          </cell>
        </row>
        <row r="506">
          <cell r="R506" t="str">
            <v>COMH</v>
          </cell>
          <cell r="S506" t="str">
            <v>CO</v>
          </cell>
          <cell r="T506" t="str">
            <v>MH</v>
          </cell>
          <cell r="U506" t="str">
            <v>R</v>
          </cell>
          <cell r="V506">
            <v>12</v>
          </cell>
          <cell r="X506" t="str">
            <v>CWPP</v>
          </cell>
          <cell r="Y506" t="str">
            <v xml:space="preserve">CW                            </v>
          </cell>
          <cell r="Z506" t="str">
            <v xml:space="preserve">PP                            </v>
          </cell>
          <cell r="AA506" t="str">
            <v>MPC</v>
          </cell>
          <cell r="AB506">
            <v>8</v>
          </cell>
        </row>
        <row r="507">
          <cell r="R507" t="str">
            <v>COMH</v>
          </cell>
          <cell r="S507" t="str">
            <v>CO</v>
          </cell>
          <cell r="T507" t="str">
            <v>MH</v>
          </cell>
          <cell r="U507" t="str">
            <v>D_AND_D</v>
          </cell>
          <cell r="V507">
            <v>13</v>
          </cell>
          <cell r="X507" t="str">
            <v>CWPP</v>
          </cell>
          <cell r="Y507" t="str">
            <v xml:space="preserve">CW                            </v>
          </cell>
          <cell r="Z507" t="str">
            <v xml:space="preserve">PP                            </v>
          </cell>
          <cell r="AA507" t="str">
            <v>COMP</v>
          </cell>
          <cell r="AB507">
            <v>11</v>
          </cell>
        </row>
        <row r="508">
          <cell r="R508" t="str">
            <v>COMH</v>
          </cell>
          <cell r="S508" t="str">
            <v>CO</v>
          </cell>
          <cell r="T508" t="str">
            <v>MH</v>
          </cell>
          <cell r="U508" t="str">
            <v>Z</v>
          </cell>
          <cell r="V508">
            <v>14</v>
          </cell>
          <cell r="X508" t="str">
            <v>CWPP</v>
          </cell>
          <cell r="Y508" t="str">
            <v xml:space="preserve">CW                            </v>
          </cell>
          <cell r="Z508" t="str">
            <v xml:space="preserve">PP                            </v>
          </cell>
          <cell r="AA508" t="str">
            <v>COLL</v>
          </cell>
          <cell r="AB508">
            <v>12</v>
          </cell>
        </row>
        <row r="509">
          <cell r="R509" t="str">
            <v>COPP</v>
          </cell>
          <cell r="S509" t="str">
            <v>CO</v>
          </cell>
          <cell r="T509" t="str">
            <v>PP</v>
          </cell>
          <cell r="U509" t="str">
            <v>BI</v>
          </cell>
          <cell r="V509">
            <v>1</v>
          </cell>
          <cell r="X509" t="str">
            <v>CWPP</v>
          </cell>
          <cell r="Y509" t="str">
            <v xml:space="preserve">CW                            </v>
          </cell>
          <cell r="Z509" t="str">
            <v xml:space="preserve">PP                            </v>
          </cell>
          <cell r="AA509" t="str">
            <v>PKG_U_W_BI</v>
          </cell>
          <cell r="AB509">
            <v>14</v>
          </cell>
        </row>
        <row r="510">
          <cell r="R510" t="str">
            <v>COPP</v>
          </cell>
          <cell r="S510" t="str">
            <v>CO</v>
          </cell>
          <cell r="T510" t="str">
            <v>PP</v>
          </cell>
          <cell r="U510" t="str">
            <v>PD</v>
          </cell>
          <cell r="V510">
            <v>2</v>
          </cell>
          <cell r="X510" t="str">
            <v>CWPP</v>
          </cell>
          <cell r="Y510" t="str">
            <v xml:space="preserve">CW                            </v>
          </cell>
          <cell r="Z510" t="str">
            <v xml:space="preserve">PP                            </v>
          </cell>
          <cell r="AA510" t="str">
            <v>ERS</v>
          </cell>
          <cell r="AB510">
            <v>20</v>
          </cell>
        </row>
        <row r="511">
          <cell r="R511" t="str">
            <v>COPP</v>
          </cell>
          <cell r="S511" t="str">
            <v>CO</v>
          </cell>
          <cell r="T511" t="str">
            <v>PP</v>
          </cell>
          <cell r="U511" t="str">
            <v>MPC</v>
          </cell>
          <cell r="V511">
            <v>3</v>
          </cell>
          <cell r="X511" t="str">
            <v>CWPP</v>
          </cell>
          <cell r="Y511" t="str">
            <v xml:space="preserve">CW                            </v>
          </cell>
          <cell r="Z511" t="str">
            <v xml:space="preserve">PP                            </v>
          </cell>
          <cell r="AA511" t="str">
            <v>R</v>
          </cell>
          <cell r="AB511">
            <v>21</v>
          </cell>
        </row>
        <row r="512">
          <cell r="R512" t="str">
            <v>COPP</v>
          </cell>
          <cell r="S512" t="str">
            <v>CO</v>
          </cell>
          <cell r="T512" t="str">
            <v>PP</v>
          </cell>
          <cell r="U512" t="str">
            <v>COMP</v>
          </cell>
          <cell r="V512">
            <v>5</v>
          </cell>
          <cell r="X512" t="str">
            <v>CWPP</v>
          </cell>
          <cell r="Y512" t="str">
            <v xml:space="preserve">CW                            </v>
          </cell>
          <cell r="Z512" t="str">
            <v xml:space="preserve">PP                            </v>
          </cell>
          <cell r="AA512" t="str">
            <v>D_AND_D</v>
          </cell>
          <cell r="AB512">
            <v>22</v>
          </cell>
        </row>
        <row r="513">
          <cell r="R513" t="str">
            <v>COPP</v>
          </cell>
          <cell r="S513" t="str">
            <v>CO</v>
          </cell>
          <cell r="T513" t="str">
            <v>PP</v>
          </cell>
          <cell r="U513" t="str">
            <v>COLL</v>
          </cell>
          <cell r="V513">
            <v>6</v>
          </cell>
          <cell r="X513" t="str">
            <v>CWPP</v>
          </cell>
          <cell r="Y513" t="str">
            <v xml:space="preserve">CW                            </v>
          </cell>
          <cell r="Z513" t="str">
            <v xml:space="preserve">PP                            </v>
          </cell>
          <cell r="AA513" t="str">
            <v>Z</v>
          </cell>
          <cell r="AB513">
            <v>23</v>
          </cell>
        </row>
        <row r="514">
          <cell r="R514" t="str">
            <v>COPP</v>
          </cell>
          <cell r="S514" t="str">
            <v>CO</v>
          </cell>
          <cell r="T514" t="str">
            <v>PP</v>
          </cell>
          <cell r="U514" t="str">
            <v>UBI</v>
          </cell>
          <cell r="V514">
            <v>7</v>
          </cell>
          <cell r="X514" t="str">
            <v>CWPPT</v>
          </cell>
          <cell r="Y514" t="str">
            <v xml:space="preserve">CW                            </v>
          </cell>
          <cell r="Z514" t="str">
            <v xml:space="preserve">PPT                           </v>
          </cell>
          <cell r="AA514" t="str">
            <v>COMP</v>
          </cell>
          <cell r="AB514">
            <v>11</v>
          </cell>
        </row>
        <row r="515">
          <cell r="R515" t="str">
            <v>COPP</v>
          </cell>
          <cell r="S515" t="str">
            <v>CO</v>
          </cell>
          <cell r="T515" t="str">
            <v>PP</v>
          </cell>
          <cell r="U515" t="str">
            <v>UPD</v>
          </cell>
          <cell r="V515">
            <v>8</v>
          </cell>
          <cell r="X515" t="str">
            <v>CWPPT</v>
          </cell>
          <cell r="Y515" t="str">
            <v xml:space="preserve">CW                            </v>
          </cell>
          <cell r="Z515" t="str">
            <v xml:space="preserve">PPT                           </v>
          </cell>
          <cell r="AA515" t="str">
            <v>COLL</v>
          </cell>
          <cell r="AB515">
            <v>12</v>
          </cell>
        </row>
        <row r="516">
          <cell r="R516" t="str">
            <v>COPP</v>
          </cell>
          <cell r="S516" t="str">
            <v>CO</v>
          </cell>
          <cell r="T516" t="str">
            <v>PP</v>
          </cell>
          <cell r="U516" t="str">
            <v>WBI</v>
          </cell>
          <cell r="V516">
            <v>9</v>
          </cell>
          <cell r="X516" t="str">
            <v>CWPPT</v>
          </cell>
          <cell r="Y516" t="str">
            <v xml:space="preserve">CW                            </v>
          </cell>
          <cell r="Z516" t="str">
            <v xml:space="preserve">PPT                           </v>
          </cell>
          <cell r="AA516" t="str">
            <v>ERS</v>
          </cell>
          <cell r="AB516">
            <v>20</v>
          </cell>
        </row>
        <row r="517">
          <cell r="R517" t="str">
            <v>COPP</v>
          </cell>
          <cell r="S517" t="str">
            <v>CO</v>
          </cell>
          <cell r="T517" t="str">
            <v>PP</v>
          </cell>
          <cell r="U517" t="str">
            <v>ERS</v>
          </cell>
          <cell r="V517">
            <v>11</v>
          </cell>
          <cell r="X517" t="str">
            <v>CWREC</v>
          </cell>
          <cell r="Y517" t="str">
            <v xml:space="preserve">CW                            </v>
          </cell>
          <cell r="Z517" t="str">
            <v xml:space="preserve">REC                           </v>
          </cell>
          <cell r="AA517" t="str">
            <v>PKG_BIPD</v>
          </cell>
          <cell r="AB517">
            <v>4</v>
          </cell>
        </row>
        <row r="518">
          <cell r="R518" t="str">
            <v>COPP</v>
          </cell>
          <cell r="S518" t="str">
            <v>CO</v>
          </cell>
          <cell r="T518" t="str">
            <v>PP</v>
          </cell>
          <cell r="U518" t="str">
            <v>R</v>
          </cell>
          <cell r="V518">
            <v>12</v>
          </cell>
          <cell r="X518" t="str">
            <v>CWREC</v>
          </cell>
          <cell r="Y518" t="str">
            <v xml:space="preserve">CW                            </v>
          </cell>
          <cell r="Z518" t="str">
            <v xml:space="preserve">REC                           </v>
          </cell>
          <cell r="AA518" t="str">
            <v>MPC</v>
          </cell>
          <cell r="AB518">
            <v>8</v>
          </cell>
        </row>
        <row r="519">
          <cell r="R519" t="str">
            <v>COPP</v>
          </cell>
          <cell r="S519" t="str">
            <v>CO</v>
          </cell>
          <cell r="T519" t="str">
            <v>PP</v>
          </cell>
          <cell r="U519" t="str">
            <v>D_AND_D</v>
          </cell>
          <cell r="V519">
            <v>13</v>
          </cell>
          <cell r="X519" t="str">
            <v>CWREC</v>
          </cell>
          <cell r="Y519" t="str">
            <v xml:space="preserve">CW                            </v>
          </cell>
          <cell r="Z519" t="str">
            <v xml:space="preserve">REC                           </v>
          </cell>
          <cell r="AA519" t="str">
            <v>COMP</v>
          </cell>
          <cell r="AB519">
            <v>11</v>
          </cell>
        </row>
        <row r="520">
          <cell r="R520" t="str">
            <v>COPP</v>
          </cell>
          <cell r="S520" t="str">
            <v>CO</v>
          </cell>
          <cell r="T520" t="str">
            <v>PP</v>
          </cell>
          <cell r="U520" t="str">
            <v>Z</v>
          </cell>
          <cell r="V520">
            <v>14</v>
          </cell>
          <cell r="X520" t="str">
            <v>CWREC</v>
          </cell>
          <cell r="Y520" t="str">
            <v xml:space="preserve">CW                            </v>
          </cell>
          <cell r="Z520" t="str">
            <v xml:space="preserve">REC                           </v>
          </cell>
          <cell r="AA520" t="str">
            <v>COLL</v>
          </cell>
          <cell r="AB520">
            <v>12</v>
          </cell>
        </row>
        <row r="521">
          <cell r="R521" t="str">
            <v>COPPT</v>
          </cell>
          <cell r="S521" t="str">
            <v>CO</v>
          </cell>
          <cell r="T521" t="str">
            <v>PPT</v>
          </cell>
          <cell r="U521" t="str">
            <v>COMP</v>
          </cell>
          <cell r="V521">
            <v>5</v>
          </cell>
          <cell r="X521" t="str">
            <v>CWREC</v>
          </cell>
          <cell r="Y521" t="str">
            <v xml:space="preserve">CW                            </v>
          </cell>
          <cell r="Z521" t="str">
            <v xml:space="preserve">REC                           </v>
          </cell>
          <cell r="AA521" t="str">
            <v>PKG_U_W_BI</v>
          </cell>
          <cell r="AB521">
            <v>14</v>
          </cell>
        </row>
        <row r="522">
          <cell r="R522" t="str">
            <v>COPPT</v>
          </cell>
          <cell r="S522" t="str">
            <v>CO</v>
          </cell>
          <cell r="T522" t="str">
            <v>PPT</v>
          </cell>
          <cell r="U522" t="str">
            <v>COLL</v>
          </cell>
          <cell r="V522">
            <v>6</v>
          </cell>
          <cell r="X522" t="str">
            <v>CWSCH</v>
          </cell>
          <cell r="Y522" t="str">
            <v xml:space="preserve">CW                            </v>
          </cell>
          <cell r="Z522" t="str">
            <v xml:space="preserve">SCH                           </v>
          </cell>
          <cell r="AA522" t="str">
            <v>PKG_BIPD</v>
          </cell>
          <cell r="AB522">
            <v>4</v>
          </cell>
        </row>
        <row r="523">
          <cell r="R523" t="str">
            <v>COPPT</v>
          </cell>
          <cell r="S523" t="str">
            <v>CO</v>
          </cell>
          <cell r="T523" t="str">
            <v>PPT</v>
          </cell>
          <cell r="U523" t="str">
            <v>ERS</v>
          </cell>
          <cell r="V523">
            <v>11</v>
          </cell>
          <cell r="X523" t="str">
            <v>CWSCH</v>
          </cell>
          <cell r="Y523" t="str">
            <v xml:space="preserve">CW                            </v>
          </cell>
          <cell r="Z523" t="str">
            <v xml:space="preserve">SCH                           </v>
          </cell>
          <cell r="AA523" t="str">
            <v>MPC</v>
          </cell>
          <cell r="AB523">
            <v>8</v>
          </cell>
        </row>
        <row r="524">
          <cell r="R524" t="str">
            <v>COREC</v>
          </cell>
          <cell r="S524" t="str">
            <v>CO</v>
          </cell>
          <cell r="T524" t="str">
            <v>REC</v>
          </cell>
          <cell r="U524" t="str">
            <v>BI</v>
          </cell>
          <cell r="V524">
            <v>1</v>
          </cell>
          <cell r="X524" t="str">
            <v>CWSCH</v>
          </cell>
          <cell r="Y524" t="str">
            <v xml:space="preserve">CW                            </v>
          </cell>
          <cell r="Z524" t="str">
            <v xml:space="preserve">SCH                           </v>
          </cell>
          <cell r="AA524" t="str">
            <v>COMP</v>
          </cell>
          <cell r="AB524">
            <v>11</v>
          </cell>
        </row>
        <row r="525">
          <cell r="R525" t="str">
            <v>COREC</v>
          </cell>
          <cell r="S525" t="str">
            <v>CO</v>
          </cell>
          <cell r="T525" t="str">
            <v>REC</v>
          </cell>
          <cell r="U525" t="str">
            <v>PD</v>
          </cell>
          <cell r="V525">
            <v>2</v>
          </cell>
          <cell r="X525" t="str">
            <v>CWSCH</v>
          </cell>
          <cell r="Y525" t="str">
            <v xml:space="preserve">CW                            </v>
          </cell>
          <cell r="Z525" t="str">
            <v xml:space="preserve">SCH                           </v>
          </cell>
          <cell r="AA525" t="str">
            <v>COLL</v>
          </cell>
          <cell r="AB525">
            <v>12</v>
          </cell>
        </row>
        <row r="526">
          <cell r="R526" t="str">
            <v>COREC</v>
          </cell>
          <cell r="S526" t="str">
            <v>CO</v>
          </cell>
          <cell r="T526" t="str">
            <v>REC</v>
          </cell>
          <cell r="U526" t="str">
            <v>MPC</v>
          </cell>
          <cell r="V526">
            <v>3</v>
          </cell>
          <cell r="X526" t="str">
            <v>CWSCH</v>
          </cell>
          <cell r="Y526" t="str">
            <v xml:space="preserve">CW                            </v>
          </cell>
          <cell r="Z526" t="str">
            <v xml:space="preserve">SCH                           </v>
          </cell>
          <cell r="AA526" t="str">
            <v>PKG_U_W_BI</v>
          </cell>
          <cell r="AB526">
            <v>14</v>
          </cell>
        </row>
        <row r="527">
          <cell r="R527" t="str">
            <v>COREC</v>
          </cell>
          <cell r="S527" t="str">
            <v>CO</v>
          </cell>
          <cell r="T527" t="str">
            <v>REC</v>
          </cell>
          <cell r="U527" t="str">
            <v>COMP</v>
          </cell>
          <cell r="V527">
            <v>5</v>
          </cell>
          <cell r="X527" t="str">
            <v>CWTCT</v>
          </cell>
          <cell r="Y527" t="str">
            <v xml:space="preserve">CW                            </v>
          </cell>
          <cell r="Z527" t="str">
            <v xml:space="preserve">TCT                           </v>
          </cell>
          <cell r="AA527" t="str">
            <v>COMP</v>
          </cell>
          <cell r="AB527">
            <v>11</v>
          </cell>
        </row>
        <row r="528">
          <cell r="R528" t="str">
            <v>COREC</v>
          </cell>
          <cell r="S528" t="str">
            <v>CO</v>
          </cell>
          <cell r="T528" t="str">
            <v>REC</v>
          </cell>
          <cell r="U528" t="str">
            <v>COLL</v>
          </cell>
          <cell r="V528">
            <v>6</v>
          </cell>
          <cell r="X528" t="str">
            <v>CWTCT</v>
          </cell>
          <cell r="Y528" t="str">
            <v xml:space="preserve">CW                            </v>
          </cell>
          <cell r="Z528" t="str">
            <v xml:space="preserve">TCT                           </v>
          </cell>
          <cell r="AA528" t="str">
            <v>COLL</v>
          </cell>
          <cell r="AB528">
            <v>12</v>
          </cell>
        </row>
        <row r="529">
          <cell r="R529" t="str">
            <v>COSCH</v>
          </cell>
          <cell r="S529" t="str">
            <v>CO</v>
          </cell>
          <cell r="T529" t="str">
            <v>SCH</v>
          </cell>
          <cell r="U529" t="str">
            <v>BI</v>
          </cell>
          <cell r="V529">
            <v>1</v>
          </cell>
          <cell r="X529" t="str">
            <v>DCACOM</v>
          </cell>
          <cell r="Y529" t="str">
            <v xml:space="preserve">DC                            </v>
          </cell>
          <cell r="Z529" t="str">
            <v xml:space="preserve">ACOM                          </v>
          </cell>
          <cell r="AA529" t="str">
            <v>PKG_BIPD</v>
          </cell>
          <cell r="AB529">
            <v>4</v>
          </cell>
        </row>
        <row r="530">
          <cell r="R530" t="str">
            <v>COSCH</v>
          </cell>
          <cell r="S530" t="str">
            <v>CO</v>
          </cell>
          <cell r="T530" t="str">
            <v>SCH</v>
          </cell>
          <cell r="U530" t="str">
            <v>PD</v>
          </cell>
          <cell r="V530">
            <v>2</v>
          </cell>
          <cell r="X530" t="str">
            <v>DCACOM</v>
          </cell>
          <cell r="Y530" t="str">
            <v xml:space="preserve">DC                            </v>
          </cell>
          <cell r="Z530" t="str">
            <v xml:space="preserve">ACOM                          </v>
          </cell>
          <cell r="AA530" t="str">
            <v>PIP</v>
          </cell>
          <cell r="AB530">
            <v>9</v>
          </cell>
        </row>
        <row r="531">
          <cell r="R531" t="str">
            <v>COSCH</v>
          </cell>
          <cell r="S531" t="str">
            <v>CO</v>
          </cell>
          <cell r="T531" t="str">
            <v>SCH</v>
          </cell>
          <cell r="U531" t="str">
            <v>MPC</v>
          </cell>
          <cell r="V531">
            <v>3</v>
          </cell>
          <cell r="X531" t="str">
            <v>DCACOM</v>
          </cell>
          <cell r="Y531" t="str">
            <v xml:space="preserve">DC                            </v>
          </cell>
          <cell r="Z531" t="str">
            <v xml:space="preserve">ACOM                          </v>
          </cell>
          <cell r="AA531" t="str">
            <v>COMP</v>
          </cell>
          <cell r="AB531">
            <v>11</v>
          </cell>
        </row>
        <row r="532">
          <cell r="R532" t="str">
            <v>COSCH</v>
          </cell>
          <cell r="S532" t="str">
            <v>CO</v>
          </cell>
          <cell r="T532" t="str">
            <v>SCH</v>
          </cell>
          <cell r="U532" t="str">
            <v>COMP</v>
          </cell>
          <cell r="V532">
            <v>5</v>
          </cell>
          <cell r="X532" t="str">
            <v>DCACOM</v>
          </cell>
          <cell r="Y532" t="str">
            <v xml:space="preserve">DC                            </v>
          </cell>
          <cell r="Z532" t="str">
            <v xml:space="preserve">ACOM                          </v>
          </cell>
          <cell r="AA532" t="str">
            <v>COLL</v>
          </cell>
          <cell r="AB532">
            <v>12</v>
          </cell>
        </row>
        <row r="533">
          <cell r="R533" t="str">
            <v>COSCH</v>
          </cell>
          <cell r="S533" t="str">
            <v>CO</v>
          </cell>
          <cell r="T533" t="str">
            <v>SCH</v>
          </cell>
          <cell r="U533" t="str">
            <v>COLL</v>
          </cell>
          <cell r="V533">
            <v>6</v>
          </cell>
          <cell r="X533" t="str">
            <v>DCACOM</v>
          </cell>
          <cell r="Y533" t="str">
            <v xml:space="preserve">DC                            </v>
          </cell>
          <cell r="Z533" t="str">
            <v xml:space="preserve">ACOM                          </v>
          </cell>
          <cell r="AA533" t="str">
            <v>PKG_U_BIPD</v>
          </cell>
          <cell r="AB533">
            <v>16</v>
          </cell>
        </row>
        <row r="534">
          <cell r="R534" t="str">
            <v>COSCH</v>
          </cell>
          <cell r="S534" t="str">
            <v>CO</v>
          </cell>
          <cell r="T534" t="str">
            <v>SCH</v>
          </cell>
          <cell r="U534" t="str">
            <v>UBI</v>
          </cell>
          <cell r="V534">
            <v>7</v>
          </cell>
          <cell r="X534" t="str">
            <v>DCACOM</v>
          </cell>
          <cell r="Y534" t="str">
            <v xml:space="preserve">DC                            </v>
          </cell>
          <cell r="Z534" t="str">
            <v xml:space="preserve">ACOM                          </v>
          </cell>
          <cell r="AA534" t="str">
            <v>PKG_W_BIPD</v>
          </cell>
          <cell r="AB534">
            <v>17</v>
          </cell>
        </row>
        <row r="535">
          <cell r="R535" t="str">
            <v>COSCH</v>
          </cell>
          <cell r="S535" t="str">
            <v>CO</v>
          </cell>
          <cell r="T535" t="str">
            <v>SCH</v>
          </cell>
          <cell r="U535" t="str">
            <v>UPD</v>
          </cell>
          <cell r="V535">
            <v>8</v>
          </cell>
          <cell r="X535" t="str">
            <v>DCAPER</v>
          </cell>
          <cell r="Y535" t="str">
            <v xml:space="preserve">DC                            </v>
          </cell>
          <cell r="Z535" t="str">
            <v xml:space="preserve">APER                          </v>
          </cell>
          <cell r="AA535" t="str">
            <v>PKG_BIPD</v>
          </cell>
          <cell r="AB535">
            <v>4</v>
          </cell>
        </row>
        <row r="536">
          <cell r="R536" t="str">
            <v>COSCH</v>
          </cell>
          <cell r="S536" t="str">
            <v>CO</v>
          </cell>
          <cell r="T536" t="str">
            <v>SCH</v>
          </cell>
          <cell r="U536" t="str">
            <v>WBI</v>
          </cell>
          <cell r="V536">
            <v>9</v>
          </cell>
          <cell r="X536" t="str">
            <v>DCAPER</v>
          </cell>
          <cell r="Y536" t="str">
            <v xml:space="preserve">DC                            </v>
          </cell>
          <cell r="Z536" t="str">
            <v xml:space="preserve">APER                          </v>
          </cell>
          <cell r="AA536" t="str">
            <v>PIP</v>
          </cell>
          <cell r="AB536">
            <v>9</v>
          </cell>
        </row>
        <row r="537">
          <cell r="R537" t="str">
            <v>COTCT</v>
          </cell>
          <cell r="S537" t="str">
            <v>CO</v>
          </cell>
          <cell r="T537" t="str">
            <v>TCT</v>
          </cell>
          <cell r="U537" t="str">
            <v>COMP</v>
          </cell>
          <cell r="V537">
            <v>5</v>
          </cell>
          <cell r="X537" t="str">
            <v>DCAPER</v>
          </cell>
          <cell r="Y537" t="str">
            <v xml:space="preserve">DC                            </v>
          </cell>
          <cell r="Z537" t="str">
            <v xml:space="preserve">APER                          </v>
          </cell>
          <cell r="AA537" t="str">
            <v>COMP</v>
          </cell>
          <cell r="AB537">
            <v>11</v>
          </cell>
        </row>
        <row r="538">
          <cell r="R538" t="str">
            <v>COTCT</v>
          </cell>
          <cell r="S538" t="str">
            <v>CO</v>
          </cell>
          <cell r="T538" t="str">
            <v>TCT</v>
          </cell>
          <cell r="U538" t="str">
            <v>COLL</v>
          </cell>
          <cell r="V538">
            <v>6</v>
          </cell>
          <cell r="X538" t="str">
            <v>DCAPER</v>
          </cell>
          <cell r="Y538" t="str">
            <v xml:space="preserve">DC                            </v>
          </cell>
          <cell r="Z538" t="str">
            <v xml:space="preserve">APER                          </v>
          </cell>
          <cell r="AA538" t="str">
            <v>COLL</v>
          </cell>
          <cell r="AB538">
            <v>12</v>
          </cell>
        </row>
        <row r="539">
          <cell r="R539" t="str">
            <v>CTACOM</v>
          </cell>
          <cell r="S539" t="str">
            <v>CT</v>
          </cell>
          <cell r="T539" t="str">
            <v>ACOM</v>
          </cell>
          <cell r="U539" t="str">
            <v>BI</v>
          </cell>
          <cell r="V539">
            <v>1</v>
          </cell>
          <cell r="X539" t="str">
            <v>DCAPER</v>
          </cell>
          <cell r="Y539" t="str">
            <v xml:space="preserve">DC                            </v>
          </cell>
          <cell r="Z539" t="str">
            <v xml:space="preserve">APER                          </v>
          </cell>
          <cell r="AA539" t="str">
            <v>PKG_U_BIPD</v>
          </cell>
          <cell r="AB539">
            <v>16</v>
          </cell>
        </row>
        <row r="540">
          <cell r="R540" t="str">
            <v>CTACOM</v>
          </cell>
          <cell r="S540" t="str">
            <v>CT</v>
          </cell>
          <cell r="T540" t="str">
            <v>ACOM</v>
          </cell>
          <cell r="U540" t="str">
            <v>PD</v>
          </cell>
          <cell r="V540">
            <v>2</v>
          </cell>
          <cell r="X540" t="str">
            <v>DCAPER</v>
          </cell>
          <cell r="Y540" t="str">
            <v xml:space="preserve">DC                            </v>
          </cell>
          <cell r="Z540" t="str">
            <v xml:space="preserve">APER                          </v>
          </cell>
          <cell r="AA540" t="str">
            <v>PKG_W_BIPD</v>
          </cell>
          <cell r="AB540">
            <v>17</v>
          </cell>
        </row>
        <row r="541">
          <cell r="R541" t="str">
            <v>CTACOM</v>
          </cell>
          <cell r="S541" t="str">
            <v>CT</v>
          </cell>
          <cell r="T541" t="str">
            <v>ACOM</v>
          </cell>
          <cell r="U541" t="str">
            <v>MPC</v>
          </cell>
          <cell r="V541">
            <v>3</v>
          </cell>
          <cell r="X541" t="str">
            <v>DCAPER</v>
          </cell>
          <cell r="Y541" t="str">
            <v xml:space="preserve">DC                            </v>
          </cell>
          <cell r="Z541" t="str">
            <v xml:space="preserve">APER                          </v>
          </cell>
          <cell r="AA541" t="str">
            <v>ERS</v>
          </cell>
          <cell r="AB541">
            <v>20</v>
          </cell>
        </row>
        <row r="542">
          <cell r="R542" t="str">
            <v>CTACOM</v>
          </cell>
          <cell r="S542" t="str">
            <v>CT</v>
          </cell>
          <cell r="T542" t="str">
            <v>ACOM</v>
          </cell>
          <cell r="U542" t="str">
            <v>COMP</v>
          </cell>
          <cell r="V542">
            <v>5</v>
          </cell>
          <cell r="X542" t="str">
            <v>DCAPER</v>
          </cell>
          <cell r="Y542" t="str">
            <v xml:space="preserve">DC                            </v>
          </cell>
          <cell r="Z542" t="str">
            <v xml:space="preserve">APER                          </v>
          </cell>
          <cell r="AA542" t="str">
            <v>R</v>
          </cell>
          <cell r="AB542">
            <v>21</v>
          </cell>
        </row>
        <row r="543">
          <cell r="R543" t="str">
            <v>CTACOM</v>
          </cell>
          <cell r="S543" t="str">
            <v>CT</v>
          </cell>
          <cell r="T543" t="str">
            <v>ACOM</v>
          </cell>
          <cell r="U543" t="str">
            <v>COLL</v>
          </cell>
          <cell r="V543">
            <v>6</v>
          </cell>
          <cell r="X543" t="str">
            <v>DCAPER</v>
          </cell>
          <cell r="Y543" t="str">
            <v xml:space="preserve">DC                            </v>
          </cell>
          <cell r="Z543" t="str">
            <v xml:space="preserve">APER                          </v>
          </cell>
          <cell r="AA543" t="str">
            <v>D_AND_D</v>
          </cell>
          <cell r="AB543">
            <v>22</v>
          </cell>
        </row>
        <row r="544">
          <cell r="R544" t="str">
            <v>CTACOM</v>
          </cell>
          <cell r="S544" t="str">
            <v>CT</v>
          </cell>
          <cell r="T544" t="str">
            <v>ACOM</v>
          </cell>
          <cell r="U544" t="str">
            <v>UBI</v>
          </cell>
          <cell r="V544">
            <v>7</v>
          </cell>
          <cell r="X544" t="str">
            <v>DCCOM</v>
          </cell>
          <cell r="Y544" t="str">
            <v xml:space="preserve">DC                            </v>
          </cell>
          <cell r="Z544" t="str">
            <v xml:space="preserve">COM                           </v>
          </cell>
          <cell r="AA544" t="str">
            <v>PKG_BIPD</v>
          </cell>
          <cell r="AB544">
            <v>4</v>
          </cell>
        </row>
        <row r="545">
          <cell r="R545" t="str">
            <v>CTACOM</v>
          </cell>
          <cell r="S545" t="str">
            <v>CT</v>
          </cell>
          <cell r="T545" t="str">
            <v>ACOM</v>
          </cell>
          <cell r="U545" t="str">
            <v>WBI</v>
          </cell>
          <cell r="V545">
            <v>9</v>
          </cell>
          <cell r="X545" t="str">
            <v>DCCOM</v>
          </cell>
          <cell r="Y545" t="str">
            <v xml:space="preserve">DC                            </v>
          </cell>
          <cell r="Z545" t="str">
            <v xml:space="preserve">COM                           </v>
          </cell>
          <cell r="AA545" t="str">
            <v>PIP</v>
          </cell>
          <cell r="AB545">
            <v>9</v>
          </cell>
        </row>
        <row r="546">
          <cell r="R546" t="str">
            <v>CTACOM</v>
          </cell>
          <cell r="S546" t="str">
            <v>CT</v>
          </cell>
          <cell r="T546" t="str">
            <v>ACOM</v>
          </cell>
          <cell r="U546" t="str">
            <v>ERS</v>
          </cell>
          <cell r="V546">
            <v>11</v>
          </cell>
          <cell r="X546" t="str">
            <v>DCCOM</v>
          </cell>
          <cell r="Y546" t="str">
            <v xml:space="preserve">DC                            </v>
          </cell>
          <cell r="Z546" t="str">
            <v xml:space="preserve">COM                           </v>
          </cell>
          <cell r="AA546" t="str">
            <v>COMP</v>
          </cell>
          <cell r="AB546">
            <v>11</v>
          </cell>
        </row>
        <row r="547">
          <cell r="R547" t="str">
            <v>CTAPER</v>
          </cell>
          <cell r="S547" t="str">
            <v>CT</v>
          </cell>
          <cell r="T547" t="str">
            <v>APER</v>
          </cell>
          <cell r="U547" t="str">
            <v>BI</v>
          </cell>
          <cell r="V547">
            <v>1</v>
          </cell>
          <cell r="X547" t="str">
            <v>DCCOM</v>
          </cell>
          <cell r="Y547" t="str">
            <v xml:space="preserve">DC                            </v>
          </cell>
          <cell r="Z547" t="str">
            <v xml:space="preserve">COM                           </v>
          </cell>
          <cell r="AA547" t="str">
            <v>COLL</v>
          </cell>
          <cell r="AB547">
            <v>12</v>
          </cell>
        </row>
        <row r="548">
          <cell r="R548" t="str">
            <v>CTAPER</v>
          </cell>
          <cell r="S548" t="str">
            <v>CT</v>
          </cell>
          <cell r="T548" t="str">
            <v>APER</v>
          </cell>
          <cell r="U548" t="str">
            <v>PD</v>
          </cell>
          <cell r="V548">
            <v>2</v>
          </cell>
          <cell r="X548" t="str">
            <v>DCCOM</v>
          </cell>
          <cell r="Y548" t="str">
            <v xml:space="preserve">DC                            </v>
          </cell>
          <cell r="Z548" t="str">
            <v xml:space="preserve">COM                           </v>
          </cell>
          <cell r="AA548" t="str">
            <v>PKG_U_BIPD</v>
          </cell>
          <cell r="AB548">
            <v>16</v>
          </cell>
        </row>
        <row r="549">
          <cell r="R549" t="str">
            <v>CTAPER</v>
          </cell>
          <cell r="S549" t="str">
            <v>CT</v>
          </cell>
          <cell r="T549" t="str">
            <v>APER</v>
          </cell>
          <cell r="U549" t="str">
            <v>MPC</v>
          </cell>
          <cell r="V549">
            <v>3</v>
          </cell>
          <cell r="X549" t="str">
            <v>DCCOM</v>
          </cell>
          <cell r="Y549" t="str">
            <v xml:space="preserve">DC                            </v>
          </cell>
          <cell r="Z549" t="str">
            <v xml:space="preserve">COM                           </v>
          </cell>
          <cell r="AA549" t="str">
            <v>PKG_W_BIPD</v>
          </cell>
          <cell r="AB549">
            <v>17</v>
          </cell>
        </row>
        <row r="550">
          <cell r="R550" t="str">
            <v>CTAPER</v>
          </cell>
          <cell r="S550" t="str">
            <v>CT</v>
          </cell>
          <cell r="T550" t="str">
            <v>APER</v>
          </cell>
          <cell r="U550" t="str">
            <v>COMP</v>
          </cell>
          <cell r="V550">
            <v>5</v>
          </cell>
          <cell r="X550" t="str">
            <v>DCENOL</v>
          </cell>
          <cell r="Y550" t="str">
            <v xml:space="preserve">DC                            </v>
          </cell>
          <cell r="Z550" t="str">
            <v xml:space="preserve">ENOL                          </v>
          </cell>
          <cell r="AA550" t="str">
            <v>PKG_BIPD</v>
          </cell>
          <cell r="AB550">
            <v>4</v>
          </cell>
        </row>
        <row r="551">
          <cell r="R551" t="str">
            <v>CTAPER</v>
          </cell>
          <cell r="S551" t="str">
            <v>CT</v>
          </cell>
          <cell r="T551" t="str">
            <v>APER</v>
          </cell>
          <cell r="U551" t="str">
            <v>COLL</v>
          </cell>
          <cell r="V551">
            <v>6</v>
          </cell>
          <cell r="X551" t="str">
            <v>DCENOL</v>
          </cell>
          <cell r="Y551" t="str">
            <v xml:space="preserve">DC                            </v>
          </cell>
          <cell r="Z551" t="str">
            <v xml:space="preserve">ENOL                          </v>
          </cell>
          <cell r="AA551" t="str">
            <v>COMP</v>
          </cell>
          <cell r="AB551">
            <v>11</v>
          </cell>
        </row>
        <row r="552">
          <cell r="R552" t="str">
            <v>CTAPER</v>
          </cell>
          <cell r="S552" t="str">
            <v>CT</v>
          </cell>
          <cell r="T552" t="str">
            <v>APER</v>
          </cell>
          <cell r="U552" t="str">
            <v>UBI</v>
          </cell>
          <cell r="V552">
            <v>7</v>
          </cell>
          <cell r="X552" t="str">
            <v>DCENOL</v>
          </cell>
          <cell r="Y552" t="str">
            <v xml:space="preserve">DC                            </v>
          </cell>
          <cell r="Z552" t="str">
            <v xml:space="preserve">ENOL                          </v>
          </cell>
          <cell r="AA552" t="str">
            <v>COLL</v>
          </cell>
          <cell r="AB552">
            <v>12</v>
          </cell>
        </row>
        <row r="553">
          <cell r="R553" t="str">
            <v>CTAPER</v>
          </cell>
          <cell r="S553" t="str">
            <v>CT</v>
          </cell>
          <cell r="T553" t="str">
            <v>APER</v>
          </cell>
          <cell r="U553" t="str">
            <v>WBI</v>
          </cell>
          <cell r="V553">
            <v>9</v>
          </cell>
          <cell r="X553" t="str">
            <v>DCMCY</v>
          </cell>
          <cell r="Y553" t="str">
            <v xml:space="preserve">DC                            </v>
          </cell>
          <cell r="Z553" t="str">
            <v xml:space="preserve">MCY                           </v>
          </cell>
          <cell r="AA553" t="str">
            <v>PKG_BIPD</v>
          </cell>
          <cell r="AB553">
            <v>4</v>
          </cell>
        </row>
        <row r="554">
          <cell r="R554" t="str">
            <v>CTAPER</v>
          </cell>
          <cell r="S554" t="str">
            <v>CT</v>
          </cell>
          <cell r="T554" t="str">
            <v>APER</v>
          </cell>
          <cell r="U554" t="str">
            <v>ERS</v>
          </cell>
          <cell r="V554">
            <v>11</v>
          </cell>
          <cell r="X554" t="str">
            <v>DCMCY</v>
          </cell>
          <cell r="Y554" t="str">
            <v xml:space="preserve">DC                            </v>
          </cell>
          <cell r="Z554" t="str">
            <v xml:space="preserve">MCY                           </v>
          </cell>
          <cell r="AA554" t="str">
            <v>PIP</v>
          </cell>
          <cell r="AB554">
            <v>9</v>
          </cell>
        </row>
        <row r="555">
          <cell r="R555" t="str">
            <v>CTAPER</v>
          </cell>
          <cell r="S555" t="str">
            <v>CT</v>
          </cell>
          <cell r="T555" t="str">
            <v>APER</v>
          </cell>
          <cell r="U555" t="str">
            <v>R</v>
          </cell>
          <cell r="V555">
            <v>12</v>
          </cell>
          <cell r="X555" t="str">
            <v>DCMCY</v>
          </cell>
          <cell r="Y555" t="str">
            <v xml:space="preserve">DC                            </v>
          </cell>
          <cell r="Z555" t="str">
            <v xml:space="preserve">MCY                           </v>
          </cell>
          <cell r="AA555" t="str">
            <v>COMP</v>
          </cell>
          <cell r="AB555">
            <v>11</v>
          </cell>
        </row>
        <row r="556">
          <cell r="R556" t="str">
            <v>CTAPER</v>
          </cell>
          <cell r="S556" t="str">
            <v>CT</v>
          </cell>
          <cell r="T556" t="str">
            <v>APER</v>
          </cell>
          <cell r="U556" t="str">
            <v>D_AND_D</v>
          </cell>
          <cell r="V556">
            <v>13</v>
          </cell>
          <cell r="X556" t="str">
            <v>DCMCY</v>
          </cell>
          <cell r="Y556" t="str">
            <v xml:space="preserve">DC                            </v>
          </cell>
          <cell r="Z556" t="str">
            <v xml:space="preserve">MCY                           </v>
          </cell>
          <cell r="AA556" t="str">
            <v>COLL</v>
          </cell>
          <cell r="AB556">
            <v>12</v>
          </cell>
        </row>
        <row r="557">
          <cell r="R557" t="str">
            <v>CTAPER</v>
          </cell>
          <cell r="S557" t="str">
            <v>CT</v>
          </cell>
          <cell r="T557" t="str">
            <v>APER</v>
          </cell>
          <cell r="U557" t="str">
            <v>Z</v>
          </cell>
          <cell r="V557">
            <v>14</v>
          </cell>
          <cell r="X557" t="str">
            <v>DCMCY</v>
          </cell>
          <cell r="Y557" t="str">
            <v xml:space="preserve">DC                            </v>
          </cell>
          <cell r="Z557" t="str">
            <v xml:space="preserve">MCY                           </v>
          </cell>
          <cell r="AA557" t="str">
            <v>PKG_U_BIPD</v>
          </cell>
          <cell r="AB557">
            <v>16</v>
          </cell>
        </row>
        <row r="558">
          <cell r="R558" t="str">
            <v>CTCOM</v>
          </cell>
          <cell r="S558" t="str">
            <v>CT</v>
          </cell>
          <cell r="T558" t="str">
            <v>COM</v>
          </cell>
          <cell r="U558" t="str">
            <v>BI</v>
          </cell>
          <cell r="V558">
            <v>1</v>
          </cell>
          <cell r="X558" t="str">
            <v>DCMCY</v>
          </cell>
          <cell r="Y558" t="str">
            <v xml:space="preserve">DC                            </v>
          </cell>
          <cell r="Z558" t="str">
            <v xml:space="preserve">MCY                           </v>
          </cell>
          <cell r="AA558" t="str">
            <v>PKG_W_BIPD</v>
          </cell>
          <cell r="AB558">
            <v>17</v>
          </cell>
        </row>
        <row r="559">
          <cell r="R559" t="str">
            <v>CTCOM</v>
          </cell>
          <cell r="S559" t="str">
            <v>CT</v>
          </cell>
          <cell r="T559" t="str">
            <v>COM</v>
          </cell>
          <cell r="U559" t="str">
            <v>PD</v>
          </cell>
          <cell r="V559">
            <v>2</v>
          </cell>
          <cell r="X559" t="str">
            <v>DCMH</v>
          </cell>
          <cell r="Y559" t="str">
            <v xml:space="preserve">DC                            </v>
          </cell>
          <cell r="Z559" t="str">
            <v xml:space="preserve">MH                            </v>
          </cell>
          <cell r="AA559" t="str">
            <v>PKG_BIPD</v>
          </cell>
          <cell r="AB559">
            <v>4</v>
          </cell>
        </row>
        <row r="560">
          <cell r="R560" t="str">
            <v>CTCOM</v>
          </cell>
          <cell r="S560" t="str">
            <v>CT</v>
          </cell>
          <cell r="T560" t="str">
            <v>COM</v>
          </cell>
          <cell r="U560" t="str">
            <v>MPC</v>
          </cell>
          <cell r="V560">
            <v>3</v>
          </cell>
          <cell r="X560" t="str">
            <v>DCMH</v>
          </cell>
          <cell r="Y560" t="str">
            <v xml:space="preserve">DC                            </v>
          </cell>
          <cell r="Z560" t="str">
            <v xml:space="preserve">MH                            </v>
          </cell>
          <cell r="AA560" t="str">
            <v>PIP</v>
          </cell>
          <cell r="AB560">
            <v>9</v>
          </cell>
        </row>
        <row r="561">
          <cell r="R561" t="str">
            <v>CTCOM</v>
          </cell>
          <cell r="S561" t="str">
            <v>CT</v>
          </cell>
          <cell r="T561" t="str">
            <v>COM</v>
          </cell>
          <cell r="U561" t="str">
            <v>COMP</v>
          </cell>
          <cell r="V561">
            <v>5</v>
          </cell>
          <cell r="X561" t="str">
            <v>DCMH</v>
          </cell>
          <cell r="Y561" t="str">
            <v xml:space="preserve">DC                            </v>
          </cell>
          <cell r="Z561" t="str">
            <v xml:space="preserve">MH                            </v>
          </cell>
          <cell r="AA561" t="str">
            <v>COMP</v>
          </cell>
          <cell r="AB561">
            <v>11</v>
          </cell>
        </row>
        <row r="562">
          <cell r="R562" t="str">
            <v>CTCOM</v>
          </cell>
          <cell r="S562" t="str">
            <v>CT</v>
          </cell>
          <cell r="T562" t="str">
            <v>COM</v>
          </cell>
          <cell r="U562" t="str">
            <v>COLL</v>
          </cell>
          <cell r="V562">
            <v>6</v>
          </cell>
          <cell r="X562" t="str">
            <v>DCMH</v>
          </cell>
          <cell r="Y562" t="str">
            <v xml:space="preserve">DC                            </v>
          </cell>
          <cell r="Z562" t="str">
            <v xml:space="preserve">MH                            </v>
          </cell>
          <cell r="AA562" t="str">
            <v>COLL</v>
          </cell>
          <cell r="AB562">
            <v>12</v>
          </cell>
        </row>
        <row r="563">
          <cell r="R563" t="str">
            <v>CTCOM</v>
          </cell>
          <cell r="S563" t="str">
            <v>CT</v>
          </cell>
          <cell r="T563" t="str">
            <v>COM</v>
          </cell>
          <cell r="U563" t="str">
            <v>UBI</v>
          </cell>
          <cell r="V563">
            <v>7</v>
          </cell>
          <cell r="X563" t="str">
            <v>DCMH</v>
          </cell>
          <cell r="Y563" t="str">
            <v xml:space="preserve">DC                            </v>
          </cell>
          <cell r="Z563" t="str">
            <v xml:space="preserve">MH                            </v>
          </cell>
          <cell r="AA563" t="str">
            <v>PKG_U_BIPD</v>
          </cell>
          <cell r="AB563">
            <v>16</v>
          </cell>
        </row>
        <row r="564">
          <cell r="R564" t="str">
            <v>CTCOM</v>
          </cell>
          <cell r="S564" t="str">
            <v>CT</v>
          </cell>
          <cell r="T564" t="str">
            <v>COM</v>
          </cell>
          <cell r="U564" t="str">
            <v>WBI</v>
          </cell>
          <cell r="V564">
            <v>9</v>
          </cell>
          <cell r="X564" t="str">
            <v>DCMH</v>
          </cell>
          <cell r="Y564" t="str">
            <v xml:space="preserve">DC                            </v>
          </cell>
          <cell r="Z564" t="str">
            <v xml:space="preserve">MH                            </v>
          </cell>
          <cell r="AA564" t="str">
            <v>PKG_W_BIPD</v>
          </cell>
          <cell r="AB564">
            <v>17</v>
          </cell>
        </row>
        <row r="565">
          <cell r="R565" t="str">
            <v>CTCOM</v>
          </cell>
          <cell r="S565" t="str">
            <v>CT</v>
          </cell>
          <cell r="T565" t="str">
            <v>COM</v>
          </cell>
          <cell r="U565" t="str">
            <v>ERS</v>
          </cell>
          <cell r="V565">
            <v>11</v>
          </cell>
          <cell r="X565" t="str">
            <v>DCMH</v>
          </cell>
          <cell r="Y565" t="str">
            <v xml:space="preserve">DC                            </v>
          </cell>
          <cell r="Z565" t="str">
            <v xml:space="preserve">MH                            </v>
          </cell>
          <cell r="AA565" t="str">
            <v>ERS</v>
          </cell>
          <cell r="AB565">
            <v>20</v>
          </cell>
        </row>
        <row r="566">
          <cell r="R566" t="str">
            <v>CTENOL</v>
          </cell>
          <cell r="S566" t="str">
            <v>CT</v>
          </cell>
          <cell r="T566" t="str">
            <v>ENOL</v>
          </cell>
          <cell r="U566" t="str">
            <v>BI</v>
          </cell>
          <cell r="V566">
            <v>1</v>
          </cell>
          <cell r="X566" t="str">
            <v>DCMH</v>
          </cell>
          <cell r="Y566" t="str">
            <v xml:space="preserve">DC                            </v>
          </cell>
          <cell r="Z566" t="str">
            <v xml:space="preserve">MH                            </v>
          </cell>
          <cell r="AA566" t="str">
            <v>R</v>
          </cell>
          <cell r="AB566">
            <v>21</v>
          </cell>
        </row>
        <row r="567">
          <cell r="R567" t="str">
            <v>CTENOL</v>
          </cell>
          <cell r="S567" t="str">
            <v>CT</v>
          </cell>
          <cell r="T567" t="str">
            <v>ENOL</v>
          </cell>
          <cell r="U567" t="str">
            <v>PD</v>
          </cell>
          <cell r="V567">
            <v>2</v>
          </cell>
          <cell r="X567" t="str">
            <v>DCMH</v>
          </cell>
          <cell r="Y567" t="str">
            <v xml:space="preserve">DC                            </v>
          </cell>
          <cell r="Z567" t="str">
            <v xml:space="preserve">MH                            </v>
          </cell>
          <cell r="AA567" t="str">
            <v>D_AND_D</v>
          </cell>
          <cell r="AB567">
            <v>22</v>
          </cell>
        </row>
        <row r="568">
          <cell r="R568" t="str">
            <v>CTENOL</v>
          </cell>
          <cell r="S568" t="str">
            <v>CT</v>
          </cell>
          <cell r="T568" t="str">
            <v>ENOL</v>
          </cell>
          <cell r="U568" t="str">
            <v>COMP</v>
          </cell>
          <cell r="V568">
            <v>5</v>
          </cell>
          <cell r="X568" t="str">
            <v>DCPP</v>
          </cell>
          <cell r="Y568" t="str">
            <v xml:space="preserve">DC                            </v>
          </cell>
          <cell r="Z568" t="str">
            <v xml:space="preserve">PP                            </v>
          </cell>
          <cell r="AA568" t="str">
            <v>PKG_BIPD</v>
          </cell>
          <cell r="AB568">
            <v>4</v>
          </cell>
        </row>
        <row r="569">
          <cell r="R569" t="str">
            <v>CTENOL</v>
          </cell>
          <cell r="S569" t="str">
            <v>CT</v>
          </cell>
          <cell r="T569" t="str">
            <v>ENOL</v>
          </cell>
          <cell r="U569" t="str">
            <v>COLL</v>
          </cell>
          <cell r="V569">
            <v>6</v>
          </cell>
          <cell r="X569" t="str">
            <v>DCPP</v>
          </cell>
          <cell r="Y569" t="str">
            <v xml:space="preserve">DC                            </v>
          </cell>
          <cell r="Z569" t="str">
            <v xml:space="preserve">PP                            </v>
          </cell>
          <cell r="AA569" t="str">
            <v>PIP</v>
          </cell>
          <cell r="AB569">
            <v>9</v>
          </cell>
        </row>
        <row r="570">
          <cell r="R570" t="str">
            <v>CTMCY</v>
          </cell>
          <cell r="S570" t="str">
            <v>CT</v>
          </cell>
          <cell r="T570" t="str">
            <v>MCY</v>
          </cell>
          <cell r="U570" t="str">
            <v>BI</v>
          </cell>
          <cell r="V570">
            <v>1</v>
          </cell>
          <cell r="X570" t="str">
            <v>DCPP</v>
          </cell>
          <cell r="Y570" t="str">
            <v xml:space="preserve">DC                            </v>
          </cell>
          <cell r="Z570" t="str">
            <v xml:space="preserve">PP                            </v>
          </cell>
          <cell r="AA570" t="str">
            <v>COMP</v>
          </cell>
          <cell r="AB570">
            <v>11</v>
          </cell>
        </row>
        <row r="571">
          <cell r="R571" t="str">
            <v>CTMCY</v>
          </cell>
          <cell r="S571" t="str">
            <v>CT</v>
          </cell>
          <cell r="T571" t="str">
            <v>MCY</v>
          </cell>
          <cell r="U571" t="str">
            <v>PD</v>
          </cell>
          <cell r="V571">
            <v>2</v>
          </cell>
          <cell r="X571" t="str">
            <v>DCPP</v>
          </cell>
          <cell r="Y571" t="str">
            <v xml:space="preserve">DC                            </v>
          </cell>
          <cell r="Z571" t="str">
            <v xml:space="preserve">PP                            </v>
          </cell>
          <cell r="AA571" t="str">
            <v>COLL</v>
          </cell>
          <cell r="AB571">
            <v>12</v>
          </cell>
        </row>
        <row r="572">
          <cell r="R572" t="str">
            <v>CTMCY</v>
          </cell>
          <cell r="S572" t="str">
            <v>CT</v>
          </cell>
          <cell r="T572" t="str">
            <v>MCY</v>
          </cell>
          <cell r="U572" t="str">
            <v>COMP</v>
          </cell>
          <cell r="V572">
            <v>5</v>
          </cell>
          <cell r="X572" t="str">
            <v>DCPP</v>
          </cell>
          <cell r="Y572" t="str">
            <v xml:space="preserve">DC                            </v>
          </cell>
          <cell r="Z572" t="str">
            <v xml:space="preserve">PP                            </v>
          </cell>
          <cell r="AA572" t="str">
            <v>PKG_U_BIPD</v>
          </cell>
          <cell r="AB572">
            <v>16</v>
          </cell>
        </row>
        <row r="573">
          <cell r="R573" t="str">
            <v>CTMCY</v>
          </cell>
          <cell r="S573" t="str">
            <v>CT</v>
          </cell>
          <cell r="T573" t="str">
            <v>MCY</v>
          </cell>
          <cell r="U573" t="str">
            <v>COLL</v>
          </cell>
          <cell r="V573">
            <v>6</v>
          </cell>
          <cell r="X573" t="str">
            <v>DCPP</v>
          </cell>
          <cell r="Y573" t="str">
            <v xml:space="preserve">DC                            </v>
          </cell>
          <cell r="Z573" t="str">
            <v xml:space="preserve">PP                            </v>
          </cell>
          <cell r="AA573" t="str">
            <v>PKG_W_BIPD</v>
          </cell>
          <cell r="AB573">
            <v>17</v>
          </cell>
        </row>
        <row r="574">
          <cell r="R574" t="str">
            <v>CTMCY</v>
          </cell>
          <cell r="S574" t="str">
            <v>CT</v>
          </cell>
          <cell r="T574" t="str">
            <v>MCY</v>
          </cell>
          <cell r="U574" t="str">
            <v>UBI</v>
          </cell>
          <cell r="V574">
            <v>7</v>
          </cell>
          <cell r="X574" t="str">
            <v>DCPP</v>
          </cell>
          <cell r="Y574" t="str">
            <v xml:space="preserve">DC                            </v>
          </cell>
          <cell r="Z574" t="str">
            <v xml:space="preserve">PP                            </v>
          </cell>
          <cell r="AA574" t="str">
            <v>ERS</v>
          </cell>
          <cell r="AB574">
            <v>20</v>
          </cell>
        </row>
        <row r="575">
          <cell r="R575" t="str">
            <v>CTMCY</v>
          </cell>
          <cell r="S575" t="str">
            <v>CT</v>
          </cell>
          <cell r="T575" t="str">
            <v>MCY</v>
          </cell>
          <cell r="U575" t="str">
            <v>WBI</v>
          </cell>
          <cell r="V575">
            <v>9</v>
          </cell>
          <cell r="X575" t="str">
            <v>DCPP</v>
          </cell>
          <cell r="Y575" t="str">
            <v xml:space="preserve">DC                            </v>
          </cell>
          <cell r="Z575" t="str">
            <v xml:space="preserve">PP                            </v>
          </cell>
          <cell r="AA575" t="str">
            <v>R</v>
          </cell>
          <cell r="AB575">
            <v>21</v>
          </cell>
        </row>
        <row r="576">
          <cell r="R576" t="str">
            <v>CTMH</v>
          </cell>
          <cell r="S576" t="str">
            <v>CT</v>
          </cell>
          <cell r="T576" t="str">
            <v>MH</v>
          </cell>
          <cell r="U576" t="str">
            <v>BI</v>
          </cell>
          <cell r="V576">
            <v>1</v>
          </cell>
          <cell r="X576" t="str">
            <v>DCPP</v>
          </cell>
          <cell r="Y576" t="str">
            <v xml:space="preserve">DC                            </v>
          </cell>
          <cell r="Z576" t="str">
            <v xml:space="preserve">PP                            </v>
          </cell>
          <cell r="AA576" t="str">
            <v>D_AND_D</v>
          </cell>
          <cell r="AB576">
            <v>22</v>
          </cell>
        </row>
        <row r="577">
          <cell r="R577" t="str">
            <v>CTMH</v>
          </cell>
          <cell r="S577" t="str">
            <v>CT</v>
          </cell>
          <cell r="T577" t="str">
            <v>MH</v>
          </cell>
          <cell r="U577" t="str">
            <v>PD</v>
          </cell>
          <cell r="V577">
            <v>2</v>
          </cell>
          <cell r="X577" t="str">
            <v>DCPPT</v>
          </cell>
          <cell r="Y577" t="str">
            <v xml:space="preserve">DC                            </v>
          </cell>
          <cell r="Z577" t="str">
            <v xml:space="preserve">PPT                           </v>
          </cell>
          <cell r="AA577" t="str">
            <v>COMP</v>
          </cell>
          <cell r="AB577">
            <v>11</v>
          </cell>
        </row>
        <row r="578">
          <cell r="R578" t="str">
            <v>CTMH</v>
          </cell>
          <cell r="S578" t="str">
            <v>CT</v>
          </cell>
          <cell r="T578" t="str">
            <v>MH</v>
          </cell>
          <cell r="U578" t="str">
            <v>MPC</v>
          </cell>
          <cell r="V578">
            <v>3</v>
          </cell>
          <cell r="X578" t="str">
            <v>DCPPT</v>
          </cell>
          <cell r="Y578" t="str">
            <v xml:space="preserve">DC                            </v>
          </cell>
          <cell r="Z578" t="str">
            <v xml:space="preserve">PPT                           </v>
          </cell>
          <cell r="AA578" t="str">
            <v>COLL</v>
          </cell>
          <cell r="AB578">
            <v>12</v>
          </cell>
        </row>
        <row r="579">
          <cell r="R579" t="str">
            <v>CTMH</v>
          </cell>
          <cell r="S579" t="str">
            <v>CT</v>
          </cell>
          <cell r="T579" t="str">
            <v>MH</v>
          </cell>
          <cell r="U579" t="str">
            <v>COMP</v>
          </cell>
          <cell r="V579">
            <v>5</v>
          </cell>
          <cell r="X579" t="str">
            <v>DCPPT</v>
          </cell>
          <cell r="Y579" t="str">
            <v xml:space="preserve">DC                            </v>
          </cell>
          <cell r="Z579" t="str">
            <v xml:space="preserve">PPT                           </v>
          </cell>
          <cell r="AA579" t="str">
            <v>ERS</v>
          </cell>
          <cell r="AB579">
            <v>20</v>
          </cell>
        </row>
        <row r="580">
          <cell r="R580" t="str">
            <v>CTMH</v>
          </cell>
          <cell r="S580" t="str">
            <v>CT</v>
          </cell>
          <cell r="T580" t="str">
            <v>MH</v>
          </cell>
          <cell r="U580" t="str">
            <v>COLL</v>
          </cell>
          <cell r="V580">
            <v>6</v>
          </cell>
          <cell r="X580" t="str">
            <v>DCREC</v>
          </cell>
          <cell r="Y580" t="str">
            <v xml:space="preserve">DC                            </v>
          </cell>
          <cell r="Z580" t="str">
            <v xml:space="preserve">REC                           </v>
          </cell>
          <cell r="AA580" t="str">
            <v>PKG_BIPD</v>
          </cell>
          <cell r="AB580">
            <v>4</v>
          </cell>
        </row>
        <row r="581">
          <cell r="R581" t="str">
            <v>CTMH</v>
          </cell>
          <cell r="S581" t="str">
            <v>CT</v>
          </cell>
          <cell r="T581" t="str">
            <v>MH</v>
          </cell>
          <cell r="U581" t="str">
            <v>UBI</v>
          </cell>
          <cell r="V581">
            <v>7</v>
          </cell>
          <cell r="X581" t="str">
            <v>DCREC</v>
          </cell>
          <cell r="Y581" t="str">
            <v xml:space="preserve">DC                            </v>
          </cell>
          <cell r="Z581" t="str">
            <v xml:space="preserve">REC                           </v>
          </cell>
          <cell r="AA581" t="str">
            <v>COMP</v>
          </cell>
          <cell r="AB581">
            <v>11</v>
          </cell>
        </row>
        <row r="582">
          <cell r="R582" t="str">
            <v>CTMH</v>
          </cell>
          <cell r="S582" t="str">
            <v>CT</v>
          </cell>
          <cell r="T582" t="str">
            <v>MH</v>
          </cell>
          <cell r="U582" t="str">
            <v>WBI</v>
          </cell>
          <cell r="V582">
            <v>9</v>
          </cell>
          <cell r="X582" t="str">
            <v>DCREC</v>
          </cell>
          <cell r="Y582" t="str">
            <v xml:space="preserve">DC                            </v>
          </cell>
          <cell r="Z582" t="str">
            <v xml:space="preserve">REC                           </v>
          </cell>
          <cell r="AA582" t="str">
            <v>COLL</v>
          </cell>
          <cell r="AB582">
            <v>12</v>
          </cell>
        </row>
        <row r="583">
          <cell r="R583" t="str">
            <v>CTMH</v>
          </cell>
          <cell r="S583" t="str">
            <v>CT</v>
          </cell>
          <cell r="T583" t="str">
            <v>MH</v>
          </cell>
          <cell r="U583" t="str">
            <v>ERS</v>
          </cell>
          <cell r="V583">
            <v>11</v>
          </cell>
          <cell r="X583" t="str">
            <v>DCREC</v>
          </cell>
          <cell r="Y583" t="str">
            <v xml:space="preserve">DC                            </v>
          </cell>
          <cell r="Z583" t="str">
            <v xml:space="preserve">REC                           </v>
          </cell>
          <cell r="AA583" t="str">
            <v>UBI</v>
          </cell>
          <cell r="AB583">
            <v>18</v>
          </cell>
        </row>
        <row r="584">
          <cell r="R584" t="str">
            <v>CTMH</v>
          </cell>
          <cell r="S584" t="str">
            <v>CT</v>
          </cell>
          <cell r="T584" t="str">
            <v>MH</v>
          </cell>
          <cell r="U584" t="str">
            <v>R</v>
          </cell>
          <cell r="V584">
            <v>12</v>
          </cell>
          <cell r="X584" t="str">
            <v>DCREC</v>
          </cell>
          <cell r="Y584" t="str">
            <v xml:space="preserve">DC                            </v>
          </cell>
          <cell r="Z584" t="str">
            <v xml:space="preserve">REC                           </v>
          </cell>
          <cell r="AA584" t="str">
            <v>WBI</v>
          </cell>
          <cell r="AB584">
            <v>19</v>
          </cell>
        </row>
        <row r="585">
          <cell r="R585" t="str">
            <v>CTMH</v>
          </cell>
          <cell r="S585" t="str">
            <v>CT</v>
          </cell>
          <cell r="T585" t="str">
            <v>MH</v>
          </cell>
          <cell r="U585" t="str">
            <v>D_AND_D</v>
          </cell>
          <cell r="V585">
            <v>13</v>
          </cell>
          <cell r="X585" t="str">
            <v>DCSCH</v>
          </cell>
          <cell r="Y585" t="str">
            <v xml:space="preserve">DC                            </v>
          </cell>
          <cell r="Z585" t="str">
            <v xml:space="preserve">SCH                           </v>
          </cell>
          <cell r="AA585" t="str">
            <v>PKG_BIPD</v>
          </cell>
          <cell r="AB585">
            <v>4</v>
          </cell>
        </row>
        <row r="586">
          <cell r="R586" t="str">
            <v>CTMH</v>
          </cell>
          <cell r="S586" t="str">
            <v>CT</v>
          </cell>
          <cell r="T586" t="str">
            <v>MH</v>
          </cell>
          <cell r="U586" t="str">
            <v>Z</v>
          </cell>
          <cell r="V586">
            <v>14</v>
          </cell>
          <cell r="X586" t="str">
            <v>DCSCH</v>
          </cell>
          <cell r="Y586" t="str">
            <v xml:space="preserve">DC                            </v>
          </cell>
          <cell r="Z586" t="str">
            <v xml:space="preserve">SCH                           </v>
          </cell>
          <cell r="AA586" t="str">
            <v>PIP</v>
          </cell>
          <cell r="AB586">
            <v>9</v>
          </cell>
        </row>
        <row r="587">
          <cell r="R587" t="str">
            <v>CTPP</v>
          </cell>
          <cell r="S587" t="str">
            <v>CT</v>
          </cell>
          <cell r="T587" t="str">
            <v>PP</v>
          </cell>
          <cell r="U587" t="str">
            <v>BI</v>
          </cell>
          <cell r="V587">
            <v>1</v>
          </cell>
          <cell r="X587" t="str">
            <v>DCSCH</v>
          </cell>
          <cell r="Y587" t="str">
            <v xml:space="preserve">DC                            </v>
          </cell>
          <cell r="Z587" t="str">
            <v xml:space="preserve">SCH                           </v>
          </cell>
          <cell r="AA587" t="str">
            <v>COMP</v>
          </cell>
          <cell r="AB587">
            <v>11</v>
          </cell>
        </row>
        <row r="588">
          <cell r="R588" t="str">
            <v>CTPP</v>
          </cell>
          <cell r="S588" t="str">
            <v>CT</v>
          </cell>
          <cell r="T588" t="str">
            <v>PP</v>
          </cell>
          <cell r="U588" t="str">
            <v>PD</v>
          </cell>
          <cell r="V588">
            <v>2</v>
          </cell>
          <cell r="X588" t="str">
            <v>DCSCH</v>
          </cell>
          <cell r="Y588" t="str">
            <v xml:space="preserve">DC                            </v>
          </cell>
          <cell r="Z588" t="str">
            <v xml:space="preserve">SCH                           </v>
          </cell>
          <cell r="AA588" t="str">
            <v>COLL</v>
          </cell>
          <cell r="AB588">
            <v>12</v>
          </cell>
        </row>
        <row r="589">
          <cell r="R589" t="str">
            <v>CTPP</v>
          </cell>
          <cell r="S589" t="str">
            <v>CT</v>
          </cell>
          <cell r="T589" t="str">
            <v>PP</v>
          </cell>
          <cell r="U589" t="str">
            <v>MPC</v>
          </cell>
          <cell r="V589">
            <v>3</v>
          </cell>
          <cell r="X589" t="str">
            <v>DCSCH</v>
          </cell>
          <cell r="Y589" t="str">
            <v xml:space="preserve">DC                            </v>
          </cell>
          <cell r="Z589" t="str">
            <v xml:space="preserve">SCH                           </v>
          </cell>
          <cell r="AA589" t="str">
            <v>PKG_U_BIPD</v>
          </cell>
          <cell r="AB589">
            <v>16</v>
          </cell>
        </row>
        <row r="590">
          <cell r="R590" t="str">
            <v>CTPP</v>
          </cell>
          <cell r="S590" t="str">
            <v>CT</v>
          </cell>
          <cell r="T590" t="str">
            <v>PP</v>
          </cell>
          <cell r="U590" t="str">
            <v>COMP</v>
          </cell>
          <cell r="V590">
            <v>5</v>
          </cell>
          <cell r="X590" t="str">
            <v>DCSCH</v>
          </cell>
          <cell r="Y590" t="str">
            <v xml:space="preserve">DC                            </v>
          </cell>
          <cell r="Z590" t="str">
            <v xml:space="preserve">SCH                           </v>
          </cell>
          <cell r="AA590" t="str">
            <v>PKG_W_BIPD</v>
          </cell>
          <cell r="AB590">
            <v>17</v>
          </cell>
        </row>
        <row r="591">
          <cell r="R591" t="str">
            <v>CTPP</v>
          </cell>
          <cell r="S591" t="str">
            <v>CT</v>
          </cell>
          <cell r="T591" t="str">
            <v>PP</v>
          </cell>
          <cell r="U591" t="str">
            <v>COLL</v>
          </cell>
          <cell r="V591">
            <v>6</v>
          </cell>
          <cell r="X591" t="str">
            <v>DCTCT</v>
          </cell>
          <cell r="Y591" t="str">
            <v xml:space="preserve">DC                            </v>
          </cell>
          <cell r="Z591" t="str">
            <v xml:space="preserve">TCT                           </v>
          </cell>
          <cell r="AA591" t="str">
            <v>COMP</v>
          </cell>
          <cell r="AB591">
            <v>11</v>
          </cell>
        </row>
        <row r="592">
          <cell r="R592" t="str">
            <v>CTPP</v>
          </cell>
          <cell r="S592" t="str">
            <v>CT</v>
          </cell>
          <cell r="T592" t="str">
            <v>PP</v>
          </cell>
          <cell r="U592" t="str">
            <v>UBI</v>
          </cell>
          <cell r="V592">
            <v>7</v>
          </cell>
          <cell r="X592" t="str">
            <v>DCTCT</v>
          </cell>
          <cell r="Y592" t="str">
            <v xml:space="preserve">DC                            </v>
          </cell>
          <cell r="Z592" t="str">
            <v xml:space="preserve">TCT                           </v>
          </cell>
          <cell r="AA592" t="str">
            <v>COLL</v>
          </cell>
          <cell r="AB592">
            <v>12</v>
          </cell>
        </row>
        <row r="593">
          <cell r="R593" t="str">
            <v>CTPP</v>
          </cell>
          <cell r="S593" t="str">
            <v>CT</v>
          </cell>
          <cell r="T593" t="str">
            <v>PP</v>
          </cell>
          <cell r="U593" t="str">
            <v>WBI</v>
          </cell>
          <cell r="V593">
            <v>9</v>
          </cell>
          <cell r="X593" t="str">
            <v>DEACOM</v>
          </cell>
          <cell r="Y593" t="str">
            <v xml:space="preserve">DE                            </v>
          </cell>
          <cell r="Z593" t="str">
            <v xml:space="preserve">ACOM                          </v>
          </cell>
          <cell r="AA593" t="str">
            <v>PKG_CBPP</v>
          </cell>
          <cell r="AB593">
            <v>5</v>
          </cell>
        </row>
        <row r="594">
          <cell r="R594" t="str">
            <v>CTPP</v>
          </cell>
          <cell r="S594" t="str">
            <v>CT</v>
          </cell>
          <cell r="T594" t="str">
            <v>PP</v>
          </cell>
          <cell r="U594" t="str">
            <v>ERS</v>
          </cell>
          <cell r="V594">
            <v>11</v>
          </cell>
          <cell r="X594" t="str">
            <v>DEACOM</v>
          </cell>
          <cell r="Y594" t="str">
            <v xml:space="preserve">DE                            </v>
          </cell>
          <cell r="Z594" t="str">
            <v xml:space="preserve">ACOM                          </v>
          </cell>
          <cell r="AA594" t="str">
            <v>MPC</v>
          </cell>
          <cell r="AB594">
            <v>8</v>
          </cell>
        </row>
        <row r="595">
          <cell r="R595" t="str">
            <v>CTPP</v>
          </cell>
          <cell r="S595" t="str">
            <v>CT</v>
          </cell>
          <cell r="T595" t="str">
            <v>PP</v>
          </cell>
          <cell r="U595" t="str">
            <v>R</v>
          </cell>
          <cell r="V595">
            <v>12</v>
          </cell>
          <cell r="X595" t="str">
            <v>DEACOM</v>
          </cell>
          <cell r="Y595" t="str">
            <v xml:space="preserve">DE                            </v>
          </cell>
          <cell r="Z595" t="str">
            <v xml:space="preserve">ACOM                          </v>
          </cell>
          <cell r="AA595" t="str">
            <v>PIP</v>
          </cell>
          <cell r="AB595">
            <v>9</v>
          </cell>
        </row>
        <row r="596">
          <cell r="R596" t="str">
            <v>CTPP</v>
          </cell>
          <cell r="S596" t="str">
            <v>CT</v>
          </cell>
          <cell r="T596" t="str">
            <v>PP</v>
          </cell>
          <cell r="U596" t="str">
            <v>D_AND_D</v>
          </cell>
          <cell r="V596">
            <v>13</v>
          </cell>
          <cell r="X596" t="str">
            <v>DEACOM</v>
          </cell>
          <cell r="Y596" t="str">
            <v xml:space="preserve">DE                            </v>
          </cell>
          <cell r="Z596" t="str">
            <v xml:space="preserve">ACOM                          </v>
          </cell>
          <cell r="AA596" t="str">
            <v>COMP</v>
          </cell>
          <cell r="AB596">
            <v>11</v>
          </cell>
        </row>
        <row r="597">
          <cell r="R597" t="str">
            <v>CTPP</v>
          </cell>
          <cell r="S597" t="str">
            <v>CT</v>
          </cell>
          <cell r="T597" t="str">
            <v>PP</v>
          </cell>
          <cell r="U597" t="str">
            <v>Z</v>
          </cell>
          <cell r="V597">
            <v>14</v>
          </cell>
          <cell r="X597" t="str">
            <v>DEACOM</v>
          </cell>
          <cell r="Y597" t="str">
            <v xml:space="preserve">DE                            </v>
          </cell>
          <cell r="Z597" t="str">
            <v xml:space="preserve">ACOM                          </v>
          </cell>
          <cell r="AA597" t="str">
            <v>COLL</v>
          </cell>
          <cell r="AB597">
            <v>12</v>
          </cell>
        </row>
        <row r="598">
          <cell r="R598" t="str">
            <v>CTPPT</v>
          </cell>
          <cell r="S598" t="str">
            <v>CT</v>
          </cell>
          <cell r="T598" t="str">
            <v xml:space="preserve">PPT </v>
          </cell>
          <cell r="U598" t="str">
            <v>COMP</v>
          </cell>
          <cell r="V598">
            <v>5</v>
          </cell>
          <cell r="X598" t="str">
            <v>DEACOM</v>
          </cell>
          <cell r="Y598" t="str">
            <v xml:space="preserve">DE                            </v>
          </cell>
          <cell r="Z598" t="str">
            <v xml:space="preserve">ACOM                          </v>
          </cell>
          <cell r="AA598" t="str">
            <v>PKG_UWBI_UPD</v>
          </cell>
          <cell r="AB598">
            <v>15</v>
          </cell>
        </row>
        <row r="599">
          <cell r="R599" t="str">
            <v>CTPPT</v>
          </cell>
          <cell r="S599" t="str">
            <v>CT</v>
          </cell>
          <cell r="T599" t="str">
            <v xml:space="preserve">PPT </v>
          </cell>
          <cell r="U599" t="str">
            <v>COLL</v>
          </cell>
          <cell r="V599">
            <v>6</v>
          </cell>
          <cell r="X599" t="str">
            <v>DEACOM</v>
          </cell>
          <cell r="Y599" t="str">
            <v xml:space="preserve">DE                            </v>
          </cell>
          <cell r="Z599" t="str">
            <v xml:space="preserve">ACOM                          </v>
          </cell>
          <cell r="AA599" t="str">
            <v>ERS</v>
          </cell>
          <cell r="AB599">
            <v>20</v>
          </cell>
        </row>
        <row r="600">
          <cell r="R600" t="str">
            <v>CTPPT</v>
          </cell>
          <cell r="S600" t="str">
            <v>CT</v>
          </cell>
          <cell r="T600" t="str">
            <v xml:space="preserve">PPT </v>
          </cell>
          <cell r="U600" t="str">
            <v>ERS</v>
          </cell>
          <cell r="V600">
            <v>11</v>
          </cell>
          <cell r="X600" t="str">
            <v>DEACOM</v>
          </cell>
          <cell r="Y600" t="str">
            <v xml:space="preserve">DE                            </v>
          </cell>
          <cell r="Z600" t="str">
            <v xml:space="preserve">ACOM                          </v>
          </cell>
          <cell r="AA600" t="str">
            <v>R</v>
          </cell>
          <cell r="AB600">
            <v>21</v>
          </cell>
        </row>
        <row r="601">
          <cell r="R601" t="str">
            <v>CTREC</v>
          </cell>
          <cell r="S601" t="str">
            <v>CT</v>
          </cell>
          <cell r="T601" t="str">
            <v xml:space="preserve">REC </v>
          </cell>
          <cell r="U601" t="str">
            <v>BI</v>
          </cell>
          <cell r="V601">
            <v>1</v>
          </cell>
          <cell r="X601" t="str">
            <v>DEAPER</v>
          </cell>
          <cell r="Y601" t="str">
            <v xml:space="preserve">DE                            </v>
          </cell>
          <cell r="Z601" t="str">
            <v xml:space="preserve">APER                          </v>
          </cell>
          <cell r="AA601" t="str">
            <v>PKG_CBPP</v>
          </cell>
          <cell r="AB601">
            <v>5</v>
          </cell>
        </row>
        <row r="602">
          <cell r="R602" t="str">
            <v>CTREC</v>
          </cell>
          <cell r="S602" t="str">
            <v>CT</v>
          </cell>
          <cell r="T602" t="str">
            <v xml:space="preserve">REC </v>
          </cell>
          <cell r="U602" t="str">
            <v>PD</v>
          </cell>
          <cell r="V602">
            <v>2</v>
          </cell>
          <cell r="X602" t="str">
            <v>DEAPER</v>
          </cell>
          <cell r="Y602" t="str">
            <v xml:space="preserve">DE                            </v>
          </cell>
          <cell r="Z602" t="str">
            <v xml:space="preserve">APER                          </v>
          </cell>
          <cell r="AA602" t="str">
            <v>MPC</v>
          </cell>
          <cell r="AB602">
            <v>8</v>
          </cell>
        </row>
        <row r="603">
          <cell r="R603" t="str">
            <v>CTREC</v>
          </cell>
          <cell r="S603" t="str">
            <v>CT</v>
          </cell>
          <cell r="T603" t="str">
            <v xml:space="preserve">REC </v>
          </cell>
          <cell r="U603" t="str">
            <v>MPC</v>
          </cell>
          <cell r="V603">
            <v>3</v>
          </cell>
          <cell r="X603" t="str">
            <v>DEAPER</v>
          </cell>
          <cell r="Y603" t="str">
            <v xml:space="preserve">DE                            </v>
          </cell>
          <cell r="Z603" t="str">
            <v xml:space="preserve">APER                          </v>
          </cell>
          <cell r="AA603" t="str">
            <v>PIP</v>
          </cell>
          <cell r="AB603">
            <v>9</v>
          </cell>
        </row>
        <row r="604">
          <cell r="R604" t="str">
            <v>CTREC</v>
          </cell>
          <cell r="S604" t="str">
            <v>CT</v>
          </cell>
          <cell r="T604" t="str">
            <v xml:space="preserve">REC </v>
          </cell>
          <cell r="U604" t="str">
            <v>COMP</v>
          </cell>
          <cell r="V604">
            <v>5</v>
          </cell>
          <cell r="X604" t="str">
            <v>DEAPER</v>
          </cell>
          <cell r="Y604" t="str">
            <v xml:space="preserve">DE                            </v>
          </cell>
          <cell r="Z604" t="str">
            <v xml:space="preserve">APER                          </v>
          </cell>
          <cell r="AA604" t="str">
            <v>COMP</v>
          </cell>
          <cell r="AB604">
            <v>11</v>
          </cell>
        </row>
        <row r="605">
          <cell r="R605" t="str">
            <v>CTREC</v>
          </cell>
          <cell r="S605" t="str">
            <v>CT</v>
          </cell>
          <cell r="T605" t="str">
            <v xml:space="preserve">REC </v>
          </cell>
          <cell r="U605" t="str">
            <v>COLL</v>
          </cell>
          <cell r="V605">
            <v>6</v>
          </cell>
          <cell r="X605" t="str">
            <v>DEAPER</v>
          </cell>
          <cell r="Y605" t="str">
            <v xml:space="preserve">DE                            </v>
          </cell>
          <cell r="Z605" t="str">
            <v xml:space="preserve">APER                          </v>
          </cell>
          <cell r="AA605" t="str">
            <v>COLL</v>
          </cell>
          <cell r="AB605">
            <v>12</v>
          </cell>
        </row>
        <row r="606">
          <cell r="R606" t="str">
            <v>CTREC</v>
          </cell>
          <cell r="S606" t="str">
            <v>CT</v>
          </cell>
          <cell r="T606" t="str">
            <v xml:space="preserve">REC </v>
          </cell>
          <cell r="U606" t="str">
            <v>UBI</v>
          </cell>
          <cell r="V606">
            <v>7</v>
          </cell>
          <cell r="X606" t="str">
            <v>DEAPER</v>
          </cell>
          <cell r="Y606" t="str">
            <v xml:space="preserve">DE                            </v>
          </cell>
          <cell r="Z606" t="str">
            <v xml:space="preserve">APER                          </v>
          </cell>
          <cell r="AA606" t="str">
            <v>PKG_UWBI_UPD</v>
          </cell>
          <cell r="AB606">
            <v>15</v>
          </cell>
        </row>
        <row r="607">
          <cell r="R607" t="str">
            <v>CTREC</v>
          </cell>
          <cell r="S607" t="str">
            <v>CT</v>
          </cell>
          <cell r="T607" t="str">
            <v xml:space="preserve">REC </v>
          </cell>
          <cell r="U607" t="str">
            <v>WBI</v>
          </cell>
          <cell r="V607">
            <v>9</v>
          </cell>
          <cell r="X607" t="str">
            <v>DEAPER</v>
          </cell>
          <cell r="Y607" t="str">
            <v xml:space="preserve">DE                            </v>
          </cell>
          <cell r="Z607" t="str">
            <v xml:space="preserve">APER                          </v>
          </cell>
          <cell r="AA607" t="str">
            <v>ERS</v>
          </cell>
          <cell r="AB607">
            <v>20</v>
          </cell>
        </row>
        <row r="608">
          <cell r="R608" t="str">
            <v>CTSCH</v>
          </cell>
          <cell r="S608" t="str">
            <v>CT</v>
          </cell>
          <cell r="T608" t="str">
            <v xml:space="preserve">SCH </v>
          </cell>
          <cell r="U608" t="str">
            <v>BI</v>
          </cell>
          <cell r="V608">
            <v>1</v>
          </cell>
          <cell r="X608" t="str">
            <v>DEAPER</v>
          </cell>
          <cell r="Y608" t="str">
            <v xml:space="preserve">DE                            </v>
          </cell>
          <cell r="Z608" t="str">
            <v xml:space="preserve">APER                          </v>
          </cell>
          <cell r="AA608" t="str">
            <v>R</v>
          </cell>
          <cell r="AB608">
            <v>21</v>
          </cell>
        </row>
        <row r="609">
          <cell r="R609" t="str">
            <v>CTSCH</v>
          </cell>
          <cell r="S609" t="str">
            <v>CT</v>
          </cell>
          <cell r="T609" t="str">
            <v xml:space="preserve">SCH </v>
          </cell>
          <cell r="U609" t="str">
            <v>PD</v>
          </cell>
          <cell r="V609">
            <v>2</v>
          </cell>
          <cell r="X609" t="str">
            <v>DEAPER</v>
          </cell>
          <cell r="Y609" t="str">
            <v xml:space="preserve">DE                            </v>
          </cell>
          <cell r="Z609" t="str">
            <v xml:space="preserve">APER                          </v>
          </cell>
          <cell r="AA609" t="str">
            <v>D_AND_D</v>
          </cell>
          <cell r="AB609">
            <v>22</v>
          </cell>
        </row>
        <row r="610">
          <cell r="R610" t="str">
            <v>CTSCH</v>
          </cell>
          <cell r="S610" t="str">
            <v>CT</v>
          </cell>
          <cell r="T610" t="str">
            <v xml:space="preserve">SCH </v>
          </cell>
          <cell r="U610" t="str">
            <v>MPC</v>
          </cell>
          <cell r="V610">
            <v>3</v>
          </cell>
          <cell r="X610" t="str">
            <v>DECOM</v>
          </cell>
          <cell r="Y610" t="str">
            <v xml:space="preserve">DE                            </v>
          </cell>
          <cell r="Z610" t="str">
            <v xml:space="preserve">COM                           </v>
          </cell>
          <cell r="AA610" t="str">
            <v>PKG_CBPP</v>
          </cell>
          <cell r="AB610">
            <v>5</v>
          </cell>
        </row>
        <row r="611">
          <cell r="R611" t="str">
            <v>CTSCH</v>
          </cell>
          <cell r="S611" t="str">
            <v>CT</v>
          </cell>
          <cell r="T611" t="str">
            <v xml:space="preserve">SCH </v>
          </cell>
          <cell r="U611" t="str">
            <v>COMP</v>
          </cell>
          <cell r="V611">
            <v>5</v>
          </cell>
          <cell r="X611" t="str">
            <v>DECOM</v>
          </cell>
          <cell r="Y611" t="str">
            <v xml:space="preserve">DE                            </v>
          </cell>
          <cell r="Z611" t="str">
            <v xml:space="preserve">COM                           </v>
          </cell>
          <cell r="AA611" t="str">
            <v>PIP</v>
          </cell>
          <cell r="AB611">
            <v>9</v>
          </cell>
        </row>
        <row r="612">
          <cell r="R612" t="str">
            <v>CTSCH</v>
          </cell>
          <cell r="S612" t="str">
            <v>CT</v>
          </cell>
          <cell r="T612" t="str">
            <v xml:space="preserve">SCH </v>
          </cell>
          <cell r="U612" t="str">
            <v>COLL</v>
          </cell>
          <cell r="V612">
            <v>6</v>
          </cell>
          <cell r="X612" t="str">
            <v>DECOM</v>
          </cell>
          <cell r="Y612" t="str">
            <v xml:space="preserve">DE                            </v>
          </cell>
          <cell r="Z612" t="str">
            <v xml:space="preserve">COM                           </v>
          </cell>
          <cell r="AA612" t="str">
            <v>COMP</v>
          </cell>
          <cell r="AB612">
            <v>11</v>
          </cell>
        </row>
        <row r="613">
          <cell r="R613" t="str">
            <v>CTSCH</v>
          </cell>
          <cell r="S613" t="str">
            <v>CT</v>
          </cell>
          <cell r="T613" t="str">
            <v xml:space="preserve">SCH </v>
          </cell>
          <cell r="U613" t="str">
            <v>UBI</v>
          </cell>
          <cell r="V613">
            <v>7</v>
          </cell>
          <cell r="X613" t="str">
            <v>DECOM</v>
          </cell>
          <cell r="Y613" t="str">
            <v xml:space="preserve">DE                            </v>
          </cell>
          <cell r="Z613" t="str">
            <v xml:space="preserve">COM                           </v>
          </cell>
          <cell r="AA613" t="str">
            <v>COLL</v>
          </cell>
          <cell r="AB613">
            <v>12</v>
          </cell>
        </row>
        <row r="614">
          <cell r="R614" t="str">
            <v>CTSCH</v>
          </cell>
          <cell r="S614" t="str">
            <v>CT</v>
          </cell>
          <cell r="T614" t="str">
            <v xml:space="preserve">SCH </v>
          </cell>
          <cell r="U614" t="str">
            <v>WBI</v>
          </cell>
          <cell r="V614">
            <v>9</v>
          </cell>
          <cell r="X614" t="str">
            <v>DECOM</v>
          </cell>
          <cell r="Y614" t="str">
            <v xml:space="preserve">DE                            </v>
          </cell>
          <cell r="Z614" t="str">
            <v xml:space="preserve">COM                           </v>
          </cell>
          <cell r="AA614" t="str">
            <v>PKG_UWBI_UPD</v>
          </cell>
          <cell r="AB614">
            <v>15</v>
          </cell>
        </row>
        <row r="615">
          <cell r="R615" t="str">
            <v>CTTCT</v>
          </cell>
          <cell r="S615" t="str">
            <v>CT</v>
          </cell>
          <cell r="T615" t="str">
            <v xml:space="preserve">TCT </v>
          </cell>
          <cell r="U615" t="str">
            <v>COMP</v>
          </cell>
          <cell r="V615">
            <v>5</v>
          </cell>
          <cell r="X615" t="str">
            <v>DECOM</v>
          </cell>
          <cell r="Y615" t="str">
            <v xml:space="preserve">DE                            </v>
          </cell>
          <cell r="Z615" t="str">
            <v xml:space="preserve">COM                           </v>
          </cell>
          <cell r="AA615" t="str">
            <v>ERS</v>
          </cell>
          <cell r="AB615">
            <v>20</v>
          </cell>
        </row>
        <row r="616">
          <cell r="R616" t="str">
            <v>CTTCT</v>
          </cell>
          <cell r="S616" t="str">
            <v>CT</v>
          </cell>
          <cell r="T616" t="str">
            <v xml:space="preserve">TCT </v>
          </cell>
          <cell r="U616" t="str">
            <v>COLL</v>
          </cell>
          <cell r="V616">
            <v>6</v>
          </cell>
          <cell r="X616" t="str">
            <v>DECOM</v>
          </cell>
          <cell r="Y616" t="str">
            <v xml:space="preserve">DE                            </v>
          </cell>
          <cell r="Z616" t="str">
            <v xml:space="preserve">COM                           </v>
          </cell>
          <cell r="AA616" t="str">
            <v>R</v>
          </cell>
          <cell r="AB616">
            <v>21</v>
          </cell>
        </row>
        <row r="617">
          <cell r="R617" t="str">
            <v>CWACOM</v>
          </cell>
          <cell r="S617" t="str">
            <v>CW</v>
          </cell>
          <cell r="T617" t="str">
            <v>ACOM</v>
          </cell>
          <cell r="U617" t="str">
            <v>BI</v>
          </cell>
          <cell r="V617">
            <v>1</v>
          </cell>
          <cell r="X617" t="str">
            <v>DEENOL</v>
          </cell>
          <cell r="Y617" t="str">
            <v xml:space="preserve">DE                            </v>
          </cell>
          <cell r="Z617" t="str">
            <v xml:space="preserve">ENOL                          </v>
          </cell>
          <cell r="AA617" t="str">
            <v>PKG_BIPD</v>
          </cell>
          <cell r="AB617">
            <v>4</v>
          </cell>
        </row>
        <row r="618">
          <cell r="R618" t="str">
            <v>CWACOM</v>
          </cell>
          <cell r="S618" t="str">
            <v>CW</v>
          </cell>
          <cell r="T618" t="str">
            <v>ACOM</v>
          </cell>
          <cell r="U618" t="str">
            <v>PD</v>
          </cell>
          <cell r="V618">
            <v>2</v>
          </cell>
          <cell r="X618" t="str">
            <v>DEENOL</v>
          </cell>
          <cell r="Y618" t="str">
            <v xml:space="preserve">DE                            </v>
          </cell>
          <cell r="Z618" t="str">
            <v xml:space="preserve">ENOL                          </v>
          </cell>
          <cell r="AA618" t="str">
            <v>COMP</v>
          </cell>
          <cell r="AB618">
            <v>11</v>
          </cell>
        </row>
        <row r="619">
          <cell r="R619" t="str">
            <v>CWACOM</v>
          </cell>
          <cell r="S619" t="str">
            <v>CW</v>
          </cell>
          <cell r="T619" t="str">
            <v>ACOM</v>
          </cell>
          <cell r="U619" t="str">
            <v>COMP</v>
          </cell>
          <cell r="V619">
            <v>5</v>
          </cell>
          <cell r="X619" t="str">
            <v>DEENOL</v>
          </cell>
          <cell r="Y619" t="str">
            <v xml:space="preserve">DE                            </v>
          </cell>
          <cell r="Z619" t="str">
            <v xml:space="preserve">ENOL                          </v>
          </cell>
          <cell r="AA619" t="str">
            <v>COLL</v>
          </cell>
          <cell r="AB619">
            <v>12</v>
          </cell>
        </row>
        <row r="620">
          <cell r="R620" t="str">
            <v>CWACOM</v>
          </cell>
          <cell r="S620" t="str">
            <v>CW</v>
          </cell>
          <cell r="T620" t="str">
            <v>ACOM</v>
          </cell>
          <cell r="U620" t="str">
            <v>COLL</v>
          </cell>
          <cell r="V620">
            <v>6</v>
          </cell>
          <cell r="X620" t="str">
            <v>DEMCY</v>
          </cell>
          <cell r="Y620" t="str">
            <v xml:space="preserve">DE                            </v>
          </cell>
          <cell r="Z620" t="str">
            <v xml:space="preserve">MCY                           </v>
          </cell>
          <cell r="AA620" t="str">
            <v>PKG_CBPP</v>
          </cell>
          <cell r="AB620">
            <v>5</v>
          </cell>
        </row>
        <row r="621">
          <cell r="R621" t="str">
            <v>CWACOM</v>
          </cell>
          <cell r="S621" t="str">
            <v>CW</v>
          </cell>
          <cell r="T621" t="str">
            <v>ACOM</v>
          </cell>
          <cell r="U621" t="str">
            <v>UBI</v>
          </cell>
          <cell r="V621">
            <v>7</v>
          </cell>
          <cell r="X621" t="str">
            <v>DEMCY</v>
          </cell>
          <cell r="Y621" t="str">
            <v xml:space="preserve">DE                            </v>
          </cell>
          <cell r="Z621" t="str">
            <v xml:space="preserve">MCY                           </v>
          </cell>
          <cell r="AA621" t="str">
            <v>PIP</v>
          </cell>
          <cell r="AB621">
            <v>9</v>
          </cell>
        </row>
        <row r="622">
          <cell r="R622" t="str">
            <v>CWACOM</v>
          </cell>
          <cell r="S622" t="str">
            <v>CW</v>
          </cell>
          <cell r="T622" t="str">
            <v>ACOM</v>
          </cell>
          <cell r="U622" t="str">
            <v>WBI</v>
          </cell>
          <cell r="V622">
            <v>9</v>
          </cell>
          <cell r="X622" t="str">
            <v>DEMCY</v>
          </cell>
          <cell r="Y622" t="str">
            <v xml:space="preserve">DE                            </v>
          </cell>
          <cell r="Z622" t="str">
            <v xml:space="preserve">MCY                           </v>
          </cell>
          <cell r="AA622" t="str">
            <v>COMP</v>
          </cell>
          <cell r="AB622">
            <v>11</v>
          </cell>
        </row>
        <row r="623">
          <cell r="R623" t="str">
            <v>CWAPER</v>
          </cell>
          <cell r="S623" t="str">
            <v>CW</v>
          </cell>
          <cell r="T623" t="str">
            <v>APER</v>
          </cell>
          <cell r="U623" t="str">
            <v>BI</v>
          </cell>
          <cell r="V623">
            <v>1</v>
          </cell>
          <cell r="X623" t="str">
            <v>DEMCY</v>
          </cell>
          <cell r="Y623" t="str">
            <v xml:space="preserve">DE                            </v>
          </cell>
          <cell r="Z623" t="str">
            <v xml:space="preserve">MCY                           </v>
          </cell>
          <cell r="AA623" t="str">
            <v>COLL</v>
          </cell>
          <cell r="AB623">
            <v>12</v>
          </cell>
        </row>
        <row r="624">
          <cell r="R624" t="str">
            <v>CWAPER</v>
          </cell>
          <cell r="S624" t="str">
            <v>CW</v>
          </cell>
          <cell r="T624" t="str">
            <v>APER</v>
          </cell>
          <cell r="U624" t="str">
            <v>PD</v>
          </cell>
          <cell r="V624">
            <v>2</v>
          </cell>
          <cell r="X624" t="str">
            <v>DEMCY</v>
          </cell>
          <cell r="Y624" t="str">
            <v xml:space="preserve">DE                            </v>
          </cell>
          <cell r="Z624" t="str">
            <v xml:space="preserve">MCY                           </v>
          </cell>
          <cell r="AA624" t="str">
            <v>PKG_UWBI_UPD</v>
          </cell>
          <cell r="AB624">
            <v>15</v>
          </cell>
        </row>
        <row r="625">
          <cell r="R625" t="str">
            <v>CWAPER</v>
          </cell>
          <cell r="S625" t="str">
            <v>CW</v>
          </cell>
          <cell r="T625" t="str">
            <v>APER</v>
          </cell>
          <cell r="U625" t="str">
            <v>MPC</v>
          </cell>
          <cell r="V625">
            <v>3</v>
          </cell>
          <cell r="X625" t="str">
            <v>DEMCY</v>
          </cell>
          <cell r="Y625" t="str">
            <v xml:space="preserve">DE                            </v>
          </cell>
          <cell r="Z625" t="str">
            <v xml:space="preserve">MCY                           </v>
          </cell>
          <cell r="AA625" t="str">
            <v>R</v>
          </cell>
          <cell r="AB625">
            <v>21</v>
          </cell>
        </row>
        <row r="626">
          <cell r="R626" t="str">
            <v>CWAPER</v>
          </cell>
          <cell r="S626" t="str">
            <v>CW</v>
          </cell>
          <cell r="T626" t="str">
            <v>APER</v>
          </cell>
          <cell r="U626" t="str">
            <v>COMP</v>
          </cell>
          <cell r="V626">
            <v>5</v>
          </cell>
          <cell r="X626" t="str">
            <v>DEMH</v>
          </cell>
          <cell r="Y626" t="str">
            <v xml:space="preserve">DE                            </v>
          </cell>
          <cell r="Z626" t="str">
            <v xml:space="preserve">MH                            </v>
          </cell>
          <cell r="AA626" t="str">
            <v>PKG_CBPP</v>
          </cell>
          <cell r="AB626">
            <v>5</v>
          </cell>
        </row>
        <row r="627">
          <cell r="R627" t="str">
            <v>CWAPER</v>
          </cell>
          <cell r="S627" t="str">
            <v>CW</v>
          </cell>
          <cell r="T627" t="str">
            <v>APER</v>
          </cell>
          <cell r="U627" t="str">
            <v>COLL</v>
          </cell>
          <cell r="V627">
            <v>6</v>
          </cell>
          <cell r="X627" t="str">
            <v>DEMH</v>
          </cell>
          <cell r="Y627" t="str">
            <v xml:space="preserve">DE                            </v>
          </cell>
          <cell r="Z627" t="str">
            <v xml:space="preserve">MH                            </v>
          </cell>
          <cell r="AA627" t="str">
            <v>PIP</v>
          </cell>
          <cell r="AB627">
            <v>9</v>
          </cell>
        </row>
        <row r="628">
          <cell r="R628" t="str">
            <v>CWAPER</v>
          </cell>
          <cell r="S628" t="str">
            <v>CW</v>
          </cell>
          <cell r="T628" t="str">
            <v>APER</v>
          </cell>
          <cell r="U628" t="str">
            <v>UBI</v>
          </cell>
          <cell r="V628">
            <v>7</v>
          </cell>
          <cell r="X628" t="str">
            <v>DEMH</v>
          </cell>
          <cell r="Y628" t="str">
            <v xml:space="preserve">DE                            </v>
          </cell>
          <cell r="Z628" t="str">
            <v xml:space="preserve">MH                            </v>
          </cell>
          <cell r="AA628" t="str">
            <v>COMP</v>
          </cell>
          <cell r="AB628">
            <v>11</v>
          </cell>
        </row>
        <row r="629">
          <cell r="R629" t="str">
            <v>CWAPER</v>
          </cell>
          <cell r="S629" t="str">
            <v>CW</v>
          </cell>
          <cell r="T629" t="str">
            <v>APER</v>
          </cell>
          <cell r="U629" t="str">
            <v>WBI</v>
          </cell>
          <cell r="V629">
            <v>9</v>
          </cell>
          <cell r="X629" t="str">
            <v>DEMH</v>
          </cell>
          <cell r="Y629" t="str">
            <v xml:space="preserve">DE                            </v>
          </cell>
          <cell r="Z629" t="str">
            <v xml:space="preserve">MH                            </v>
          </cell>
          <cell r="AA629" t="str">
            <v>COLL</v>
          </cell>
          <cell r="AB629">
            <v>12</v>
          </cell>
        </row>
        <row r="630">
          <cell r="R630" t="str">
            <v>CWAPER</v>
          </cell>
          <cell r="S630" t="str">
            <v>CW</v>
          </cell>
          <cell r="T630" t="str">
            <v>APER</v>
          </cell>
          <cell r="U630" t="str">
            <v>ERS</v>
          </cell>
          <cell r="V630">
            <v>11</v>
          </cell>
          <cell r="X630" t="str">
            <v>DEMH</v>
          </cell>
          <cell r="Y630" t="str">
            <v xml:space="preserve">DE                            </v>
          </cell>
          <cell r="Z630" t="str">
            <v xml:space="preserve">MH                            </v>
          </cell>
          <cell r="AA630" t="str">
            <v>PKG_UWBI_UPD</v>
          </cell>
          <cell r="AB630">
            <v>15</v>
          </cell>
        </row>
        <row r="631">
          <cell r="R631" t="str">
            <v>CWAPER</v>
          </cell>
          <cell r="S631" t="str">
            <v>CW</v>
          </cell>
          <cell r="T631" t="str">
            <v>APER</v>
          </cell>
          <cell r="U631" t="str">
            <v>R</v>
          </cell>
          <cell r="V631">
            <v>12</v>
          </cell>
          <cell r="X631" t="str">
            <v>DEMH</v>
          </cell>
          <cell r="Y631" t="str">
            <v xml:space="preserve">DE                            </v>
          </cell>
          <cell r="Z631" t="str">
            <v xml:space="preserve">MH                            </v>
          </cell>
          <cell r="AA631" t="str">
            <v>ERS</v>
          </cell>
          <cell r="AB631">
            <v>20</v>
          </cell>
        </row>
        <row r="632">
          <cell r="R632" t="str">
            <v>CWAPER</v>
          </cell>
          <cell r="S632" t="str">
            <v>CW</v>
          </cell>
          <cell r="T632" t="str">
            <v>APER</v>
          </cell>
          <cell r="U632" t="str">
            <v>D_AND_D</v>
          </cell>
          <cell r="V632">
            <v>13</v>
          </cell>
          <cell r="X632" t="str">
            <v>DEMH</v>
          </cell>
          <cell r="Y632" t="str">
            <v xml:space="preserve">DE                            </v>
          </cell>
          <cell r="Z632" t="str">
            <v xml:space="preserve">MH                            </v>
          </cell>
          <cell r="AA632" t="str">
            <v>R</v>
          </cell>
          <cell r="AB632">
            <v>21</v>
          </cell>
        </row>
        <row r="633">
          <cell r="R633" t="str">
            <v>CWAPER</v>
          </cell>
          <cell r="S633" t="str">
            <v>CW</v>
          </cell>
          <cell r="T633" t="str">
            <v>APER</v>
          </cell>
          <cell r="U633" t="str">
            <v>Z</v>
          </cell>
          <cell r="V633">
            <v>14</v>
          </cell>
          <cell r="X633" t="str">
            <v>DEMH</v>
          </cell>
          <cell r="Y633" t="str">
            <v xml:space="preserve">DE                            </v>
          </cell>
          <cell r="Z633" t="str">
            <v xml:space="preserve">MH                            </v>
          </cell>
          <cell r="AA633" t="str">
            <v>D_AND_D</v>
          </cell>
          <cell r="AB633">
            <v>22</v>
          </cell>
        </row>
        <row r="634">
          <cell r="R634" t="str">
            <v>CWCOM</v>
          </cell>
          <cell r="S634" t="str">
            <v>CW</v>
          </cell>
          <cell r="T634" t="str">
            <v>COM</v>
          </cell>
          <cell r="U634" t="str">
            <v>BI</v>
          </cell>
          <cell r="V634">
            <v>1</v>
          </cell>
          <cell r="X634" t="str">
            <v>DEPP</v>
          </cell>
          <cell r="Y634" t="str">
            <v xml:space="preserve">DE                            </v>
          </cell>
          <cell r="Z634" t="str">
            <v xml:space="preserve">PP                            </v>
          </cell>
          <cell r="AA634" t="str">
            <v>PKG_CBPP</v>
          </cell>
          <cell r="AB634">
            <v>5</v>
          </cell>
        </row>
        <row r="635">
          <cell r="R635" t="str">
            <v>CWCOM</v>
          </cell>
          <cell r="S635" t="str">
            <v>CW</v>
          </cell>
          <cell r="T635" t="str">
            <v>COM</v>
          </cell>
          <cell r="U635" t="str">
            <v>PD</v>
          </cell>
          <cell r="V635">
            <v>2</v>
          </cell>
          <cell r="X635" t="str">
            <v>DEPP</v>
          </cell>
          <cell r="Y635" t="str">
            <v xml:space="preserve">DE                            </v>
          </cell>
          <cell r="Z635" t="str">
            <v xml:space="preserve">PP                            </v>
          </cell>
          <cell r="AA635" t="str">
            <v>PIP</v>
          </cell>
          <cell r="AB635">
            <v>9</v>
          </cell>
        </row>
        <row r="636">
          <cell r="R636" t="str">
            <v>CWCOM</v>
          </cell>
          <cell r="S636" t="str">
            <v>CW</v>
          </cell>
          <cell r="T636" t="str">
            <v>COM</v>
          </cell>
          <cell r="U636" t="str">
            <v>MPC</v>
          </cell>
          <cell r="V636">
            <v>3</v>
          </cell>
          <cell r="X636" t="str">
            <v>DEPP</v>
          </cell>
          <cell r="Y636" t="str">
            <v xml:space="preserve">DE                            </v>
          </cell>
          <cell r="Z636" t="str">
            <v xml:space="preserve">PP                            </v>
          </cell>
          <cell r="AA636" t="str">
            <v>COMP</v>
          </cell>
          <cell r="AB636">
            <v>11</v>
          </cell>
        </row>
        <row r="637">
          <cell r="R637" t="str">
            <v>CWCOM</v>
          </cell>
          <cell r="S637" t="str">
            <v>CW</v>
          </cell>
          <cell r="T637" t="str">
            <v>COM</v>
          </cell>
          <cell r="U637" t="str">
            <v>PIP</v>
          </cell>
          <cell r="V637">
            <v>4</v>
          </cell>
          <cell r="X637" t="str">
            <v>DEPP</v>
          </cell>
          <cell r="Y637" t="str">
            <v xml:space="preserve">DE                            </v>
          </cell>
          <cell r="Z637" t="str">
            <v xml:space="preserve">PP                            </v>
          </cell>
          <cell r="AA637" t="str">
            <v>COLL</v>
          </cell>
          <cell r="AB637">
            <v>12</v>
          </cell>
        </row>
        <row r="638">
          <cell r="R638" t="str">
            <v>CWCOM</v>
          </cell>
          <cell r="S638" t="str">
            <v>CW</v>
          </cell>
          <cell r="T638" t="str">
            <v>COM</v>
          </cell>
          <cell r="U638" t="str">
            <v>COMP</v>
          </cell>
          <cell r="V638">
            <v>5</v>
          </cell>
          <cell r="X638" t="str">
            <v>DEPP</v>
          </cell>
          <cell r="Y638" t="str">
            <v xml:space="preserve">DE                            </v>
          </cell>
          <cell r="Z638" t="str">
            <v xml:space="preserve">PP                            </v>
          </cell>
          <cell r="AA638" t="str">
            <v>PKG_UWBI_UPD</v>
          </cell>
          <cell r="AB638">
            <v>15</v>
          </cell>
        </row>
        <row r="639">
          <cell r="R639" t="str">
            <v>CWCOM</v>
          </cell>
          <cell r="S639" t="str">
            <v>CW</v>
          </cell>
          <cell r="T639" t="str">
            <v>COM</v>
          </cell>
          <cell r="U639" t="str">
            <v>COLL</v>
          </cell>
          <cell r="V639">
            <v>6</v>
          </cell>
          <cell r="X639" t="str">
            <v>DEPP</v>
          </cell>
          <cell r="Y639" t="str">
            <v xml:space="preserve">DE                            </v>
          </cell>
          <cell r="Z639" t="str">
            <v xml:space="preserve">PP                            </v>
          </cell>
          <cell r="AA639" t="str">
            <v>ERS</v>
          </cell>
          <cell r="AB639">
            <v>20</v>
          </cell>
        </row>
        <row r="640">
          <cell r="R640" t="str">
            <v>CWCOM</v>
          </cell>
          <cell r="S640" t="str">
            <v>CW</v>
          </cell>
          <cell r="T640" t="str">
            <v>COM</v>
          </cell>
          <cell r="U640" t="str">
            <v>UBI</v>
          </cell>
          <cell r="V640">
            <v>7</v>
          </cell>
          <cell r="X640" t="str">
            <v>DEPP</v>
          </cell>
          <cell r="Y640" t="str">
            <v xml:space="preserve">DE                            </v>
          </cell>
          <cell r="Z640" t="str">
            <v xml:space="preserve">PP                            </v>
          </cell>
          <cell r="AA640" t="str">
            <v>R</v>
          </cell>
          <cell r="AB640">
            <v>21</v>
          </cell>
        </row>
        <row r="641">
          <cell r="R641" t="str">
            <v>CWCOM</v>
          </cell>
          <cell r="S641" t="str">
            <v>CW</v>
          </cell>
          <cell r="T641" t="str">
            <v>COM</v>
          </cell>
          <cell r="U641" t="str">
            <v>WBI</v>
          </cell>
          <cell r="V641">
            <v>9</v>
          </cell>
          <cell r="X641" t="str">
            <v>DEPP</v>
          </cell>
          <cell r="Y641" t="str">
            <v xml:space="preserve">DE                            </v>
          </cell>
          <cell r="Z641" t="str">
            <v xml:space="preserve">PP                            </v>
          </cell>
          <cell r="AA641" t="str">
            <v>D_AND_D</v>
          </cell>
          <cell r="AB641">
            <v>22</v>
          </cell>
        </row>
        <row r="642">
          <cell r="R642" t="str">
            <v>CWCOM</v>
          </cell>
          <cell r="S642" t="str">
            <v>CW</v>
          </cell>
          <cell r="T642" t="str">
            <v>COM</v>
          </cell>
          <cell r="U642" t="str">
            <v>ERS</v>
          </cell>
          <cell r="V642">
            <v>11</v>
          </cell>
          <cell r="X642" t="str">
            <v>DEPPT</v>
          </cell>
          <cell r="Y642" t="str">
            <v xml:space="preserve">DE                            </v>
          </cell>
          <cell r="Z642" t="str">
            <v xml:space="preserve">PPT                           </v>
          </cell>
          <cell r="AA642" t="str">
            <v>COMP</v>
          </cell>
          <cell r="AB642">
            <v>11</v>
          </cell>
        </row>
        <row r="643">
          <cell r="R643" t="str">
            <v>CWENOL</v>
          </cell>
          <cell r="S643" t="str">
            <v>CW</v>
          </cell>
          <cell r="T643" t="str">
            <v>ENOL</v>
          </cell>
          <cell r="U643" t="str">
            <v>BI</v>
          </cell>
          <cell r="V643">
            <v>1</v>
          </cell>
          <cell r="X643" t="str">
            <v>DEPPT</v>
          </cell>
          <cell r="Y643" t="str">
            <v xml:space="preserve">DE                            </v>
          </cell>
          <cell r="Z643" t="str">
            <v xml:space="preserve">PPT                           </v>
          </cell>
          <cell r="AA643" t="str">
            <v>COLL</v>
          </cell>
          <cell r="AB643">
            <v>12</v>
          </cell>
        </row>
        <row r="644">
          <cell r="R644" t="str">
            <v>CWENOL</v>
          </cell>
          <cell r="S644" t="str">
            <v>CW</v>
          </cell>
          <cell r="T644" t="str">
            <v>ENOL</v>
          </cell>
          <cell r="U644" t="str">
            <v>PD</v>
          </cell>
          <cell r="V644">
            <v>2</v>
          </cell>
          <cell r="X644" t="str">
            <v>DEPPT</v>
          </cell>
          <cell r="Y644" t="str">
            <v xml:space="preserve">DE                            </v>
          </cell>
          <cell r="Z644" t="str">
            <v xml:space="preserve">PPT                           </v>
          </cell>
          <cell r="AA644" t="str">
            <v>ERS</v>
          </cell>
          <cell r="AB644">
            <v>20</v>
          </cell>
        </row>
        <row r="645">
          <cell r="R645" t="str">
            <v>CWENOL</v>
          </cell>
          <cell r="S645" t="str">
            <v>CW</v>
          </cell>
          <cell r="T645" t="str">
            <v>ENOL</v>
          </cell>
          <cell r="U645" t="str">
            <v>COMP</v>
          </cell>
          <cell r="V645">
            <v>5</v>
          </cell>
          <cell r="X645" t="str">
            <v>DEREC</v>
          </cell>
          <cell r="Y645" t="str">
            <v xml:space="preserve">DE                            </v>
          </cell>
          <cell r="Z645" t="str">
            <v xml:space="preserve">REC                           </v>
          </cell>
          <cell r="AA645" t="str">
            <v>PKG_BIPD</v>
          </cell>
          <cell r="AB645">
            <v>4</v>
          </cell>
        </row>
        <row r="646">
          <cell r="R646" t="str">
            <v>CWENOL</v>
          </cell>
          <cell r="S646" t="str">
            <v>CW</v>
          </cell>
          <cell r="T646" t="str">
            <v>ENOL</v>
          </cell>
          <cell r="U646" t="str">
            <v>COLL</v>
          </cell>
          <cell r="V646">
            <v>6</v>
          </cell>
          <cell r="X646" t="str">
            <v>DEREC</v>
          </cell>
          <cell r="Y646" t="str">
            <v xml:space="preserve">DE                            </v>
          </cell>
          <cell r="Z646" t="str">
            <v xml:space="preserve">REC                           </v>
          </cell>
          <cell r="AA646" t="str">
            <v>MPC</v>
          </cell>
          <cell r="AB646">
            <v>8</v>
          </cell>
        </row>
        <row r="647">
          <cell r="R647" t="str">
            <v>CWMCY</v>
          </cell>
          <cell r="S647" t="str">
            <v>CW</v>
          </cell>
          <cell r="T647" t="str">
            <v>MCY</v>
          </cell>
          <cell r="U647" t="str">
            <v>BI</v>
          </cell>
          <cell r="V647">
            <v>1</v>
          </cell>
          <cell r="X647" t="str">
            <v>DEREC</v>
          </cell>
          <cell r="Y647" t="str">
            <v xml:space="preserve">DE                            </v>
          </cell>
          <cell r="Z647" t="str">
            <v xml:space="preserve">REC                           </v>
          </cell>
          <cell r="AA647" t="str">
            <v>COMP</v>
          </cell>
          <cell r="AB647">
            <v>11</v>
          </cell>
        </row>
        <row r="648">
          <cell r="R648" t="str">
            <v>CWMCY</v>
          </cell>
          <cell r="S648" t="str">
            <v>CW</v>
          </cell>
          <cell r="T648" t="str">
            <v>MCY</v>
          </cell>
          <cell r="U648" t="str">
            <v>PD</v>
          </cell>
          <cell r="V648">
            <v>2</v>
          </cell>
          <cell r="X648" t="str">
            <v>DEREC</v>
          </cell>
          <cell r="Y648" t="str">
            <v xml:space="preserve">DE                            </v>
          </cell>
          <cell r="Z648" t="str">
            <v xml:space="preserve">REC                           </v>
          </cell>
          <cell r="AA648" t="str">
            <v>COLL</v>
          </cell>
          <cell r="AB648">
            <v>12</v>
          </cell>
        </row>
        <row r="649">
          <cell r="R649" t="str">
            <v>CWMCY</v>
          </cell>
          <cell r="S649" t="str">
            <v>CW</v>
          </cell>
          <cell r="T649" t="str">
            <v>MCY</v>
          </cell>
          <cell r="U649" t="str">
            <v>COMP</v>
          </cell>
          <cell r="V649">
            <v>5</v>
          </cell>
          <cell r="X649" t="str">
            <v>DEREC</v>
          </cell>
          <cell r="Y649" t="str">
            <v xml:space="preserve">DE                            </v>
          </cell>
          <cell r="Z649" t="str">
            <v xml:space="preserve">REC                           </v>
          </cell>
          <cell r="AA649" t="str">
            <v>PKG_U_W_BI</v>
          </cell>
          <cell r="AB649">
            <v>14</v>
          </cell>
        </row>
        <row r="650">
          <cell r="R650" t="str">
            <v>CWMCY</v>
          </cell>
          <cell r="S650" t="str">
            <v>CW</v>
          </cell>
          <cell r="T650" t="str">
            <v>MCY</v>
          </cell>
          <cell r="U650" t="str">
            <v>COLL</v>
          </cell>
          <cell r="V650">
            <v>6</v>
          </cell>
          <cell r="X650" t="str">
            <v>DESCH</v>
          </cell>
          <cell r="Y650" t="str">
            <v xml:space="preserve">DE                            </v>
          </cell>
          <cell r="Z650" t="str">
            <v xml:space="preserve">SCH                           </v>
          </cell>
          <cell r="AA650" t="str">
            <v>PKG_CBPP</v>
          </cell>
          <cell r="AB650">
            <v>5</v>
          </cell>
        </row>
        <row r="651">
          <cell r="R651" t="str">
            <v>CWMCY</v>
          </cell>
          <cell r="S651" t="str">
            <v>CW</v>
          </cell>
          <cell r="T651" t="str">
            <v>MCY</v>
          </cell>
          <cell r="U651" t="str">
            <v>UBI</v>
          </cell>
          <cell r="V651">
            <v>7</v>
          </cell>
          <cell r="X651" t="str">
            <v>DESCH</v>
          </cell>
          <cell r="Y651" t="str">
            <v xml:space="preserve">DE                            </v>
          </cell>
          <cell r="Z651" t="str">
            <v xml:space="preserve">SCH                           </v>
          </cell>
          <cell r="AA651" t="str">
            <v>MPC</v>
          </cell>
          <cell r="AB651">
            <v>8</v>
          </cell>
        </row>
        <row r="652">
          <cell r="R652" t="str">
            <v>CWMCY</v>
          </cell>
          <cell r="S652" t="str">
            <v>CW</v>
          </cell>
          <cell r="T652" t="str">
            <v>MCY</v>
          </cell>
          <cell r="U652" t="str">
            <v>WBI</v>
          </cell>
          <cell r="V652">
            <v>9</v>
          </cell>
          <cell r="X652" t="str">
            <v>DESCH</v>
          </cell>
          <cell r="Y652" t="str">
            <v xml:space="preserve">DE                            </v>
          </cell>
          <cell r="Z652" t="str">
            <v xml:space="preserve">SCH                           </v>
          </cell>
          <cell r="AA652" t="str">
            <v>PIP</v>
          </cell>
          <cell r="AB652">
            <v>9</v>
          </cell>
        </row>
        <row r="653">
          <cell r="R653" t="str">
            <v>CWMH</v>
          </cell>
          <cell r="S653" t="str">
            <v>CW</v>
          </cell>
          <cell r="T653" t="str">
            <v>MH</v>
          </cell>
          <cell r="U653" t="str">
            <v>BI</v>
          </cell>
          <cell r="V653">
            <v>1</v>
          </cell>
          <cell r="X653" t="str">
            <v>DESCH</v>
          </cell>
          <cell r="Y653" t="str">
            <v xml:space="preserve">DE                            </v>
          </cell>
          <cell r="Z653" t="str">
            <v xml:space="preserve">SCH                           </v>
          </cell>
          <cell r="AA653" t="str">
            <v>COMP</v>
          </cell>
          <cell r="AB653">
            <v>11</v>
          </cell>
        </row>
        <row r="654">
          <cell r="R654" t="str">
            <v>CWMH</v>
          </cell>
          <cell r="S654" t="str">
            <v>CW</v>
          </cell>
          <cell r="T654" t="str">
            <v>MH</v>
          </cell>
          <cell r="U654" t="str">
            <v>PD</v>
          </cell>
          <cell r="V654">
            <v>2</v>
          </cell>
          <cell r="X654" t="str">
            <v>DESCH</v>
          </cell>
          <cell r="Y654" t="str">
            <v xml:space="preserve">DE                            </v>
          </cell>
          <cell r="Z654" t="str">
            <v xml:space="preserve">SCH                           </v>
          </cell>
          <cell r="AA654" t="str">
            <v>COLL</v>
          </cell>
          <cell r="AB654">
            <v>12</v>
          </cell>
        </row>
        <row r="655">
          <cell r="R655" t="str">
            <v>CWMH</v>
          </cell>
          <cell r="S655" t="str">
            <v>CW</v>
          </cell>
          <cell r="T655" t="str">
            <v>MH</v>
          </cell>
          <cell r="U655" t="str">
            <v>MPC</v>
          </cell>
          <cell r="V655">
            <v>3</v>
          </cell>
          <cell r="X655" t="str">
            <v>DESCH</v>
          </cell>
          <cell r="Y655" t="str">
            <v xml:space="preserve">DE                            </v>
          </cell>
          <cell r="Z655" t="str">
            <v xml:space="preserve">SCH                           </v>
          </cell>
          <cell r="AA655" t="str">
            <v>PKG_UWBI_UPD</v>
          </cell>
          <cell r="AB655">
            <v>15</v>
          </cell>
        </row>
        <row r="656">
          <cell r="R656" t="str">
            <v>CWMH</v>
          </cell>
          <cell r="S656" t="str">
            <v>CW</v>
          </cell>
          <cell r="T656" t="str">
            <v>MH</v>
          </cell>
          <cell r="U656" t="str">
            <v>COMP</v>
          </cell>
          <cell r="V656">
            <v>5</v>
          </cell>
          <cell r="X656" t="str">
            <v>DESCH</v>
          </cell>
          <cell r="Y656" t="str">
            <v xml:space="preserve">DE                            </v>
          </cell>
          <cell r="Z656" t="str">
            <v xml:space="preserve">SCH                           </v>
          </cell>
          <cell r="AA656" t="str">
            <v>R</v>
          </cell>
          <cell r="AB656">
            <v>21</v>
          </cell>
        </row>
        <row r="657">
          <cell r="R657" t="str">
            <v>CWMH</v>
          </cell>
          <cell r="S657" t="str">
            <v>CW</v>
          </cell>
          <cell r="T657" t="str">
            <v>MH</v>
          </cell>
          <cell r="U657" t="str">
            <v>COLL</v>
          </cell>
          <cell r="V657">
            <v>6</v>
          </cell>
          <cell r="X657" t="str">
            <v>DETCT</v>
          </cell>
          <cell r="Y657" t="str">
            <v xml:space="preserve">DE                            </v>
          </cell>
          <cell r="Z657" t="str">
            <v xml:space="preserve">TCT                           </v>
          </cell>
          <cell r="AA657" t="str">
            <v>COMP</v>
          </cell>
          <cell r="AB657">
            <v>11</v>
          </cell>
        </row>
        <row r="658">
          <cell r="R658" t="str">
            <v>CWMH</v>
          </cell>
          <cell r="S658" t="str">
            <v>CW</v>
          </cell>
          <cell r="T658" t="str">
            <v>MH</v>
          </cell>
          <cell r="U658" t="str">
            <v>UBI</v>
          </cell>
          <cell r="V658">
            <v>7</v>
          </cell>
          <cell r="X658" t="str">
            <v>DETCT</v>
          </cell>
          <cell r="Y658" t="str">
            <v xml:space="preserve">DE                            </v>
          </cell>
          <cell r="Z658" t="str">
            <v xml:space="preserve">TCT                           </v>
          </cell>
          <cell r="AA658" t="str">
            <v>COLL</v>
          </cell>
          <cell r="AB658">
            <v>12</v>
          </cell>
        </row>
        <row r="659">
          <cell r="R659" t="str">
            <v>CWMH</v>
          </cell>
          <cell r="S659" t="str">
            <v>CW</v>
          </cell>
          <cell r="T659" t="str">
            <v>MH</v>
          </cell>
          <cell r="U659" t="str">
            <v>WBI</v>
          </cell>
          <cell r="V659">
            <v>9</v>
          </cell>
          <cell r="X659" t="str">
            <v>FLACOM</v>
          </cell>
          <cell r="Y659" t="str">
            <v xml:space="preserve">FL                            </v>
          </cell>
          <cell r="Z659" t="str">
            <v xml:space="preserve">ACOM                          </v>
          </cell>
          <cell r="AA659" t="str">
            <v>PKG_BIPD</v>
          </cell>
          <cell r="AB659">
            <v>4</v>
          </cell>
        </row>
        <row r="660">
          <cell r="R660" t="str">
            <v>CWMH</v>
          </cell>
          <cell r="S660" t="str">
            <v>CW</v>
          </cell>
          <cell r="T660" t="str">
            <v>MH</v>
          </cell>
          <cell r="U660" t="str">
            <v>ERS</v>
          </cell>
          <cell r="V660">
            <v>11</v>
          </cell>
          <cell r="X660" t="str">
            <v>FLACOM</v>
          </cell>
          <cell r="Y660" t="str">
            <v xml:space="preserve">FL                            </v>
          </cell>
          <cell r="Z660" t="str">
            <v xml:space="preserve">ACOM                          </v>
          </cell>
          <cell r="AA660" t="str">
            <v>MPC</v>
          </cell>
          <cell r="AB660">
            <v>8</v>
          </cell>
        </row>
        <row r="661">
          <cell r="R661" t="str">
            <v>CWMH</v>
          </cell>
          <cell r="S661" t="str">
            <v>CW</v>
          </cell>
          <cell r="T661" t="str">
            <v>MH</v>
          </cell>
          <cell r="U661" t="str">
            <v>R</v>
          </cell>
          <cell r="V661">
            <v>12</v>
          </cell>
          <cell r="X661" t="str">
            <v>FLACOM</v>
          </cell>
          <cell r="Y661" t="str">
            <v xml:space="preserve">FL                            </v>
          </cell>
          <cell r="Z661" t="str">
            <v xml:space="preserve">ACOM                          </v>
          </cell>
          <cell r="AA661" t="str">
            <v>PIP</v>
          </cell>
          <cell r="AB661">
            <v>9</v>
          </cell>
        </row>
        <row r="662">
          <cell r="R662" t="str">
            <v>CWMH</v>
          </cell>
          <cell r="S662" t="str">
            <v>CW</v>
          </cell>
          <cell r="T662" t="str">
            <v>MH</v>
          </cell>
          <cell r="U662" t="str">
            <v>D_AND_D</v>
          </cell>
          <cell r="V662">
            <v>13</v>
          </cell>
          <cell r="X662" t="str">
            <v>FLACOM</v>
          </cell>
          <cell r="Y662" t="str">
            <v xml:space="preserve">FL                            </v>
          </cell>
          <cell r="Z662" t="str">
            <v xml:space="preserve">ACOM                          </v>
          </cell>
          <cell r="AA662" t="str">
            <v>COMP</v>
          </cell>
          <cell r="AB662">
            <v>11</v>
          </cell>
        </row>
        <row r="663">
          <cell r="R663" t="str">
            <v>CWMH</v>
          </cell>
          <cell r="S663" t="str">
            <v>CW</v>
          </cell>
          <cell r="T663" t="str">
            <v>MH</v>
          </cell>
          <cell r="U663" t="str">
            <v>Z</v>
          </cell>
          <cell r="V663">
            <v>14</v>
          </cell>
          <cell r="X663" t="str">
            <v>FLACOM</v>
          </cell>
          <cell r="Y663" t="str">
            <v xml:space="preserve">FL                            </v>
          </cell>
          <cell r="Z663" t="str">
            <v xml:space="preserve">ACOM                          </v>
          </cell>
          <cell r="AA663" t="str">
            <v>COLL</v>
          </cell>
          <cell r="AB663">
            <v>12</v>
          </cell>
        </row>
        <row r="664">
          <cell r="R664" t="str">
            <v>CWPP</v>
          </cell>
          <cell r="S664" t="str">
            <v>CW</v>
          </cell>
          <cell r="T664" t="str">
            <v>PP</v>
          </cell>
          <cell r="U664" t="str">
            <v>BI</v>
          </cell>
          <cell r="V664">
            <v>1</v>
          </cell>
          <cell r="X664" t="str">
            <v>FLACOM</v>
          </cell>
          <cell r="Y664" t="str">
            <v xml:space="preserve">FL                            </v>
          </cell>
          <cell r="Z664" t="str">
            <v xml:space="preserve">ACOM                          </v>
          </cell>
          <cell r="AA664" t="str">
            <v>PKG_U_W_BI</v>
          </cell>
          <cell r="AB664">
            <v>14</v>
          </cell>
        </row>
        <row r="665">
          <cell r="R665" t="str">
            <v>CWPP</v>
          </cell>
          <cell r="S665" t="str">
            <v>CW</v>
          </cell>
          <cell r="T665" t="str">
            <v>PP</v>
          </cell>
          <cell r="U665" t="str">
            <v>PD</v>
          </cell>
          <cell r="V665">
            <v>2</v>
          </cell>
          <cell r="X665" t="str">
            <v>FLACOM</v>
          </cell>
          <cell r="Y665" t="str">
            <v xml:space="preserve">FL                            </v>
          </cell>
          <cell r="Z665" t="str">
            <v xml:space="preserve">ACOM                          </v>
          </cell>
          <cell r="AA665" t="str">
            <v>ERS</v>
          </cell>
          <cell r="AB665">
            <v>20</v>
          </cell>
        </row>
        <row r="666">
          <cell r="R666" t="str">
            <v>CWPP</v>
          </cell>
          <cell r="S666" t="str">
            <v>CW</v>
          </cell>
          <cell r="T666" t="str">
            <v>PP</v>
          </cell>
          <cell r="U666" t="str">
            <v>MPC</v>
          </cell>
          <cell r="V666">
            <v>3</v>
          </cell>
          <cell r="X666" t="str">
            <v>FLAPER</v>
          </cell>
          <cell r="Y666" t="str">
            <v xml:space="preserve">FL                            </v>
          </cell>
          <cell r="Z666" t="str">
            <v xml:space="preserve">APER                          </v>
          </cell>
          <cell r="AA666" t="str">
            <v>PKG_BIPD</v>
          </cell>
          <cell r="AB666">
            <v>4</v>
          </cell>
        </row>
        <row r="667">
          <cell r="R667" t="str">
            <v>CWPP</v>
          </cell>
          <cell r="S667" t="str">
            <v>CW</v>
          </cell>
          <cell r="T667" t="str">
            <v>PP</v>
          </cell>
          <cell r="U667" t="str">
            <v>COMP</v>
          </cell>
          <cell r="V667">
            <v>5</v>
          </cell>
          <cell r="X667" t="str">
            <v>FLAPER</v>
          </cell>
          <cell r="Y667" t="str">
            <v xml:space="preserve">FL                            </v>
          </cell>
          <cell r="Z667" t="str">
            <v xml:space="preserve">APER                          </v>
          </cell>
          <cell r="AA667" t="str">
            <v>MPC</v>
          </cell>
          <cell r="AB667">
            <v>8</v>
          </cell>
        </row>
        <row r="668">
          <cell r="R668" t="str">
            <v>CWPP</v>
          </cell>
          <cell r="S668" t="str">
            <v>CW</v>
          </cell>
          <cell r="T668" t="str">
            <v>PP</v>
          </cell>
          <cell r="U668" t="str">
            <v>COLL</v>
          </cell>
          <cell r="V668">
            <v>6</v>
          </cell>
          <cell r="X668" t="str">
            <v>FLAPER</v>
          </cell>
          <cell r="Y668" t="str">
            <v xml:space="preserve">FL                            </v>
          </cell>
          <cell r="Z668" t="str">
            <v xml:space="preserve">APER                          </v>
          </cell>
          <cell r="AA668" t="str">
            <v>PIP</v>
          </cell>
          <cell r="AB668">
            <v>9</v>
          </cell>
        </row>
        <row r="669">
          <cell r="R669" t="str">
            <v>CWPP</v>
          </cell>
          <cell r="S669" t="str">
            <v>CW</v>
          </cell>
          <cell r="T669" t="str">
            <v>PP</v>
          </cell>
          <cell r="U669" t="str">
            <v>UBI</v>
          </cell>
          <cell r="V669">
            <v>7</v>
          </cell>
          <cell r="X669" t="str">
            <v>FLAPER</v>
          </cell>
          <cell r="Y669" t="str">
            <v xml:space="preserve">FL                            </v>
          </cell>
          <cell r="Z669" t="str">
            <v xml:space="preserve">APER                          </v>
          </cell>
          <cell r="AA669" t="str">
            <v>COMP</v>
          </cell>
          <cell r="AB669">
            <v>11</v>
          </cell>
        </row>
        <row r="670">
          <cell r="R670" t="str">
            <v>CWPP</v>
          </cell>
          <cell r="S670" t="str">
            <v>CW</v>
          </cell>
          <cell r="T670" t="str">
            <v>PP</v>
          </cell>
          <cell r="U670" t="str">
            <v>WBI</v>
          </cell>
          <cell r="V670">
            <v>9</v>
          </cell>
          <cell r="X670" t="str">
            <v>FLAPER</v>
          </cell>
          <cell r="Y670" t="str">
            <v xml:space="preserve">FL                            </v>
          </cell>
          <cell r="Z670" t="str">
            <v xml:space="preserve">APER                          </v>
          </cell>
          <cell r="AA670" t="str">
            <v>COLL</v>
          </cell>
          <cell r="AB670">
            <v>12</v>
          </cell>
        </row>
        <row r="671">
          <cell r="R671" t="str">
            <v>CWPP</v>
          </cell>
          <cell r="S671" t="str">
            <v>CW</v>
          </cell>
          <cell r="T671" t="str">
            <v>PP</v>
          </cell>
          <cell r="U671" t="str">
            <v>ERS</v>
          </cell>
          <cell r="V671">
            <v>11</v>
          </cell>
          <cell r="X671" t="str">
            <v>FLAPER</v>
          </cell>
          <cell r="Y671" t="str">
            <v xml:space="preserve">FL                            </v>
          </cell>
          <cell r="Z671" t="str">
            <v xml:space="preserve">APER                          </v>
          </cell>
          <cell r="AA671" t="str">
            <v>PKG_U_W_BI</v>
          </cell>
          <cell r="AB671">
            <v>14</v>
          </cell>
        </row>
        <row r="672">
          <cell r="R672" t="str">
            <v>CWPP</v>
          </cell>
          <cell r="S672" t="str">
            <v>CW</v>
          </cell>
          <cell r="T672" t="str">
            <v>PP</v>
          </cell>
          <cell r="U672" t="str">
            <v>R</v>
          </cell>
          <cell r="V672">
            <v>12</v>
          </cell>
          <cell r="X672" t="str">
            <v>FLAPER</v>
          </cell>
          <cell r="Y672" t="str">
            <v xml:space="preserve">FL                            </v>
          </cell>
          <cell r="Z672" t="str">
            <v xml:space="preserve">APER                          </v>
          </cell>
          <cell r="AA672" t="str">
            <v>ERS</v>
          </cell>
          <cell r="AB672">
            <v>20</v>
          </cell>
        </row>
        <row r="673">
          <cell r="R673" t="str">
            <v>CWPP</v>
          </cell>
          <cell r="S673" t="str">
            <v>CW</v>
          </cell>
          <cell r="T673" t="str">
            <v>PP</v>
          </cell>
          <cell r="U673" t="str">
            <v>D_AND_D</v>
          </cell>
          <cell r="V673">
            <v>13</v>
          </cell>
          <cell r="X673" t="str">
            <v>FLAPER</v>
          </cell>
          <cell r="Y673" t="str">
            <v xml:space="preserve">FL                            </v>
          </cell>
          <cell r="Z673" t="str">
            <v xml:space="preserve">APER                          </v>
          </cell>
          <cell r="AA673" t="str">
            <v>R</v>
          </cell>
          <cell r="AB673">
            <v>21</v>
          </cell>
        </row>
        <row r="674">
          <cell r="R674" t="str">
            <v>CWPP</v>
          </cell>
          <cell r="S674" t="str">
            <v>CW</v>
          </cell>
          <cell r="T674" t="str">
            <v>PP</v>
          </cell>
          <cell r="U674" t="str">
            <v>Z</v>
          </cell>
          <cell r="V674">
            <v>14</v>
          </cell>
          <cell r="X674" t="str">
            <v>FLAPER</v>
          </cell>
          <cell r="Y674" t="str">
            <v xml:space="preserve">FL                            </v>
          </cell>
          <cell r="Z674" t="str">
            <v xml:space="preserve">APER                          </v>
          </cell>
          <cell r="AA674" t="str">
            <v>D_AND_D</v>
          </cell>
          <cell r="AB674">
            <v>22</v>
          </cell>
        </row>
        <row r="675">
          <cell r="R675" t="str">
            <v>CWPPT</v>
          </cell>
          <cell r="S675" t="str">
            <v>CW</v>
          </cell>
          <cell r="T675" t="str">
            <v>PPT</v>
          </cell>
          <cell r="U675" t="str">
            <v>COMP</v>
          </cell>
          <cell r="V675">
            <v>5</v>
          </cell>
          <cell r="X675" t="str">
            <v>FLCOM</v>
          </cell>
          <cell r="Y675" t="str">
            <v xml:space="preserve">FL                            </v>
          </cell>
          <cell r="Z675" t="str">
            <v xml:space="preserve">COM                           </v>
          </cell>
          <cell r="AA675" t="str">
            <v>PKG_BIPD</v>
          </cell>
          <cell r="AB675">
            <v>4</v>
          </cell>
        </row>
        <row r="676">
          <cell r="R676" t="str">
            <v>CWPPT</v>
          </cell>
          <cell r="S676" t="str">
            <v>CW</v>
          </cell>
          <cell r="T676" t="str">
            <v>PPT</v>
          </cell>
          <cell r="U676" t="str">
            <v>COLL</v>
          </cell>
          <cell r="V676">
            <v>6</v>
          </cell>
          <cell r="X676" t="str">
            <v>FLCOM</v>
          </cell>
          <cell r="Y676" t="str">
            <v xml:space="preserve">FL                            </v>
          </cell>
          <cell r="Z676" t="str">
            <v xml:space="preserve">COM                           </v>
          </cell>
          <cell r="AA676" t="str">
            <v>MPC</v>
          </cell>
          <cell r="AB676">
            <v>8</v>
          </cell>
        </row>
        <row r="677">
          <cell r="R677" t="str">
            <v>CWPPT</v>
          </cell>
          <cell r="S677" t="str">
            <v>CW</v>
          </cell>
          <cell r="T677" t="str">
            <v>PPT</v>
          </cell>
          <cell r="U677" t="str">
            <v>ERS</v>
          </cell>
          <cell r="V677">
            <v>11</v>
          </cell>
          <cell r="X677" t="str">
            <v>FLCOM</v>
          </cell>
          <cell r="Y677" t="str">
            <v xml:space="preserve">FL                            </v>
          </cell>
          <cell r="Z677" t="str">
            <v xml:space="preserve">COM                           </v>
          </cell>
          <cell r="AA677" t="str">
            <v>PIP</v>
          </cell>
          <cell r="AB677">
            <v>9</v>
          </cell>
        </row>
        <row r="678">
          <cell r="R678" t="str">
            <v>CWREC</v>
          </cell>
          <cell r="S678" t="str">
            <v>CW</v>
          </cell>
          <cell r="T678" t="str">
            <v>REC</v>
          </cell>
          <cell r="U678" t="str">
            <v>BI</v>
          </cell>
          <cell r="V678">
            <v>1</v>
          </cell>
          <cell r="X678" t="str">
            <v>FLCOM</v>
          </cell>
          <cell r="Y678" t="str">
            <v xml:space="preserve">FL                            </v>
          </cell>
          <cell r="Z678" t="str">
            <v xml:space="preserve">COM                           </v>
          </cell>
          <cell r="AA678" t="str">
            <v>COMP</v>
          </cell>
          <cell r="AB678">
            <v>11</v>
          </cell>
        </row>
        <row r="679">
          <cell r="R679" t="str">
            <v>CWREC</v>
          </cell>
          <cell r="S679" t="str">
            <v>CW</v>
          </cell>
          <cell r="T679" t="str">
            <v>REC</v>
          </cell>
          <cell r="U679" t="str">
            <v>PD</v>
          </cell>
          <cell r="V679">
            <v>2</v>
          </cell>
          <cell r="X679" t="str">
            <v>FLCOM</v>
          </cell>
          <cell r="Y679" t="str">
            <v xml:space="preserve">FL                            </v>
          </cell>
          <cell r="Z679" t="str">
            <v xml:space="preserve">COM                           </v>
          </cell>
          <cell r="AA679" t="str">
            <v>COLL</v>
          </cell>
          <cell r="AB679">
            <v>12</v>
          </cell>
        </row>
        <row r="680">
          <cell r="R680" t="str">
            <v>CWREC</v>
          </cell>
          <cell r="S680" t="str">
            <v>CW</v>
          </cell>
          <cell r="T680" t="str">
            <v>REC</v>
          </cell>
          <cell r="U680" t="str">
            <v>MPC</v>
          </cell>
          <cell r="V680">
            <v>3</v>
          </cell>
          <cell r="X680" t="str">
            <v>FLCOM</v>
          </cell>
          <cell r="Y680" t="str">
            <v xml:space="preserve">FL                            </v>
          </cell>
          <cell r="Z680" t="str">
            <v xml:space="preserve">COM                           </v>
          </cell>
          <cell r="AA680" t="str">
            <v>PKG_U_W_BI</v>
          </cell>
          <cell r="AB680">
            <v>14</v>
          </cell>
        </row>
        <row r="681">
          <cell r="R681" t="str">
            <v>CWREC</v>
          </cell>
          <cell r="S681" t="str">
            <v>CW</v>
          </cell>
          <cell r="T681" t="str">
            <v>REC</v>
          </cell>
          <cell r="U681" t="str">
            <v>COMP</v>
          </cell>
          <cell r="V681">
            <v>5</v>
          </cell>
          <cell r="X681" t="str">
            <v>FLCOM</v>
          </cell>
          <cell r="Y681" t="str">
            <v xml:space="preserve">FL                            </v>
          </cell>
          <cell r="Z681" t="str">
            <v xml:space="preserve">COM                           </v>
          </cell>
          <cell r="AA681" t="str">
            <v>ERS</v>
          </cell>
          <cell r="AB681">
            <v>20</v>
          </cell>
        </row>
        <row r="682">
          <cell r="R682" t="str">
            <v>CWREC</v>
          </cell>
          <cell r="S682" t="str">
            <v>CW</v>
          </cell>
          <cell r="T682" t="str">
            <v>REC</v>
          </cell>
          <cell r="U682" t="str">
            <v>COLL</v>
          </cell>
          <cell r="V682">
            <v>6</v>
          </cell>
          <cell r="X682" t="str">
            <v>FLENOL</v>
          </cell>
          <cell r="Y682" t="str">
            <v xml:space="preserve">FL                            </v>
          </cell>
          <cell r="Z682" t="str">
            <v xml:space="preserve">ENOL                          </v>
          </cell>
          <cell r="AA682" t="str">
            <v>PKG_BIPD</v>
          </cell>
          <cell r="AB682">
            <v>4</v>
          </cell>
        </row>
        <row r="683">
          <cell r="R683" t="str">
            <v>CWREC</v>
          </cell>
          <cell r="S683" t="str">
            <v>CW</v>
          </cell>
          <cell r="T683" t="str">
            <v>REC</v>
          </cell>
          <cell r="U683" t="str">
            <v>UBI</v>
          </cell>
          <cell r="V683">
            <v>7</v>
          </cell>
          <cell r="X683" t="str">
            <v>FLENOL</v>
          </cell>
          <cell r="Y683" t="str">
            <v xml:space="preserve">FL                            </v>
          </cell>
          <cell r="Z683" t="str">
            <v xml:space="preserve">ENOL                          </v>
          </cell>
          <cell r="AA683" t="str">
            <v>COMP</v>
          </cell>
          <cell r="AB683">
            <v>11</v>
          </cell>
        </row>
        <row r="684">
          <cell r="R684" t="str">
            <v>CWREC</v>
          </cell>
          <cell r="S684" t="str">
            <v>CW</v>
          </cell>
          <cell r="T684" t="str">
            <v>REC</v>
          </cell>
          <cell r="U684" t="str">
            <v>WBI</v>
          </cell>
          <cell r="V684">
            <v>9</v>
          </cell>
          <cell r="X684" t="str">
            <v>FLENOL</v>
          </cell>
          <cell r="Y684" t="str">
            <v xml:space="preserve">FL                            </v>
          </cell>
          <cell r="Z684" t="str">
            <v xml:space="preserve">ENOL                          </v>
          </cell>
          <cell r="AA684" t="str">
            <v>COLL</v>
          </cell>
          <cell r="AB684">
            <v>12</v>
          </cell>
        </row>
        <row r="685">
          <cell r="R685" t="str">
            <v>CWSCH</v>
          </cell>
          <cell r="S685" t="str">
            <v>CW</v>
          </cell>
          <cell r="T685" t="str">
            <v>SCH</v>
          </cell>
          <cell r="U685" t="str">
            <v>BI</v>
          </cell>
          <cell r="V685">
            <v>1</v>
          </cell>
          <cell r="X685" t="str">
            <v>FLMCY</v>
          </cell>
          <cell r="Y685" t="str">
            <v xml:space="preserve">FL                            </v>
          </cell>
          <cell r="Z685" t="str">
            <v xml:space="preserve">MCY                           </v>
          </cell>
          <cell r="AA685" t="str">
            <v>PKG_BIPD</v>
          </cell>
          <cell r="AB685">
            <v>4</v>
          </cell>
        </row>
        <row r="686">
          <cell r="R686" t="str">
            <v>CWSCH</v>
          </cell>
          <cell r="S686" t="str">
            <v>CW</v>
          </cell>
          <cell r="T686" t="str">
            <v>SCH</v>
          </cell>
          <cell r="U686" t="str">
            <v>PD</v>
          </cell>
          <cell r="V686">
            <v>2</v>
          </cell>
          <cell r="X686" t="str">
            <v>FLMCY</v>
          </cell>
          <cell r="Y686" t="str">
            <v xml:space="preserve">FL                            </v>
          </cell>
          <cell r="Z686" t="str">
            <v xml:space="preserve">MCY                           </v>
          </cell>
          <cell r="AA686" t="str">
            <v>COMP</v>
          </cell>
          <cell r="AB686">
            <v>11</v>
          </cell>
        </row>
        <row r="687">
          <cell r="R687" t="str">
            <v>CWSCH</v>
          </cell>
          <cell r="S687" t="str">
            <v>CW</v>
          </cell>
          <cell r="T687" t="str">
            <v>SCH</v>
          </cell>
          <cell r="U687" t="str">
            <v>MPC</v>
          </cell>
          <cell r="V687">
            <v>3</v>
          </cell>
          <cell r="X687" t="str">
            <v>FLMCY</v>
          </cell>
          <cell r="Y687" t="str">
            <v xml:space="preserve">FL                            </v>
          </cell>
          <cell r="Z687" t="str">
            <v xml:space="preserve">MCY                           </v>
          </cell>
          <cell r="AA687" t="str">
            <v>COLL</v>
          </cell>
          <cell r="AB687">
            <v>12</v>
          </cell>
        </row>
        <row r="688">
          <cell r="R688" t="str">
            <v>CWSCH</v>
          </cell>
          <cell r="S688" t="str">
            <v>CW</v>
          </cell>
          <cell r="T688" t="str">
            <v>SCH</v>
          </cell>
          <cell r="U688" t="str">
            <v>COMP</v>
          </cell>
          <cell r="V688">
            <v>5</v>
          </cell>
          <cell r="X688" t="str">
            <v>FLMCY</v>
          </cell>
          <cell r="Y688" t="str">
            <v xml:space="preserve">FL                            </v>
          </cell>
          <cell r="Z688" t="str">
            <v xml:space="preserve">MCY                           </v>
          </cell>
          <cell r="AA688" t="str">
            <v>PKG_U_W_BI</v>
          </cell>
          <cell r="AB688">
            <v>14</v>
          </cell>
        </row>
        <row r="689">
          <cell r="R689" t="str">
            <v>CWSCH</v>
          </cell>
          <cell r="S689" t="str">
            <v>CW</v>
          </cell>
          <cell r="T689" t="str">
            <v>SCH</v>
          </cell>
          <cell r="U689" t="str">
            <v>COLL</v>
          </cell>
          <cell r="V689">
            <v>6</v>
          </cell>
          <cell r="X689" t="str">
            <v>FLMH</v>
          </cell>
          <cell r="Y689" t="str">
            <v xml:space="preserve">FL                            </v>
          </cell>
          <cell r="Z689" t="str">
            <v xml:space="preserve">MH                            </v>
          </cell>
          <cell r="AA689" t="str">
            <v>PKG_BIPD</v>
          </cell>
          <cell r="AB689">
            <v>4</v>
          </cell>
        </row>
        <row r="690">
          <cell r="R690" t="str">
            <v>CWSCH</v>
          </cell>
          <cell r="S690" t="str">
            <v>CW</v>
          </cell>
          <cell r="T690" t="str">
            <v>SCH</v>
          </cell>
          <cell r="U690" t="str">
            <v>UBI</v>
          </cell>
          <cell r="V690">
            <v>7</v>
          </cell>
          <cell r="X690" t="str">
            <v>FLMH</v>
          </cell>
          <cell r="Y690" t="str">
            <v xml:space="preserve">FL                            </v>
          </cell>
          <cell r="Z690" t="str">
            <v xml:space="preserve">MH                            </v>
          </cell>
          <cell r="AA690" t="str">
            <v>MPC</v>
          </cell>
          <cell r="AB690">
            <v>8</v>
          </cell>
        </row>
        <row r="691">
          <cell r="R691" t="str">
            <v>CWSCH</v>
          </cell>
          <cell r="S691" t="str">
            <v>CW</v>
          </cell>
          <cell r="T691" t="str">
            <v>SCH</v>
          </cell>
          <cell r="U691" t="str">
            <v>WBI</v>
          </cell>
          <cell r="V691">
            <v>9</v>
          </cell>
          <cell r="X691" t="str">
            <v>FLMH</v>
          </cell>
          <cell r="Y691" t="str">
            <v xml:space="preserve">FL                            </v>
          </cell>
          <cell r="Z691" t="str">
            <v xml:space="preserve">MH                            </v>
          </cell>
          <cell r="AA691" t="str">
            <v>PIP</v>
          </cell>
          <cell r="AB691">
            <v>9</v>
          </cell>
        </row>
        <row r="692">
          <cell r="R692" t="str">
            <v>CWTCT</v>
          </cell>
          <cell r="S692" t="str">
            <v>CW</v>
          </cell>
          <cell r="T692" t="str">
            <v>TCT</v>
          </cell>
          <cell r="U692" t="str">
            <v>COMP</v>
          </cell>
          <cell r="V692">
            <v>5</v>
          </cell>
          <cell r="X692" t="str">
            <v>FLMH</v>
          </cell>
          <cell r="Y692" t="str">
            <v xml:space="preserve">FL                            </v>
          </cell>
          <cell r="Z692" t="str">
            <v xml:space="preserve">MH                            </v>
          </cell>
          <cell r="AA692" t="str">
            <v>COMP</v>
          </cell>
          <cell r="AB692">
            <v>11</v>
          </cell>
        </row>
        <row r="693">
          <cell r="R693" t="str">
            <v>CWTCT</v>
          </cell>
          <cell r="S693" t="str">
            <v>CW</v>
          </cell>
          <cell r="T693" t="str">
            <v>TCT</v>
          </cell>
          <cell r="U693" t="str">
            <v>COLL</v>
          </cell>
          <cell r="V693">
            <v>6</v>
          </cell>
          <cell r="X693" t="str">
            <v>FLMH</v>
          </cell>
          <cell r="Y693" t="str">
            <v xml:space="preserve">FL                            </v>
          </cell>
          <cell r="Z693" t="str">
            <v xml:space="preserve">MH                            </v>
          </cell>
          <cell r="AA693" t="str">
            <v>COLL</v>
          </cell>
          <cell r="AB693">
            <v>12</v>
          </cell>
        </row>
        <row r="694">
          <cell r="R694" t="str">
            <v>DCACOM</v>
          </cell>
          <cell r="S694" t="str">
            <v>DC</v>
          </cell>
          <cell r="T694" t="str">
            <v>ACOM</v>
          </cell>
          <cell r="U694" t="str">
            <v>BI</v>
          </cell>
          <cell r="V694">
            <v>1</v>
          </cell>
          <cell r="X694" t="str">
            <v>FLMH</v>
          </cell>
          <cell r="Y694" t="str">
            <v xml:space="preserve">FL                            </v>
          </cell>
          <cell r="Z694" t="str">
            <v xml:space="preserve">MH                            </v>
          </cell>
          <cell r="AA694" t="str">
            <v>PKG_U_W_BI</v>
          </cell>
          <cell r="AB694">
            <v>14</v>
          </cell>
        </row>
        <row r="695">
          <cell r="R695" t="str">
            <v>DCACOM</v>
          </cell>
          <cell r="S695" t="str">
            <v>DC</v>
          </cell>
          <cell r="T695" t="str">
            <v>ACOM</v>
          </cell>
          <cell r="U695" t="str">
            <v>PD</v>
          </cell>
          <cell r="V695">
            <v>2</v>
          </cell>
          <cell r="X695" t="str">
            <v>FLMH</v>
          </cell>
          <cell r="Y695" t="str">
            <v xml:space="preserve">FL                            </v>
          </cell>
          <cell r="Z695" t="str">
            <v xml:space="preserve">MH                            </v>
          </cell>
          <cell r="AA695" t="str">
            <v>ERS</v>
          </cell>
          <cell r="AB695">
            <v>20</v>
          </cell>
        </row>
        <row r="696">
          <cell r="R696" t="str">
            <v>DCACOM</v>
          </cell>
          <cell r="S696" t="str">
            <v>DC</v>
          </cell>
          <cell r="T696" t="str">
            <v>ACOM</v>
          </cell>
          <cell r="U696" t="str">
            <v>PIP</v>
          </cell>
          <cell r="V696">
            <v>4</v>
          </cell>
          <cell r="X696" t="str">
            <v>FLMH</v>
          </cell>
          <cell r="Y696" t="str">
            <v xml:space="preserve">FL                            </v>
          </cell>
          <cell r="Z696" t="str">
            <v xml:space="preserve">MH                            </v>
          </cell>
          <cell r="AA696" t="str">
            <v>R</v>
          </cell>
          <cell r="AB696">
            <v>21</v>
          </cell>
        </row>
        <row r="697">
          <cell r="R697" t="str">
            <v>DCACOM</v>
          </cell>
          <cell r="S697" t="str">
            <v>DC</v>
          </cell>
          <cell r="T697" t="str">
            <v>ACOM</v>
          </cell>
          <cell r="U697" t="str">
            <v>COMP</v>
          </cell>
          <cell r="V697">
            <v>5</v>
          </cell>
          <cell r="X697" t="str">
            <v>FLMH</v>
          </cell>
          <cell r="Y697" t="str">
            <v xml:space="preserve">FL                            </v>
          </cell>
          <cell r="Z697" t="str">
            <v xml:space="preserve">MH                            </v>
          </cell>
          <cell r="AA697" t="str">
            <v>D_AND_D</v>
          </cell>
          <cell r="AB697">
            <v>22</v>
          </cell>
        </row>
        <row r="698">
          <cell r="R698" t="str">
            <v>DCACOM</v>
          </cell>
          <cell r="S698" t="str">
            <v>DC</v>
          </cell>
          <cell r="T698" t="str">
            <v>ACOM</v>
          </cell>
          <cell r="U698" t="str">
            <v>COLL</v>
          </cell>
          <cell r="V698">
            <v>6</v>
          </cell>
          <cell r="X698" t="str">
            <v>FLPP</v>
          </cell>
          <cell r="Y698" t="str">
            <v xml:space="preserve">FL                            </v>
          </cell>
          <cell r="Z698" t="str">
            <v xml:space="preserve">PP                            </v>
          </cell>
          <cell r="AA698" t="str">
            <v>PKG_BIPD</v>
          </cell>
          <cell r="AB698">
            <v>4</v>
          </cell>
        </row>
        <row r="699">
          <cell r="R699" t="str">
            <v>DCACOM</v>
          </cell>
          <cell r="S699" t="str">
            <v>DC</v>
          </cell>
          <cell r="T699" t="str">
            <v>ACOM</v>
          </cell>
          <cell r="U699" t="str">
            <v>UBI</v>
          </cell>
          <cell r="V699">
            <v>7</v>
          </cell>
          <cell r="X699" t="str">
            <v>FLPP</v>
          </cell>
          <cell r="Y699" t="str">
            <v xml:space="preserve">FL                            </v>
          </cell>
          <cell r="Z699" t="str">
            <v xml:space="preserve">PP                            </v>
          </cell>
          <cell r="AA699" t="str">
            <v>MPC</v>
          </cell>
          <cell r="AB699">
            <v>8</v>
          </cell>
        </row>
        <row r="700">
          <cell r="R700" t="str">
            <v>DCACOM</v>
          </cell>
          <cell r="S700" t="str">
            <v>DC</v>
          </cell>
          <cell r="T700" t="str">
            <v>ACOM</v>
          </cell>
          <cell r="U700" t="str">
            <v>UPD</v>
          </cell>
          <cell r="V700">
            <v>8</v>
          </cell>
          <cell r="X700" t="str">
            <v>FLPP</v>
          </cell>
          <cell r="Y700" t="str">
            <v xml:space="preserve">FL                            </v>
          </cell>
          <cell r="Z700" t="str">
            <v xml:space="preserve">PP                            </v>
          </cell>
          <cell r="AA700" t="str">
            <v>PIP</v>
          </cell>
          <cell r="AB700">
            <v>9</v>
          </cell>
        </row>
        <row r="701">
          <cell r="R701" t="str">
            <v>DCACOM</v>
          </cell>
          <cell r="S701" t="str">
            <v>DC</v>
          </cell>
          <cell r="T701" t="str">
            <v>ACOM</v>
          </cell>
          <cell r="U701" t="str">
            <v>WBI</v>
          </cell>
          <cell r="V701">
            <v>9</v>
          </cell>
          <cell r="X701" t="str">
            <v>FLPP</v>
          </cell>
          <cell r="Y701" t="str">
            <v xml:space="preserve">FL                            </v>
          </cell>
          <cell r="Z701" t="str">
            <v xml:space="preserve">PP                            </v>
          </cell>
          <cell r="AA701" t="str">
            <v>COMP</v>
          </cell>
          <cell r="AB701">
            <v>11</v>
          </cell>
        </row>
        <row r="702">
          <cell r="R702" t="str">
            <v>DCACOM</v>
          </cell>
          <cell r="S702" t="str">
            <v>DC</v>
          </cell>
          <cell r="T702" t="str">
            <v>ACOM</v>
          </cell>
          <cell r="U702" t="str">
            <v>WPD</v>
          </cell>
          <cell r="V702">
            <v>10</v>
          </cell>
          <cell r="X702" t="str">
            <v>FLPP</v>
          </cell>
          <cell r="Y702" t="str">
            <v xml:space="preserve">FL                            </v>
          </cell>
          <cell r="Z702" t="str">
            <v xml:space="preserve">PP                            </v>
          </cell>
          <cell r="AA702" t="str">
            <v>COLL</v>
          </cell>
          <cell r="AB702">
            <v>12</v>
          </cell>
        </row>
        <row r="703">
          <cell r="R703" t="str">
            <v>DCAPER</v>
          </cell>
          <cell r="S703" t="str">
            <v>DC</v>
          </cell>
          <cell r="T703" t="str">
            <v>APER</v>
          </cell>
          <cell r="U703" t="str">
            <v>BI</v>
          </cell>
          <cell r="V703">
            <v>1</v>
          </cell>
          <cell r="X703" t="str">
            <v>FLPP</v>
          </cell>
          <cell r="Y703" t="str">
            <v xml:space="preserve">FL                            </v>
          </cell>
          <cell r="Z703" t="str">
            <v xml:space="preserve">PP                            </v>
          </cell>
          <cell r="AA703" t="str">
            <v>PKG_U_W_BI</v>
          </cell>
          <cell r="AB703">
            <v>14</v>
          </cell>
        </row>
        <row r="704">
          <cell r="R704" t="str">
            <v>DCAPER</v>
          </cell>
          <cell r="S704" t="str">
            <v>DC</v>
          </cell>
          <cell r="T704" t="str">
            <v>APER</v>
          </cell>
          <cell r="U704" t="str">
            <v>PD</v>
          </cell>
          <cell r="V704">
            <v>2</v>
          </cell>
          <cell r="X704" t="str">
            <v>FLPP</v>
          </cell>
          <cell r="Y704" t="str">
            <v xml:space="preserve">FL                            </v>
          </cell>
          <cell r="Z704" t="str">
            <v xml:space="preserve">PP                            </v>
          </cell>
          <cell r="AA704" t="str">
            <v>ERS</v>
          </cell>
          <cell r="AB704">
            <v>20</v>
          </cell>
        </row>
        <row r="705">
          <cell r="R705" t="str">
            <v>DCAPER</v>
          </cell>
          <cell r="S705" t="str">
            <v>DC</v>
          </cell>
          <cell r="T705" t="str">
            <v>APER</v>
          </cell>
          <cell r="U705" t="str">
            <v>PIP</v>
          </cell>
          <cell r="V705">
            <v>4</v>
          </cell>
          <cell r="X705" t="str">
            <v>FLPP</v>
          </cell>
          <cell r="Y705" t="str">
            <v xml:space="preserve">FL                            </v>
          </cell>
          <cell r="Z705" t="str">
            <v xml:space="preserve">PP                            </v>
          </cell>
          <cell r="AA705" t="str">
            <v>R</v>
          </cell>
          <cell r="AB705">
            <v>21</v>
          </cell>
        </row>
        <row r="706">
          <cell r="R706" t="str">
            <v>DCAPER</v>
          </cell>
          <cell r="S706" t="str">
            <v>DC</v>
          </cell>
          <cell r="T706" t="str">
            <v>APER</v>
          </cell>
          <cell r="U706" t="str">
            <v>COMP</v>
          </cell>
          <cell r="V706">
            <v>5</v>
          </cell>
          <cell r="X706" t="str">
            <v>FLPP</v>
          </cell>
          <cell r="Y706" t="str">
            <v xml:space="preserve">FL                            </v>
          </cell>
          <cell r="Z706" t="str">
            <v xml:space="preserve">PP                            </v>
          </cell>
          <cell r="AA706" t="str">
            <v>D_AND_D</v>
          </cell>
          <cell r="AB706">
            <v>22</v>
          </cell>
        </row>
        <row r="707">
          <cell r="R707" t="str">
            <v>DCAPER</v>
          </cell>
          <cell r="S707" t="str">
            <v>DC</v>
          </cell>
          <cell r="T707" t="str">
            <v>APER</v>
          </cell>
          <cell r="U707" t="str">
            <v>COLL</v>
          </cell>
          <cell r="V707">
            <v>6</v>
          </cell>
          <cell r="X707" t="str">
            <v>FLPPT</v>
          </cell>
          <cell r="Y707" t="str">
            <v xml:space="preserve">FL                            </v>
          </cell>
          <cell r="Z707" t="str">
            <v xml:space="preserve">PPT                           </v>
          </cell>
          <cell r="AA707" t="str">
            <v>COMP</v>
          </cell>
          <cell r="AB707">
            <v>11</v>
          </cell>
        </row>
        <row r="708">
          <cell r="R708" t="str">
            <v>DCAPER</v>
          </cell>
          <cell r="S708" t="str">
            <v>DC</v>
          </cell>
          <cell r="T708" t="str">
            <v>APER</v>
          </cell>
          <cell r="U708" t="str">
            <v>UBI</v>
          </cell>
          <cell r="V708">
            <v>7</v>
          </cell>
          <cell r="X708" t="str">
            <v>FLPPT</v>
          </cell>
          <cell r="Y708" t="str">
            <v xml:space="preserve">FL                            </v>
          </cell>
          <cell r="Z708" t="str">
            <v xml:space="preserve">PPT                           </v>
          </cell>
          <cell r="AA708" t="str">
            <v>COLL</v>
          </cell>
          <cell r="AB708">
            <v>12</v>
          </cell>
        </row>
        <row r="709">
          <cell r="R709" t="str">
            <v>DCAPER</v>
          </cell>
          <cell r="S709" t="str">
            <v>DC</v>
          </cell>
          <cell r="T709" t="str">
            <v>APER</v>
          </cell>
          <cell r="U709" t="str">
            <v>UPD</v>
          </cell>
          <cell r="V709">
            <v>8</v>
          </cell>
          <cell r="X709" t="str">
            <v>FLPPT</v>
          </cell>
          <cell r="Y709" t="str">
            <v xml:space="preserve">FL                            </v>
          </cell>
          <cell r="Z709" t="str">
            <v xml:space="preserve">PPT                           </v>
          </cell>
          <cell r="AA709" t="str">
            <v>ERS</v>
          </cell>
          <cell r="AB709">
            <v>20</v>
          </cell>
        </row>
        <row r="710">
          <cell r="R710" t="str">
            <v>DCAPER</v>
          </cell>
          <cell r="S710" t="str">
            <v>DC</v>
          </cell>
          <cell r="T710" t="str">
            <v>APER</v>
          </cell>
          <cell r="U710" t="str">
            <v>WBI</v>
          </cell>
          <cell r="V710">
            <v>9</v>
          </cell>
          <cell r="X710" t="str">
            <v>FLREC</v>
          </cell>
          <cell r="Y710" t="str">
            <v xml:space="preserve">FL                            </v>
          </cell>
          <cell r="Z710" t="str">
            <v xml:space="preserve">REC                           </v>
          </cell>
          <cell r="AA710" t="str">
            <v>PKG_BIPD</v>
          </cell>
          <cell r="AB710">
            <v>4</v>
          </cell>
        </row>
        <row r="711">
          <cell r="R711" t="str">
            <v>DCAPER</v>
          </cell>
          <cell r="S711" t="str">
            <v>DC</v>
          </cell>
          <cell r="T711" t="str">
            <v>APER</v>
          </cell>
          <cell r="U711" t="str">
            <v>WPD</v>
          </cell>
          <cell r="V711">
            <v>10</v>
          </cell>
          <cell r="X711" t="str">
            <v>FLREC</v>
          </cell>
          <cell r="Y711" t="str">
            <v xml:space="preserve">FL                            </v>
          </cell>
          <cell r="Z711" t="str">
            <v xml:space="preserve">REC                           </v>
          </cell>
          <cell r="AA711" t="str">
            <v>MPC</v>
          </cell>
          <cell r="AB711">
            <v>8</v>
          </cell>
        </row>
        <row r="712">
          <cell r="R712" t="str">
            <v>DCAPER</v>
          </cell>
          <cell r="S712" t="str">
            <v>DC</v>
          </cell>
          <cell r="T712" t="str">
            <v>APER</v>
          </cell>
          <cell r="U712" t="str">
            <v>ERS</v>
          </cell>
          <cell r="V712">
            <v>11</v>
          </cell>
          <cell r="X712" t="str">
            <v>FLREC</v>
          </cell>
          <cell r="Y712" t="str">
            <v xml:space="preserve">FL                            </v>
          </cell>
          <cell r="Z712" t="str">
            <v xml:space="preserve">REC                           </v>
          </cell>
          <cell r="AA712" t="str">
            <v>COMP</v>
          </cell>
          <cell r="AB712">
            <v>11</v>
          </cell>
        </row>
        <row r="713">
          <cell r="R713" t="str">
            <v>DCAPER</v>
          </cell>
          <cell r="S713" t="str">
            <v>DC</v>
          </cell>
          <cell r="T713" t="str">
            <v>APER</v>
          </cell>
          <cell r="U713" t="str">
            <v>R</v>
          </cell>
          <cell r="V713">
            <v>12</v>
          </cell>
          <cell r="X713" t="str">
            <v>FLREC</v>
          </cell>
          <cell r="Y713" t="str">
            <v xml:space="preserve">FL                            </v>
          </cell>
          <cell r="Z713" t="str">
            <v xml:space="preserve">REC                           </v>
          </cell>
          <cell r="AA713" t="str">
            <v>COLL</v>
          </cell>
          <cell r="AB713">
            <v>12</v>
          </cell>
        </row>
        <row r="714">
          <cell r="R714" t="str">
            <v>DCAPER</v>
          </cell>
          <cell r="S714" t="str">
            <v>DC</v>
          </cell>
          <cell r="T714" t="str">
            <v>APER</v>
          </cell>
          <cell r="U714" t="str">
            <v>D_AND_D</v>
          </cell>
          <cell r="V714">
            <v>13</v>
          </cell>
          <cell r="X714" t="str">
            <v>FLREC</v>
          </cell>
          <cell r="Y714" t="str">
            <v xml:space="preserve">FL                            </v>
          </cell>
          <cell r="Z714" t="str">
            <v xml:space="preserve">REC                           </v>
          </cell>
          <cell r="AA714" t="str">
            <v>PKG_U_W_BI</v>
          </cell>
          <cell r="AB714">
            <v>14</v>
          </cell>
        </row>
        <row r="715">
          <cell r="R715" t="str">
            <v>DCCOM</v>
          </cell>
          <cell r="S715" t="str">
            <v>DC</v>
          </cell>
          <cell r="T715" t="str">
            <v>COM</v>
          </cell>
          <cell r="U715" t="str">
            <v>BI</v>
          </cell>
          <cell r="V715">
            <v>1</v>
          </cell>
          <cell r="X715" t="str">
            <v>FLSCH</v>
          </cell>
          <cell r="Y715" t="str">
            <v xml:space="preserve">FL                            </v>
          </cell>
          <cell r="Z715" t="str">
            <v xml:space="preserve">SCH                           </v>
          </cell>
          <cell r="AA715" t="str">
            <v>PKG_BIPD</v>
          </cell>
          <cell r="AB715">
            <v>4</v>
          </cell>
        </row>
        <row r="716">
          <cell r="R716" t="str">
            <v>DCCOM</v>
          </cell>
          <cell r="S716" t="str">
            <v>DC</v>
          </cell>
          <cell r="T716" t="str">
            <v>COM</v>
          </cell>
          <cell r="U716" t="str">
            <v>PD</v>
          </cell>
          <cell r="V716">
            <v>2</v>
          </cell>
          <cell r="X716" t="str">
            <v>FLSCH</v>
          </cell>
          <cell r="Y716" t="str">
            <v xml:space="preserve">FL                            </v>
          </cell>
          <cell r="Z716" t="str">
            <v xml:space="preserve">SCH                           </v>
          </cell>
          <cell r="AA716" t="str">
            <v>MPC</v>
          </cell>
          <cell r="AB716">
            <v>8</v>
          </cell>
        </row>
        <row r="717">
          <cell r="R717" t="str">
            <v>DCCOM</v>
          </cell>
          <cell r="S717" t="str">
            <v>DC</v>
          </cell>
          <cell r="T717" t="str">
            <v>COM</v>
          </cell>
          <cell r="U717" t="str">
            <v>PIP</v>
          </cell>
          <cell r="V717">
            <v>4</v>
          </cell>
          <cell r="X717" t="str">
            <v>FLSCH</v>
          </cell>
          <cell r="Y717" t="str">
            <v xml:space="preserve">FL                            </v>
          </cell>
          <cell r="Z717" t="str">
            <v xml:space="preserve">SCH                           </v>
          </cell>
          <cell r="AA717" t="str">
            <v>PIP</v>
          </cell>
          <cell r="AB717">
            <v>9</v>
          </cell>
        </row>
        <row r="718">
          <cell r="R718" t="str">
            <v>DCCOM</v>
          </cell>
          <cell r="S718" t="str">
            <v>DC</v>
          </cell>
          <cell r="T718" t="str">
            <v>COM</v>
          </cell>
          <cell r="U718" t="str">
            <v>COMP</v>
          </cell>
          <cell r="V718">
            <v>5</v>
          </cell>
          <cell r="X718" t="str">
            <v>FLSCH</v>
          </cell>
          <cell r="Y718" t="str">
            <v xml:space="preserve">FL                            </v>
          </cell>
          <cell r="Z718" t="str">
            <v xml:space="preserve">SCH                           </v>
          </cell>
          <cell r="AA718" t="str">
            <v>COMP</v>
          </cell>
          <cell r="AB718">
            <v>11</v>
          </cell>
        </row>
        <row r="719">
          <cell r="R719" t="str">
            <v>DCCOM</v>
          </cell>
          <cell r="S719" t="str">
            <v>DC</v>
          </cell>
          <cell r="T719" t="str">
            <v>COM</v>
          </cell>
          <cell r="U719" t="str">
            <v>COLL</v>
          </cell>
          <cell r="V719">
            <v>6</v>
          </cell>
          <cell r="X719" t="str">
            <v>FLSCH</v>
          </cell>
          <cell r="Y719" t="str">
            <v xml:space="preserve">FL                            </v>
          </cell>
          <cell r="Z719" t="str">
            <v xml:space="preserve">SCH                           </v>
          </cell>
          <cell r="AA719" t="str">
            <v>COLL</v>
          </cell>
          <cell r="AB719">
            <v>12</v>
          </cell>
        </row>
        <row r="720">
          <cell r="R720" t="str">
            <v>DCCOM</v>
          </cell>
          <cell r="S720" t="str">
            <v>DC</v>
          </cell>
          <cell r="T720" t="str">
            <v>COM</v>
          </cell>
          <cell r="U720" t="str">
            <v>UBI</v>
          </cell>
          <cell r="V720">
            <v>7</v>
          </cell>
          <cell r="X720" t="str">
            <v>FLSCH</v>
          </cell>
          <cell r="Y720" t="str">
            <v xml:space="preserve">FL                            </v>
          </cell>
          <cell r="Z720" t="str">
            <v xml:space="preserve">SCH                           </v>
          </cell>
          <cell r="AA720" t="str">
            <v>PKG_U_W_BI</v>
          </cell>
          <cell r="AB720">
            <v>14</v>
          </cell>
        </row>
        <row r="721">
          <cell r="R721" t="str">
            <v>DCCOM</v>
          </cell>
          <cell r="S721" t="str">
            <v>DC</v>
          </cell>
          <cell r="T721" t="str">
            <v>COM</v>
          </cell>
          <cell r="U721" t="str">
            <v>UPD</v>
          </cell>
          <cell r="V721">
            <v>8</v>
          </cell>
          <cell r="X721" t="str">
            <v>FLTCT</v>
          </cell>
          <cell r="Y721" t="str">
            <v xml:space="preserve">FL                            </v>
          </cell>
          <cell r="Z721" t="str">
            <v xml:space="preserve">TCT                           </v>
          </cell>
          <cell r="AA721" t="str">
            <v>COMP</v>
          </cell>
          <cell r="AB721">
            <v>11</v>
          </cell>
        </row>
        <row r="722">
          <cell r="R722" t="str">
            <v>DCCOM</v>
          </cell>
          <cell r="S722" t="str">
            <v>DC</v>
          </cell>
          <cell r="T722" t="str">
            <v>COM</v>
          </cell>
          <cell r="U722" t="str">
            <v>WBI</v>
          </cell>
          <cell r="V722">
            <v>9</v>
          </cell>
          <cell r="X722" t="str">
            <v>FLTCT</v>
          </cell>
          <cell r="Y722" t="str">
            <v xml:space="preserve">FL                            </v>
          </cell>
          <cell r="Z722" t="str">
            <v xml:space="preserve">TCT                           </v>
          </cell>
          <cell r="AA722" t="str">
            <v>COLL</v>
          </cell>
          <cell r="AB722">
            <v>12</v>
          </cell>
        </row>
        <row r="723">
          <cell r="R723" t="str">
            <v>DCCOM</v>
          </cell>
          <cell r="S723" t="str">
            <v>DC</v>
          </cell>
          <cell r="T723" t="str">
            <v>COM</v>
          </cell>
          <cell r="U723" t="str">
            <v>WPD</v>
          </cell>
          <cell r="V723">
            <v>10</v>
          </cell>
          <cell r="X723" t="str">
            <v>GAACOM</v>
          </cell>
          <cell r="Y723" t="str">
            <v xml:space="preserve">GA                            </v>
          </cell>
          <cell r="Z723" t="str">
            <v xml:space="preserve">ACOM                          </v>
          </cell>
          <cell r="AA723" t="str">
            <v>PKG_BIPD</v>
          </cell>
          <cell r="AB723">
            <v>4</v>
          </cell>
        </row>
        <row r="724">
          <cell r="R724" t="str">
            <v>DCENOL</v>
          </cell>
          <cell r="S724" t="str">
            <v>DC</v>
          </cell>
          <cell r="T724" t="str">
            <v>ENOL</v>
          </cell>
          <cell r="U724" t="str">
            <v>BI</v>
          </cell>
          <cell r="V724">
            <v>1</v>
          </cell>
          <cell r="X724" t="str">
            <v>GAACOM</v>
          </cell>
          <cell r="Y724" t="str">
            <v xml:space="preserve">GA                            </v>
          </cell>
          <cell r="Z724" t="str">
            <v xml:space="preserve">ACOM                          </v>
          </cell>
          <cell r="AA724" t="str">
            <v>MPC</v>
          </cell>
          <cell r="AB724">
            <v>8</v>
          </cell>
        </row>
        <row r="725">
          <cell r="R725" t="str">
            <v>DCENOL</v>
          </cell>
          <cell r="S725" t="str">
            <v>DC</v>
          </cell>
          <cell r="T725" t="str">
            <v>ENOL</v>
          </cell>
          <cell r="U725" t="str">
            <v>PD</v>
          </cell>
          <cell r="V725">
            <v>2</v>
          </cell>
          <cell r="X725" t="str">
            <v>GAACOM</v>
          </cell>
          <cell r="Y725" t="str">
            <v xml:space="preserve">GA                            </v>
          </cell>
          <cell r="Z725" t="str">
            <v xml:space="preserve">ACOM                          </v>
          </cell>
          <cell r="AA725" t="str">
            <v>COMP</v>
          </cell>
          <cell r="AB725">
            <v>11</v>
          </cell>
        </row>
        <row r="726">
          <cell r="R726" t="str">
            <v>DCENOL</v>
          </cell>
          <cell r="S726" t="str">
            <v>DC</v>
          </cell>
          <cell r="T726" t="str">
            <v>ENOL</v>
          </cell>
          <cell r="U726" t="str">
            <v>COMP</v>
          </cell>
          <cell r="V726">
            <v>5</v>
          </cell>
          <cell r="X726" t="str">
            <v>GAACOM</v>
          </cell>
          <cell r="Y726" t="str">
            <v xml:space="preserve">GA                            </v>
          </cell>
          <cell r="Z726" t="str">
            <v xml:space="preserve">ACOM                          </v>
          </cell>
          <cell r="AA726" t="str">
            <v>COLL</v>
          </cell>
          <cell r="AB726">
            <v>12</v>
          </cell>
        </row>
        <row r="727">
          <cell r="R727" t="str">
            <v>DCENOL</v>
          </cell>
          <cell r="S727" t="str">
            <v>DC</v>
          </cell>
          <cell r="T727" t="str">
            <v>ENOL</v>
          </cell>
          <cell r="U727" t="str">
            <v>COLL</v>
          </cell>
          <cell r="V727">
            <v>6</v>
          </cell>
          <cell r="X727" t="str">
            <v>GAACOM</v>
          </cell>
          <cell r="Y727" t="str">
            <v xml:space="preserve">GA                            </v>
          </cell>
          <cell r="Z727" t="str">
            <v xml:space="preserve">ACOM                          </v>
          </cell>
          <cell r="AA727" t="str">
            <v>PKG_U_W_BIPD</v>
          </cell>
          <cell r="AB727">
            <v>13</v>
          </cell>
        </row>
        <row r="728">
          <cell r="R728" t="str">
            <v>DCMCY</v>
          </cell>
          <cell r="S728" t="str">
            <v>DC</v>
          </cell>
          <cell r="T728" t="str">
            <v>MCY</v>
          </cell>
          <cell r="U728" t="str">
            <v>BI</v>
          </cell>
          <cell r="V728">
            <v>1</v>
          </cell>
          <cell r="X728" t="str">
            <v>GAACOM</v>
          </cell>
          <cell r="Y728" t="str">
            <v xml:space="preserve">GA                            </v>
          </cell>
          <cell r="Z728" t="str">
            <v xml:space="preserve">ACOM                          </v>
          </cell>
          <cell r="AA728" t="str">
            <v>ERS</v>
          </cell>
          <cell r="AB728">
            <v>20</v>
          </cell>
        </row>
        <row r="729">
          <cell r="R729" t="str">
            <v>DCMCY</v>
          </cell>
          <cell r="S729" t="str">
            <v>DC</v>
          </cell>
          <cell r="T729" t="str">
            <v>MCY</v>
          </cell>
          <cell r="U729" t="str">
            <v>PD</v>
          </cell>
          <cell r="V729">
            <v>2</v>
          </cell>
          <cell r="X729" t="str">
            <v>GAAPER</v>
          </cell>
          <cell r="Y729" t="str">
            <v xml:space="preserve">GA                            </v>
          </cell>
          <cell r="Z729" t="str">
            <v xml:space="preserve">APER                          </v>
          </cell>
          <cell r="AA729" t="str">
            <v>PKG_BIPD</v>
          </cell>
          <cell r="AB729">
            <v>4</v>
          </cell>
        </row>
        <row r="730">
          <cell r="R730" t="str">
            <v>DCMCY</v>
          </cell>
          <cell r="S730" t="str">
            <v>DC</v>
          </cell>
          <cell r="T730" t="str">
            <v>MCY</v>
          </cell>
          <cell r="U730" t="str">
            <v>PIP</v>
          </cell>
          <cell r="V730">
            <v>4</v>
          </cell>
          <cell r="X730" t="str">
            <v>GAAPER</v>
          </cell>
          <cell r="Y730" t="str">
            <v xml:space="preserve">GA                            </v>
          </cell>
          <cell r="Z730" t="str">
            <v xml:space="preserve">APER                          </v>
          </cell>
          <cell r="AA730" t="str">
            <v>MPC</v>
          </cell>
          <cell r="AB730">
            <v>8</v>
          </cell>
        </row>
        <row r="731">
          <cell r="R731" t="str">
            <v>DCMCY</v>
          </cell>
          <cell r="S731" t="str">
            <v>DC</v>
          </cell>
          <cell r="T731" t="str">
            <v>MCY</v>
          </cell>
          <cell r="U731" t="str">
            <v>COMP</v>
          </cell>
          <cell r="V731">
            <v>5</v>
          </cell>
          <cell r="X731" t="str">
            <v>GAAPER</v>
          </cell>
          <cell r="Y731" t="str">
            <v xml:space="preserve">GA                            </v>
          </cell>
          <cell r="Z731" t="str">
            <v xml:space="preserve">APER                          </v>
          </cell>
          <cell r="AA731" t="str">
            <v>COMP</v>
          </cell>
          <cell r="AB731">
            <v>11</v>
          </cell>
        </row>
        <row r="732">
          <cell r="R732" t="str">
            <v>DCMCY</v>
          </cell>
          <cell r="S732" t="str">
            <v>DC</v>
          </cell>
          <cell r="T732" t="str">
            <v>MCY</v>
          </cell>
          <cell r="U732" t="str">
            <v>COLL</v>
          </cell>
          <cell r="V732">
            <v>6</v>
          </cell>
          <cell r="X732" t="str">
            <v>GAAPER</v>
          </cell>
          <cell r="Y732" t="str">
            <v xml:space="preserve">GA                            </v>
          </cell>
          <cell r="Z732" t="str">
            <v xml:space="preserve">APER                          </v>
          </cell>
          <cell r="AA732" t="str">
            <v>COLL</v>
          </cell>
          <cell r="AB732">
            <v>12</v>
          </cell>
        </row>
        <row r="733">
          <cell r="R733" t="str">
            <v>DCMCY</v>
          </cell>
          <cell r="S733" t="str">
            <v>DC</v>
          </cell>
          <cell r="T733" t="str">
            <v>MCY</v>
          </cell>
          <cell r="U733" t="str">
            <v>UBI</v>
          </cell>
          <cell r="V733">
            <v>7</v>
          </cell>
          <cell r="X733" t="str">
            <v>GAAPER</v>
          </cell>
          <cell r="Y733" t="str">
            <v xml:space="preserve">GA                            </v>
          </cell>
          <cell r="Z733" t="str">
            <v xml:space="preserve">APER                          </v>
          </cell>
          <cell r="AA733" t="str">
            <v>PKG_U_W_BIPD</v>
          </cell>
          <cell r="AB733">
            <v>13</v>
          </cell>
        </row>
        <row r="734">
          <cell r="R734" t="str">
            <v>DCMCY</v>
          </cell>
          <cell r="S734" t="str">
            <v>DC</v>
          </cell>
          <cell r="T734" t="str">
            <v>MCY</v>
          </cell>
          <cell r="U734" t="str">
            <v>UPD</v>
          </cell>
          <cell r="V734">
            <v>8</v>
          </cell>
          <cell r="X734" t="str">
            <v>GAAPER</v>
          </cell>
          <cell r="Y734" t="str">
            <v xml:space="preserve">GA                            </v>
          </cell>
          <cell r="Z734" t="str">
            <v xml:space="preserve">APER                          </v>
          </cell>
          <cell r="AA734" t="str">
            <v>ERS</v>
          </cell>
          <cell r="AB734">
            <v>20</v>
          </cell>
        </row>
        <row r="735">
          <cell r="R735" t="str">
            <v>DCMCY</v>
          </cell>
          <cell r="S735" t="str">
            <v>DC</v>
          </cell>
          <cell r="T735" t="str">
            <v>MCY</v>
          </cell>
          <cell r="U735" t="str">
            <v>WBI</v>
          </cell>
          <cell r="V735">
            <v>9</v>
          </cell>
          <cell r="X735" t="str">
            <v>GAAPER</v>
          </cell>
          <cell r="Y735" t="str">
            <v xml:space="preserve">GA                            </v>
          </cell>
          <cell r="Z735" t="str">
            <v xml:space="preserve">APER                          </v>
          </cell>
          <cell r="AA735" t="str">
            <v>R</v>
          </cell>
          <cell r="AB735">
            <v>21</v>
          </cell>
        </row>
        <row r="736">
          <cell r="R736" t="str">
            <v>DCMCY</v>
          </cell>
          <cell r="S736" t="str">
            <v>DC</v>
          </cell>
          <cell r="T736" t="str">
            <v>MCY</v>
          </cell>
          <cell r="U736" t="str">
            <v>WPD</v>
          </cell>
          <cell r="V736">
            <v>10</v>
          </cell>
          <cell r="X736" t="str">
            <v>GAAPER</v>
          </cell>
          <cell r="Y736" t="str">
            <v xml:space="preserve">GA                            </v>
          </cell>
          <cell r="Z736" t="str">
            <v xml:space="preserve">APER                          </v>
          </cell>
          <cell r="AA736" t="str">
            <v>D_AND_D</v>
          </cell>
          <cell r="AB736">
            <v>22</v>
          </cell>
        </row>
        <row r="737">
          <cell r="R737" t="str">
            <v>DCMH</v>
          </cell>
          <cell r="S737" t="str">
            <v>DC</v>
          </cell>
          <cell r="T737" t="str">
            <v xml:space="preserve">MH  </v>
          </cell>
          <cell r="U737" t="str">
            <v>BI</v>
          </cell>
          <cell r="V737">
            <v>1</v>
          </cell>
          <cell r="X737" t="str">
            <v>GAAPER</v>
          </cell>
          <cell r="Y737" t="str">
            <v xml:space="preserve">GA                            </v>
          </cell>
          <cell r="Z737" t="str">
            <v xml:space="preserve">APER                          </v>
          </cell>
          <cell r="AA737" t="str">
            <v>Z</v>
          </cell>
          <cell r="AB737">
            <v>23</v>
          </cell>
        </row>
        <row r="738">
          <cell r="R738" t="str">
            <v>DCMH</v>
          </cell>
          <cell r="S738" t="str">
            <v>DC</v>
          </cell>
          <cell r="T738" t="str">
            <v xml:space="preserve">MH  </v>
          </cell>
          <cell r="U738" t="str">
            <v>PD</v>
          </cell>
          <cell r="V738">
            <v>2</v>
          </cell>
          <cell r="X738" t="str">
            <v>GACOM</v>
          </cell>
          <cell r="Y738" t="str">
            <v xml:space="preserve">GA                            </v>
          </cell>
          <cell r="Z738" t="str">
            <v xml:space="preserve">COM                           </v>
          </cell>
          <cell r="AA738" t="str">
            <v>PKG_BIPD</v>
          </cell>
          <cell r="AB738">
            <v>4</v>
          </cell>
        </row>
        <row r="739">
          <cell r="R739" t="str">
            <v>DCMH</v>
          </cell>
          <cell r="S739" t="str">
            <v>DC</v>
          </cell>
          <cell r="T739" t="str">
            <v xml:space="preserve">MH  </v>
          </cell>
          <cell r="U739" t="str">
            <v>PIP</v>
          </cell>
          <cell r="V739">
            <v>4</v>
          </cell>
          <cell r="X739" t="str">
            <v>GACOM</v>
          </cell>
          <cell r="Y739" t="str">
            <v xml:space="preserve">GA                            </v>
          </cell>
          <cell r="Z739" t="str">
            <v xml:space="preserve">COM                           </v>
          </cell>
          <cell r="AA739" t="str">
            <v>MPC</v>
          </cell>
          <cell r="AB739">
            <v>8</v>
          </cell>
        </row>
        <row r="740">
          <cell r="R740" t="str">
            <v>DCMH</v>
          </cell>
          <cell r="S740" t="str">
            <v>DC</v>
          </cell>
          <cell r="T740" t="str">
            <v xml:space="preserve">MH  </v>
          </cell>
          <cell r="U740" t="str">
            <v>COMP</v>
          </cell>
          <cell r="V740">
            <v>5</v>
          </cell>
          <cell r="X740" t="str">
            <v>GACOM</v>
          </cell>
          <cell r="Y740" t="str">
            <v xml:space="preserve">GA                            </v>
          </cell>
          <cell r="Z740" t="str">
            <v xml:space="preserve">COM                           </v>
          </cell>
          <cell r="AA740" t="str">
            <v>COMP</v>
          </cell>
          <cell r="AB740">
            <v>11</v>
          </cell>
        </row>
        <row r="741">
          <cell r="R741" t="str">
            <v>DCMH</v>
          </cell>
          <cell r="S741" t="str">
            <v>DC</v>
          </cell>
          <cell r="T741" t="str">
            <v xml:space="preserve">MH  </v>
          </cell>
          <cell r="U741" t="str">
            <v>COLL</v>
          </cell>
          <cell r="V741">
            <v>6</v>
          </cell>
          <cell r="X741" t="str">
            <v>GACOM</v>
          </cell>
          <cell r="Y741" t="str">
            <v xml:space="preserve">GA                            </v>
          </cell>
          <cell r="Z741" t="str">
            <v xml:space="preserve">COM                           </v>
          </cell>
          <cell r="AA741" t="str">
            <v>COLL</v>
          </cell>
          <cell r="AB741">
            <v>12</v>
          </cell>
        </row>
        <row r="742">
          <cell r="R742" t="str">
            <v>DCMH</v>
          </cell>
          <cell r="S742" t="str">
            <v>DC</v>
          </cell>
          <cell r="T742" t="str">
            <v xml:space="preserve">MH  </v>
          </cell>
          <cell r="U742" t="str">
            <v>UBI</v>
          </cell>
          <cell r="V742">
            <v>7</v>
          </cell>
          <cell r="X742" t="str">
            <v>GACOM</v>
          </cell>
          <cell r="Y742" t="str">
            <v xml:space="preserve">GA                            </v>
          </cell>
          <cell r="Z742" t="str">
            <v xml:space="preserve">COM                           </v>
          </cell>
          <cell r="AA742" t="str">
            <v>PKG_U_W_BIPD</v>
          </cell>
          <cell r="AB742">
            <v>13</v>
          </cell>
        </row>
        <row r="743">
          <cell r="R743" t="str">
            <v>DCMH</v>
          </cell>
          <cell r="S743" t="str">
            <v>DC</v>
          </cell>
          <cell r="T743" t="str">
            <v xml:space="preserve">MH  </v>
          </cell>
          <cell r="U743" t="str">
            <v>UPD</v>
          </cell>
          <cell r="V743">
            <v>8</v>
          </cell>
          <cell r="X743" t="str">
            <v>GACOM</v>
          </cell>
          <cell r="Y743" t="str">
            <v xml:space="preserve">GA                            </v>
          </cell>
          <cell r="Z743" t="str">
            <v xml:space="preserve">COM                           </v>
          </cell>
          <cell r="AA743" t="str">
            <v>ERS</v>
          </cell>
          <cell r="AB743">
            <v>20</v>
          </cell>
        </row>
        <row r="744">
          <cell r="R744" t="str">
            <v>DCMH</v>
          </cell>
          <cell r="S744" t="str">
            <v>DC</v>
          </cell>
          <cell r="T744" t="str">
            <v xml:space="preserve">MH  </v>
          </cell>
          <cell r="U744" t="str">
            <v>WBI</v>
          </cell>
          <cell r="V744">
            <v>9</v>
          </cell>
          <cell r="X744" t="str">
            <v>GAENOL</v>
          </cell>
          <cell r="Y744" t="str">
            <v xml:space="preserve">GA                            </v>
          </cell>
          <cell r="Z744" t="str">
            <v xml:space="preserve">ENOL                          </v>
          </cell>
          <cell r="AA744" t="str">
            <v>PKG_BIPD</v>
          </cell>
          <cell r="AB744">
            <v>4</v>
          </cell>
        </row>
        <row r="745">
          <cell r="R745" t="str">
            <v>DCMH</v>
          </cell>
          <cell r="S745" t="str">
            <v>DC</v>
          </cell>
          <cell r="T745" t="str">
            <v xml:space="preserve">MH  </v>
          </cell>
          <cell r="U745" t="str">
            <v>WPD</v>
          </cell>
          <cell r="V745">
            <v>10</v>
          </cell>
          <cell r="X745" t="str">
            <v>GAENOL</v>
          </cell>
          <cell r="Y745" t="str">
            <v xml:space="preserve">GA                            </v>
          </cell>
          <cell r="Z745" t="str">
            <v xml:space="preserve">ENOL                          </v>
          </cell>
          <cell r="AA745" t="str">
            <v>COMP</v>
          </cell>
          <cell r="AB745">
            <v>11</v>
          </cell>
        </row>
        <row r="746">
          <cell r="R746" t="str">
            <v>DCMH</v>
          </cell>
          <cell r="S746" t="str">
            <v>DC</v>
          </cell>
          <cell r="T746" t="str">
            <v xml:space="preserve">MH  </v>
          </cell>
          <cell r="U746" t="str">
            <v>ERS</v>
          </cell>
          <cell r="V746">
            <v>11</v>
          </cell>
          <cell r="X746" t="str">
            <v>GAENOL</v>
          </cell>
          <cell r="Y746" t="str">
            <v xml:space="preserve">GA                            </v>
          </cell>
          <cell r="Z746" t="str">
            <v xml:space="preserve">ENOL                          </v>
          </cell>
          <cell r="AA746" t="str">
            <v>COLL</v>
          </cell>
          <cell r="AB746">
            <v>12</v>
          </cell>
        </row>
        <row r="747">
          <cell r="R747" t="str">
            <v>DCMH</v>
          </cell>
          <cell r="S747" t="str">
            <v>DC</v>
          </cell>
          <cell r="T747" t="str">
            <v xml:space="preserve">MH  </v>
          </cell>
          <cell r="U747" t="str">
            <v>R</v>
          </cell>
          <cell r="V747">
            <v>12</v>
          </cell>
          <cell r="X747" t="str">
            <v>GAMCY</v>
          </cell>
          <cell r="Y747" t="str">
            <v xml:space="preserve">GA                            </v>
          </cell>
          <cell r="Z747" t="str">
            <v xml:space="preserve">MCY                           </v>
          </cell>
          <cell r="AA747" t="str">
            <v>PKG_BIPD</v>
          </cell>
          <cell r="AB747">
            <v>4</v>
          </cell>
        </row>
        <row r="748">
          <cell r="R748" t="str">
            <v>DCMH</v>
          </cell>
          <cell r="S748" t="str">
            <v>DC</v>
          </cell>
          <cell r="T748" t="str">
            <v xml:space="preserve">MH  </v>
          </cell>
          <cell r="U748" t="str">
            <v>D_AND_D</v>
          </cell>
          <cell r="V748">
            <v>13</v>
          </cell>
          <cell r="X748" t="str">
            <v>GAMCY</v>
          </cell>
          <cell r="Y748" t="str">
            <v xml:space="preserve">GA                            </v>
          </cell>
          <cell r="Z748" t="str">
            <v xml:space="preserve">MCY                           </v>
          </cell>
          <cell r="AA748" t="str">
            <v>COMP</v>
          </cell>
          <cell r="AB748">
            <v>11</v>
          </cell>
        </row>
        <row r="749">
          <cell r="R749" t="str">
            <v>DCPP</v>
          </cell>
          <cell r="S749" t="str">
            <v>DC</v>
          </cell>
          <cell r="T749" t="str">
            <v>PP</v>
          </cell>
          <cell r="U749" t="str">
            <v>BI</v>
          </cell>
          <cell r="V749">
            <v>1</v>
          </cell>
          <cell r="X749" t="str">
            <v>GAMCY</v>
          </cell>
          <cell r="Y749" t="str">
            <v xml:space="preserve">GA                            </v>
          </cell>
          <cell r="Z749" t="str">
            <v xml:space="preserve">MCY                           </v>
          </cell>
          <cell r="AA749" t="str">
            <v>COLL</v>
          </cell>
          <cell r="AB749">
            <v>12</v>
          </cell>
        </row>
        <row r="750">
          <cell r="R750" t="str">
            <v>DCPP</v>
          </cell>
          <cell r="S750" t="str">
            <v>DC</v>
          </cell>
          <cell r="T750" t="str">
            <v>PP</v>
          </cell>
          <cell r="U750" t="str">
            <v>PD</v>
          </cell>
          <cell r="V750">
            <v>2</v>
          </cell>
          <cell r="X750" t="str">
            <v>GAMCY</v>
          </cell>
          <cell r="Y750" t="str">
            <v xml:space="preserve">GA                            </v>
          </cell>
          <cell r="Z750" t="str">
            <v xml:space="preserve">MCY                           </v>
          </cell>
          <cell r="AA750" t="str">
            <v>PKG_U_W_BIPD</v>
          </cell>
          <cell r="AB750">
            <v>13</v>
          </cell>
        </row>
        <row r="751">
          <cell r="R751" t="str">
            <v>DCPP</v>
          </cell>
          <cell r="S751" t="str">
            <v>DC</v>
          </cell>
          <cell r="T751" t="str">
            <v>PP</v>
          </cell>
          <cell r="U751" t="str">
            <v>PIP</v>
          </cell>
          <cell r="V751">
            <v>4</v>
          </cell>
          <cell r="X751" t="str">
            <v>GAMH</v>
          </cell>
          <cell r="Y751" t="str">
            <v xml:space="preserve">GA                            </v>
          </cell>
          <cell r="Z751" t="str">
            <v xml:space="preserve">MH                            </v>
          </cell>
          <cell r="AA751" t="str">
            <v>PKG_BIPD</v>
          </cell>
          <cell r="AB751">
            <v>4</v>
          </cell>
        </row>
        <row r="752">
          <cell r="R752" t="str">
            <v>DCPP</v>
          </cell>
          <cell r="S752" t="str">
            <v>DC</v>
          </cell>
          <cell r="T752" t="str">
            <v>PP</v>
          </cell>
          <cell r="U752" t="str">
            <v>COMP</v>
          </cell>
          <cell r="V752">
            <v>5</v>
          </cell>
          <cell r="X752" t="str">
            <v>GAMH</v>
          </cell>
          <cell r="Y752" t="str">
            <v xml:space="preserve">GA                            </v>
          </cell>
          <cell r="Z752" t="str">
            <v xml:space="preserve">MH                            </v>
          </cell>
          <cell r="AA752" t="str">
            <v>MPC</v>
          </cell>
          <cell r="AB752">
            <v>8</v>
          </cell>
        </row>
        <row r="753">
          <cell r="R753" t="str">
            <v>DCPP</v>
          </cell>
          <cell r="S753" t="str">
            <v>DC</v>
          </cell>
          <cell r="T753" t="str">
            <v>PP</v>
          </cell>
          <cell r="U753" t="str">
            <v>COLL</v>
          </cell>
          <cell r="V753">
            <v>6</v>
          </cell>
          <cell r="X753" t="str">
            <v>GAMH</v>
          </cell>
          <cell r="Y753" t="str">
            <v xml:space="preserve">GA                            </v>
          </cell>
          <cell r="Z753" t="str">
            <v xml:space="preserve">MH                            </v>
          </cell>
          <cell r="AA753" t="str">
            <v>COMP</v>
          </cell>
          <cell r="AB753">
            <v>11</v>
          </cell>
        </row>
        <row r="754">
          <cell r="R754" t="str">
            <v>DCPP</v>
          </cell>
          <cell r="S754" t="str">
            <v>DC</v>
          </cell>
          <cell r="T754" t="str">
            <v>PP</v>
          </cell>
          <cell r="U754" t="str">
            <v>UBI</v>
          </cell>
          <cell r="V754">
            <v>7</v>
          </cell>
          <cell r="X754" t="str">
            <v>GAMH</v>
          </cell>
          <cell r="Y754" t="str">
            <v xml:space="preserve">GA                            </v>
          </cell>
          <cell r="Z754" t="str">
            <v xml:space="preserve">MH                            </v>
          </cell>
          <cell r="AA754" t="str">
            <v>COLL</v>
          </cell>
          <cell r="AB754">
            <v>12</v>
          </cell>
        </row>
        <row r="755">
          <cell r="R755" t="str">
            <v>DCPP</v>
          </cell>
          <cell r="S755" t="str">
            <v>DC</v>
          </cell>
          <cell r="T755" t="str">
            <v>PP</v>
          </cell>
          <cell r="U755" t="str">
            <v>UPD</v>
          </cell>
          <cell r="V755">
            <v>8</v>
          </cell>
          <cell r="X755" t="str">
            <v>GAMH</v>
          </cell>
          <cell r="Y755" t="str">
            <v xml:space="preserve">GA                            </v>
          </cell>
          <cell r="Z755" t="str">
            <v xml:space="preserve">MH                            </v>
          </cell>
          <cell r="AA755" t="str">
            <v>PKG_U_W_BIPD</v>
          </cell>
          <cell r="AB755">
            <v>13</v>
          </cell>
        </row>
        <row r="756">
          <cell r="R756" t="str">
            <v>DCPP</v>
          </cell>
          <cell r="S756" t="str">
            <v>DC</v>
          </cell>
          <cell r="T756" t="str">
            <v>PP</v>
          </cell>
          <cell r="U756" t="str">
            <v>WBI</v>
          </cell>
          <cell r="V756">
            <v>9</v>
          </cell>
          <cell r="X756" t="str">
            <v>GAMH</v>
          </cell>
          <cell r="Y756" t="str">
            <v xml:space="preserve">GA                            </v>
          </cell>
          <cell r="Z756" t="str">
            <v xml:space="preserve">MH                            </v>
          </cell>
          <cell r="AA756" t="str">
            <v>ERS</v>
          </cell>
          <cell r="AB756">
            <v>20</v>
          </cell>
        </row>
        <row r="757">
          <cell r="R757" t="str">
            <v>DCPP</v>
          </cell>
          <cell r="S757" t="str">
            <v>DC</v>
          </cell>
          <cell r="T757" t="str">
            <v>PP</v>
          </cell>
          <cell r="U757" t="str">
            <v>WPD</v>
          </cell>
          <cell r="V757">
            <v>10</v>
          </cell>
          <cell r="X757" t="str">
            <v>GAMH</v>
          </cell>
          <cell r="Y757" t="str">
            <v xml:space="preserve">GA                            </v>
          </cell>
          <cell r="Z757" t="str">
            <v xml:space="preserve">MH                            </v>
          </cell>
          <cell r="AA757" t="str">
            <v>R</v>
          </cell>
          <cell r="AB757">
            <v>21</v>
          </cell>
        </row>
        <row r="758">
          <cell r="R758" t="str">
            <v>DCPP</v>
          </cell>
          <cell r="S758" t="str">
            <v>DC</v>
          </cell>
          <cell r="T758" t="str">
            <v>PP</v>
          </cell>
          <cell r="U758" t="str">
            <v>ERS</v>
          </cell>
          <cell r="V758">
            <v>11</v>
          </cell>
          <cell r="X758" t="str">
            <v>GAMH</v>
          </cell>
          <cell r="Y758" t="str">
            <v xml:space="preserve">GA                            </v>
          </cell>
          <cell r="Z758" t="str">
            <v xml:space="preserve">MH                            </v>
          </cell>
          <cell r="AA758" t="str">
            <v>D_AND_D</v>
          </cell>
          <cell r="AB758">
            <v>22</v>
          </cell>
        </row>
        <row r="759">
          <cell r="R759" t="str">
            <v>DCPP</v>
          </cell>
          <cell r="S759" t="str">
            <v>DC</v>
          </cell>
          <cell r="T759" t="str">
            <v>PP</v>
          </cell>
          <cell r="U759" t="str">
            <v>R</v>
          </cell>
          <cell r="V759">
            <v>12</v>
          </cell>
          <cell r="X759" t="str">
            <v>GAMH</v>
          </cell>
          <cell r="Y759" t="str">
            <v xml:space="preserve">GA                            </v>
          </cell>
          <cell r="Z759" t="str">
            <v xml:space="preserve">MH                            </v>
          </cell>
          <cell r="AA759" t="str">
            <v>Z</v>
          </cell>
          <cell r="AB759">
            <v>23</v>
          </cell>
        </row>
        <row r="760">
          <cell r="R760" t="str">
            <v>DCPP</v>
          </cell>
          <cell r="S760" t="str">
            <v>DC</v>
          </cell>
          <cell r="T760" t="str">
            <v>PP</v>
          </cell>
          <cell r="U760" t="str">
            <v>D_AND_D</v>
          </cell>
          <cell r="V760">
            <v>13</v>
          </cell>
          <cell r="X760" t="str">
            <v>GAPP</v>
          </cell>
          <cell r="Y760" t="str">
            <v xml:space="preserve">GA                            </v>
          </cell>
          <cell r="Z760" t="str">
            <v xml:space="preserve">PP                            </v>
          </cell>
          <cell r="AA760" t="str">
            <v>PKG_BIPD</v>
          </cell>
          <cell r="AB760">
            <v>4</v>
          </cell>
        </row>
        <row r="761">
          <cell r="R761" t="str">
            <v>DCPPT</v>
          </cell>
          <cell r="S761" t="str">
            <v>DC</v>
          </cell>
          <cell r="T761" t="str">
            <v xml:space="preserve">PPT </v>
          </cell>
          <cell r="U761" t="str">
            <v>COMP</v>
          </cell>
          <cell r="V761">
            <v>5</v>
          </cell>
          <cell r="X761" t="str">
            <v>GAPP</v>
          </cell>
          <cell r="Y761" t="str">
            <v xml:space="preserve">GA                            </v>
          </cell>
          <cell r="Z761" t="str">
            <v xml:space="preserve">PP                            </v>
          </cell>
          <cell r="AA761" t="str">
            <v>MPC</v>
          </cell>
          <cell r="AB761">
            <v>8</v>
          </cell>
        </row>
        <row r="762">
          <cell r="R762" t="str">
            <v>DCPPT</v>
          </cell>
          <cell r="S762" t="str">
            <v>DC</v>
          </cell>
          <cell r="T762" t="str">
            <v xml:space="preserve">PPT </v>
          </cell>
          <cell r="U762" t="str">
            <v>COLL</v>
          </cell>
          <cell r="V762">
            <v>6</v>
          </cell>
          <cell r="X762" t="str">
            <v>GAPP</v>
          </cell>
          <cell r="Y762" t="str">
            <v xml:space="preserve">GA                            </v>
          </cell>
          <cell r="Z762" t="str">
            <v xml:space="preserve">PP                            </v>
          </cell>
          <cell r="AA762" t="str">
            <v>COMP</v>
          </cell>
          <cell r="AB762">
            <v>11</v>
          </cell>
        </row>
        <row r="763">
          <cell r="R763" t="str">
            <v>DCPPT</v>
          </cell>
          <cell r="S763" t="str">
            <v>DC</v>
          </cell>
          <cell r="T763" t="str">
            <v xml:space="preserve">PPT </v>
          </cell>
          <cell r="U763" t="str">
            <v>ERS</v>
          </cell>
          <cell r="V763">
            <v>11</v>
          </cell>
          <cell r="X763" t="str">
            <v>GAPP</v>
          </cell>
          <cell r="Y763" t="str">
            <v xml:space="preserve">GA                            </v>
          </cell>
          <cell r="Z763" t="str">
            <v xml:space="preserve">PP                            </v>
          </cell>
          <cell r="AA763" t="str">
            <v>COLL</v>
          </cell>
          <cell r="AB763">
            <v>12</v>
          </cell>
        </row>
        <row r="764">
          <cell r="R764" t="str">
            <v>DCREC</v>
          </cell>
          <cell r="S764" t="str">
            <v>DC</v>
          </cell>
          <cell r="T764" t="str">
            <v xml:space="preserve">REC </v>
          </cell>
          <cell r="U764" t="str">
            <v>BI</v>
          </cell>
          <cell r="V764">
            <v>1</v>
          </cell>
          <cell r="X764" t="str">
            <v>GAPP</v>
          </cell>
          <cell r="Y764" t="str">
            <v xml:space="preserve">GA                            </v>
          </cell>
          <cell r="Z764" t="str">
            <v xml:space="preserve">PP                            </v>
          </cell>
          <cell r="AA764" t="str">
            <v>PKG_U_W_BIPD</v>
          </cell>
          <cell r="AB764">
            <v>13</v>
          </cell>
        </row>
        <row r="765">
          <cell r="R765" t="str">
            <v>DCREC</v>
          </cell>
          <cell r="S765" t="str">
            <v>DC</v>
          </cell>
          <cell r="T765" t="str">
            <v xml:space="preserve">REC </v>
          </cell>
          <cell r="U765" t="str">
            <v>PD</v>
          </cell>
          <cell r="V765">
            <v>2</v>
          </cell>
          <cell r="X765" t="str">
            <v>GAPP</v>
          </cell>
          <cell r="Y765" t="str">
            <v xml:space="preserve">GA                            </v>
          </cell>
          <cell r="Z765" t="str">
            <v xml:space="preserve">PP                            </v>
          </cell>
          <cell r="AA765" t="str">
            <v>ERS</v>
          </cell>
          <cell r="AB765">
            <v>20</v>
          </cell>
        </row>
        <row r="766">
          <cell r="R766" t="str">
            <v>DCREC</v>
          </cell>
          <cell r="S766" t="str">
            <v>DC</v>
          </cell>
          <cell r="T766" t="str">
            <v xml:space="preserve">REC </v>
          </cell>
          <cell r="U766" t="str">
            <v>COMP</v>
          </cell>
          <cell r="V766">
            <v>5</v>
          </cell>
          <cell r="X766" t="str">
            <v>GAPP</v>
          </cell>
          <cell r="Y766" t="str">
            <v xml:space="preserve">GA                            </v>
          </cell>
          <cell r="Z766" t="str">
            <v xml:space="preserve">PP                            </v>
          </cell>
          <cell r="AA766" t="str">
            <v>R</v>
          </cell>
          <cell r="AB766">
            <v>21</v>
          </cell>
        </row>
        <row r="767">
          <cell r="R767" t="str">
            <v>DCREC</v>
          </cell>
          <cell r="S767" t="str">
            <v>DC</v>
          </cell>
          <cell r="T767" t="str">
            <v xml:space="preserve">REC </v>
          </cell>
          <cell r="U767" t="str">
            <v>COLL</v>
          </cell>
          <cell r="V767">
            <v>6</v>
          </cell>
          <cell r="X767" t="str">
            <v>GAPP</v>
          </cell>
          <cell r="Y767" t="str">
            <v xml:space="preserve">GA                            </v>
          </cell>
          <cell r="Z767" t="str">
            <v xml:space="preserve">PP                            </v>
          </cell>
          <cell r="AA767" t="str">
            <v>D_AND_D</v>
          </cell>
          <cell r="AB767">
            <v>22</v>
          </cell>
        </row>
        <row r="768">
          <cell r="R768" t="str">
            <v>DCREC</v>
          </cell>
          <cell r="S768" t="str">
            <v>DC</v>
          </cell>
          <cell r="T768" t="str">
            <v xml:space="preserve">REC </v>
          </cell>
          <cell r="U768" t="str">
            <v>UBI</v>
          </cell>
          <cell r="V768">
            <v>7</v>
          </cell>
          <cell r="X768" t="str">
            <v>GAPP</v>
          </cell>
          <cell r="Y768" t="str">
            <v xml:space="preserve">GA                            </v>
          </cell>
          <cell r="Z768" t="str">
            <v xml:space="preserve">PP                            </v>
          </cell>
          <cell r="AA768" t="str">
            <v>Z</v>
          </cell>
          <cell r="AB768">
            <v>23</v>
          </cell>
        </row>
        <row r="769">
          <cell r="R769" t="str">
            <v>DCREC</v>
          </cell>
          <cell r="S769" t="str">
            <v>DC</v>
          </cell>
          <cell r="T769" t="str">
            <v xml:space="preserve">REC </v>
          </cell>
          <cell r="U769" t="str">
            <v>WBI</v>
          </cell>
          <cell r="V769">
            <v>9</v>
          </cell>
          <cell r="X769" t="str">
            <v>GAPPT</v>
          </cell>
          <cell r="Y769" t="str">
            <v xml:space="preserve">GA                            </v>
          </cell>
          <cell r="Z769" t="str">
            <v xml:space="preserve">PPT                           </v>
          </cell>
          <cell r="AA769" t="str">
            <v>COMP</v>
          </cell>
          <cell r="AB769">
            <v>11</v>
          </cell>
        </row>
        <row r="770">
          <cell r="R770" t="str">
            <v>DCSCH</v>
          </cell>
          <cell r="S770" t="str">
            <v>DC</v>
          </cell>
          <cell r="T770" t="str">
            <v>SCH</v>
          </cell>
          <cell r="U770" t="str">
            <v>BI</v>
          </cell>
          <cell r="V770">
            <v>1</v>
          </cell>
          <cell r="X770" t="str">
            <v>GAPPT</v>
          </cell>
          <cell r="Y770" t="str">
            <v xml:space="preserve">GA                            </v>
          </cell>
          <cell r="Z770" t="str">
            <v xml:space="preserve">PPT                           </v>
          </cell>
          <cell r="AA770" t="str">
            <v>COLL</v>
          </cell>
          <cell r="AB770">
            <v>12</v>
          </cell>
        </row>
        <row r="771">
          <cell r="R771" t="str">
            <v>DCSCH</v>
          </cell>
          <cell r="S771" t="str">
            <v>DC</v>
          </cell>
          <cell r="T771" t="str">
            <v>SCH</v>
          </cell>
          <cell r="U771" t="str">
            <v>PD</v>
          </cell>
          <cell r="V771">
            <v>2</v>
          </cell>
          <cell r="X771" t="str">
            <v>GAPPT</v>
          </cell>
          <cell r="Y771" t="str">
            <v xml:space="preserve">GA                            </v>
          </cell>
          <cell r="Z771" t="str">
            <v xml:space="preserve">PPT                           </v>
          </cell>
          <cell r="AA771" t="str">
            <v>ERS</v>
          </cell>
          <cell r="AB771">
            <v>20</v>
          </cell>
        </row>
        <row r="772">
          <cell r="R772" t="str">
            <v>DCSCH</v>
          </cell>
          <cell r="S772" t="str">
            <v>DC</v>
          </cell>
          <cell r="T772" t="str">
            <v>SCH</v>
          </cell>
          <cell r="U772" t="str">
            <v>PIP</v>
          </cell>
          <cell r="V772">
            <v>4</v>
          </cell>
          <cell r="X772" t="str">
            <v>GAREC</v>
          </cell>
          <cell r="Y772" t="str">
            <v xml:space="preserve">GA                            </v>
          </cell>
          <cell r="Z772" t="str">
            <v xml:space="preserve">REC                           </v>
          </cell>
          <cell r="AA772" t="str">
            <v>PKG_BIPD</v>
          </cell>
          <cell r="AB772">
            <v>4</v>
          </cell>
        </row>
        <row r="773">
          <cell r="R773" t="str">
            <v>DCSCH</v>
          </cell>
          <cell r="S773" t="str">
            <v>DC</v>
          </cell>
          <cell r="T773" t="str">
            <v>SCH</v>
          </cell>
          <cell r="U773" t="str">
            <v>COMP</v>
          </cell>
          <cell r="V773">
            <v>5</v>
          </cell>
          <cell r="X773" t="str">
            <v>GAREC</v>
          </cell>
          <cell r="Y773" t="str">
            <v xml:space="preserve">GA                            </v>
          </cell>
          <cell r="Z773" t="str">
            <v xml:space="preserve">REC                           </v>
          </cell>
          <cell r="AA773" t="str">
            <v>MPC</v>
          </cell>
          <cell r="AB773">
            <v>8</v>
          </cell>
        </row>
        <row r="774">
          <cell r="R774" t="str">
            <v>DCSCH</v>
          </cell>
          <cell r="S774" t="str">
            <v>DC</v>
          </cell>
          <cell r="T774" t="str">
            <v>SCH</v>
          </cell>
          <cell r="U774" t="str">
            <v>COLL</v>
          </cell>
          <cell r="V774">
            <v>6</v>
          </cell>
          <cell r="X774" t="str">
            <v>GAREC</v>
          </cell>
          <cell r="Y774" t="str">
            <v xml:space="preserve">GA                            </v>
          </cell>
          <cell r="Z774" t="str">
            <v xml:space="preserve">REC                           </v>
          </cell>
          <cell r="AA774" t="str">
            <v>COMP</v>
          </cell>
          <cell r="AB774">
            <v>11</v>
          </cell>
        </row>
        <row r="775">
          <cell r="R775" t="str">
            <v>DCSCH</v>
          </cell>
          <cell r="S775" t="str">
            <v>DC</v>
          </cell>
          <cell r="T775" t="str">
            <v>SCH</v>
          </cell>
          <cell r="U775" t="str">
            <v>UBI</v>
          </cell>
          <cell r="V775">
            <v>7</v>
          </cell>
          <cell r="X775" t="str">
            <v>GAREC</v>
          </cell>
          <cell r="Y775" t="str">
            <v xml:space="preserve">GA                            </v>
          </cell>
          <cell r="Z775" t="str">
            <v xml:space="preserve">REC                           </v>
          </cell>
          <cell r="AA775" t="str">
            <v>COLL</v>
          </cell>
          <cell r="AB775">
            <v>12</v>
          </cell>
        </row>
        <row r="776">
          <cell r="R776" t="str">
            <v>DCSCH</v>
          </cell>
          <cell r="S776" t="str">
            <v>DC</v>
          </cell>
          <cell r="T776" t="str">
            <v>SCH</v>
          </cell>
          <cell r="U776" t="str">
            <v>UPD</v>
          </cell>
          <cell r="V776">
            <v>8</v>
          </cell>
          <cell r="X776" t="str">
            <v>GAREC</v>
          </cell>
          <cell r="Y776" t="str">
            <v xml:space="preserve">GA                            </v>
          </cell>
          <cell r="Z776" t="str">
            <v xml:space="preserve">REC                           </v>
          </cell>
          <cell r="AA776" t="str">
            <v>PKG_U_W_BIPD</v>
          </cell>
          <cell r="AB776">
            <v>13</v>
          </cell>
        </row>
        <row r="777">
          <cell r="R777" t="str">
            <v>DCSCH</v>
          </cell>
          <cell r="S777" t="str">
            <v>DC</v>
          </cell>
          <cell r="T777" t="str">
            <v>SCH</v>
          </cell>
          <cell r="U777" t="str">
            <v>WBI</v>
          </cell>
          <cell r="V777">
            <v>9</v>
          </cell>
          <cell r="X777" t="str">
            <v>GASCH</v>
          </cell>
          <cell r="Y777" t="str">
            <v xml:space="preserve">GA                            </v>
          </cell>
          <cell r="Z777" t="str">
            <v xml:space="preserve">SCH                           </v>
          </cell>
          <cell r="AA777" t="str">
            <v>PKG_BIPD</v>
          </cell>
          <cell r="AB777">
            <v>4</v>
          </cell>
        </row>
        <row r="778">
          <cell r="R778" t="str">
            <v>DCSCH</v>
          </cell>
          <cell r="S778" t="str">
            <v>DC</v>
          </cell>
          <cell r="T778" t="str">
            <v>SCH</v>
          </cell>
          <cell r="U778" t="str">
            <v>WPD</v>
          </cell>
          <cell r="V778">
            <v>10</v>
          </cell>
          <cell r="X778" t="str">
            <v>GASCH</v>
          </cell>
          <cell r="Y778" t="str">
            <v xml:space="preserve">GA                            </v>
          </cell>
          <cell r="Z778" t="str">
            <v xml:space="preserve">SCH                           </v>
          </cell>
          <cell r="AA778" t="str">
            <v>MPC</v>
          </cell>
          <cell r="AB778">
            <v>8</v>
          </cell>
        </row>
        <row r="779">
          <cell r="R779" t="str">
            <v>DCTCT</v>
          </cell>
          <cell r="S779" t="str">
            <v>DC</v>
          </cell>
          <cell r="T779" t="str">
            <v xml:space="preserve">TCT </v>
          </cell>
          <cell r="U779" t="str">
            <v>COMP</v>
          </cell>
          <cell r="V779">
            <v>5</v>
          </cell>
          <cell r="X779" t="str">
            <v>GASCH</v>
          </cell>
          <cell r="Y779" t="str">
            <v xml:space="preserve">GA                            </v>
          </cell>
          <cell r="Z779" t="str">
            <v xml:space="preserve">SCH                           </v>
          </cell>
          <cell r="AA779" t="str">
            <v>COMP</v>
          </cell>
          <cell r="AB779">
            <v>11</v>
          </cell>
        </row>
        <row r="780">
          <cell r="R780" t="str">
            <v>DCTCT</v>
          </cell>
          <cell r="S780" t="str">
            <v>DC</v>
          </cell>
          <cell r="T780" t="str">
            <v xml:space="preserve">TCT </v>
          </cell>
          <cell r="U780" t="str">
            <v>COLL</v>
          </cell>
          <cell r="V780">
            <v>6</v>
          </cell>
          <cell r="X780" t="str">
            <v>GASCH</v>
          </cell>
          <cell r="Y780" t="str">
            <v xml:space="preserve">GA                            </v>
          </cell>
          <cell r="Z780" t="str">
            <v xml:space="preserve">SCH                           </v>
          </cell>
          <cell r="AA780" t="str">
            <v>COLL</v>
          </cell>
          <cell r="AB780">
            <v>12</v>
          </cell>
        </row>
        <row r="781">
          <cell r="R781" t="str">
            <v>DEACOM</v>
          </cell>
          <cell r="S781" t="str">
            <v>DE</v>
          </cell>
          <cell r="T781" t="str">
            <v>ACOM</v>
          </cell>
          <cell r="U781" t="str">
            <v>BI</v>
          </cell>
          <cell r="V781">
            <v>1</v>
          </cell>
          <cell r="X781" t="str">
            <v>GASCH</v>
          </cell>
          <cell r="Y781" t="str">
            <v xml:space="preserve">GA                            </v>
          </cell>
          <cell r="Z781" t="str">
            <v xml:space="preserve">SCH                           </v>
          </cell>
          <cell r="AA781" t="str">
            <v>PKG_U_W_BIPD</v>
          </cell>
          <cell r="AB781">
            <v>13</v>
          </cell>
        </row>
        <row r="782">
          <cell r="R782" t="str">
            <v>DEACOM</v>
          </cell>
          <cell r="S782" t="str">
            <v>DE</v>
          </cell>
          <cell r="T782" t="str">
            <v>ACOM</v>
          </cell>
          <cell r="U782" t="str">
            <v>PD</v>
          </cell>
          <cell r="V782">
            <v>2</v>
          </cell>
          <cell r="X782" t="str">
            <v>GATCT</v>
          </cell>
          <cell r="Y782" t="str">
            <v xml:space="preserve">GA                            </v>
          </cell>
          <cell r="Z782" t="str">
            <v xml:space="preserve">TCT                           </v>
          </cell>
          <cell r="AA782" t="str">
            <v>COMP</v>
          </cell>
          <cell r="AB782">
            <v>11</v>
          </cell>
        </row>
        <row r="783">
          <cell r="R783" t="str">
            <v>DEACOM</v>
          </cell>
          <cell r="S783" t="str">
            <v>DE</v>
          </cell>
          <cell r="T783" t="str">
            <v>ACOM</v>
          </cell>
          <cell r="U783" t="str">
            <v>MPC</v>
          </cell>
          <cell r="V783">
            <v>3</v>
          </cell>
          <cell r="X783" t="str">
            <v>GATCT</v>
          </cell>
          <cell r="Y783" t="str">
            <v xml:space="preserve">GA                            </v>
          </cell>
          <cell r="Z783" t="str">
            <v xml:space="preserve">TCT                           </v>
          </cell>
          <cell r="AA783" t="str">
            <v>COLL</v>
          </cell>
          <cell r="AB783">
            <v>12</v>
          </cell>
        </row>
        <row r="784">
          <cell r="R784" t="str">
            <v>DEACOM</v>
          </cell>
          <cell r="S784" t="str">
            <v>DE</v>
          </cell>
          <cell r="T784" t="str">
            <v>ACOM</v>
          </cell>
          <cell r="U784" t="str">
            <v>PIP</v>
          </cell>
          <cell r="V784">
            <v>4</v>
          </cell>
          <cell r="X784" t="str">
            <v>HIACOM</v>
          </cell>
          <cell r="Y784" t="str">
            <v xml:space="preserve">HI                            </v>
          </cell>
          <cell r="Z784" t="str">
            <v xml:space="preserve">ACOM                          </v>
          </cell>
          <cell r="AA784" t="str">
            <v>PKG_BIPD</v>
          </cell>
          <cell r="AB784">
            <v>4</v>
          </cell>
        </row>
        <row r="785">
          <cell r="R785" t="str">
            <v>DEACOM</v>
          </cell>
          <cell r="S785" t="str">
            <v>DE</v>
          </cell>
          <cell r="T785" t="str">
            <v>ACOM</v>
          </cell>
          <cell r="U785" t="str">
            <v>COMP</v>
          </cell>
          <cell r="V785">
            <v>5</v>
          </cell>
          <cell r="X785" t="str">
            <v>HIACOM</v>
          </cell>
          <cell r="Y785" t="str">
            <v xml:space="preserve">HI                            </v>
          </cell>
          <cell r="Z785" t="str">
            <v xml:space="preserve">ACOM                          </v>
          </cell>
          <cell r="AA785" t="str">
            <v>PIP</v>
          </cell>
          <cell r="AB785">
            <v>9</v>
          </cell>
        </row>
        <row r="786">
          <cell r="R786" t="str">
            <v>DEACOM</v>
          </cell>
          <cell r="S786" t="str">
            <v>DE</v>
          </cell>
          <cell r="T786" t="str">
            <v>ACOM</v>
          </cell>
          <cell r="U786" t="str">
            <v>COLL</v>
          </cell>
          <cell r="V786">
            <v>6</v>
          </cell>
          <cell r="X786" t="str">
            <v>HIACOM</v>
          </cell>
          <cell r="Y786" t="str">
            <v xml:space="preserve">HI                            </v>
          </cell>
          <cell r="Z786" t="str">
            <v xml:space="preserve">ACOM                          </v>
          </cell>
          <cell r="AA786" t="str">
            <v>COMP</v>
          </cell>
          <cell r="AB786">
            <v>11</v>
          </cell>
        </row>
        <row r="787">
          <cell r="R787" t="str">
            <v>DEACOM</v>
          </cell>
          <cell r="S787" t="str">
            <v>DE</v>
          </cell>
          <cell r="T787" t="str">
            <v>ACOM</v>
          </cell>
          <cell r="U787" t="str">
            <v>UBI</v>
          </cell>
          <cell r="V787">
            <v>7</v>
          </cell>
          <cell r="X787" t="str">
            <v>HIACOM</v>
          </cell>
          <cell r="Y787" t="str">
            <v xml:space="preserve">HI                            </v>
          </cell>
          <cell r="Z787" t="str">
            <v xml:space="preserve">ACOM                          </v>
          </cell>
          <cell r="AA787" t="str">
            <v>COLL</v>
          </cell>
          <cell r="AB787">
            <v>12</v>
          </cell>
        </row>
        <row r="788">
          <cell r="R788" t="str">
            <v>DEACOM</v>
          </cell>
          <cell r="S788" t="str">
            <v>DE</v>
          </cell>
          <cell r="T788" t="str">
            <v>ACOM</v>
          </cell>
          <cell r="U788" t="str">
            <v>UPD</v>
          </cell>
          <cell r="V788">
            <v>8</v>
          </cell>
          <cell r="X788" t="str">
            <v>HIACOM</v>
          </cell>
          <cell r="Y788" t="str">
            <v xml:space="preserve">HI                            </v>
          </cell>
          <cell r="Z788" t="str">
            <v xml:space="preserve">ACOM                          </v>
          </cell>
          <cell r="AA788" t="str">
            <v>UBI</v>
          </cell>
          <cell r="AB788">
            <v>18</v>
          </cell>
        </row>
        <row r="789">
          <cell r="R789" t="str">
            <v>DEACOM</v>
          </cell>
          <cell r="S789" t="str">
            <v>DE</v>
          </cell>
          <cell r="T789" t="str">
            <v>ACOM</v>
          </cell>
          <cell r="U789" t="str">
            <v>WBI</v>
          </cell>
          <cell r="V789">
            <v>9</v>
          </cell>
          <cell r="X789" t="str">
            <v>HIACOM</v>
          </cell>
          <cell r="Y789" t="str">
            <v xml:space="preserve">HI                            </v>
          </cell>
          <cell r="Z789" t="str">
            <v xml:space="preserve">ACOM                          </v>
          </cell>
          <cell r="AA789" t="str">
            <v>WBI</v>
          </cell>
          <cell r="AB789">
            <v>19</v>
          </cell>
        </row>
        <row r="790">
          <cell r="R790" t="str">
            <v>DEACOM</v>
          </cell>
          <cell r="S790" t="str">
            <v>DE</v>
          </cell>
          <cell r="T790" t="str">
            <v>ACOM</v>
          </cell>
          <cell r="U790" t="str">
            <v>ERS</v>
          </cell>
          <cell r="V790">
            <v>11</v>
          </cell>
          <cell r="X790" t="str">
            <v>HIACOM</v>
          </cell>
          <cell r="Y790" t="str">
            <v xml:space="preserve">HI                            </v>
          </cell>
          <cell r="Z790" t="str">
            <v xml:space="preserve">ACOM                          </v>
          </cell>
          <cell r="AA790" t="str">
            <v>ERS</v>
          </cell>
          <cell r="AB790">
            <v>20</v>
          </cell>
        </row>
        <row r="791">
          <cell r="R791" t="str">
            <v>DEACOM</v>
          </cell>
          <cell r="S791" t="str">
            <v>DE</v>
          </cell>
          <cell r="T791" t="str">
            <v>ACOM</v>
          </cell>
          <cell r="U791" t="str">
            <v>R</v>
          </cell>
          <cell r="V791">
            <v>12</v>
          </cell>
          <cell r="X791" t="str">
            <v>HIACOM</v>
          </cell>
          <cell r="Y791" t="str">
            <v xml:space="preserve">HI                            </v>
          </cell>
          <cell r="Z791" t="str">
            <v xml:space="preserve">ACOM                          </v>
          </cell>
          <cell r="AA791" t="str">
            <v>D_AND_D</v>
          </cell>
          <cell r="AB791">
            <v>22</v>
          </cell>
        </row>
        <row r="792">
          <cell r="R792" t="str">
            <v>DEAPER</v>
          </cell>
          <cell r="S792" t="str">
            <v>DE</v>
          </cell>
          <cell r="T792" t="str">
            <v>APER</v>
          </cell>
          <cell r="U792" t="str">
            <v>BI</v>
          </cell>
          <cell r="V792">
            <v>1</v>
          </cell>
          <cell r="X792" t="str">
            <v>HIACOM</v>
          </cell>
          <cell r="Y792" t="str">
            <v xml:space="preserve">HI                            </v>
          </cell>
          <cell r="Z792" t="str">
            <v xml:space="preserve">ACOM                          </v>
          </cell>
          <cell r="AA792" t="str">
            <v>Q</v>
          </cell>
          <cell r="AB792">
            <v>25</v>
          </cell>
        </row>
        <row r="793">
          <cell r="R793" t="str">
            <v>DEAPER</v>
          </cell>
          <cell r="S793" t="str">
            <v>DE</v>
          </cell>
          <cell r="T793" t="str">
            <v>APER</v>
          </cell>
          <cell r="U793" t="str">
            <v>PD</v>
          </cell>
          <cell r="V793">
            <v>2</v>
          </cell>
          <cell r="X793" t="str">
            <v>HIACOM</v>
          </cell>
          <cell r="Y793" t="str">
            <v xml:space="preserve">HI                            </v>
          </cell>
          <cell r="Z793" t="str">
            <v xml:space="preserve">ACOM                          </v>
          </cell>
          <cell r="AA793" t="str">
            <v>Q2</v>
          </cell>
          <cell r="AB793">
            <v>26</v>
          </cell>
        </row>
        <row r="794">
          <cell r="R794" t="str">
            <v>DEAPER</v>
          </cell>
          <cell r="S794" t="str">
            <v>DE</v>
          </cell>
          <cell r="T794" t="str">
            <v>APER</v>
          </cell>
          <cell r="U794" t="str">
            <v>MPC</v>
          </cell>
          <cell r="V794">
            <v>3</v>
          </cell>
          <cell r="X794" t="str">
            <v>HIAPER</v>
          </cell>
          <cell r="Y794" t="str">
            <v xml:space="preserve">HI                            </v>
          </cell>
          <cell r="Z794" t="str">
            <v xml:space="preserve">APER                          </v>
          </cell>
          <cell r="AA794" t="str">
            <v>PKG_BIPD</v>
          </cell>
          <cell r="AB794">
            <v>4</v>
          </cell>
        </row>
        <row r="795">
          <cell r="R795" t="str">
            <v>DEAPER</v>
          </cell>
          <cell r="S795" t="str">
            <v>DE</v>
          </cell>
          <cell r="T795" t="str">
            <v>APER</v>
          </cell>
          <cell r="U795" t="str">
            <v>PIP</v>
          </cell>
          <cell r="V795">
            <v>4</v>
          </cell>
          <cell r="X795" t="str">
            <v>HIAPER</v>
          </cell>
          <cell r="Y795" t="str">
            <v xml:space="preserve">HI                            </v>
          </cell>
          <cell r="Z795" t="str">
            <v xml:space="preserve">APER                          </v>
          </cell>
          <cell r="AA795" t="str">
            <v>MPC</v>
          </cell>
          <cell r="AB795">
            <v>8</v>
          </cell>
        </row>
        <row r="796">
          <cell r="R796" t="str">
            <v>DEAPER</v>
          </cell>
          <cell r="S796" t="str">
            <v>DE</v>
          </cell>
          <cell r="T796" t="str">
            <v>APER</v>
          </cell>
          <cell r="U796" t="str">
            <v>COMP</v>
          </cell>
          <cell r="V796">
            <v>5</v>
          </cell>
          <cell r="X796" t="str">
            <v>HIAPER</v>
          </cell>
          <cell r="Y796" t="str">
            <v xml:space="preserve">HI                            </v>
          </cell>
          <cell r="Z796" t="str">
            <v xml:space="preserve">APER                          </v>
          </cell>
          <cell r="AA796" t="str">
            <v>PIP</v>
          </cell>
          <cell r="AB796">
            <v>9</v>
          </cell>
        </row>
        <row r="797">
          <cell r="R797" t="str">
            <v>DEAPER</v>
          </cell>
          <cell r="S797" t="str">
            <v>DE</v>
          </cell>
          <cell r="T797" t="str">
            <v>APER</v>
          </cell>
          <cell r="U797" t="str">
            <v>COLL</v>
          </cell>
          <cell r="V797">
            <v>6</v>
          </cell>
          <cell r="X797" t="str">
            <v>HIAPER</v>
          </cell>
          <cell r="Y797" t="str">
            <v xml:space="preserve">HI                            </v>
          </cell>
          <cell r="Z797" t="str">
            <v xml:space="preserve">APER                          </v>
          </cell>
          <cell r="AA797" t="str">
            <v>COMP</v>
          </cell>
          <cell r="AB797">
            <v>11</v>
          </cell>
        </row>
        <row r="798">
          <cell r="R798" t="str">
            <v>DEAPER</v>
          </cell>
          <cell r="S798" t="str">
            <v>DE</v>
          </cell>
          <cell r="T798" t="str">
            <v>APER</v>
          </cell>
          <cell r="U798" t="str">
            <v>UBI</v>
          </cell>
          <cell r="V798">
            <v>7</v>
          </cell>
          <cell r="X798" t="str">
            <v>HIAPER</v>
          </cell>
          <cell r="Y798" t="str">
            <v xml:space="preserve">HI                            </v>
          </cell>
          <cell r="Z798" t="str">
            <v xml:space="preserve">APER                          </v>
          </cell>
          <cell r="AA798" t="str">
            <v>COLL</v>
          </cell>
          <cell r="AB798">
            <v>12</v>
          </cell>
        </row>
        <row r="799">
          <cell r="R799" t="str">
            <v>DEAPER</v>
          </cell>
          <cell r="S799" t="str">
            <v>DE</v>
          </cell>
          <cell r="T799" t="str">
            <v>APER</v>
          </cell>
          <cell r="U799" t="str">
            <v>UPD</v>
          </cell>
          <cell r="V799">
            <v>8</v>
          </cell>
          <cell r="X799" t="str">
            <v>HIAPER</v>
          </cell>
          <cell r="Y799" t="str">
            <v xml:space="preserve">HI                            </v>
          </cell>
          <cell r="Z799" t="str">
            <v xml:space="preserve">APER                          </v>
          </cell>
          <cell r="AA799" t="str">
            <v>UBI</v>
          </cell>
          <cell r="AB799">
            <v>18</v>
          </cell>
        </row>
        <row r="800">
          <cell r="R800" t="str">
            <v>DEAPER</v>
          </cell>
          <cell r="S800" t="str">
            <v>DE</v>
          </cell>
          <cell r="T800" t="str">
            <v>APER</v>
          </cell>
          <cell r="U800" t="str">
            <v>WBI</v>
          </cell>
          <cell r="V800">
            <v>9</v>
          </cell>
          <cell r="X800" t="str">
            <v>HIAPER</v>
          </cell>
          <cell r="Y800" t="str">
            <v xml:space="preserve">HI                            </v>
          </cell>
          <cell r="Z800" t="str">
            <v xml:space="preserve">APER                          </v>
          </cell>
          <cell r="AA800" t="str">
            <v>WBI</v>
          </cell>
          <cell r="AB800">
            <v>19</v>
          </cell>
        </row>
        <row r="801">
          <cell r="R801" t="str">
            <v>DEAPER</v>
          </cell>
          <cell r="S801" t="str">
            <v>DE</v>
          </cell>
          <cell r="T801" t="str">
            <v>APER</v>
          </cell>
          <cell r="U801" t="str">
            <v>ERS</v>
          </cell>
          <cell r="V801">
            <v>11</v>
          </cell>
          <cell r="X801" t="str">
            <v>HIAPER</v>
          </cell>
          <cell r="Y801" t="str">
            <v xml:space="preserve">HI                            </v>
          </cell>
          <cell r="Z801" t="str">
            <v xml:space="preserve">APER                          </v>
          </cell>
          <cell r="AA801" t="str">
            <v>ERS</v>
          </cell>
          <cell r="AB801">
            <v>20</v>
          </cell>
        </row>
        <row r="802">
          <cell r="R802" t="str">
            <v>DEAPER</v>
          </cell>
          <cell r="S802" t="str">
            <v>DE</v>
          </cell>
          <cell r="T802" t="str">
            <v>APER</v>
          </cell>
          <cell r="U802" t="str">
            <v>R</v>
          </cell>
          <cell r="V802">
            <v>12</v>
          </cell>
          <cell r="X802" t="str">
            <v>HIAPER</v>
          </cell>
          <cell r="Y802" t="str">
            <v xml:space="preserve">HI                            </v>
          </cell>
          <cell r="Z802" t="str">
            <v xml:space="preserve">APER                          </v>
          </cell>
          <cell r="AA802" t="str">
            <v>R</v>
          </cell>
          <cell r="AB802">
            <v>21</v>
          </cell>
        </row>
        <row r="803">
          <cell r="R803" t="str">
            <v>DEAPER</v>
          </cell>
          <cell r="S803" t="str">
            <v>DE</v>
          </cell>
          <cell r="T803" t="str">
            <v>APER</v>
          </cell>
          <cell r="U803" t="str">
            <v>D_AND_D</v>
          </cell>
          <cell r="V803">
            <v>13</v>
          </cell>
          <cell r="X803" t="str">
            <v>HIAPER</v>
          </cell>
          <cell r="Y803" t="str">
            <v xml:space="preserve">HI                            </v>
          </cell>
          <cell r="Z803" t="str">
            <v xml:space="preserve">APER                          </v>
          </cell>
          <cell r="AA803" t="str">
            <v>D_AND_D</v>
          </cell>
          <cell r="AB803">
            <v>22</v>
          </cell>
        </row>
        <row r="804">
          <cell r="R804" t="str">
            <v>DECOM</v>
          </cell>
          <cell r="S804" t="str">
            <v>DE</v>
          </cell>
          <cell r="T804" t="str">
            <v>COM</v>
          </cell>
          <cell r="U804" t="str">
            <v>BI</v>
          </cell>
          <cell r="V804">
            <v>1</v>
          </cell>
          <cell r="X804" t="str">
            <v>HIAPER</v>
          </cell>
          <cell r="Y804" t="str">
            <v xml:space="preserve">HI                            </v>
          </cell>
          <cell r="Z804" t="str">
            <v xml:space="preserve">APER                          </v>
          </cell>
          <cell r="AA804" t="str">
            <v>T</v>
          </cell>
          <cell r="AB804">
            <v>24</v>
          </cell>
        </row>
        <row r="805">
          <cell r="R805" t="str">
            <v>DECOM</v>
          </cell>
          <cell r="S805" t="str">
            <v>DE</v>
          </cell>
          <cell r="T805" t="str">
            <v>COM</v>
          </cell>
          <cell r="U805" t="str">
            <v>PD</v>
          </cell>
          <cell r="V805">
            <v>2</v>
          </cell>
          <cell r="X805" t="str">
            <v>HIAPER</v>
          </cell>
          <cell r="Y805" t="str">
            <v xml:space="preserve">HI                            </v>
          </cell>
          <cell r="Z805" t="str">
            <v xml:space="preserve">APER                          </v>
          </cell>
          <cell r="AA805" t="str">
            <v>Q2</v>
          </cell>
          <cell r="AB805">
            <v>26</v>
          </cell>
        </row>
        <row r="806">
          <cell r="R806" t="str">
            <v>DECOM</v>
          </cell>
          <cell r="S806" t="str">
            <v>DE</v>
          </cell>
          <cell r="T806" t="str">
            <v>COM</v>
          </cell>
          <cell r="U806" t="str">
            <v>PIP</v>
          </cell>
          <cell r="V806">
            <v>4</v>
          </cell>
          <cell r="X806" t="str">
            <v>HICOM</v>
          </cell>
          <cell r="Y806" t="str">
            <v xml:space="preserve">HI                            </v>
          </cell>
          <cell r="Z806" t="str">
            <v xml:space="preserve">COM                           </v>
          </cell>
          <cell r="AA806" t="str">
            <v>PKG_BIPD</v>
          </cell>
          <cell r="AB806">
            <v>4</v>
          </cell>
        </row>
        <row r="807">
          <cell r="R807" t="str">
            <v>DECOM</v>
          </cell>
          <cell r="S807" t="str">
            <v>DE</v>
          </cell>
          <cell r="T807" t="str">
            <v>COM</v>
          </cell>
          <cell r="U807" t="str">
            <v>COMP</v>
          </cell>
          <cell r="V807">
            <v>5</v>
          </cell>
          <cell r="X807" t="str">
            <v>HICOM</v>
          </cell>
          <cell r="Y807" t="str">
            <v xml:space="preserve">HI                            </v>
          </cell>
          <cell r="Z807" t="str">
            <v xml:space="preserve">COM                           </v>
          </cell>
          <cell r="AA807" t="str">
            <v>PIP</v>
          </cell>
          <cell r="AB807">
            <v>9</v>
          </cell>
        </row>
        <row r="808">
          <cell r="R808" t="str">
            <v>DECOM</v>
          </cell>
          <cell r="S808" t="str">
            <v>DE</v>
          </cell>
          <cell r="T808" t="str">
            <v>COM</v>
          </cell>
          <cell r="U808" t="str">
            <v>COLL</v>
          </cell>
          <cell r="V808">
            <v>6</v>
          </cell>
          <cell r="X808" t="str">
            <v>HICOM</v>
          </cell>
          <cell r="Y808" t="str">
            <v xml:space="preserve">HI                            </v>
          </cell>
          <cell r="Z808" t="str">
            <v xml:space="preserve">COM                           </v>
          </cell>
          <cell r="AA808" t="str">
            <v>COMP</v>
          </cell>
          <cell r="AB808">
            <v>11</v>
          </cell>
        </row>
        <row r="809">
          <cell r="R809" t="str">
            <v>DECOM</v>
          </cell>
          <cell r="S809" t="str">
            <v>DE</v>
          </cell>
          <cell r="T809" t="str">
            <v>COM</v>
          </cell>
          <cell r="U809" t="str">
            <v>UBI</v>
          </cell>
          <cell r="V809">
            <v>7</v>
          </cell>
          <cell r="X809" t="str">
            <v>HICOM</v>
          </cell>
          <cell r="Y809" t="str">
            <v xml:space="preserve">HI                            </v>
          </cell>
          <cell r="Z809" t="str">
            <v xml:space="preserve">COM                           </v>
          </cell>
          <cell r="AA809" t="str">
            <v>COLL</v>
          </cell>
          <cell r="AB809">
            <v>12</v>
          </cell>
        </row>
        <row r="810">
          <cell r="R810" t="str">
            <v>DECOM</v>
          </cell>
          <cell r="S810" t="str">
            <v>DE</v>
          </cell>
          <cell r="T810" t="str">
            <v>COM</v>
          </cell>
          <cell r="U810" t="str">
            <v>UPD</v>
          </cell>
          <cell r="V810">
            <v>8</v>
          </cell>
          <cell r="X810" t="str">
            <v>HICOM</v>
          </cell>
          <cell r="Y810" t="str">
            <v xml:space="preserve">HI                            </v>
          </cell>
          <cell r="Z810" t="str">
            <v xml:space="preserve">COM                           </v>
          </cell>
          <cell r="AA810" t="str">
            <v>UBI</v>
          </cell>
          <cell r="AB810">
            <v>18</v>
          </cell>
        </row>
        <row r="811">
          <cell r="R811" t="str">
            <v>DECOM</v>
          </cell>
          <cell r="S811" t="str">
            <v>DE</v>
          </cell>
          <cell r="T811" t="str">
            <v>COM</v>
          </cell>
          <cell r="U811" t="str">
            <v>WBI</v>
          </cell>
          <cell r="V811">
            <v>9</v>
          </cell>
          <cell r="X811" t="str">
            <v>HICOM</v>
          </cell>
          <cell r="Y811" t="str">
            <v xml:space="preserve">HI                            </v>
          </cell>
          <cell r="Z811" t="str">
            <v xml:space="preserve">COM                           </v>
          </cell>
          <cell r="AA811" t="str">
            <v>WBI</v>
          </cell>
          <cell r="AB811">
            <v>19</v>
          </cell>
        </row>
        <row r="812">
          <cell r="R812" t="str">
            <v>DECOM</v>
          </cell>
          <cell r="S812" t="str">
            <v>DE</v>
          </cell>
          <cell r="T812" t="str">
            <v>COM</v>
          </cell>
          <cell r="U812" t="str">
            <v>ERS</v>
          </cell>
          <cell r="V812">
            <v>11</v>
          </cell>
          <cell r="X812" t="str">
            <v>HICOM</v>
          </cell>
          <cell r="Y812" t="str">
            <v xml:space="preserve">HI                            </v>
          </cell>
          <cell r="Z812" t="str">
            <v xml:space="preserve">COM                           </v>
          </cell>
          <cell r="AA812" t="str">
            <v>ERS</v>
          </cell>
          <cell r="AB812">
            <v>20</v>
          </cell>
        </row>
        <row r="813">
          <cell r="R813" t="str">
            <v>DECOM</v>
          </cell>
          <cell r="S813" t="str">
            <v>DE</v>
          </cell>
          <cell r="T813" t="str">
            <v>COM</v>
          </cell>
          <cell r="U813" t="str">
            <v>R</v>
          </cell>
          <cell r="V813">
            <v>12</v>
          </cell>
          <cell r="X813" t="str">
            <v>HICOM</v>
          </cell>
          <cell r="Y813" t="str">
            <v xml:space="preserve">HI                            </v>
          </cell>
          <cell r="Z813" t="str">
            <v xml:space="preserve">COM                           </v>
          </cell>
          <cell r="AA813" t="str">
            <v>D_AND_D</v>
          </cell>
          <cell r="AB813">
            <v>22</v>
          </cell>
        </row>
        <row r="814">
          <cell r="R814" t="str">
            <v>DEENOL</v>
          </cell>
          <cell r="S814" t="str">
            <v>DE</v>
          </cell>
          <cell r="T814" t="str">
            <v>ENOL</v>
          </cell>
          <cell r="U814" t="str">
            <v>BI</v>
          </cell>
          <cell r="V814">
            <v>1</v>
          </cell>
          <cell r="X814" t="str">
            <v>HICOM</v>
          </cell>
          <cell r="Y814" t="str">
            <v xml:space="preserve">HI                            </v>
          </cell>
          <cell r="Z814" t="str">
            <v xml:space="preserve">COM                           </v>
          </cell>
          <cell r="AA814" t="str">
            <v>Q</v>
          </cell>
          <cell r="AB814">
            <v>25</v>
          </cell>
        </row>
        <row r="815">
          <cell r="R815" t="str">
            <v>DEENOL</v>
          </cell>
          <cell r="S815" t="str">
            <v>DE</v>
          </cell>
          <cell r="T815" t="str">
            <v>ENOL</v>
          </cell>
          <cell r="U815" t="str">
            <v>PD</v>
          </cell>
          <cell r="V815">
            <v>2</v>
          </cell>
          <cell r="X815" t="str">
            <v>HICOM</v>
          </cell>
          <cell r="Y815" t="str">
            <v xml:space="preserve">HI                            </v>
          </cell>
          <cell r="Z815" t="str">
            <v xml:space="preserve">COM                           </v>
          </cell>
          <cell r="AA815" t="str">
            <v>Q2</v>
          </cell>
          <cell r="AB815">
            <v>26</v>
          </cell>
        </row>
        <row r="816">
          <cell r="R816" t="str">
            <v>DEENOL</v>
          </cell>
          <cell r="S816" t="str">
            <v>DE</v>
          </cell>
          <cell r="T816" t="str">
            <v>ENOL</v>
          </cell>
          <cell r="U816" t="str">
            <v>COMP</v>
          </cell>
          <cell r="V816">
            <v>5</v>
          </cell>
          <cell r="X816" t="str">
            <v>HIENOL</v>
          </cell>
          <cell r="Y816" t="str">
            <v xml:space="preserve">HI                            </v>
          </cell>
          <cell r="Z816" t="str">
            <v xml:space="preserve">ENOL                          </v>
          </cell>
          <cell r="AA816" t="str">
            <v>PKG_BIPD</v>
          </cell>
          <cell r="AB816">
            <v>4</v>
          </cell>
        </row>
        <row r="817">
          <cell r="R817" t="str">
            <v>DEENOL</v>
          </cell>
          <cell r="S817" t="str">
            <v>DE</v>
          </cell>
          <cell r="T817" t="str">
            <v>ENOL</v>
          </cell>
          <cell r="U817" t="str">
            <v>COLL</v>
          </cell>
          <cell r="V817">
            <v>6</v>
          </cell>
          <cell r="X817" t="str">
            <v>HIENOL</v>
          </cell>
          <cell r="Y817" t="str">
            <v xml:space="preserve">HI                            </v>
          </cell>
          <cell r="Z817" t="str">
            <v xml:space="preserve">ENOL                          </v>
          </cell>
          <cell r="AA817" t="str">
            <v>COMP</v>
          </cell>
          <cell r="AB817">
            <v>11</v>
          </cell>
        </row>
        <row r="818">
          <cell r="R818" t="str">
            <v>DEMCY</v>
          </cell>
          <cell r="S818" t="str">
            <v>DE</v>
          </cell>
          <cell r="T818" t="str">
            <v>MCY</v>
          </cell>
          <cell r="U818" t="str">
            <v>BI</v>
          </cell>
          <cell r="V818">
            <v>1</v>
          </cell>
          <cell r="X818" t="str">
            <v>HIENOL</v>
          </cell>
          <cell r="Y818" t="str">
            <v xml:space="preserve">HI                            </v>
          </cell>
          <cell r="Z818" t="str">
            <v xml:space="preserve">ENOL                          </v>
          </cell>
          <cell r="AA818" t="str">
            <v>COLL</v>
          </cell>
          <cell r="AB818">
            <v>12</v>
          </cell>
        </row>
        <row r="819">
          <cell r="R819" t="str">
            <v>DEMCY</v>
          </cell>
          <cell r="S819" t="str">
            <v>DE</v>
          </cell>
          <cell r="T819" t="str">
            <v>MCY</v>
          </cell>
          <cell r="U819" t="str">
            <v>PD</v>
          </cell>
          <cell r="V819">
            <v>2</v>
          </cell>
          <cell r="X819" t="str">
            <v>HIMCY</v>
          </cell>
          <cell r="Y819" t="str">
            <v xml:space="preserve">HI                            </v>
          </cell>
          <cell r="Z819" t="str">
            <v xml:space="preserve">MCY                           </v>
          </cell>
          <cell r="AA819" t="str">
            <v>PKG_BIPD</v>
          </cell>
          <cell r="AB819">
            <v>4</v>
          </cell>
        </row>
        <row r="820">
          <cell r="R820" t="str">
            <v>DEMCY</v>
          </cell>
          <cell r="S820" t="str">
            <v>DE</v>
          </cell>
          <cell r="T820" t="str">
            <v>MCY</v>
          </cell>
          <cell r="U820" t="str">
            <v>PIP</v>
          </cell>
          <cell r="V820">
            <v>4</v>
          </cell>
          <cell r="X820" t="str">
            <v>HIMCY</v>
          </cell>
          <cell r="Y820" t="str">
            <v xml:space="preserve">HI                            </v>
          </cell>
          <cell r="Z820" t="str">
            <v xml:space="preserve">MCY                           </v>
          </cell>
          <cell r="AA820" t="str">
            <v>MPC</v>
          </cell>
          <cell r="AB820">
            <v>8</v>
          </cell>
        </row>
        <row r="821">
          <cell r="R821" t="str">
            <v>DEMCY</v>
          </cell>
          <cell r="S821" t="str">
            <v>DE</v>
          </cell>
          <cell r="T821" t="str">
            <v>MCY</v>
          </cell>
          <cell r="U821" t="str">
            <v>COMP</v>
          </cell>
          <cell r="V821">
            <v>5</v>
          </cell>
          <cell r="X821" t="str">
            <v>HIMCY</v>
          </cell>
          <cell r="Y821" t="str">
            <v xml:space="preserve">HI                            </v>
          </cell>
          <cell r="Z821" t="str">
            <v xml:space="preserve">MCY                           </v>
          </cell>
          <cell r="AA821" t="str">
            <v>COMP</v>
          </cell>
          <cell r="AB821">
            <v>11</v>
          </cell>
        </row>
        <row r="822">
          <cell r="R822" t="str">
            <v>DEMCY</v>
          </cell>
          <cell r="S822" t="str">
            <v>DE</v>
          </cell>
          <cell r="T822" t="str">
            <v>MCY</v>
          </cell>
          <cell r="U822" t="str">
            <v>COLL</v>
          </cell>
          <cell r="V822">
            <v>6</v>
          </cell>
          <cell r="X822" t="str">
            <v>HIMCY</v>
          </cell>
          <cell r="Y822" t="str">
            <v xml:space="preserve">HI                            </v>
          </cell>
          <cell r="Z822" t="str">
            <v xml:space="preserve">MCY                           </v>
          </cell>
          <cell r="AA822" t="str">
            <v>COLL</v>
          </cell>
          <cell r="AB822">
            <v>12</v>
          </cell>
        </row>
        <row r="823">
          <cell r="R823" t="str">
            <v>DEMCY</v>
          </cell>
          <cell r="S823" t="str">
            <v>DE</v>
          </cell>
          <cell r="T823" t="str">
            <v>MCY</v>
          </cell>
          <cell r="U823" t="str">
            <v>UBI</v>
          </cell>
          <cell r="V823">
            <v>7</v>
          </cell>
          <cell r="X823" t="str">
            <v>HIMCY</v>
          </cell>
          <cell r="Y823" t="str">
            <v xml:space="preserve">HI                            </v>
          </cell>
          <cell r="Z823" t="str">
            <v xml:space="preserve">MCY                           </v>
          </cell>
          <cell r="AA823" t="str">
            <v>UBI</v>
          </cell>
          <cell r="AB823">
            <v>18</v>
          </cell>
        </row>
        <row r="824">
          <cell r="R824" t="str">
            <v>DEMCY</v>
          </cell>
          <cell r="S824" t="str">
            <v>DE</v>
          </cell>
          <cell r="T824" t="str">
            <v>MCY</v>
          </cell>
          <cell r="U824" t="str">
            <v>UPD</v>
          </cell>
          <cell r="V824">
            <v>8</v>
          </cell>
          <cell r="X824" t="str">
            <v>HIMCY</v>
          </cell>
          <cell r="Y824" t="str">
            <v xml:space="preserve">HI                            </v>
          </cell>
          <cell r="Z824" t="str">
            <v xml:space="preserve">MCY                           </v>
          </cell>
          <cell r="AA824" t="str">
            <v>WBI</v>
          </cell>
          <cell r="AB824">
            <v>19</v>
          </cell>
        </row>
        <row r="825">
          <cell r="R825" t="str">
            <v>DEMCY</v>
          </cell>
          <cell r="S825" t="str">
            <v>DE</v>
          </cell>
          <cell r="T825" t="str">
            <v>MCY</v>
          </cell>
          <cell r="U825" t="str">
            <v>WBI</v>
          </cell>
          <cell r="V825">
            <v>9</v>
          </cell>
          <cell r="X825" t="str">
            <v>HIMCY</v>
          </cell>
          <cell r="Y825" t="str">
            <v xml:space="preserve">HI                            </v>
          </cell>
          <cell r="Z825" t="str">
            <v xml:space="preserve">MCY                           </v>
          </cell>
          <cell r="AA825" t="str">
            <v>T</v>
          </cell>
          <cell r="AB825">
            <v>24</v>
          </cell>
        </row>
        <row r="826">
          <cell r="R826" t="str">
            <v>DEMCY</v>
          </cell>
          <cell r="S826" t="str">
            <v>DE</v>
          </cell>
          <cell r="T826" t="str">
            <v>MCY</v>
          </cell>
          <cell r="U826" t="str">
            <v>R</v>
          </cell>
          <cell r="V826">
            <v>12</v>
          </cell>
          <cell r="X826" t="str">
            <v>HIMH</v>
          </cell>
          <cell r="Y826" t="str">
            <v xml:space="preserve">HI                            </v>
          </cell>
          <cell r="Z826" t="str">
            <v xml:space="preserve">MH                            </v>
          </cell>
          <cell r="AA826" t="str">
            <v>PKG_BIPD</v>
          </cell>
          <cell r="AB826">
            <v>4</v>
          </cell>
        </row>
        <row r="827">
          <cell r="R827" t="str">
            <v>DEMH</v>
          </cell>
          <cell r="S827" t="str">
            <v>DE</v>
          </cell>
          <cell r="T827" t="str">
            <v>MH</v>
          </cell>
          <cell r="U827" t="str">
            <v>BI</v>
          </cell>
          <cell r="V827">
            <v>1</v>
          </cell>
          <cell r="X827" t="str">
            <v>HIMH</v>
          </cell>
          <cell r="Y827" t="str">
            <v xml:space="preserve">HI                            </v>
          </cell>
          <cell r="Z827" t="str">
            <v xml:space="preserve">MH                            </v>
          </cell>
          <cell r="AA827" t="str">
            <v>PIP</v>
          </cell>
          <cell r="AB827">
            <v>9</v>
          </cell>
        </row>
        <row r="828">
          <cell r="R828" t="str">
            <v>DEMH</v>
          </cell>
          <cell r="S828" t="str">
            <v>DE</v>
          </cell>
          <cell r="T828" t="str">
            <v>MH</v>
          </cell>
          <cell r="U828" t="str">
            <v>PD</v>
          </cell>
          <cell r="V828">
            <v>2</v>
          </cell>
          <cell r="X828" t="str">
            <v>HIMH</v>
          </cell>
          <cell r="Y828" t="str">
            <v xml:space="preserve">HI                            </v>
          </cell>
          <cell r="Z828" t="str">
            <v xml:space="preserve">MH                            </v>
          </cell>
          <cell r="AA828" t="str">
            <v>COMP</v>
          </cell>
          <cell r="AB828">
            <v>11</v>
          </cell>
        </row>
        <row r="829">
          <cell r="R829" t="str">
            <v>DEMH</v>
          </cell>
          <cell r="S829" t="str">
            <v>DE</v>
          </cell>
          <cell r="T829" t="str">
            <v>MH</v>
          </cell>
          <cell r="U829" t="str">
            <v>PIP</v>
          </cell>
          <cell r="V829">
            <v>4</v>
          </cell>
          <cell r="X829" t="str">
            <v>HIMH</v>
          </cell>
          <cell r="Y829" t="str">
            <v xml:space="preserve">HI                            </v>
          </cell>
          <cell r="Z829" t="str">
            <v xml:space="preserve">MH                            </v>
          </cell>
          <cell r="AA829" t="str">
            <v>COLL</v>
          </cell>
          <cell r="AB829">
            <v>12</v>
          </cell>
        </row>
        <row r="830">
          <cell r="R830" t="str">
            <v>DEMH</v>
          </cell>
          <cell r="S830" t="str">
            <v>DE</v>
          </cell>
          <cell r="T830" t="str">
            <v>MH</v>
          </cell>
          <cell r="U830" t="str">
            <v>COMP</v>
          </cell>
          <cell r="V830">
            <v>5</v>
          </cell>
          <cell r="X830" t="str">
            <v>HIMH</v>
          </cell>
          <cell r="Y830" t="str">
            <v xml:space="preserve">HI                            </v>
          </cell>
          <cell r="Z830" t="str">
            <v xml:space="preserve">MH                            </v>
          </cell>
          <cell r="AA830" t="str">
            <v>UBI</v>
          </cell>
          <cell r="AB830">
            <v>18</v>
          </cell>
        </row>
        <row r="831">
          <cell r="R831" t="str">
            <v>DEMH</v>
          </cell>
          <cell r="S831" t="str">
            <v>DE</v>
          </cell>
          <cell r="T831" t="str">
            <v>MH</v>
          </cell>
          <cell r="U831" t="str">
            <v>COLL</v>
          </cell>
          <cell r="V831">
            <v>6</v>
          </cell>
          <cell r="X831" t="str">
            <v>HIMH</v>
          </cell>
          <cell r="Y831" t="str">
            <v xml:space="preserve">HI                            </v>
          </cell>
          <cell r="Z831" t="str">
            <v xml:space="preserve">MH                            </v>
          </cell>
          <cell r="AA831" t="str">
            <v>WBI</v>
          </cell>
          <cell r="AB831">
            <v>19</v>
          </cell>
        </row>
        <row r="832">
          <cell r="R832" t="str">
            <v>DEMH</v>
          </cell>
          <cell r="S832" t="str">
            <v>DE</v>
          </cell>
          <cell r="T832" t="str">
            <v>MH</v>
          </cell>
          <cell r="U832" t="str">
            <v>UBI</v>
          </cell>
          <cell r="V832">
            <v>7</v>
          </cell>
          <cell r="X832" t="str">
            <v>HIMH</v>
          </cell>
          <cell r="Y832" t="str">
            <v xml:space="preserve">HI                            </v>
          </cell>
          <cell r="Z832" t="str">
            <v xml:space="preserve">MH                            </v>
          </cell>
          <cell r="AA832" t="str">
            <v>ERS</v>
          </cell>
          <cell r="AB832">
            <v>20</v>
          </cell>
        </row>
        <row r="833">
          <cell r="R833" t="str">
            <v>DEMH</v>
          </cell>
          <cell r="S833" t="str">
            <v>DE</v>
          </cell>
          <cell r="T833" t="str">
            <v>MH</v>
          </cell>
          <cell r="U833" t="str">
            <v>UPD</v>
          </cell>
          <cell r="V833">
            <v>8</v>
          </cell>
          <cell r="X833" t="str">
            <v>HIMH</v>
          </cell>
          <cell r="Y833" t="str">
            <v xml:space="preserve">HI                            </v>
          </cell>
          <cell r="Z833" t="str">
            <v xml:space="preserve">MH                            </v>
          </cell>
          <cell r="AA833" t="str">
            <v>R</v>
          </cell>
          <cell r="AB833">
            <v>21</v>
          </cell>
        </row>
        <row r="834">
          <cell r="R834" t="str">
            <v>DEMH</v>
          </cell>
          <cell r="S834" t="str">
            <v>DE</v>
          </cell>
          <cell r="T834" t="str">
            <v>MH</v>
          </cell>
          <cell r="U834" t="str">
            <v>WBI</v>
          </cell>
          <cell r="V834">
            <v>9</v>
          </cell>
          <cell r="X834" t="str">
            <v>HIMH</v>
          </cell>
          <cell r="Y834" t="str">
            <v xml:space="preserve">HI                            </v>
          </cell>
          <cell r="Z834" t="str">
            <v xml:space="preserve">MH                            </v>
          </cell>
          <cell r="AA834" t="str">
            <v>D_AND_D</v>
          </cell>
          <cell r="AB834">
            <v>22</v>
          </cell>
        </row>
        <row r="835">
          <cell r="R835" t="str">
            <v>DEMH</v>
          </cell>
          <cell r="S835" t="str">
            <v>DE</v>
          </cell>
          <cell r="T835" t="str">
            <v>MH</v>
          </cell>
          <cell r="U835" t="str">
            <v>ERS</v>
          </cell>
          <cell r="V835">
            <v>11</v>
          </cell>
          <cell r="X835" t="str">
            <v>HIMH</v>
          </cell>
          <cell r="Y835" t="str">
            <v xml:space="preserve">HI                            </v>
          </cell>
          <cell r="Z835" t="str">
            <v xml:space="preserve">MH                            </v>
          </cell>
          <cell r="AA835" t="str">
            <v>T</v>
          </cell>
          <cell r="AB835">
            <v>24</v>
          </cell>
        </row>
        <row r="836">
          <cell r="R836" t="str">
            <v>DEMH</v>
          </cell>
          <cell r="S836" t="str">
            <v>DE</v>
          </cell>
          <cell r="T836" t="str">
            <v>MH</v>
          </cell>
          <cell r="U836" t="str">
            <v>R</v>
          </cell>
          <cell r="V836">
            <v>12</v>
          </cell>
          <cell r="X836" t="str">
            <v>HIMH</v>
          </cell>
          <cell r="Y836" t="str">
            <v xml:space="preserve">HI                            </v>
          </cell>
          <cell r="Z836" t="str">
            <v xml:space="preserve">MH                            </v>
          </cell>
          <cell r="AA836" t="str">
            <v>Q2</v>
          </cell>
          <cell r="AB836">
            <v>26</v>
          </cell>
        </row>
        <row r="837">
          <cell r="R837" t="str">
            <v>DEMH</v>
          </cell>
          <cell r="S837" t="str">
            <v>DE</v>
          </cell>
          <cell r="T837" t="str">
            <v>MH</v>
          </cell>
          <cell r="U837" t="str">
            <v>D_AND_D</v>
          </cell>
          <cell r="V837">
            <v>13</v>
          </cell>
          <cell r="X837" t="str">
            <v>HIPP</v>
          </cell>
          <cell r="Y837" t="str">
            <v xml:space="preserve">HI                            </v>
          </cell>
          <cell r="Z837" t="str">
            <v xml:space="preserve">PP                            </v>
          </cell>
          <cell r="AA837" t="str">
            <v>PKG_BIPD</v>
          </cell>
          <cell r="AB837">
            <v>4</v>
          </cell>
        </row>
        <row r="838">
          <cell r="R838" t="str">
            <v>DEPP</v>
          </cell>
          <cell r="S838" t="str">
            <v>DE</v>
          </cell>
          <cell r="T838" t="str">
            <v>PP</v>
          </cell>
          <cell r="U838" t="str">
            <v>BI</v>
          </cell>
          <cell r="V838">
            <v>1</v>
          </cell>
          <cell r="X838" t="str">
            <v>HIPP</v>
          </cell>
          <cell r="Y838" t="str">
            <v xml:space="preserve">HI                            </v>
          </cell>
          <cell r="Z838" t="str">
            <v xml:space="preserve">PP                            </v>
          </cell>
          <cell r="AA838" t="str">
            <v>PIP</v>
          </cell>
          <cell r="AB838">
            <v>9</v>
          </cell>
        </row>
        <row r="839">
          <cell r="R839" t="str">
            <v>DEPP</v>
          </cell>
          <cell r="S839" t="str">
            <v>DE</v>
          </cell>
          <cell r="T839" t="str">
            <v>PP</v>
          </cell>
          <cell r="U839" t="str">
            <v>PD</v>
          </cell>
          <cell r="V839">
            <v>2</v>
          </cell>
          <cell r="X839" t="str">
            <v>HIPP</v>
          </cell>
          <cell r="Y839" t="str">
            <v xml:space="preserve">HI                            </v>
          </cell>
          <cell r="Z839" t="str">
            <v xml:space="preserve">PP                            </v>
          </cell>
          <cell r="AA839" t="str">
            <v>COMP</v>
          </cell>
          <cell r="AB839">
            <v>11</v>
          </cell>
        </row>
        <row r="840">
          <cell r="R840" t="str">
            <v>DEPP</v>
          </cell>
          <cell r="S840" t="str">
            <v>DE</v>
          </cell>
          <cell r="T840" t="str">
            <v>PP</v>
          </cell>
          <cell r="U840" t="str">
            <v>PIP</v>
          </cell>
          <cell r="V840">
            <v>4</v>
          </cell>
          <cell r="X840" t="str">
            <v>HIPP</v>
          </cell>
          <cell r="Y840" t="str">
            <v xml:space="preserve">HI                            </v>
          </cell>
          <cell r="Z840" t="str">
            <v xml:space="preserve">PP                            </v>
          </cell>
          <cell r="AA840" t="str">
            <v>COLL</v>
          </cell>
          <cell r="AB840">
            <v>12</v>
          </cell>
        </row>
        <row r="841">
          <cell r="R841" t="str">
            <v>DEPP</v>
          </cell>
          <cell r="S841" t="str">
            <v>DE</v>
          </cell>
          <cell r="T841" t="str">
            <v>PP</v>
          </cell>
          <cell r="U841" t="str">
            <v>COMP</v>
          </cell>
          <cell r="V841">
            <v>5</v>
          </cell>
          <cell r="X841" t="str">
            <v>HIPP</v>
          </cell>
          <cell r="Y841" t="str">
            <v xml:space="preserve">HI                            </v>
          </cell>
          <cell r="Z841" t="str">
            <v xml:space="preserve">PP                            </v>
          </cell>
          <cell r="AA841" t="str">
            <v>UBI</v>
          </cell>
          <cell r="AB841">
            <v>18</v>
          </cell>
        </row>
        <row r="842">
          <cell r="R842" t="str">
            <v>DEPP</v>
          </cell>
          <cell r="S842" t="str">
            <v>DE</v>
          </cell>
          <cell r="T842" t="str">
            <v>PP</v>
          </cell>
          <cell r="U842" t="str">
            <v>COLL</v>
          </cell>
          <cell r="V842">
            <v>6</v>
          </cell>
          <cell r="X842" t="str">
            <v>HIPP</v>
          </cell>
          <cell r="Y842" t="str">
            <v xml:space="preserve">HI                            </v>
          </cell>
          <cell r="Z842" t="str">
            <v xml:space="preserve">PP                            </v>
          </cell>
          <cell r="AA842" t="str">
            <v>WBI</v>
          </cell>
          <cell r="AB842">
            <v>19</v>
          </cell>
        </row>
        <row r="843">
          <cell r="R843" t="str">
            <v>DEPP</v>
          </cell>
          <cell r="S843" t="str">
            <v>DE</v>
          </cell>
          <cell r="T843" t="str">
            <v>PP</v>
          </cell>
          <cell r="U843" t="str">
            <v>UBI</v>
          </cell>
          <cell r="V843">
            <v>7</v>
          </cell>
          <cell r="X843" t="str">
            <v>HIPP</v>
          </cell>
          <cell r="Y843" t="str">
            <v xml:space="preserve">HI                            </v>
          </cell>
          <cell r="Z843" t="str">
            <v xml:space="preserve">PP                            </v>
          </cell>
          <cell r="AA843" t="str">
            <v>ERS</v>
          </cell>
          <cell r="AB843">
            <v>20</v>
          </cell>
        </row>
        <row r="844">
          <cell r="R844" t="str">
            <v>DEPP</v>
          </cell>
          <cell r="S844" t="str">
            <v>DE</v>
          </cell>
          <cell r="T844" t="str">
            <v>PP</v>
          </cell>
          <cell r="U844" t="str">
            <v>UPD</v>
          </cell>
          <cell r="V844">
            <v>8</v>
          </cell>
          <cell r="X844" t="str">
            <v>HIPP</v>
          </cell>
          <cell r="Y844" t="str">
            <v xml:space="preserve">HI                            </v>
          </cell>
          <cell r="Z844" t="str">
            <v xml:space="preserve">PP                            </v>
          </cell>
          <cell r="AA844" t="str">
            <v>R</v>
          </cell>
          <cell r="AB844">
            <v>21</v>
          </cell>
        </row>
        <row r="845">
          <cell r="R845" t="str">
            <v>DEPP</v>
          </cell>
          <cell r="S845" t="str">
            <v>DE</v>
          </cell>
          <cell r="T845" t="str">
            <v>PP</v>
          </cell>
          <cell r="U845" t="str">
            <v>WBI</v>
          </cell>
          <cell r="V845">
            <v>9</v>
          </cell>
          <cell r="X845" t="str">
            <v>HIPP</v>
          </cell>
          <cell r="Y845" t="str">
            <v xml:space="preserve">HI                            </v>
          </cell>
          <cell r="Z845" t="str">
            <v xml:space="preserve">PP                            </v>
          </cell>
          <cell r="AA845" t="str">
            <v>D_AND_D</v>
          </cell>
          <cell r="AB845">
            <v>22</v>
          </cell>
        </row>
        <row r="846">
          <cell r="R846" t="str">
            <v>DEPP</v>
          </cell>
          <cell r="S846" t="str">
            <v>DE</v>
          </cell>
          <cell r="T846" t="str">
            <v>PP</v>
          </cell>
          <cell r="U846" t="str">
            <v>ERS</v>
          </cell>
          <cell r="V846">
            <v>11</v>
          </cell>
          <cell r="X846" t="str">
            <v>HIPP</v>
          </cell>
          <cell r="Y846" t="str">
            <v xml:space="preserve">HI                            </v>
          </cell>
          <cell r="Z846" t="str">
            <v xml:space="preserve">PP                            </v>
          </cell>
          <cell r="AA846" t="str">
            <v>T</v>
          </cell>
          <cell r="AB846">
            <v>24</v>
          </cell>
        </row>
        <row r="847">
          <cell r="R847" t="str">
            <v>DEPP</v>
          </cell>
          <cell r="S847" t="str">
            <v>DE</v>
          </cell>
          <cell r="T847" t="str">
            <v>PP</v>
          </cell>
          <cell r="U847" t="str">
            <v>R</v>
          </cell>
          <cell r="V847">
            <v>12</v>
          </cell>
          <cell r="X847" t="str">
            <v>HIPP</v>
          </cell>
          <cell r="Y847" t="str">
            <v xml:space="preserve">HI                            </v>
          </cell>
          <cell r="Z847" t="str">
            <v xml:space="preserve">PP                            </v>
          </cell>
          <cell r="AA847" t="str">
            <v>Q2</v>
          </cell>
          <cell r="AB847">
            <v>26</v>
          </cell>
        </row>
        <row r="848">
          <cell r="R848" t="str">
            <v>DEPP</v>
          </cell>
          <cell r="S848" t="str">
            <v>DE</v>
          </cell>
          <cell r="T848" t="str">
            <v>PP</v>
          </cell>
          <cell r="U848" t="str">
            <v>D_AND_D</v>
          </cell>
          <cell r="V848">
            <v>13</v>
          </cell>
          <cell r="X848" t="str">
            <v>HIPPT</v>
          </cell>
          <cell r="Y848" t="str">
            <v xml:space="preserve">HI                            </v>
          </cell>
          <cell r="Z848" t="str">
            <v xml:space="preserve">PPT                           </v>
          </cell>
          <cell r="AA848" t="str">
            <v>COMP</v>
          </cell>
          <cell r="AB848">
            <v>11</v>
          </cell>
        </row>
        <row r="849">
          <cell r="R849" t="str">
            <v>DEPPT</v>
          </cell>
          <cell r="S849" t="str">
            <v>DE</v>
          </cell>
          <cell r="T849" t="str">
            <v>PPT</v>
          </cell>
          <cell r="U849" t="str">
            <v>COMP</v>
          </cell>
          <cell r="V849">
            <v>5</v>
          </cell>
          <cell r="X849" t="str">
            <v>HIPPT</v>
          </cell>
          <cell r="Y849" t="str">
            <v xml:space="preserve">HI                            </v>
          </cell>
          <cell r="Z849" t="str">
            <v xml:space="preserve">PPT                           </v>
          </cell>
          <cell r="AA849" t="str">
            <v>COLL</v>
          </cell>
          <cell r="AB849">
            <v>12</v>
          </cell>
        </row>
        <row r="850">
          <cell r="R850" t="str">
            <v>DEPPT</v>
          </cell>
          <cell r="S850" t="str">
            <v>DE</v>
          </cell>
          <cell r="T850" t="str">
            <v>PPT</v>
          </cell>
          <cell r="U850" t="str">
            <v>COLL</v>
          </cell>
          <cell r="V850">
            <v>6</v>
          </cell>
          <cell r="X850" t="str">
            <v>HIPPT</v>
          </cell>
          <cell r="Y850" t="str">
            <v xml:space="preserve">HI                            </v>
          </cell>
          <cell r="Z850" t="str">
            <v xml:space="preserve">PPT                           </v>
          </cell>
          <cell r="AA850" t="str">
            <v>ERS</v>
          </cell>
          <cell r="AB850">
            <v>20</v>
          </cell>
        </row>
        <row r="851">
          <cell r="R851" t="str">
            <v>DEPPT</v>
          </cell>
          <cell r="S851" t="str">
            <v>DE</v>
          </cell>
          <cell r="T851" t="str">
            <v>PPT</v>
          </cell>
          <cell r="U851" t="str">
            <v>ERS</v>
          </cell>
          <cell r="V851">
            <v>11</v>
          </cell>
          <cell r="X851" t="str">
            <v>HIREC</v>
          </cell>
          <cell r="Y851" t="str">
            <v xml:space="preserve">HI                            </v>
          </cell>
          <cell r="Z851" t="str">
            <v xml:space="preserve">REC                           </v>
          </cell>
          <cell r="AA851" t="str">
            <v>PKG_BIPD</v>
          </cell>
          <cell r="AB851">
            <v>4</v>
          </cell>
        </row>
        <row r="852">
          <cell r="R852" t="str">
            <v>DEREC</v>
          </cell>
          <cell r="S852" t="str">
            <v>DE</v>
          </cell>
          <cell r="T852" t="str">
            <v>REC</v>
          </cell>
          <cell r="U852" t="str">
            <v>BI</v>
          </cell>
          <cell r="V852">
            <v>1</v>
          </cell>
          <cell r="X852" t="str">
            <v>HIREC</v>
          </cell>
          <cell r="Y852" t="str">
            <v xml:space="preserve">HI                            </v>
          </cell>
          <cell r="Z852" t="str">
            <v xml:space="preserve">REC                           </v>
          </cell>
          <cell r="AA852" t="str">
            <v>MPC</v>
          </cell>
          <cell r="AB852">
            <v>8</v>
          </cell>
        </row>
        <row r="853">
          <cell r="R853" t="str">
            <v>DEREC</v>
          </cell>
          <cell r="S853" t="str">
            <v>DE</v>
          </cell>
          <cell r="T853" t="str">
            <v>REC</v>
          </cell>
          <cell r="U853" t="str">
            <v>PD</v>
          </cell>
          <cell r="V853">
            <v>2</v>
          </cell>
          <cell r="X853" t="str">
            <v>HIREC</v>
          </cell>
          <cell r="Y853" t="str">
            <v xml:space="preserve">HI                            </v>
          </cell>
          <cell r="Z853" t="str">
            <v xml:space="preserve">REC                           </v>
          </cell>
          <cell r="AA853" t="str">
            <v>COMP</v>
          </cell>
          <cell r="AB853">
            <v>11</v>
          </cell>
        </row>
        <row r="854">
          <cell r="R854" t="str">
            <v>DEREC</v>
          </cell>
          <cell r="S854" t="str">
            <v>DE</v>
          </cell>
          <cell r="T854" t="str">
            <v>REC</v>
          </cell>
          <cell r="U854" t="str">
            <v>MPC</v>
          </cell>
          <cell r="V854">
            <v>3</v>
          </cell>
          <cell r="X854" t="str">
            <v>HIREC</v>
          </cell>
          <cell r="Y854" t="str">
            <v xml:space="preserve">HI                            </v>
          </cell>
          <cell r="Z854" t="str">
            <v xml:space="preserve">REC                           </v>
          </cell>
          <cell r="AA854" t="str">
            <v>COLL</v>
          </cell>
          <cell r="AB854">
            <v>12</v>
          </cell>
        </row>
        <row r="855">
          <cell r="R855" t="str">
            <v>DEREC</v>
          </cell>
          <cell r="S855" t="str">
            <v>DE</v>
          </cell>
          <cell r="T855" t="str">
            <v>REC</v>
          </cell>
          <cell r="U855" t="str">
            <v>COMP</v>
          </cell>
          <cell r="V855">
            <v>5</v>
          </cell>
          <cell r="X855" t="str">
            <v>HISCH</v>
          </cell>
          <cell r="Y855" t="str">
            <v xml:space="preserve">HI                            </v>
          </cell>
          <cell r="Z855" t="str">
            <v xml:space="preserve">SCH                           </v>
          </cell>
          <cell r="AA855" t="str">
            <v>PKG_BIPD</v>
          </cell>
          <cell r="AB855">
            <v>4</v>
          </cell>
        </row>
        <row r="856">
          <cell r="R856" t="str">
            <v>DEREC</v>
          </cell>
          <cell r="S856" t="str">
            <v>DE</v>
          </cell>
          <cell r="T856" t="str">
            <v>REC</v>
          </cell>
          <cell r="U856" t="str">
            <v>COLL</v>
          </cell>
          <cell r="V856">
            <v>6</v>
          </cell>
          <cell r="X856" t="str">
            <v>HISCH</v>
          </cell>
          <cell r="Y856" t="str">
            <v xml:space="preserve">HI                            </v>
          </cell>
          <cell r="Z856" t="str">
            <v xml:space="preserve">SCH                           </v>
          </cell>
          <cell r="AA856" t="str">
            <v>PIP</v>
          </cell>
          <cell r="AB856">
            <v>9</v>
          </cell>
        </row>
        <row r="857">
          <cell r="R857" t="str">
            <v>DEREC</v>
          </cell>
          <cell r="S857" t="str">
            <v>DE</v>
          </cell>
          <cell r="T857" t="str">
            <v>REC</v>
          </cell>
          <cell r="U857" t="str">
            <v>UBI</v>
          </cell>
          <cell r="V857">
            <v>7</v>
          </cell>
          <cell r="X857" t="str">
            <v>HISCH</v>
          </cell>
          <cell r="Y857" t="str">
            <v xml:space="preserve">HI                            </v>
          </cell>
          <cell r="Z857" t="str">
            <v xml:space="preserve">SCH                           </v>
          </cell>
          <cell r="AA857" t="str">
            <v>COMP</v>
          </cell>
          <cell r="AB857">
            <v>11</v>
          </cell>
        </row>
        <row r="858">
          <cell r="R858" t="str">
            <v>DEREC</v>
          </cell>
          <cell r="S858" t="str">
            <v>DE</v>
          </cell>
          <cell r="T858" t="str">
            <v>REC</v>
          </cell>
          <cell r="U858" t="str">
            <v>WBI</v>
          </cell>
          <cell r="V858">
            <v>9</v>
          </cell>
          <cell r="X858" t="str">
            <v>HISCH</v>
          </cell>
          <cell r="Y858" t="str">
            <v xml:space="preserve">HI                            </v>
          </cell>
          <cell r="Z858" t="str">
            <v xml:space="preserve">SCH                           </v>
          </cell>
          <cell r="AA858" t="str">
            <v>COLL</v>
          </cell>
          <cell r="AB858">
            <v>12</v>
          </cell>
        </row>
        <row r="859">
          <cell r="R859" t="str">
            <v>DESCH</v>
          </cell>
          <cell r="S859" t="str">
            <v>DE</v>
          </cell>
          <cell r="T859" t="str">
            <v>SCH</v>
          </cell>
          <cell r="U859" t="str">
            <v>BI</v>
          </cell>
          <cell r="V859">
            <v>1</v>
          </cell>
          <cell r="X859" t="str">
            <v>HISCH</v>
          </cell>
          <cell r="Y859" t="str">
            <v xml:space="preserve">HI                            </v>
          </cell>
          <cell r="Z859" t="str">
            <v xml:space="preserve">SCH                           </v>
          </cell>
          <cell r="AA859" t="str">
            <v>UBI</v>
          </cell>
          <cell r="AB859">
            <v>18</v>
          </cell>
        </row>
        <row r="860">
          <cell r="R860" t="str">
            <v>DESCH</v>
          </cell>
          <cell r="S860" t="str">
            <v>DE</v>
          </cell>
          <cell r="T860" t="str">
            <v>SCH</v>
          </cell>
          <cell r="U860" t="str">
            <v>PD</v>
          </cell>
          <cell r="V860">
            <v>2</v>
          </cell>
          <cell r="X860" t="str">
            <v>HISCH</v>
          </cell>
          <cell r="Y860" t="str">
            <v xml:space="preserve">HI                            </v>
          </cell>
          <cell r="Z860" t="str">
            <v xml:space="preserve">SCH                           </v>
          </cell>
          <cell r="AA860" t="str">
            <v>WBI</v>
          </cell>
          <cell r="AB860">
            <v>19</v>
          </cell>
        </row>
        <row r="861">
          <cell r="R861" t="str">
            <v>DESCH</v>
          </cell>
          <cell r="S861" t="str">
            <v>DE</v>
          </cell>
          <cell r="T861" t="str">
            <v>SCH</v>
          </cell>
          <cell r="U861" t="str">
            <v>MPC</v>
          </cell>
          <cell r="V861">
            <v>3</v>
          </cell>
          <cell r="X861" t="str">
            <v>HISCH</v>
          </cell>
          <cell r="Y861" t="str">
            <v xml:space="preserve">HI                            </v>
          </cell>
          <cell r="Z861" t="str">
            <v xml:space="preserve">SCH                           </v>
          </cell>
          <cell r="AA861" t="str">
            <v>D_AND_D</v>
          </cell>
          <cell r="AB861">
            <v>22</v>
          </cell>
        </row>
        <row r="862">
          <cell r="R862" t="str">
            <v>DESCH</v>
          </cell>
          <cell r="S862" t="str">
            <v>DE</v>
          </cell>
          <cell r="T862" t="str">
            <v>SCH</v>
          </cell>
          <cell r="U862" t="str">
            <v>PIP</v>
          </cell>
          <cell r="V862">
            <v>4</v>
          </cell>
          <cell r="X862" t="str">
            <v>HISCH</v>
          </cell>
          <cell r="Y862" t="str">
            <v xml:space="preserve">HI                            </v>
          </cell>
          <cell r="Z862" t="str">
            <v xml:space="preserve">SCH                           </v>
          </cell>
          <cell r="AA862" t="str">
            <v>Q2</v>
          </cell>
          <cell r="AB862">
            <v>26</v>
          </cell>
        </row>
        <row r="863">
          <cell r="R863" t="str">
            <v>DESCH</v>
          </cell>
          <cell r="S863" t="str">
            <v>DE</v>
          </cell>
          <cell r="T863" t="str">
            <v>SCH</v>
          </cell>
          <cell r="U863" t="str">
            <v>COMP</v>
          </cell>
          <cell r="V863">
            <v>5</v>
          </cell>
          <cell r="X863" t="str">
            <v>HITCT</v>
          </cell>
          <cell r="Y863" t="str">
            <v xml:space="preserve">HI                            </v>
          </cell>
          <cell r="Z863" t="str">
            <v xml:space="preserve">TCT                           </v>
          </cell>
          <cell r="AA863" t="str">
            <v>COMP</v>
          </cell>
          <cell r="AB863">
            <v>11</v>
          </cell>
        </row>
        <row r="864">
          <cell r="R864" t="str">
            <v>DESCH</v>
          </cell>
          <cell r="S864" t="str">
            <v>DE</v>
          </cell>
          <cell r="T864" t="str">
            <v>SCH</v>
          </cell>
          <cell r="U864" t="str">
            <v>COLL</v>
          </cell>
          <cell r="V864">
            <v>6</v>
          </cell>
          <cell r="X864" t="str">
            <v>HITCT</v>
          </cell>
          <cell r="Y864" t="str">
            <v xml:space="preserve">HI                            </v>
          </cell>
          <cell r="Z864" t="str">
            <v xml:space="preserve">TCT                           </v>
          </cell>
          <cell r="AA864" t="str">
            <v>COLL</v>
          </cell>
          <cell r="AB864">
            <v>12</v>
          </cell>
        </row>
        <row r="865">
          <cell r="R865" t="str">
            <v>DESCH</v>
          </cell>
          <cell r="S865" t="str">
            <v>DE</v>
          </cell>
          <cell r="T865" t="str">
            <v>SCH</v>
          </cell>
          <cell r="U865" t="str">
            <v>UBI</v>
          </cell>
          <cell r="V865">
            <v>7</v>
          </cell>
          <cell r="X865" t="str">
            <v>IAACOM</v>
          </cell>
          <cell r="Y865" t="str">
            <v xml:space="preserve">IA                            </v>
          </cell>
          <cell r="Z865" t="str">
            <v xml:space="preserve">ACOM                          </v>
          </cell>
          <cell r="AA865" t="str">
            <v>PKG_BIPD</v>
          </cell>
          <cell r="AB865">
            <v>4</v>
          </cell>
        </row>
        <row r="866">
          <cell r="R866" t="str">
            <v>DESCH</v>
          </cell>
          <cell r="S866" t="str">
            <v>DE</v>
          </cell>
          <cell r="T866" t="str">
            <v>SCH</v>
          </cell>
          <cell r="U866" t="str">
            <v>UPD</v>
          </cell>
          <cell r="V866">
            <v>8</v>
          </cell>
          <cell r="X866" t="str">
            <v>IAACOM</v>
          </cell>
          <cell r="Y866" t="str">
            <v xml:space="preserve">IA                            </v>
          </cell>
          <cell r="Z866" t="str">
            <v xml:space="preserve">ACOM                          </v>
          </cell>
          <cell r="AA866" t="str">
            <v>MPC</v>
          </cell>
          <cell r="AB866">
            <v>8</v>
          </cell>
        </row>
        <row r="867">
          <cell r="R867" t="str">
            <v>DESCH</v>
          </cell>
          <cell r="S867" t="str">
            <v>DE</v>
          </cell>
          <cell r="T867" t="str">
            <v>SCH</v>
          </cell>
          <cell r="U867" t="str">
            <v>WBI</v>
          </cell>
          <cell r="V867">
            <v>9</v>
          </cell>
          <cell r="X867" t="str">
            <v>IAACOM</v>
          </cell>
          <cell r="Y867" t="str">
            <v xml:space="preserve">IA                            </v>
          </cell>
          <cell r="Z867" t="str">
            <v xml:space="preserve">ACOM                          </v>
          </cell>
          <cell r="AA867" t="str">
            <v>COMP</v>
          </cell>
          <cell r="AB867">
            <v>11</v>
          </cell>
        </row>
        <row r="868">
          <cell r="R868" t="str">
            <v>DESCH</v>
          </cell>
          <cell r="S868" t="str">
            <v>DE</v>
          </cell>
          <cell r="T868" t="str">
            <v>SCH</v>
          </cell>
          <cell r="U868" t="str">
            <v>R</v>
          </cell>
          <cell r="V868">
            <v>12</v>
          </cell>
          <cell r="X868" t="str">
            <v>IAACOM</v>
          </cell>
          <cell r="Y868" t="str">
            <v xml:space="preserve">IA                            </v>
          </cell>
          <cell r="Z868" t="str">
            <v xml:space="preserve">ACOM                          </v>
          </cell>
          <cell r="AA868" t="str">
            <v>COLL</v>
          </cell>
          <cell r="AB868">
            <v>12</v>
          </cell>
        </row>
        <row r="869">
          <cell r="R869" t="str">
            <v>DETCT</v>
          </cell>
          <cell r="S869" t="str">
            <v>DE</v>
          </cell>
          <cell r="T869" t="str">
            <v>TCT</v>
          </cell>
          <cell r="U869" t="str">
            <v>COMP</v>
          </cell>
          <cell r="V869">
            <v>5</v>
          </cell>
          <cell r="X869" t="str">
            <v>IAACOM</v>
          </cell>
          <cell r="Y869" t="str">
            <v xml:space="preserve">IA                            </v>
          </cell>
          <cell r="Z869" t="str">
            <v xml:space="preserve">ACOM                          </v>
          </cell>
          <cell r="AA869" t="str">
            <v>UBI</v>
          </cell>
          <cell r="AB869">
            <v>18</v>
          </cell>
        </row>
        <row r="870">
          <cell r="R870" t="str">
            <v>DETCT</v>
          </cell>
          <cell r="S870" t="str">
            <v>DE</v>
          </cell>
          <cell r="T870" t="str">
            <v>TCT</v>
          </cell>
          <cell r="U870" t="str">
            <v>COLL</v>
          </cell>
          <cell r="V870">
            <v>6</v>
          </cell>
          <cell r="X870" t="str">
            <v>IAACOM</v>
          </cell>
          <cell r="Y870" t="str">
            <v xml:space="preserve">IA                            </v>
          </cell>
          <cell r="Z870" t="str">
            <v xml:space="preserve">ACOM                          </v>
          </cell>
          <cell r="AA870" t="str">
            <v>WBI</v>
          </cell>
          <cell r="AB870">
            <v>19</v>
          </cell>
        </row>
        <row r="871">
          <cell r="R871" t="str">
            <v>FLACOM</v>
          </cell>
          <cell r="S871" t="str">
            <v>FL</v>
          </cell>
          <cell r="T871" t="str">
            <v>ACOM</v>
          </cell>
          <cell r="U871" t="str">
            <v>BI</v>
          </cell>
          <cell r="V871">
            <v>1</v>
          </cell>
          <cell r="X871" t="str">
            <v>IAACOM</v>
          </cell>
          <cell r="Y871" t="str">
            <v xml:space="preserve">IA                            </v>
          </cell>
          <cell r="Z871" t="str">
            <v xml:space="preserve">ACOM                          </v>
          </cell>
          <cell r="AA871" t="str">
            <v>ERS</v>
          </cell>
          <cell r="AB871">
            <v>20</v>
          </cell>
        </row>
        <row r="872">
          <cell r="R872" t="str">
            <v>FLACOM</v>
          </cell>
          <cell r="S872" t="str">
            <v>FL</v>
          </cell>
          <cell r="T872" t="str">
            <v>ACOM</v>
          </cell>
          <cell r="U872" t="str">
            <v>PD</v>
          </cell>
          <cell r="V872">
            <v>2</v>
          </cell>
          <cell r="X872" t="str">
            <v>IAAPER</v>
          </cell>
          <cell r="Y872" t="str">
            <v xml:space="preserve">IA                            </v>
          </cell>
          <cell r="Z872" t="str">
            <v xml:space="preserve">APER                          </v>
          </cell>
          <cell r="AA872" t="str">
            <v>PKG_BIPD</v>
          </cell>
          <cell r="AB872">
            <v>4</v>
          </cell>
        </row>
        <row r="873">
          <cell r="R873" t="str">
            <v>FLACOM</v>
          </cell>
          <cell r="S873" t="str">
            <v>FL</v>
          </cell>
          <cell r="T873" t="str">
            <v>ACOM</v>
          </cell>
          <cell r="U873" t="str">
            <v>MPC</v>
          </cell>
          <cell r="V873">
            <v>3</v>
          </cell>
          <cell r="X873" t="str">
            <v>IAAPER</v>
          </cell>
          <cell r="Y873" t="str">
            <v xml:space="preserve">IA                            </v>
          </cell>
          <cell r="Z873" t="str">
            <v xml:space="preserve">APER                          </v>
          </cell>
          <cell r="AA873" t="str">
            <v>MPC</v>
          </cell>
          <cell r="AB873">
            <v>8</v>
          </cell>
        </row>
        <row r="874">
          <cell r="R874" t="str">
            <v>FLACOM</v>
          </cell>
          <cell r="S874" t="str">
            <v>FL</v>
          </cell>
          <cell r="T874" t="str">
            <v>ACOM</v>
          </cell>
          <cell r="U874" t="str">
            <v>PIP</v>
          </cell>
          <cell r="V874">
            <v>4</v>
          </cell>
          <cell r="X874" t="str">
            <v>IAAPER</v>
          </cell>
          <cell r="Y874" t="str">
            <v xml:space="preserve">IA                            </v>
          </cell>
          <cell r="Z874" t="str">
            <v xml:space="preserve">APER                          </v>
          </cell>
          <cell r="AA874" t="str">
            <v>COMP</v>
          </cell>
          <cell r="AB874">
            <v>11</v>
          </cell>
        </row>
        <row r="875">
          <cell r="R875" t="str">
            <v>FLACOM</v>
          </cell>
          <cell r="S875" t="str">
            <v>FL</v>
          </cell>
          <cell r="T875" t="str">
            <v>ACOM</v>
          </cell>
          <cell r="U875" t="str">
            <v>COMP</v>
          </cell>
          <cell r="V875">
            <v>5</v>
          </cell>
          <cell r="X875" t="str">
            <v>IAAPER</v>
          </cell>
          <cell r="Y875" t="str">
            <v xml:space="preserve">IA                            </v>
          </cell>
          <cell r="Z875" t="str">
            <v xml:space="preserve">APER                          </v>
          </cell>
          <cell r="AA875" t="str">
            <v>COLL</v>
          </cell>
          <cell r="AB875">
            <v>12</v>
          </cell>
        </row>
        <row r="876">
          <cell r="R876" t="str">
            <v>FLACOM</v>
          </cell>
          <cell r="S876" t="str">
            <v>FL</v>
          </cell>
          <cell r="T876" t="str">
            <v>ACOM</v>
          </cell>
          <cell r="U876" t="str">
            <v>COLL</v>
          </cell>
          <cell r="V876">
            <v>6</v>
          </cell>
          <cell r="X876" t="str">
            <v>IAAPER</v>
          </cell>
          <cell r="Y876" t="str">
            <v xml:space="preserve">IA                            </v>
          </cell>
          <cell r="Z876" t="str">
            <v xml:space="preserve">APER                          </v>
          </cell>
          <cell r="AA876" t="str">
            <v>UBI</v>
          </cell>
          <cell r="AB876">
            <v>18</v>
          </cell>
        </row>
        <row r="877">
          <cell r="R877" t="str">
            <v>FLACOM</v>
          </cell>
          <cell r="S877" t="str">
            <v>FL</v>
          </cell>
          <cell r="T877" t="str">
            <v>ACOM</v>
          </cell>
          <cell r="U877" t="str">
            <v>UBI</v>
          </cell>
          <cell r="V877">
            <v>7</v>
          </cell>
          <cell r="X877" t="str">
            <v>IAAPER</v>
          </cell>
          <cell r="Y877" t="str">
            <v xml:space="preserve">IA                            </v>
          </cell>
          <cell r="Z877" t="str">
            <v xml:space="preserve">APER                          </v>
          </cell>
          <cell r="AA877" t="str">
            <v>WBI</v>
          </cell>
          <cell r="AB877">
            <v>19</v>
          </cell>
        </row>
        <row r="878">
          <cell r="R878" t="str">
            <v>FLACOM</v>
          </cell>
          <cell r="S878" t="str">
            <v>FL</v>
          </cell>
          <cell r="T878" t="str">
            <v>ACOM</v>
          </cell>
          <cell r="U878" t="str">
            <v>WBI</v>
          </cell>
          <cell r="V878">
            <v>9</v>
          </cell>
          <cell r="X878" t="str">
            <v>IAAPER</v>
          </cell>
          <cell r="Y878" t="str">
            <v xml:space="preserve">IA                            </v>
          </cell>
          <cell r="Z878" t="str">
            <v xml:space="preserve">APER                          </v>
          </cell>
          <cell r="AA878" t="str">
            <v>ERS</v>
          </cell>
          <cell r="AB878">
            <v>20</v>
          </cell>
        </row>
        <row r="879">
          <cell r="R879" t="str">
            <v>FLACOM</v>
          </cell>
          <cell r="S879" t="str">
            <v>FL</v>
          </cell>
          <cell r="T879" t="str">
            <v>ACOM</v>
          </cell>
          <cell r="U879" t="str">
            <v>ERS</v>
          </cell>
          <cell r="V879">
            <v>11</v>
          </cell>
          <cell r="X879" t="str">
            <v>IAAPER</v>
          </cell>
          <cell r="Y879" t="str">
            <v xml:space="preserve">IA                            </v>
          </cell>
          <cell r="Z879" t="str">
            <v xml:space="preserve">APER                          </v>
          </cell>
          <cell r="AA879" t="str">
            <v>R</v>
          </cell>
          <cell r="AB879">
            <v>21</v>
          </cell>
        </row>
        <row r="880">
          <cell r="R880" t="str">
            <v>FLAPER</v>
          </cell>
          <cell r="S880" t="str">
            <v>FL</v>
          </cell>
          <cell r="T880" t="str">
            <v>APER</v>
          </cell>
          <cell r="U880" t="str">
            <v>BI</v>
          </cell>
          <cell r="V880">
            <v>1</v>
          </cell>
          <cell r="X880" t="str">
            <v>IAAPER</v>
          </cell>
          <cell r="Y880" t="str">
            <v xml:space="preserve">IA                            </v>
          </cell>
          <cell r="Z880" t="str">
            <v xml:space="preserve">APER                          </v>
          </cell>
          <cell r="AA880" t="str">
            <v>D_AND_D</v>
          </cell>
          <cell r="AB880">
            <v>22</v>
          </cell>
        </row>
        <row r="881">
          <cell r="R881" t="str">
            <v>FLAPER</v>
          </cell>
          <cell r="S881" t="str">
            <v>FL</v>
          </cell>
          <cell r="T881" t="str">
            <v>APER</v>
          </cell>
          <cell r="U881" t="str">
            <v>PD</v>
          </cell>
          <cell r="V881">
            <v>2</v>
          </cell>
          <cell r="X881" t="str">
            <v>IAAPER</v>
          </cell>
          <cell r="Y881" t="str">
            <v xml:space="preserve">IA                            </v>
          </cell>
          <cell r="Z881" t="str">
            <v xml:space="preserve">APER                          </v>
          </cell>
          <cell r="AA881" t="str">
            <v>Z</v>
          </cell>
          <cell r="AB881">
            <v>23</v>
          </cell>
        </row>
        <row r="882">
          <cell r="R882" t="str">
            <v>FLAPER</v>
          </cell>
          <cell r="S882" t="str">
            <v>FL</v>
          </cell>
          <cell r="T882" t="str">
            <v>APER</v>
          </cell>
          <cell r="U882" t="str">
            <v>MPC</v>
          </cell>
          <cell r="V882">
            <v>3</v>
          </cell>
          <cell r="X882" t="str">
            <v>IACOM</v>
          </cell>
          <cell r="Y882" t="str">
            <v xml:space="preserve">IA                            </v>
          </cell>
          <cell r="Z882" t="str">
            <v xml:space="preserve">COM                           </v>
          </cell>
          <cell r="AA882" t="str">
            <v>PKG_BIPD</v>
          </cell>
          <cell r="AB882">
            <v>4</v>
          </cell>
        </row>
        <row r="883">
          <cell r="R883" t="str">
            <v>FLAPER</v>
          </cell>
          <cell r="S883" t="str">
            <v>FL</v>
          </cell>
          <cell r="T883" t="str">
            <v>APER</v>
          </cell>
          <cell r="U883" t="str">
            <v>PIP</v>
          </cell>
          <cell r="V883">
            <v>4</v>
          </cell>
          <cell r="X883" t="str">
            <v>IACOM</v>
          </cell>
          <cell r="Y883" t="str">
            <v xml:space="preserve">IA                            </v>
          </cell>
          <cell r="Z883" t="str">
            <v xml:space="preserve">COM                           </v>
          </cell>
          <cell r="AA883" t="str">
            <v>MPC</v>
          </cell>
          <cell r="AB883">
            <v>8</v>
          </cell>
        </row>
        <row r="884">
          <cell r="R884" t="str">
            <v>FLAPER</v>
          </cell>
          <cell r="S884" t="str">
            <v>FL</v>
          </cell>
          <cell r="T884" t="str">
            <v>APER</v>
          </cell>
          <cell r="U884" t="str">
            <v>COMP</v>
          </cell>
          <cell r="V884">
            <v>5</v>
          </cell>
          <cell r="X884" t="str">
            <v>IACOM</v>
          </cell>
          <cell r="Y884" t="str">
            <v xml:space="preserve">IA                            </v>
          </cell>
          <cell r="Z884" t="str">
            <v xml:space="preserve">COM                           </v>
          </cell>
          <cell r="AA884" t="str">
            <v>COMP</v>
          </cell>
          <cell r="AB884">
            <v>11</v>
          </cell>
        </row>
        <row r="885">
          <cell r="R885" t="str">
            <v>FLAPER</v>
          </cell>
          <cell r="S885" t="str">
            <v>FL</v>
          </cell>
          <cell r="T885" t="str">
            <v>APER</v>
          </cell>
          <cell r="U885" t="str">
            <v>COLL</v>
          </cell>
          <cell r="V885">
            <v>6</v>
          </cell>
          <cell r="X885" t="str">
            <v>IACOM</v>
          </cell>
          <cell r="Y885" t="str">
            <v xml:space="preserve">IA                            </v>
          </cell>
          <cell r="Z885" t="str">
            <v xml:space="preserve">COM                           </v>
          </cell>
          <cell r="AA885" t="str">
            <v>COLL</v>
          </cell>
          <cell r="AB885">
            <v>12</v>
          </cell>
        </row>
        <row r="886">
          <cell r="R886" t="str">
            <v>FLAPER</v>
          </cell>
          <cell r="S886" t="str">
            <v>FL</v>
          </cell>
          <cell r="T886" t="str">
            <v>APER</v>
          </cell>
          <cell r="U886" t="str">
            <v>UBI</v>
          </cell>
          <cell r="V886">
            <v>7</v>
          </cell>
          <cell r="X886" t="str">
            <v>IACOM</v>
          </cell>
          <cell r="Y886" t="str">
            <v xml:space="preserve">IA                            </v>
          </cell>
          <cell r="Z886" t="str">
            <v xml:space="preserve">COM                           </v>
          </cell>
          <cell r="AA886" t="str">
            <v>UBI</v>
          </cell>
          <cell r="AB886">
            <v>18</v>
          </cell>
        </row>
        <row r="887">
          <cell r="R887" t="str">
            <v>FLAPER</v>
          </cell>
          <cell r="S887" t="str">
            <v>FL</v>
          </cell>
          <cell r="T887" t="str">
            <v>APER</v>
          </cell>
          <cell r="U887" t="str">
            <v>WBI</v>
          </cell>
          <cell r="V887">
            <v>9</v>
          </cell>
          <cell r="X887" t="str">
            <v>IACOM</v>
          </cell>
          <cell r="Y887" t="str">
            <v xml:space="preserve">IA                            </v>
          </cell>
          <cell r="Z887" t="str">
            <v xml:space="preserve">COM                           </v>
          </cell>
          <cell r="AA887" t="str">
            <v>WBI</v>
          </cell>
          <cell r="AB887">
            <v>19</v>
          </cell>
        </row>
        <row r="888">
          <cell r="R888" t="str">
            <v>FLAPER</v>
          </cell>
          <cell r="S888" t="str">
            <v>FL</v>
          </cell>
          <cell r="T888" t="str">
            <v>APER</v>
          </cell>
          <cell r="U888" t="str">
            <v>ERS</v>
          </cell>
          <cell r="V888">
            <v>11</v>
          </cell>
          <cell r="X888" t="str">
            <v>IACOM</v>
          </cell>
          <cell r="Y888" t="str">
            <v xml:space="preserve">IA                            </v>
          </cell>
          <cell r="Z888" t="str">
            <v xml:space="preserve">COM                           </v>
          </cell>
          <cell r="AA888" t="str">
            <v>ERS</v>
          </cell>
          <cell r="AB888">
            <v>20</v>
          </cell>
        </row>
        <row r="889">
          <cell r="R889" t="str">
            <v>FLAPER</v>
          </cell>
          <cell r="S889" t="str">
            <v>FL</v>
          </cell>
          <cell r="T889" t="str">
            <v>APER</v>
          </cell>
          <cell r="U889" t="str">
            <v>R</v>
          </cell>
          <cell r="V889">
            <v>12</v>
          </cell>
          <cell r="X889" t="str">
            <v>IAENOL</v>
          </cell>
          <cell r="Y889" t="str">
            <v xml:space="preserve">IA                            </v>
          </cell>
          <cell r="Z889" t="str">
            <v xml:space="preserve">ENOL                          </v>
          </cell>
          <cell r="AA889" t="str">
            <v>PKG_BIPD</v>
          </cell>
          <cell r="AB889">
            <v>4</v>
          </cell>
        </row>
        <row r="890">
          <cell r="R890" t="str">
            <v>FLAPER</v>
          </cell>
          <cell r="S890" t="str">
            <v>FL</v>
          </cell>
          <cell r="T890" t="str">
            <v>APER</v>
          </cell>
          <cell r="U890" t="str">
            <v>D_AND_D</v>
          </cell>
          <cell r="V890">
            <v>13</v>
          </cell>
          <cell r="X890" t="str">
            <v>IAENOL</v>
          </cell>
          <cell r="Y890" t="str">
            <v xml:space="preserve">IA                            </v>
          </cell>
          <cell r="Z890" t="str">
            <v xml:space="preserve">ENOL                          </v>
          </cell>
          <cell r="AA890" t="str">
            <v>COMP</v>
          </cell>
          <cell r="AB890">
            <v>11</v>
          </cell>
        </row>
        <row r="891">
          <cell r="R891" t="str">
            <v>FLCOM</v>
          </cell>
          <cell r="S891" t="str">
            <v>FL</v>
          </cell>
          <cell r="T891" t="str">
            <v>COM</v>
          </cell>
          <cell r="U891" t="str">
            <v>BI</v>
          </cell>
          <cell r="V891">
            <v>1</v>
          </cell>
          <cell r="X891" t="str">
            <v>IAENOL</v>
          </cell>
          <cell r="Y891" t="str">
            <v xml:space="preserve">IA                            </v>
          </cell>
          <cell r="Z891" t="str">
            <v xml:space="preserve">ENOL                          </v>
          </cell>
          <cell r="AA891" t="str">
            <v>COLL</v>
          </cell>
          <cell r="AB891">
            <v>12</v>
          </cell>
        </row>
        <row r="892">
          <cell r="R892" t="str">
            <v>FLCOM</v>
          </cell>
          <cell r="S892" t="str">
            <v>FL</v>
          </cell>
          <cell r="T892" t="str">
            <v>COM</v>
          </cell>
          <cell r="U892" t="str">
            <v>PD</v>
          </cell>
          <cell r="V892">
            <v>2</v>
          </cell>
          <cell r="X892" t="str">
            <v>IAMCY</v>
          </cell>
          <cell r="Y892" t="str">
            <v xml:space="preserve">IA                            </v>
          </cell>
          <cell r="Z892" t="str">
            <v xml:space="preserve">MCY                           </v>
          </cell>
          <cell r="AA892" t="str">
            <v>PKG_BIPD</v>
          </cell>
          <cell r="AB892">
            <v>4</v>
          </cell>
        </row>
        <row r="893">
          <cell r="R893" t="str">
            <v>FLCOM</v>
          </cell>
          <cell r="S893" t="str">
            <v>FL</v>
          </cell>
          <cell r="T893" t="str">
            <v>COM</v>
          </cell>
          <cell r="U893" t="str">
            <v>MPC</v>
          </cell>
          <cell r="V893">
            <v>3</v>
          </cell>
          <cell r="X893" t="str">
            <v>IAMCY</v>
          </cell>
          <cell r="Y893" t="str">
            <v xml:space="preserve">IA                            </v>
          </cell>
          <cell r="Z893" t="str">
            <v xml:space="preserve">MCY                           </v>
          </cell>
          <cell r="AA893" t="str">
            <v>MPC</v>
          </cell>
          <cell r="AB893">
            <v>8</v>
          </cell>
        </row>
        <row r="894">
          <cell r="R894" t="str">
            <v>FLCOM</v>
          </cell>
          <cell r="S894" t="str">
            <v>FL</v>
          </cell>
          <cell r="T894" t="str">
            <v>COM</v>
          </cell>
          <cell r="U894" t="str">
            <v>PIP</v>
          </cell>
          <cell r="V894">
            <v>4</v>
          </cell>
          <cell r="X894" t="str">
            <v>IAMCY</v>
          </cell>
          <cell r="Y894" t="str">
            <v xml:space="preserve">IA                            </v>
          </cell>
          <cell r="Z894" t="str">
            <v xml:space="preserve">MCY                           </v>
          </cell>
          <cell r="AA894" t="str">
            <v>COMP</v>
          </cell>
          <cell r="AB894">
            <v>11</v>
          </cell>
        </row>
        <row r="895">
          <cell r="R895" t="str">
            <v>FLCOM</v>
          </cell>
          <cell r="S895" t="str">
            <v>FL</v>
          </cell>
          <cell r="T895" t="str">
            <v>COM</v>
          </cell>
          <cell r="U895" t="str">
            <v>COMP</v>
          </cell>
          <cell r="V895">
            <v>5</v>
          </cell>
          <cell r="X895" t="str">
            <v>IAMCY</v>
          </cell>
          <cell r="Y895" t="str">
            <v xml:space="preserve">IA                            </v>
          </cell>
          <cell r="Z895" t="str">
            <v xml:space="preserve">MCY                           </v>
          </cell>
          <cell r="AA895" t="str">
            <v>COLL</v>
          </cell>
          <cell r="AB895">
            <v>12</v>
          </cell>
        </row>
        <row r="896">
          <cell r="R896" t="str">
            <v>FLCOM</v>
          </cell>
          <cell r="S896" t="str">
            <v>FL</v>
          </cell>
          <cell r="T896" t="str">
            <v>COM</v>
          </cell>
          <cell r="U896" t="str">
            <v>COLL</v>
          </cell>
          <cell r="V896">
            <v>6</v>
          </cell>
          <cell r="X896" t="str">
            <v>IAMCY</v>
          </cell>
          <cell r="Y896" t="str">
            <v xml:space="preserve">IA                            </v>
          </cell>
          <cell r="Z896" t="str">
            <v xml:space="preserve">MCY                           </v>
          </cell>
          <cell r="AA896" t="str">
            <v>UBI</v>
          </cell>
          <cell r="AB896">
            <v>18</v>
          </cell>
        </row>
        <row r="897">
          <cell r="R897" t="str">
            <v>FLCOM</v>
          </cell>
          <cell r="S897" t="str">
            <v>FL</v>
          </cell>
          <cell r="T897" t="str">
            <v>COM</v>
          </cell>
          <cell r="U897" t="str">
            <v>UBI</v>
          </cell>
          <cell r="V897">
            <v>7</v>
          </cell>
          <cell r="X897" t="str">
            <v>IAMCY</v>
          </cell>
          <cell r="Y897" t="str">
            <v xml:space="preserve">IA                            </v>
          </cell>
          <cell r="Z897" t="str">
            <v xml:space="preserve">MCY                           </v>
          </cell>
          <cell r="AA897" t="str">
            <v>WBI</v>
          </cell>
          <cell r="AB897">
            <v>19</v>
          </cell>
        </row>
        <row r="898">
          <cell r="R898" t="str">
            <v>FLCOM</v>
          </cell>
          <cell r="S898" t="str">
            <v>FL</v>
          </cell>
          <cell r="T898" t="str">
            <v>COM</v>
          </cell>
          <cell r="U898" t="str">
            <v>WBI</v>
          </cell>
          <cell r="V898">
            <v>9</v>
          </cell>
          <cell r="X898" t="str">
            <v>IAMH</v>
          </cell>
          <cell r="Y898" t="str">
            <v xml:space="preserve">IA                            </v>
          </cell>
          <cell r="Z898" t="str">
            <v xml:space="preserve">MH                            </v>
          </cell>
          <cell r="AA898" t="str">
            <v>PKG_BIPD</v>
          </cell>
          <cell r="AB898">
            <v>4</v>
          </cell>
        </row>
        <row r="899">
          <cell r="R899" t="str">
            <v>FLCOM</v>
          </cell>
          <cell r="S899" t="str">
            <v>FL</v>
          </cell>
          <cell r="T899" t="str">
            <v>COM</v>
          </cell>
          <cell r="U899" t="str">
            <v>ERS</v>
          </cell>
          <cell r="V899">
            <v>11</v>
          </cell>
          <cell r="X899" t="str">
            <v>IAMH</v>
          </cell>
          <cell r="Y899" t="str">
            <v xml:space="preserve">IA                            </v>
          </cell>
          <cell r="Z899" t="str">
            <v xml:space="preserve">MH                            </v>
          </cell>
          <cell r="AA899" t="str">
            <v>MPC</v>
          </cell>
          <cell r="AB899">
            <v>8</v>
          </cell>
        </row>
        <row r="900">
          <cell r="R900" t="str">
            <v>FLENOL</v>
          </cell>
          <cell r="S900" t="str">
            <v>FL</v>
          </cell>
          <cell r="T900" t="str">
            <v>ENOL</v>
          </cell>
          <cell r="U900" t="str">
            <v>BI</v>
          </cell>
          <cell r="V900">
            <v>1</v>
          </cell>
          <cell r="X900" t="str">
            <v>IAMH</v>
          </cell>
          <cell r="Y900" t="str">
            <v xml:space="preserve">IA                            </v>
          </cell>
          <cell r="Z900" t="str">
            <v xml:space="preserve">MH                            </v>
          </cell>
          <cell r="AA900" t="str">
            <v>COMP</v>
          </cell>
          <cell r="AB900">
            <v>11</v>
          </cell>
        </row>
        <row r="901">
          <cell r="R901" t="str">
            <v>FLENOL</v>
          </cell>
          <cell r="S901" t="str">
            <v>FL</v>
          </cell>
          <cell r="T901" t="str">
            <v>ENOL</v>
          </cell>
          <cell r="U901" t="str">
            <v>PD</v>
          </cell>
          <cell r="V901">
            <v>2</v>
          </cell>
          <cell r="X901" t="str">
            <v>IAMH</v>
          </cell>
          <cell r="Y901" t="str">
            <v xml:space="preserve">IA                            </v>
          </cell>
          <cell r="Z901" t="str">
            <v xml:space="preserve">MH                            </v>
          </cell>
          <cell r="AA901" t="str">
            <v>COLL</v>
          </cell>
          <cell r="AB901">
            <v>12</v>
          </cell>
        </row>
        <row r="902">
          <cell r="R902" t="str">
            <v>FLENOL</v>
          </cell>
          <cell r="S902" t="str">
            <v>FL</v>
          </cell>
          <cell r="T902" t="str">
            <v>ENOL</v>
          </cell>
          <cell r="U902" t="str">
            <v>COMP</v>
          </cell>
          <cell r="V902">
            <v>5</v>
          </cell>
          <cell r="X902" t="str">
            <v>IAMH</v>
          </cell>
          <cell r="Y902" t="str">
            <v xml:space="preserve">IA                            </v>
          </cell>
          <cell r="Z902" t="str">
            <v xml:space="preserve">MH                            </v>
          </cell>
          <cell r="AA902" t="str">
            <v>UBI</v>
          </cell>
          <cell r="AB902">
            <v>18</v>
          </cell>
        </row>
        <row r="903">
          <cell r="R903" t="str">
            <v>FLENOL</v>
          </cell>
          <cell r="S903" t="str">
            <v>FL</v>
          </cell>
          <cell r="T903" t="str">
            <v>ENOL</v>
          </cell>
          <cell r="U903" t="str">
            <v>COLL</v>
          </cell>
          <cell r="V903">
            <v>6</v>
          </cell>
          <cell r="X903" t="str">
            <v>IAMH</v>
          </cell>
          <cell r="Y903" t="str">
            <v xml:space="preserve">IA                            </v>
          </cell>
          <cell r="Z903" t="str">
            <v xml:space="preserve">MH                            </v>
          </cell>
          <cell r="AA903" t="str">
            <v>WBI</v>
          </cell>
          <cell r="AB903">
            <v>19</v>
          </cell>
        </row>
        <row r="904">
          <cell r="R904" t="str">
            <v>FLMCY</v>
          </cell>
          <cell r="S904" t="str">
            <v>FL</v>
          </cell>
          <cell r="T904" t="str">
            <v>MCY</v>
          </cell>
          <cell r="U904" t="str">
            <v>BI</v>
          </cell>
          <cell r="V904">
            <v>1</v>
          </cell>
          <cell r="X904" t="str">
            <v>IAMH</v>
          </cell>
          <cell r="Y904" t="str">
            <v xml:space="preserve">IA                            </v>
          </cell>
          <cell r="Z904" t="str">
            <v xml:space="preserve">MH                            </v>
          </cell>
          <cell r="AA904" t="str">
            <v>ERS</v>
          </cell>
          <cell r="AB904">
            <v>20</v>
          </cell>
        </row>
        <row r="905">
          <cell r="R905" t="str">
            <v>FLMCY</v>
          </cell>
          <cell r="S905" t="str">
            <v>FL</v>
          </cell>
          <cell r="T905" t="str">
            <v>MCY</v>
          </cell>
          <cell r="U905" t="str">
            <v>PD</v>
          </cell>
          <cell r="V905">
            <v>2</v>
          </cell>
          <cell r="X905" t="str">
            <v>IAMH</v>
          </cell>
          <cell r="Y905" t="str">
            <v xml:space="preserve">IA                            </v>
          </cell>
          <cell r="Z905" t="str">
            <v xml:space="preserve">MH                            </v>
          </cell>
          <cell r="AA905" t="str">
            <v>R</v>
          </cell>
          <cell r="AB905">
            <v>21</v>
          </cell>
        </row>
        <row r="906">
          <cell r="R906" t="str">
            <v>FLMCY</v>
          </cell>
          <cell r="S906" t="str">
            <v>FL</v>
          </cell>
          <cell r="T906" t="str">
            <v>MCY</v>
          </cell>
          <cell r="U906" t="str">
            <v>COMP</v>
          </cell>
          <cell r="V906">
            <v>5</v>
          </cell>
          <cell r="X906" t="str">
            <v>IAMH</v>
          </cell>
          <cell r="Y906" t="str">
            <v xml:space="preserve">IA                            </v>
          </cell>
          <cell r="Z906" t="str">
            <v xml:space="preserve">MH                            </v>
          </cell>
          <cell r="AA906" t="str">
            <v>D_AND_D</v>
          </cell>
          <cell r="AB906">
            <v>22</v>
          </cell>
        </row>
        <row r="907">
          <cell r="R907" t="str">
            <v>FLMCY</v>
          </cell>
          <cell r="S907" t="str">
            <v>FL</v>
          </cell>
          <cell r="T907" t="str">
            <v>MCY</v>
          </cell>
          <cell r="U907" t="str">
            <v>COLL</v>
          </cell>
          <cell r="V907">
            <v>6</v>
          </cell>
          <cell r="X907" t="str">
            <v>IAMH</v>
          </cell>
          <cell r="Y907" t="str">
            <v xml:space="preserve">IA                            </v>
          </cell>
          <cell r="Z907" t="str">
            <v xml:space="preserve">MH                            </v>
          </cell>
          <cell r="AA907" t="str">
            <v>Z</v>
          </cell>
          <cell r="AB907">
            <v>23</v>
          </cell>
        </row>
        <row r="908">
          <cell r="R908" t="str">
            <v>FLMCY</v>
          </cell>
          <cell r="S908" t="str">
            <v>FL</v>
          </cell>
          <cell r="T908" t="str">
            <v>MCY</v>
          </cell>
          <cell r="U908" t="str">
            <v>UBI</v>
          </cell>
          <cell r="V908">
            <v>7</v>
          </cell>
          <cell r="X908" t="str">
            <v>IAPP</v>
          </cell>
          <cell r="Y908" t="str">
            <v xml:space="preserve">IA                            </v>
          </cell>
          <cell r="Z908" t="str">
            <v xml:space="preserve">PP                            </v>
          </cell>
          <cell r="AA908" t="str">
            <v>PKG_BIPD</v>
          </cell>
          <cell r="AB908">
            <v>4</v>
          </cell>
        </row>
        <row r="909">
          <cell r="R909" t="str">
            <v>FLMCY</v>
          </cell>
          <cell r="S909" t="str">
            <v>FL</v>
          </cell>
          <cell r="T909" t="str">
            <v>MCY</v>
          </cell>
          <cell r="U909" t="str">
            <v>WBI</v>
          </cell>
          <cell r="V909">
            <v>9</v>
          </cell>
          <cell r="X909" t="str">
            <v>IAPP</v>
          </cell>
          <cell r="Y909" t="str">
            <v xml:space="preserve">IA                            </v>
          </cell>
          <cell r="Z909" t="str">
            <v xml:space="preserve">PP                            </v>
          </cell>
          <cell r="AA909" t="str">
            <v>MPC</v>
          </cell>
          <cell r="AB909">
            <v>8</v>
          </cell>
        </row>
        <row r="910">
          <cell r="R910" t="str">
            <v>FLMH</v>
          </cell>
          <cell r="S910" t="str">
            <v>FL</v>
          </cell>
          <cell r="T910" t="str">
            <v>MH</v>
          </cell>
          <cell r="U910" t="str">
            <v>BI</v>
          </cell>
          <cell r="V910">
            <v>1</v>
          </cell>
          <cell r="X910" t="str">
            <v>IAPP</v>
          </cell>
          <cell r="Y910" t="str">
            <v xml:space="preserve">IA                            </v>
          </cell>
          <cell r="Z910" t="str">
            <v xml:space="preserve">PP                            </v>
          </cell>
          <cell r="AA910" t="str">
            <v>COMP</v>
          </cell>
          <cell r="AB910">
            <v>11</v>
          </cell>
        </row>
        <row r="911">
          <cell r="R911" t="str">
            <v>FLMH</v>
          </cell>
          <cell r="S911" t="str">
            <v>FL</v>
          </cell>
          <cell r="T911" t="str">
            <v>MH</v>
          </cell>
          <cell r="U911" t="str">
            <v>PD</v>
          </cell>
          <cell r="V911">
            <v>2</v>
          </cell>
          <cell r="X911" t="str">
            <v>IAPP</v>
          </cell>
          <cell r="Y911" t="str">
            <v xml:space="preserve">IA                            </v>
          </cell>
          <cell r="Z911" t="str">
            <v xml:space="preserve">PP                            </v>
          </cell>
          <cell r="AA911" t="str">
            <v>COLL</v>
          </cell>
          <cell r="AB911">
            <v>12</v>
          </cell>
        </row>
        <row r="912">
          <cell r="R912" t="str">
            <v>FLMH</v>
          </cell>
          <cell r="S912" t="str">
            <v>FL</v>
          </cell>
          <cell r="T912" t="str">
            <v>MH</v>
          </cell>
          <cell r="U912" t="str">
            <v>MPC</v>
          </cell>
          <cell r="V912">
            <v>3</v>
          </cell>
          <cell r="X912" t="str">
            <v>IAPP</v>
          </cell>
          <cell r="Y912" t="str">
            <v xml:space="preserve">IA                            </v>
          </cell>
          <cell r="Z912" t="str">
            <v xml:space="preserve">PP                            </v>
          </cell>
          <cell r="AA912" t="str">
            <v>UBI</v>
          </cell>
          <cell r="AB912">
            <v>18</v>
          </cell>
        </row>
        <row r="913">
          <cell r="R913" t="str">
            <v>FLMH</v>
          </cell>
          <cell r="S913" t="str">
            <v>FL</v>
          </cell>
          <cell r="T913" t="str">
            <v>MH</v>
          </cell>
          <cell r="U913" t="str">
            <v>PIP</v>
          </cell>
          <cell r="V913">
            <v>4</v>
          </cell>
          <cell r="X913" t="str">
            <v>IAPP</v>
          </cell>
          <cell r="Y913" t="str">
            <v xml:space="preserve">IA                            </v>
          </cell>
          <cell r="Z913" t="str">
            <v xml:space="preserve">PP                            </v>
          </cell>
          <cell r="AA913" t="str">
            <v>WBI</v>
          </cell>
          <cell r="AB913">
            <v>19</v>
          </cell>
        </row>
        <row r="914">
          <cell r="R914" t="str">
            <v>FLMH</v>
          </cell>
          <cell r="S914" t="str">
            <v>FL</v>
          </cell>
          <cell r="T914" t="str">
            <v>MH</v>
          </cell>
          <cell r="U914" t="str">
            <v>COMP</v>
          </cell>
          <cell r="V914">
            <v>5</v>
          </cell>
          <cell r="X914" t="str">
            <v>IAPP</v>
          </cell>
          <cell r="Y914" t="str">
            <v xml:space="preserve">IA                            </v>
          </cell>
          <cell r="Z914" t="str">
            <v xml:space="preserve">PP                            </v>
          </cell>
          <cell r="AA914" t="str">
            <v>ERS</v>
          </cell>
          <cell r="AB914">
            <v>20</v>
          </cell>
        </row>
        <row r="915">
          <cell r="R915" t="str">
            <v>FLMH</v>
          </cell>
          <cell r="S915" t="str">
            <v>FL</v>
          </cell>
          <cell r="T915" t="str">
            <v>MH</v>
          </cell>
          <cell r="U915" t="str">
            <v>COLL</v>
          </cell>
          <cell r="V915">
            <v>6</v>
          </cell>
          <cell r="X915" t="str">
            <v>IAPP</v>
          </cell>
          <cell r="Y915" t="str">
            <v xml:space="preserve">IA                            </v>
          </cell>
          <cell r="Z915" t="str">
            <v xml:space="preserve">PP                            </v>
          </cell>
          <cell r="AA915" t="str">
            <v>R</v>
          </cell>
          <cell r="AB915">
            <v>21</v>
          </cell>
        </row>
        <row r="916">
          <cell r="R916" t="str">
            <v>FLMH</v>
          </cell>
          <cell r="S916" t="str">
            <v>FL</v>
          </cell>
          <cell r="T916" t="str">
            <v>MH</v>
          </cell>
          <cell r="U916" t="str">
            <v>UBI</v>
          </cell>
          <cell r="V916">
            <v>7</v>
          </cell>
          <cell r="X916" t="str">
            <v>IAPP</v>
          </cell>
          <cell r="Y916" t="str">
            <v xml:space="preserve">IA                            </v>
          </cell>
          <cell r="Z916" t="str">
            <v xml:space="preserve">PP                            </v>
          </cell>
          <cell r="AA916" t="str">
            <v>D_AND_D</v>
          </cell>
          <cell r="AB916">
            <v>22</v>
          </cell>
        </row>
        <row r="917">
          <cell r="R917" t="str">
            <v>FLMH</v>
          </cell>
          <cell r="S917" t="str">
            <v>FL</v>
          </cell>
          <cell r="T917" t="str">
            <v>MH</v>
          </cell>
          <cell r="U917" t="str">
            <v>WBI</v>
          </cell>
          <cell r="V917">
            <v>9</v>
          </cell>
          <cell r="X917" t="str">
            <v>IAPP</v>
          </cell>
          <cell r="Y917" t="str">
            <v xml:space="preserve">IA                            </v>
          </cell>
          <cell r="Z917" t="str">
            <v xml:space="preserve">PP                            </v>
          </cell>
          <cell r="AA917" t="str">
            <v>Z</v>
          </cell>
          <cell r="AB917">
            <v>23</v>
          </cell>
        </row>
        <row r="918">
          <cell r="R918" t="str">
            <v>FLMH</v>
          </cell>
          <cell r="S918" t="str">
            <v>FL</v>
          </cell>
          <cell r="T918" t="str">
            <v>MH</v>
          </cell>
          <cell r="U918" t="str">
            <v>ERS</v>
          </cell>
          <cell r="V918">
            <v>11</v>
          </cell>
          <cell r="X918" t="str">
            <v>IAPPT</v>
          </cell>
          <cell r="Y918" t="str">
            <v xml:space="preserve">IA                            </v>
          </cell>
          <cell r="Z918" t="str">
            <v xml:space="preserve">PPT                           </v>
          </cell>
          <cell r="AA918" t="str">
            <v>COMP</v>
          </cell>
          <cell r="AB918">
            <v>11</v>
          </cell>
        </row>
        <row r="919">
          <cell r="R919" t="str">
            <v>FLMH</v>
          </cell>
          <cell r="S919" t="str">
            <v>FL</v>
          </cell>
          <cell r="T919" t="str">
            <v>MH</v>
          </cell>
          <cell r="U919" t="str">
            <v>R</v>
          </cell>
          <cell r="V919">
            <v>12</v>
          </cell>
          <cell r="X919" t="str">
            <v>IAPPT</v>
          </cell>
          <cell r="Y919" t="str">
            <v xml:space="preserve">IA                            </v>
          </cell>
          <cell r="Z919" t="str">
            <v xml:space="preserve">PPT                           </v>
          </cell>
          <cell r="AA919" t="str">
            <v>COLL</v>
          </cell>
          <cell r="AB919">
            <v>12</v>
          </cell>
        </row>
        <row r="920">
          <cell r="R920" t="str">
            <v>FLMH</v>
          </cell>
          <cell r="S920" t="str">
            <v>FL</v>
          </cell>
          <cell r="T920" t="str">
            <v>MH</v>
          </cell>
          <cell r="U920" t="str">
            <v>D_AND_D</v>
          </cell>
          <cell r="V920">
            <v>13</v>
          </cell>
          <cell r="X920" t="str">
            <v>IAPPT</v>
          </cell>
          <cell r="Y920" t="str">
            <v xml:space="preserve">IA                            </v>
          </cell>
          <cell r="Z920" t="str">
            <v xml:space="preserve">PPT                           </v>
          </cell>
          <cell r="AA920" t="str">
            <v>ERS</v>
          </cell>
          <cell r="AB920">
            <v>20</v>
          </cell>
        </row>
        <row r="921">
          <cell r="R921" t="str">
            <v>FLPP</v>
          </cell>
          <cell r="S921" t="str">
            <v>FL</v>
          </cell>
          <cell r="T921" t="str">
            <v>PP</v>
          </cell>
          <cell r="U921" t="str">
            <v>BI</v>
          </cell>
          <cell r="V921">
            <v>1</v>
          </cell>
          <cell r="X921" t="str">
            <v>IAREC</v>
          </cell>
          <cell r="Y921" t="str">
            <v xml:space="preserve">IA                            </v>
          </cell>
          <cell r="Z921" t="str">
            <v xml:space="preserve">REC                           </v>
          </cell>
          <cell r="AA921" t="str">
            <v>PKG_BIPD</v>
          </cell>
          <cell r="AB921">
            <v>4</v>
          </cell>
        </row>
        <row r="922">
          <cell r="R922" t="str">
            <v>FLPP</v>
          </cell>
          <cell r="S922" t="str">
            <v>FL</v>
          </cell>
          <cell r="T922" t="str">
            <v>PP</v>
          </cell>
          <cell r="U922" t="str">
            <v>PD</v>
          </cell>
          <cell r="V922">
            <v>2</v>
          </cell>
          <cell r="X922" t="str">
            <v>IAREC</v>
          </cell>
          <cell r="Y922" t="str">
            <v xml:space="preserve">IA                            </v>
          </cell>
          <cell r="Z922" t="str">
            <v xml:space="preserve">REC                           </v>
          </cell>
          <cell r="AA922" t="str">
            <v>MPC</v>
          </cell>
          <cell r="AB922">
            <v>8</v>
          </cell>
        </row>
        <row r="923">
          <cell r="R923" t="str">
            <v>FLPP</v>
          </cell>
          <cell r="S923" t="str">
            <v>FL</v>
          </cell>
          <cell r="T923" t="str">
            <v>PP</v>
          </cell>
          <cell r="U923" t="str">
            <v>MPC</v>
          </cell>
          <cell r="V923">
            <v>3</v>
          </cell>
          <cell r="X923" t="str">
            <v>IAREC</v>
          </cell>
          <cell r="Y923" t="str">
            <v xml:space="preserve">IA                            </v>
          </cell>
          <cell r="Z923" t="str">
            <v xml:space="preserve">REC                           </v>
          </cell>
          <cell r="AA923" t="str">
            <v>COMP</v>
          </cell>
          <cell r="AB923">
            <v>11</v>
          </cell>
        </row>
        <row r="924">
          <cell r="R924" t="str">
            <v>FLPP</v>
          </cell>
          <cell r="S924" t="str">
            <v>FL</v>
          </cell>
          <cell r="T924" t="str">
            <v>PP</v>
          </cell>
          <cell r="U924" t="str">
            <v>PIP</v>
          </cell>
          <cell r="V924">
            <v>4</v>
          </cell>
          <cell r="X924" t="str">
            <v>IAREC</v>
          </cell>
          <cell r="Y924" t="str">
            <v xml:space="preserve">IA                            </v>
          </cell>
          <cell r="Z924" t="str">
            <v xml:space="preserve">REC                           </v>
          </cell>
          <cell r="AA924" t="str">
            <v>COLL</v>
          </cell>
          <cell r="AB924">
            <v>12</v>
          </cell>
        </row>
        <row r="925">
          <cell r="R925" t="str">
            <v>FLPP</v>
          </cell>
          <cell r="S925" t="str">
            <v>FL</v>
          </cell>
          <cell r="T925" t="str">
            <v>PP</v>
          </cell>
          <cell r="U925" t="str">
            <v>COMP</v>
          </cell>
          <cell r="V925">
            <v>5</v>
          </cell>
          <cell r="X925" t="str">
            <v>IAREC</v>
          </cell>
          <cell r="Y925" t="str">
            <v xml:space="preserve">IA                            </v>
          </cell>
          <cell r="Z925" t="str">
            <v xml:space="preserve">REC                           </v>
          </cell>
          <cell r="AA925" t="str">
            <v>UBI</v>
          </cell>
          <cell r="AB925">
            <v>18</v>
          </cell>
        </row>
        <row r="926">
          <cell r="R926" t="str">
            <v>FLPP</v>
          </cell>
          <cell r="S926" t="str">
            <v>FL</v>
          </cell>
          <cell r="T926" t="str">
            <v>PP</v>
          </cell>
          <cell r="U926" t="str">
            <v>COLL</v>
          </cell>
          <cell r="V926">
            <v>6</v>
          </cell>
          <cell r="X926" t="str">
            <v>IAREC</v>
          </cell>
          <cell r="Y926" t="str">
            <v xml:space="preserve">IA                            </v>
          </cell>
          <cell r="Z926" t="str">
            <v xml:space="preserve">REC                           </v>
          </cell>
          <cell r="AA926" t="str">
            <v>WBI</v>
          </cell>
          <cell r="AB926">
            <v>19</v>
          </cell>
        </row>
        <row r="927">
          <cell r="R927" t="str">
            <v>FLPP</v>
          </cell>
          <cell r="S927" t="str">
            <v>FL</v>
          </cell>
          <cell r="T927" t="str">
            <v>PP</v>
          </cell>
          <cell r="U927" t="str">
            <v>UBI</v>
          </cell>
          <cell r="V927">
            <v>7</v>
          </cell>
          <cell r="X927" t="str">
            <v>IASCH</v>
          </cell>
          <cell r="Y927" t="str">
            <v xml:space="preserve">IA                            </v>
          </cell>
          <cell r="Z927" t="str">
            <v xml:space="preserve">SCH                           </v>
          </cell>
          <cell r="AA927" t="str">
            <v>PKG_BIPD</v>
          </cell>
          <cell r="AB927">
            <v>4</v>
          </cell>
        </row>
        <row r="928">
          <cell r="R928" t="str">
            <v>FLPP</v>
          </cell>
          <cell r="S928" t="str">
            <v>FL</v>
          </cell>
          <cell r="T928" t="str">
            <v>PP</v>
          </cell>
          <cell r="U928" t="str">
            <v>WBI</v>
          </cell>
          <cell r="V928">
            <v>9</v>
          </cell>
          <cell r="X928" t="str">
            <v>IASCH</v>
          </cell>
          <cell r="Y928" t="str">
            <v xml:space="preserve">IA                            </v>
          </cell>
          <cell r="Z928" t="str">
            <v xml:space="preserve">SCH                           </v>
          </cell>
          <cell r="AA928" t="str">
            <v>MPC</v>
          </cell>
          <cell r="AB928">
            <v>8</v>
          </cell>
        </row>
        <row r="929">
          <cell r="R929" t="str">
            <v>FLPP</v>
          </cell>
          <cell r="S929" t="str">
            <v>FL</v>
          </cell>
          <cell r="T929" t="str">
            <v>PP</v>
          </cell>
          <cell r="U929" t="str">
            <v>ERS</v>
          </cell>
          <cell r="V929">
            <v>11</v>
          </cell>
          <cell r="X929" t="str">
            <v>IASCH</v>
          </cell>
          <cell r="Y929" t="str">
            <v xml:space="preserve">IA                            </v>
          </cell>
          <cell r="Z929" t="str">
            <v xml:space="preserve">SCH                           </v>
          </cell>
          <cell r="AA929" t="str">
            <v>COMP</v>
          </cell>
          <cell r="AB929">
            <v>11</v>
          </cell>
        </row>
        <row r="930">
          <cell r="R930" t="str">
            <v>FLPP</v>
          </cell>
          <cell r="S930" t="str">
            <v>FL</v>
          </cell>
          <cell r="T930" t="str">
            <v>PP</v>
          </cell>
          <cell r="U930" t="str">
            <v>R</v>
          </cell>
          <cell r="V930">
            <v>12</v>
          </cell>
          <cell r="X930" t="str">
            <v>IASCH</v>
          </cell>
          <cell r="Y930" t="str">
            <v xml:space="preserve">IA                            </v>
          </cell>
          <cell r="Z930" t="str">
            <v xml:space="preserve">SCH                           </v>
          </cell>
          <cell r="AA930" t="str">
            <v>COLL</v>
          </cell>
          <cell r="AB930">
            <v>12</v>
          </cell>
        </row>
        <row r="931">
          <cell r="R931" t="str">
            <v>FLPP</v>
          </cell>
          <cell r="S931" t="str">
            <v>FL</v>
          </cell>
          <cell r="T931" t="str">
            <v>PP</v>
          </cell>
          <cell r="U931" t="str">
            <v>D_AND_D</v>
          </cell>
          <cell r="V931">
            <v>13</v>
          </cell>
          <cell r="X931" t="str">
            <v>IASCH</v>
          </cell>
          <cell r="Y931" t="str">
            <v xml:space="preserve">IA                            </v>
          </cell>
          <cell r="Z931" t="str">
            <v xml:space="preserve">SCH                           </v>
          </cell>
          <cell r="AA931" t="str">
            <v>UBI</v>
          </cell>
          <cell r="AB931">
            <v>18</v>
          </cell>
        </row>
        <row r="932">
          <cell r="R932" t="str">
            <v>FLPPT</v>
          </cell>
          <cell r="S932" t="str">
            <v>FL</v>
          </cell>
          <cell r="T932" t="str">
            <v>PPT</v>
          </cell>
          <cell r="U932" t="str">
            <v>COMP</v>
          </cell>
          <cell r="V932">
            <v>5</v>
          </cell>
          <cell r="X932" t="str">
            <v>IASCH</v>
          </cell>
          <cell r="Y932" t="str">
            <v xml:space="preserve">IA                            </v>
          </cell>
          <cell r="Z932" t="str">
            <v xml:space="preserve">SCH                           </v>
          </cell>
          <cell r="AA932" t="str">
            <v>WBI</v>
          </cell>
          <cell r="AB932">
            <v>19</v>
          </cell>
        </row>
        <row r="933">
          <cell r="R933" t="str">
            <v>FLPPT</v>
          </cell>
          <cell r="S933" t="str">
            <v>FL</v>
          </cell>
          <cell r="T933" t="str">
            <v>PPT</v>
          </cell>
          <cell r="U933" t="str">
            <v>COLL</v>
          </cell>
          <cell r="V933">
            <v>6</v>
          </cell>
          <cell r="X933" t="str">
            <v>IATCT</v>
          </cell>
          <cell r="Y933" t="str">
            <v xml:space="preserve">IA                            </v>
          </cell>
          <cell r="Z933" t="str">
            <v xml:space="preserve">TCT                           </v>
          </cell>
          <cell r="AA933" t="str">
            <v>COMP</v>
          </cell>
          <cell r="AB933">
            <v>11</v>
          </cell>
        </row>
        <row r="934">
          <cell r="R934" t="str">
            <v>FLPPT</v>
          </cell>
          <cell r="S934" t="str">
            <v>FL</v>
          </cell>
          <cell r="T934" t="str">
            <v>PPT</v>
          </cell>
          <cell r="U934" t="str">
            <v>ERS</v>
          </cell>
          <cell r="V934">
            <v>11</v>
          </cell>
          <cell r="X934" t="str">
            <v>IATCT</v>
          </cell>
          <cell r="Y934" t="str">
            <v xml:space="preserve">IA                            </v>
          </cell>
          <cell r="Z934" t="str">
            <v xml:space="preserve">TCT                           </v>
          </cell>
          <cell r="AA934" t="str">
            <v>COLL</v>
          </cell>
          <cell r="AB934">
            <v>12</v>
          </cell>
        </row>
        <row r="935">
          <cell r="R935" t="str">
            <v>FLREC</v>
          </cell>
          <cell r="S935" t="str">
            <v>FL</v>
          </cell>
          <cell r="T935" t="str">
            <v>REC</v>
          </cell>
          <cell r="U935" t="str">
            <v>BI</v>
          </cell>
          <cell r="V935">
            <v>1</v>
          </cell>
          <cell r="X935" t="str">
            <v>IDACOM</v>
          </cell>
          <cell r="Y935" t="str">
            <v xml:space="preserve">ID                            </v>
          </cell>
          <cell r="Z935" t="str">
            <v xml:space="preserve">ACOM                          </v>
          </cell>
          <cell r="AA935" t="str">
            <v>PKG_BIPD</v>
          </cell>
          <cell r="AB935">
            <v>4</v>
          </cell>
        </row>
        <row r="936">
          <cell r="R936" t="str">
            <v>FLREC</v>
          </cell>
          <cell r="S936" t="str">
            <v>FL</v>
          </cell>
          <cell r="T936" t="str">
            <v>REC</v>
          </cell>
          <cell r="U936" t="str">
            <v>PD</v>
          </cell>
          <cell r="V936">
            <v>2</v>
          </cell>
          <cell r="X936" t="str">
            <v>IDACOM</v>
          </cell>
          <cell r="Y936" t="str">
            <v xml:space="preserve">ID                            </v>
          </cell>
          <cell r="Z936" t="str">
            <v xml:space="preserve">ACOM                          </v>
          </cell>
          <cell r="AA936" t="str">
            <v>MPC</v>
          </cell>
          <cell r="AB936">
            <v>8</v>
          </cell>
        </row>
        <row r="937">
          <cell r="R937" t="str">
            <v>FLREC</v>
          </cell>
          <cell r="S937" t="str">
            <v>FL</v>
          </cell>
          <cell r="T937" t="str">
            <v>REC</v>
          </cell>
          <cell r="U937" t="str">
            <v>MPC</v>
          </cell>
          <cell r="V937">
            <v>3</v>
          </cell>
          <cell r="X937" t="str">
            <v>IDACOM</v>
          </cell>
          <cell r="Y937" t="str">
            <v xml:space="preserve">ID                            </v>
          </cell>
          <cell r="Z937" t="str">
            <v xml:space="preserve">ACOM                          </v>
          </cell>
          <cell r="AA937" t="str">
            <v>COMP</v>
          </cell>
          <cell r="AB937">
            <v>11</v>
          </cell>
        </row>
        <row r="938">
          <cell r="R938" t="str">
            <v>FLREC</v>
          </cell>
          <cell r="S938" t="str">
            <v>FL</v>
          </cell>
          <cell r="T938" t="str">
            <v>REC</v>
          </cell>
          <cell r="U938" t="str">
            <v>COMP</v>
          </cell>
          <cell r="V938">
            <v>5</v>
          </cell>
          <cell r="X938" t="str">
            <v>IDACOM</v>
          </cell>
          <cell r="Y938" t="str">
            <v xml:space="preserve">ID                            </v>
          </cell>
          <cell r="Z938" t="str">
            <v xml:space="preserve">ACOM                          </v>
          </cell>
          <cell r="AA938" t="str">
            <v>COLL</v>
          </cell>
          <cell r="AB938">
            <v>12</v>
          </cell>
        </row>
        <row r="939">
          <cell r="R939" t="str">
            <v>FLREC</v>
          </cell>
          <cell r="S939" t="str">
            <v>FL</v>
          </cell>
          <cell r="T939" t="str">
            <v>REC</v>
          </cell>
          <cell r="U939" t="str">
            <v>COLL</v>
          </cell>
          <cell r="V939">
            <v>6</v>
          </cell>
          <cell r="X939" t="str">
            <v>IDACOM</v>
          </cell>
          <cell r="Y939" t="str">
            <v xml:space="preserve">ID                            </v>
          </cell>
          <cell r="Z939" t="str">
            <v xml:space="preserve">ACOM                          </v>
          </cell>
          <cell r="AA939" t="str">
            <v>UBI</v>
          </cell>
          <cell r="AB939">
            <v>18</v>
          </cell>
        </row>
        <row r="940">
          <cell r="R940" t="str">
            <v>FLREC</v>
          </cell>
          <cell r="S940" t="str">
            <v>FL</v>
          </cell>
          <cell r="T940" t="str">
            <v>REC</v>
          </cell>
          <cell r="U940" t="str">
            <v>UBI</v>
          </cell>
          <cell r="V940">
            <v>7</v>
          </cell>
          <cell r="X940" t="str">
            <v>IDACOM</v>
          </cell>
          <cell r="Y940" t="str">
            <v xml:space="preserve">ID                            </v>
          </cell>
          <cell r="Z940" t="str">
            <v xml:space="preserve">ACOM                          </v>
          </cell>
          <cell r="AA940" t="str">
            <v>WBI</v>
          </cell>
          <cell r="AB940">
            <v>19</v>
          </cell>
        </row>
        <row r="941">
          <cell r="R941" t="str">
            <v>FLREC</v>
          </cell>
          <cell r="S941" t="str">
            <v>FL</v>
          </cell>
          <cell r="T941" t="str">
            <v>REC</v>
          </cell>
          <cell r="U941" t="str">
            <v>WBI</v>
          </cell>
          <cell r="V941">
            <v>9</v>
          </cell>
          <cell r="X941" t="str">
            <v>IDACOM</v>
          </cell>
          <cell r="Y941" t="str">
            <v xml:space="preserve">ID                            </v>
          </cell>
          <cell r="Z941" t="str">
            <v xml:space="preserve">ACOM                          </v>
          </cell>
          <cell r="AA941" t="str">
            <v>ERS</v>
          </cell>
          <cell r="AB941">
            <v>20</v>
          </cell>
        </row>
        <row r="942">
          <cell r="R942" t="str">
            <v>FLSCH</v>
          </cell>
          <cell r="S942" t="str">
            <v>FL</v>
          </cell>
          <cell r="T942" t="str">
            <v>SCH</v>
          </cell>
          <cell r="U942" t="str">
            <v>BI</v>
          </cell>
          <cell r="V942">
            <v>1</v>
          </cell>
          <cell r="X942" t="str">
            <v>IDAPER</v>
          </cell>
          <cell r="Y942" t="str">
            <v xml:space="preserve">ID                            </v>
          </cell>
          <cell r="Z942" t="str">
            <v xml:space="preserve">APER                          </v>
          </cell>
          <cell r="AA942" t="str">
            <v>PKG_BIPD</v>
          </cell>
          <cell r="AB942">
            <v>4</v>
          </cell>
        </row>
        <row r="943">
          <cell r="R943" t="str">
            <v>FLSCH</v>
          </cell>
          <cell r="S943" t="str">
            <v>FL</v>
          </cell>
          <cell r="T943" t="str">
            <v>SCH</v>
          </cell>
          <cell r="U943" t="str">
            <v>PD</v>
          </cell>
          <cell r="V943">
            <v>2</v>
          </cell>
          <cell r="X943" t="str">
            <v>IDAPER</v>
          </cell>
          <cell r="Y943" t="str">
            <v xml:space="preserve">ID                            </v>
          </cell>
          <cell r="Z943" t="str">
            <v xml:space="preserve">APER                          </v>
          </cell>
          <cell r="AA943" t="str">
            <v>MPC</v>
          </cell>
          <cell r="AB943">
            <v>8</v>
          </cell>
        </row>
        <row r="944">
          <cell r="R944" t="str">
            <v>FLSCH</v>
          </cell>
          <cell r="S944" t="str">
            <v>FL</v>
          </cell>
          <cell r="T944" t="str">
            <v>SCH</v>
          </cell>
          <cell r="U944" t="str">
            <v>MPC</v>
          </cell>
          <cell r="V944">
            <v>3</v>
          </cell>
          <cell r="X944" t="str">
            <v>IDAPER</v>
          </cell>
          <cell r="Y944" t="str">
            <v xml:space="preserve">ID                            </v>
          </cell>
          <cell r="Z944" t="str">
            <v xml:space="preserve">APER                          </v>
          </cell>
          <cell r="AA944" t="str">
            <v>COMP</v>
          </cell>
          <cell r="AB944">
            <v>11</v>
          </cell>
        </row>
        <row r="945">
          <cell r="R945" t="str">
            <v>FLSCH</v>
          </cell>
          <cell r="S945" t="str">
            <v>FL</v>
          </cell>
          <cell r="T945" t="str">
            <v>SCH</v>
          </cell>
          <cell r="U945" t="str">
            <v>PIP</v>
          </cell>
          <cell r="V945">
            <v>4</v>
          </cell>
          <cell r="X945" t="str">
            <v>IDAPER</v>
          </cell>
          <cell r="Y945" t="str">
            <v xml:space="preserve">ID                            </v>
          </cell>
          <cell r="Z945" t="str">
            <v xml:space="preserve">APER                          </v>
          </cell>
          <cell r="AA945" t="str">
            <v>COLL</v>
          </cell>
          <cell r="AB945">
            <v>12</v>
          </cell>
        </row>
        <row r="946">
          <cell r="R946" t="str">
            <v>FLSCH</v>
          </cell>
          <cell r="S946" t="str">
            <v>FL</v>
          </cell>
          <cell r="T946" t="str">
            <v>SCH</v>
          </cell>
          <cell r="U946" t="str">
            <v>COMP</v>
          </cell>
          <cell r="V946">
            <v>5</v>
          </cell>
          <cell r="X946" t="str">
            <v>IDAPER</v>
          </cell>
          <cell r="Y946" t="str">
            <v xml:space="preserve">ID                            </v>
          </cell>
          <cell r="Z946" t="str">
            <v xml:space="preserve">APER                          </v>
          </cell>
          <cell r="AA946" t="str">
            <v>UBI</v>
          </cell>
          <cell r="AB946">
            <v>18</v>
          </cell>
        </row>
        <row r="947">
          <cell r="R947" t="str">
            <v>FLSCH</v>
          </cell>
          <cell r="S947" t="str">
            <v>FL</v>
          </cell>
          <cell r="T947" t="str">
            <v>SCH</v>
          </cell>
          <cell r="U947" t="str">
            <v>COLL</v>
          </cell>
          <cell r="V947">
            <v>6</v>
          </cell>
          <cell r="X947" t="str">
            <v>IDAPER</v>
          </cell>
          <cell r="Y947" t="str">
            <v xml:space="preserve">ID                            </v>
          </cell>
          <cell r="Z947" t="str">
            <v xml:space="preserve">APER                          </v>
          </cell>
          <cell r="AA947" t="str">
            <v>WBI</v>
          </cell>
          <cell r="AB947">
            <v>19</v>
          </cell>
        </row>
        <row r="948">
          <cell r="R948" t="str">
            <v>FLSCH</v>
          </cell>
          <cell r="S948" t="str">
            <v>FL</v>
          </cell>
          <cell r="T948" t="str">
            <v>SCH</v>
          </cell>
          <cell r="U948" t="str">
            <v>UBI</v>
          </cell>
          <cell r="V948">
            <v>7</v>
          </cell>
          <cell r="X948" t="str">
            <v>IDAPER</v>
          </cell>
          <cell r="Y948" t="str">
            <v xml:space="preserve">ID                            </v>
          </cell>
          <cell r="Z948" t="str">
            <v xml:space="preserve">APER                          </v>
          </cell>
          <cell r="AA948" t="str">
            <v>ERS</v>
          </cell>
          <cell r="AB948">
            <v>20</v>
          </cell>
        </row>
        <row r="949">
          <cell r="R949" t="str">
            <v>FLSCH</v>
          </cell>
          <cell r="S949" t="str">
            <v>FL</v>
          </cell>
          <cell r="T949" t="str">
            <v>SCH</v>
          </cell>
          <cell r="U949" t="str">
            <v>WBI</v>
          </cell>
          <cell r="V949">
            <v>9</v>
          </cell>
          <cell r="X949" t="str">
            <v>IDAPER</v>
          </cell>
          <cell r="Y949" t="str">
            <v xml:space="preserve">ID                            </v>
          </cell>
          <cell r="Z949" t="str">
            <v xml:space="preserve">APER                          </v>
          </cell>
          <cell r="AA949" t="str">
            <v>R</v>
          </cell>
          <cell r="AB949">
            <v>21</v>
          </cell>
        </row>
        <row r="950">
          <cell r="R950" t="str">
            <v>FLTCT</v>
          </cell>
          <cell r="S950" t="str">
            <v>FL</v>
          </cell>
          <cell r="T950" t="str">
            <v>TCT</v>
          </cell>
          <cell r="U950" t="str">
            <v>COMP</v>
          </cell>
          <cell r="V950">
            <v>5</v>
          </cell>
          <cell r="X950" t="str">
            <v>IDAPER</v>
          </cell>
          <cell r="Y950" t="str">
            <v xml:space="preserve">ID                            </v>
          </cell>
          <cell r="Z950" t="str">
            <v xml:space="preserve">APER                          </v>
          </cell>
          <cell r="AA950" t="str">
            <v>D_AND_D</v>
          </cell>
          <cell r="AB950">
            <v>22</v>
          </cell>
        </row>
        <row r="951">
          <cell r="R951" t="str">
            <v>FLTCT</v>
          </cell>
          <cell r="S951" t="str">
            <v>FL</v>
          </cell>
          <cell r="T951" t="str">
            <v>TCT</v>
          </cell>
          <cell r="U951" t="str">
            <v>COLL</v>
          </cell>
          <cell r="V951">
            <v>6</v>
          </cell>
          <cell r="X951" t="str">
            <v>IDAPER</v>
          </cell>
          <cell r="Y951" t="str">
            <v xml:space="preserve">ID                            </v>
          </cell>
          <cell r="Z951" t="str">
            <v xml:space="preserve">APER                          </v>
          </cell>
          <cell r="AA951" t="str">
            <v>Z</v>
          </cell>
          <cell r="AB951">
            <v>23</v>
          </cell>
        </row>
        <row r="952">
          <cell r="R952" t="str">
            <v>GAACOM</v>
          </cell>
          <cell r="S952" t="str">
            <v>GA</v>
          </cell>
          <cell r="T952" t="str">
            <v>ACOM</v>
          </cell>
          <cell r="U952" t="str">
            <v>BI</v>
          </cell>
          <cell r="V952">
            <v>1</v>
          </cell>
          <cell r="X952" t="str">
            <v>IDCOM</v>
          </cell>
          <cell r="Y952" t="str">
            <v xml:space="preserve">ID                            </v>
          </cell>
          <cell r="Z952" t="str">
            <v xml:space="preserve">COM                           </v>
          </cell>
          <cell r="AA952" t="str">
            <v>PKG_BIPD</v>
          </cell>
          <cell r="AB952">
            <v>4</v>
          </cell>
        </row>
        <row r="953">
          <cell r="R953" t="str">
            <v>GAACOM</v>
          </cell>
          <cell r="S953" t="str">
            <v>GA</v>
          </cell>
          <cell r="T953" t="str">
            <v>ACOM</v>
          </cell>
          <cell r="U953" t="str">
            <v>PD</v>
          </cell>
          <cell r="V953">
            <v>2</v>
          </cell>
          <cell r="X953" t="str">
            <v>IDCOM</v>
          </cell>
          <cell r="Y953" t="str">
            <v xml:space="preserve">ID                            </v>
          </cell>
          <cell r="Z953" t="str">
            <v xml:space="preserve">COM                           </v>
          </cell>
          <cell r="AA953" t="str">
            <v>MPC</v>
          </cell>
          <cell r="AB953">
            <v>8</v>
          </cell>
        </row>
        <row r="954">
          <cell r="R954" t="str">
            <v>GAACOM</v>
          </cell>
          <cell r="S954" t="str">
            <v>GA</v>
          </cell>
          <cell r="T954" t="str">
            <v>ACOM</v>
          </cell>
          <cell r="U954" t="str">
            <v>MPC</v>
          </cell>
          <cell r="V954">
            <v>3</v>
          </cell>
          <cell r="X954" t="str">
            <v>IDCOM</v>
          </cell>
          <cell r="Y954" t="str">
            <v xml:space="preserve">ID                            </v>
          </cell>
          <cell r="Z954" t="str">
            <v xml:space="preserve">COM                           </v>
          </cell>
          <cell r="AA954" t="str">
            <v>COMP</v>
          </cell>
          <cell r="AB954">
            <v>11</v>
          </cell>
        </row>
        <row r="955">
          <cell r="R955" t="str">
            <v>GAACOM</v>
          </cell>
          <cell r="S955" t="str">
            <v>GA</v>
          </cell>
          <cell r="T955" t="str">
            <v>ACOM</v>
          </cell>
          <cell r="U955" t="str">
            <v>COMP</v>
          </cell>
          <cell r="V955">
            <v>5</v>
          </cell>
          <cell r="X955" t="str">
            <v>IDCOM</v>
          </cell>
          <cell r="Y955" t="str">
            <v xml:space="preserve">ID                            </v>
          </cell>
          <cell r="Z955" t="str">
            <v xml:space="preserve">COM                           </v>
          </cell>
          <cell r="AA955" t="str">
            <v>COLL</v>
          </cell>
          <cell r="AB955">
            <v>12</v>
          </cell>
        </row>
        <row r="956">
          <cell r="R956" t="str">
            <v>GAACOM</v>
          </cell>
          <cell r="S956" t="str">
            <v>GA</v>
          </cell>
          <cell r="T956" t="str">
            <v>ACOM</v>
          </cell>
          <cell r="U956" t="str">
            <v>COLL</v>
          </cell>
          <cell r="V956">
            <v>6</v>
          </cell>
          <cell r="X956" t="str">
            <v>IDCOM</v>
          </cell>
          <cell r="Y956" t="str">
            <v xml:space="preserve">ID                            </v>
          </cell>
          <cell r="Z956" t="str">
            <v xml:space="preserve">COM                           </v>
          </cell>
          <cell r="AA956" t="str">
            <v>UBI</v>
          </cell>
          <cell r="AB956">
            <v>18</v>
          </cell>
        </row>
        <row r="957">
          <cell r="R957" t="str">
            <v>GAACOM</v>
          </cell>
          <cell r="S957" t="str">
            <v>GA</v>
          </cell>
          <cell r="T957" t="str">
            <v>ACOM</v>
          </cell>
          <cell r="U957" t="str">
            <v>UBI</v>
          </cell>
          <cell r="V957">
            <v>7</v>
          </cell>
          <cell r="X957" t="str">
            <v>IDCOM</v>
          </cell>
          <cell r="Y957" t="str">
            <v xml:space="preserve">ID                            </v>
          </cell>
          <cell r="Z957" t="str">
            <v xml:space="preserve">COM                           </v>
          </cell>
          <cell r="AA957" t="str">
            <v>WBI</v>
          </cell>
          <cell r="AB957">
            <v>19</v>
          </cell>
        </row>
        <row r="958">
          <cell r="R958" t="str">
            <v>GAACOM</v>
          </cell>
          <cell r="S958" t="str">
            <v>GA</v>
          </cell>
          <cell r="T958" t="str">
            <v>ACOM</v>
          </cell>
          <cell r="U958" t="str">
            <v>UPD</v>
          </cell>
          <cell r="V958">
            <v>8</v>
          </cell>
          <cell r="X958" t="str">
            <v>IDCOM</v>
          </cell>
          <cell r="Y958" t="str">
            <v xml:space="preserve">ID                            </v>
          </cell>
          <cell r="Z958" t="str">
            <v xml:space="preserve">COM                           </v>
          </cell>
          <cell r="AA958" t="str">
            <v>ERS</v>
          </cell>
          <cell r="AB958">
            <v>20</v>
          </cell>
        </row>
        <row r="959">
          <cell r="R959" t="str">
            <v>GAACOM</v>
          </cell>
          <cell r="S959" t="str">
            <v>GA</v>
          </cell>
          <cell r="T959" t="str">
            <v>ACOM</v>
          </cell>
          <cell r="U959" t="str">
            <v>WBI</v>
          </cell>
          <cell r="V959">
            <v>9</v>
          </cell>
          <cell r="X959" t="str">
            <v>IDENOL</v>
          </cell>
          <cell r="Y959" t="str">
            <v xml:space="preserve">ID                            </v>
          </cell>
          <cell r="Z959" t="str">
            <v xml:space="preserve">ENOL                          </v>
          </cell>
          <cell r="AA959" t="str">
            <v>PKG_BIPD</v>
          </cell>
          <cell r="AB959">
            <v>4</v>
          </cell>
        </row>
        <row r="960">
          <cell r="R960" t="str">
            <v>GAACOM</v>
          </cell>
          <cell r="S960" t="str">
            <v>GA</v>
          </cell>
          <cell r="T960" t="str">
            <v>ACOM</v>
          </cell>
          <cell r="U960" t="str">
            <v>WPD</v>
          </cell>
          <cell r="V960">
            <v>10</v>
          </cell>
          <cell r="X960" t="str">
            <v>IDENOL</v>
          </cell>
          <cell r="Y960" t="str">
            <v xml:space="preserve">ID                            </v>
          </cell>
          <cell r="Z960" t="str">
            <v xml:space="preserve">ENOL                          </v>
          </cell>
          <cell r="AA960" t="str">
            <v>COMP</v>
          </cell>
          <cell r="AB960">
            <v>11</v>
          </cell>
        </row>
        <row r="961">
          <cell r="R961" t="str">
            <v>GAACOM</v>
          </cell>
          <cell r="S961" t="str">
            <v>GA</v>
          </cell>
          <cell r="T961" t="str">
            <v>ACOM</v>
          </cell>
          <cell r="U961" t="str">
            <v>ERS</v>
          </cell>
          <cell r="V961">
            <v>11</v>
          </cell>
          <cell r="X961" t="str">
            <v>IDENOL</v>
          </cell>
          <cell r="Y961" t="str">
            <v xml:space="preserve">ID                            </v>
          </cell>
          <cell r="Z961" t="str">
            <v xml:space="preserve">ENOL                          </v>
          </cell>
          <cell r="AA961" t="str">
            <v>COLL</v>
          </cell>
          <cell r="AB961">
            <v>12</v>
          </cell>
        </row>
        <row r="962">
          <cell r="R962" t="str">
            <v>GAAPER</v>
          </cell>
          <cell r="S962" t="str">
            <v>GA</v>
          </cell>
          <cell r="T962" t="str">
            <v>APER</v>
          </cell>
          <cell r="U962" t="str">
            <v>BI</v>
          </cell>
          <cell r="V962">
            <v>1</v>
          </cell>
          <cell r="X962" t="str">
            <v>IDMCY</v>
          </cell>
          <cell r="Y962" t="str">
            <v xml:space="preserve">ID                            </v>
          </cell>
          <cell r="Z962" t="str">
            <v xml:space="preserve">MCY                           </v>
          </cell>
          <cell r="AA962" t="str">
            <v>PKG_BIPD</v>
          </cell>
          <cell r="AB962">
            <v>4</v>
          </cell>
        </row>
        <row r="963">
          <cell r="R963" t="str">
            <v>GAAPER</v>
          </cell>
          <cell r="S963" t="str">
            <v>GA</v>
          </cell>
          <cell r="T963" t="str">
            <v>APER</v>
          </cell>
          <cell r="U963" t="str">
            <v>PD</v>
          </cell>
          <cell r="V963">
            <v>2</v>
          </cell>
          <cell r="X963" t="str">
            <v>IDMCY</v>
          </cell>
          <cell r="Y963" t="str">
            <v xml:space="preserve">ID                            </v>
          </cell>
          <cell r="Z963" t="str">
            <v xml:space="preserve">MCY                           </v>
          </cell>
          <cell r="AA963" t="str">
            <v>COMP</v>
          </cell>
          <cell r="AB963">
            <v>11</v>
          </cell>
        </row>
        <row r="964">
          <cell r="R964" t="str">
            <v>GAAPER</v>
          </cell>
          <cell r="S964" t="str">
            <v>GA</v>
          </cell>
          <cell r="T964" t="str">
            <v>APER</v>
          </cell>
          <cell r="U964" t="str">
            <v>MPC</v>
          </cell>
          <cell r="V964">
            <v>3</v>
          </cell>
          <cell r="X964" t="str">
            <v>IDMCY</v>
          </cell>
          <cell r="Y964" t="str">
            <v xml:space="preserve">ID                            </v>
          </cell>
          <cell r="Z964" t="str">
            <v xml:space="preserve">MCY                           </v>
          </cell>
          <cell r="AA964" t="str">
            <v>COLL</v>
          </cell>
          <cell r="AB964">
            <v>12</v>
          </cell>
        </row>
        <row r="965">
          <cell r="R965" t="str">
            <v>GAAPER</v>
          </cell>
          <cell r="S965" t="str">
            <v>GA</v>
          </cell>
          <cell r="T965" t="str">
            <v>APER</v>
          </cell>
          <cell r="U965" t="str">
            <v>COMP</v>
          </cell>
          <cell r="V965">
            <v>5</v>
          </cell>
          <cell r="X965" t="str">
            <v>IDMCY</v>
          </cell>
          <cell r="Y965" t="str">
            <v xml:space="preserve">ID                            </v>
          </cell>
          <cell r="Z965" t="str">
            <v xml:space="preserve">MCY                           </v>
          </cell>
          <cell r="AA965" t="str">
            <v>UBI</v>
          </cell>
          <cell r="AB965">
            <v>18</v>
          </cell>
        </row>
        <row r="966">
          <cell r="R966" t="str">
            <v>GAAPER</v>
          </cell>
          <cell r="S966" t="str">
            <v>GA</v>
          </cell>
          <cell r="T966" t="str">
            <v>APER</v>
          </cell>
          <cell r="U966" t="str">
            <v>COLL</v>
          </cell>
          <cell r="V966">
            <v>6</v>
          </cell>
          <cell r="X966" t="str">
            <v>IDMCY</v>
          </cell>
          <cell r="Y966" t="str">
            <v xml:space="preserve">ID                            </v>
          </cell>
          <cell r="Z966" t="str">
            <v xml:space="preserve">MCY                           </v>
          </cell>
          <cell r="AA966" t="str">
            <v>WBI</v>
          </cell>
          <cell r="AB966">
            <v>19</v>
          </cell>
        </row>
        <row r="967">
          <cell r="R967" t="str">
            <v>GAAPER</v>
          </cell>
          <cell r="S967" t="str">
            <v>GA</v>
          </cell>
          <cell r="T967" t="str">
            <v>APER</v>
          </cell>
          <cell r="U967" t="str">
            <v>UBI</v>
          </cell>
          <cell r="V967">
            <v>7</v>
          </cell>
          <cell r="X967" t="str">
            <v>IDMH</v>
          </cell>
          <cell r="Y967" t="str">
            <v xml:space="preserve">ID                            </v>
          </cell>
          <cell r="Z967" t="str">
            <v xml:space="preserve">MH                            </v>
          </cell>
          <cell r="AA967" t="str">
            <v>PKG_BIPD</v>
          </cell>
          <cell r="AB967">
            <v>4</v>
          </cell>
        </row>
        <row r="968">
          <cell r="R968" t="str">
            <v>GAAPER</v>
          </cell>
          <cell r="S968" t="str">
            <v>GA</v>
          </cell>
          <cell r="T968" t="str">
            <v>APER</v>
          </cell>
          <cell r="U968" t="str">
            <v>UPD</v>
          </cell>
          <cell r="V968">
            <v>8</v>
          </cell>
          <cell r="X968" t="str">
            <v>IDMH</v>
          </cell>
          <cell r="Y968" t="str">
            <v xml:space="preserve">ID                            </v>
          </cell>
          <cell r="Z968" t="str">
            <v xml:space="preserve">MH                            </v>
          </cell>
          <cell r="AA968" t="str">
            <v>MPC</v>
          </cell>
          <cell r="AB968">
            <v>8</v>
          </cell>
        </row>
        <row r="969">
          <cell r="R969" t="str">
            <v>GAAPER</v>
          </cell>
          <cell r="S969" t="str">
            <v>GA</v>
          </cell>
          <cell r="T969" t="str">
            <v>APER</v>
          </cell>
          <cell r="U969" t="str">
            <v>WBI</v>
          </cell>
          <cell r="V969">
            <v>9</v>
          </cell>
          <cell r="X969" t="str">
            <v>IDMH</v>
          </cell>
          <cell r="Y969" t="str">
            <v xml:space="preserve">ID                            </v>
          </cell>
          <cell r="Z969" t="str">
            <v xml:space="preserve">MH                            </v>
          </cell>
          <cell r="AA969" t="str">
            <v>COMP</v>
          </cell>
          <cell r="AB969">
            <v>11</v>
          </cell>
        </row>
        <row r="970">
          <cell r="R970" t="str">
            <v>GAAPER</v>
          </cell>
          <cell r="S970" t="str">
            <v>GA</v>
          </cell>
          <cell r="T970" t="str">
            <v>APER</v>
          </cell>
          <cell r="U970" t="str">
            <v>WPD</v>
          </cell>
          <cell r="V970">
            <v>10</v>
          </cell>
          <cell r="X970" t="str">
            <v>IDMH</v>
          </cell>
          <cell r="Y970" t="str">
            <v xml:space="preserve">ID                            </v>
          </cell>
          <cell r="Z970" t="str">
            <v xml:space="preserve">MH                            </v>
          </cell>
          <cell r="AA970" t="str">
            <v>COLL</v>
          </cell>
          <cell r="AB970">
            <v>12</v>
          </cell>
        </row>
        <row r="971">
          <cell r="R971" t="str">
            <v>GAAPER</v>
          </cell>
          <cell r="S971" t="str">
            <v>GA</v>
          </cell>
          <cell r="T971" t="str">
            <v>APER</v>
          </cell>
          <cell r="U971" t="str">
            <v>ERS</v>
          </cell>
          <cell r="V971">
            <v>11</v>
          </cell>
          <cell r="X971" t="str">
            <v>IDMH</v>
          </cell>
          <cell r="Y971" t="str">
            <v xml:space="preserve">ID                            </v>
          </cell>
          <cell r="Z971" t="str">
            <v xml:space="preserve">MH                            </v>
          </cell>
          <cell r="AA971" t="str">
            <v>UBI</v>
          </cell>
          <cell r="AB971">
            <v>18</v>
          </cell>
        </row>
        <row r="972">
          <cell r="R972" t="str">
            <v>GAAPER</v>
          </cell>
          <cell r="S972" t="str">
            <v>GA</v>
          </cell>
          <cell r="T972" t="str">
            <v>APER</v>
          </cell>
          <cell r="U972" t="str">
            <v>R</v>
          </cell>
          <cell r="V972">
            <v>12</v>
          </cell>
          <cell r="X972" t="str">
            <v>IDMH</v>
          </cell>
          <cell r="Y972" t="str">
            <v xml:space="preserve">ID                            </v>
          </cell>
          <cell r="Z972" t="str">
            <v xml:space="preserve">MH                            </v>
          </cell>
          <cell r="AA972" t="str">
            <v>WBI</v>
          </cell>
          <cell r="AB972">
            <v>19</v>
          </cell>
        </row>
        <row r="973">
          <cell r="R973" t="str">
            <v>GAAPER</v>
          </cell>
          <cell r="S973" t="str">
            <v>GA</v>
          </cell>
          <cell r="T973" t="str">
            <v>APER</v>
          </cell>
          <cell r="U973" t="str">
            <v>D_AND_D</v>
          </cell>
          <cell r="V973">
            <v>13</v>
          </cell>
          <cell r="X973" t="str">
            <v>IDMH</v>
          </cell>
          <cell r="Y973" t="str">
            <v xml:space="preserve">ID                            </v>
          </cell>
          <cell r="Z973" t="str">
            <v xml:space="preserve">MH                            </v>
          </cell>
          <cell r="AA973" t="str">
            <v>ERS</v>
          </cell>
          <cell r="AB973">
            <v>20</v>
          </cell>
        </row>
        <row r="974">
          <cell r="R974" t="str">
            <v>GAAPER</v>
          </cell>
          <cell r="S974" t="str">
            <v>GA</v>
          </cell>
          <cell r="T974" t="str">
            <v>APER</v>
          </cell>
          <cell r="U974" t="str">
            <v>Z</v>
          </cell>
          <cell r="V974">
            <v>14</v>
          </cell>
          <cell r="X974" t="str">
            <v>IDMH</v>
          </cell>
          <cell r="Y974" t="str">
            <v xml:space="preserve">ID                            </v>
          </cell>
          <cell r="Z974" t="str">
            <v xml:space="preserve">MH                            </v>
          </cell>
          <cell r="AA974" t="str">
            <v>R</v>
          </cell>
          <cell r="AB974">
            <v>21</v>
          </cell>
        </row>
        <row r="975">
          <cell r="R975" t="str">
            <v>GACOM</v>
          </cell>
          <cell r="S975" t="str">
            <v>GA</v>
          </cell>
          <cell r="T975" t="str">
            <v>COM</v>
          </cell>
          <cell r="U975" t="str">
            <v>BI</v>
          </cell>
          <cell r="V975">
            <v>1</v>
          </cell>
          <cell r="X975" t="str">
            <v>IDMH</v>
          </cell>
          <cell r="Y975" t="str">
            <v xml:space="preserve">ID                            </v>
          </cell>
          <cell r="Z975" t="str">
            <v xml:space="preserve">MH                            </v>
          </cell>
          <cell r="AA975" t="str">
            <v>D_AND_D</v>
          </cell>
          <cell r="AB975">
            <v>22</v>
          </cell>
        </row>
        <row r="976">
          <cell r="R976" t="str">
            <v>GACOM</v>
          </cell>
          <cell r="S976" t="str">
            <v>GA</v>
          </cell>
          <cell r="T976" t="str">
            <v>COM</v>
          </cell>
          <cell r="U976" t="str">
            <v>PD</v>
          </cell>
          <cell r="V976">
            <v>2</v>
          </cell>
          <cell r="X976" t="str">
            <v>IDMH</v>
          </cell>
          <cell r="Y976" t="str">
            <v xml:space="preserve">ID                            </v>
          </cell>
          <cell r="Z976" t="str">
            <v xml:space="preserve">MH                            </v>
          </cell>
          <cell r="AA976" t="str">
            <v>Z</v>
          </cell>
          <cell r="AB976">
            <v>23</v>
          </cell>
        </row>
        <row r="977">
          <cell r="R977" t="str">
            <v>GACOM</v>
          </cell>
          <cell r="S977" t="str">
            <v>GA</v>
          </cell>
          <cell r="T977" t="str">
            <v>COM</v>
          </cell>
          <cell r="U977" t="str">
            <v>MPC</v>
          </cell>
          <cell r="V977">
            <v>3</v>
          </cell>
          <cell r="X977" t="str">
            <v>IDPP</v>
          </cell>
          <cell r="Y977" t="str">
            <v xml:space="preserve">ID                            </v>
          </cell>
          <cell r="Z977" t="str">
            <v xml:space="preserve">PP                            </v>
          </cell>
          <cell r="AA977" t="str">
            <v>PKG_BIPD</v>
          </cell>
          <cell r="AB977">
            <v>4</v>
          </cell>
        </row>
        <row r="978">
          <cell r="R978" t="str">
            <v>GACOM</v>
          </cell>
          <cell r="S978" t="str">
            <v>GA</v>
          </cell>
          <cell r="T978" t="str">
            <v>COM</v>
          </cell>
          <cell r="U978" t="str">
            <v>COMP</v>
          </cell>
          <cell r="V978">
            <v>5</v>
          </cell>
          <cell r="X978" t="str">
            <v>IDPP</v>
          </cell>
          <cell r="Y978" t="str">
            <v xml:space="preserve">ID                            </v>
          </cell>
          <cell r="Z978" t="str">
            <v xml:space="preserve">PP                            </v>
          </cell>
          <cell r="AA978" t="str">
            <v>MPC</v>
          </cell>
          <cell r="AB978">
            <v>8</v>
          </cell>
        </row>
        <row r="979">
          <cell r="R979" t="str">
            <v>GACOM</v>
          </cell>
          <cell r="S979" t="str">
            <v>GA</v>
          </cell>
          <cell r="T979" t="str">
            <v>COM</v>
          </cell>
          <cell r="U979" t="str">
            <v>COLL</v>
          </cell>
          <cell r="V979">
            <v>6</v>
          </cell>
          <cell r="X979" t="str">
            <v>IDPP</v>
          </cell>
          <cell r="Y979" t="str">
            <v xml:space="preserve">ID                            </v>
          </cell>
          <cell r="Z979" t="str">
            <v xml:space="preserve">PP                            </v>
          </cell>
          <cell r="AA979" t="str">
            <v>COMP</v>
          </cell>
          <cell r="AB979">
            <v>11</v>
          </cell>
        </row>
        <row r="980">
          <cell r="R980" t="str">
            <v>GACOM</v>
          </cell>
          <cell r="S980" t="str">
            <v>GA</v>
          </cell>
          <cell r="T980" t="str">
            <v>COM</v>
          </cell>
          <cell r="U980" t="str">
            <v>UBI</v>
          </cell>
          <cell r="V980">
            <v>7</v>
          </cell>
          <cell r="X980" t="str">
            <v>IDPP</v>
          </cell>
          <cell r="Y980" t="str">
            <v xml:space="preserve">ID                            </v>
          </cell>
          <cell r="Z980" t="str">
            <v xml:space="preserve">PP                            </v>
          </cell>
          <cell r="AA980" t="str">
            <v>COLL</v>
          </cell>
          <cell r="AB980">
            <v>12</v>
          </cell>
        </row>
        <row r="981">
          <cell r="R981" t="str">
            <v>GACOM</v>
          </cell>
          <cell r="S981" t="str">
            <v>GA</v>
          </cell>
          <cell r="T981" t="str">
            <v>COM</v>
          </cell>
          <cell r="U981" t="str">
            <v>UPD</v>
          </cell>
          <cell r="V981">
            <v>8</v>
          </cell>
          <cell r="X981" t="str">
            <v>IDPP</v>
          </cell>
          <cell r="Y981" t="str">
            <v xml:space="preserve">ID                            </v>
          </cell>
          <cell r="Z981" t="str">
            <v xml:space="preserve">PP                            </v>
          </cell>
          <cell r="AA981" t="str">
            <v>UBI</v>
          </cell>
          <cell r="AB981">
            <v>18</v>
          </cell>
        </row>
        <row r="982">
          <cell r="R982" t="str">
            <v>GACOM</v>
          </cell>
          <cell r="S982" t="str">
            <v>GA</v>
          </cell>
          <cell r="T982" t="str">
            <v>COM</v>
          </cell>
          <cell r="U982" t="str">
            <v>WBI</v>
          </cell>
          <cell r="V982">
            <v>9</v>
          </cell>
          <cell r="X982" t="str">
            <v>IDPP</v>
          </cell>
          <cell r="Y982" t="str">
            <v xml:space="preserve">ID                            </v>
          </cell>
          <cell r="Z982" t="str">
            <v xml:space="preserve">PP                            </v>
          </cell>
          <cell r="AA982" t="str">
            <v>WBI</v>
          </cell>
          <cell r="AB982">
            <v>19</v>
          </cell>
        </row>
        <row r="983">
          <cell r="R983" t="str">
            <v>GACOM</v>
          </cell>
          <cell r="S983" t="str">
            <v>GA</v>
          </cell>
          <cell r="T983" t="str">
            <v>COM</v>
          </cell>
          <cell r="U983" t="str">
            <v>WPD</v>
          </cell>
          <cell r="V983">
            <v>10</v>
          </cell>
          <cell r="X983" t="str">
            <v>IDPP</v>
          </cell>
          <cell r="Y983" t="str">
            <v xml:space="preserve">ID                            </v>
          </cell>
          <cell r="Z983" t="str">
            <v xml:space="preserve">PP                            </v>
          </cell>
          <cell r="AA983" t="str">
            <v>ERS</v>
          </cell>
          <cell r="AB983">
            <v>20</v>
          </cell>
        </row>
        <row r="984">
          <cell r="R984" t="str">
            <v>GACOM</v>
          </cell>
          <cell r="S984" t="str">
            <v>GA</v>
          </cell>
          <cell r="T984" t="str">
            <v>COM</v>
          </cell>
          <cell r="U984" t="str">
            <v>ERS</v>
          </cell>
          <cell r="V984">
            <v>11</v>
          </cell>
          <cell r="X984" t="str">
            <v>IDPP</v>
          </cell>
          <cell r="Y984" t="str">
            <v xml:space="preserve">ID                            </v>
          </cell>
          <cell r="Z984" t="str">
            <v xml:space="preserve">PP                            </v>
          </cell>
          <cell r="AA984" t="str">
            <v>R</v>
          </cell>
          <cell r="AB984">
            <v>21</v>
          </cell>
        </row>
        <row r="985">
          <cell r="R985" t="str">
            <v>GAENOL</v>
          </cell>
          <cell r="S985" t="str">
            <v>GA</v>
          </cell>
          <cell r="T985" t="str">
            <v>ENOL</v>
          </cell>
          <cell r="U985" t="str">
            <v>BI</v>
          </cell>
          <cell r="V985">
            <v>1</v>
          </cell>
          <cell r="X985" t="str">
            <v>IDPP</v>
          </cell>
          <cell r="Y985" t="str">
            <v xml:space="preserve">ID                            </v>
          </cell>
          <cell r="Z985" t="str">
            <v xml:space="preserve">PP                            </v>
          </cell>
          <cell r="AA985" t="str">
            <v>D_AND_D</v>
          </cell>
          <cell r="AB985">
            <v>22</v>
          </cell>
        </row>
        <row r="986">
          <cell r="R986" t="str">
            <v>GAENOL</v>
          </cell>
          <cell r="S986" t="str">
            <v>GA</v>
          </cell>
          <cell r="T986" t="str">
            <v>ENOL</v>
          </cell>
          <cell r="U986" t="str">
            <v>PD</v>
          </cell>
          <cell r="V986">
            <v>2</v>
          </cell>
          <cell r="X986" t="str">
            <v>IDPP</v>
          </cell>
          <cell r="Y986" t="str">
            <v xml:space="preserve">ID                            </v>
          </cell>
          <cell r="Z986" t="str">
            <v xml:space="preserve">PP                            </v>
          </cell>
          <cell r="AA986" t="str">
            <v>Z</v>
          </cell>
          <cell r="AB986">
            <v>23</v>
          </cell>
        </row>
        <row r="987">
          <cell r="R987" t="str">
            <v>GAENOL</v>
          </cell>
          <cell r="S987" t="str">
            <v>GA</v>
          </cell>
          <cell r="T987" t="str">
            <v>ENOL</v>
          </cell>
          <cell r="U987" t="str">
            <v>COMP</v>
          </cell>
          <cell r="V987">
            <v>5</v>
          </cell>
          <cell r="X987" t="str">
            <v>IDPPT</v>
          </cell>
          <cell r="Y987" t="str">
            <v xml:space="preserve">ID                            </v>
          </cell>
          <cell r="Z987" t="str">
            <v xml:space="preserve">PPT                           </v>
          </cell>
          <cell r="AA987" t="str">
            <v>COMP</v>
          </cell>
          <cell r="AB987">
            <v>11</v>
          </cell>
        </row>
        <row r="988">
          <cell r="R988" t="str">
            <v>GAENOL</v>
          </cell>
          <cell r="S988" t="str">
            <v>GA</v>
          </cell>
          <cell r="T988" t="str">
            <v>ENOL</v>
          </cell>
          <cell r="U988" t="str">
            <v>COLL</v>
          </cell>
          <cell r="V988">
            <v>6</v>
          </cell>
          <cell r="X988" t="str">
            <v>IDPPT</v>
          </cell>
          <cell r="Y988" t="str">
            <v xml:space="preserve">ID                            </v>
          </cell>
          <cell r="Z988" t="str">
            <v xml:space="preserve">PPT                           </v>
          </cell>
          <cell r="AA988" t="str">
            <v>COLL</v>
          </cell>
          <cell r="AB988">
            <v>12</v>
          </cell>
        </row>
        <row r="989">
          <cell r="R989" t="str">
            <v>GAMCY</v>
          </cell>
          <cell r="S989" t="str">
            <v>GA</v>
          </cell>
          <cell r="T989" t="str">
            <v>MCY</v>
          </cell>
          <cell r="U989" t="str">
            <v>BI</v>
          </cell>
          <cell r="V989">
            <v>1</v>
          </cell>
          <cell r="X989" t="str">
            <v>IDPPT</v>
          </cell>
          <cell r="Y989" t="str">
            <v xml:space="preserve">ID                            </v>
          </cell>
          <cell r="Z989" t="str">
            <v xml:space="preserve">PPT                           </v>
          </cell>
          <cell r="AA989" t="str">
            <v>ERS</v>
          </cell>
          <cell r="AB989">
            <v>20</v>
          </cell>
        </row>
        <row r="990">
          <cell r="R990" t="str">
            <v>GAMCY</v>
          </cell>
          <cell r="S990" t="str">
            <v>GA</v>
          </cell>
          <cell r="T990" t="str">
            <v>MCY</v>
          </cell>
          <cell r="U990" t="str">
            <v>PD</v>
          </cell>
          <cell r="V990">
            <v>2</v>
          </cell>
          <cell r="X990" t="str">
            <v>IDREC</v>
          </cell>
          <cell r="Y990" t="str">
            <v xml:space="preserve">ID                            </v>
          </cell>
          <cell r="Z990" t="str">
            <v xml:space="preserve">REC                           </v>
          </cell>
          <cell r="AA990" t="str">
            <v>PKG_BIPD</v>
          </cell>
          <cell r="AB990">
            <v>4</v>
          </cell>
        </row>
        <row r="991">
          <cell r="R991" t="str">
            <v>GAMCY</v>
          </cell>
          <cell r="S991" t="str">
            <v>GA</v>
          </cell>
          <cell r="T991" t="str">
            <v>MCY</v>
          </cell>
          <cell r="U991" t="str">
            <v>COMP</v>
          </cell>
          <cell r="V991">
            <v>5</v>
          </cell>
          <cell r="X991" t="str">
            <v>IDREC</v>
          </cell>
          <cell r="Y991" t="str">
            <v xml:space="preserve">ID                            </v>
          </cell>
          <cell r="Z991" t="str">
            <v xml:space="preserve">REC                           </v>
          </cell>
          <cell r="AA991" t="str">
            <v>MPC</v>
          </cell>
          <cell r="AB991">
            <v>8</v>
          </cell>
        </row>
        <row r="992">
          <cell r="R992" t="str">
            <v>GAMCY</v>
          </cell>
          <cell r="S992" t="str">
            <v>GA</v>
          </cell>
          <cell r="T992" t="str">
            <v>MCY</v>
          </cell>
          <cell r="U992" t="str">
            <v>COLL</v>
          </cell>
          <cell r="V992">
            <v>6</v>
          </cell>
          <cell r="X992" t="str">
            <v>IDREC</v>
          </cell>
          <cell r="Y992" t="str">
            <v xml:space="preserve">ID                            </v>
          </cell>
          <cell r="Z992" t="str">
            <v xml:space="preserve">REC                           </v>
          </cell>
          <cell r="AA992" t="str">
            <v>COMP</v>
          </cell>
          <cell r="AB992">
            <v>11</v>
          </cell>
        </row>
        <row r="993">
          <cell r="R993" t="str">
            <v>GAMCY</v>
          </cell>
          <cell r="S993" t="str">
            <v>GA</v>
          </cell>
          <cell r="T993" t="str">
            <v>MCY</v>
          </cell>
          <cell r="U993" t="str">
            <v>UBI</v>
          </cell>
          <cell r="V993">
            <v>7</v>
          </cell>
          <cell r="X993" t="str">
            <v>IDREC</v>
          </cell>
          <cell r="Y993" t="str">
            <v xml:space="preserve">ID                            </v>
          </cell>
          <cell r="Z993" t="str">
            <v xml:space="preserve">REC                           </v>
          </cell>
          <cell r="AA993" t="str">
            <v>COLL</v>
          </cell>
          <cell r="AB993">
            <v>12</v>
          </cell>
        </row>
        <row r="994">
          <cell r="R994" t="str">
            <v>GAMCY</v>
          </cell>
          <cell r="S994" t="str">
            <v>GA</v>
          </cell>
          <cell r="T994" t="str">
            <v>MCY</v>
          </cell>
          <cell r="U994" t="str">
            <v>UPD</v>
          </cell>
          <cell r="V994">
            <v>8</v>
          </cell>
          <cell r="X994" t="str">
            <v>IDREC</v>
          </cell>
          <cell r="Y994" t="str">
            <v xml:space="preserve">ID                            </v>
          </cell>
          <cell r="Z994" t="str">
            <v xml:space="preserve">REC                           </v>
          </cell>
          <cell r="AA994" t="str">
            <v>UBI</v>
          </cell>
          <cell r="AB994">
            <v>18</v>
          </cell>
        </row>
        <row r="995">
          <cell r="R995" t="str">
            <v>GAMCY</v>
          </cell>
          <cell r="S995" t="str">
            <v>GA</v>
          </cell>
          <cell r="T995" t="str">
            <v>MCY</v>
          </cell>
          <cell r="U995" t="str">
            <v>WBI</v>
          </cell>
          <cell r="V995">
            <v>9</v>
          </cell>
          <cell r="X995" t="str">
            <v>IDREC</v>
          </cell>
          <cell r="Y995" t="str">
            <v xml:space="preserve">ID                            </v>
          </cell>
          <cell r="Z995" t="str">
            <v xml:space="preserve">REC                           </v>
          </cell>
          <cell r="AA995" t="str">
            <v>WBI</v>
          </cell>
          <cell r="AB995">
            <v>19</v>
          </cell>
        </row>
        <row r="996">
          <cell r="R996" t="str">
            <v>GAMCY</v>
          </cell>
          <cell r="S996" t="str">
            <v>GA</v>
          </cell>
          <cell r="T996" t="str">
            <v>MCY</v>
          </cell>
          <cell r="U996" t="str">
            <v>WPD</v>
          </cell>
          <cell r="V996">
            <v>10</v>
          </cell>
          <cell r="X996" t="str">
            <v>IDSCH</v>
          </cell>
          <cell r="Y996" t="str">
            <v xml:space="preserve">ID                            </v>
          </cell>
          <cell r="Z996" t="str">
            <v xml:space="preserve">SCH                           </v>
          </cell>
          <cell r="AA996" t="str">
            <v>PKG_BIPD</v>
          </cell>
          <cell r="AB996">
            <v>4</v>
          </cell>
        </row>
        <row r="997">
          <cell r="R997" t="str">
            <v>GAMH</v>
          </cell>
          <cell r="S997" t="str">
            <v>GA</v>
          </cell>
          <cell r="T997" t="str">
            <v>MH</v>
          </cell>
          <cell r="U997" t="str">
            <v>BI</v>
          </cell>
          <cell r="V997">
            <v>1</v>
          </cell>
          <cell r="X997" t="str">
            <v>IDSCH</v>
          </cell>
          <cell r="Y997" t="str">
            <v xml:space="preserve">ID                            </v>
          </cell>
          <cell r="Z997" t="str">
            <v xml:space="preserve">SCH                           </v>
          </cell>
          <cell r="AA997" t="str">
            <v>MPC</v>
          </cell>
          <cell r="AB997">
            <v>8</v>
          </cell>
        </row>
        <row r="998">
          <cell r="R998" t="str">
            <v>GAMH</v>
          </cell>
          <cell r="S998" t="str">
            <v>GA</v>
          </cell>
          <cell r="T998" t="str">
            <v>MH</v>
          </cell>
          <cell r="U998" t="str">
            <v>PD</v>
          </cell>
          <cell r="V998">
            <v>2</v>
          </cell>
          <cell r="X998" t="str">
            <v>IDSCH</v>
          </cell>
          <cell r="Y998" t="str">
            <v xml:space="preserve">ID                            </v>
          </cell>
          <cell r="Z998" t="str">
            <v xml:space="preserve">SCH                           </v>
          </cell>
          <cell r="AA998" t="str">
            <v>COMP</v>
          </cell>
          <cell r="AB998">
            <v>11</v>
          </cell>
        </row>
        <row r="999">
          <cell r="R999" t="str">
            <v>GAMH</v>
          </cell>
          <cell r="S999" t="str">
            <v>GA</v>
          </cell>
          <cell r="T999" t="str">
            <v>MH</v>
          </cell>
          <cell r="U999" t="str">
            <v>MPC</v>
          </cell>
          <cell r="V999">
            <v>3</v>
          </cell>
          <cell r="X999" t="str">
            <v>IDSCH</v>
          </cell>
          <cell r="Y999" t="str">
            <v xml:space="preserve">ID                            </v>
          </cell>
          <cell r="Z999" t="str">
            <v xml:space="preserve">SCH                           </v>
          </cell>
          <cell r="AA999" t="str">
            <v>COLL</v>
          </cell>
          <cell r="AB999">
            <v>12</v>
          </cell>
        </row>
        <row r="1000">
          <cell r="R1000" t="str">
            <v>GAMH</v>
          </cell>
          <cell r="S1000" t="str">
            <v>GA</v>
          </cell>
          <cell r="T1000" t="str">
            <v>MH</v>
          </cell>
          <cell r="U1000" t="str">
            <v>COMP</v>
          </cell>
          <cell r="V1000">
            <v>5</v>
          </cell>
          <cell r="X1000" t="str">
            <v>IDSCH</v>
          </cell>
          <cell r="Y1000" t="str">
            <v xml:space="preserve">ID                            </v>
          </cell>
          <cell r="Z1000" t="str">
            <v xml:space="preserve">SCH                           </v>
          </cell>
          <cell r="AA1000" t="str">
            <v>UBI</v>
          </cell>
          <cell r="AB1000">
            <v>18</v>
          </cell>
        </row>
        <row r="1001">
          <cell r="R1001" t="str">
            <v>GAMH</v>
          </cell>
          <cell r="S1001" t="str">
            <v>GA</v>
          </cell>
          <cell r="T1001" t="str">
            <v>MH</v>
          </cell>
          <cell r="U1001" t="str">
            <v>COLL</v>
          </cell>
          <cell r="V1001">
            <v>6</v>
          </cell>
          <cell r="X1001" t="str">
            <v>IDSCH</v>
          </cell>
          <cell r="Y1001" t="str">
            <v xml:space="preserve">ID                            </v>
          </cell>
          <cell r="Z1001" t="str">
            <v xml:space="preserve">SCH                           </v>
          </cell>
          <cell r="AA1001" t="str">
            <v>WBI</v>
          </cell>
          <cell r="AB1001">
            <v>19</v>
          </cell>
        </row>
        <row r="1002">
          <cell r="R1002" t="str">
            <v>GAMH</v>
          </cell>
          <cell r="S1002" t="str">
            <v>GA</v>
          </cell>
          <cell r="T1002" t="str">
            <v>MH</v>
          </cell>
          <cell r="U1002" t="str">
            <v>UBI</v>
          </cell>
          <cell r="V1002">
            <v>7</v>
          </cell>
          <cell r="X1002" t="str">
            <v>IDTCT</v>
          </cell>
          <cell r="Y1002" t="str">
            <v xml:space="preserve">ID                            </v>
          </cell>
          <cell r="Z1002" t="str">
            <v xml:space="preserve">TCT                           </v>
          </cell>
          <cell r="AA1002" t="str">
            <v>COMP</v>
          </cell>
          <cell r="AB1002">
            <v>11</v>
          </cell>
        </row>
        <row r="1003">
          <cell r="R1003" t="str">
            <v>GAMH</v>
          </cell>
          <cell r="S1003" t="str">
            <v>GA</v>
          </cell>
          <cell r="T1003" t="str">
            <v>MH</v>
          </cell>
          <cell r="U1003" t="str">
            <v>UPD</v>
          </cell>
          <cell r="V1003">
            <v>8</v>
          </cell>
          <cell r="X1003" t="str">
            <v>IDTCT</v>
          </cell>
          <cell r="Y1003" t="str">
            <v xml:space="preserve">ID                            </v>
          </cell>
          <cell r="Z1003" t="str">
            <v xml:space="preserve">TCT                           </v>
          </cell>
          <cell r="AA1003" t="str">
            <v>COLL</v>
          </cell>
          <cell r="AB1003">
            <v>12</v>
          </cell>
        </row>
        <row r="1004">
          <cell r="R1004" t="str">
            <v>GAMH</v>
          </cell>
          <cell r="S1004" t="str">
            <v>GA</v>
          </cell>
          <cell r="T1004" t="str">
            <v>MH</v>
          </cell>
          <cell r="U1004" t="str">
            <v>WBI</v>
          </cell>
          <cell r="V1004">
            <v>9</v>
          </cell>
          <cell r="X1004" t="str">
            <v>ILACOM</v>
          </cell>
          <cell r="Y1004" t="str">
            <v xml:space="preserve">IL                            </v>
          </cell>
          <cell r="Z1004" t="str">
            <v xml:space="preserve">ACOM                          </v>
          </cell>
          <cell r="AA1004" t="str">
            <v>PKG_BIPD</v>
          </cell>
          <cell r="AB1004">
            <v>4</v>
          </cell>
        </row>
        <row r="1005">
          <cell r="R1005" t="str">
            <v>GAMH</v>
          </cell>
          <cell r="S1005" t="str">
            <v>GA</v>
          </cell>
          <cell r="T1005" t="str">
            <v>MH</v>
          </cell>
          <cell r="U1005" t="str">
            <v>WPD</v>
          </cell>
          <cell r="V1005">
            <v>10</v>
          </cell>
          <cell r="X1005" t="str">
            <v>ILACOM</v>
          </cell>
          <cell r="Y1005" t="str">
            <v xml:space="preserve">IL                            </v>
          </cell>
          <cell r="Z1005" t="str">
            <v xml:space="preserve">ACOM                          </v>
          </cell>
          <cell r="AA1005" t="str">
            <v>MPC</v>
          </cell>
          <cell r="AB1005">
            <v>8</v>
          </cell>
        </row>
        <row r="1006">
          <cell r="R1006" t="str">
            <v>GAMH</v>
          </cell>
          <cell r="S1006" t="str">
            <v>GA</v>
          </cell>
          <cell r="T1006" t="str">
            <v>MH</v>
          </cell>
          <cell r="U1006" t="str">
            <v>ERS</v>
          </cell>
          <cell r="V1006">
            <v>11</v>
          </cell>
          <cell r="X1006" t="str">
            <v>ILACOM</v>
          </cell>
          <cell r="Y1006" t="str">
            <v xml:space="preserve">IL                            </v>
          </cell>
          <cell r="Z1006" t="str">
            <v xml:space="preserve">ACOM                          </v>
          </cell>
          <cell r="AA1006" t="str">
            <v>COMP</v>
          </cell>
          <cell r="AB1006">
            <v>11</v>
          </cell>
        </row>
        <row r="1007">
          <cell r="R1007" t="str">
            <v>GAMH</v>
          </cell>
          <cell r="S1007" t="str">
            <v>GA</v>
          </cell>
          <cell r="T1007" t="str">
            <v>MH</v>
          </cell>
          <cell r="U1007" t="str">
            <v>R</v>
          </cell>
          <cell r="V1007">
            <v>12</v>
          </cell>
          <cell r="X1007" t="str">
            <v>ILACOM</v>
          </cell>
          <cell r="Y1007" t="str">
            <v xml:space="preserve">IL                            </v>
          </cell>
          <cell r="Z1007" t="str">
            <v xml:space="preserve">ACOM                          </v>
          </cell>
          <cell r="AA1007" t="str">
            <v>COLL</v>
          </cell>
          <cell r="AB1007">
            <v>12</v>
          </cell>
        </row>
        <row r="1008">
          <cell r="R1008" t="str">
            <v>GAMH</v>
          </cell>
          <cell r="S1008" t="str">
            <v>GA</v>
          </cell>
          <cell r="T1008" t="str">
            <v>MH</v>
          </cell>
          <cell r="U1008" t="str">
            <v>D_AND_D</v>
          </cell>
          <cell r="V1008">
            <v>13</v>
          </cell>
          <cell r="X1008" t="str">
            <v>ILACOM</v>
          </cell>
          <cell r="Y1008" t="str">
            <v xml:space="preserve">IL                            </v>
          </cell>
          <cell r="Z1008" t="str">
            <v xml:space="preserve">ACOM                          </v>
          </cell>
          <cell r="AA1008" t="str">
            <v>PKG_U_BIPD</v>
          </cell>
          <cell r="AB1008">
            <v>16</v>
          </cell>
        </row>
        <row r="1009">
          <cell r="R1009" t="str">
            <v>GAMH</v>
          </cell>
          <cell r="S1009" t="str">
            <v>GA</v>
          </cell>
          <cell r="T1009" t="str">
            <v>MH</v>
          </cell>
          <cell r="U1009" t="str">
            <v>Z</v>
          </cell>
          <cell r="V1009">
            <v>14</v>
          </cell>
          <cell r="X1009" t="str">
            <v>ILACOM</v>
          </cell>
          <cell r="Y1009" t="str">
            <v xml:space="preserve">IL                            </v>
          </cell>
          <cell r="Z1009" t="str">
            <v xml:space="preserve">ACOM                          </v>
          </cell>
          <cell r="AA1009" t="str">
            <v>WBI</v>
          </cell>
          <cell r="AB1009">
            <v>19</v>
          </cell>
        </row>
        <row r="1010">
          <cell r="R1010" t="str">
            <v>GAPP</v>
          </cell>
          <cell r="S1010" t="str">
            <v>GA</v>
          </cell>
          <cell r="T1010" t="str">
            <v>PP</v>
          </cell>
          <cell r="U1010" t="str">
            <v>BI</v>
          </cell>
          <cell r="V1010">
            <v>1</v>
          </cell>
          <cell r="X1010" t="str">
            <v>ILACOM</v>
          </cell>
          <cell r="Y1010" t="str">
            <v xml:space="preserve">IL                            </v>
          </cell>
          <cell r="Z1010" t="str">
            <v xml:space="preserve">ACOM                          </v>
          </cell>
          <cell r="AA1010" t="str">
            <v>ERS</v>
          </cell>
          <cell r="AB1010">
            <v>20</v>
          </cell>
        </row>
        <row r="1011">
          <cell r="R1011" t="str">
            <v>GAPP</v>
          </cell>
          <cell r="S1011" t="str">
            <v>GA</v>
          </cell>
          <cell r="T1011" t="str">
            <v>PP</v>
          </cell>
          <cell r="U1011" t="str">
            <v>PD</v>
          </cell>
          <cell r="V1011">
            <v>2</v>
          </cell>
          <cell r="X1011" t="str">
            <v>ILAPER</v>
          </cell>
          <cell r="Y1011" t="str">
            <v xml:space="preserve">IL                            </v>
          </cell>
          <cell r="Z1011" t="str">
            <v xml:space="preserve">APER                          </v>
          </cell>
          <cell r="AA1011" t="str">
            <v>PKG_BIPD</v>
          </cell>
          <cell r="AB1011">
            <v>4</v>
          </cell>
        </row>
        <row r="1012">
          <cell r="R1012" t="str">
            <v>GAPP</v>
          </cell>
          <cell r="S1012" t="str">
            <v>GA</v>
          </cell>
          <cell r="T1012" t="str">
            <v>PP</v>
          </cell>
          <cell r="U1012" t="str">
            <v>MPC</v>
          </cell>
          <cell r="V1012">
            <v>3</v>
          </cell>
          <cell r="X1012" t="str">
            <v>ILAPER</v>
          </cell>
          <cell r="Y1012" t="str">
            <v xml:space="preserve">IL                            </v>
          </cell>
          <cell r="Z1012" t="str">
            <v xml:space="preserve">APER                          </v>
          </cell>
          <cell r="AA1012" t="str">
            <v>MPC</v>
          </cell>
          <cell r="AB1012">
            <v>8</v>
          </cell>
        </row>
        <row r="1013">
          <cell r="R1013" t="str">
            <v>GAPP</v>
          </cell>
          <cell r="S1013" t="str">
            <v>GA</v>
          </cell>
          <cell r="T1013" t="str">
            <v>PP</v>
          </cell>
          <cell r="U1013" t="str">
            <v>COMP</v>
          </cell>
          <cell r="V1013">
            <v>5</v>
          </cell>
          <cell r="X1013" t="str">
            <v>ILAPER</v>
          </cell>
          <cell r="Y1013" t="str">
            <v xml:space="preserve">IL                            </v>
          </cell>
          <cell r="Z1013" t="str">
            <v xml:space="preserve">APER                          </v>
          </cell>
          <cell r="AA1013" t="str">
            <v>COMP</v>
          </cell>
          <cell r="AB1013">
            <v>11</v>
          </cell>
        </row>
        <row r="1014">
          <cell r="R1014" t="str">
            <v>GAPP</v>
          </cell>
          <cell r="S1014" t="str">
            <v>GA</v>
          </cell>
          <cell r="T1014" t="str">
            <v>PP</v>
          </cell>
          <cell r="U1014" t="str">
            <v>COLL</v>
          </cell>
          <cell r="V1014">
            <v>6</v>
          </cell>
          <cell r="X1014" t="str">
            <v>ILAPER</v>
          </cell>
          <cell r="Y1014" t="str">
            <v xml:space="preserve">IL                            </v>
          </cell>
          <cell r="Z1014" t="str">
            <v xml:space="preserve">APER                          </v>
          </cell>
          <cell r="AA1014" t="str">
            <v>COLL</v>
          </cell>
          <cell r="AB1014">
            <v>12</v>
          </cell>
        </row>
        <row r="1015">
          <cell r="R1015" t="str">
            <v>GAPP</v>
          </cell>
          <cell r="S1015" t="str">
            <v>GA</v>
          </cell>
          <cell r="T1015" t="str">
            <v>PP</v>
          </cell>
          <cell r="U1015" t="str">
            <v>UBI</v>
          </cell>
          <cell r="V1015">
            <v>7</v>
          </cell>
          <cell r="X1015" t="str">
            <v>ILAPER</v>
          </cell>
          <cell r="Y1015" t="str">
            <v xml:space="preserve">IL                            </v>
          </cell>
          <cell r="Z1015" t="str">
            <v xml:space="preserve">APER                          </v>
          </cell>
          <cell r="AA1015" t="str">
            <v>PKG_U_BIPD</v>
          </cell>
          <cell r="AB1015">
            <v>16</v>
          </cell>
        </row>
        <row r="1016">
          <cell r="R1016" t="str">
            <v>GAPP</v>
          </cell>
          <cell r="S1016" t="str">
            <v>GA</v>
          </cell>
          <cell r="T1016" t="str">
            <v>PP</v>
          </cell>
          <cell r="U1016" t="str">
            <v>UPD</v>
          </cell>
          <cell r="V1016">
            <v>8</v>
          </cell>
          <cell r="X1016" t="str">
            <v>ILAPER</v>
          </cell>
          <cell r="Y1016" t="str">
            <v xml:space="preserve">IL                            </v>
          </cell>
          <cell r="Z1016" t="str">
            <v xml:space="preserve">APER                          </v>
          </cell>
          <cell r="AA1016" t="str">
            <v>WBI</v>
          </cell>
          <cell r="AB1016">
            <v>19</v>
          </cell>
        </row>
        <row r="1017">
          <cell r="R1017" t="str">
            <v>GAPP</v>
          </cell>
          <cell r="S1017" t="str">
            <v>GA</v>
          </cell>
          <cell r="T1017" t="str">
            <v>PP</v>
          </cell>
          <cell r="U1017" t="str">
            <v>WBI</v>
          </cell>
          <cell r="V1017">
            <v>9</v>
          </cell>
          <cell r="X1017" t="str">
            <v>ILAPER</v>
          </cell>
          <cell r="Y1017" t="str">
            <v xml:space="preserve">IL                            </v>
          </cell>
          <cell r="Z1017" t="str">
            <v xml:space="preserve">APER                          </v>
          </cell>
          <cell r="AA1017" t="str">
            <v>ERS</v>
          </cell>
          <cell r="AB1017">
            <v>20</v>
          </cell>
        </row>
        <row r="1018">
          <cell r="R1018" t="str">
            <v>GAPP</v>
          </cell>
          <cell r="S1018" t="str">
            <v>GA</v>
          </cell>
          <cell r="T1018" t="str">
            <v>PP</v>
          </cell>
          <cell r="U1018" t="str">
            <v>WPD</v>
          </cell>
          <cell r="V1018">
            <v>10</v>
          </cell>
          <cell r="X1018" t="str">
            <v>ILAPER</v>
          </cell>
          <cell r="Y1018" t="str">
            <v xml:space="preserve">IL                            </v>
          </cell>
          <cell r="Z1018" t="str">
            <v xml:space="preserve">APER                          </v>
          </cell>
          <cell r="AA1018" t="str">
            <v>R</v>
          </cell>
          <cell r="AB1018">
            <v>21</v>
          </cell>
        </row>
        <row r="1019">
          <cell r="R1019" t="str">
            <v>GAPP</v>
          </cell>
          <cell r="S1019" t="str">
            <v>GA</v>
          </cell>
          <cell r="T1019" t="str">
            <v>PP</v>
          </cell>
          <cell r="U1019" t="str">
            <v>ERS</v>
          </cell>
          <cell r="V1019">
            <v>11</v>
          </cell>
          <cell r="X1019" t="str">
            <v>ILAPER</v>
          </cell>
          <cell r="Y1019" t="str">
            <v xml:space="preserve">IL                            </v>
          </cell>
          <cell r="Z1019" t="str">
            <v xml:space="preserve">APER                          </v>
          </cell>
          <cell r="AA1019" t="str">
            <v>D_AND_D</v>
          </cell>
          <cell r="AB1019">
            <v>22</v>
          </cell>
        </row>
        <row r="1020">
          <cell r="R1020" t="str">
            <v>GAPP</v>
          </cell>
          <cell r="S1020" t="str">
            <v>GA</v>
          </cell>
          <cell r="T1020" t="str">
            <v>PP</v>
          </cell>
          <cell r="U1020" t="str">
            <v>R</v>
          </cell>
          <cell r="V1020">
            <v>12</v>
          </cell>
          <cell r="X1020" t="str">
            <v>ILAPER</v>
          </cell>
          <cell r="Y1020" t="str">
            <v xml:space="preserve">IL                            </v>
          </cell>
          <cell r="Z1020" t="str">
            <v xml:space="preserve">APER                          </v>
          </cell>
          <cell r="AA1020" t="str">
            <v>Z</v>
          </cell>
          <cell r="AB1020">
            <v>23</v>
          </cell>
        </row>
        <row r="1021">
          <cell r="R1021" t="str">
            <v>GAPP</v>
          </cell>
          <cell r="S1021" t="str">
            <v>GA</v>
          </cell>
          <cell r="T1021" t="str">
            <v>PP</v>
          </cell>
          <cell r="U1021" t="str">
            <v>D_AND_D</v>
          </cell>
          <cell r="V1021">
            <v>13</v>
          </cell>
          <cell r="X1021" t="str">
            <v>ILCOM</v>
          </cell>
          <cell r="Y1021" t="str">
            <v xml:space="preserve">IL                            </v>
          </cell>
          <cell r="Z1021" t="str">
            <v xml:space="preserve">COM                           </v>
          </cell>
          <cell r="AA1021" t="str">
            <v>PKG_BIPD</v>
          </cell>
          <cell r="AB1021">
            <v>4</v>
          </cell>
        </row>
        <row r="1022">
          <cell r="R1022" t="str">
            <v>GAPP</v>
          </cell>
          <cell r="S1022" t="str">
            <v>GA</v>
          </cell>
          <cell r="T1022" t="str">
            <v>PP</v>
          </cell>
          <cell r="U1022" t="str">
            <v>Z</v>
          </cell>
          <cell r="V1022">
            <v>14</v>
          </cell>
          <cell r="X1022" t="str">
            <v>ILCOM</v>
          </cell>
          <cell r="Y1022" t="str">
            <v xml:space="preserve">IL                            </v>
          </cell>
          <cell r="Z1022" t="str">
            <v xml:space="preserve">COM                           </v>
          </cell>
          <cell r="AA1022" t="str">
            <v>MPC</v>
          </cell>
          <cell r="AB1022">
            <v>8</v>
          </cell>
        </row>
        <row r="1023">
          <cell r="R1023" t="str">
            <v>GAPPT</v>
          </cell>
          <cell r="S1023" t="str">
            <v>GA</v>
          </cell>
          <cell r="T1023" t="str">
            <v>PPT</v>
          </cell>
          <cell r="U1023" t="str">
            <v>COMP</v>
          </cell>
          <cell r="V1023">
            <v>5</v>
          </cell>
          <cell r="X1023" t="str">
            <v>ILCOM</v>
          </cell>
          <cell r="Y1023" t="str">
            <v xml:space="preserve">IL                            </v>
          </cell>
          <cell r="Z1023" t="str">
            <v xml:space="preserve">COM                           </v>
          </cell>
          <cell r="AA1023" t="str">
            <v>COMP</v>
          </cell>
          <cell r="AB1023">
            <v>11</v>
          </cell>
        </row>
        <row r="1024">
          <cell r="R1024" t="str">
            <v>GAPPT</v>
          </cell>
          <cell r="S1024" t="str">
            <v>GA</v>
          </cell>
          <cell r="T1024" t="str">
            <v>PPT</v>
          </cell>
          <cell r="U1024" t="str">
            <v>COLL</v>
          </cell>
          <cell r="V1024">
            <v>6</v>
          </cell>
          <cell r="X1024" t="str">
            <v>ILCOM</v>
          </cell>
          <cell r="Y1024" t="str">
            <v xml:space="preserve">IL                            </v>
          </cell>
          <cell r="Z1024" t="str">
            <v xml:space="preserve">COM                           </v>
          </cell>
          <cell r="AA1024" t="str">
            <v>COLL</v>
          </cell>
          <cell r="AB1024">
            <v>12</v>
          </cell>
        </row>
        <row r="1025">
          <cell r="R1025" t="str">
            <v>GAPPT</v>
          </cell>
          <cell r="S1025" t="str">
            <v>GA</v>
          </cell>
          <cell r="T1025" t="str">
            <v>PPT</v>
          </cell>
          <cell r="U1025" t="str">
            <v>ERS</v>
          </cell>
          <cell r="V1025">
            <v>11</v>
          </cell>
          <cell r="X1025" t="str">
            <v>ILCOM</v>
          </cell>
          <cell r="Y1025" t="str">
            <v xml:space="preserve">IL                            </v>
          </cell>
          <cell r="Z1025" t="str">
            <v xml:space="preserve">COM                           </v>
          </cell>
          <cell r="AA1025" t="str">
            <v>PKG_U_BIPD</v>
          </cell>
          <cell r="AB1025">
            <v>16</v>
          </cell>
        </row>
        <row r="1026">
          <cell r="R1026" t="str">
            <v>GAREC</v>
          </cell>
          <cell r="S1026" t="str">
            <v>GA</v>
          </cell>
          <cell r="T1026" t="str">
            <v>REC</v>
          </cell>
          <cell r="U1026" t="str">
            <v>BI</v>
          </cell>
          <cell r="V1026">
            <v>1</v>
          </cell>
          <cell r="X1026" t="str">
            <v>ILCOM</v>
          </cell>
          <cell r="Y1026" t="str">
            <v xml:space="preserve">IL                            </v>
          </cell>
          <cell r="Z1026" t="str">
            <v xml:space="preserve">COM                           </v>
          </cell>
          <cell r="AA1026" t="str">
            <v>WBI</v>
          </cell>
          <cell r="AB1026">
            <v>19</v>
          </cell>
        </row>
        <row r="1027">
          <cell r="R1027" t="str">
            <v>GAREC</v>
          </cell>
          <cell r="S1027" t="str">
            <v>GA</v>
          </cell>
          <cell r="T1027" t="str">
            <v>REC</v>
          </cell>
          <cell r="U1027" t="str">
            <v>PD</v>
          </cell>
          <cell r="V1027">
            <v>2</v>
          </cell>
          <cell r="X1027" t="str">
            <v>ILCOM</v>
          </cell>
          <cell r="Y1027" t="str">
            <v xml:space="preserve">IL                            </v>
          </cell>
          <cell r="Z1027" t="str">
            <v xml:space="preserve">COM                           </v>
          </cell>
          <cell r="AA1027" t="str">
            <v>ERS</v>
          </cell>
          <cell r="AB1027">
            <v>20</v>
          </cell>
        </row>
        <row r="1028">
          <cell r="R1028" t="str">
            <v>GAREC</v>
          </cell>
          <cell r="S1028" t="str">
            <v>GA</v>
          </cell>
          <cell r="T1028" t="str">
            <v>REC</v>
          </cell>
          <cell r="U1028" t="str">
            <v>MPC</v>
          </cell>
          <cell r="V1028">
            <v>3</v>
          </cell>
          <cell r="X1028" t="str">
            <v>ILENOL</v>
          </cell>
          <cell r="Y1028" t="str">
            <v xml:space="preserve">IL                            </v>
          </cell>
          <cell r="Z1028" t="str">
            <v xml:space="preserve">ENOL                          </v>
          </cell>
          <cell r="AA1028" t="str">
            <v>PKG_BIPD</v>
          </cell>
          <cell r="AB1028">
            <v>4</v>
          </cell>
        </row>
        <row r="1029">
          <cell r="R1029" t="str">
            <v>GAREC</v>
          </cell>
          <cell r="S1029" t="str">
            <v>GA</v>
          </cell>
          <cell r="T1029" t="str">
            <v>REC</v>
          </cell>
          <cell r="U1029" t="str">
            <v>COMP</v>
          </cell>
          <cell r="V1029">
            <v>5</v>
          </cell>
          <cell r="X1029" t="str">
            <v>ILENOL</v>
          </cell>
          <cell r="Y1029" t="str">
            <v xml:space="preserve">IL                            </v>
          </cell>
          <cell r="Z1029" t="str">
            <v xml:space="preserve">ENOL                          </v>
          </cell>
          <cell r="AA1029" t="str">
            <v>COMP</v>
          </cell>
          <cell r="AB1029">
            <v>11</v>
          </cell>
        </row>
        <row r="1030">
          <cell r="R1030" t="str">
            <v>GAREC</v>
          </cell>
          <cell r="S1030" t="str">
            <v>GA</v>
          </cell>
          <cell r="T1030" t="str">
            <v>REC</v>
          </cell>
          <cell r="U1030" t="str">
            <v>COLL</v>
          </cell>
          <cell r="V1030">
            <v>6</v>
          </cell>
          <cell r="X1030" t="str">
            <v>ILENOL</v>
          </cell>
          <cell r="Y1030" t="str">
            <v xml:space="preserve">IL                            </v>
          </cell>
          <cell r="Z1030" t="str">
            <v xml:space="preserve">ENOL                          </v>
          </cell>
          <cell r="AA1030" t="str">
            <v>COLL</v>
          </cell>
          <cell r="AB1030">
            <v>12</v>
          </cell>
        </row>
        <row r="1031">
          <cell r="R1031" t="str">
            <v>GAREC</v>
          </cell>
          <cell r="S1031" t="str">
            <v>GA</v>
          </cell>
          <cell r="T1031" t="str">
            <v>REC</v>
          </cell>
          <cell r="U1031" t="str">
            <v>UBI</v>
          </cell>
          <cell r="V1031">
            <v>7</v>
          </cell>
          <cell r="X1031" t="str">
            <v>ILMCY</v>
          </cell>
          <cell r="Y1031" t="str">
            <v xml:space="preserve">IL                            </v>
          </cell>
          <cell r="Z1031" t="str">
            <v xml:space="preserve">MCY                           </v>
          </cell>
          <cell r="AA1031" t="str">
            <v>PKG_BIPD</v>
          </cell>
          <cell r="AB1031">
            <v>4</v>
          </cell>
        </row>
        <row r="1032">
          <cell r="R1032" t="str">
            <v>GAREC</v>
          </cell>
          <cell r="S1032" t="str">
            <v>GA</v>
          </cell>
          <cell r="T1032" t="str">
            <v>REC</v>
          </cell>
          <cell r="U1032" t="str">
            <v>UPD</v>
          </cell>
          <cell r="V1032">
            <v>8</v>
          </cell>
          <cell r="X1032" t="str">
            <v>ILMCY</v>
          </cell>
          <cell r="Y1032" t="str">
            <v xml:space="preserve">IL                            </v>
          </cell>
          <cell r="Z1032" t="str">
            <v xml:space="preserve">MCY                           </v>
          </cell>
          <cell r="AA1032" t="str">
            <v>MPC</v>
          </cell>
          <cell r="AB1032">
            <v>8</v>
          </cell>
        </row>
        <row r="1033">
          <cell r="R1033" t="str">
            <v>GAREC</v>
          </cell>
          <cell r="S1033" t="str">
            <v>GA</v>
          </cell>
          <cell r="T1033" t="str">
            <v>REC</v>
          </cell>
          <cell r="U1033" t="str">
            <v>WBI</v>
          </cell>
          <cell r="V1033">
            <v>9</v>
          </cell>
          <cell r="X1033" t="str">
            <v>ILMCY</v>
          </cell>
          <cell r="Y1033" t="str">
            <v xml:space="preserve">IL                            </v>
          </cell>
          <cell r="Z1033" t="str">
            <v xml:space="preserve">MCY                           </v>
          </cell>
          <cell r="AA1033" t="str">
            <v>COMP</v>
          </cell>
          <cell r="AB1033">
            <v>11</v>
          </cell>
        </row>
        <row r="1034">
          <cell r="R1034" t="str">
            <v>GAREC</v>
          </cell>
          <cell r="S1034" t="str">
            <v>GA</v>
          </cell>
          <cell r="T1034" t="str">
            <v>REC</v>
          </cell>
          <cell r="U1034" t="str">
            <v>WPD</v>
          </cell>
          <cell r="V1034">
            <v>10</v>
          </cell>
          <cell r="X1034" t="str">
            <v>ILMCY</v>
          </cell>
          <cell r="Y1034" t="str">
            <v xml:space="preserve">IL                            </v>
          </cell>
          <cell r="Z1034" t="str">
            <v xml:space="preserve">MCY                           </v>
          </cell>
          <cell r="AA1034" t="str">
            <v>COLL</v>
          </cell>
          <cell r="AB1034">
            <v>12</v>
          </cell>
        </row>
        <row r="1035">
          <cell r="R1035" t="str">
            <v>GASCH</v>
          </cell>
          <cell r="S1035" t="str">
            <v>GA</v>
          </cell>
          <cell r="T1035" t="str">
            <v>SCH</v>
          </cell>
          <cell r="U1035" t="str">
            <v>BI</v>
          </cell>
          <cell r="V1035">
            <v>1</v>
          </cell>
          <cell r="X1035" t="str">
            <v>ILMCY</v>
          </cell>
          <cell r="Y1035" t="str">
            <v xml:space="preserve">IL                            </v>
          </cell>
          <cell r="Z1035" t="str">
            <v xml:space="preserve">MCY                           </v>
          </cell>
          <cell r="AA1035" t="str">
            <v>PKG_U_BIPD</v>
          </cell>
          <cell r="AB1035">
            <v>16</v>
          </cell>
        </row>
        <row r="1036">
          <cell r="R1036" t="str">
            <v>GASCH</v>
          </cell>
          <cell r="S1036" t="str">
            <v>GA</v>
          </cell>
          <cell r="T1036" t="str">
            <v>SCH</v>
          </cell>
          <cell r="U1036" t="str">
            <v>PD</v>
          </cell>
          <cell r="V1036">
            <v>2</v>
          </cell>
          <cell r="X1036" t="str">
            <v>ILMCY</v>
          </cell>
          <cell r="Y1036" t="str">
            <v xml:space="preserve">IL                            </v>
          </cell>
          <cell r="Z1036" t="str">
            <v xml:space="preserve">MCY                           </v>
          </cell>
          <cell r="AA1036" t="str">
            <v>WBI</v>
          </cell>
          <cell r="AB1036">
            <v>19</v>
          </cell>
        </row>
        <row r="1037">
          <cell r="R1037" t="str">
            <v>GASCH</v>
          </cell>
          <cell r="S1037" t="str">
            <v>GA</v>
          </cell>
          <cell r="T1037" t="str">
            <v>SCH</v>
          </cell>
          <cell r="U1037" t="str">
            <v>MPC</v>
          </cell>
          <cell r="V1037">
            <v>3</v>
          </cell>
          <cell r="X1037" t="str">
            <v>ILMH</v>
          </cell>
          <cell r="Y1037" t="str">
            <v xml:space="preserve">IL                            </v>
          </cell>
          <cell r="Z1037" t="str">
            <v xml:space="preserve">MH                            </v>
          </cell>
          <cell r="AA1037" t="str">
            <v>PKG_BIPD</v>
          </cell>
          <cell r="AB1037">
            <v>4</v>
          </cell>
        </row>
        <row r="1038">
          <cell r="R1038" t="str">
            <v>GASCH</v>
          </cell>
          <cell r="S1038" t="str">
            <v>GA</v>
          </cell>
          <cell r="T1038" t="str">
            <v>SCH</v>
          </cell>
          <cell r="U1038" t="str">
            <v>COMP</v>
          </cell>
          <cell r="V1038">
            <v>5</v>
          </cell>
          <cell r="X1038" t="str">
            <v>ILMH</v>
          </cell>
          <cell r="Y1038" t="str">
            <v xml:space="preserve">IL                            </v>
          </cell>
          <cell r="Z1038" t="str">
            <v xml:space="preserve">MH                            </v>
          </cell>
          <cell r="AA1038" t="str">
            <v>MPC</v>
          </cell>
          <cell r="AB1038">
            <v>8</v>
          </cell>
        </row>
        <row r="1039">
          <cell r="R1039" t="str">
            <v>GASCH</v>
          </cell>
          <cell r="S1039" t="str">
            <v>GA</v>
          </cell>
          <cell r="T1039" t="str">
            <v>SCH</v>
          </cell>
          <cell r="U1039" t="str">
            <v>COLL</v>
          </cell>
          <cell r="V1039">
            <v>6</v>
          </cell>
          <cell r="X1039" t="str">
            <v>ILMH</v>
          </cell>
          <cell r="Y1039" t="str">
            <v xml:space="preserve">IL                            </v>
          </cell>
          <cell r="Z1039" t="str">
            <v xml:space="preserve">MH                            </v>
          </cell>
          <cell r="AA1039" t="str">
            <v>COMP</v>
          </cell>
          <cell r="AB1039">
            <v>11</v>
          </cell>
        </row>
        <row r="1040">
          <cell r="R1040" t="str">
            <v>GASCH</v>
          </cell>
          <cell r="S1040" t="str">
            <v>GA</v>
          </cell>
          <cell r="T1040" t="str">
            <v>SCH</v>
          </cell>
          <cell r="U1040" t="str">
            <v>UBI</v>
          </cell>
          <cell r="V1040">
            <v>7</v>
          </cell>
          <cell r="X1040" t="str">
            <v>ILMH</v>
          </cell>
          <cell r="Y1040" t="str">
            <v xml:space="preserve">IL                            </v>
          </cell>
          <cell r="Z1040" t="str">
            <v xml:space="preserve">MH                            </v>
          </cell>
          <cell r="AA1040" t="str">
            <v>COLL</v>
          </cell>
          <cell r="AB1040">
            <v>12</v>
          </cell>
        </row>
        <row r="1041">
          <cell r="R1041" t="str">
            <v>GASCH</v>
          </cell>
          <cell r="S1041" t="str">
            <v>GA</v>
          </cell>
          <cell r="T1041" t="str">
            <v>SCH</v>
          </cell>
          <cell r="U1041" t="str">
            <v>UPD</v>
          </cell>
          <cell r="V1041">
            <v>8</v>
          </cell>
          <cell r="X1041" t="str">
            <v>ILMH</v>
          </cell>
          <cell r="Y1041" t="str">
            <v xml:space="preserve">IL                            </v>
          </cell>
          <cell r="Z1041" t="str">
            <v xml:space="preserve">MH                            </v>
          </cell>
          <cell r="AA1041" t="str">
            <v>PKG_U_BIPD</v>
          </cell>
          <cell r="AB1041">
            <v>16</v>
          </cell>
        </row>
        <row r="1042">
          <cell r="R1042" t="str">
            <v>GASCH</v>
          </cell>
          <cell r="S1042" t="str">
            <v>GA</v>
          </cell>
          <cell r="T1042" t="str">
            <v>SCH</v>
          </cell>
          <cell r="U1042" t="str">
            <v>WBI</v>
          </cell>
          <cell r="V1042">
            <v>9</v>
          </cell>
          <cell r="X1042" t="str">
            <v>ILMH</v>
          </cell>
          <cell r="Y1042" t="str">
            <v xml:space="preserve">IL                            </v>
          </cell>
          <cell r="Z1042" t="str">
            <v xml:space="preserve">MH                            </v>
          </cell>
          <cell r="AA1042" t="str">
            <v>WBI</v>
          </cell>
          <cell r="AB1042">
            <v>19</v>
          </cell>
        </row>
        <row r="1043">
          <cell r="R1043" t="str">
            <v>GASCH</v>
          </cell>
          <cell r="S1043" t="str">
            <v>GA</v>
          </cell>
          <cell r="T1043" t="str">
            <v>SCH</v>
          </cell>
          <cell r="U1043" t="str">
            <v>WPD</v>
          </cell>
          <cell r="V1043">
            <v>10</v>
          </cell>
          <cell r="X1043" t="str">
            <v>ILMH</v>
          </cell>
          <cell r="Y1043" t="str">
            <v xml:space="preserve">IL                            </v>
          </cell>
          <cell r="Z1043" t="str">
            <v xml:space="preserve">MH                            </v>
          </cell>
          <cell r="AA1043" t="str">
            <v>ERS</v>
          </cell>
          <cell r="AB1043">
            <v>20</v>
          </cell>
        </row>
        <row r="1044">
          <cell r="R1044" t="str">
            <v>GATCT</v>
          </cell>
          <cell r="S1044" t="str">
            <v>GA</v>
          </cell>
          <cell r="T1044" t="str">
            <v>TCT</v>
          </cell>
          <cell r="U1044" t="str">
            <v>COMP</v>
          </cell>
          <cell r="V1044">
            <v>5</v>
          </cell>
          <cell r="X1044" t="str">
            <v>ILMH</v>
          </cell>
          <cell r="Y1044" t="str">
            <v xml:space="preserve">IL                            </v>
          </cell>
          <cell r="Z1044" t="str">
            <v xml:space="preserve">MH                            </v>
          </cell>
          <cell r="AA1044" t="str">
            <v>R</v>
          </cell>
          <cell r="AB1044">
            <v>21</v>
          </cell>
        </row>
        <row r="1045">
          <cell r="R1045" t="str">
            <v>GATCT</v>
          </cell>
          <cell r="S1045" t="str">
            <v>GA</v>
          </cell>
          <cell r="T1045" t="str">
            <v>TCT</v>
          </cell>
          <cell r="U1045" t="str">
            <v>COLL</v>
          </cell>
          <cell r="V1045">
            <v>6</v>
          </cell>
          <cell r="X1045" t="str">
            <v>ILMH</v>
          </cell>
          <cell r="Y1045" t="str">
            <v xml:space="preserve">IL                            </v>
          </cell>
          <cell r="Z1045" t="str">
            <v xml:space="preserve">MH                            </v>
          </cell>
          <cell r="AA1045" t="str">
            <v>D_AND_D</v>
          </cell>
          <cell r="AB1045">
            <v>22</v>
          </cell>
        </row>
        <row r="1046">
          <cell r="R1046" t="str">
            <v>HIACOM</v>
          </cell>
          <cell r="S1046" t="str">
            <v>HI</v>
          </cell>
          <cell r="T1046" t="str">
            <v>ACOM</v>
          </cell>
          <cell r="U1046" t="str">
            <v>BI</v>
          </cell>
          <cell r="V1046">
            <v>1</v>
          </cell>
          <cell r="X1046" t="str">
            <v>ILMH</v>
          </cell>
          <cell r="Y1046" t="str">
            <v xml:space="preserve">IL                            </v>
          </cell>
          <cell r="Z1046" t="str">
            <v xml:space="preserve">MH                            </v>
          </cell>
          <cell r="AA1046" t="str">
            <v>Z</v>
          </cell>
          <cell r="AB1046">
            <v>23</v>
          </cell>
        </row>
        <row r="1047">
          <cell r="R1047" t="str">
            <v>HIACOM</v>
          </cell>
          <cell r="S1047" t="str">
            <v>HI</v>
          </cell>
          <cell r="T1047" t="str">
            <v>ACOM</v>
          </cell>
          <cell r="U1047" t="str">
            <v>PD</v>
          </cell>
          <cell r="V1047">
            <v>2</v>
          </cell>
          <cell r="X1047" t="str">
            <v>ILPP</v>
          </cell>
          <cell r="Y1047" t="str">
            <v xml:space="preserve">IL                            </v>
          </cell>
          <cell r="Z1047" t="str">
            <v xml:space="preserve">PP                            </v>
          </cell>
          <cell r="AA1047" t="str">
            <v>PKG_BIPD</v>
          </cell>
          <cell r="AB1047">
            <v>4</v>
          </cell>
        </row>
        <row r="1048">
          <cell r="R1048" t="str">
            <v>HIACOM</v>
          </cell>
          <cell r="S1048" t="str">
            <v>HI</v>
          </cell>
          <cell r="T1048" t="str">
            <v>ACOM</v>
          </cell>
          <cell r="U1048" t="str">
            <v>PIP</v>
          </cell>
          <cell r="V1048">
            <v>4</v>
          </cell>
          <cell r="X1048" t="str">
            <v>ILPP</v>
          </cell>
          <cell r="Y1048" t="str">
            <v xml:space="preserve">IL                            </v>
          </cell>
          <cell r="Z1048" t="str">
            <v xml:space="preserve">PP                            </v>
          </cell>
          <cell r="AA1048" t="str">
            <v>MPC</v>
          </cell>
          <cell r="AB1048">
            <v>8</v>
          </cell>
        </row>
        <row r="1049">
          <cell r="R1049" t="str">
            <v>HIACOM</v>
          </cell>
          <cell r="S1049" t="str">
            <v>HI</v>
          </cell>
          <cell r="T1049" t="str">
            <v>ACOM</v>
          </cell>
          <cell r="U1049" t="str">
            <v>COMP</v>
          </cell>
          <cell r="V1049">
            <v>5</v>
          </cell>
          <cell r="X1049" t="str">
            <v>ILPP</v>
          </cell>
          <cell r="Y1049" t="str">
            <v xml:space="preserve">IL                            </v>
          </cell>
          <cell r="Z1049" t="str">
            <v xml:space="preserve">PP                            </v>
          </cell>
          <cell r="AA1049" t="str">
            <v>COMP</v>
          </cell>
          <cell r="AB1049">
            <v>11</v>
          </cell>
        </row>
        <row r="1050">
          <cell r="R1050" t="str">
            <v>HIACOM</v>
          </cell>
          <cell r="S1050" t="str">
            <v>HI</v>
          </cell>
          <cell r="T1050" t="str">
            <v>ACOM</v>
          </cell>
          <cell r="U1050" t="str">
            <v>COLL</v>
          </cell>
          <cell r="V1050">
            <v>6</v>
          </cell>
          <cell r="X1050" t="str">
            <v>ILPP</v>
          </cell>
          <cell r="Y1050" t="str">
            <v xml:space="preserve">IL                            </v>
          </cell>
          <cell r="Z1050" t="str">
            <v xml:space="preserve">PP                            </v>
          </cell>
          <cell r="AA1050" t="str">
            <v>COLL</v>
          </cell>
          <cell r="AB1050">
            <v>12</v>
          </cell>
        </row>
        <row r="1051">
          <cell r="R1051" t="str">
            <v>HIACOM</v>
          </cell>
          <cell r="S1051" t="str">
            <v>HI</v>
          </cell>
          <cell r="T1051" t="str">
            <v>ACOM</v>
          </cell>
          <cell r="U1051" t="str">
            <v>UBI</v>
          </cell>
          <cell r="V1051">
            <v>7</v>
          </cell>
          <cell r="X1051" t="str">
            <v>ILPP</v>
          </cell>
          <cell r="Y1051" t="str">
            <v xml:space="preserve">IL                            </v>
          </cell>
          <cell r="Z1051" t="str">
            <v xml:space="preserve">PP                            </v>
          </cell>
          <cell r="AA1051" t="str">
            <v>PKG_U_BIPD</v>
          </cell>
          <cell r="AB1051">
            <v>16</v>
          </cell>
        </row>
        <row r="1052">
          <cell r="R1052" t="str">
            <v>HIACOM</v>
          </cell>
          <cell r="S1052" t="str">
            <v>HI</v>
          </cell>
          <cell r="T1052" t="str">
            <v>ACOM</v>
          </cell>
          <cell r="U1052" t="str">
            <v>WBI</v>
          </cell>
          <cell r="V1052">
            <v>9</v>
          </cell>
          <cell r="X1052" t="str">
            <v>ILPP</v>
          </cell>
          <cell r="Y1052" t="str">
            <v xml:space="preserve">IL                            </v>
          </cell>
          <cell r="Z1052" t="str">
            <v xml:space="preserve">PP                            </v>
          </cell>
          <cell r="AA1052" t="str">
            <v>WBI</v>
          </cell>
          <cell r="AB1052">
            <v>19</v>
          </cell>
        </row>
        <row r="1053">
          <cell r="R1053" t="str">
            <v>HIACOM</v>
          </cell>
          <cell r="S1053" t="str">
            <v>HI</v>
          </cell>
          <cell r="T1053" t="str">
            <v>ACOM</v>
          </cell>
          <cell r="U1053" t="str">
            <v>ERS</v>
          </cell>
          <cell r="V1053">
            <v>11</v>
          </cell>
          <cell r="X1053" t="str">
            <v>ILPP</v>
          </cell>
          <cell r="Y1053" t="str">
            <v xml:space="preserve">IL                            </v>
          </cell>
          <cell r="Z1053" t="str">
            <v xml:space="preserve">PP                            </v>
          </cell>
          <cell r="AA1053" t="str">
            <v>ERS</v>
          </cell>
          <cell r="AB1053">
            <v>20</v>
          </cell>
        </row>
        <row r="1054">
          <cell r="R1054" t="str">
            <v>HIACOM</v>
          </cell>
          <cell r="S1054" t="str">
            <v>HI</v>
          </cell>
          <cell r="T1054" t="str">
            <v>ACOM</v>
          </cell>
          <cell r="U1054" t="str">
            <v>D_AND_D</v>
          </cell>
          <cell r="V1054">
            <v>13</v>
          </cell>
          <cell r="X1054" t="str">
            <v>ILPP</v>
          </cell>
          <cell r="Y1054" t="str">
            <v xml:space="preserve">IL                            </v>
          </cell>
          <cell r="Z1054" t="str">
            <v xml:space="preserve">PP                            </v>
          </cell>
          <cell r="AA1054" t="str">
            <v>R</v>
          </cell>
          <cell r="AB1054">
            <v>21</v>
          </cell>
        </row>
        <row r="1055">
          <cell r="R1055" t="str">
            <v>HIACOM</v>
          </cell>
          <cell r="S1055" t="str">
            <v>HI</v>
          </cell>
          <cell r="T1055" t="str">
            <v>ACOM</v>
          </cell>
          <cell r="U1055" t="str">
            <v>Q</v>
          </cell>
          <cell r="V1055">
            <v>16</v>
          </cell>
          <cell r="X1055" t="str">
            <v>ILPP</v>
          </cell>
          <cell r="Y1055" t="str">
            <v xml:space="preserve">IL                            </v>
          </cell>
          <cell r="Z1055" t="str">
            <v xml:space="preserve">PP                            </v>
          </cell>
          <cell r="AA1055" t="str">
            <v>D_AND_D</v>
          </cell>
          <cell r="AB1055">
            <v>22</v>
          </cell>
        </row>
        <row r="1056">
          <cell r="R1056" t="str">
            <v>HIACOM</v>
          </cell>
          <cell r="S1056" t="str">
            <v>HI</v>
          </cell>
          <cell r="T1056" t="str">
            <v>ACOM</v>
          </cell>
          <cell r="U1056" t="str">
            <v>Q2</v>
          </cell>
          <cell r="V1056">
            <v>17</v>
          </cell>
          <cell r="X1056" t="str">
            <v>ILPP</v>
          </cell>
          <cell r="Y1056" t="str">
            <v xml:space="preserve">IL                            </v>
          </cell>
          <cell r="Z1056" t="str">
            <v xml:space="preserve">PP                            </v>
          </cell>
          <cell r="AA1056" t="str">
            <v>Z</v>
          </cell>
          <cell r="AB1056">
            <v>23</v>
          </cell>
        </row>
        <row r="1057">
          <cell r="R1057" t="str">
            <v>HIAPER</v>
          </cell>
          <cell r="S1057" t="str">
            <v>HI</v>
          </cell>
          <cell r="T1057" t="str">
            <v>APER</v>
          </cell>
          <cell r="U1057" t="str">
            <v>BI</v>
          </cell>
          <cell r="V1057">
            <v>1</v>
          </cell>
          <cell r="X1057" t="str">
            <v>ILPPT</v>
          </cell>
          <cell r="Y1057" t="str">
            <v xml:space="preserve">IL                            </v>
          </cell>
          <cell r="Z1057" t="str">
            <v xml:space="preserve">PPT                           </v>
          </cell>
          <cell r="AA1057" t="str">
            <v>COMP</v>
          </cell>
          <cell r="AB1057">
            <v>11</v>
          </cell>
        </row>
        <row r="1058">
          <cell r="R1058" t="str">
            <v>HIAPER</v>
          </cell>
          <cell r="S1058" t="str">
            <v>HI</v>
          </cell>
          <cell r="T1058" t="str">
            <v>APER</v>
          </cell>
          <cell r="U1058" t="str">
            <v>PD</v>
          </cell>
          <cell r="V1058">
            <v>2</v>
          </cell>
          <cell r="X1058" t="str">
            <v>ILPPT</v>
          </cell>
          <cell r="Y1058" t="str">
            <v xml:space="preserve">IL                            </v>
          </cell>
          <cell r="Z1058" t="str">
            <v xml:space="preserve">PPT                           </v>
          </cell>
          <cell r="AA1058" t="str">
            <v>COLL</v>
          </cell>
          <cell r="AB1058">
            <v>12</v>
          </cell>
        </row>
        <row r="1059">
          <cell r="R1059" t="str">
            <v>HIAPER</v>
          </cell>
          <cell r="S1059" t="str">
            <v>HI</v>
          </cell>
          <cell r="T1059" t="str">
            <v>APER</v>
          </cell>
          <cell r="U1059" t="str">
            <v>MPC</v>
          </cell>
          <cell r="V1059">
            <v>3</v>
          </cell>
          <cell r="X1059" t="str">
            <v>ILPPT</v>
          </cell>
          <cell r="Y1059" t="str">
            <v xml:space="preserve">IL                            </v>
          </cell>
          <cell r="Z1059" t="str">
            <v xml:space="preserve">PPT                           </v>
          </cell>
          <cell r="AA1059" t="str">
            <v>ERS</v>
          </cell>
          <cell r="AB1059">
            <v>20</v>
          </cell>
        </row>
        <row r="1060">
          <cell r="R1060" t="str">
            <v>HIAPER</v>
          </cell>
          <cell r="S1060" t="str">
            <v>HI</v>
          </cell>
          <cell r="T1060" t="str">
            <v>APER</v>
          </cell>
          <cell r="U1060" t="str">
            <v>PIP</v>
          </cell>
          <cell r="V1060">
            <v>4</v>
          </cell>
          <cell r="X1060" t="str">
            <v>ILREC</v>
          </cell>
          <cell r="Y1060" t="str">
            <v xml:space="preserve">IL                            </v>
          </cell>
          <cell r="Z1060" t="str">
            <v xml:space="preserve">REC                           </v>
          </cell>
          <cell r="AA1060" t="str">
            <v>PKG_BIPD</v>
          </cell>
          <cell r="AB1060">
            <v>4</v>
          </cell>
        </row>
        <row r="1061">
          <cell r="R1061" t="str">
            <v>HIAPER</v>
          </cell>
          <cell r="S1061" t="str">
            <v>HI</v>
          </cell>
          <cell r="T1061" t="str">
            <v>APER</v>
          </cell>
          <cell r="U1061" t="str">
            <v>COMP</v>
          </cell>
          <cell r="V1061">
            <v>5</v>
          </cell>
          <cell r="X1061" t="str">
            <v>ILREC</v>
          </cell>
          <cell r="Y1061" t="str">
            <v xml:space="preserve">IL                            </v>
          </cell>
          <cell r="Z1061" t="str">
            <v xml:space="preserve">REC                           </v>
          </cell>
          <cell r="AA1061" t="str">
            <v>MPC</v>
          </cell>
          <cell r="AB1061">
            <v>8</v>
          </cell>
        </row>
        <row r="1062">
          <cell r="R1062" t="str">
            <v>HIAPER</v>
          </cell>
          <cell r="S1062" t="str">
            <v>HI</v>
          </cell>
          <cell r="T1062" t="str">
            <v>APER</v>
          </cell>
          <cell r="U1062" t="str">
            <v>COLL</v>
          </cell>
          <cell r="V1062">
            <v>6</v>
          </cell>
          <cell r="X1062" t="str">
            <v>ILREC</v>
          </cell>
          <cell r="Y1062" t="str">
            <v xml:space="preserve">IL                            </v>
          </cell>
          <cell r="Z1062" t="str">
            <v xml:space="preserve">REC                           </v>
          </cell>
          <cell r="AA1062" t="str">
            <v>COMP</v>
          </cell>
          <cell r="AB1062">
            <v>11</v>
          </cell>
        </row>
        <row r="1063">
          <cell r="R1063" t="str">
            <v>HIAPER</v>
          </cell>
          <cell r="S1063" t="str">
            <v>HI</v>
          </cell>
          <cell r="T1063" t="str">
            <v>APER</v>
          </cell>
          <cell r="U1063" t="str">
            <v>UBI</v>
          </cell>
          <cell r="V1063">
            <v>7</v>
          </cell>
          <cell r="X1063" t="str">
            <v>ILREC</v>
          </cell>
          <cell r="Y1063" t="str">
            <v xml:space="preserve">IL                            </v>
          </cell>
          <cell r="Z1063" t="str">
            <v xml:space="preserve">REC                           </v>
          </cell>
          <cell r="AA1063" t="str">
            <v>COLL</v>
          </cell>
          <cell r="AB1063">
            <v>12</v>
          </cell>
        </row>
        <row r="1064">
          <cell r="R1064" t="str">
            <v>HIAPER</v>
          </cell>
          <cell r="S1064" t="str">
            <v>HI</v>
          </cell>
          <cell r="T1064" t="str">
            <v>APER</v>
          </cell>
          <cell r="U1064" t="str">
            <v>WBI</v>
          </cell>
          <cell r="V1064">
            <v>9</v>
          </cell>
          <cell r="X1064" t="str">
            <v>ILREC</v>
          </cell>
          <cell r="Y1064" t="str">
            <v xml:space="preserve">IL                            </v>
          </cell>
          <cell r="Z1064" t="str">
            <v xml:space="preserve">REC                           </v>
          </cell>
          <cell r="AA1064" t="str">
            <v>PKG_U_BIPD</v>
          </cell>
          <cell r="AB1064">
            <v>16</v>
          </cell>
        </row>
        <row r="1065">
          <cell r="R1065" t="str">
            <v>HIAPER</v>
          </cell>
          <cell r="S1065" t="str">
            <v>HI</v>
          </cell>
          <cell r="T1065" t="str">
            <v>APER</v>
          </cell>
          <cell r="U1065" t="str">
            <v>ERS</v>
          </cell>
          <cell r="V1065">
            <v>11</v>
          </cell>
          <cell r="X1065" t="str">
            <v>ILREC</v>
          </cell>
          <cell r="Y1065" t="str">
            <v xml:space="preserve">IL                            </v>
          </cell>
          <cell r="Z1065" t="str">
            <v xml:space="preserve">REC                           </v>
          </cell>
          <cell r="AA1065" t="str">
            <v>WBI</v>
          </cell>
          <cell r="AB1065">
            <v>19</v>
          </cell>
        </row>
        <row r="1066">
          <cell r="R1066" t="str">
            <v>HIAPER</v>
          </cell>
          <cell r="S1066" t="str">
            <v>HI</v>
          </cell>
          <cell r="T1066" t="str">
            <v>APER</v>
          </cell>
          <cell r="U1066" t="str">
            <v>R</v>
          </cell>
          <cell r="V1066">
            <v>12</v>
          </cell>
          <cell r="X1066" t="str">
            <v>ILSCH</v>
          </cell>
          <cell r="Y1066" t="str">
            <v xml:space="preserve">IL                            </v>
          </cell>
          <cell r="Z1066" t="str">
            <v xml:space="preserve">SCH                           </v>
          </cell>
          <cell r="AA1066" t="str">
            <v>PKG_BIPD</v>
          </cell>
          <cell r="AB1066">
            <v>4</v>
          </cell>
        </row>
        <row r="1067">
          <cell r="R1067" t="str">
            <v>HIAPER</v>
          </cell>
          <cell r="S1067" t="str">
            <v>HI</v>
          </cell>
          <cell r="T1067" t="str">
            <v>APER</v>
          </cell>
          <cell r="U1067" t="str">
            <v>D_AND_D</v>
          </cell>
          <cell r="V1067">
            <v>13</v>
          </cell>
          <cell r="X1067" t="str">
            <v>ILSCH</v>
          </cell>
          <cell r="Y1067" t="str">
            <v xml:space="preserve">IL                            </v>
          </cell>
          <cell r="Z1067" t="str">
            <v xml:space="preserve">SCH                           </v>
          </cell>
          <cell r="AA1067" t="str">
            <v>MPC</v>
          </cell>
          <cell r="AB1067">
            <v>8</v>
          </cell>
        </row>
        <row r="1068">
          <cell r="R1068" t="str">
            <v>HIAPER</v>
          </cell>
          <cell r="S1068" t="str">
            <v>HI</v>
          </cell>
          <cell r="T1068" t="str">
            <v>APER</v>
          </cell>
          <cell r="U1068" t="str">
            <v>T</v>
          </cell>
          <cell r="V1068">
            <v>15</v>
          </cell>
          <cell r="X1068" t="str">
            <v>ILSCH</v>
          </cell>
          <cell r="Y1068" t="str">
            <v xml:space="preserve">IL                            </v>
          </cell>
          <cell r="Z1068" t="str">
            <v xml:space="preserve">SCH                           </v>
          </cell>
          <cell r="AA1068" t="str">
            <v>COMP</v>
          </cell>
          <cell r="AB1068">
            <v>11</v>
          </cell>
        </row>
        <row r="1069">
          <cell r="R1069" t="str">
            <v>HIAPER</v>
          </cell>
          <cell r="S1069" t="str">
            <v>HI</v>
          </cell>
          <cell r="T1069" t="str">
            <v>APER</v>
          </cell>
          <cell r="U1069" t="str">
            <v>Q2</v>
          </cell>
          <cell r="V1069">
            <v>17</v>
          </cell>
          <cell r="X1069" t="str">
            <v>ILSCH</v>
          </cell>
          <cell r="Y1069" t="str">
            <v xml:space="preserve">IL                            </v>
          </cell>
          <cell r="Z1069" t="str">
            <v xml:space="preserve">SCH                           </v>
          </cell>
          <cell r="AA1069" t="str">
            <v>COLL</v>
          </cell>
          <cell r="AB1069">
            <v>12</v>
          </cell>
        </row>
        <row r="1070">
          <cell r="R1070" t="str">
            <v>HICOM</v>
          </cell>
          <cell r="S1070" t="str">
            <v>HI</v>
          </cell>
          <cell r="T1070" t="str">
            <v>COM</v>
          </cell>
          <cell r="U1070" t="str">
            <v>BI</v>
          </cell>
          <cell r="V1070">
            <v>1</v>
          </cell>
          <cell r="X1070" t="str">
            <v>ILSCH</v>
          </cell>
          <cell r="Y1070" t="str">
            <v xml:space="preserve">IL                            </v>
          </cell>
          <cell r="Z1070" t="str">
            <v xml:space="preserve">SCH                           </v>
          </cell>
          <cell r="AA1070" t="str">
            <v>PKG_U_BIPD</v>
          </cell>
          <cell r="AB1070">
            <v>16</v>
          </cell>
        </row>
        <row r="1071">
          <cell r="R1071" t="str">
            <v>HICOM</v>
          </cell>
          <cell r="S1071" t="str">
            <v>HI</v>
          </cell>
          <cell r="T1071" t="str">
            <v>COM</v>
          </cell>
          <cell r="U1071" t="str">
            <v>PD</v>
          </cell>
          <cell r="V1071">
            <v>2</v>
          </cell>
          <cell r="X1071" t="str">
            <v>ILSCH</v>
          </cell>
          <cell r="Y1071" t="str">
            <v xml:space="preserve">IL                            </v>
          </cell>
          <cell r="Z1071" t="str">
            <v xml:space="preserve">SCH                           </v>
          </cell>
          <cell r="AA1071" t="str">
            <v>WBI</v>
          </cell>
          <cell r="AB1071">
            <v>19</v>
          </cell>
        </row>
        <row r="1072">
          <cell r="R1072" t="str">
            <v>HICOM</v>
          </cell>
          <cell r="S1072" t="str">
            <v>HI</v>
          </cell>
          <cell r="T1072" t="str">
            <v>COM</v>
          </cell>
          <cell r="U1072" t="str">
            <v>PIP</v>
          </cell>
          <cell r="V1072">
            <v>4</v>
          </cell>
          <cell r="X1072" t="str">
            <v>ILTCT</v>
          </cell>
          <cell r="Y1072" t="str">
            <v xml:space="preserve">IL                            </v>
          </cell>
          <cell r="Z1072" t="str">
            <v xml:space="preserve">TCT                           </v>
          </cell>
          <cell r="AA1072" t="str">
            <v>COMP</v>
          </cell>
          <cell r="AB1072">
            <v>11</v>
          </cell>
        </row>
        <row r="1073">
          <cell r="R1073" t="str">
            <v>HICOM</v>
          </cell>
          <cell r="S1073" t="str">
            <v>HI</v>
          </cell>
          <cell r="T1073" t="str">
            <v>COM</v>
          </cell>
          <cell r="U1073" t="str">
            <v>COMP</v>
          </cell>
          <cell r="V1073">
            <v>5</v>
          </cell>
          <cell r="X1073" t="str">
            <v>ILTCT</v>
          </cell>
          <cell r="Y1073" t="str">
            <v xml:space="preserve">IL                            </v>
          </cell>
          <cell r="Z1073" t="str">
            <v xml:space="preserve">TCT                           </v>
          </cell>
          <cell r="AA1073" t="str">
            <v>COLL</v>
          </cell>
          <cell r="AB1073">
            <v>12</v>
          </cell>
        </row>
        <row r="1074">
          <cell r="R1074" t="str">
            <v>HICOM</v>
          </cell>
          <cell r="S1074" t="str">
            <v>HI</v>
          </cell>
          <cell r="T1074" t="str">
            <v>COM</v>
          </cell>
          <cell r="U1074" t="str">
            <v>COLL</v>
          </cell>
          <cell r="V1074">
            <v>6</v>
          </cell>
          <cell r="X1074" t="str">
            <v>INACOM</v>
          </cell>
          <cell r="Y1074" t="str">
            <v xml:space="preserve">IN                            </v>
          </cell>
          <cell r="Z1074" t="str">
            <v xml:space="preserve">ACOM                          </v>
          </cell>
          <cell r="AA1074" t="str">
            <v>PKG_BIPD</v>
          </cell>
          <cell r="AB1074">
            <v>4</v>
          </cell>
        </row>
        <row r="1075">
          <cell r="R1075" t="str">
            <v>HICOM</v>
          </cell>
          <cell r="S1075" t="str">
            <v>HI</v>
          </cell>
          <cell r="T1075" t="str">
            <v>COM</v>
          </cell>
          <cell r="U1075" t="str">
            <v>UBI</v>
          </cell>
          <cell r="V1075">
            <v>7</v>
          </cell>
          <cell r="X1075" t="str">
            <v>INACOM</v>
          </cell>
          <cell r="Y1075" t="str">
            <v xml:space="preserve">IN                            </v>
          </cell>
          <cell r="Z1075" t="str">
            <v xml:space="preserve">ACOM                          </v>
          </cell>
          <cell r="AA1075" t="str">
            <v>MPC</v>
          </cell>
          <cell r="AB1075">
            <v>8</v>
          </cell>
        </row>
        <row r="1076">
          <cell r="R1076" t="str">
            <v>HICOM</v>
          </cell>
          <cell r="S1076" t="str">
            <v>HI</v>
          </cell>
          <cell r="T1076" t="str">
            <v>COM</v>
          </cell>
          <cell r="U1076" t="str">
            <v>WBI</v>
          </cell>
          <cell r="V1076">
            <v>9</v>
          </cell>
          <cell r="X1076" t="str">
            <v>INACOM</v>
          </cell>
          <cell r="Y1076" t="str">
            <v xml:space="preserve">IN                            </v>
          </cell>
          <cell r="Z1076" t="str">
            <v xml:space="preserve">ACOM                          </v>
          </cell>
          <cell r="AA1076" t="str">
            <v>COMP</v>
          </cell>
          <cell r="AB1076">
            <v>11</v>
          </cell>
        </row>
        <row r="1077">
          <cell r="R1077" t="str">
            <v>HICOM</v>
          </cell>
          <cell r="S1077" t="str">
            <v>HI</v>
          </cell>
          <cell r="T1077" t="str">
            <v>COM</v>
          </cell>
          <cell r="U1077" t="str">
            <v>ERS</v>
          </cell>
          <cell r="V1077">
            <v>11</v>
          </cell>
          <cell r="X1077" t="str">
            <v>INACOM</v>
          </cell>
          <cell r="Y1077" t="str">
            <v xml:space="preserve">IN                            </v>
          </cell>
          <cell r="Z1077" t="str">
            <v xml:space="preserve">ACOM                          </v>
          </cell>
          <cell r="AA1077" t="str">
            <v>COLL</v>
          </cell>
          <cell r="AB1077">
            <v>12</v>
          </cell>
        </row>
        <row r="1078">
          <cell r="R1078" t="str">
            <v>HICOM</v>
          </cell>
          <cell r="S1078" t="str">
            <v>HI</v>
          </cell>
          <cell r="T1078" t="str">
            <v>COM</v>
          </cell>
          <cell r="U1078" t="str">
            <v>D_AND_D</v>
          </cell>
          <cell r="V1078">
            <v>13</v>
          </cell>
          <cell r="X1078" t="str">
            <v>INACOM</v>
          </cell>
          <cell r="Y1078" t="str">
            <v xml:space="preserve">IN                            </v>
          </cell>
          <cell r="Z1078" t="str">
            <v xml:space="preserve">ACOM                          </v>
          </cell>
          <cell r="AA1078" t="str">
            <v>PKG_U_BIPD</v>
          </cell>
          <cell r="AB1078">
            <v>16</v>
          </cell>
        </row>
        <row r="1079">
          <cell r="R1079" t="str">
            <v>HICOM</v>
          </cell>
          <cell r="S1079" t="str">
            <v>HI</v>
          </cell>
          <cell r="T1079" t="str">
            <v>COM</v>
          </cell>
          <cell r="U1079" t="str">
            <v>Q</v>
          </cell>
          <cell r="V1079">
            <v>16</v>
          </cell>
          <cell r="X1079" t="str">
            <v>INACOM</v>
          </cell>
          <cell r="Y1079" t="str">
            <v xml:space="preserve">IN                            </v>
          </cell>
          <cell r="Z1079" t="str">
            <v xml:space="preserve">ACOM                          </v>
          </cell>
          <cell r="AA1079" t="str">
            <v>WBI</v>
          </cell>
          <cell r="AB1079">
            <v>19</v>
          </cell>
        </row>
        <row r="1080">
          <cell r="R1080" t="str">
            <v>HICOM</v>
          </cell>
          <cell r="S1080" t="str">
            <v>HI</v>
          </cell>
          <cell r="T1080" t="str">
            <v>COM</v>
          </cell>
          <cell r="U1080" t="str">
            <v>Q2</v>
          </cell>
          <cell r="V1080">
            <v>17</v>
          </cell>
          <cell r="X1080" t="str">
            <v>INACOM</v>
          </cell>
          <cell r="Y1080" t="str">
            <v xml:space="preserve">IN                            </v>
          </cell>
          <cell r="Z1080" t="str">
            <v xml:space="preserve">ACOM                          </v>
          </cell>
          <cell r="AA1080" t="str">
            <v>ERS</v>
          </cell>
          <cell r="AB1080">
            <v>20</v>
          </cell>
        </row>
        <row r="1081">
          <cell r="R1081" t="str">
            <v>HIENOL</v>
          </cell>
          <cell r="S1081" t="str">
            <v>HI</v>
          </cell>
          <cell r="T1081" t="str">
            <v>ENOL</v>
          </cell>
          <cell r="U1081" t="str">
            <v>BI</v>
          </cell>
          <cell r="V1081">
            <v>1</v>
          </cell>
          <cell r="X1081" t="str">
            <v>INAPER</v>
          </cell>
          <cell r="Y1081" t="str">
            <v xml:space="preserve">IN                            </v>
          </cell>
          <cell r="Z1081" t="str">
            <v xml:space="preserve">APER                          </v>
          </cell>
          <cell r="AA1081" t="str">
            <v>PKG_BIPD</v>
          </cell>
          <cell r="AB1081">
            <v>4</v>
          </cell>
        </row>
        <row r="1082">
          <cell r="R1082" t="str">
            <v>HIENOL</v>
          </cell>
          <cell r="S1082" t="str">
            <v>HI</v>
          </cell>
          <cell r="T1082" t="str">
            <v>ENOL</v>
          </cell>
          <cell r="U1082" t="str">
            <v>PD</v>
          </cell>
          <cell r="V1082">
            <v>2</v>
          </cell>
          <cell r="X1082" t="str">
            <v>INAPER</v>
          </cell>
          <cell r="Y1082" t="str">
            <v xml:space="preserve">IN                            </v>
          </cell>
          <cell r="Z1082" t="str">
            <v xml:space="preserve">APER                          </v>
          </cell>
          <cell r="AA1082" t="str">
            <v>MPC</v>
          </cell>
          <cell r="AB1082">
            <v>8</v>
          </cell>
        </row>
        <row r="1083">
          <cell r="R1083" t="str">
            <v>HIENOL</v>
          </cell>
          <cell r="S1083" t="str">
            <v>HI</v>
          </cell>
          <cell r="T1083" t="str">
            <v>ENOL</v>
          </cell>
          <cell r="U1083" t="str">
            <v>COMP</v>
          </cell>
          <cell r="V1083">
            <v>5</v>
          </cell>
          <cell r="X1083" t="str">
            <v>INAPER</v>
          </cell>
          <cell r="Y1083" t="str">
            <v xml:space="preserve">IN                            </v>
          </cell>
          <cell r="Z1083" t="str">
            <v xml:space="preserve">APER                          </v>
          </cell>
          <cell r="AA1083" t="str">
            <v>COMP</v>
          </cell>
          <cell r="AB1083">
            <v>11</v>
          </cell>
        </row>
        <row r="1084">
          <cell r="R1084" t="str">
            <v>HIENOL</v>
          </cell>
          <cell r="S1084" t="str">
            <v>HI</v>
          </cell>
          <cell r="T1084" t="str">
            <v>ENOL</v>
          </cell>
          <cell r="U1084" t="str">
            <v>COLL</v>
          </cell>
          <cell r="V1084">
            <v>6</v>
          </cell>
          <cell r="X1084" t="str">
            <v>INAPER</v>
          </cell>
          <cell r="Y1084" t="str">
            <v xml:space="preserve">IN                            </v>
          </cell>
          <cell r="Z1084" t="str">
            <v xml:space="preserve">APER                          </v>
          </cell>
          <cell r="AA1084" t="str">
            <v>COLL</v>
          </cell>
          <cell r="AB1084">
            <v>12</v>
          </cell>
        </row>
        <row r="1085">
          <cell r="R1085" t="str">
            <v>HIMCY</v>
          </cell>
          <cell r="S1085" t="str">
            <v>HI</v>
          </cell>
          <cell r="T1085" t="str">
            <v>MCY</v>
          </cell>
          <cell r="U1085" t="str">
            <v>BI</v>
          </cell>
          <cell r="V1085">
            <v>1</v>
          </cell>
          <cell r="X1085" t="str">
            <v>INAPER</v>
          </cell>
          <cell r="Y1085" t="str">
            <v xml:space="preserve">IN                            </v>
          </cell>
          <cell r="Z1085" t="str">
            <v xml:space="preserve">APER                          </v>
          </cell>
          <cell r="AA1085" t="str">
            <v>PKG_U_BIPD</v>
          </cell>
          <cell r="AB1085">
            <v>16</v>
          </cell>
        </row>
        <row r="1086">
          <cell r="R1086" t="str">
            <v>HIMCY</v>
          </cell>
          <cell r="S1086" t="str">
            <v>HI</v>
          </cell>
          <cell r="T1086" t="str">
            <v>MCY</v>
          </cell>
          <cell r="U1086" t="str">
            <v>PD</v>
          </cell>
          <cell r="V1086">
            <v>2</v>
          </cell>
          <cell r="X1086" t="str">
            <v>INAPER</v>
          </cell>
          <cell r="Y1086" t="str">
            <v xml:space="preserve">IN                            </v>
          </cell>
          <cell r="Z1086" t="str">
            <v xml:space="preserve">APER                          </v>
          </cell>
          <cell r="AA1086" t="str">
            <v>WBI</v>
          </cell>
          <cell r="AB1086">
            <v>19</v>
          </cell>
        </row>
        <row r="1087">
          <cell r="R1087" t="str">
            <v>HIMCY</v>
          </cell>
          <cell r="S1087" t="str">
            <v>HI</v>
          </cell>
          <cell r="T1087" t="str">
            <v>MCY</v>
          </cell>
          <cell r="U1087" t="str">
            <v>MPC</v>
          </cell>
          <cell r="V1087">
            <v>3</v>
          </cell>
          <cell r="X1087" t="str">
            <v>INAPER</v>
          </cell>
          <cell r="Y1087" t="str">
            <v xml:space="preserve">IN                            </v>
          </cell>
          <cell r="Z1087" t="str">
            <v xml:space="preserve">APER                          </v>
          </cell>
          <cell r="AA1087" t="str">
            <v>ERS</v>
          </cell>
          <cell r="AB1087">
            <v>20</v>
          </cell>
        </row>
        <row r="1088">
          <cell r="R1088" t="str">
            <v>HIMCY</v>
          </cell>
          <cell r="S1088" t="str">
            <v>HI</v>
          </cell>
          <cell r="T1088" t="str">
            <v>MCY</v>
          </cell>
          <cell r="U1088" t="str">
            <v>COMP</v>
          </cell>
          <cell r="V1088">
            <v>5</v>
          </cell>
          <cell r="X1088" t="str">
            <v>INAPER</v>
          </cell>
          <cell r="Y1088" t="str">
            <v xml:space="preserve">IN                            </v>
          </cell>
          <cell r="Z1088" t="str">
            <v xml:space="preserve">APER                          </v>
          </cell>
          <cell r="AA1088" t="str">
            <v>R</v>
          </cell>
          <cell r="AB1088">
            <v>21</v>
          </cell>
        </row>
        <row r="1089">
          <cell r="R1089" t="str">
            <v>HIMCY</v>
          </cell>
          <cell r="S1089" t="str">
            <v>HI</v>
          </cell>
          <cell r="T1089" t="str">
            <v>MCY</v>
          </cell>
          <cell r="U1089" t="str">
            <v>COLL</v>
          </cell>
          <cell r="V1089">
            <v>6</v>
          </cell>
          <cell r="X1089" t="str">
            <v>INAPER</v>
          </cell>
          <cell r="Y1089" t="str">
            <v xml:space="preserve">IN                            </v>
          </cell>
          <cell r="Z1089" t="str">
            <v xml:space="preserve">APER                          </v>
          </cell>
          <cell r="AA1089" t="str">
            <v>D_AND_D</v>
          </cell>
          <cell r="AB1089">
            <v>22</v>
          </cell>
        </row>
        <row r="1090">
          <cell r="R1090" t="str">
            <v>HIMCY</v>
          </cell>
          <cell r="S1090" t="str">
            <v>HI</v>
          </cell>
          <cell r="T1090" t="str">
            <v>MCY</v>
          </cell>
          <cell r="U1090" t="str">
            <v>UBI</v>
          </cell>
          <cell r="V1090">
            <v>7</v>
          </cell>
          <cell r="X1090" t="str">
            <v>INAPER</v>
          </cell>
          <cell r="Y1090" t="str">
            <v xml:space="preserve">IN                            </v>
          </cell>
          <cell r="Z1090" t="str">
            <v xml:space="preserve">APER                          </v>
          </cell>
          <cell r="AA1090" t="str">
            <v>Z</v>
          </cell>
          <cell r="AB1090">
            <v>23</v>
          </cell>
        </row>
        <row r="1091">
          <cell r="R1091" t="str">
            <v>HIMCY</v>
          </cell>
          <cell r="S1091" t="str">
            <v>HI</v>
          </cell>
          <cell r="T1091" t="str">
            <v>MCY</v>
          </cell>
          <cell r="U1091" t="str">
            <v>WBI</v>
          </cell>
          <cell r="V1091">
            <v>9</v>
          </cell>
          <cell r="X1091" t="str">
            <v>INCOM</v>
          </cell>
          <cell r="Y1091" t="str">
            <v xml:space="preserve">IN                            </v>
          </cell>
          <cell r="Z1091" t="str">
            <v xml:space="preserve">COM                           </v>
          </cell>
          <cell r="AA1091" t="str">
            <v>PKG_BIPD</v>
          </cell>
          <cell r="AB1091">
            <v>4</v>
          </cell>
        </row>
        <row r="1092">
          <cell r="R1092" t="str">
            <v>HIMCY</v>
          </cell>
          <cell r="S1092" t="str">
            <v>HI</v>
          </cell>
          <cell r="T1092" t="str">
            <v>MCY</v>
          </cell>
          <cell r="U1092" t="str">
            <v>T</v>
          </cell>
          <cell r="V1092">
            <v>15</v>
          </cell>
          <cell r="X1092" t="str">
            <v>INCOM</v>
          </cell>
          <cell r="Y1092" t="str">
            <v xml:space="preserve">IN                            </v>
          </cell>
          <cell r="Z1092" t="str">
            <v xml:space="preserve">COM                           </v>
          </cell>
          <cell r="AA1092" t="str">
            <v>MPC</v>
          </cell>
          <cell r="AB1092">
            <v>8</v>
          </cell>
        </row>
        <row r="1093">
          <cell r="R1093" t="str">
            <v>HIMH</v>
          </cell>
          <cell r="S1093" t="str">
            <v>HI</v>
          </cell>
          <cell r="T1093" t="str">
            <v>MH</v>
          </cell>
          <cell r="U1093" t="str">
            <v>BI</v>
          </cell>
          <cell r="V1093">
            <v>1</v>
          </cell>
          <cell r="X1093" t="str">
            <v>INCOM</v>
          </cell>
          <cell r="Y1093" t="str">
            <v xml:space="preserve">IN                            </v>
          </cell>
          <cell r="Z1093" t="str">
            <v xml:space="preserve">COM                           </v>
          </cell>
          <cell r="AA1093" t="str">
            <v>COMP</v>
          </cell>
          <cell r="AB1093">
            <v>11</v>
          </cell>
        </row>
        <row r="1094">
          <cell r="R1094" t="str">
            <v>HIMH</v>
          </cell>
          <cell r="S1094" t="str">
            <v>HI</v>
          </cell>
          <cell r="T1094" t="str">
            <v>MH</v>
          </cell>
          <cell r="U1094" t="str">
            <v>PD</v>
          </cell>
          <cell r="V1094">
            <v>2</v>
          </cell>
          <cell r="X1094" t="str">
            <v>INCOM</v>
          </cell>
          <cell r="Y1094" t="str">
            <v xml:space="preserve">IN                            </v>
          </cell>
          <cell r="Z1094" t="str">
            <v xml:space="preserve">COM                           </v>
          </cell>
          <cell r="AA1094" t="str">
            <v>COLL</v>
          </cell>
          <cell r="AB1094">
            <v>12</v>
          </cell>
        </row>
        <row r="1095">
          <cell r="R1095" t="str">
            <v>HIMH</v>
          </cell>
          <cell r="S1095" t="str">
            <v>HI</v>
          </cell>
          <cell r="T1095" t="str">
            <v>MH</v>
          </cell>
          <cell r="U1095" t="str">
            <v>PIP</v>
          </cell>
          <cell r="V1095">
            <v>4</v>
          </cell>
          <cell r="X1095" t="str">
            <v>INCOM</v>
          </cell>
          <cell r="Y1095" t="str">
            <v xml:space="preserve">IN                            </v>
          </cell>
          <cell r="Z1095" t="str">
            <v xml:space="preserve">COM                           </v>
          </cell>
          <cell r="AA1095" t="str">
            <v>PKG_U_BIPD</v>
          </cell>
          <cell r="AB1095">
            <v>16</v>
          </cell>
        </row>
        <row r="1096">
          <cell r="R1096" t="str">
            <v>HIMH</v>
          </cell>
          <cell r="S1096" t="str">
            <v>HI</v>
          </cell>
          <cell r="T1096" t="str">
            <v>MH</v>
          </cell>
          <cell r="U1096" t="str">
            <v>COMP</v>
          </cell>
          <cell r="V1096">
            <v>5</v>
          </cell>
          <cell r="X1096" t="str">
            <v>INCOM</v>
          </cell>
          <cell r="Y1096" t="str">
            <v xml:space="preserve">IN                            </v>
          </cell>
          <cell r="Z1096" t="str">
            <v xml:space="preserve">COM                           </v>
          </cell>
          <cell r="AA1096" t="str">
            <v>WBI</v>
          </cell>
          <cell r="AB1096">
            <v>19</v>
          </cell>
        </row>
        <row r="1097">
          <cell r="R1097" t="str">
            <v>HIMH</v>
          </cell>
          <cell r="S1097" t="str">
            <v>HI</v>
          </cell>
          <cell r="T1097" t="str">
            <v>MH</v>
          </cell>
          <cell r="U1097" t="str">
            <v>COLL</v>
          </cell>
          <cell r="V1097">
            <v>6</v>
          </cell>
          <cell r="X1097" t="str">
            <v>INCOM</v>
          </cell>
          <cell r="Y1097" t="str">
            <v xml:space="preserve">IN                            </v>
          </cell>
          <cell r="Z1097" t="str">
            <v xml:space="preserve">COM                           </v>
          </cell>
          <cell r="AA1097" t="str">
            <v>ERS</v>
          </cell>
          <cell r="AB1097">
            <v>20</v>
          </cell>
        </row>
        <row r="1098">
          <cell r="R1098" t="str">
            <v>HIMH</v>
          </cell>
          <cell r="S1098" t="str">
            <v>HI</v>
          </cell>
          <cell r="T1098" t="str">
            <v>MH</v>
          </cell>
          <cell r="U1098" t="str">
            <v>UBI</v>
          </cell>
          <cell r="V1098">
            <v>7</v>
          </cell>
          <cell r="X1098" t="str">
            <v>INENOL</v>
          </cell>
          <cell r="Y1098" t="str">
            <v xml:space="preserve">IN                            </v>
          </cell>
          <cell r="Z1098" t="str">
            <v xml:space="preserve">ENOL                          </v>
          </cell>
          <cell r="AA1098" t="str">
            <v>PKG_BIPD</v>
          </cell>
          <cell r="AB1098">
            <v>4</v>
          </cell>
        </row>
        <row r="1099">
          <cell r="R1099" t="str">
            <v>HIMH</v>
          </cell>
          <cell r="S1099" t="str">
            <v>HI</v>
          </cell>
          <cell r="T1099" t="str">
            <v>MH</v>
          </cell>
          <cell r="U1099" t="str">
            <v>WBI</v>
          </cell>
          <cell r="V1099">
            <v>9</v>
          </cell>
          <cell r="X1099" t="str">
            <v>INENOL</v>
          </cell>
          <cell r="Y1099" t="str">
            <v xml:space="preserve">IN                            </v>
          </cell>
          <cell r="Z1099" t="str">
            <v xml:space="preserve">ENOL                          </v>
          </cell>
          <cell r="AA1099" t="str">
            <v>COMP</v>
          </cell>
          <cell r="AB1099">
            <v>11</v>
          </cell>
        </row>
        <row r="1100">
          <cell r="R1100" t="str">
            <v>HIMH</v>
          </cell>
          <cell r="S1100" t="str">
            <v>HI</v>
          </cell>
          <cell r="T1100" t="str">
            <v>MH</v>
          </cell>
          <cell r="U1100" t="str">
            <v>ERS</v>
          </cell>
          <cell r="V1100">
            <v>11</v>
          </cell>
          <cell r="X1100" t="str">
            <v>INENOL</v>
          </cell>
          <cell r="Y1100" t="str">
            <v xml:space="preserve">IN                            </v>
          </cell>
          <cell r="Z1100" t="str">
            <v xml:space="preserve">ENOL                          </v>
          </cell>
          <cell r="AA1100" t="str">
            <v>COLL</v>
          </cell>
          <cell r="AB1100">
            <v>12</v>
          </cell>
        </row>
        <row r="1101">
          <cell r="R1101" t="str">
            <v>HIMH</v>
          </cell>
          <cell r="S1101" t="str">
            <v>HI</v>
          </cell>
          <cell r="T1101" t="str">
            <v>MH</v>
          </cell>
          <cell r="U1101" t="str">
            <v>R</v>
          </cell>
          <cell r="V1101">
            <v>12</v>
          </cell>
          <cell r="X1101" t="str">
            <v>INMCY</v>
          </cell>
          <cell r="Y1101" t="str">
            <v xml:space="preserve">IN                            </v>
          </cell>
          <cell r="Z1101" t="str">
            <v xml:space="preserve">MCY                           </v>
          </cell>
          <cell r="AA1101" t="str">
            <v>PKG_BIPD</v>
          </cell>
          <cell r="AB1101">
            <v>4</v>
          </cell>
        </row>
        <row r="1102">
          <cell r="R1102" t="str">
            <v>HIMH</v>
          </cell>
          <cell r="S1102" t="str">
            <v>HI</v>
          </cell>
          <cell r="T1102" t="str">
            <v>MH</v>
          </cell>
          <cell r="U1102" t="str">
            <v>D_AND_D</v>
          </cell>
          <cell r="V1102">
            <v>13</v>
          </cell>
          <cell r="X1102" t="str">
            <v>INMCY</v>
          </cell>
          <cell r="Y1102" t="str">
            <v xml:space="preserve">IN                            </v>
          </cell>
          <cell r="Z1102" t="str">
            <v xml:space="preserve">MCY                           </v>
          </cell>
          <cell r="AA1102" t="str">
            <v>MPC</v>
          </cell>
          <cell r="AB1102">
            <v>8</v>
          </cell>
        </row>
        <row r="1103">
          <cell r="R1103" t="str">
            <v>HIMH</v>
          </cell>
          <cell r="S1103" t="str">
            <v>HI</v>
          </cell>
          <cell r="T1103" t="str">
            <v>MH</v>
          </cell>
          <cell r="U1103" t="str">
            <v>T</v>
          </cell>
          <cell r="V1103">
            <v>15</v>
          </cell>
          <cell r="X1103" t="str">
            <v>INMCY</v>
          </cell>
          <cell r="Y1103" t="str">
            <v xml:space="preserve">IN                            </v>
          </cell>
          <cell r="Z1103" t="str">
            <v xml:space="preserve">MCY                           </v>
          </cell>
          <cell r="AA1103" t="str">
            <v>COMP</v>
          </cell>
          <cell r="AB1103">
            <v>11</v>
          </cell>
        </row>
        <row r="1104">
          <cell r="R1104" t="str">
            <v>HIMH</v>
          </cell>
          <cell r="S1104" t="str">
            <v>HI</v>
          </cell>
          <cell r="T1104" t="str">
            <v>MH</v>
          </cell>
          <cell r="U1104" t="str">
            <v>Q2</v>
          </cell>
          <cell r="V1104">
            <v>17</v>
          </cell>
          <cell r="X1104" t="str">
            <v>INMCY</v>
          </cell>
          <cell r="Y1104" t="str">
            <v xml:space="preserve">IN                            </v>
          </cell>
          <cell r="Z1104" t="str">
            <v xml:space="preserve">MCY                           </v>
          </cell>
          <cell r="AA1104" t="str">
            <v>COLL</v>
          </cell>
          <cell r="AB1104">
            <v>12</v>
          </cell>
        </row>
        <row r="1105">
          <cell r="R1105" t="str">
            <v>HIPP</v>
          </cell>
          <cell r="S1105" t="str">
            <v>HI</v>
          </cell>
          <cell r="T1105" t="str">
            <v>PP</v>
          </cell>
          <cell r="U1105" t="str">
            <v>BI</v>
          </cell>
          <cell r="V1105">
            <v>1</v>
          </cell>
          <cell r="X1105" t="str">
            <v>INMCY</v>
          </cell>
          <cell r="Y1105" t="str">
            <v xml:space="preserve">IN                            </v>
          </cell>
          <cell r="Z1105" t="str">
            <v xml:space="preserve">MCY                           </v>
          </cell>
          <cell r="AA1105" t="str">
            <v>PKG_U_BIPD</v>
          </cell>
          <cell r="AB1105">
            <v>16</v>
          </cell>
        </row>
        <row r="1106">
          <cell r="R1106" t="str">
            <v>HIPP</v>
          </cell>
          <cell r="S1106" t="str">
            <v>HI</v>
          </cell>
          <cell r="T1106" t="str">
            <v>PP</v>
          </cell>
          <cell r="U1106" t="str">
            <v>PD</v>
          </cell>
          <cell r="V1106">
            <v>2</v>
          </cell>
          <cell r="X1106" t="str">
            <v>INMCY</v>
          </cell>
          <cell r="Y1106" t="str">
            <v xml:space="preserve">IN                            </v>
          </cell>
          <cell r="Z1106" t="str">
            <v xml:space="preserve">MCY                           </v>
          </cell>
          <cell r="AA1106" t="str">
            <v>WBI</v>
          </cell>
          <cell r="AB1106">
            <v>19</v>
          </cell>
        </row>
        <row r="1107">
          <cell r="R1107" t="str">
            <v>HIPP</v>
          </cell>
          <cell r="S1107" t="str">
            <v>HI</v>
          </cell>
          <cell r="T1107" t="str">
            <v>PP</v>
          </cell>
          <cell r="U1107" t="str">
            <v>PIP</v>
          </cell>
          <cell r="V1107">
            <v>4</v>
          </cell>
          <cell r="X1107" t="str">
            <v>INMH</v>
          </cell>
          <cell r="Y1107" t="str">
            <v xml:space="preserve">IN                            </v>
          </cell>
          <cell r="Z1107" t="str">
            <v xml:space="preserve">MH                            </v>
          </cell>
          <cell r="AA1107" t="str">
            <v>PKG_BIPD</v>
          </cell>
          <cell r="AB1107">
            <v>4</v>
          </cell>
        </row>
        <row r="1108">
          <cell r="R1108" t="str">
            <v>HIPP</v>
          </cell>
          <cell r="S1108" t="str">
            <v>HI</v>
          </cell>
          <cell r="T1108" t="str">
            <v>PP</v>
          </cell>
          <cell r="U1108" t="str">
            <v>COMP</v>
          </cell>
          <cell r="V1108">
            <v>5</v>
          </cell>
          <cell r="X1108" t="str">
            <v>INMH</v>
          </cell>
          <cell r="Y1108" t="str">
            <v xml:space="preserve">IN                            </v>
          </cell>
          <cell r="Z1108" t="str">
            <v xml:space="preserve">MH                            </v>
          </cell>
          <cell r="AA1108" t="str">
            <v>MPC</v>
          </cell>
          <cell r="AB1108">
            <v>8</v>
          </cell>
        </row>
        <row r="1109">
          <cell r="R1109" t="str">
            <v>HIPP</v>
          </cell>
          <cell r="S1109" t="str">
            <v>HI</v>
          </cell>
          <cell r="T1109" t="str">
            <v>PP</v>
          </cell>
          <cell r="U1109" t="str">
            <v>COLL</v>
          </cell>
          <cell r="V1109">
            <v>6</v>
          </cell>
          <cell r="X1109" t="str">
            <v>INMH</v>
          </cell>
          <cell r="Y1109" t="str">
            <v xml:space="preserve">IN                            </v>
          </cell>
          <cell r="Z1109" t="str">
            <v xml:space="preserve">MH                            </v>
          </cell>
          <cell r="AA1109" t="str">
            <v>COMP</v>
          </cell>
          <cell r="AB1109">
            <v>11</v>
          </cell>
        </row>
        <row r="1110">
          <cell r="R1110" t="str">
            <v>HIPP</v>
          </cell>
          <cell r="S1110" t="str">
            <v>HI</v>
          </cell>
          <cell r="T1110" t="str">
            <v>PP</v>
          </cell>
          <cell r="U1110" t="str">
            <v>UBI</v>
          </cell>
          <cell r="V1110">
            <v>7</v>
          </cell>
          <cell r="X1110" t="str">
            <v>INMH</v>
          </cell>
          <cell r="Y1110" t="str">
            <v xml:space="preserve">IN                            </v>
          </cell>
          <cell r="Z1110" t="str">
            <v xml:space="preserve">MH                            </v>
          </cell>
          <cell r="AA1110" t="str">
            <v>COLL</v>
          </cell>
          <cell r="AB1110">
            <v>12</v>
          </cell>
        </row>
        <row r="1111">
          <cell r="R1111" t="str">
            <v>HIPP</v>
          </cell>
          <cell r="S1111" t="str">
            <v>HI</v>
          </cell>
          <cell r="T1111" t="str">
            <v>PP</v>
          </cell>
          <cell r="U1111" t="str">
            <v>WBI</v>
          </cell>
          <cell r="V1111">
            <v>9</v>
          </cell>
          <cell r="X1111" t="str">
            <v>INMH</v>
          </cell>
          <cell r="Y1111" t="str">
            <v xml:space="preserve">IN                            </v>
          </cell>
          <cell r="Z1111" t="str">
            <v xml:space="preserve">MH                            </v>
          </cell>
          <cell r="AA1111" t="str">
            <v>PKG_U_BIPD</v>
          </cell>
          <cell r="AB1111">
            <v>16</v>
          </cell>
        </row>
        <row r="1112">
          <cell r="R1112" t="str">
            <v>HIPP</v>
          </cell>
          <cell r="S1112" t="str">
            <v>HI</v>
          </cell>
          <cell r="T1112" t="str">
            <v>PP</v>
          </cell>
          <cell r="U1112" t="str">
            <v>ERS</v>
          </cell>
          <cell r="V1112">
            <v>11</v>
          </cell>
          <cell r="X1112" t="str">
            <v>INMH</v>
          </cell>
          <cell r="Y1112" t="str">
            <v xml:space="preserve">IN                            </v>
          </cell>
          <cell r="Z1112" t="str">
            <v xml:space="preserve">MH                            </v>
          </cell>
          <cell r="AA1112" t="str">
            <v>WBI</v>
          </cell>
          <cell r="AB1112">
            <v>19</v>
          </cell>
        </row>
        <row r="1113">
          <cell r="R1113" t="str">
            <v>HIPP</v>
          </cell>
          <cell r="S1113" t="str">
            <v>HI</v>
          </cell>
          <cell r="T1113" t="str">
            <v>PP</v>
          </cell>
          <cell r="U1113" t="str">
            <v>R</v>
          </cell>
          <cell r="V1113">
            <v>12</v>
          </cell>
          <cell r="X1113" t="str">
            <v>INMH</v>
          </cell>
          <cell r="Y1113" t="str">
            <v xml:space="preserve">IN                            </v>
          </cell>
          <cell r="Z1113" t="str">
            <v xml:space="preserve">MH                            </v>
          </cell>
          <cell r="AA1113" t="str">
            <v>ERS</v>
          </cell>
          <cell r="AB1113">
            <v>20</v>
          </cell>
        </row>
        <row r="1114">
          <cell r="R1114" t="str">
            <v>HIPP</v>
          </cell>
          <cell r="S1114" t="str">
            <v>HI</v>
          </cell>
          <cell r="T1114" t="str">
            <v>PP</v>
          </cell>
          <cell r="U1114" t="str">
            <v>D_AND_D</v>
          </cell>
          <cell r="V1114">
            <v>13</v>
          </cell>
          <cell r="X1114" t="str">
            <v>INMH</v>
          </cell>
          <cell r="Y1114" t="str">
            <v xml:space="preserve">IN                            </v>
          </cell>
          <cell r="Z1114" t="str">
            <v xml:space="preserve">MH                            </v>
          </cell>
          <cell r="AA1114" t="str">
            <v>R</v>
          </cell>
          <cell r="AB1114">
            <v>21</v>
          </cell>
        </row>
        <row r="1115">
          <cell r="R1115" t="str">
            <v>HIPP</v>
          </cell>
          <cell r="S1115" t="str">
            <v>HI</v>
          </cell>
          <cell r="T1115" t="str">
            <v>PP</v>
          </cell>
          <cell r="U1115" t="str">
            <v>T</v>
          </cell>
          <cell r="V1115">
            <v>15</v>
          </cell>
          <cell r="X1115" t="str">
            <v>INMH</v>
          </cell>
          <cell r="Y1115" t="str">
            <v xml:space="preserve">IN                            </v>
          </cell>
          <cell r="Z1115" t="str">
            <v xml:space="preserve">MH                            </v>
          </cell>
          <cell r="AA1115" t="str">
            <v>D_AND_D</v>
          </cell>
          <cell r="AB1115">
            <v>22</v>
          </cell>
        </row>
        <row r="1116">
          <cell r="R1116" t="str">
            <v>HIPP</v>
          </cell>
          <cell r="S1116" t="str">
            <v>HI</v>
          </cell>
          <cell r="T1116" t="str">
            <v>PP</v>
          </cell>
          <cell r="U1116" t="str">
            <v>Q2</v>
          </cell>
          <cell r="V1116">
            <v>17</v>
          </cell>
          <cell r="X1116" t="str">
            <v>INMH</v>
          </cell>
          <cell r="Y1116" t="str">
            <v xml:space="preserve">IN                            </v>
          </cell>
          <cell r="Z1116" t="str">
            <v xml:space="preserve">MH                            </v>
          </cell>
          <cell r="AA1116" t="str">
            <v>Z</v>
          </cell>
          <cell r="AB1116">
            <v>23</v>
          </cell>
        </row>
        <row r="1117">
          <cell r="R1117" t="str">
            <v>HIPPT</v>
          </cell>
          <cell r="S1117" t="str">
            <v>HI</v>
          </cell>
          <cell r="T1117" t="str">
            <v xml:space="preserve">PPT </v>
          </cell>
          <cell r="U1117" t="str">
            <v>COMP</v>
          </cell>
          <cell r="V1117">
            <v>5</v>
          </cell>
          <cell r="X1117" t="str">
            <v>INPP</v>
          </cell>
          <cell r="Y1117" t="str">
            <v xml:space="preserve">IN                            </v>
          </cell>
          <cell r="Z1117" t="str">
            <v xml:space="preserve">PP                            </v>
          </cell>
          <cell r="AA1117" t="str">
            <v>PKG_BIPD</v>
          </cell>
          <cell r="AB1117">
            <v>4</v>
          </cell>
        </row>
        <row r="1118">
          <cell r="R1118" t="str">
            <v>HIPPT</v>
          </cell>
          <cell r="S1118" t="str">
            <v>HI</v>
          </cell>
          <cell r="T1118" t="str">
            <v xml:space="preserve">PPT </v>
          </cell>
          <cell r="U1118" t="str">
            <v>COLL</v>
          </cell>
          <cell r="V1118">
            <v>6</v>
          </cell>
          <cell r="X1118" t="str">
            <v>INPP</v>
          </cell>
          <cell r="Y1118" t="str">
            <v xml:space="preserve">IN                            </v>
          </cell>
          <cell r="Z1118" t="str">
            <v xml:space="preserve">PP                            </v>
          </cell>
          <cell r="AA1118" t="str">
            <v>MPC</v>
          </cell>
          <cell r="AB1118">
            <v>8</v>
          </cell>
        </row>
        <row r="1119">
          <cell r="R1119" t="str">
            <v>HIPPT</v>
          </cell>
          <cell r="S1119" t="str">
            <v>HI</v>
          </cell>
          <cell r="T1119" t="str">
            <v xml:space="preserve">PPT </v>
          </cell>
          <cell r="U1119" t="str">
            <v>ERS</v>
          </cell>
          <cell r="V1119">
            <v>11</v>
          </cell>
          <cell r="X1119" t="str">
            <v>INPP</v>
          </cell>
          <cell r="Y1119" t="str">
            <v xml:space="preserve">IN                            </v>
          </cell>
          <cell r="Z1119" t="str">
            <v xml:space="preserve">PP                            </v>
          </cell>
          <cell r="AA1119" t="str">
            <v>COMP</v>
          </cell>
          <cell r="AB1119">
            <v>11</v>
          </cell>
        </row>
        <row r="1120">
          <cell r="R1120" t="str">
            <v>HIREC</v>
          </cell>
          <cell r="S1120" t="str">
            <v>HI</v>
          </cell>
          <cell r="T1120" t="str">
            <v>REC</v>
          </cell>
          <cell r="U1120" t="str">
            <v>BI</v>
          </cell>
          <cell r="V1120">
            <v>1</v>
          </cell>
          <cell r="X1120" t="str">
            <v>INPP</v>
          </cell>
          <cell r="Y1120" t="str">
            <v xml:space="preserve">IN                            </v>
          </cell>
          <cell r="Z1120" t="str">
            <v xml:space="preserve">PP                            </v>
          </cell>
          <cell r="AA1120" t="str">
            <v>COLL</v>
          </cell>
          <cell r="AB1120">
            <v>12</v>
          </cell>
        </row>
        <row r="1121">
          <cell r="R1121" t="str">
            <v>HIREC</v>
          </cell>
          <cell r="S1121" t="str">
            <v>HI</v>
          </cell>
          <cell r="T1121" t="str">
            <v>REC</v>
          </cell>
          <cell r="U1121" t="str">
            <v>PD</v>
          </cell>
          <cell r="V1121">
            <v>2</v>
          </cell>
          <cell r="X1121" t="str">
            <v>INPP</v>
          </cell>
          <cell r="Y1121" t="str">
            <v xml:space="preserve">IN                            </v>
          </cell>
          <cell r="Z1121" t="str">
            <v xml:space="preserve">PP                            </v>
          </cell>
          <cell r="AA1121" t="str">
            <v>PKG_U_BIPD</v>
          </cell>
          <cell r="AB1121">
            <v>16</v>
          </cell>
        </row>
        <row r="1122">
          <cell r="R1122" t="str">
            <v>HIREC</v>
          </cell>
          <cell r="S1122" t="str">
            <v>HI</v>
          </cell>
          <cell r="T1122" t="str">
            <v>REC</v>
          </cell>
          <cell r="U1122" t="str">
            <v>MPC</v>
          </cell>
          <cell r="V1122">
            <v>3</v>
          </cell>
          <cell r="X1122" t="str">
            <v>INPP</v>
          </cell>
          <cell r="Y1122" t="str">
            <v xml:space="preserve">IN                            </v>
          </cell>
          <cell r="Z1122" t="str">
            <v xml:space="preserve">PP                            </v>
          </cell>
          <cell r="AA1122" t="str">
            <v>WBI</v>
          </cell>
          <cell r="AB1122">
            <v>19</v>
          </cell>
        </row>
        <row r="1123">
          <cell r="R1123" t="str">
            <v>HIREC</v>
          </cell>
          <cell r="S1123" t="str">
            <v>HI</v>
          </cell>
          <cell r="T1123" t="str">
            <v>REC</v>
          </cell>
          <cell r="U1123" t="str">
            <v>COMP</v>
          </cell>
          <cell r="V1123">
            <v>5</v>
          </cell>
          <cell r="X1123" t="str">
            <v>INPP</v>
          </cell>
          <cell r="Y1123" t="str">
            <v xml:space="preserve">IN                            </v>
          </cell>
          <cell r="Z1123" t="str">
            <v xml:space="preserve">PP                            </v>
          </cell>
          <cell r="AA1123" t="str">
            <v>ERS</v>
          </cell>
          <cell r="AB1123">
            <v>20</v>
          </cell>
        </row>
        <row r="1124">
          <cell r="R1124" t="str">
            <v>HIREC</v>
          </cell>
          <cell r="S1124" t="str">
            <v>HI</v>
          </cell>
          <cell r="T1124" t="str">
            <v>REC</v>
          </cell>
          <cell r="U1124" t="str">
            <v>COLL</v>
          </cell>
          <cell r="V1124">
            <v>6</v>
          </cell>
          <cell r="X1124" t="str">
            <v>INPP</v>
          </cell>
          <cell r="Y1124" t="str">
            <v xml:space="preserve">IN                            </v>
          </cell>
          <cell r="Z1124" t="str">
            <v xml:space="preserve">PP                            </v>
          </cell>
          <cell r="AA1124" t="str">
            <v>R</v>
          </cell>
          <cell r="AB1124">
            <v>21</v>
          </cell>
        </row>
        <row r="1125">
          <cell r="R1125" t="str">
            <v>HISCH</v>
          </cell>
          <cell r="S1125" t="str">
            <v>HI</v>
          </cell>
          <cell r="T1125" t="str">
            <v>SCH</v>
          </cell>
          <cell r="U1125" t="str">
            <v>BI</v>
          </cell>
          <cell r="V1125">
            <v>1</v>
          </cell>
          <cell r="X1125" t="str">
            <v>INPP</v>
          </cell>
          <cell r="Y1125" t="str">
            <v xml:space="preserve">IN                            </v>
          </cell>
          <cell r="Z1125" t="str">
            <v xml:space="preserve">PP                            </v>
          </cell>
          <cell r="AA1125" t="str">
            <v>D_AND_D</v>
          </cell>
          <cell r="AB1125">
            <v>22</v>
          </cell>
        </row>
        <row r="1126">
          <cell r="R1126" t="str">
            <v>HISCH</v>
          </cell>
          <cell r="S1126" t="str">
            <v>HI</v>
          </cell>
          <cell r="T1126" t="str">
            <v>SCH</v>
          </cell>
          <cell r="U1126" t="str">
            <v>PD</v>
          </cell>
          <cell r="V1126">
            <v>2</v>
          </cell>
          <cell r="X1126" t="str">
            <v>INPP</v>
          </cell>
          <cell r="Y1126" t="str">
            <v xml:space="preserve">IN                            </v>
          </cell>
          <cell r="Z1126" t="str">
            <v xml:space="preserve">PP                            </v>
          </cell>
          <cell r="AA1126" t="str">
            <v>Z</v>
          </cell>
          <cell r="AB1126">
            <v>23</v>
          </cell>
        </row>
        <row r="1127">
          <cell r="R1127" t="str">
            <v>HISCH</v>
          </cell>
          <cell r="S1127" t="str">
            <v>HI</v>
          </cell>
          <cell r="T1127" t="str">
            <v>SCH</v>
          </cell>
          <cell r="U1127" t="str">
            <v>PIP</v>
          </cell>
          <cell r="V1127">
            <v>4</v>
          </cell>
          <cell r="X1127" t="str">
            <v>INPPT</v>
          </cell>
          <cell r="Y1127" t="str">
            <v xml:space="preserve">IN                            </v>
          </cell>
          <cell r="Z1127" t="str">
            <v xml:space="preserve">PPT                           </v>
          </cell>
          <cell r="AA1127" t="str">
            <v>COMP</v>
          </cell>
          <cell r="AB1127">
            <v>11</v>
          </cell>
        </row>
        <row r="1128">
          <cell r="R1128" t="str">
            <v>HISCH</v>
          </cell>
          <cell r="S1128" t="str">
            <v>HI</v>
          </cell>
          <cell r="T1128" t="str">
            <v>SCH</v>
          </cell>
          <cell r="U1128" t="str">
            <v>COMP</v>
          </cell>
          <cell r="V1128">
            <v>5</v>
          </cell>
          <cell r="X1128" t="str">
            <v>INPPT</v>
          </cell>
          <cell r="Y1128" t="str">
            <v xml:space="preserve">IN                            </v>
          </cell>
          <cell r="Z1128" t="str">
            <v xml:space="preserve">PPT                           </v>
          </cell>
          <cell r="AA1128" t="str">
            <v>COLL</v>
          </cell>
          <cell r="AB1128">
            <v>12</v>
          </cell>
        </row>
        <row r="1129">
          <cell r="R1129" t="str">
            <v>HISCH</v>
          </cell>
          <cell r="S1129" t="str">
            <v>HI</v>
          </cell>
          <cell r="T1129" t="str">
            <v>SCH</v>
          </cell>
          <cell r="U1129" t="str">
            <v>COLL</v>
          </cell>
          <cell r="V1129">
            <v>6</v>
          </cell>
          <cell r="X1129" t="str">
            <v>INPPT</v>
          </cell>
          <cell r="Y1129" t="str">
            <v xml:space="preserve">IN                            </v>
          </cell>
          <cell r="Z1129" t="str">
            <v xml:space="preserve">PPT                           </v>
          </cell>
          <cell r="AA1129" t="str">
            <v>ERS</v>
          </cell>
          <cell r="AB1129">
            <v>20</v>
          </cell>
        </row>
        <row r="1130">
          <cell r="R1130" t="str">
            <v>HISCH</v>
          </cell>
          <cell r="S1130" t="str">
            <v>HI</v>
          </cell>
          <cell r="T1130" t="str">
            <v>SCH</v>
          </cell>
          <cell r="U1130" t="str">
            <v>UBI</v>
          </cell>
          <cell r="V1130">
            <v>7</v>
          </cell>
          <cell r="X1130" t="str">
            <v>INREC</v>
          </cell>
          <cell r="Y1130" t="str">
            <v xml:space="preserve">IN                            </v>
          </cell>
          <cell r="Z1130" t="str">
            <v xml:space="preserve">REC                           </v>
          </cell>
          <cell r="AA1130" t="str">
            <v>PKG_BIPD</v>
          </cell>
          <cell r="AB1130">
            <v>4</v>
          </cell>
        </row>
        <row r="1131">
          <cell r="R1131" t="str">
            <v>HISCH</v>
          </cell>
          <cell r="S1131" t="str">
            <v>HI</v>
          </cell>
          <cell r="T1131" t="str">
            <v>SCH</v>
          </cell>
          <cell r="U1131" t="str">
            <v>WBI</v>
          </cell>
          <cell r="V1131">
            <v>9</v>
          </cell>
          <cell r="X1131" t="str">
            <v>INREC</v>
          </cell>
          <cell r="Y1131" t="str">
            <v xml:space="preserve">IN                            </v>
          </cell>
          <cell r="Z1131" t="str">
            <v xml:space="preserve">REC                           </v>
          </cell>
          <cell r="AA1131" t="str">
            <v>MPC</v>
          </cell>
          <cell r="AB1131">
            <v>8</v>
          </cell>
        </row>
        <row r="1132">
          <cell r="R1132" t="str">
            <v>HISCH</v>
          </cell>
          <cell r="S1132" t="str">
            <v>HI</v>
          </cell>
          <cell r="T1132" t="str">
            <v>SCH</v>
          </cell>
          <cell r="U1132" t="str">
            <v>D_AND_D</v>
          </cell>
          <cell r="V1132">
            <v>13</v>
          </cell>
          <cell r="X1132" t="str">
            <v>INREC</v>
          </cell>
          <cell r="Y1132" t="str">
            <v xml:space="preserve">IN                            </v>
          </cell>
          <cell r="Z1132" t="str">
            <v xml:space="preserve">REC                           </v>
          </cell>
          <cell r="AA1132" t="str">
            <v>COMP</v>
          </cell>
          <cell r="AB1132">
            <v>11</v>
          </cell>
        </row>
        <row r="1133">
          <cell r="R1133" t="str">
            <v>HISCH</v>
          </cell>
          <cell r="S1133" t="str">
            <v>HI</v>
          </cell>
          <cell r="T1133" t="str">
            <v>SCH</v>
          </cell>
          <cell r="U1133" t="str">
            <v>Q2</v>
          </cell>
          <cell r="V1133">
            <v>17</v>
          </cell>
          <cell r="X1133" t="str">
            <v>INREC</v>
          </cell>
          <cell r="Y1133" t="str">
            <v xml:space="preserve">IN                            </v>
          </cell>
          <cell r="Z1133" t="str">
            <v xml:space="preserve">REC                           </v>
          </cell>
          <cell r="AA1133" t="str">
            <v>COLL</v>
          </cell>
          <cell r="AB1133">
            <v>12</v>
          </cell>
        </row>
        <row r="1134">
          <cell r="R1134" t="str">
            <v>HITCT</v>
          </cell>
          <cell r="S1134" t="str">
            <v>HI</v>
          </cell>
          <cell r="T1134" t="str">
            <v xml:space="preserve">TCT </v>
          </cell>
          <cell r="U1134" t="str">
            <v>COMP</v>
          </cell>
          <cell r="V1134">
            <v>5</v>
          </cell>
          <cell r="X1134" t="str">
            <v>INREC</v>
          </cell>
          <cell r="Y1134" t="str">
            <v xml:space="preserve">IN                            </v>
          </cell>
          <cell r="Z1134" t="str">
            <v xml:space="preserve">REC                           </v>
          </cell>
          <cell r="AA1134" t="str">
            <v>UBI</v>
          </cell>
          <cell r="AB1134">
            <v>18</v>
          </cell>
        </row>
        <row r="1135">
          <cell r="R1135" t="str">
            <v>HITCT</v>
          </cell>
          <cell r="S1135" t="str">
            <v>HI</v>
          </cell>
          <cell r="T1135" t="str">
            <v xml:space="preserve">TCT </v>
          </cell>
          <cell r="U1135" t="str">
            <v>COLL</v>
          </cell>
          <cell r="V1135">
            <v>6</v>
          </cell>
          <cell r="X1135" t="str">
            <v>INREC</v>
          </cell>
          <cell r="Y1135" t="str">
            <v xml:space="preserve">IN                            </v>
          </cell>
          <cell r="Z1135" t="str">
            <v xml:space="preserve">REC                           </v>
          </cell>
          <cell r="AA1135" t="str">
            <v>WBI</v>
          </cell>
          <cell r="AB1135">
            <v>19</v>
          </cell>
        </row>
        <row r="1136">
          <cell r="R1136" t="str">
            <v>IAACOM</v>
          </cell>
          <cell r="S1136" t="str">
            <v>IA</v>
          </cell>
          <cell r="T1136" t="str">
            <v>ACOM</v>
          </cell>
          <cell r="U1136" t="str">
            <v>BI</v>
          </cell>
          <cell r="V1136">
            <v>1</v>
          </cell>
          <cell r="X1136" t="str">
            <v>INSCH</v>
          </cell>
          <cell r="Y1136" t="str">
            <v xml:space="preserve">IN                            </v>
          </cell>
          <cell r="Z1136" t="str">
            <v xml:space="preserve">SCH                           </v>
          </cell>
          <cell r="AA1136" t="str">
            <v>PKG_BIPD</v>
          </cell>
          <cell r="AB1136">
            <v>4</v>
          </cell>
        </row>
        <row r="1137">
          <cell r="R1137" t="str">
            <v>IAACOM</v>
          </cell>
          <cell r="S1137" t="str">
            <v>IA</v>
          </cell>
          <cell r="T1137" t="str">
            <v>ACOM</v>
          </cell>
          <cell r="U1137" t="str">
            <v>PD</v>
          </cell>
          <cell r="V1137">
            <v>2</v>
          </cell>
          <cell r="X1137" t="str">
            <v>INSCH</v>
          </cell>
          <cell r="Y1137" t="str">
            <v xml:space="preserve">IN                            </v>
          </cell>
          <cell r="Z1137" t="str">
            <v xml:space="preserve">SCH                           </v>
          </cell>
          <cell r="AA1137" t="str">
            <v>MPC</v>
          </cell>
          <cell r="AB1137">
            <v>8</v>
          </cell>
        </row>
        <row r="1138">
          <cell r="R1138" t="str">
            <v>IAACOM</v>
          </cell>
          <cell r="S1138" t="str">
            <v>IA</v>
          </cell>
          <cell r="T1138" t="str">
            <v>ACOM</v>
          </cell>
          <cell r="U1138" t="str">
            <v>MPC</v>
          </cell>
          <cell r="V1138">
            <v>3</v>
          </cell>
          <cell r="X1138" t="str">
            <v>INSCH</v>
          </cell>
          <cell r="Y1138" t="str">
            <v xml:space="preserve">IN                            </v>
          </cell>
          <cell r="Z1138" t="str">
            <v xml:space="preserve">SCH                           </v>
          </cell>
          <cell r="AA1138" t="str">
            <v>COMP</v>
          </cell>
          <cell r="AB1138">
            <v>11</v>
          </cell>
        </row>
        <row r="1139">
          <cell r="R1139" t="str">
            <v>IAACOM</v>
          </cell>
          <cell r="S1139" t="str">
            <v>IA</v>
          </cell>
          <cell r="T1139" t="str">
            <v>ACOM</v>
          </cell>
          <cell r="U1139" t="str">
            <v>COMP</v>
          </cell>
          <cell r="V1139">
            <v>5</v>
          </cell>
          <cell r="X1139" t="str">
            <v>INSCH</v>
          </cell>
          <cell r="Y1139" t="str">
            <v xml:space="preserve">IN                            </v>
          </cell>
          <cell r="Z1139" t="str">
            <v xml:space="preserve">SCH                           </v>
          </cell>
          <cell r="AA1139" t="str">
            <v>COLL</v>
          </cell>
          <cell r="AB1139">
            <v>12</v>
          </cell>
        </row>
        <row r="1140">
          <cell r="R1140" t="str">
            <v>IAACOM</v>
          </cell>
          <cell r="S1140" t="str">
            <v>IA</v>
          </cell>
          <cell r="T1140" t="str">
            <v>ACOM</v>
          </cell>
          <cell r="U1140" t="str">
            <v>COLL</v>
          </cell>
          <cell r="V1140">
            <v>6</v>
          </cell>
          <cell r="X1140" t="str">
            <v>INSCH</v>
          </cell>
          <cell r="Y1140" t="str">
            <v xml:space="preserve">IN                            </v>
          </cell>
          <cell r="Z1140" t="str">
            <v xml:space="preserve">SCH                           </v>
          </cell>
          <cell r="AA1140" t="str">
            <v>PKG_U_BIPD</v>
          </cell>
          <cell r="AB1140">
            <v>16</v>
          </cell>
        </row>
        <row r="1141">
          <cell r="R1141" t="str">
            <v>IAACOM</v>
          </cell>
          <cell r="S1141" t="str">
            <v>IA</v>
          </cell>
          <cell r="T1141" t="str">
            <v>ACOM</v>
          </cell>
          <cell r="U1141" t="str">
            <v>UBI</v>
          </cell>
          <cell r="V1141">
            <v>7</v>
          </cell>
          <cell r="X1141" t="str">
            <v>INSCH</v>
          </cell>
          <cell r="Y1141" t="str">
            <v xml:space="preserve">IN                            </v>
          </cell>
          <cell r="Z1141" t="str">
            <v xml:space="preserve">SCH                           </v>
          </cell>
          <cell r="AA1141" t="str">
            <v>WBI</v>
          </cell>
          <cell r="AB1141">
            <v>19</v>
          </cell>
        </row>
        <row r="1142">
          <cell r="R1142" t="str">
            <v>IAACOM</v>
          </cell>
          <cell r="S1142" t="str">
            <v>IA</v>
          </cell>
          <cell r="T1142" t="str">
            <v>ACOM</v>
          </cell>
          <cell r="U1142" t="str">
            <v>WBI</v>
          </cell>
          <cell r="V1142">
            <v>9</v>
          </cell>
          <cell r="X1142" t="str">
            <v>INTCT</v>
          </cell>
          <cell r="Y1142" t="str">
            <v xml:space="preserve">IN                            </v>
          </cell>
          <cell r="Z1142" t="str">
            <v xml:space="preserve">TCT                           </v>
          </cell>
          <cell r="AA1142" t="str">
            <v>COMP</v>
          </cell>
          <cell r="AB1142">
            <v>11</v>
          </cell>
        </row>
        <row r="1143">
          <cell r="R1143" t="str">
            <v>IAACOM</v>
          </cell>
          <cell r="S1143" t="str">
            <v>IA</v>
          </cell>
          <cell r="T1143" t="str">
            <v>ACOM</v>
          </cell>
          <cell r="U1143" t="str">
            <v>ERS</v>
          </cell>
          <cell r="V1143">
            <v>11</v>
          </cell>
          <cell r="X1143" t="str">
            <v>INTCT</v>
          </cell>
          <cell r="Y1143" t="str">
            <v xml:space="preserve">IN                            </v>
          </cell>
          <cell r="Z1143" t="str">
            <v xml:space="preserve">TCT                           </v>
          </cell>
          <cell r="AA1143" t="str">
            <v>COLL</v>
          </cell>
          <cell r="AB1143">
            <v>12</v>
          </cell>
        </row>
        <row r="1144">
          <cell r="R1144" t="str">
            <v>IAAPER</v>
          </cell>
          <cell r="S1144" t="str">
            <v>IA</v>
          </cell>
          <cell r="T1144" t="str">
            <v>APER</v>
          </cell>
          <cell r="U1144" t="str">
            <v>BI</v>
          </cell>
          <cell r="V1144">
            <v>1</v>
          </cell>
          <cell r="X1144" t="str">
            <v>KSACOM</v>
          </cell>
          <cell r="Y1144" t="str">
            <v xml:space="preserve">KS                            </v>
          </cell>
          <cell r="Z1144" t="str">
            <v xml:space="preserve">ACOM                          </v>
          </cell>
          <cell r="AA1144" t="str">
            <v>PKG_CBPP</v>
          </cell>
          <cell r="AB1144">
            <v>5</v>
          </cell>
        </row>
        <row r="1145">
          <cell r="R1145" t="str">
            <v>IAAPER</v>
          </cell>
          <cell r="S1145" t="str">
            <v>IA</v>
          </cell>
          <cell r="T1145" t="str">
            <v>APER</v>
          </cell>
          <cell r="U1145" t="str">
            <v>PD</v>
          </cell>
          <cell r="V1145">
            <v>2</v>
          </cell>
          <cell r="X1145" t="str">
            <v>KSACOM</v>
          </cell>
          <cell r="Y1145" t="str">
            <v xml:space="preserve">KS                            </v>
          </cell>
          <cell r="Z1145" t="str">
            <v xml:space="preserve">ACOM                          </v>
          </cell>
          <cell r="AA1145" t="str">
            <v>MPC</v>
          </cell>
          <cell r="AB1145">
            <v>8</v>
          </cell>
        </row>
        <row r="1146">
          <cell r="R1146" t="str">
            <v>IAAPER</v>
          </cell>
          <cell r="S1146" t="str">
            <v>IA</v>
          </cell>
          <cell r="T1146" t="str">
            <v>APER</v>
          </cell>
          <cell r="U1146" t="str">
            <v>MPC</v>
          </cell>
          <cell r="V1146">
            <v>3</v>
          </cell>
          <cell r="X1146" t="str">
            <v>KSACOM</v>
          </cell>
          <cell r="Y1146" t="str">
            <v xml:space="preserve">KS                            </v>
          </cell>
          <cell r="Z1146" t="str">
            <v xml:space="preserve">ACOM                          </v>
          </cell>
          <cell r="AA1146" t="str">
            <v>PIP</v>
          </cell>
          <cell r="AB1146">
            <v>9</v>
          </cell>
        </row>
        <row r="1147">
          <cell r="R1147" t="str">
            <v>IAAPER</v>
          </cell>
          <cell r="S1147" t="str">
            <v>IA</v>
          </cell>
          <cell r="T1147" t="str">
            <v>APER</v>
          </cell>
          <cell r="U1147" t="str">
            <v>COMP</v>
          </cell>
          <cell r="V1147">
            <v>5</v>
          </cell>
          <cell r="X1147" t="str">
            <v>KSACOM</v>
          </cell>
          <cell r="Y1147" t="str">
            <v xml:space="preserve">KS                            </v>
          </cell>
          <cell r="Z1147" t="str">
            <v xml:space="preserve">ACOM                          </v>
          </cell>
          <cell r="AA1147" t="str">
            <v>COMP</v>
          </cell>
          <cell r="AB1147">
            <v>11</v>
          </cell>
        </row>
        <row r="1148">
          <cell r="R1148" t="str">
            <v>IAAPER</v>
          </cell>
          <cell r="S1148" t="str">
            <v>IA</v>
          </cell>
          <cell r="T1148" t="str">
            <v>APER</v>
          </cell>
          <cell r="U1148" t="str">
            <v>COLL</v>
          </cell>
          <cell r="V1148">
            <v>6</v>
          </cell>
          <cell r="X1148" t="str">
            <v>KSACOM</v>
          </cell>
          <cell r="Y1148" t="str">
            <v xml:space="preserve">KS                            </v>
          </cell>
          <cell r="Z1148" t="str">
            <v xml:space="preserve">ACOM                          </v>
          </cell>
          <cell r="AA1148" t="str">
            <v>COLL</v>
          </cell>
          <cell r="AB1148">
            <v>12</v>
          </cell>
        </row>
        <row r="1149">
          <cell r="R1149" t="str">
            <v>IAAPER</v>
          </cell>
          <cell r="S1149" t="str">
            <v>IA</v>
          </cell>
          <cell r="T1149" t="str">
            <v>APER</v>
          </cell>
          <cell r="U1149" t="str">
            <v>UBI</v>
          </cell>
          <cell r="V1149">
            <v>7</v>
          </cell>
          <cell r="X1149" t="str">
            <v>KSACOM</v>
          </cell>
          <cell r="Y1149" t="str">
            <v xml:space="preserve">KS                            </v>
          </cell>
          <cell r="Z1149" t="str">
            <v xml:space="preserve">ACOM                          </v>
          </cell>
          <cell r="AA1149" t="str">
            <v>PKG_U_W_BI</v>
          </cell>
          <cell r="AB1149">
            <v>14</v>
          </cell>
        </row>
        <row r="1150">
          <cell r="R1150" t="str">
            <v>IAAPER</v>
          </cell>
          <cell r="S1150" t="str">
            <v>IA</v>
          </cell>
          <cell r="T1150" t="str">
            <v>APER</v>
          </cell>
          <cell r="U1150" t="str">
            <v>WBI</v>
          </cell>
          <cell r="V1150">
            <v>9</v>
          </cell>
          <cell r="X1150" t="str">
            <v>KSACOM</v>
          </cell>
          <cell r="Y1150" t="str">
            <v xml:space="preserve">KS                            </v>
          </cell>
          <cell r="Z1150" t="str">
            <v xml:space="preserve">ACOM                          </v>
          </cell>
          <cell r="AA1150" t="str">
            <v>ERS</v>
          </cell>
          <cell r="AB1150">
            <v>20</v>
          </cell>
        </row>
        <row r="1151">
          <cell r="R1151" t="str">
            <v>IAAPER</v>
          </cell>
          <cell r="S1151" t="str">
            <v>IA</v>
          </cell>
          <cell r="T1151" t="str">
            <v>APER</v>
          </cell>
          <cell r="U1151" t="str">
            <v>ERS</v>
          </cell>
          <cell r="V1151">
            <v>11</v>
          </cell>
          <cell r="X1151" t="str">
            <v>KSAPER</v>
          </cell>
          <cell r="Y1151" t="str">
            <v xml:space="preserve">KS                            </v>
          </cell>
          <cell r="Z1151" t="str">
            <v xml:space="preserve">APER                          </v>
          </cell>
          <cell r="AA1151" t="str">
            <v>PKG_CBPP</v>
          </cell>
          <cell r="AB1151">
            <v>5</v>
          </cell>
        </row>
        <row r="1152">
          <cell r="R1152" t="str">
            <v>IAAPER</v>
          </cell>
          <cell r="S1152" t="str">
            <v>IA</v>
          </cell>
          <cell r="T1152" t="str">
            <v>APER</v>
          </cell>
          <cell r="U1152" t="str">
            <v>R</v>
          </cell>
          <cell r="V1152">
            <v>12</v>
          </cell>
          <cell r="X1152" t="str">
            <v>KSAPER</v>
          </cell>
          <cell r="Y1152" t="str">
            <v xml:space="preserve">KS                            </v>
          </cell>
          <cell r="Z1152" t="str">
            <v xml:space="preserve">APER                          </v>
          </cell>
          <cell r="AA1152" t="str">
            <v>MPC</v>
          </cell>
          <cell r="AB1152">
            <v>8</v>
          </cell>
        </row>
        <row r="1153">
          <cell r="R1153" t="str">
            <v>IAAPER</v>
          </cell>
          <cell r="S1153" t="str">
            <v>IA</v>
          </cell>
          <cell r="T1153" t="str">
            <v>APER</v>
          </cell>
          <cell r="U1153" t="str">
            <v>D_AND_D</v>
          </cell>
          <cell r="V1153">
            <v>13</v>
          </cell>
          <cell r="X1153" t="str">
            <v>KSAPER</v>
          </cell>
          <cell r="Y1153" t="str">
            <v xml:space="preserve">KS                            </v>
          </cell>
          <cell r="Z1153" t="str">
            <v xml:space="preserve">APER                          </v>
          </cell>
          <cell r="AA1153" t="str">
            <v>PIP</v>
          </cell>
          <cell r="AB1153">
            <v>9</v>
          </cell>
        </row>
        <row r="1154">
          <cell r="R1154" t="str">
            <v>IAAPER</v>
          </cell>
          <cell r="S1154" t="str">
            <v>IA</v>
          </cell>
          <cell r="T1154" t="str">
            <v>APER</v>
          </cell>
          <cell r="U1154" t="str">
            <v>Z</v>
          </cell>
          <cell r="V1154">
            <v>14</v>
          </cell>
          <cell r="X1154" t="str">
            <v>KSAPER</v>
          </cell>
          <cell r="Y1154" t="str">
            <v xml:space="preserve">KS                            </v>
          </cell>
          <cell r="Z1154" t="str">
            <v xml:space="preserve">APER                          </v>
          </cell>
          <cell r="AA1154" t="str">
            <v>COMP</v>
          </cell>
          <cell r="AB1154">
            <v>11</v>
          </cell>
        </row>
        <row r="1155">
          <cell r="R1155" t="str">
            <v>IACOM</v>
          </cell>
          <cell r="S1155" t="str">
            <v>IA</v>
          </cell>
          <cell r="T1155" t="str">
            <v>COM</v>
          </cell>
          <cell r="U1155" t="str">
            <v>BI</v>
          </cell>
          <cell r="V1155">
            <v>1</v>
          </cell>
          <cell r="X1155" t="str">
            <v>KSAPER</v>
          </cell>
          <cell r="Y1155" t="str">
            <v xml:space="preserve">KS                            </v>
          </cell>
          <cell r="Z1155" t="str">
            <v xml:space="preserve">APER                          </v>
          </cell>
          <cell r="AA1155" t="str">
            <v>COLL</v>
          </cell>
          <cell r="AB1155">
            <v>12</v>
          </cell>
        </row>
        <row r="1156">
          <cell r="R1156" t="str">
            <v>IACOM</v>
          </cell>
          <cell r="S1156" t="str">
            <v>IA</v>
          </cell>
          <cell r="T1156" t="str">
            <v>COM</v>
          </cell>
          <cell r="U1156" t="str">
            <v>PD</v>
          </cell>
          <cell r="V1156">
            <v>2</v>
          </cell>
          <cell r="X1156" t="str">
            <v>KSAPER</v>
          </cell>
          <cell r="Y1156" t="str">
            <v xml:space="preserve">KS                            </v>
          </cell>
          <cell r="Z1156" t="str">
            <v xml:space="preserve">APER                          </v>
          </cell>
          <cell r="AA1156" t="str">
            <v>PKG_U_W_BI</v>
          </cell>
          <cell r="AB1156">
            <v>14</v>
          </cell>
        </row>
        <row r="1157">
          <cell r="R1157" t="str">
            <v>IACOM</v>
          </cell>
          <cell r="S1157" t="str">
            <v>IA</v>
          </cell>
          <cell r="T1157" t="str">
            <v>COM</v>
          </cell>
          <cell r="U1157" t="str">
            <v>MPC</v>
          </cell>
          <cell r="V1157">
            <v>3</v>
          </cell>
          <cell r="X1157" t="str">
            <v>KSAPER</v>
          </cell>
          <cell r="Y1157" t="str">
            <v xml:space="preserve">KS                            </v>
          </cell>
          <cell r="Z1157" t="str">
            <v xml:space="preserve">APER                          </v>
          </cell>
          <cell r="AA1157" t="str">
            <v>ERS</v>
          </cell>
          <cell r="AB1157">
            <v>20</v>
          </cell>
        </row>
        <row r="1158">
          <cell r="R1158" t="str">
            <v>IACOM</v>
          </cell>
          <cell r="S1158" t="str">
            <v>IA</v>
          </cell>
          <cell r="T1158" t="str">
            <v>COM</v>
          </cell>
          <cell r="U1158" t="str">
            <v>COMP</v>
          </cell>
          <cell r="V1158">
            <v>5</v>
          </cell>
          <cell r="X1158" t="str">
            <v>KSAPER</v>
          </cell>
          <cell r="Y1158" t="str">
            <v xml:space="preserve">KS                            </v>
          </cell>
          <cell r="Z1158" t="str">
            <v xml:space="preserve">APER                          </v>
          </cell>
          <cell r="AA1158" t="str">
            <v>R</v>
          </cell>
          <cell r="AB1158">
            <v>21</v>
          </cell>
        </row>
        <row r="1159">
          <cell r="R1159" t="str">
            <v>IACOM</v>
          </cell>
          <cell r="S1159" t="str">
            <v>IA</v>
          </cell>
          <cell r="T1159" t="str">
            <v>COM</v>
          </cell>
          <cell r="U1159" t="str">
            <v>COLL</v>
          </cell>
          <cell r="V1159">
            <v>6</v>
          </cell>
          <cell r="X1159" t="str">
            <v>KSAPER</v>
          </cell>
          <cell r="Y1159" t="str">
            <v xml:space="preserve">KS                            </v>
          </cell>
          <cell r="Z1159" t="str">
            <v xml:space="preserve">APER                          </v>
          </cell>
          <cell r="AA1159" t="str">
            <v>D_AND_D</v>
          </cell>
          <cell r="AB1159">
            <v>22</v>
          </cell>
        </row>
        <row r="1160">
          <cell r="R1160" t="str">
            <v>IACOM</v>
          </cell>
          <cell r="S1160" t="str">
            <v>IA</v>
          </cell>
          <cell r="T1160" t="str">
            <v>COM</v>
          </cell>
          <cell r="U1160" t="str">
            <v>UBI</v>
          </cell>
          <cell r="V1160">
            <v>7</v>
          </cell>
          <cell r="X1160" t="str">
            <v>KSCOM</v>
          </cell>
          <cell r="Y1160" t="str">
            <v xml:space="preserve">KS                            </v>
          </cell>
          <cell r="Z1160" t="str">
            <v xml:space="preserve">COM                           </v>
          </cell>
          <cell r="AA1160" t="str">
            <v>PKG_CBPP</v>
          </cell>
          <cell r="AB1160">
            <v>5</v>
          </cell>
        </row>
        <row r="1161">
          <cell r="R1161" t="str">
            <v>IACOM</v>
          </cell>
          <cell r="S1161" t="str">
            <v>IA</v>
          </cell>
          <cell r="T1161" t="str">
            <v>COM</v>
          </cell>
          <cell r="U1161" t="str">
            <v>WBI</v>
          </cell>
          <cell r="V1161">
            <v>9</v>
          </cell>
          <cell r="X1161" t="str">
            <v>KSCOM</v>
          </cell>
          <cell r="Y1161" t="str">
            <v xml:space="preserve">KS                            </v>
          </cell>
          <cell r="Z1161" t="str">
            <v xml:space="preserve">COM                           </v>
          </cell>
          <cell r="AA1161" t="str">
            <v>MPC</v>
          </cell>
          <cell r="AB1161">
            <v>8</v>
          </cell>
        </row>
        <row r="1162">
          <cell r="R1162" t="str">
            <v>IACOM</v>
          </cell>
          <cell r="S1162" t="str">
            <v>IA</v>
          </cell>
          <cell r="T1162" t="str">
            <v>COM</v>
          </cell>
          <cell r="U1162" t="str">
            <v>ERS</v>
          </cell>
          <cell r="V1162">
            <v>11</v>
          </cell>
          <cell r="X1162" t="str">
            <v>KSCOM</v>
          </cell>
          <cell r="Y1162" t="str">
            <v xml:space="preserve">KS                            </v>
          </cell>
          <cell r="Z1162" t="str">
            <v xml:space="preserve">COM                           </v>
          </cell>
          <cell r="AA1162" t="str">
            <v>PIP</v>
          </cell>
          <cell r="AB1162">
            <v>9</v>
          </cell>
        </row>
        <row r="1163">
          <cell r="R1163" t="str">
            <v>IAENOL</v>
          </cell>
          <cell r="S1163" t="str">
            <v>IA</v>
          </cell>
          <cell r="T1163" t="str">
            <v>ENOL</v>
          </cell>
          <cell r="U1163" t="str">
            <v>BI</v>
          </cell>
          <cell r="V1163">
            <v>1</v>
          </cell>
          <cell r="X1163" t="str">
            <v>KSCOM</v>
          </cell>
          <cell r="Y1163" t="str">
            <v xml:space="preserve">KS                            </v>
          </cell>
          <cell r="Z1163" t="str">
            <v xml:space="preserve">COM                           </v>
          </cell>
          <cell r="AA1163" t="str">
            <v>COMP</v>
          </cell>
          <cell r="AB1163">
            <v>11</v>
          </cell>
        </row>
        <row r="1164">
          <cell r="R1164" t="str">
            <v>IAENOL</v>
          </cell>
          <cell r="S1164" t="str">
            <v>IA</v>
          </cell>
          <cell r="T1164" t="str">
            <v>ENOL</v>
          </cell>
          <cell r="U1164" t="str">
            <v>PD</v>
          </cell>
          <cell r="V1164">
            <v>2</v>
          </cell>
          <cell r="X1164" t="str">
            <v>KSCOM</v>
          </cell>
          <cell r="Y1164" t="str">
            <v xml:space="preserve">KS                            </v>
          </cell>
          <cell r="Z1164" t="str">
            <v xml:space="preserve">COM                           </v>
          </cell>
          <cell r="AA1164" t="str">
            <v>COLL</v>
          </cell>
          <cell r="AB1164">
            <v>12</v>
          </cell>
        </row>
        <row r="1165">
          <cell r="R1165" t="str">
            <v>IAENOL</v>
          </cell>
          <cell r="S1165" t="str">
            <v>IA</v>
          </cell>
          <cell r="T1165" t="str">
            <v>ENOL</v>
          </cell>
          <cell r="U1165" t="str">
            <v>COMP</v>
          </cell>
          <cell r="V1165">
            <v>5</v>
          </cell>
          <cell r="X1165" t="str">
            <v>KSCOM</v>
          </cell>
          <cell r="Y1165" t="str">
            <v xml:space="preserve">KS                            </v>
          </cell>
          <cell r="Z1165" t="str">
            <v xml:space="preserve">COM                           </v>
          </cell>
          <cell r="AA1165" t="str">
            <v>PKG_U_W_BI</v>
          </cell>
          <cell r="AB1165">
            <v>14</v>
          </cell>
        </row>
        <row r="1166">
          <cell r="R1166" t="str">
            <v>IAENOL</v>
          </cell>
          <cell r="S1166" t="str">
            <v>IA</v>
          </cell>
          <cell r="T1166" t="str">
            <v>ENOL</v>
          </cell>
          <cell r="U1166" t="str">
            <v>COLL</v>
          </cell>
          <cell r="V1166">
            <v>6</v>
          </cell>
          <cell r="X1166" t="str">
            <v>KSCOM</v>
          </cell>
          <cell r="Y1166" t="str">
            <v xml:space="preserve">KS                            </v>
          </cell>
          <cell r="Z1166" t="str">
            <v xml:space="preserve">COM                           </v>
          </cell>
          <cell r="AA1166" t="str">
            <v>ERS</v>
          </cell>
          <cell r="AB1166">
            <v>20</v>
          </cell>
        </row>
        <row r="1167">
          <cell r="R1167" t="str">
            <v>IAMCY</v>
          </cell>
          <cell r="S1167" t="str">
            <v>IA</v>
          </cell>
          <cell r="T1167" t="str">
            <v>MCY</v>
          </cell>
          <cell r="U1167" t="str">
            <v>BI</v>
          </cell>
          <cell r="V1167">
            <v>1</v>
          </cell>
          <cell r="X1167" t="str">
            <v>KSENOL</v>
          </cell>
          <cell r="Y1167" t="str">
            <v xml:space="preserve">KS                            </v>
          </cell>
          <cell r="Z1167" t="str">
            <v xml:space="preserve">ENOL                          </v>
          </cell>
          <cell r="AA1167" t="str">
            <v>PKG_BIPD</v>
          </cell>
          <cell r="AB1167">
            <v>4</v>
          </cell>
        </row>
        <row r="1168">
          <cell r="R1168" t="str">
            <v>IAMCY</v>
          </cell>
          <cell r="S1168" t="str">
            <v>IA</v>
          </cell>
          <cell r="T1168" t="str">
            <v>MCY</v>
          </cell>
          <cell r="U1168" t="str">
            <v>PD</v>
          </cell>
          <cell r="V1168">
            <v>2</v>
          </cell>
          <cell r="X1168" t="str">
            <v>KSENOL</v>
          </cell>
          <cell r="Y1168" t="str">
            <v xml:space="preserve">KS                            </v>
          </cell>
          <cell r="Z1168" t="str">
            <v xml:space="preserve">ENOL                          </v>
          </cell>
          <cell r="AA1168" t="str">
            <v>COMP</v>
          </cell>
          <cell r="AB1168">
            <v>11</v>
          </cell>
        </row>
        <row r="1169">
          <cell r="R1169" t="str">
            <v>IAMCY</v>
          </cell>
          <cell r="S1169" t="str">
            <v>IA</v>
          </cell>
          <cell r="T1169" t="str">
            <v>MCY</v>
          </cell>
          <cell r="U1169" t="str">
            <v>MPC</v>
          </cell>
          <cell r="V1169">
            <v>3</v>
          </cell>
          <cell r="X1169" t="str">
            <v>KSENOL</v>
          </cell>
          <cell r="Y1169" t="str">
            <v xml:space="preserve">KS                            </v>
          </cell>
          <cell r="Z1169" t="str">
            <v xml:space="preserve">ENOL                          </v>
          </cell>
          <cell r="AA1169" t="str">
            <v>COLL</v>
          </cell>
          <cell r="AB1169">
            <v>12</v>
          </cell>
        </row>
        <row r="1170">
          <cell r="R1170" t="str">
            <v>IAMCY</v>
          </cell>
          <cell r="S1170" t="str">
            <v>IA</v>
          </cell>
          <cell r="T1170" t="str">
            <v>MCY</v>
          </cell>
          <cell r="U1170" t="str">
            <v>COMP</v>
          </cell>
          <cell r="V1170">
            <v>5</v>
          </cell>
          <cell r="X1170" t="str">
            <v>KSMCY</v>
          </cell>
          <cell r="Y1170" t="str">
            <v xml:space="preserve">KS                            </v>
          </cell>
          <cell r="Z1170" t="str">
            <v xml:space="preserve">MCY                           </v>
          </cell>
          <cell r="AA1170" t="str">
            <v>PKG_CBPP</v>
          </cell>
          <cell r="AB1170">
            <v>5</v>
          </cell>
        </row>
        <row r="1171">
          <cell r="R1171" t="str">
            <v>IAMCY</v>
          </cell>
          <cell r="S1171" t="str">
            <v>IA</v>
          </cell>
          <cell r="T1171" t="str">
            <v>MCY</v>
          </cell>
          <cell r="U1171" t="str">
            <v>COLL</v>
          </cell>
          <cell r="V1171">
            <v>6</v>
          </cell>
          <cell r="X1171" t="str">
            <v>KSMCY</v>
          </cell>
          <cell r="Y1171" t="str">
            <v xml:space="preserve">KS                            </v>
          </cell>
          <cell r="Z1171" t="str">
            <v xml:space="preserve">MCY                           </v>
          </cell>
          <cell r="AA1171" t="str">
            <v>PIP</v>
          </cell>
          <cell r="AB1171">
            <v>9</v>
          </cell>
        </row>
        <row r="1172">
          <cell r="R1172" t="str">
            <v>IAMCY</v>
          </cell>
          <cell r="S1172" t="str">
            <v>IA</v>
          </cell>
          <cell r="T1172" t="str">
            <v>MCY</v>
          </cell>
          <cell r="U1172" t="str">
            <v>UBI</v>
          </cell>
          <cell r="V1172">
            <v>7</v>
          </cell>
          <cell r="X1172" t="str">
            <v>KSMCY</v>
          </cell>
          <cell r="Y1172" t="str">
            <v xml:space="preserve">KS                            </v>
          </cell>
          <cell r="Z1172" t="str">
            <v xml:space="preserve">MCY                           </v>
          </cell>
          <cell r="AA1172" t="str">
            <v>COMP</v>
          </cell>
          <cell r="AB1172">
            <v>11</v>
          </cell>
        </row>
        <row r="1173">
          <cell r="R1173" t="str">
            <v>IAMCY</v>
          </cell>
          <cell r="S1173" t="str">
            <v>IA</v>
          </cell>
          <cell r="T1173" t="str">
            <v>MCY</v>
          </cell>
          <cell r="U1173" t="str">
            <v>WBI</v>
          </cell>
          <cell r="V1173">
            <v>9</v>
          </cell>
          <cell r="X1173" t="str">
            <v>KSMCY</v>
          </cell>
          <cell r="Y1173" t="str">
            <v xml:space="preserve">KS                            </v>
          </cell>
          <cell r="Z1173" t="str">
            <v xml:space="preserve">MCY                           </v>
          </cell>
          <cell r="AA1173" t="str">
            <v>COLL</v>
          </cell>
          <cell r="AB1173">
            <v>12</v>
          </cell>
        </row>
        <row r="1174">
          <cell r="R1174" t="str">
            <v>IAMH</v>
          </cell>
          <cell r="S1174" t="str">
            <v>IA</v>
          </cell>
          <cell r="T1174" t="str">
            <v>MH</v>
          </cell>
          <cell r="U1174" t="str">
            <v>BI</v>
          </cell>
          <cell r="V1174">
            <v>1</v>
          </cell>
          <cell r="X1174" t="str">
            <v>KSMCY</v>
          </cell>
          <cell r="Y1174" t="str">
            <v xml:space="preserve">KS                            </v>
          </cell>
          <cell r="Z1174" t="str">
            <v xml:space="preserve">MCY                           </v>
          </cell>
          <cell r="AA1174" t="str">
            <v>PKG_U_W_BI</v>
          </cell>
          <cell r="AB1174">
            <v>14</v>
          </cell>
        </row>
        <row r="1175">
          <cell r="R1175" t="str">
            <v>IAMH</v>
          </cell>
          <cell r="S1175" t="str">
            <v>IA</v>
          </cell>
          <cell r="T1175" t="str">
            <v>MH</v>
          </cell>
          <cell r="U1175" t="str">
            <v>PD</v>
          </cell>
          <cell r="V1175">
            <v>2</v>
          </cell>
          <cell r="X1175" t="str">
            <v>KSMH</v>
          </cell>
          <cell r="Y1175" t="str">
            <v xml:space="preserve">KS                            </v>
          </cell>
          <cell r="Z1175" t="str">
            <v xml:space="preserve">MH                            </v>
          </cell>
          <cell r="AA1175" t="str">
            <v>PKG_CBPP</v>
          </cell>
          <cell r="AB1175">
            <v>5</v>
          </cell>
        </row>
        <row r="1176">
          <cell r="R1176" t="str">
            <v>IAMH</v>
          </cell>
          <cell r="S1176" t="str">
            <v>IA</v>
          </cell>
          <cell r="T1176" t="str">
            <v>MH</v>
          </cell>
          <cell r="U1176" t="str">
            <v>MPC</v>
          </cell>
          <cell r="V1176">
            <v>3</v>
          </cell>
          <cell r="X1176" t="str">
            <v>KSMH</v>
          </cell>
          <cell r="Y1176" t="str">
            <v xml:space="preserve">KS                            </v>
          </cell>
          <cell r="Z1176" t="str">
            <v xml:space="preserve">MH                            </v>
          </cell>
          <cell r="AA1176" t="str">
            <v>MPC</v>
          </cell>
          <cell r="AB1176">
            <v>8</v>
          </cell>
        </row>
        <row r="1177">
          <cell r="R1177" t="str">
            <v>IAMH</v>
          </cell>
          <cell r="S1177" t="str">
            <v>IA</v>
          </cell>
          <cell r="T1177" t="str">
            <v>MH</v>
          </cell>
          <cell r="U1177" t="str">
            <v>COMP</v>
          </cell>
          <cell r="V1177">
            <v>5</v>
          </cell>
          <cell r="X1177" t="str">
            <v>KSMH</v>
          </cell>
          <cell r="Y1177" t="str">
            <v xml:space="preserve">KS                            </v>
          </cell>
          <cell r="Z1177" t="str">
            <v xml:space="preserve">MH                            </v>
          </cell>
          <cell r="AA1177" t="str">
            <v>PIP</v>
          </cell>
          <cell r="AB1177">
            <v>9</v>
          </cell>
        </row>
        <row r="1178">
          <cell r="R1178" t="str">
            <v>IAMH</v>
          </cell>
          <cell r="S1178" t="str">
            <v>IA</v>
          </cell>
          <cell r="T1178" t="str">
            <v>MH</v>
          </cell>
          <cell r="U1178" t="str">
            <v>COLL</v>
          </cell>
          <cell r="V1178">
            <v>6</v>
          </cell>
          <cell r="X1178" t="str">
            <v>KSMH</v>
          </cell>
          <cell r="Y1178" t="str">
            <v xml:space="preserve">KS                            </v>
          </cell>
          <cell r="Z1178" t="str">
            <v xml:space="preserve">MH                            </v>
          </cell>
          <cell r="AA1178" t="str">
            <v>COMP</v>
          </cell>
          <cell r="AB1178">
            <v>11</v>
          </cell>
        </row>
        <row r="1179">
          <cell r="R1179" t="str">
            <v>IAMH</v>
          </cell>
          <cell r="S1179" t="str">
            <v>IA</v>
          </cell>
          <cell r="T1179" t="str">
            <v>MH</v>
          </cell>
          <cell r="U1179" t="str">
            <v>UBI</v>
          </cell>
          <cell r="V1179">
            <v>7</v>
          </cell>
          <cell r="X1179" t="str">
            <v>KSMH</v>
          </cell>
          <cell r="Y1179" t="str">
            <v xml:space="preserve">KS                            </v>
          </cell>
          <cell r="Z1179" t="str">
            <v xml:space="preserve">MH                            </v>
          </cell>
          <cell r="AA1179" t="str">
            <v>COLL</v>
          </cell>
          <cell r="AB1179">
            <v>12</v>
          </cell>
        </row>
        <row r="1180">
          <cell r="R1180" t="str">
            <v>IAMH</v>
          </cell>
          <cell r="S1180" t="str">
            <v>IA</v>
          </cell>
          <cell r="T1180" t="str">
            <v>MH</v>
          </cell>
          <cell r="U1180" t="str">
            <v>WBI</v>
          </cell>
          <cell r="V1180">
            <v>9</v>
          </cell>
          <cell r="X1180" t="str">
            <v>KSMH</v>
          </cell>
          <cell r="Y1180" t="str">
            <v xml:space="preserve">KS                            </v>
          </cell>
          <cell r="Z1180" t="str">
            <v xml:space="preserve">MH                            </v>
          </cell>
          <cell r="AA1180" t="str">
            <v>PKG_U_W_BI</v>
          </cell>
          <cell r="AB1180">
            <v>14</v>
          </cell>
        </row>
        <row r="1181">
          <cell r="R1181" t="str">
            <v>IAMH</v>
          </cell>
          <cell r="S1181" t="str">
            <v>IA</v>
          </cell>
          <cell r="T1181" t="str">
            <v>MH</v>
          </cell>
          <cell r="U1181" t="str">
            <v>ERS</v>
          </cell>
          <cell r="V1181">
            <v>11</v>
          </cell>
          <cell r="X1181" t="str">
            <v>KSMH</v>
          </cell>
          <cell r="Y1181" t="str">
            <v xml:space="preserve">KS                            </v>
          </cell>
          <cell r="Z1181" t="str">
            <v xml:space="preserve">MH                            </v>
          </cell>
          <cell r="AA1181" t="str">
            <v>ERS</v>
          </cell>
          <cell r="AB1181">
            <v>20</v>
          </cell>
        </row>
        <row r="1182">
          <cell r="R1182" t="str">
            <v>IAMH</v>
          </cell>
          <cell r="S1182" t="str">
            <v>IA</v>
          </cell>
          <cell r="T1182" t="str">
            <v>MH</v>
          </cell>
          <cell r="U1182" t="str">
            <v>R</v>
          </cell>
          <cell r="V1182">
            <v>12</v>
          </cell>
          <cell r="X1182" t="str">
            <v>KSMH</v>
          </cell>
          <cell r="Y1182" t="str">
            <v xml:space="preserve">KS                            </v>
          </cell>
          <cell r="Z1182" t="str">
            <v xml:space="preserve">MH                            </v>
          </cell>
          <cell r="AA1182" t="str">
            <v>R</v>
          </cell>
          <cell r="AB1182">
            <v>21</v>
          </cell>
        </row>
        <row r="1183">
          <cell r="R1183" t="str">
            <v>IAMH</v>
          </cell>
          <cell r="S1183" t="str">
            <v>IA</v>
          </cell>
          <cell r="T1183" t="str">
            <v>MH</v>
          </cell>
          <cell r="U1183" t="str">
            <v>D_AND_D</v>
          </cell>
          <cell r="V1183">
            <v>13</v>
          </cell>
          <cell r="X1183" t="str">
            <v>KSMH</v>
          </cell>
          <cell r="Y1183" t="str">
            <v xml:space="preserve">KS                            </v>
          </cell>
          <cell r="Z1183" t="str">
            <v xml:space="preserve">MH                            </v>
          </cell>
          <cell r="AA1183" t="str">
            <v>D_AND_D</v>
          </cell>
          <cell r="AB1183">
            <v>22</v>
          </cell>
        </row>
        <row r="1184">
          <cell r="R1184" t="str">
            <v>IAMH</v>
          </cell>
          <cell r="S1184" t="str">
            <v>IA</v>
          </cell>
          <cell r="T1184" t="str">
            <v>MH</v>
          </cell>
          <cell r="U1184" t="str">
            <v>Z</v>
          </cell>
          <cell r="V1184">
            <v>14</v>
          </cell>
          <cell r="X1184" t="str">
            <v>KSPP</v>
          </cell>
          <cell r="Y1184" t="str">
            <v xml:space="preserve">KS                            </v>
          </cell>
          <cell r="Z1184" t="str">
            <v xml:space="preserve">PP                            </v>
          </cell>
          <cell r="AA1184" t="str">
            <v>PKG_CBPP</v>
          </cell>
          <cell r="AB1184">
            <v>5</v>
          </cell>
        </row>
        <row r="1185">
          <cell r="R1185" t="str">
            <v>IAPP</v>
          </cell>
          <cell r="S1185" t="str">
            <v>IA</v>
          </cell>
          <cell r="T1185" t="str">
            <v>PP</v>
          </cell>
          <cell r="U1185" t="str">
            <v>BI</v>
          </cell>
          <cell r="V1185">
            <v>1</v>
          </cell>
          <cell r="X1185" t="str">
            <v>KSPP</v>
          </cell>
          <cell r="Y1185" t="str">
            <v xml:space="preserve">KS                            </v>
          </cell>
          <cell r="Z1185" t="str">
            <v xml:space="preserve">PP                            </v>
          </cell>
          <cell r="AA1185" t="str">
            <v>MPC</v>
          </cell>
          <cell r="AB1185">
            <v>8</v>
          </cell>
        </row>
        <row r="1186">
          <cell r="R1186" t="str">
            <v>IAPP</v>
          </cell>
          <cell r="S1186" t="str">
            <v>IA</v>
          </cell>
          <cell r="T1186" t="str">
            <v>PP</v>
          </cell>
          <cell r="U1186" t="str">
            <v>PD</v>
          </cell>
          <cell r="V1186">
            <v>2</v>
          </cell>
          <cell r="X1186" t="str">
            <v>KSPP</v>
          </cell>
          <cell r="Y1186" t="str">
            <v xml:space="preserve">KS                            </v>
          </cell>
          <cell r="Z1186" t="str">
            <v xml:space="preserve">PP                            </v>
          </cell>
          <cell r="AA1186" t="str">
            <v>PIP</v>
          </cell>
          <cell r="AB1186">
            <v>9</v>
          </cell>
        </row>
        <row r="1187">
          <cell r="R1187" t="str">
            <v>IAPP</v>
          </cell>
          <cell r="S1187" t="str">
            <v>IA</v>
          </cell>
          <cell r="T1187" t="str">
            <v>PP</v>
          </cell>
          <cell r="U1187" t="str">
            <v>MPC</v>
          </cell>
          <cell r="V1187">
            <v>3</v>
          </cell>
          <cell r="X1187" t="str">
            <v>KSPP</v>
          </cell>
          <cell r="Y1187" t="str">
            <v xml:space="preserve">KS                            </v>
          </cell>
          <cell r="Z1187" t="str">
            <v xml:space="preserve">PP                            </v>
          </cell>
          <cell r="AA1187" t="str">
            <v>COMP</v>
          </cell>
          <cell r="AB1187">
            <v>11</v>
          </cell>
        </row>
        <row r="1188">
          <cell r="R1188" t="str">
            <v>IAPP</v>
          </cell>
          <cell r="S1188" t="str">
            <v>IA</v>
          </cell>
          <cell r="T1188" t="str">
            <v>PP</v>
          </cell>
          <cell r="U1188" t="str">
            <v>COMP</v>
          </cell>
          <cell r="V1188">
            <v>5</v>
          </cell>
          <cell r="X1188" t="str">
            <v>KSPP</v>
          </cell>
          <cell r="Y1188" t="str">
            <v xml:space="preserve">KS                            </v>
          </cell>
          <cell r="Z1188" t="str">
            <v xml:space="preserve">PP                            </v>
          </cell>
          <cell r="AA1188" t="str">
            <v>COLL</v>
          </cell>
          <cell r="AB1188">
            <v>12</v>
          </cell>
        </row>
        <row r="1189">
          <cell r="R1189" t="str">
            <v>IAPP</v>
          </cell>
          <cell r="S1189" t="str">
            <v>IA</v>
          </cell>
          <cell r="T1189" t="str">
            <v>PP</v>
          </cell>
          <cell r="U1189" t="str">
            <v>COLL</v>
          </cell>
          <cell r="V1189">
            <v>6</v>
          </cell>
          <cell r="X1189" t="str">
            <v>KSPP</v>
          </cell>
          <cell r="Y1189" t="str">
            <v xml:space="preserve">KS                            </v>
          </cell>
          <cell r="Z1189" t="str">
            <v xml:space="preserve">PP                            </v>
          </cell>
          <cell r="AA1189" t="str">
            <v>PKG_U_W_BI</v>
          </cell>
          <cell r="AB1189">
            <v>14</v>
          </cell>
        </row>
        <row r="1190">
          <cell r="R1190" t="str">
            <v>IAPP</v>
          </cell>
          <cell r="S1190" t="str">
            <v>IA</v>
          </cell>
          <cell r="T1190" t="str">
            <v>PP</v>
          </cell>
          <cell r="U1190" t="str">
            <v>UBI</v>
          </cell>
          <cell r="V1190">
            <v>7</v>
          </cell>
          <cell r="X1190" t="str">
            <v>KSPP</v>
          </cell>
          <cell r="Y1190" t="str">
            <v xml:space="preserve">KS                            </v>
          </cell>
          <cell r="Z1190" t="str">
            <v xml:space="preserve">PP                            </v>
          </cell>
          <cell r="AA1190" t="str">
            <v>ERS</v>
          </cell>
          <cell r="AB1190">
            <v>20</v>
          </cell>
        </row>
        <row r="1191">
          <cell r="R1191" t="str">
            <v>IAPP</v>
          </cell>
          <cell r="S1191" t="str">
            <v>IA</v>
          </cell>
          <cell r="T1191" t="str">
            <v>PP</v>
          </cell>
          <cell r="U1191" t="str">
            <v>WBI</v>
          </cell>
          <cell r="V1191">
            <v>9</v>
          </cell>
          <cell r="X1191" t="str">
            <v>KSPP</v>
          </cell>
          <cell r="Y1191" t="str">
            <v xml:space="preserve">KS                            </v>
          </cell>
          <cell r="Z1191" t="str">
            <v xml:space="preserve">PP                            </v>
          </cell>
          <cell r="AA1191" t="str">
            <v>R</v>
          </cell>
          <cell r="AB1191">
            <v>21</v>
          </cell>
        </row>
        <row r="1192">
          <cell r="R1192" t="str">
            <v>IAPP</v>
          </cell>
          <cell r="S1192" t="str">
            <v>IA</v>
          </cell>
          <cell r="T1192" t="str">
            <v>PP</v>
          </cell>
          <cell r="U1192" t="str">
            <v>ERS</v>
          </cell>
          <cell r="V1192">
            <v>11</v>
          </cell>
          <cell r="X1192" t="str">
            <v>KSPP</v>
          </cell>
          <cell r="Y1192" t="str">
            <v xml:space="preserve">KS                            </v>
          </cell>
          <cell r="Z1192" t="str">
            <v xml:space="preserve">PP                            </v>
          </cell>
          <cell r="AA1192" t="str">
            <v>D_AND_D</v>
          </cell>
          <cell r="AB1192">
            <v>22</v>
          </cell>
        </row>
        <row r="1193">
          <cell r="R1193" t="str">
            <v>IAPP</v>
          </cell>
          <cell r="S1193" t="str">
            <v>IA</v>
          </cell>
          <cell r="T1193" t="str">
            <v>PP</v>
          </cell>
          <cell r="U1193" t="str">
            <v>R</v>
          </cell>
          <cell r="V1193">
            <v>12</v>
          </cell>
          <cell r="X1193" t="str">
            <v>KSPPT</v>
          </cell>
          <cell r="Y1193" t="str">
            <v xml:space="preserve">KS                            </v>
          </cell>
          <cell r="Z1193" t="str">
            <v xml:space="preserve">PPT                           </v>
          </cell>
          <cell r="AA1193" t="str">
            <v>COMP</v>
          </cell>
          <cell r="AB1193">
            <v>11</v>
          </cell>
        </row>
        <row r="1194">
          <cell r="R1194" t="str">
            <v>IAPP</v>
          </cell>
          <cell r="S1194" t="str">
            <v>IA</v>
          </cell>
          <cell r="T1194" t="str">
            <v>PP</v>
          </cell>
          <cell r="U1194" t="str">
            <v>D_AND_D</v>
          </cell>
          <cell r="V1194">
            <v>13</v>
          </cell>
          <cell r="X1194" t="str">
            <v>KSPPT</v>
          </cell>
          <cell r="Y1194" t="str">
            <v xml:space="preserve">KS                            </v>
          </cell>
          <cell r="Z1194" t="str">
            <v xml:space="preserve">PPT                           </v>
          </cell>
          <cell r="AA1194" t="str">
            <v>COLL</v>
          </cell>
          <cell r="AB1194">
            <v>12</v>
          </cell>
        </row>
        <row r="1195">
          <cell r="R1195" t="str">
            <v>IAPP</v>
          </cell>
          <cell r="S1195" t="str">
            <v>IA</v>
          </cell>
          <cell r="T1195" t="str">
            <v>PP</v>
          </cell>
          <cell r="U1195" t="str">
            <v>Z</v>
          </cell>
          <cell r="V1195">
            <v>14</v>
          </cell>
          <cell r="X1195" t="str">
            <v>KSPPT</v>
          </cell>
          <cell r="Y1195" t="str">
            <v xml:space="preserve">KS                            </v>
          </cell>
          <cell r="Z1195" t="str">
            <v xml:space="preserve">PPT                           </v>
          </cell>
          <cell r="AA1195" t="str">
            <v>ERS</v>
          </cell>
          <cell r="AB1195">
            <v>20</v>
          </cell>
        </row>
        <row r="1196">
          <cell r="R1196" t="str">
            <v>IAPPT</v>
          </cell>
          <cell r="S1196" t="str">
            <v>IA</v>
          </cell>
          <cell r="T1196" t="str">
            <v>PPT</v>
          </cell>
          <cell r="U1196" t="str">
            <v>COMP</v>
          </cell>
          <cell r="V1196">
            <v>5</v>
          </cell>
          <cell r="X1196" t="str">
            <v>KSREC</v>
          </cell>
          <cell r="Y1196" t="str">
            <v xml:space="preserve">KS                            </v>
          </cell>
          <cell r="Z1196" t="str">
            <v xml:space="preserve">REC                           </v>
          </cell>
          <cell r="AA1196" t="str">
            <v>PKG_BIPD</v>
          </cell>
          <cell r="AB1196">
            <v>4</v>
          </cell>
        </row>
        <row r="1197">
          <cell r="R1197" t="str">
            <v>IAPPT</v>
          </cell>
          <cell r="S1197" t="str">
            <v>IA</v>
          </cell>
          <cell r="T1197" t="str">
            <v>PPT</v>
          </cell>
          <cell r="U1197" t="str">
            <v>COLL</v>
          </cell>
          <cell r="V1197">
            <v>6</v>
          </cell>
          <cell r="X1197" t="str">
            <v>KSREC</v>
          </cell>
          <cell r="Y1197" t="str">
            <v xml:space="preserve">KS                            </v>
          </cell>
          <cell r="Z1197" t="str">
            <v xml:space="preserve">REC                           </v>
          </cell>
          <cell r="AA1197" t="str">
            <v>MPC</v>
          </cell>
          <cell r="AB1197">
            <v>8</v>
          </cell>
        </row>
        <row r="1198">
          <cell r="R1198" t="str">
            <v>IAPPT</v>
          </cell>
          <cell r="S1198" t="str">
            <v>IA</v>
          </cell>
          <cell r="T1198" t="str">
            <v>PPT</v>
          </cell>
          <cell r="U1198" t="str">
            <v>ERS</v>
          </cell>
          <cell r="V1198">
            <v>11</v>
          </cell>
          <cell r="X1198" t="str">
            <v>KSREC</v>
          </cell>
          <cell r="Y1198" t="str">
            <v xml:space="preserve">KS                            </v>
          </cell>
          <cell r="Z1198" t="str">
            <v xml:space="preserve">REC                           </v>
          </cell>
          <cell r="AA1198" t="str">
            <v>COMP</v>
          </cell>
          <cell r="AB1198">
            <v>11</v>
          </cell>
        </row>
        <row r="1199">
          <cell r="R1199" t="str">
            <v>IAREC</v>
          </cell>
          <cell r="S1199" t="str">
            <v>IA</v>
          </cell>
          <cell r="T1199" t="str">
            <v>REC</v>
          </cell>
          <cell r="U1199" t="str">
            <v>BI</v>
          </cell>
          <cell r="V1199">
            <v>1</v>
          </cell>
          <cell r="X1199" t="str">
            <v>KSREC</v>
          </cell>
          <cell r="Y1199" t="str">
            <v xml:space="preserve">KS                            </v>
          </cell>
          <cell r="Z1199" t="str">
            <v xml:space="preserve">REC                           </v>
          </cell>
          <cell r="AA1199" t="str">
            <v>COLL</v>
          </cell>
          <cell r="AB1199">
            <v>12</v>
          </cell>
        </row>
        <row r="1200">
          <cell r="R1200" t="str">
            <v>IAREC</v>
          </cell>
          <cell r="S1200" t="str">
            <v>IA</v>
          </cell>
          <cell r="T1200" t="str">
            <v>REC</v>
          </cell>
          <cell r="U1200" t="str">
            <v>PD</v>
          </cell>
          <cell r="V1200">
            <v>2</v>
          </cell>
          <cell r="X1200" t="str">
            <v>KSREC</v>
          </cell>
          <cell r="Y1200" t="str">
            <v xml:space="preserve">KS                            </v>
          </cell>
          <cell r="Z1200" t="str">
            <v xml:space="preserve">REC                           </v>
          </cell>
          <cell r="AA1200" t="str">
            <v>PKG_U_W_BI</v>
          </cell>
          <cell r="AB1200">
            <v>14</v>
          </cell>
        </row>
        <row r="1201">
          <cell r="R1201" t="str">
            <v>IAREC</v>
          </cell>
          <cell r="S1201" t="str">
            <v>IA</v>
          </cell>
          <cell r="T1201" t="str">
            <v>REC</v>
          </cell>
          <cell r="U1201" t="str">
            <v>MPC</v>
          </cell>
          <cell r="V1201">
            <v>3</v>
          </cell>
          <cell r="X1201" t="str">
            <v>KSSCH</v>
          </cell>
          <cell r="Y1201" t="str">
            <v xml:space="preserve">KS                            </v>
          </cell>
          <cell r="Z1201" t="str">
            <v xml:space="preserve">SCH                           </v>
          </cell>
          <cell r="AA1201" t="str">
            <v>PKG_CBPP</v>
          </cell>
          <cell r="AB1201">
            <v>5</v>
          </cell>
        </row>
        <row r="1202">
          <cell r="R1202" t="str">
            <v>IAREC</v>
          </cell>
          <cell r="S1202" t="str">
            <v>IA</v>
          </cell>
          <cell r="T1202" t="str">
            <v>REC</v>
          </cell>
          <cell r="U1202" t="str">
            <v>COMP</v>
          </cell>
          <cell r="V1202">
            <v>5</v>
          </cell>
          <cell r="X1202" t="str">
            <v>KSSCH</v>
          </cell>
          <cell r="Y1202" t="str">
            <v xml:space="preserve">KS                            </v>
          </cell>
          <cell r="Z1202" t="str">
            <v xml:space="preserve">SCH                           </v>
          </cell>
          <cell r="AA1202" t="str">
            <v>MPC</v>
          </cell>
          <cell r="AB1202">
            <v>8</v>
          </cell>
        </row>
        <row r="1203">
          <cell r="R1203" t="str">
            <v>IAREC</v>
          </cell>
          <cell r="S1203" t="str">
            <v>IA</v>
          </cell>
          <cell r="T1203" t="str">
            <v>REC</v>
          </cell>
          <cell r="U1203" t="str">
            <v>COLL</v>
          </cell>
          <cell r="V1203">
            <v>6</v>
          </cell>
          <cell r="X1203" t="str">
            <v>KSSCH</v>
          </cell>
          <cell r="Y1203" t="str">
            <v xml:space="preserve">KS                            </v>
          </cell>
          <cell r="Z1203" t="str">
            <v xml:space="preserve">SCH                           </v>
          </cell>
          <cell r="AA1203" t="str">
            <v>PIP</v>
          </cell>
          <cell r="AB1203">
            <v>9</v>
          </cell>
        </row>
        <row r="1204">
          <cell r="R1204" t="str">
            <v>IAREC</v>
          </cell>
          <cell r="S1204" t="str">
            <v>IA</v>
          </cell>
          <cell r="T1204" t="str">
            <v>REC</v>
          </cell>
          <cell r="U1204" t="str">
            <v>UBI</v>
          </cell>
          <cell r="V1204">
            <v>7</v>
          </cell>
          <cell r="X1204" t="str">
            <v>KSSCH</v>
          </cell>
          <cell r="Y1204" t="str">
            <v xml:space="preserve">KS                            </v>
          </cell>
          <cell r="Z1204" t="str">
            <v xml:space="preserve">SCH                           </v>
          </cell>
          <cell r="AA1204" t="str">
            <v>COMP</v>
          </cell>
          <cell r="AB1204">
            <v>11</v>
          </cell>
        </row>
        <row r="1205">
          <cell r="R1205" t="str">
            <v>IAREC</v>
          </cell>
          <cell r="S1205" t="str">
            <v>IA</v>
          </cell>
          <cell r="T1205" t="str">
            <v>REC</v>
          </cell>
          <cell r="U1205" t="str">
            <v>WBI</v>
          </cell>
          <cell r="V1205">
            <v>9</v>
          </cell>
          <cell r="X1205" t="str">
            <v>KSSCH</v>
          </cell>
          <cell r="Y1205" t="str">
            <v xml:space="preserve">KS                            </v>
          </cell>
          <cell r="Z1205" t="str">
            <v xml:space="preserve">SCH                           </v>
          </cell>
          <cell r="AA1205" t="str">
            <v>COLL</v>
          </cell>
          <cell r="AB1205">
            <v>12</v>
          </cell>
        </row>
        <row r="1206">
          <cell r="R1206" t="str">
            <v>IASCH</v>
          </cell>
          <cell r="S1206" t="str">
            <v>IA</v>
          </cell>
          <cell r="T1206" t="str">
            <v>SCH</v>
          </cell>
          <cell r="U1206" t="str">
            <v>BI</v>
          </cell>
          <cell r="V1206">
            <v>1</v>
          </cell>
          <cell r="X1206" t="str">
            <v>KSSCH</v>
          </cell>
          <cell r="Y1206" t="str">
            <v xml:space="preserve">KS                            </v>
          </cell>
          <cell r="Z1206" t="str">
            <v xml:space="preserve">SCH                           </v>
          </cell>
          <cell r="AA1206" t="str">
            <v>PKG_U_W_BI</v>
          </cell>
          <cell r="AB1206">
            <v>14</v>
          </cell>
        </row>
        <row r="1207">
          <cell r="R1207" t="str">
            <v>IASCH</v>
          </cell>
          <cell r="S1207" t="str">
            <v>IA</v>
          </cell>
          <cell r="T1207" t="str">
            <v>SCH</v>
          </cell>
          <cell r="U1207" t="str">
            <v>PD</v>
          </cell>
          <cell r="V1207">
            <v>2</v>
          </cell>
          <cell r="X1207" t="str">
            <v>KSTCT</v>
          </cell>
          <cell r="Y1207" t="str">
            <v xml:space="preserve">KS                            </v>
          </cell>
          <cell r="Z1207" t="str">
            <v xml:space="preserve">TCT                           </v>
          </cell>
          <cell r="AA1207" t="str">
            <v>COMP</v>
          </cell>
          <cell r="AB1207">
            <v>11</v>
          </cell>
        </row>
        <row r="1208">
          <cell r="R1208" t="str">
            <v>IASCH</v>
          </cell>
          <cell r="S1208" t="str">
            <v>IA</v>
          </cell>
          <cell r="T1208" t="str">
            <v>SCH</v>
          </cell>
          <cell r="U1208" t="str">
            <v>MPC</v>
          </cell>
          <cell r="V1208">
            <v>3</v>
          </cell>
          <cell r="X1208" t="str">
            <v>KSTCT</v>
          </cell>
          <cell r="Y1208" t="str">
            <v xml:space="preserve">KS                            </v>
          </cell>
          <cell r="Z1208" t="str">
            <v xml:space="preserve">TCT                           </v>
          </cell>
          <cell r="AA1208" t="str">
            <v>COLL</v>
          </cell>
          <cell r="AB1208">
            <v>12</v>
          </cell>
        </row>
        <row r="1209">
          <cell r="R1209" t="str">
            <v>IASCH</v>
          </cell>
          <cell r="S1209" t="str">
            <v>IA</v>
          </cell>
          <cell r="T1209" t="str">
            <v>SCH</v>
          </cell>
          <cell r="U1209" t="str">
            <v>COMP</v>
          </cell>
          <cell r="V1209">
            <v>5</v>
          </cell>
          <cell r="X1209" t="str">
            <v>KYACOM</v>
          </cell>
          <cell r="Y1209" t="str">
            <v xml:space="preserve">KY                            </v>
          </cell>
          <cell r="Z1209" t="str">
            <v xml:space="preserve">ACOM                          </v>
          </cell>
          <cell r="AA1209" t="str">
            <v>PKG_BIPD</v>
          </cell>
          <cell r="AB1209">
            <v>4</v>
          </cell>
        </row>
        <row r="1210">
          <cell r="R1210" t="str">
            <v>IASCH</v>
          </cell>
          <cell r="S1210" t="str">
            <v>IA</v>
          </cell>
          <cell r="T1210" t="str">
            <v>SCH</v>
          </cell>
          <cell r="U1210" t="str">
            <v>COLL</v>
          </cell>
          <cell r="V1210">
            <v>6</v>
          </cell>
          <cell r="X1210" t="str">
            <v>KYACOM</v>
          </cell>
          <cell r="Y1210" t="str">
            <v xml:space="preserve">KY                            </v>
          </cell>
          <cell r="Z1210" t="str">
            <v xml:space="preserve">ACOM                          </v>
          </cell>
          <cell r="AA1210" t="str">
            <v>MPC</v>
          </cell>
          <cell r="AB1210">
            <v>8</v>
          </cell>
        </row>
        <row r="1211">
          <cell r="R1211" t="str">
            <v>IASCH</v>
          </cell>
          <cell r="S1211" t="str">
            <v>IA</v>
          </cell>
          <cell r="T1211" t="str">
            <v>SCH</v>
          </cell>
          <cell r="U1211" t="str">
            <v>UBI</v>
          </cell>
          <cell r="V1211">
            <v>7</v>
          </cell>
          <cell r="X1211" t="str">
            <v>KYACOM</v>
          </cell>
          <cell r="Y1211" t="str">
            <v xml:space="preserve">KY                            </v>
          </cell>
          <cell r="Z1211" t="str">
            <v xml:space="preserve">ACOM                          </v>
          </cell>
          <cell r="AA1211" t="str">
            <v>PIP</v>
          </cell>
          <cell r="AB1211">
            <v>9</v>
          </cell>
        </row>
        <row r="1212">
          <cell r="R1212" t="str">
            <v>IASCH</v>
          </cell>
          <cell r="S1212" t="str">
            <v>IA</v>
          </cell>
          <cell r="T1212" t="str">
            <v>SCH</v>
          </cell>
          <cell r="U1212" t="str">
            <v>WBI</v>
          </cell>
          <cell r="V1212">
            <v>9</v>
          </cell>
          <cell r="X1212" t="str">
            <v>KYACOM</v>
          </cell>
          <cell r="Y1212" t="str">
            <v xml:space="preserve">KY                            </v>
          </cell>
          <cell r="Z1212" t="str">
            <v xml:space="preserve">ACOM                          </v>
          </cell>
          <cell r="AA1212" t="str">
            <v>COMP</v>
          </cell>
          <cell r="AB1212">
            <v>11</v>
          </cell>
        </row>
        <row r="1213">
          <cell r="R1213" t="str">
            <v>IATCT</v>
          </cell>
          <cell r="S1213" t="str">
            <v>IA</v>
          </cell>
          <cell r="T1213" t="str">
            <v>TCT</v>
          </cell>
          <cell r="U1213" t="str">
            <v>COMP</v>
          </cell>
          <cell r="V1213">
            <v>5</v>
          </cell>
          <cell r="X1213" t="str">
            <v>KYACOM</v>
          </cell>
          <cell r="Y1213" t="str">
            <v xml:space="preserve">KY                            </v>
          </cell>
          <cell r="Z1213" t="str">
            <v xml:space="preserve">ACOM                          </v>
          </cell>
          <cell r="AA1213" t="str">
            <v>COLL</v>
          </cell>
          <cell r="AB1213">
            <v>12</v>
          </cell>
        </row>
        <row r="1214">
          <cell r="R1214" t="str">
            <v>IATCT</v>
          </cell>
          <cell r="S1214" t="str">
            <v>IA</v>
          </cell>
          <cell r="T1214" t="str">
            <v>TCT</v>
          </cell>
          <cell r="U1214" t="str">
            <v>COLL</v>
          </cell>
          <cell r="V1214">
            <v>6</v>
          </cell>
          <cell r="X1214" t="str">
            <v>KYACOM</v>
          </cell>
          <cell r="Y1214" t="str">
            <v xml:space="preserve">KY                            </v>
          </cell>
          <cell r="Z1214" t="str">
            <v xml:space="preserve">ACOM                          </v>
          </cell>
          <cell r="AA1214" t="str">
            <v>UBI</v>
          </cell>
          <cell r="AB1214">
            <v>18</v>
          </cell>
        </row>
        <row r="1215">
          <cell r="R1215" t="str">
            <v>IDACOM</v>
          </cell>
          <cell r="S1215" t="str">
            <v>ID</v>
          </cell>
          <cell r="T1215" t="str">
            <v>ACOM</v>
          </cell>
          <cell r="U1215" t="str">
            <v>BI</v>
          </cell>
          <cell r="V1215">
            <v>1</v>
          </cell>
          <cell r="X1215" t="str">
            <v>KYACOM</v>
          </cell>
          <cell r="Y1215" t="str">
            <v xml:space="preserve">KY                            </v>
          </cell>
          <cell r="Z1215" t="str">
            <v xml:space="preserve">ACOM                          </v>
          </cell>
          <cell r="AA1215" t="str">
            <v>WBI</v>
          </cell>
          <cell r="AB1215">
            <v>19</v>
          </cell>
        </row>
        <row r="1216">
          <cell r="R1216" t="str">
            <v>IDACOM</v>
          </cell>
          <cell r="S1216" t="str">
            <v>ID</v>
          </cell>
          <cell r="T1216" t="str">
            <v>ACOM</v>
          </cell>
          <cell r="U1216" t="str">
            <v>PD</v>
          </cell>
          <cell r="V1216">
            <v>2</v>
          </cell>
          <cell r="X1216" t="str">
            <v>KYACOM</v>
          </cell>
          <cell r="Y1216" t="str">
            <v xml:space="preserve">KY                            </v>
          </cell>
          <cell r="Z1216" t="str">
            <v xml:space="preserve">ACOM                          </v>
          </cell>
          <cell r="AA1216" t="str">
            <v>ERS</v>
          </cell>
          <cell r="AB1216">
            <v>20</v>
          </cell>
        </row>
        <row r="1217">
          <cell r="R1217" t="str">
            <v>IDACOM</v>
          </cell>
          <cell r="S1217" t="str">
            <v>ID</v>
          </cell>
          <cell r="T1217" t="str">
            <v>ACOM</v>
          </cell>
          <cell r="U1217" t="str">
            <v>MPC</v>
          </cell>
          <cell r="V1217">
            <v>3</v>
          </cell>
          <cell r="X1217" t="str">
            <v>KYAPER</v>
          </cell>
          <cell r="Y1217" t="str">
            <v xml:space="preserve">KY                            </v>
          </cell>
          <cell r="Z1217" t="str">
            <v xml:space="preserve">APER                          </v>
          </cell>
          <cell r="AA1217" t="str">
            <v>PKG_BIPD</v>
          </cell>
          <cell r="AB1217">
            <v>4</v>
          </cell>
        </row>
        <row r="1218">
          <cell r="R1218" t="str">
            <v>IDACOM</v>
          </cell>
          <cell r="S1218" t="str">
            <v>ID</v>
          </cell>
          <cell r="T1218" t="str">
            <v>ACOM</v>
          </cell>
          <cell r="U1218" t="str">
            <v>COMP</v>
          </cell>
          <cell r="V1218">
            <v>5</v>
          </cell>
          <cell r="X1218" t="str">
            <v>KYAPER</v>
          </cell>
          <cell r="Y1218" t="str">
            <v xml:space="preserve">KY                            </v>
          </cell>
          <cell r="Z1218" t="str">
            <v xml:space="preserve">APER                          </v>
          </cell>
          <cell r="AA1218" t="str">
            <v>MPC</v>
          </cell>
          <cell r="AB1218">
            <v>8</v>
          </cell>
        </row>
        <row r="1219">
          <cell r="R1219" t="str">
            <v>IDACOM</v>
          </cell>
          <cell r="S1219" t="str">
            <v>ID</v>
          </cell>
          <cell r="T1219" t="str">
            <v>ACOM</v>
          </cell>
          <cell r="U1219" t="str">
            <v>COLL</v>
          </cell>
          <cell r="V1219">
            <v>6</v>
          </cell>
          <cell r="X1219" t="str">
            <v>KYAPER</v>
          </cell>
          <cell r="Y1219" t="str">
            <v xml:space="preserve">KY                            </v>
          </cell>
          <cell r="Z1219" t="str">
            <v xml:space="preserve">APER                          </v>
          </cell>
          <cell r="AA1219" t="str">
            <v>PIP</v>
          </cell>
          <cell r="AB1219">
            <v>9</v>
          </cell>
        </row>
        <row r="1220">
          <cell r="R1220" t="str">
            <v>IDACOM</v>
          </cell>
          <cell r="S1220" t="str">
            <v>ID</v>
          </cell>
          <cell r="T1220" t="str">
            <v>ACOM</v>
          </cell>
          <cell r="U1220" t="str">
            <v>UBI</v>
          </cell>
          <cell r="V1220">
            <v>7</v>
          </cell>
          <cell r="X1220" t="str">
            <v>KYAPER</v>
          </cell>
          <cell r="Y1220" t="str">
            <v xml:space="preserve">KY                            </v>
          </cell>
          <cell r="Z1220" t="str">
            <v xml:space="preserve">APER                          </v>
          </cell>
          <cell r="AA1220" t="str">
            <v>COMP</v>
          </cell>
          <cell r="AB1220">
            <v>11</v>
          </cell>
        </row>
        <row r="1221">
          <cell r="R1221" t="str">
            <v>IDACOM</v>
          </cell>
          <cell r="S1221" t="str">
            <v>ID</v>
          </cell>
          <cell r="T1221" t="str">
            <v>ACOM</v>
          </cell>
          <cell r="U1221" t="str">
            <v>WBI</v>
          </cell>
          <cell r="V1221">
            <v>9</v>
          </cell>
          <cell r="X1221" t="str">
            <v>KYAPER</v>
          </cell>
          <cell r="Y1221" t="str">
            <v xml:space="preserve">KY                            </v>
          </cell>
          <cell r="Z1221" t="str">
            <v xml:space="preserve">APER                          </v>
          </cell>
          <cell r="AA1221" t="str">
            <v>COLL</v>
          </cell>
          <cell r="AB1221">
            <v>12</v>
          </cell>
        </row>
        <row r="1222">
          <cell r="R1222" t="str">
            <v>IDACOM</v>
          </cell>
          <cell r="S1222" t="str">
            <v>ID</v>
          </cell>
          <cell r="T1222" t="str">
            <v>ACOM</v>
          </cell>
          <cell r="U1222" t="str">
            <v>ERS</v>
          </cell>
          <cell r="V1222">
            <v>11</v>
          </cell>
          <cell r="X1222" t="str">
            <v>KYAPER</v>
          </cell>
          <cell r="Y1222" t="str">
            <v xml:space="preserve">KY                            </v>
          </cell>
          <cell r="Z1222" t="str">
            <v xml:space="preserve">APER                          </v>
          </cell>
          <cell r="AA1222" t="str">
            <v>UBI</v>
          </cell>
          <cell r="AB1222">
            <v>18</v>
          </cell>
        </row>
        <row r="1223">
          <cell r="R1223" t="str">
            <v>IDAPER</v>
          </cell>
          <cell r="S1223" t="str">
            <v>ID</v>
          </cell>
          <cell r="T1223" t="str">
            <v>APER</v>
          </cell>
          <cell r="U1223" t="str">
            <v>BI</v>
          </cell>
          <cell r="V1223">
            <v>1</v>
          </cell>
          <cell r="X1223" t="str">
            <v>KYAPER</v>
          </cell>
          <cell r="Y1223" t="str">
            <v xml:space="preserve">KY                            </v>
          </cell>
          <cell r="Z1223" t="str">
            <v xml:space="preserve">APER                          </v>
          </cell>
          <cell r="AA1223" t="str">
            <v>WBI</v>
          </cell>
          <cell r="AB1223">
            <v>19</v>
          </cell>
        </row>
        <row r="1224">
          <cell r="R1224" t="str">
            <v>IDAPER</v>
          </cell>
          <cell r="S1224" t="str">
            <v>ID</v>
          </cell>
          <cell r="T1224" t="str">
            <v>APER</v>
          </cell>
          <cell r="U1224" t="str">
            <v>PD</v>
          </cell>
          <cell r="V1224">
            <v>2</v>
          </cell>
          <cell r="X1224" t="str">
            <v>KYAPER</v>
          </cell>
          <cell r="Y1224" t="str">
            <v xml:space="preserve">KY                            </v>
          </cell>
          <cell r="Z1224" t="str">
            <v xml:space="preserve">APER                          </v>
          </cell>
          <cell r="AA1224" t="str">
            <v>ERS</v>
          </cell>
          <cell r="AB1224">
            <v>20</v>
          </cell>
        </row>
        <row r="1225">
          <cell r="R1225" t="str">
            <v>IDAPER</v>
          </cell>
          <cell r="S1225" t="str">
            <v>ID</v>
          </cell>
          <cell r="T1225" t="str">
            <v>APER</v>
          </cell>
          <cell r="U1225" t="str">
            <v>MPC</v>
          </cell>
          <cell r="V1225">
            <v>3</v>
          </cell>
          <cell r="X1225" t="str">
            <v>KYAPER</v>
          </cell>
          <cell r="Y1225" t="str">
            <v xml:space="preserve">KY                            </v>
          </cell>
          <cell r="Z1225" t="str">
            <v xml:space="preserve">APER                          </v>
          </cell>
          <cell r="AA1225" t="str">
            <v>R</v>
          </cell>
          <cell r="AB1225">
            <v>21</v>
          </cell>
        </row>
        <row r="1226">
          <cell r="R1226" t="str">
            <v>IDAPER</v>
          </cell>
          <cell r="S1226" t="str">
            <v>ID</v>
          </cell>
          <cell r="T1226" t="str">
            <v>APER</v>
          </cell>
          <cell r="U1226" t="str">
            <v>COMP</v>
          </cell>
          <cell r="V1226">
            <v>5</v>
          </cell>
          <cell r="X1226" t="str">
            <v>KYAPER</v>
          </cell>
          <cell r="Y1226" t="str">
            <v xml:space="preserve">KY                            </v>
          </cell>
          <cell r="Z1226" t="str">
            <v xml:space="preserve">APER                          </v>
          </cell>
          <cell r="AA1226" t="str">
            <v>D_AND_D</v>
          </cell>
          <cell r="AB1226">
            <v>22</v>
          </cell>
        </row>
        <row r="1227">
          <cell r="R1227" t="str">
            <v>IDAPER</v>
          </cell>
          <cell r="S1227" t="str">
            <v>ID</v>
          </cell>
          <cell r="T1227" t="str">
            <v>APER</v>
          </cell>
          <cell r="U1227" t="str">
            <v>COLL</v>
          </cell>
          <cell r="V1227">
            <v>6</v>
          </cell>
          <cell r="X1227" t="str">
            <v>KYCOM</v>
          </cell>
          <cell r="Y1227" t="str">
            <v xml:space="preserve">KY                            </v>
          </cell>
          <cell r="Z1227" t="str">
            <v xml:space="preserve">COM                           </v>
          </cell>
          <cell r="AA1227" t="str">
            <v>PKG_BIPD</v>
          </cell>
          <cell r="AB1227">
            <v>4</v>
          </cell>
        </row>
        <row r="1228">
          <cell r="R1228" t="str">
            <v>IDAPER</v>
          </cell>
          <cell r="S1228" t="str">
            <v>ID</v>
          </cell>
          <cell r="T1228" t="str">
            <v>APER</v>
          </cell>
          <cell r="U1228" t="str">
            <v>UBI</v>
          </cell>
          <cell r="V1228">
            <v>7</v>
          </cell>
          <cell r="X1228" t="str">
            <v>KYCOM</v>
          </cell>
          <cell r="Y1228" t="str">
            <v xml:space="preserve">KY                            </v>
          </cell>
          <cell r="Z1228" t="str">
            <v xml:space="preserve">COM                           </v>
          </cell>
          <cell r="AA1228" t="str">
            <v>MPC</v>
          </cell>
          <cell r="AB1228">
            <v>8</v>
          </cell>
        </row>
        <row r="1229">
          <cell r="R1229" t="str">
            <v>IDAPER</v>
          </cell>
          <cell r="S1229" t="str">
            <v>ID</v>
          </cell>
          <cell r="T1229" t="str">
            <v>APER</v>
          </cell>
          <cell r="U1229" t="str">
            <v>WBI</v>
          </cell>
          <cell r="V1229">
            <v>9</v>
          </cell>
          <cell r="X1229" t="str">
            <v>KYCOM</v>
          </cell>
          <cell r="Y1229" t="str">
            <v xml:space="preserve">KY                            </v>
          </cell>
          <cell r="Z1229" t="str">
            <v xml:space="preserve">COM                           </v>
          </cell>
          <cell r="AA1229" t="str">
            <v>PIP</v>
          </cell>
          <cell r="AB1229">
            <v>9</v>
          </cell>
        </row>
        <row r="1230">
          <cell r="R1230" t="str">
            <v>IDAPER</v>
          </cell>
          <cell r="S1230" t="str">
            <v>ID</v>
          </cell>
          <cell r="T1230" t="str">
            <v>APER</v>
          </cell>
          <cell r="U1230" t="str">
            <v>ERS</v>
          </cell>
          <cell r="V1230">
            <v>11</v>
          </cell>
          <cell r="X1230" t="str">
            <v>KYCOM</v>
          </cell>
          <cell r="Y1230" t="str">
            <v xml:space="preserve">KY                            </v>
          </cell>
          <cell r="Z1230" t="str">
            <v xml:space="preserve">COM                           </v>
          </cell>
          <cell r="AA1230" t="str">
            <v>COMP</v>
          </cell>
          <cell r="AB1230">
            <v>11</v>
          </cell>
        </row>
        <row r="1231">
          <cell r="R1231" t="str">
            <v>IDAPER</v>
          </cell>
          <cell r="S1231" t="str">
            <v>ID</v>
          </cell>
          <cell r="T1231" t="str">
            <v>APER</v>
          </cell>
          <cell r="U1231" t="str">
            <v>R</v>
          </cell>
          <cell r="V1231">
            <v>12</v>
          </cell>
          <cell r="X1231" t="str">
            <v>KYCOM</v>
          </cell>
          <cell r="Y1231" t="str">
            <v xml:space="preserve">KY                            </v>
          </cell>
          <cell r="Z1231" t="str">
            <v xml:space="preserve">COM                           </v>
          </cell>
          <cell r="AA1231" t="str">
            <v>COLL</v>
          </cell>
          <cell r="AB1231">
            <v>12</v>
          </cell>
        </row>
        <row r="1232">
          <cell r="R1232" t="str">
            <v>IDAPER</v>
          </cell>
          <cell r="S1232" t="str">
            <v>ID</v>
          </cell>
          <cell r="T1232" t="str">
            <v>APER</v>
          </cell>
          <cell r="U1232" t="str">
            <v>D_AND_D</v>
          </cell>
          <cell r="V1232">
            <v>13</v>
          </cell>
          <cell r="X1232" t="str">
            <v>KYCOM</v>
          </cell>
          <cell r="Y1232" t="str">
            <v xml:space="preserve">KY                            </v>
          </cell>
          <cell r="Z1232" t="str">
            <v xml:space="preserve">COM                           </v>
          </cell>
          <cell r="AA1232" t="str">
            <v>UBI</v>
          </cell>
          <cell r="AB1232">
            <v>18</v>
          </cell>
        </row>
        <row r="1233">
          <cell r="R1233" t="str">
            <v>IDAPER</v>
          </cell>
          <cell r="S1233" t="str">
            <v>ID</v>
          </cell>
          <cell r="T1233" t="str">
            <v>APER</v>
          </cell>
          <cell r="U1233" t="str">
            <v>Z</v>
          </cell>
          <cell r="V1233">
            <v>14</v>
          </cell>
          <cell r="X1233" t="str">
            <v>KYCOM</v>
          </cell>
          <cell r="Y1233" t="str">
            <v xml:space="preserve">KY                            </v>
          </cell>
          <cell r="Z1233" t="str">
            <v xml:space="preserve">COM                           </v>
          </cell>
          <cell r="AA1233" t="str">
            <v>WBI</v>
          </cell>
          <cell r="AB1233">
            <v>19</v>
          </cell>
        </row>
        <row r="1234">
          <cell r="R1234" t="str">
            <v>IDCOM</v>
          </cell>
          <cell r="S1234" t="str">
            <v>ID</v>
          </cell>
          <cell r="T1234" t="str">
            <v>COM</v>
          </cell>
          <cell r="U1234" t="str">
            <v>BI</v>
          </cell>
          <cell r="V1234">
            <v>1</v>
          </cell>
          <cell r="X1234" t="str">
            <v>KYCOM</v>
          </cell>
          <cell r="Y1234" t="str">
            <v xml:space="preserve">KY                            </v>
          </cell>
          <cell r="Z1234" t="str">
            <v xml:space="preserve">COM                           </v>
          </cell>
          <cell r="AA1234" t="str">
            <v>ERS</v>
          </cell>
          <cell r="AB1234">
            <v>20</v>
          </cell>
        </row>
        <row r="1235">
          <cell r="R1235" t="str">
            <v>IDCOM</v>
          </cell>
          <cell r="S1235" t="str">
            <v>ID</v>
          </cell>
          <cell r="T1235" t="str">
            <v>COM</v>
          </cell>
          <cell r="U1235" t="str">
            <v>PD</v>
          </cell>
          <cell r="V1235">
            <v>2</v>
          </cell>
          <cell r="X1235" t="str">
            <v>KYENOL</v>
          </cell>
          <cell r="Y1235" t="str">
            <v xml:space="preserve">KY                            </v>
          </cell>
          <cell r="Z1235" t="str">
            <v xml:space="preserve">ENOL                          </v>
          </cell>
          <cell r="AA1235" t="str">
            <v>PKG_BIPD</v>
          </cell>
          <cell r="AB1235">
            <v>4</v>
          </cell>
        </row>
        <row r="1236">
          <cell r="R1236" t="str">
            <v>IDCOM</v>
          </cell>
          <cell r="S1236" t="str">
            <v>ID</v>
          </cell>
          <cell r="T1236" t="str">
            <v>COM</v>
          </cell>
          <cell r="U1236" t="str">
            <v>MPC</v>
          </cell>
          <cell r="V1236">
            <v>3</v>
          </cell>
          <cell r="X1236" t="str">
            <v>KYENOL</v>
          </cell>
          <cell r="Y1236" t="str">
            <v xml:space="preserve">KY                            </v>
          </cell>
          <cell r="Z1236" t="str">
            <v xml:space="preserve">ENOL                          </v>
          </cell>
          <cell r="AA1236" t="str">
            <v>COMP</v>
          </cell>
          <cell r="AB1236">
            <v>11</v>
          </cell>
        </row>
        <row r="1237">
          <cell r="R1237" t="str">
            <v>IDCOM</v>
          </cell>
          <cell r="S1237" t="str">
            <v>ID</v>
          </cell>
          <cell r="T1237" t="str">
            <v>COM</v>
          </cell>
          <cell r="U1237" t="str">
            <v>COMP</v>
          </cell>
          <cell r="V1237">
            <v>5</v>
          </cell>
          <cell r="X1237" t="str">
            <v>KYENOL</v>
          </cell>
          <cell r="Y1237" t="str">
            <v xml:space="preserve">KY                            </v>
          </cell>
          <cell r="Z1237" t="str">
            <v xml:space="preserve">ENOL                          </v>
          </cell>
          <cell r="AA1237" t="str">
            <v>COLL</v>
          </cell>
          <cell r="AB1237">
            <v>12</v>
          </cell>
        </row>
        <row r="1238">
          <cell r="R1238" t="str">
            <v>IDCOM</v>
          </cell>
          <cell r="S1238" t="str">
            <v>ID</v>
          </cell>
          <cell r="T1238" t="str">
            <v>COM</v>
          </cell>
          <cell r="U1238" t="str">
            <v>COLL</v>
          </cell>
          <cell r="V1238">
            <v>6</v>
          </cell>
          <cell r="X1238" t="str">
            <v>KYMCY</v>
          </cell>
          <cell r="Y1238" t="str">
            <v xml:space="preserve">KY                            </v>
          </cell>
          <cell r="Z1238" t="str">
            <v xml:space="preserve">MCY                           </v>
          </cell>
          <cell r="AA1238" t="str">
            <v>PKG_BIPD</v>
          </cell>
          <cell r="AB1238">
            <v>4</v>
          </cell>
        </row>
        <row r="1239">
          <cell r="R1239" t="str">
            <v>IDCOM</v>
          </cell>
          <cell r="S1239" t="str">
            <v>ID</v>
          </cell>
          <cell r="T1239" t="str">
            <v>COM</v>
          </cell>
          <cell r="U1239" t="str">
            <v>UBI</v>
          </cell>
          <cell r="V1239">
            <v>7</v>
          </cell>
          <cell r="X1239" t="str">
            <v>KYMCY</v>
          </cell>
          <cell r="Y1239" t="str">
            <v xml:space="preserve">KY                            </v>
          </cell>
          <cell r="Z1239" t="str">
            <v xml:space="preserve">MCY                           </v>
          </cell>
          <cell r="AA1239" t="str">
            <v>MPC</v>
          </cell>
          <cell r="AB1239">
            <v>8</v>
          </cell>
        </row>
        <row r="1240">
          <cell r="R1240" t="str">
            <v>IDCOM</v>
          </cell>
          <cell r="S1240" t="str">
            <v>ID</v>
          </cell>
          <cell r="T1240" t="str">
            <v>COM</v>
          </cell>
          <cell r="U1240" t="str">
            <v>WBI</v>
          </cell>
          <cell r="V1240">
            <v>9</v>
          </cell>
          <cell r="X1240" t="str">
            <v>KYMCY</v>
          </cell>
          <cell r="Y1240" t="str">
            <v xml:space="preserve">KY                            </v>
          </cell>
          <cell r="Z1240" t="str">
            <v xml:space="preserve">MCY                           </v>
          </cell>
          <cell r="AA1240" t="str">
            <v>PIP</v>
          </cell>
          <cell r="AB1240">
            <v>9</v>
          </cell>
        </row>
        <row r="1241">
          <cell r="R1241" t="str">
            <v>IDCOM</v>
          </cell>
          <cell r="S1241" t="str">
            <v>ID</v>
          </cell>
          <cell r="T1241" t="str">
            <v>COM</v>
          </cell>
          <cell r="U1241" t="str">
            <v>ERS</v>
          </cell>
          <cell r="V1241">
            <v>11</v>
          </cell>
          <cell r="X1241" t="str">
            <v>KYMCY</v>
          </cell>
          <cell r="Y1241" t="str">
            <v xml:space="preserve">KY                            </v>
          </cell>
          <cell r="Z1241" t="str">
            <v xml:space="preserve">MCY                           </v>
          </cell>
          <cell r="AA1241" t="str">
            <v>COMP</v>
          </cell>
          <cell r="AB1241">
            <v>11</v>
          </cell>
        </row>
        <row r="1242">
          <cell r="R1242" t="str">
            <v>IDENOL</v>
          </cell>
          <cell r="S1242" t="str">
            <v>ID</v>
          </cell>
          <cell r="T1242" t="str">
            <v>ENOL</v>
          </cell>
          <cell r="U1242" t="str">
            <v>BI</v>
          </cell>
          <cell r="V1242">
            <v>1</v>
          </cell>
          <cell r="X1242" t="str">
            <v>KYMCY</v>
          </cell>
          <cell r="Y1242" t="str">
            <v xml:space="preserve">KY                            </v>
          </cell>
          <cell r="Z1242" t="str">
            <v xml:space="preserve">MCY                           </v>
          </cell>
          <cell r="AA1242" t="str">
            <v>COLL</v>
          </cell>
          <cell r="AB1242">
            <v>12</v>
          </cell>
        </row>
        <row r="1243">
          <cell r="R1243" t="str">
            <v>IDENOL</v>
          </cell>
          <cell r="S1243" t="str">
            <v>ID</v>
          </cell>
          <cell r="T1243" t="str">
            <v>ENOL</v>
          </cell>
          <cell r="U1243" t="str">
            <v>PD</v>
          </cell>
          <cell r="V1243">
            <v>2</v>
          </cell>
          <cell r="X1243" t="str">
            <v>KYMCY</v>
          </cell>
          <cell r="Y1243" t="str">
            <v xml:space="preserve">KY                            </v>
          </cell>
          <cell r="Z1243" t="str">
            <v xml:space="preserve">MCY                           </v>
          </cell>
          <cell r="AA1243" t="str">
            <v>UBI</v>
          </cell>
          <cell r="AB1243">
            <v>18</v>
          </cell>
        </row>
        <row r="1244">
          <cell r="R1244" t="str">
            <v>IDENOL</v>
          </cell>
          <cell r="S1244" t="str">
            <v>ID</v>
          </cell>
          <cell r="T1244" t="str">
            <v>ENOL</v>
          </cell>
          <cell r="U1244" t="str">
            <v>COMP</v>
          </cell>
          <cell r="V1244">
            <v>5</v>
          </cell>
          <cell r="X1244" t="str">
            <v>KYMCY</v>
          </cell>
          <cell r="Y1244" t="str">
            <v xml:space="preserve">KY                            </v>
          </cell>
          <cell r="Z1244" t="str">
            <v xml:space="preserve">MCY                           </v>
          </cell>
          <cell r="AA1244" t="str">
            <v>WBI</v>
          </cell>
          <cell r="AB1244">
            <v>19</v>
          </cell>
        </row>
        <row r="1245">
          <cell r="R1245" t="str">
            <v>IDENOL</v>
          </cell>
          <cell r="S1245" t="str">
            <v>ID</v>
          </cell>
          <cell r="T1245" t="str">
            <v>ENOL</v>
          </cell>
          <cell r="U1245" t="str">
            <v>COLL</v>
          </cell>
          <cell r="V1245">
            <v>6</v>
          </cell>
          <cell r="X1245" t="str">
            <v>KYMH</v>
          </cell>
          <cell r="Y1245" t="str">
            <v xml:space="preserve">KY                            </v>
          </cell>
          <cell r="Z1245" t="str">
            <v xml:space="preserve">MH                            </v>
          </cell>
          <cell r="AA1245" t="str">
            <v>PKG_BIPD</v>
          </cell>
          <cell r="AB1245">
            <v>4</v>
          </cell>
        </row>
        <row r="1246">
          <cell r="R1246" t="str">
            <v>IDMCY</v>
          </cell>
          <cell r="S1246" t="str">
            <v>ID</v>
          </cell>
          <cell r="T1246" t="str">
            <v>MCY</v>
          </cell>
          <cell r="U1246" t="str">
            <v>BI</v>
          </cell>
          <cell r="V1246">
            <v>1</v>
          </cell>
          <cell r="X1246" t="str">
            <v>KYMH</v>
          </cell>
          <cell r="Y1246" t="str">
            <v xml:space="preserve">KY                            </v>
          </cell>
          <cell r="Z1246" t="str">
            <v xml:space="preserve">MH                            </v>
          </cell>
          <cell r="AA1246" t="str">
            <v>MPC</v>
          </cell>
          <cell r="AB1246">
            <v>8</v>
          </cell>
        </row>
        <row r="1247">
          <cell r="R1247" t="str">
            <v>IDMCY</v>
          </cell>
          <cell r="S1247" t="str">
            <v>ID</v>
          </cell>
          <cell r="T1247" t="str">
            <v>MCY</v>
          </cell>
          <cell r="U1247" t="str">
            <v>PD</v>
          </cell>
          <cell r="V1247">
            <v>2</v>
          </cell>
          <cell r="X1247" t="str">
            <v>KYMH</v>
          </cell>
          <cell r="Y1247" t="str">
            <v xml:space="preserve">KY                            </v>
          </cell>
          <cell r="Z1247" t="str">
            <v xml:space="preserve">MH                            </v>
          </cell>
          <cell r="AA1247" t="str">
            <v>PIP</v>
          </cell>
          <cell r="AB1247">
            <v>9</v>
          </cell>
        </row>
        <row r="1248">
          <cell r="R1248" t="str">
            <v>IDMCY</v>
          </cell>
          <cell r="S1248" t="str">
            <v>ID</v>
          </cell>
          <cell r="T1248" t="str">
            <v>MCY</v>
          </cell>
          <cell r="U1248" t="str">
            <v>COMP</v>
          </cell>
          <cell r="V1248">
            <v>5</v>
          </cell>
          <cell r="X1248" t="str">
            <v>KYMH</v>
          </cell>
          <cell r="Y1248" t="str">
            <v xml:space="preserve">KY                            </v>
          </cell>
          <cell r="Z1248" t="str">
            <v xml:space="preserve">MH                            </v>
          </cell>
          <cell r="AA1248" t="str">
            <v>COMP</v>
          </cell>
          <cell r="AB1248">
            <v>11</v>
          </cell>
        </row>
        <row r="1249">
          <cell r="R1249" t="str">
            <v>IDMCY</v>
          </cell>
          <cell r="S1249" t="str">
            <v>ID</v>
          </cell>
          <cell r="T1249" t="str">
            <v>MCY</v>
          </cell>
          <cell r="U1249" t="str">
            <v>COLL</v>
          </cell>
          <cell r="V1249">
            <v>6</v>
          </cell>
          <cell r="X1249" t="str">
            <v>KYMH</v>
          </cell>
          <cell r="Y1249" t="str">
            <v xml:space="preserve">KY                            </v>
          </cell>
          <cell r="Z1249" t="str">
            <v xml:space="preserve">MH                            </v>
          </cell>
          <cell r="AA1249" t="str">
            <v>COLL</v>
          </cell>
          <cell r="AB1249">
            <v>12</v>
          </cell>
        </row>
        <row r="1250">
          <cell r="R1250" t="str">
            <v>IDMCY</v>
          </cell>
          <cell r="S1250" t="str">
            <v>ID</v>
          </cell>
          <cell r="T1250" t="str">
            <v>MCY</v>
          </cell>
          <cell r="U1250" t="str">
            <v>UBI</v>
          </cell>
          <cell r="V1250">
            <v>7</v>
          </cell>
          <cell r="X1250" t="str">
            <v>KYMH</v>
          </cell>
          <cell r="Y1250" t="str">
            <v xml:space="preserve">KY                            </v>
          </cell>
          <cell r="Z1250" t="str">
            <v xml:space="preserve">MH                            </v>
          </cell>
          <cell r="AA1250" t="str">
            <v>UBI</v>
          </cell>
          <cell r="AB1250">
            <v>18</v>
          </cell>
        </row>
        <row r="1251">
          <cell r="R1251" t="str">
            <v>IDMCY</v>
          </cell>
          <cell r="S1251" t="str">
            <v>ID</v>
          </cell>
          <cell r="T1251" t="str">
            <v>MCY</v>
          </cell>
          <cell r="U1251" t="str">
            <v>WBI</v>
          </cell>
          <cell r="V1251">
            <v>9</v>
          </cell>
          <cell r="X1251" t="str">
            <v>KYMH</v>
          </cell>
          <cell r="Y1251" t="str">
            <v xml:space="preserve">KY                            </v>
          </cell>
          <cell r="Z1251" t="str">
            <v xml:space="preserve">MH                            </v>
          </cell>
          <cell r="AA1251" t="str">
            <v>WBI</v>
          </cell>
          <cell r="AB1251">
            <v>19</v>
          </cell>
        </row>
        <row r="1252">
          <cell r="R1252" t="str">
            <v>IDMH</v>
          </cell>
          <cell r="S1252" t="str">
            <v>ID</v>
          </cell>
          <cell r="T1252" t="str">
            <v>MH</v>
          </cell>
          <cell r="U1252" t="str">
            <v>BI</v>
          </cell>
          <cell r="V1252">
            <v>1</v>
          </cell>
          <cell r="X1252" t="str">
            <v>KYMH</v>
          </cell>
          <cell r="Y1252" t="str">
            <v xml:space="preserve">KY                            </v>
          </cell>
          <cell r="Z1252" t="str">
            <v xml:space="preserve">MH                            </v>
          </cell>
          <cell r="AA1252" t="str">
            <v>ERS</v>
          </cell>
          <cell r="AB1252">
            <v>20</v>
          </cell>
        </row>
        <row r="1253">
          <cell r="R1253" t="str">
            <v>IDMH</v>
          </cell>
          <cell r="S1253" t="str">
            <v>ID</v>
          </cell>
          <cell r="T1253" t="str">
            <v>MH</v>
          </cell>
          <cell r="U1253" t="str">
            <v>PD</v>
          </cell>
          <cell r="V1253">
            <v>2</v>
          </cell>
          <cell r="X1253" t="str">
            <v>KYMH</v>
          </cell>
          <cell r="Y1253" t="str">
            <v xml:space="preserve">KY                            </v>
          </cell>
          <cell r="Z1253" t="str">
            <v xml:space="preserve">MH                            </v>
          </cell>
          <cell r="AA1253" t="str">
            <v>R</v>
          </cell>
          <cell r="AB1253">
            <v>21</v>
          </cell>
        </row>
        <row r="1254">
          <cell r="R1254" t="str">
            <v>IDMH</v>
          </cell>
          <cell r="S1254" t="str">
            <v>ID</v>
          </cell>
          <cell r="T1254" t="str">
            <v>MH</v>
          </cell>
          <cell r="U1254" t="str">
            <v>MPC</v>
          </cell>
          <cell r="V1254">
            <v>3</v>
          </cell>
          <cell r="X1254" t="str">
            <v>KYMH</v>
          </cell>
          <cell r="Y1254" t="str">
            <v xml:space="preserve">KY                            </v>
          </cell>
          <cell r="Z1254" t="str">
            <v xml:space="preserve">MH                            </v>
          </cell>
          <cell r="AA1254" t="str">
            <v>D_AND_D</v>
          </cell>
          <cell r="AB1254">
            <v>22</v>
          </cell>
        </row>
        <row r="1255">
          <cell r="R1255" t="str">
            <v>IDMH</v>
          </cell>
          <cell r="S1255" t="str">
            <v>ID</v>
          </cell>
          <cell r="T1255" t="str">
            <v>MH</v>
          </cell>
          <cell r="U1255" t="str">
            <v>COMP</v>
          </cell>
          <cell r="V1255">
            <v>5</v>
          </cell>
          <cell r="X1255" t="str">
            <v>KYPP</v>
          </cell>
          <cell r="Y1255" t="str">
            <v xml:space="preserve">KY                            </v>
          </cell>
          <cell r="Z1255" t="str">
            <v xml:space="preserve">PP                            </v>
          </cell>
          <cell r="AA1255" t="str">
            <v>PKG_BIPD</v>
          </cell>
          <cell r="AB1255">
            <v>4</v>
          </cell>
        </row>
        <row r="1256">
          <cell r="R1256" t="str">
            <v>IDMH</v>
          </cell>
          <cell r="S1256" t="str">
            <v>ID</v>
          </cell>
          <cell r="T1256" t="str">
            <v>MH</v>
          </cell>
          <cell r="U1256" t="str">
            <v>COLL</v>
          </cell>
          <cell r="V1256">
            <v>6</v>
          </cell>
          <cell r="X1256" t="str">
            <v>KYPP</v>
          </cell>
          <cell r="Y1256" t="str">
            <v xml:space="preserve">KY                            </v>
          </cell>
          <cell r="Z1256" t="str">
            <v xml:space="preserve">PP                            </v>
          </cell>
          <cell r="AA1256" t="str">
            <v>MPC</v>
          </cell>
          <cell r="AB1256">
            <v>8</v>
          </cell>
        </row>
        <row r="1257">
          <cell r="R1257" t="str">
            <v>IDMH</v>
          </cell>
          <cell r="S1257" t="str">
            <v>ID</v>
          </cell>
          <cell r="T1257" t="str">
            <v>MH</v>
          </cell>
          <cell r="U1257" t="str">
            <v>UBI</v>
          </cell>
          <cell r="V1257">
            <v>7</v>
          </cell>
          <cell r="X1257" t="str">
            <v>KYPP</v>
          </cell>
          <cell r="Y1257" t="str">
            <v xml:space="preserve">KY                            </v>
          </cell>
          <cell r="Z1257" t="str">
            <v xml:space="preserve">PP                            </v>
          </cell>
          <cell r="AA1257" t="str">
            <v>PIP</v>
          </cell>
          <cell r="AB1257">
            <v>9</v>
          </cell>
        </row>
        <row r="1258">
          <cell r="R1258" t="str">
            <v>IDMH</v>
          </cell>
          <cell r="S1258" t="str">
            <v>ID</v>
          </cell>
          <cell r="T1258" t="str">
            <v>MH</v>
          </cell>
          <cell r="U1258" t="str">
            <v>WBI</v>
          </cell>
          <cell r="V1258">
            <v>9</v>
          </cell>
          <cell r="X1258" t="str">
            <v>KYPP</v>
          </cell>
          <cell r="Y1258" t="str">
            <v xml:space="preserve">KY                            </v>
          </cell>
          <cell r="Z1258" t="str">
            <v xml:space="preserve">PP                            </v>
          </cell>
          <cell r="AA1258" t="str">
            <v>COMP</v>
          </cell>
          <cell r="AB1258">
            <v>11</v>
          </cell>
        </row>
        <row r="1259">
          <cell r="R1259" t="str">
            <v>IDMH</v>
          </cell>
          <cell r="S1259" t="str">
            <v>ID</v>
          </cell>
          <cell r="T1259" t="str">
            <v>MH</v>
          </cell>
          <cell r="U1259" t="str">
            <v>ERS</v>
          </cell>
          <cell r="V1259">
            <v>11</v>
          </cell>
          <cell r="X1259" t="str">
            <v>KYPP</v>
          </cell>
          <cell r="Y1259" t="str">
            <v xml:space="preserve">KY                            </v>
          </cell>
          <cell r="Z1259" t="str">
            <v xml:space="preserve">PP                            </v>
          </cell>
          <cell r="AA1259" t="str">
            <v>COLL</v>
          </cell>
          <cell r="AB1259">
            <v>12</v>
          </cell>
        </row>
        <row r="1260">
          <cell r="R1260" t="str">
            <v>IDMH</v>
          </cell>
          <cell r="S1260" t="str">
            <v>ID</v>
          </cell>
          <cell r="T1260" t="str">
            <v>MH</v>
          </cell>
          <cell r="U1260" t="str">
            <v>R</v>
          </cell>
          <cell r="V1260">
            <v>12</v>
          </cell>
          <cell r="X1260" t="str">
            <v>KYPP</v>
          </cell>
          <cell r="Y1260" t="str">
            <v xml:space="preserve">KY                            </v>
          </cell>
          <cell r="Z1260" t="str">
            <v xml:space="preserve">PP                            </v>
          </cell>
          <cell r="AA1260" t="str">
            <v>UBI</v>
          </cell>
          <cell r="AB1260">
            <v>18</v>
          </cell>
        </row>
        <row r="1261">
          <cell r="R1261" t="str">
            <v>IDMH</v>
          </cell>
          <cell r="S1261" t="str">
            <v>ID</v>
          </cell>
          <cell r="T1261" t="str">
            <v>MH</v>
          </cell>
          <cell r="U1261" t="str">
            <v>D_AND_D</v>
          </cell>
          <cell r="V1261">
            <v>13</v>
          </cell>
          <cell r="X1261" t="str">
            <v>KYPP</v>
          </cell>
          <cell r="Y1261" t="str">
            <v xml:space="preserve">KY                            </v>
          </cell>
          <cell r="Z1261" t="str">
            <v xml:space="preserve">PP                            </v>
          </cell>
          <cell r="AA1261" t="str">
            <v>WBI</v>
          </cell>
          <cell r="AB1261">
            <v>19</v>
          </cell>
        </row>
        <row r="1262">
          <cell r="R1262" t="str">
            <v>IDMH</v>
          </cell>
          <cell r="S1262" t="str">
            <v>ID</v>
          </cell>
          <cell r="T1262" t="str">
            <v>MH</v>
          </cell>
          <cell r="U1262" t="str">
            <v>Z</v>
          </cell>
          <cell r="V1262">
            <v>14</v>
          </cell>
          <cell r="X1262" t="str">
            <v>KYPP</v>
          </cell>
          <cell r="Y1262" t="str">
            <v xml:space="preserve">KY                            </v>
          </cell>
          <cell r="Z1262" t="str">
            <v xml:space="preserve">PP                            </v>
          </cell>
          <cell r="AA1262" t="str">
            <v>ERS</v>
          </cell>
          <cell r="AB1262">
            <v>20</v>
          </cell>
        </row>
        <row r="1263">
          <cell r="R1263" t="str">
            <v>IDPP</v>
          </cell>
          <cell r="S1263" t="str">
            <v>ID</v>
          </cell>
          <cell r="T1263" t="str">
            <v>PP</v>
          </cell>
          <cell r="U1263" t="str">
            <v>BI</v>
          </cell>
          <cell r="V1263">
            <v>1</v>
          </cell>
          <cell r="X1263" t="str">
            <v>KYPP</v>
          </cell>
          <cell r="Y1263" t="str">
            <v xml:space="preserve">KY                            </v>
          </cell>
          <cell r="Z1263" t="str">
            <v xml:space="preserve">PP                            </v>
          </cell>
          <cell r="AA1263" t="str">
            <v>R</v>
          </cell>
          <cell r="AB1263">
            <v>21</v>
          </cell>
        </row>
        <row r="1264">
          <cell r="R1264" t="str">
            <v>IDPP</v>
          </cell>
          <cell r="S1264" t="str">
            <v>ID</v>
          </cell>
          <cell r="T1264" t="str">
            <v>PP</v>
          </cell>
          <cell r="U1264" t="str">
            <v>PD</v>
          </cell>
          <cell r="V1264">
            <v>2</v>
          </cell>
          <cell r="X1264" t="str">
            <v>KYPP</v>
          </cell>
          <cell r="Y1264" t="str">
            <v xml:space="preserve">KY                            </v>
          </cell>
          <cell r="Z1264" t="str">
            <v xml:space="preserve">PP                            </v>
          </cell>
          <cell r="AA1264" t="str">
            <v>D_AND_D</v>
          </cell>
          <cell r="AB1264">
            <v>22</v>
          </cell>
        </row>
        <row r="1265">
          <cell r="R1265" t="str">
            <v>IDPP</v>
          </cell>
          <cell r="S1265" t="str">
            <v>ID</v>
          </cell>
          <cell r="T1265" t="str">
            <v>PP</v>
          </cell>
          <cell r="U1265" t="str">
            <v>MPC</v>
          </cell>
          <cell r="V1265">
            <v>3</v>
          </cell>
          <cell r="X1265" t="str">
            <v>KYPPT</v>
          </cell>
          <cell r="Y1265" t="str">
            <v xml:space="preserve">KY                            </v>
          </cell>
          <cell r="Z1265" t="str">
            <v xml:space="preserve">PPT                           </v>
          </cell>
          <cell r="AA1265" t="str">
            <v>COMP</v>
          </cell>
          <cell r="AB1265">
            <v>11</v>
          </cell>
        </row>
        <row r="1266">
          <cell r="R1266" t="str">
            <v>IDPP</v>
          </cell>
          <cell r="S1266" t="str">
            <v>ID</v>
          </cell>
          <cell r="T1266" t="str">
            <v>PP</v>
          </cell>
          <cell r="U1266" t="str">
            <v>COMP</v>
          </cell>
          <cell r="V1266">
            <v>5</v>
          </cell>
          <cell r="X1266" t="str">
            <v>KYPPT</v>
          </cell>
          <cell r="Y1266" t="str">
            <v xml:space="preserve">KY                            </v>
          </cell>
          <cell r="Z1266" t="str">
            <v xml:space="preserve">PPT                           </v>
          </cell>
          <cell r="AA1266" t="str">
            <v>COLL</v>
          </cell>
          <cell r="AB1266">
            <v>12</v>
          </cell>
        </row>
        <row r="1267">
          <cell r="R1267" t="str">
            <v>IDPP</v>
          </cell>
          <cell r="S1267" t="str">
            <v>ID</v>
          </cell>
          <cell r="T1267" t="str">
            <v>PP</v>
          </cell>
          <cell r="U1267" t="str">
            <v>COLL</v>
          </cell>
          <cell r="V1267">
            <v>6</v>
          </cell>
          <cell r="X1267" t="str">
            <v>KYPPT</v>
          </cell>
          <cell r="Y1267" t="str">
            <v xml:space="preserve">KY                            </v>
          </cell>
          <cell r="Z1267" t="str">
            <v xml:space="preserve">PPT                           </v>
          </cell>
          <cell r="AA1267" t="str">
            <v>ERS</v>
          </cell>
          <cell r="AB1267">
            <v>20</v>
          </cell>
        </row>
        <row r="1268">
          <cell r="R1268" t="str">
            <v>IDPP</v>
          </cell>
          <cell r="S1268" t="str">
            <v>ID</v>
          </cell>
          <cell r="T1268" t="str">
            <v>PP</v>
          </cell>
          <cell r="U1268" t="str">
            <v>UBI</v>
          </cell>
          <cell r="V1268">
            <v>7</v>
          </cell>
          <cell r="X1268" t="str">
            <v>KYREC</v>
          </cell>
          <cell r="Y1268" t="str">
            <v xml:space="preserve">KY                            </v>
          </cell>
          <cell r="Z1268" t="str">
            <v xml:space="preserve">REC                           </v>
          </cell>
          <cell r="AA1268" t="str">
            <v>PKG_BIPD</v>
          </cell>
          <cell r="AB1268">
            <v>4</v>
          </cell>
        </row>
        <row r="1269">
          <cell r="R1269" t="str">
            <v>IDPP</v>
          </cell>
          <cell r="S1269" t="str">
            <v>ID</v>
          </cell>
          <cell r="T1269" t="str">
            <v>PP</v>
          </cell>
          <cell r="U1269" t="str">
            <v>WBI</v>
          </cell>
          <cell r="V1269">
            <v>9</v>
          </cell>
          <cell r="X1269" t="str">
            <v>KYREC</v>
          </cell>
          <cell r="Y1269" t="str">
            <v xml:space="preserve">KY                            </v>
          </cell>
          <cell r="Z1269" t="str">
            <v xml:space="preserve">REC                           </v>
          </cell>
          <cell r="AA1269" t="str">
            <v>MPC</v>
          </cell>
          <cell r="AB1269">
            <v>8</v>
          </cell>
        </row>
        <row r="1270">
          <cell r="R1270" t="str">
            <v>IDPP</v>
          </cell>
          <cell r="S1270" t="str">
            <v>ID</v>
          </cell>
          <cell r="T1270" t="str">
            <v>PP</v>
          </cell>
          <cell r="U1270" t="str">
            <v>ERS</v>
          </cell>
          <cell r="V1270">
            <v>11</v>
          </cell>
          <cell r="X1270" t="str">
            <v>KYREC</v>
          </cell>
          <cell r="Y1270" t="str">
            <v xml:space="preserve">KY                            </v>
          </cell>
          <cell r="Z1270" t="str">
            <v xml:space="preserve">REC                           </v>
          </cell>
          <cell r="AA1270" t="str">
            <v>COMP</v>
          </cell>
          <cell r="AB1270">
            <v>11</v>
          </cell>
        </row>
        <row r="1271">
          <cell r="R1271" t="str">
            <v>IDPP</v>
          </cell>
          <cell r="S1271" t="str">
            <v>ID</v>
          </cell>
          <cell r="T1271" t="str">
            <v>PP</v>
          </cell>
          <cell r="U1271" t="str">
            <v>R</v>
          </cell>
          <cell r="V1271">
            <v>12</v>
          </cell>
          <cell r="X1271" t="str">
            <v>KYREC</v>
          </cell>
          <cell r="Y1271" t="str">
            <v xml:space="preserve">KY                            </v>
          </cell>
          <cell r="Z1271" t="str">
            <v xml:space="preserve">REC                           </v>
          </cell>
          <cell r="AA1271" t="str">
            <v>COLL</v>
          </cell>
          <cell r="AB1271">
            <v>12</v>
          </cell>
        </row>
        <row r="1272">
          <cell r="R1272" t="str">
            <v>IDPP</v>
          </cell>
          <cell r="S1272" t="str">
            <v>ID</v>
          </cell>
          <cell r="T1272" t="str">
            <v>PP</v>
          </cell>
          <cell r="U1272" t="str">
            <v>D_AND_D</v>
          </cell>
          <cell r="V1272">
            <v>13</v>
          </cell>
          <cell r="X1272" t="str">
            <v>KYREC</v>
          </cell>
          <cell r="Y1272" t="str">
            <v xml:space="preserve">KY                            </v>
          </cell>
          <cell r="Z1272" t="str">
            <v xml:space="preserve">REC                           </v>
          </cell>
          <cell r="AA1272" t="str">
            <v>UBI</v>
          </cell>
          <cell r="AB1272">
            <v>18</v>
          </cell>
        </row>
        <row r="1273">
          <cell r="R1273" t="str">
            <v>IDPP</v>
          </cell>
          <cell r="S1273" t="str">
            <v>ID</v>
          </cell>
          <cell r="T1273" t="str">
            <v>PP</v>
          </cell>
          <cell r="U1273" t="str">
            <v>Z</v>
          </cell>
          <cell r="V1273">
            <v>14</v>
          </cell>
          <cell r="X1273" t="str">
            <v>KYREC</v>
          </cell>
          <cell r="Y1273" t="str">
            <v xml:space="preserve">KY                            </v>
          </cell>
          <cell r="Z1273" t="str">
            <v xml:space="preserve">REC                           </v>
          </cell>
          <cell r="AA1273" t="str">
            <v>WBI</v>
          </cell>
          <cell r="AB1273">
            <v>19</v>
          </cell>
        </row>
        <row r="1274">
          <cell r="R1274" t="str">
            <v>IDPPT</v>
          </cell>
          <cell r="S1274" t="str">
            <v>ID</v>
          </cell>
          <cell r="T1274" t="str">
            <v>PPT</v>
          </cell>
          <cell r="U1274" t="str">
            <v>COMP</v>
          </cell>
          <cell r="V1274">
            <v>5</v>
          </cell>
          <cell r="X1274" t="str">
            <v>KYSCH</v>
          </cell>
          <cell r="Y1274" t="str">
            <v xml:space="preserve">KY                            </v>
          </cell>
          <cell r="Z1274" t="str">
            <v xml:space="preserve">SCH                           </v>
          </cell>
          <cell r="AA1274" t="str">
            <v>PKG_BIPD</v>
          </cell>
          <cell r="AB1274">
            <v>4</v>
          </cell>
        </row>
        <row r="1275">
          <cell r="R1275" t="str">
            <v>IDPPT</v>
          </cell>
          <cell r="S1275" t="str">
            <v>ID</v>
          </cell>
          <cell r="T1275" t="str">
            <v>PPT</v>
          </cell>
          <cell r="U1275" t="str">
            <v>COLL</v>
          </cell>
          <cell r="V1275">
            <v>6</v>
          </cell>
          <cell r="X1275" t="str">
            <v>KYSCH</v>
          </cell>
          <cell r="Y1275" t="str">
            <v xml:space="preserve">KY                            </v>
          </cell>
          <cell r="Z1275" t="str">
            <v xml:space="preserve">SCH                           </v>
          </cell>
          <cell r="AA1275" t="str">
            <v>MPC</v>
          </cell>
          <cell r="AB1275">
            <v>8</v>
          </cell>
        </row>
        <row r="1276">
          <cell r="R1276" t="str">
            <v>IDPPT</v>
          </cell>
          <cell r="S1276" t="str">
            <v>ID</v>
          </cell>
          <cell r="T1276" t="str">
            <v>PPT</v>
          </cell>
          <cell r="U1276" t="str">
            <v>ERS</v>
          </cell>
          <cell r="V1276">
            <v>11</v>
          </cell>
          <cell r="X1276" t="str">
            <v>KYSCH</v>
          </cell>
          <cell r="Y1276" t="str">
            <v xml:space="preserve">KY                            </v>
          </cell>
          <cell r="Z1276" t="str">
            <v xml:space="preserve">SCH                           </v>
          </cell>
          <cell r="AA1276" t="str">
            <v>PIP</v>
          </cell>
          <cell r="AB1276">
            <v>9</v>
          </cell>
        </row>
        <row r="1277">
          <cell r="R1277" t="str">
            <v>IDREC</v>
          </cell>
          <cell r="S1277" t="str">
            <v>ID</v>
          </cell>
          <cell r="T1277" t="str">
            <v>REC</v>
          </cell>
          <cell r="U1277" t="str">
            <v>BI</v>
          </cell>
          <cell r="V1277">
            <v>1</v>
          </cell>
          <cell r="X1277" t="str">
            <v>KYSCH</v>
          </cell>
          <cell r="Y1277" t="str">
            <v xml:space="preserve">KY                            </v>
          </cell>
          <cell r="Z1277" t="str">
            <v xml:space="preserve">SCH                           </v>
          </cell>
          <cell r="AA1277" t="str">
            <v>COMP</v>
          </cell>
          <cell r="AB1277">
            <v>11</v>
          </cell>
        </row>
        <row r="1278">
          <cell r="R1278" t="str">
            <v>IDREC</v>
          </cell>
          <cell r="S1278" t="str">
            <v>ID</v>
          </cell>
          <cell r="T1278" t="str">
            <v>REC</v>
          </cell>
          <cell r="U1278" t="str">
            <v>PD</v>
          </cell>
          <cell r="V1278">
            <v>2</v>
          </cell>
          <cell r="X1278" t="str">
            <v>KYSCH</v>
          </cell>
          <cell r="Y1278" t="str">
            <v xml:space="preserve">KY                            </v>
          </cell>
          <cell r="Z1278" t="str">
            <v xml:space="preserve">SCH                           </v>
          </cell>
          <cell r="AA1278" t="str">
            <v>COLL</v>
          </cell>
          <cell r="AB1278">
            <v>12</v>
          </cell>
        </row>
        <row r="1279">
          <cell r="R1279" t="str">
            <v>IDREC</v>
          </cell>
          <cell r="S1279" t="str">
            <v>ID</v>
          </cell>
          <cell r="T1279" t="str">
            <v>REC</v>
          </cell>
          <cell r="U1279" t="str">
            <v>MPC</v>
          </cell>
          <cell r="V1279">
            <v>3</v>
          </cell>
          <cell r="X1279" t="str">
            <v>KYSCH</v>
          </cell>
          <cell r="Y1279" t="str">
            <v xml:space="preserve">KY                            </v>
          </cell>
          <cell r="Z1279" t="str">
            <v xml:space="preserve">SCH                           </v>
          </cell>
          <cell r="AA1279" t="str">
            <v>UBI</v>
          </cell>
          <cell r="AB1279">
            <v>18</v>
          </cell>
        </row>
        <row r="1280">
          <cell r="R1280" t="str">
            <v>IDREC</v>
          </cell>
          <cell r="S1280" t="str">
            <v>ID</v>
          </cell>
          <cell r="T1280" t="str">
            <v>REC</v>
          </cell>
          <cell r="U1280" t="str">
            <v>COMP</v>
          </cell>
          <cell r="V1280">
            <v>5</v>
          </cell>
          <cell r="X1280" t="str">
            <v>KYSCH</v>
          </cell>
          <cell r="Y1280" t="str">
            <v xml:space="preserve">KY                            </v>
          </cell>
          <cell r="Z1280" t="str">
            <v xml:space="preserve">SCH                           </v>
          </cell>
          <cell r="AA1280" t="str">
            <v>WBI</v>
          </cell>
          <cell r="AB1280">
            <v>19</v>
          </cell>
        </row>
        <row r="1281">
          <cell r="R1281" t="str">
            <v>IDREC</v>
          </cell>
          <cell r="S1281" t="str">
            <v>ID</v>
          </cell>
          <cell r="T1281" t="str">
            <v>REC</v>
          </cell>
          <cell r="U1281" t="str">
            <v>COLL</v>
          </cell>
          <cell r="V1281">
            <v>6</v>
          </cell>
          <cell r="X1281" t="str">
            <v>KYTCT</v>
          </cell>
          <cell r="Y1281" t="str">
            <v xml:space="preserve">KY                            </v>
          </cell>
          <cell r="Z1281" t="str">
            <v xml:space="preserve">TCT                           </v>
          </cell>
          <cell r="AA1281" t="str">
            <v>COMP</v>
          </cell>
          <cell r="AB1281">
            <v>11</v>
          </cell>
        </row>
        <row r="1282">
          <cell r="R1282" t="str">
            <v>IDREC</v>
          </cell>
          <cell r="S1282" t="str">
            <v>ID</v>
          </cell>
          <cell r="T1282" t="str">
            <v>REC</v>
          </cell>
          <cell r="U1282" t="str">
            <v>UBI</v>
          </cell>
          <cell r="V1282">
            <v>7</v>
          </cell>
          <cell r="X1282" t="str">
            <v>KYTCT</v>
          </cell>
          <cell r="Y1282" t="str">
            <v xml:space="preserve">KY                            </v>
          </cell>
          <cell r="Z1282" t="str">
            <v xml:space="preserve">TCT                           </v>
          </cell>
          <cell r="AA1282" t="str">
            <v>COLL</v>
          </cell>
          <cell r="AB1282">
            <v>12</v>
          </cell>
        </row>
        <row r="1283">
          <cell r="R1283" t="str">
            <v>IDREC</v>
          </cell>
          <cell r="S1283" t="str">
            <v>ID</v>
          </cell>
          <cell r="T1283" t="str">
            <v>REC</v>
          </cell>
          <cell r="U1283" t="str">
            <v>WBI</v>
          </cell>
          <cell r="V1283">
            <v>9</v>
          </cell>
          <cell r="X1283" t="str">
            <v>LAACOM</v>
          </cell>
          <cell r="Y1283" t="str">
            <v xml:space="preserve">LA                            </v>
          </cell>
          <cell r="Z1283" t="str">
            <v xml:space="preserve">ACOM                          </v>
          </cell>
          <cell r="AA1283" t="str">
            <v>PKG_BIPD</v>
          </cell>
          <cell r="AB1283">
            <v>4</v>
          </cell>
        </row>
        <row r="1284">
          <cell r="R1284" t="str">
            <v>IDSCH</v>
          </cell>
          <cell r="S1284" t="str">
            <v>ID</v>
          </cell>
          <cell r="T1284" t="str">
            <v xml:space="preserve">SCH </v>
          </cell>
          <cell r="U1284" t="str">
            <v>BI</v>
          </cell>
          <cell r="V1284">
            <v>1</v>
          </cell>
          <cell r="X1284" t="str">
            <v>LAACOM</v>
          </cell>
          <cell r="Y1284" t="str">
            <v xml:space="preserve">LA                            </v>
          </cell>
          <cell r="Z1284" t="str">
            <v xml:space="preserve">ACOM                          </v>
          </cell>
          <cell r="AA1284" t="str">
            <v>MPC</v>
          </cell>
          <cell r="AB1284">
            <v>8</v>
          </cell>
        </row>
        <row r="1285">
          <cell r="R1285" t="str">
            <v>IDSCH</v>
          </cell>
          <cell r="S1285" t="str">
            <v>ID</v>
          </cell>
          <cell r="T1285" t="str">
            <v xml:space="preserve">SCH </v>
          </cell>
          <cell r="U1285" t="str">
            <v>PD</v>
          </cell>
          <cell r="V1285">
            <v>2</v>
          </cell>
          <cell r="X1285" t="str">
            <v>LAACOM</v>
          </cell>
          <cell r="Y1285" t="str">
            <v xml:space="preserve">LA                            </v>
          </cell>
          <cell r="Z1285" t="str">
            <v xml:space="preserve">ACOM                          </v>
          </cell>
          <cell r="AA1285" t="str">
            <v>COMP</v>
          </cell>
          <cell r="AB1285">
            <v>11</v>
          </cell>
        </row>
        <row r="1286">
          <cell r="R1286" t="str">
            <v>IDSCH</v>
          </cell>
          <cell r="S1286" t="str">
            <v>ID</v>
          </cell>
          <cell r="T1286" t="str">
            <v xml:space="preserve">SCH </v>
          </cell>
          <cell r="U1286" t="str">
            <v>MPC</v>
          </cell>
          <cell r="V1286">
            <v>3</v>
          </cell>
          <cell r="X1286" t="str">
            <v>LAACOM</v>
          </cell>
          <cell r="Y1286" t="str">
            <v xml:space="preserve">LA                            </v>
          </cell>
          <cell r="Z1286" t="str">
            <v xml:space="preserve">ACOM                          </v>
          </cell>
          <cell r="AA1286" t="str">
            <v>COLL</v>
          </cell>
          <cell r="AB1286">
            <v>12</v>
          </cell>
        </row>
        <row r="1287">
          <cell r="R1287" t="str">
            <v>IDSCH</v>
          </cell>
          <cell r="S1287" t="str">
            <v>ID</v>
          </cell>
          <cell r="T1287" t="str">
            <v xml:space="preserve">SCH </v>
          </cell>
          <cell r="U1287" t="str">
            <v>COMP</v>
          </cell>
          <cell r="V1287">
            <v>5</v>
          </cell>
          <cell r="X1287" t="str">
            <v>LAACOM</v>
          </cell>
          <cell r="Y1287" t="str">
            <v xml:space="preserve">LA                            </v>
          </cell>
          <cell r="Z1287" t="str">
            <v xml:space="preserve">ACOM                          </v>
          </cell>
          <cell r="AA1287" t="str">
            <v>PKG_U_W_BIPD</v>
          </cell>
          <cell r="AB1287">
            <v>13</v>
          </cell>
        </row>
        <row r="1288">
          <cell r="R1288" t="str">
            <v>IDSCH</v>
          </cell>
          <cell r="S1288" t="str">
            <v>ID</v>
          </cell>
          <cell r="T1288" t="str">
            <v xml:space="preserve">SCH </v>
          </cell>
          <cell r="U1288" t="str">
            <v>COLL</v>
          </cell>
          <cell r="V1288">
            <v>6</v>
          </cell>
          <cell r="X1288" t="str">
            <v>LAACOM</v>
          </cell>
          <cell r="Y1288" t="str">
            <v xml:space="preserve">LA                            </v>
          </cell>
          <cell r="Z1288" t="str">
            <v xml:space="preserve">ACOM                          </v>
          </cell>
          <cell r="AA1288" t="str">
            <v>ERS</v>
          </cell>
          <cell r="AB1288">
            <v>20</v>
          </cell>
        </row>
        <row r="1289">
          <cell r="R1289" t="str">
            <v>IDSCH</v>
          </cell>
          <cell r="S1289" t="str">
            <v>ID</v>
          </cell>
          <cell r="T1289" t="str">
            <v xml:space="preserve">SCH </v>
          </cell>
          <cell r="U1289" t="str">
            <v>UBI</v>
          </cell>
          <cell r="V1289">
            <v>7</v>
          </cell>
          <cell r="X1289" t="str">
            <v>LAAPER</v>
          </cell>
          <cell r="Y1289" t="str">
            <v xml:space="preserve">LA                            </v>
          </cell>
          <cell r="Z1289" t="str">
            <v xml:space="preserve">APER                          </v>
          </cell>
          <cell r="AA1289" t="str">
            <v>PKG_BIPD</v>
          </cell>
          <cell r="AB1289">
            <v>4</v>
          </cell>
        </row>
        <row r="1290">
          <cell r="R1290" t="str">
            <v>IDSCH</v>
          </cell>
          <cell r="S1290" t="str">
            <v>ID</v>
          </cell>
          <cell r="T1290" t="str">
            <v xml:space="preserve">SCH </v>
          </cell>
          <cell r="U1290" t="str">
            <v>WBI</v>
          </cell>
          <cell r="V1290">
            <v>9</v>
          </cell>
          <cell r="X1290" t="str">
            <v>LAAPER</v>
          </cell>
          <cell r="Y1290" t="str">
            <v xml:space="preserve">LA                            </v>
          </cell>
          <cell r="Z1290" t="str">
            <v xml:space="preserve">APER                          </v>
          </cell>
          <cell r="AA1290" t="str">
            <v>MPC</v>
          </cell>
          <cell r="AB1290">
            <v>8</v>
          </cell>
        </row>
        <row r="1291">
          <cell r="R1291" t="str">
            <v>IDTCT</v>
          </cell>
          <cell r="S1291" t="str">
            <v>ID</v>
          </cell>
          <cell r="T1291" t="str">
            <v>TCT</v>
          </cell>
          <cell r="U1291" t="str">
            <v>COMP</v>
          </cell>
          <cell r="V1291">
            <v>5</v>
          </cell>
          <cell r="X1291" t="str">
            <v>LAAPER</v>
          </cell>
          <cell r="Y1291" t="str">
            <v xml:space="preserve">LA                            </v>
          </cell>
          <cell r="Z1291" t="str">
            <v xml:space="preserve">APER                          </v>
          </cell>
          <cell r="AA1291" t="str">
            <v>COMP</v>
          </cell>
          <cell r="AB1291">
            <v>11</v>
          </cell>
        </row>
        <row r="1292">
          <cell r="R1292" t="str">
            <v>IDTCT</v>
          </cell>
          <cell r="S1292" t="str">
            <v>ID</v>
          </cell>
          <cell r="T1292" t="str">
            <v>TCT</v>
          </cell>
          <cell r="U1292" t="str">
            <v>COLL</v>
          </cell>
          <cell r="V1292">
            <v>6</v>
          </cell>
          <cell r="X1292" t="str">
            <v>LAAPER</v>
          </cell>
          <cell r="Y1292" t="str">
            <v xml:space="preserve">LA                            </v>
          </cell>
          <cell r="Z1292" t="str">
            <v xml:space="preserve">APER                          </v>
          </cell>
          <cell r="AA1292" t="str">
            <v>COLL</v>
          </cell>
          <cell r="AB1292">
            <v>12</v>
          </cell>
        </row>
        <row r="1293">
          <cell r="R1293" t="str">
            <v>ILACOM</v>
          </cell>
          <cell r="S1293" t="str">
            <v>IL</v>
          </cell>
          <cell r="T1293" t="str">
            <v>ACOM</v>
          </cell>
          <cell r="U1293" t="str">
            <v>BI</v>
          </cell>
          <cell r="V1293">
            <v>1</v>
          </cell>
          <cell r="X1293" t="str">
            <v>LAAPER</v>
          </cell>
          <cell r="Y1293" t="str">
            <v xml:space="preserve">LA                            </v>
          </cell>
          <cell r="Z1293" t="str">
            <v xml:space="preserve">APER                          </v>
          </cell>
          <cell r="AA1293" t="str">
            <v>PKG_U_W_BIPD</v>
          </cell>
          <cell r="AB1293">
            <v>13</v>
          </cell>
        </row>
        <row r="1294">
          <cell r="R1294" t="str">
            <v>ILACOM</v>
          </cell>
          <cell r="S1294" t="str">
            <v>IL</v>
          </cell>
          <cell r="T1294" t="str">
            <v>ACOM</v>
          </cell>
          <cell r="U1294" t="str">
            <v>PD</v>
          </cell>
          <cell r="V1294">
            <v>2</v>
          </cell>
          <cell r="X1294" t="str">
            <v>LAAPER</v>
          </cell>
          <cell r="Y1294" t="str">
            <v xml:space="preserve">LA                            </v>
          </cell>
          <cell r="Z1294" t="str">
            <v xml:space="preserve">APER                          </v>
          </cell>
          <cell r="AA1294" t="str">
            <v>ERS</v>
          </cell>
          <cell r="AB1294">
            <v>20</v>
          </cell>
        </row>
        <row r="1295">
          <cell r="R1295" t="str">
            <v>ILACOM</v>
          </cell>
          <cell r="S1295" t="str">
            <v>IL</v>
          </cell>
          <cell r="T1295" t="str">
            <v>ACOM</v>
          </cell>
          <cell r="U1295" t="str">
            <v>MPC</v>
          </cell>
          <cell r="V1295">
            <v>3</v>
          </cell>
          <cell r="X1295" t="str">
            <v>LAAPER</v>
          </cell>
          <cell r="Y1295" t="str">
            <v xml:space="preserve">LA                            </v>
          </cell>
          <cell r="Z1295" t="str">
            <v xml:space="preserve">APER                          </v>
          </cell>
          <cell r="AA1295" t="str">
            <v>R</v>
          </cell>
          <cell r="AB1295">
            <v>21</v>
          </cell>
        </row>
        <row r="1296">
          <cell r="R1296" t="str">
            <v>ILACOM</v>
          </cell>
          <cell r="S1296" t="str">
            <v>IL</v>
          </cell>
          <cell r="T1296" t="str">
            <v>ACOM</v>
          </cell>
          <cell r="U1296" t="str">
            <v>COMP</v>
          </cell>
          <cell r="V1296">
            <v>5</v>
          </cell>
          <cell r="X1296" t="str">
            <v>LAAPER</v>
          </cell>
          <cell r="Y1296" t="str">
            <v xml:space="preserve">LA                            </v>
          </cell>
          <cell r="Z1296" t="str">
            <v xml:space="preserve">APER                          </v>
          </cell>
          <cell r="AA1296" t="str">
            <v>D_AND_D</v>
          </cell>
          <cell r="AB1296">
            <v>22</v>
          </cell>
        </row>
        <row r="1297">
          <cell r="R1297" t="str">
            <v>ILACOM</v>
          </cell>
          <cell r="S1297" t="str">
            <v>IL</v>
          </cell>
          <cell r="T1297" t="str">
            <v>ACOM</v>
          </cell>
          <cell r="U1297" t="str">
            <v>COLL</v>
          </cell>
          <cell r="V1297">
            <v>6</v>
          </cell>
          <cell r="X1297" t="str">
            <v>LAAPER</v>
          </cell>
          <cell r="Y1297" t="str">
            <v xml:space="preserve">LA                            </v>
          </cell>
          <cell r="Z1297" t="str">
            <v xml:space="preserve">APER                          </v>
          </cell>
          <cell r="AA1297" t="str">
            <v>Z</v>
          </cell>
          <cell r="AB1297">
            <v>23</v>
          </cell>
        </row>
        <row r="1298">
          <cell r="R1298" t="str">
            <v>ILACOM</v>
          </cell>
          <cell r="S1298" t="str">
            <v>IL</v>
          </cell>
          <cell r="T1298" t="str">
            <v>ACOM</v>
          </cell>
          <cell r="U1298" t="str">
            <v>UBI</v>
          </cell>
          <cell r="V1298">
            <v>7</v>
          </cell>
          <cell r="X1298" t="str">
            <v>LACOM</v>
          </cell>
          <cell r="Y1298" t="str">
            <v xml:space="preserve">LA                            </v>
          </cell>
          <cell r="Z1298" t="str">
            <v xml:space="preserve">COM                           </v>
          </cell>
          <cell r="AA1298" t="str">
            <v>PKG_BIPD</v>
          </cell>
          <cell r="AB1298">
            <v>4</v>
          </cell>
        </row>
        <row r="1299">
          <cell r="R1299" t="str">
            <v>ILACOM</v>
          </cell>
          <cell r="S1299" t="str">
            <v>IL</v>
          </cell>
          <cell r="T1299" t="str">
            <v>ACOM</v>
          </cell>
          <cell r="U1299" t="str">
            <v>UPD</v>
          </cell>
          <cell r="V1299">
            <v>8</v>
          </cell>
          <cell r="X1299" t="str">
            <v>LACOM</v>
          </cell>
          <cell r="Y1299" t="str">
            <v xml:space="preserve">LA                            </v>
          </cell>
          <cell r="Z1299" t="str">
            <v xml:space="preserve">COM                           </v>
          </cell>
          <cell r="AA1299" t="str">
            <v>MPC</v>
          </cell>
          <cell r="AB1299">
            <v>8</v>
          </cell>
        </row>
        <row r="1300">
          <cell r="R1300" t="str">
            <v>ILACOM</v>
          </cell>
          <cell r="S1300" t="str">
            <v>IL</v>
          </cell>
          <cell r="T1300" t="str">
            <v>ACOM</v>
          </cell>
          <cell r="U1300" t="str">
            <v>WBI</v>
          </cell>
          <cell r="V1300">
            <v>9</v>
          </cell>
          <cell r="X1300" t="str">
            <v>LACOM</v>
          </cell>
          <cell r="Y1300" t="str">
            <v xml:space="preserve">LA                            </v>
          </cell>
          <cell r="Z1300" t="str">
            <v xml:space="preserve">COM                           </v>
          </cell>
          <cell r="AA1300" t="str">
            <v>COMP</v>
          </cell>
          <cell r="AB1300">
            <v>11</v>
          </cell>
        </row>
        <row r="1301">
          <cell r="R1301" t="str">
            <v>ILACOM</v>
          </cell>
          <cell r="S1301" t="str">
            <v>IL</v>
          </cell>
          <cell r="T1301" t="str">
            <v>ACOM</v>
          </cell>
          <cell r="U1301" t="str">
            <v>ERS</v>
          </cell>
          <cell r="V1301">
            <v>11</v>
          </cell>
          <cell r="X1301" t="str">
            <v>LACOM</v>
          </cell>
          <cell r="Y1301" t="str">
            <v xml:space="preserve">LA                            </v>
          </cell>
          <cell r="Z1301" t="str">
            <v xml:space="preserve">COM                           </v>
          </cell>
          <cell r="AA1301" t="str">
            <v>COLL</v>
          </cell>
          <cell r="AB1301">
            <v>12</v>
          </cell>
        </row>
        <row r="1302">
          <cell r="R1302" t="str">
            <v>ILAPER</v>
          </cell>
          <cell r="S1302" t="str">
            <v>IL</v>
          </cell>
          <cell r="T1302" t="str">
            <v>APER</v>
          </cell>
          <cell r="U1302" t="str">
            <v>BI</v>
          </cell>
          <cell r="V1302">
            <v>1</v>
          </cell>
          <cell r="X1302" t="str">
            <v>LACOM</v>
          </cell>
          <cell r="Y1302" t="str">
            <v xml:space="preserve">LA                            </v>
          </cell>
          <cell r="Z1302" t="str">
            <v xml:space="preserve">COM                           </v>
          </cell>
          <cell r="AA1302" t="str">
            <v>PKG_U_W_BIPD</v>
          </cell>
          <cell r="AB1302">
            <v>13</v>
          </cell>
        </row>
        <row r="1303">
          <cell r="R1303" t="str">
            <v>ILAPER</v>
          </cell>
          <cell r="S1303" t="str">
            <v>IL</v>
          </cell>
          <cell r="T1303" t="str">
            <v>APER</v>
          </cell>
          <cell r="U1303" t="str">
            <v>PD</v>
          </cell>
          <cell r="V1303">
            <v>2</v>
          </cell>
          <cell r="X1303" t="str">
            <v>LACOM</v>
          </cell>
          <cell r="Y1303" t="str">
            <v xml:space="preserve">LA                            </v>
          </cell>
          <cell r="Z1303" t="str">
            <v xml:space="preserve">COM                           </v>
          </cell>
          <cell r="AA1303" t="str">
            <v>ERS</v>
          </cell>
          <cell r="AB1303">
            <v>20</v>
          </cell>
        </row>
        <row r="1304">
          <cell r="R1304" t="str">
            <v>ILAPER</v>
          </cell>
          <cell r="S1304" t="str">
            <v>IL</v>
          </cell>
          <cell r="T1304" t="str">
            <v>APER</v>
          </cell>
          <cell r="U1304" t="str">
            <v>MPC</v>
          </cell>
          <cell r="V1304">
            <v>3</v>
          </cell>
          <cell r="X1304" t="str">
            <v>LAENOL</v>
          </cell>
          <cell r="Y1304" t="str">
            <v xml:space="preserve">LA                            </v>
          </cell>
          <cell r="Z1304" t="str">
            <v xml:space="preserve">ENOL                          </v>
          </cell>
          <cell r="AA1304" t="str">
            <v>PKG_BIPD</v>
          </cell>
          <cell r="AB1304">
            <v>4</v>
          </cell>
        </row>
        <row r="1305">
          <cell r="R1305" t="str">
            <v>ILAPER</v>
          </cell>
          <cell r="S1305" t="str">
            <v>IL</v>
          </cell>
          <cell r="T1305" t="str">
            <v>APER</v>
          </cell>
          <cell r="U1305" t="str">
            <v>COMP</v>
          </cell>
          <cell r="V1305">
            <v>5</v>
          </cell>
          <cell r="X1305" t="str">
            <v>LAENOL</v>
          </cell>
          <cell r="Y1305" t="str">
            <v xml:space="preserve">LA                            </v>
          </cell>
          <cell r="Z1305" t="str">
            <v xml:space="preserve">ENOL                          </v>
          </cell>
          <cell r="AA1305" t="str">
            <v>COMP</v>
          </cell>
          <cell r="AB1305">
            <v>11</v>
          </cell>
        </row>
        <row r="1306">
          <cell r="R1306" t="str">
            <v>ILAPER</v>
          </cell>
          <cell r="S1306" t="str">
            <v>IL</v>
          </cell>
          <cell r="T1306" t="str">
            <v>APER</v>
          </cell>
          <cell r="U1306" t="str">
            <v>COLL</v>
          </cell>
          <cell r="V1306">
            <v>6</v>
          </cell>
          <cell r="X1306" t="str">
            <v>LAENOL</v>
          </cell>
          <cell r="Y1306" t="str">
            <v xml:space="preserve">LA                            </v>
          </cell>
          <cell r="Z1306" t="str">
            <v xml:space="preserve">ENOL                          </v>
          </cell>
          <cell r="AA1306" t="str">
            <v>COLL</v>
          </cell>
          <cell r="AB1306">
            <v>12</v>
          </cell>
        </row>
        <row r="1307">
          <cell r="R1307" t="str">
            <v>ILAPER</v>
          </cell>
          <cell r="S1307" t="str">
            <v>IL</v>
          </cell>
          <cell r="T1307" t="str">
            <v>APER</v>
          </cell>
          <cell r="U1307" t="str">
            <v>UBI</v>
          </cell>
          <cell r="V1307">
            <v>7</v>
          </cell>
          <cell r="X1307" t="str">
            <v>LAMCY</v>
          </cell>
          <cell r="Y1307" t="str">
            <v xml:space="preserve">LA                            </v>
          </cell>
          <cell r="Z1307" t="str">
            <v xml:space="preserve">MCY                           </v>
          </cell>
          <cell r="AA1307" t="str">
            <v>PKG_BIPD</v>
          </cell>
          <cell r="AB1307">
            <v>4</v>
          </cell>
        </row>
        <row r="1308">
          <cell r="R1308" t="str">
            <v>ILAPER</v>
          </cell>
          <cell r="S1308" t="str">
            <v>IL</v>
          </cell>
          <cell r="T1308" t="str">
            <v>APER</v>
          </cell>
          <cell r="U1308" t="str">
            <v>UPD</v>
          </cell>
          <cell r="V1308">
            <v>8</v>
          </cell>
          <cell r="X1308" t="str">
            <v>LAMCY</v>
          </cell>
          <cell r="Y1308" t="str">
            <v xml:space="preserve">LA                            </v>
          </cell>
          <cell r="Z1308" t="str">
            <v xml:space="preserve">MCY                           </v>
          </cell>
          <cell r="AA1308" t="str">
            <v>COMP</v>
          </cell>
          <cell r="AB1308">
            <v>11</v>
          </cell>
        </row>
        <row r="1309">
          <cell r="R1309" t="str">
            <v>ILAPER</v>
          </cell>
          <cell r="S1309" t="str">
            <v>IL</v>
          </cell>
          <cell r="T1309" t="str">
            <v>APER</v>
          </cell>
          <cell r="U1309" t="str">
            <v>WBI</v>
          </cell>
          <cell r="V1309">
            <v>9</v>
          </cell>
          <cell r="X1309" t="str">
            <v>LAMCY</v>
          </cell>
          <cell r="Y1309" t="str">
            <v xml:space="preserve">LA                            </v>
          </cell>
          <cell r="Z1309" t="str">
            <v xml:space="preserve">MCY                           </v>
          </cell>
          <cell r="AA1309" t="str">
            <v>COLL</v>
          </cell>
          <cell r="AB1309">
            <v>12</v>
          </cell>
        </row>
        <row r="1310">
          <cell r="R1310" t="str">
            <v>ILAPER</v>
          </cell>
          <cell r="S1310" t="str">
            <v>IL</v>
          </cell>
          <cell r="T1310" t="str">
            <v>APER</v>
          </cell>
          <cell r="U1310" t="str">
            <v>ERS</v>
          </cell>
          <cell r="V1310">
            <v>11</v>
          </cell>
          <cell r="X1310" t="str">
            <v>LAMCY</v>
          </cell>
          <cell r="Y1310" t="str">
            <v xml:space="preserve">LA                            </v>
          </cell>
          <cell r="Z1310" t="str">
            <v xml:space="preserve">MCY                           </v>
          </cell>
          <cell r="AA1310" t="str">
            <v>PKG_U_W_BIPD</v>
          </cell>
          <cell r="AB1310">
            <v>13</v>
          </cell>
        </row>
        <row r="1311">
          <cell r="R1311" t="str">
            <v>ILAPER</v>
          </cell>
          <cell r="S1311" t="str">
            <v>IL</v>
          </cell>
          <cell r="T1311" t="str">
            <v>APER</v>
          </cell>
          <cell r="U1311" t="str">
            <v>R</v>
          </cell>
          <cell r="V1311">
            <v>12</v>
          </cell>
          <cell r="X1311" t="str">
            <v>LAMH</v>
          </cell>
          <cell r="Y1311" t="str">
            <v xml:space="preserve">LA                            </v>
          </cell>
          <cell r="Z1311" t="str">
            <v xml:space="preserve">MH                            </v>
          </cell>
          <cell r="AA1311" t="str">
            <v>PKG_BIPD</v>
          </cell>
          <cell r="AB1311">
            <v>4</v>
          </cell>
        </row>
        <row r="1312">
          <cell r="R1312" t="str">
            <v>ILAPER</v>
          </cell>
          <cell r="S1312" t="str">
            <v>IL</v>
          </cell>
          <cell r="T1312" t="str">
            <v>APER</v>
          </cell>
          <cell r="U1312" t="str">
            <v>D_AND_D</v>
          </cell>
          <cell r="V1312">
            <v>13</v>
          </cell>
          <cell r="X1312" t="str">
            <v>LAMH</v>
          </cell>
          <cell r="Y1312" t="str">
            <v xml:space="preserve">LA                            </v>
          </cell>
          <cell r="Z1312" t="str">
            <v xml:space="preserve">MH                            </v>
          </cell>
          <cell r="AA1312" t="str">
            <v>MPC</v>
          </cell>
          <cell r="AB1312">
            <v>8</v>
          </cell>
        </row>
        <row r="1313">
          <cell r="R1313" t="str">
            <v>ILAPER</v>
          </cell>
          <cell r="S1313" t="str">
            <v>IL</v>
          </cell>
          <cell r="T1313" t="str">
            <v>APER</v>
          </cell>
          <cell r="U1313" t="str">
            <v>Z</v>
          </cell>
          <cell r="V1313">
            <v>14</v>
          </cell>
          <cell r="X1313" t="str">
            <v>LAMH</v>
          </cell>
          <cell r="Y1313" t="str">
            <v xml:space="preserve">LA                            </v>
          </cell>
          <cell r="Z1313" t="str">
            <v xml:space="preserve">MH                            </v>
          </cell>
          <cell r="AA1313" t="str">
            <v>COMP</v>
          </cell>
          <cell r="AB1313">
            <v>11</v>
          </cell>
        </row>
        <row r="1314">
          <cell r="R1314" t="str">
            <v>ILCOM</v>
          </cell>
          <cell r="S1314" t="str">
            <v>IL</v>
          </cell>
          <cell r="T1314" t="str">
            <v>COM</v>
          </cell>
          <cell r="U1314" t="str">
            <v>BI</v>
          </cell>
          <cell r="V1314">
            <v>1</v>
          </cell>
          <cell r="X1314" t="str">
            <v>LAMH</v>
          </cell>
          <cell r="Y1314" t="str">
            <v xml:space="preserve">LA                            </v>
          </cell>
          <cell r="Z1314" t="str">
            <v xml:space="preserve">MH                            </v>
          </cell>
          <cell r="AA1314" t="str">
            <v>COLL</v>
          </cell>
          <cell r="AB1314">
            <v>12</v>
          </cell>
        </row>
        <row r="1315">
          <cell r="R1315" t="str">
            <v>ILCOM</v>
          </cell>
          <cell r="S1315" t="str">
            <v>IL</v>
          </cell>
          <cell r="T1315" t="str">
            <v>COM</v>
          </cell>
          <cell r="U1315" t="str">
            <v>PD</v>
          </cell>
          <cell r="V1315">
            <v>2</v>
          </cell>
          <cell r="X1315" t="str">
            <v>LAMH</v>
          </cell>
          <cell r="Y1315" t="str">
            <v xml:space="preserve">LA                            </v>
          </cell>
          <cell r="Z1315" t="str">
            <v xml:space="preserve">MH                            </v>
          </cell>
          <cell r="AA1315" t="str">
            <v>PKG_U_W_BIPD</v>
          </cell>
          <cell r="AB1315">
            <v>13</v>
          </cell>
        </row>
        <row r="1316">
          <cell r="R1316" t="str">
            <v>ILCOM</v>
          </cell>
          <cell r="S1316" t="str">
            <v>IL</v>
          </cell>
          <cell r="T1316" t="str">
            <v>COM</v>
          </cell>
          <cell r="U1316" t="str">
            <v>MPC</v>
          </cell>
          <cell r="V1316">
            <v>3</v>
          </cell>
          <cell r="X1316" t="str">
            <v>LAMH</v>
          </cell>
          <cell r="Y1316" t="str">
            <v xml:space="preserve">LA                            </v>
          </cell>
          <cell r="Z1316" t="str">
            <v xml:space="preserve">MH                            </v>
          </cell>
          <cell r="AA1316" t="str">
            <v>ERS</v>
          </cell>
          <cell r="AB1316">
            <v>20</v>
          </cell>
        </row>
        <row r="1317">
          <cell r="R1317" t="str">
            <v>ILCOM</v>
          </cell>
          <cell r="S1317" t="str">
            <v>IL</v>
          </cell>
          <cell r="T1317" t="str">
            <v>COM</v>
          </cell>
          <cell r="U1317" t="str">
            <v>COMP</v>
          </cell>
          <cell r="V1317">
            <v>5</v>
          </cell>
          <cell r="X1317" t="str">
            <v>LAMH</v>
          </cell>
          <cell r="Y1317" t="str">
            <v xml:space="preserve">LA                            </v>
          </cell>
          <cell r="Z1317" t="str">
            <v xml:space="preserve">MH                            </v>
          </cell>
          <cell r="AA1317" t="str">
            <v>R</v>
          </cell>
          <cell r="AB1317">
            <v>21</v>
          </cell>
        </row>
        <row r="1318">
          <cell r="R1318" t="str">
            <v>ILCOM</v>
          </cell>
          <cell r="S1318" t="str">
            <v>IL</v>
          </cell>
          <cell r="T1318" t="str">
            <v>COM</v>
          </cell>
          <cell r="U1318" t="str">
            <v>COLL</v>
          </cell>
          <cell r="V1318">
            <v>6</v>
          </cell>
          <cell r="X1318" t="str">
            <v>LAMH</v>
          </cell>
          <cell r="Y1318" t="str">
            <v xml:space="preserve">LA                            </v>
          </cell>
          <cell r="Z1318" t="str">
            <v xml:space="preserve">MH                            </v>
          </cell>
          <cell r="AA1318" t="str">
            <v>D_AND_D</v>
          </cell>
          <cell r="AB1318">
            <v>22</v>
          </cell>
        </row>
        <row r="1319">
          <cell r="R1319" t="str">
            <v>ILCOM</v>
          </cell>
          <cell r="S1319" t="str">
            <v>IL</v>
          </cell>
          <cell r="T1319" t="str">
            <v>COM</v>
          </cell>
          <cell r="U1319" t="str">
            <v>UBI</v>
          </cell>
          <cell r="V1319">
            <v>7</v>
          </cell>
          <cell r="X1319" t="str">
            <v>LAMH</v>
          </cell>
          <cell r="Y1319" t="str">
            <v xml:space="preserve">LA                            </v>
          </cell>
          <cell r="Z1319" t="str">
            <v xml:space="preserve">MH                            </v>
          </cell>
          <cell r="AA1319" t="str">
            <v>Z</v>
          </cell>
          <cell r="AB1319">
            <v>23</v>
          </cell>
        </row>
        <row r="1320">
          <cell r="R1320" t="str">
            <v>ILCOM</v>
          </cell>
          <cell r="S1320" t="str">
            <v>IL</v>
          </cell>
          <cell r="T1320" t="str">
            <v>COM</v>
          </cell>
          <cell r="U1320" t="str">
            <v>UPD</v>
          </cell>
          <cell r="V1320">
            <v>8</v>
          </cell>
          <cell r="X1320" t="str">
            <v>LAPP</v>
          </cell>
          <cell r="Y1320" t="str">
            <v xml:space="preserve">LA                            </v>
          </cell>
          <cell r="Z1320" t="str">
            <v xml:space="preserve">PP                            </v>
          </cell>
          <cell r="AA1320" t="str">
            <v>PKG_BIPD</v>
          </cell>
          <cell r="AB1320">
            <v>4</v>
          </cell>
        </row>
        <row r="1321">
          <cell r="R1321" t="str">
            <v>ILCOM</v>
          </cell>
          <cell r="S1321" t="str">
            <v>IL</v>
          </cell>
          <cell r="T1321" t="str">
            <v>COM</v>
          </cell>
          <cell r="U1321" t="str">
            <v>WBI</v>
          </cell>
          <cell r="V1321">
            <v>9</v>
          </cell>
          <cell r="X1321" t="str">
            <v>LAPP</v>
          </cell>
          <cell r="Y1321" t="str">
            <v xml:space="preserve">LA                            </v>
          </cell>
          <cell r="Z1321" t="str">
            <v xml:space="preserve">PP                            </v>
          </cell>
          <cell r="AA1321" t="str">
            <v>MPC</v>
          </cell>
          <cell r="AB1321">
            <v>8</v>
          </cell>
        </row>
        <row r="1322">
          <cell r="R1322" t="str">
            <v>ILCOM</v>
          </cell>
          <cell r="S1322" t="str">
            <v>IL</v>
          </cell>
          <cell r="T1322" t="str">
            <v>COM</v>
          </cell>
          <cell r="U1322" t="str">
            <v>ERS</v>
          </cell>
          <cell r="V1322">
            <v>11</v>
          </cell>
          <cell r="X1322" t="str">
            <v>LAPP</v>
          </cell>
          <cell r="Y1322" t="str">
            <v xml:space="preserve">LA                            </v>
          </cell>
          <cell r="Z1322" t="str">
            <v xml:space="preserve">PP                            </v>
          </cell>
          <cell r="AA1322" t="str">
            <v>COMP</v>
          </cell>
          <cell r="AB1322">
            <v>11</v>
          </cell>
        </row>
        <row r="1323">
          <cell r="R1323" t="str">
            <v>ILENOL</v>
          </cell>
          <cell r="S1323" t="str">
            <v>IL</v>
          </cell>
          <cell r="T1323" t="str">
            <v>ENOL</v>
          </cell>
          <cell r="U1323" t="str">
            <v>BI</v>
          </cell>
          <cell r="V1323">
            <v>1</v>
          </cell>
          <cell r="X1323" t="str">
            <v>LAPP</v>
          </cell>
          <cell r="Y1323" t="str">
            <v xml:space="preserve">LA                            </v>
          </cell>
          <cell r="Z1323" t="str">
            <v xml:space="preserve">PP                            </v>
          </cell>
          <cell r="AA1323" t="str">
            <v>COLL</v>
          </cell>
          <cell r="AB1323">
            <v>12</v>
          </cell>
        </row>
        <row r="1324">
          <cell r="R1324" t="str">
            <v>ILENOL</v>
          </cell>
          <cell r="S1324" t="str">
            <v>IL</v>
          </cell>
          <cell r="T1324" t="str">
            <v>ENOL</v>
          </cell>
          <cell r="U1324" t="str">
            <v>PD</v>
          </cell>
          <cell r="V1324">
            <v>2</v>
          </cell>
          <cell r="X1324" t="str">
            <v>LAPP</v>
          </cell>
          <cell r="Y1324" t="str">
            <v xml:space="preserve">LA                            </v>
          </cell>
          <cell r="Z1324" t="str">
            <v xml:space="preserve">PP                            </v>
          </cell>
          <cell r="AA1324" t="str">
            <v>PKG_U_W_BIPD</v>
          </cell>
          <cell r="AB1324">
            <v>13</v>
          </cell>
        </row>
        <row r="1325">
          <cell r="R1325" t="str">
            <v>ILENOL</v>
          </cell>
          <cell r="S1325" t="str">
            <v>IL</v>
          </cell>
          <cell r="T1325" t="str">
            <v>ENOL</v>
          </cell>
          <cell r="U1325" t="str">
            <v>COMP</v>
          </cell>
          <cell r="V1325">
            <v>5</v>
          </cell>
          <cell r="X1325" t="str">
            <v>LAPP</v>
          </cell>
          <cell r="Y1325" t="str">
            <v xml:space="preserve">LA                            </v>
          </cell>
          <cell r="Z1325" t="str">
            <v xml:space="preserve">PP                            </v>
          </cell>
          <cell r="AA1325" t="str">
            <v>ERS</v>
          </cell>
          <cell r="AB1325">
            <v>20</v>
          </cell>
        </row>
        <row r="1326">
          <cell r="R1326" t="str">
            <v>ILENOL</v>
          </cell>
          <cell r="S1326" t="str">
            <v>IL</v>
          </cell>
          <cell r="T1326" t="str">
            <v>ENOL</v>
          </cell>
          <cell r="U1326" t="str">
            <v>COLL</v>
          </cell>
          <cell r="V1326">
            <v>6</v>
          </cell>
          <cell r="X1326" t="str">
            <v>LAPP</v>
          </cell>
          <cell r="Y1326" t="str">
            <v xml:space="preserve">LA                            </v>
          </cell>
          <cell r="Z1326" t="str">
            <v xml:space="preserve">PP                            </v>
          </cell>
          <cell r="AA1326" t="str">
            <v>R</v>
          </cell>
          <cell r="AB1326">
            <v>21</v>
          </cell>
        </row>
        <row r="1327">
          <cell r="R1327" t="str">
            <v>ILMCY</v>
          </cell>
          <cell r="S1327" t="str">
            <v>IL</v>
          </cell>
          <cell r="T1327" t="str">
            <v>MCY</v>
          </cell>
          <cell r="U1327" t="str">
            <v>BI</v>
          </cell>
          <cell r="V1327">
            <v>1</v>
          </cell>
          <cell r="X1327" t="str">
            <v>LAPP</v>
          </cell>
          <cell r="Y1327" t="str">
            <v xml:space="preserve">LA                            </v>
          </cell>
          <cell r="Z1327" t="str">
            <v xml:space="preserve">PP                            </v>
          </cell>
          <cell r="AA1327" t="str">
            <v>D_AND_D</v>
          </cell>
          <cell r="AB1327">
            <v>22</v>
          </cell>
        </row>
        <row r="1328">
          <cell r="R1328" t="str">
            <v>ILMCY</v>
          </cell>
          <cell r="S1328" t="str">
            <v>IL</v>
          </cell>
          <cell r="T1328" t="str">
            <v>MCY</v>
          </cell>
          <cell r="U1328" t="str">
            <v>PD</v>
          </cell>
          <cell r="V1328">
            <v>2</v>
          </cell>
          <cell r="X1328" t="str">
            <v>LAPP</v>
          </cell>
          <cell r="Y1328" t="str">
            <v xml:space="preserve">LA                            </v>
          </cell>
          <cell r="Z1328" t="str">
            <v xml:space="preserve">PP                            </v>
          </cell>
          <cell r="AA1328" t="str">
            <v>Z</v>
          </cell>
          <cell r="AB1328">
            <v>23</v>
          </cell>
        </row>
        <row r="1329">
          <cell r="R1329" t="str">
            <v>ILMCY</v>
          </cell>
          <cell r="S1329" t="str">
            <v>IL</v>
          </cell>
          <cell r="T1329" t="str">
            <v>MCY</v>
          </cell>
          <cell r="U1329" t="str">
            <v>MPC</v>
          </cell>
          <cell r="V1329">
            <v>3</v>
          </cell>
          <cell r="X1329" t="str">
            <v>LAPPT</v>
          </cell>
          <cell r="Y1329" t="str">
            <v xml:space="preserve">LA                            </v>
          </cell>
          <cell r="Z1329" t="str">
            <v xml:space="preserve">PPT                           </v>
          </cell>
          <cell r="AA1329" t="str">
            <v>COMP</v>
          </cell>
          <cell r="AB1329">
            <v>11</v>
          </cell>
        </row>
        <row r="1330">
          <cell r="R1330" t="str">
            <v>ILMCY</v>
          </cell>
          <cell r="S1330" t="str">
            <v>IL</v>
          </cell>
          <cell r="T1330" t="str">
            <v>MCY</v>
          </cell>
          <cell r="U1330" t="str">
            <v>COMP</v>
          </cell>
          <cell r="V1330">
            <v>5</v>
          </cell>
          <cell r="X1330" t="str">
            <v>LAPPT</v>
          </cell>
          <cell r="Y1330" t="str">
            <v xml:space="preserve">LA                            </v>
          </cell>
          <cell r="Z1330" t="str">
            <v xml:space="preserve">PPT                           </v>
          </cell>
          <cell r="AA1330" t="str">
            <v>COLL</v>
          </cell>
          <cell r="AB1330">
            <v>12</v>
          </cell>
        </row>
        <row r="1331">
          <cell r="R1331" t="str">
            <v>ILMCY</v>
          </cell>
          <cell r="S1331" t="str">
            <v>IL</v>
          </cell>
          <cell r="T1331" t="str">
            <v>MCY</v>
          </cell>
          <cell r="U1331" t="str">
            <v>COLL</v>
          </cell>
          <cell r="V1331">
            <v>6</v>
          </cell>
          <cell r="X1331" t="str">
            <v>LAPPT</v>
          </cell>
          <cell r="Y1331" t="str">
            <v xml:space="preserve">LA                            </v>
          </cell>
          <cell r="Z1331" t="str">
            <v xml:space="preserve">PPT                           </v>
          </cell>
          <cell r="AA1331" t="str">
            <v>ERS</v>
          </cell>
          <cell r="AB1331">
            <v>20</v>
          </cell>
        </row>
        <row r="1332">
          <cell r="R1332" t="str">
            <v>ILMCY</v>
          </cell>
          <cell r="S1332" t="str">
            <v>IL</v>
          </cell>
          <cell r="T1332" t="str">
            <v>MCY</v>
          </cell>
          <cell r="U1332" t="str">
            <v>UBI</v>
          </cell>
          <cell r="V1332">
            <v>7</v>
          </cell>
          <cell r="X1332" t="str">
            <v>LAREC</v>
          </cell>
          <cell r="Y1332" t="str">
            <v xml:space="preserve">LA                            </v>
          </cell>
          <cell r="Z1332" t="str">
            <v xml:space="preserve">REC                           </v>
          </cell>
          <cell r="AA1332" t="str">
            <v>PKG_BIPD</v>
          </cell>
          <cell r="AB1332">
            <v>4</v>
          </cell>
        </row>
        <row r="1333">
          <cell r="R1333" t="str">
            <v>ILMCY</v>
          </cell>
          <cell r="S1333" t="str">
            <v>IL</v>
          </cell>
          <cell r="T1333" t="str">
            <v>MCY</v>
          </cell>
          <cell r="U1333" t="str">
            <v>UPD</v>
          </cell>
          <cell r="V1333">
            <v>8</v>
          </cell>
          <cell r="X1333" t="str">
            <v>LAREC</v>
          </cell>
          <cell r="Y1333" t="str">
            <v xml:space="preserve">LA                            </v>
          </cell>
          <cell r="Z1333" t="str">
            <v xml:space="preserve">REC                           </v>
          </cell>
          <cell r="AA1333" t="str">
            <v>MPC</v>
          </cell>
          <cell r="AB1333">
            <v>8</v>
          </cell>
        </row>
        <row r="1334">
          <cell r="R1334" t="str">
            <v>ILMCY</v>
          </cell>
          <cell r="S1334" t="str">
            <v>IL</v>
          </cell>
          <cell r="T1334" t="str">
            <v>MCY</v>
          </cell>
          <cell r="U1334" t="str">
            <v>WBI</v>
          </cell>
          <cell r="V1334">
            <v>9</v>
          </cell>
          <cell r="X1334" t="str">
            <v>LAREC</v>
          </cell>
          <cell r="Y1334" t="str">
            <v xml:space="preserve">LA                            </v>
          </cell>
          <cell r="Z1334" t="str">
            <v xml:space="preserve">REC                           </v>
          </cell>
          <cell r="AA1334" t="str">
            <v>COMP</v>
          </cell>
          <cell r="AB1334">
            <v>11</v>
          </cell>
        </row>
        <row r="1335">
          <cell r="R1335" t="str">
            <v>ILMH</v>
          </cell>
          <cell r="S1335" t="str">
            <v>IL</v>
          </cell>
          <cell r="T1335" t="str">
            <v>MH</v>
          </cell>
          <cell r="U1335" t="str">
            <v>BI</v>
          </cell>
          <cell r="V1335">
            <v>1</v>
          </cell>
          <cell r="X1335" t="str">
            <v>LAREC</v>
          </cell>
          <cell r="Y1335" t="str">
            <v xml:space="preserve">LA                            </v>
          </cell>
          <cell r="Z1335" t="str">
            <v xml:space="preserve">REC                           </v>
          </cell>
          <cell r="AA1335" t="str">
            <v>COLL</v>
          </cell>
          <cell r="AB1335">
            <v>12</v>
          </cell>
        </row>
        <row r="1336">
          <cell r="R1336" t="str">
            <v>ILMH</v>
          </cell>
          <cell r="S1336" t="str">
            <v>IL</v>
          </cell>
          <cell r="T1336" t="str">
            <v>MH</v>
          </cell>
          <cell r="U1336" t="str">
            <v>PD</v>
          </cell>
          <cell r="V1336">
            <v>2</v>
          </cell>
          <cell r="X1336" t="str">
            <v>LAREC</v>
          </cell>
          <cell r="Y1336" t="str">
            <v xml:space="preserve">LA                            </v>
          </cell>
          <cell r="Z1336" t="str">
            <v xml:space="preserve">REC                           </v>
          </cell>
          <cell r="AA1336" t="str">
            <v>PKG_U_W_BI</v>
          </cell>
          <cell r="AB1336">
            <v>14</v>
          </cell>
        </row>
        <row r="1337">
          <cell r="R1337" t="str">
            <v>ILMH</v>
          </cell>
          <cell r="S1337" t="str">
            <v>IL</v>
          </cell>
          <cell r="T1337" t="str">
            <v>MH</v>
          </cell>
          <cell r="U1337" t="str">
            <v>MPC</v>
          </cell>
          <cell r="V1337">
            <v>3</v>
          </cell>
          <cell r="X1337" t="str">
            <v>LASCH</v>
          </cell>
          <cell r="Y1337" t="str">
            <v xml:space="preserve">LA                            </v>
          </cell>
          <cell r="Z1337" t="str">
            <v xml:space="preserve">SCH                           </v>
          </cell>
          <cell r="AA1337" t="str">
            <v>PKG_BIPD</v>
          </cell>
          <cell r="AB1337">
            <v>4</v>
          </cell>
        </row>
        <row r="1338">
          <cell r="R1338" t="str">
            <v>ILMH</v>
          </cell>
          <cell r="S1338" t="str">
            <v>IL</v>
          </cell>
          <cell r="T1338" t="str">
            <v>MH</v>
          </cell>
          <cell r="U1338" t="str">
            <v>COMP</v>
          </cell>
          <cell r="V1338">
            <v>5</v>
          </cell>
          <cell r="X1338" t="str">
            <v>LASCH</v>
          </cell>
          <cell r="Y1338" t="str">
            <v xml:space="preserve">LA                            </v>
          </cell>
          <cell r="Z1338" t="str">
            <v xml:space="preserve">SCH                           </v>
          </cell>
          <cell r="AA1338" t="str">
            <v>MPC</v>
          </cell>
          <cell r="AB1338">
            <v>8</v>
          </cell>
        </row>
        <row r="1339">
          <cell r="R1339" t="str">
            <v>ILMH</v>
          </cell>
          <cell r="S1339" t="str">
            <v>IL</v>
          </cell>
          <cell r="T1339" t="str">
            <v>MH</v>
          </cell>
          <cell r="U1339" t="str">
            <v>COLL</v>
          </cell>
          <cell r="V1339">
            <v>6</v>
          </cell>
          <cell r="X1339" t="str">
            <v>LASCH</v>
          </cell>
          <cell r="Y1339" t="str">
            <v xml:space="preserve">LA                            </v>
          </cell>
          <cell r="Z1339" t="str">
            <v xml:space="preserve">SCH                           </v>
          </cell>
          <cell r="AA1339" t="str">
            <v>COMP</v>
          </cell>
          <cell r="AB1339">
            <v>11</v>
          </cell>
        </row>
        <row r="1340">
          <cell r="R1340" t="str">
            <v>ILMH</v>
          </cell>
          <cell r="S1340" t="str">
            <v>IL</v>
          </cell>
          <cell r="T1340" t="str">
            <v>MH</v>
          </cell>
          <cell r="U1340" t="str">
            <v>UBI</v>
          </cell>
          <cell r="V1340">
            <v>7</v>
          </cell>
          <cell r="X1340" t="str">
            <v>LASCH</v>
          </cell>
          <cell r="Y1340" t="str">
            <v xml:space="preserve">LA                            </v>
          </cell>
          <cell r="Z1340" t="str">
            <v xml:space="preserve">SCH                           </v>
          </cell>
          <cell r="AA1340" t="str">
            <v>COLL</v>
          </cell>
          <cell r="AB1340">
            <v>12</v>
          </cell>
        </row>
        <row r="1341">
          <cell r="R1341" t="str">
            <v>ILMH</v>
          </cell>
          <cell r="S1341" t="str">
            <v>IL</v>
          </cell>
          <cell r="T1341" t="str">
            <v>MH</v>
          </cell>
          <cell r="U1341" t="str">
            <v>UPD</v>
          </cell>
          <cell r="V1341">
            <v>8</v>
          </cell>
          <cell r="X1341" t="str">
            <v>LASCH</v>
          </cell>
          <cell r="Y1341" t="str">
            <v xml:space="preserve">LA                            </v>
          </cell>
          <cell r="Z1341" t="str">
            <v xml:space="preserve">SCH                           </v>
          </cell>
          <cell r="AA1341" t="str">
            <v>PKG_U_W_BIPD</v>
          </cell>
          <cell r="AB1341">
            <v>13</v>
          </cell>
        </row>
        <row r="1342">
          <cell r="R1342" t="str">
            <v>ILMH</v>
          </cell>
          <cell r="S1342" t="str">
            <v>IL</v>
          </cell>
          <cell r="T1342" t="str">
            <v>MH</v>
          </cell>
          <cell r="U1342" t="str">
            <v>WBI</v>
          </cell>
          <cell r="V1342">
            <v>9</v>
          </cell>
          <cell r="X1342" t="str">
            <v>LATCT</v>
          </cell>
          <cell r="Y1342" t="str">
            <v xml:space="preserve">LA                            </v>
          </cell>
          <cell r="Z1342" t="str">
            <v xml:space="preserve">TCT                           </v>
          </cell>
          <cell r="AA1342" t="str">
            <v>COMP</v>
          </cell>
          <cell r="AB1342">
            <v>11</v>
          </cell>
        </row>
        <row r="1343">
          <cell r="R1343" t="str">
            <v>ILMH</v>
          </cell>
          <cell r="S1343" t="str">
            <v>IL</v>
          </cell>
          <cell r="T1343" t="str">
            <v>MH</v>
          </cell>
          <cell r="U1343" t="str">
            <v>ERS</v>
          </cell>
          <cell r="V1343">
            <v>11</v>
          </cell>
          <cell r="X1343" t="str">
            <v>LATCT</v>
          </cell>
          <cell r="Y1343" t="str">
            <v xml:space="preserve">LA                            </v>
          </cell>
          <cell r="Z1343" t="str">
            <v xml:space="preserve">TCT                           </v>
          </cell>
          <cell r="AA1343" t="str">
            <v>COLL</v>
          </cell>
          <cell r="AB1343">
            <v>12</v>
          </cell>
        </row>
        <row r="1344">
          <cell r="R1344" t="str">
            <v>ILMH</v>
          </cell>
          <cell r="S1344" t="str">
            <v>IL</v>
          </cell>
          <cell r="T1344" t="str">
            <v>MH</v>
          </cell>
          <cell r="U1344" t="str">
            <v>R</v>
          </cell>
          <cell r="V1344">
            <v>12</v>
          </cell>
          <cell r="X1344" t="str">
            <v>MAAPER</v>
          </cell>
          <cell r="Y1344" t="str">
            <v xml:space="preserve">MA                            </v>
          </cell>
          <cell r="Z1344" t="str">
            <v xml:space="preserve">APER                          </v>
          </cell>
          <cell r="AA1344" t="str">
            <v>MPC</v>
          </cell>
          <cell r="AB1344">
            <v>8</v>
          </cell>
        </row>
        <row r="1345">
          <cell r="R1345" t="str">
            <v>ILMH</v>
          </cell>
          <cell r="S1345" t="str">
            <v>IL</v>
          </cell>
          <cell r="T1345" t="str">
            <v>MH</v>
          </cell>
          <cell r="U1345" t="str">
            <v>D_AND_D</v>
          </cell>
          <cell r="V1345">
            <v>13</v>
          </cell>
          <cell r="X1345" t="str">
            <v>MAAPER</v>
          </cell>
          <cell r="Y1345" t="str">
            <v xml:space="preserve">MA                            </v>
          </cell>
          <cell r="Z1345" t="str">
            <v xml:space="preserve">APER                          </v>
          </cell>
          <cell r="AA1345" t="str">
            <v>PIP</v>
          </cell>
          <cell r="AB1345">
            <v>9</v>
          </cell>
        </row>
        <row r="1346">
          <cell r="R1346" t="str">
            <v>ILMH</v>
          </cell>
          <cell r="S1346" t="str">
            <v>IL</v>
          </cell>
          <cell r="T1346" t="str">
            <v>MH</v>
          </cell>
          <cell r="U1346" t="str">
            <v>Z</v>
          </cell>
          <cell r="V1346">
            <v>14</v>
          </cell>
          <cell r="X1346" t="str">
            <v>MAAPER</v>
          </cell>
          <cell r="Y1346" t="str">
            <v xml:space="preserve">MA                            </v>
          </cell>
          <cell r="Z1346" t="str">
            <v xml:space="preserve">APER                          </v>
          </cell>
          <cell r="AA1346" t="str">
            <v>COMP</v>
          </cell>
          <cell r="AB1346">
            <v>11</v>
          </cell>
        </row>
        <row r="1347">
          <cell r="R1347" t="str">
            <v>ILPP</v>
          </cell>
          <cell r="S1347" t="str">
            <v>IL</v>
          </cell>
          <cell r="T1347" t="str">
            <v>PP</v>
          </cell>
          <cell r="U1347" t="str">
            <v>BI</v>
          </cell>
          <cell r="V1347">
            <v>1</v>
          </cell>
          <cell r="X1347" t="str">
            <v>MAAPER</v>
          </cell>
          <cell r="Y1347" t="str">
            <v xml:space="preserve">MA                            </v>
          </cell>
          <cell r="Z1347" t="str">
            <v xml:space="preserve">APER                          </v>
          </cell>
          <cell r="AA1347" t="str">
            <v>COLL</v>
          </cell>
          <cell r="AB1347">
            <v>12</v>
          </cell>
        </row>
        <row r="1348">
          <cell r="R1348" t="str">
            <v>ILPP</v>
          </cell>
          <cell r="S1348" t="str">
            <v>IL</v>
          </cell>
          <cell r="T1348" t="str">
            <v>PP</v>
          </cell>
          <cell r="U1348" t="str">
            <v>PD</v>
          </cell>
          <cell r="V1348">
            <v>2</v>
          </cell>
          <cell r="X1348" t="str">
            <v>MAAPER</v>
          </cell>
          <cell r="Y1348" t="str">
            <v xml:space="preserve">MA                            </v>
          </cell>
          <cell r="Z1348" t="str">
            <v xml:space="preserve">APER                          </v>
          </cell>
          <cell r="AA1348" t="str">
            <v>UBI</v>
          </cell>
          <cell r="AB1348">
            <v>18</v>
          </cell>
        </row>
        <row r="1349">
          <cell r="R1349" t="str">
            <v>ILPP</v>
          </cell>
          <cell r="S1349" t="str">
            <v>IL</v>
          </cell>
          <cell r="T1349" t="str">
            <v>PP</v>
          </cell>
          <cell r="U1349" t="str">
            <v>MPC</v>
          </cell>
          <cell r="V1349">
            <v>3</v>
          </cell>
          <cell r="X1349" t="str">
            <v>MAAPER</v>
          </cell>
          <cell r="Y1349" t="str">
            <v xml:space="preserve">MA                            </v>
          </cell>
          <cell r="Z1349" t="str">
            <v xml:space="preserve">APER                          </v>
          </cell>
          <cell r="AA1349" t="str">
            <v>WBI</v>
          </cell>
          <cell r="AB1349">
            <v>19</v>
          </cell>
        </row>
        <row r="1350">
          <cell r="R1350" t="str">
            <v>ILPP</v>
          </cell>
          <cell r="S1350" t="str">
            <v>IL</v>
          </cell>
          <cell r="T1350" t="str">
            <v>PP</v>
          </cell>
          <cell r="U1350" t="str">
            <v>COMP</v>
          </cell>
          <cell r="V1350">
            <v>5</v>
          </cell>
          <cell r="X1350" t="str">
            <v>MAAPER</v>
          </cell>
          <cell r="Y1350" t="str">
            <v xml:space="preserve">MA                            </v>
          </cell>
          <cell r="Z1350" t="str">
            <v xml:space="preserve">APER                          </v>
          </cell>
          <cell r="AA1350" t="str">
            <v>ERS</v>
          </cell>
          <cell r="AB1350">
            <v>20</v>
          </cell>
        </row>
        <row r="1351">
          <cell r="R1351" t="str">
            <v>ILPP</v>
          </cell>
          <cell r="S1351" t="str">
            <v>IL</v>
          </cell>
          <cell r="T1351" t="str">
            <v>PP</v>
          </cell>
          <cell r="U1351" t="str">
            <v>COLL</v>
          </cell>
          <cell r="V1351">
            <v>6</v>
          </cell>
          <cell r="X1351" t="str">
            <v>MAAPER</v>
          </cell>
          <cell r="Y1351" t="str">
            <v xml:space="preserve">MA                            </v>
          </cell>
          <cell r="Z1351" t="str">
            <v xml:space="preserve">APER                          </v>
          </cell>
          <cell r="AA1351" t="str">
            <v>R</v>
          </cell>
          <cell r="AB1351">
            <v>21</v>
          </cell>
        </row>
        <row r="1352">
          <cell r="R1352" t="str">
            <v>ILPP</v>
          </cell>
          <cell r="S1352" t="str">
            <v>IL</v>
          </cell>
          <cell r="T1352" t="str">
            <v>PP</v>
          </cell>
          <cell r="U1352" t="str">
            <v>UBI</v>
          </cell>
          <cell r="V1352">
            <v>7</v>
          </cell>
          <cell r="X1352" t="str">
            <v>MAMCY</v>
          </cell>
          <cell r="Y1352" t="str">
            <v xml:space="preserve">MA                            </v>
          </cell>
          <cell r="Z1352" t="str">
            <v xml:space="preserve">MCY                           </v>
          </cell>
          <cell r="AA1352" t="str">
            <v>MPC</v>
          </cell>
          <cell r="AB1352">
            <v>8</v>
          </cell>
        </row>
        <row r="1353">
          <cell r="R1353" t="str">
            <v>ILPP</v>
          </cell>
          <cell r="S1353" t="str">
            <v>IL</v>
          </cell>
          <cell r="T1353" t="str">
            <v>PP</v>
          </cell>
          <cell r="U1353" t="str">
            <v>UPD</v>
          </cell>
          <cell r="V1353">
            <v>8</v>
          </cell>
          <cell r="X1353" t="str">
            <v>MAMCY</v>
          </cell>
          <cell r="Y1353" t="str">
            <v xml:space="preserve">MA                            </v>
          </cell>
          <cell r="Z1353" t="str">
            <v xml:space="preserve">MCY                           </v>
          </cell>
          <cell r="AA1353" t="str">
            <v>PIP</v>
          </cell>
          <cell r="AB1353">
            <v>9</v>
          </cell>
        </row>
        <row r="1354">
          <cell r="R1354" t="str">
            <v>ILPP</v>
          </cell>
          <cell r="S1354" t="str">
            <v>IL</v>
          </cell>
          <cell r="T1354" t="str">
            <v>PP</v>
          </cell>
          <cell r="U1354" t="str">
            <v>WBI</v>
          </cell>
          <cell r="V1354">
            <v>9</v>
          </cell>
          <cell r="X1354" t="str">
            <v>MAMCY</v>
          </cell>
          <cell r="Y1354" t="str">
            <v xml:space="preserve">MA                            </v>
          </cell>
          <cell r="Z1354" t="str">
            <v xml:space="preserve">MCY                           </v>
          </cell>
          <cell r="AA1354" t="str">
            <v>COMP</v>
          </cell>
          <cell r="AB1354">
            <v>11</v>
          </cell>
        </row>
        <row r="1355">
          <cell r="R1355" t="str">
            <v>ILPP</v>
          </cell>
          <cell r="S1355" t="str">
            <v>IL</v>
          </cell>
          <cell r="T1355" t="str">
            <v>PP</v>
          </cell>
          <cell r="U1355" t="str">
            <v>ERS</v>
          </cell>
          <cell r="V1355">
            <v>11</v>
          </cell>
          <cell r="X1355" t="str">
            <v>MAMCY</v>
          </cell>
          <cell r="Y1355" t="str">
            <v xml:space="preserve">MA                            </v>
          </cell>
          <cell r="Z1355" t="str">
            <v xml:space="preserve">MCY                           </v>
          </cell>
          <cell r="AA1355" t="str">
            <v>COLL</v>
          </cell>
          <cell r="AB1355">
            <v>12</v>
          </cell>
        </row>
        <row r="1356">
          <cell r="R1356" t="str">
            <v>ILPP</v>
          </cell>
          <cell r="S1356" t="str">
            <v>IL</v>
          </cell>
          <cell r="T1356" t="str">
            <v>PP</v>
          </cell>
          <cell r="U1356" t="str">
            <v>R</v>
          </cell>
          <cell r="V1356">
            <v>12</v>
          </cell>
          <cell r="X1356" t="str">
            <v>MAMCY</v>
          </cell>
          <cell r="Y1356" t="str">
            <v xml:space="preserve">MA                            </v>
          </cell>
          <cell r="Z1356" t="str">
            <v xml:space="preserve">MCY                           </v>
          </cell>
          <cell r="AA1356" t="str">
            <v>UBI</v>
          </cell>
          <cell r="AB1356">
            <v>18</v>
          </cell>
        </row>
        <row r="1357">
          <cell r="R1357" t="str">
            <v>ILPP</v>
          </cell>
          <cell r="S1357" t="str">
            <v>IL</v>
          </cell>
          <cell r="T1357" t="str">
            <v>PP</v>
          </cell>
          <cell r="U1357" t="str">
            <v>D_AND_D</v>
          </cell>
          <cell r="V1357">
            <v>13</v>
          </cell>
          <cell r="X1357" t="str">
            <v>MAMCY</v>
          </cell>
          <cell r="Y1357" t="str">
            <v xml:space="preserve">MA                            </v>
          </cell>
          <cell r="Z1357" t="str">
            <v xml:space="preserve">MCY                           </v>
          </cell>
          <cell r="AA1357" t="str">
            <v>WBI</v>
          </cell>
          <cell r="AB1357">
            <v>19</v>
          </cell>
        </row>
        <row r="1358">
          <cell r="R1358" t="str">
            <v>ILPP</v>
          </cell>
          <cell r="S1358" t="str">
            <v>IL</v>
          </cell>
          <cell r="T1358" t="str">
            <v>PP</v>
          </cell>
          <cell r="U1358" t="str">
            <v>Z</v>
          </cell>
          <cell r="V1358">
            <v>14</v>
          </cell>
          <cell r="X1358" t="str">
            <v>MAMCY</v>
          </cell>
          <cell r="Y1358" t="str">
            <v xml:space="preserve">MA                            </v>
          </cell>
          <cell r="Z1358" t="str">
            <v xml:space="preserve">MCY                           </v>
          </cell>
          <cell r="AA1358" t="str">
            <v>ERS</v>
          </cell>
          <cell r="AB1358">
            <v>20</v>
          </cell>
        </row>
        <row r="1359">
          <cell r="R1359" t="str">
            <v>ILPPT</v>
          </cell>
          <cell r="S1359" t="str">
            <v>IL</v>
          </cell>
          <cell r="T1359" t="str">
            <v>PPT</v>
          </cell>
          <cell r="U1359" t="str">
            <v>COMP</v>
          </cell>
          <cell r="V1359">
            <v>5</v>
          </cell>
          <cell r="X1359" t="str">
            <v>MAMCY</v>
          </cell>
          <cell r="Y1359" t="str">
            <v xml:space="preserve">MA                            </v>
          </cell>
          <cell r="Z1359" t="str">
            <v xml:space="preserve">MCY                           </v>
          </cell>
          <cell r="AA1359" t="str">
            <v>R</v>
          </cell>
          <cell r="AB1359">
            <v>21</v>
          </cell>
        </row>
        <row r="1360">
          <cell r="R1360" t="str">
            <v>ILPPT</v>
          </cell>
          <cell r="S1360" t="str">
            <v>IL</v>
          </cell>
          <cell r="T1360" t="str">
            <v>PPT</v>
          </cell>
          <cell r="U1360" t="str">
            <v>COLL</v>
          </cell>
          <cell r="V1360">
            <v>6</v>
          </cell>
          <cell r="X1360" t="str">
            <v>MAPP</v>
          </cell>
          <cell r="Y1360" t="str">
            <v xml:space="preserve">MA                            </v>
          </cell>
          <cell r="Z1360" t="str">
            <v xml:space="preserve">PP                            </v>
          </cell>
          <cell r="AA1360" t="str">
            <v>MPC</v>
          </cell>
          <cell r="AB1360">
            <v>8</v>
          </cell>
        </row>
        <row r="1361">
          <cell r="R1361" t="str">
            <v>ILPPT</v>
          </cell>
          <cell r="S1361" t="str">
            <v>IL</v>
          </cell>
          <cell r="T1361" t="str">
            <v>PPT</v>
          </cell>
          <cell r="U1361" t="str">
            <v>ERS</v>
          </cell>
          <cell r="V1361">
            <v>11</v>
          </cell>
          <cell r="X1361" t="str">
            <v>MAPP</v>
          </cell>
          <cell r="Y1361" t="str">
            <v xml:space="preserve">MA                            </v>
          </cell>
          <cell r="Z1361" t="str">
            <v xml:space="preserve">PP                            </v>
          </cell>
          <cell r="AA1361" t="str">
            <v>PIP</v>
          </cell>
          <cell r="AB1361">
            <v>9</v>
          </cell>
        </row>
        <row r="1362">
          <cell r="R1362" t="str">
            <v>ILREC</v>
          </cell>
          <cell r="S1362" t="str">
            <v>IL</v>
          </cell>
          <cell r="T1362" t="str">
            <v>REC</v>
          </cell>
          <cell r="U1362" t="str">
            <v>BI</v>
          </cell>
          <cell r="V1362">
            <v>1</v>
          </cell>
          <cell r="X1362" t="str">
            <v>MAPP</v>
          </cell>
          <cell r="Y1362" t="str">
            <v xml:space="preserve">MA                            </v>
          </cell>
          <cell r="Z1362" t="str">
            <v xml:space="preserve">PP                            </v>
          </cell>
          <cell r="AA1362" t="str">
            <v>COMP</v>
          </cell>
          <cell r="AB1362">
            <v>11</v>
          </cell>
        </row>
        <row r="1363">
          <cell r="R1363" t="str">
            <v>ILREC</v>
          </cell>
          <cell r="S1363" t="str">
            <v>IL</v>
          </cell>
          <cell r="T1363" t="str">
            <v>REC</v>
          </cell>
          <cell r="U1363" t="str">
            <v>PD</v>
          </cell>
          <cell r="V1363">
            <v>2</v>
          </cell>
          <cell r="X1363" t="str">
            <v>MAPP</v>
          </cell>
          <cell r="Y1363" t="str">
            <v xml:space="preserve">MA                            </v>
          </cell>
          <cell r="Z1363" t="str">
            <v xml:space="preserve">PP                            </v>
          </cell>
          <cell r="AA1363" t="str">
            <v>COLL</v>
          </cell>
          <cell r="AB1363">
            <v>12</v>
          </cell>
        </row>
        <row r="1364">
          <cell r="R1364" t="str">
            <v>ILREC</v>
          </cell>
          <cell r="S1364" t="str">
            <v>IL</v>
          </cell>
          <cell r="T1364" t="str">
            <v>REC</v>
          </cell>
          <cell r="U1364" t="str">
            <v>MPC</v>
          </cell>
          <cell r="V1364">
            <v>3</v>
          </cell>
          <cell r="X1364" t="str">
            <v>MAPP</v>
          </cell>
          <cell r="Y1364" t="str">
            <v xml:space="preserve">MA                            </v>
          </cell>
          <cell r="Z1364" t="str">
            <v xml:space="preserve">PP                            </v>
          </cell>
          <cell r="AA1364" t="str">
            <v>UBI</v>
          </cell>
          <cell r="AB1364">
            <v>18</v>
          </cell>
        </row>
        <row r="1365">
          <cell r="R1365" t="str">
            <v>ILREC</v>
          </cell>
          <cell r="S1365" t="str">
            <v>IL</v>
          </cell>
          <cell r="T1365" t="str">
            <v>REC</v>
          </cell>
          <cell r="U1365" t="str">
            <v>COMP</v>
          </cell>
          <cell r="V1365">
            <v>5</v>
          </cell>
          <cell r="X1365" t="str">
            <v>MAPP</v>
          </cell>
          <cell r="Y1365" t="str">
            <v xml:space="preserve">MA                            </v>
          </cell>
          <cell r="Z1365" t="str">
            <v xml:space="preserve">PP                            </v>
          </cell>
          <cell r="AA1365" t="str">
            <v>WBI</v>
          </cell>
          <cell r="AB1365">
            <v>19</v>
          </cell>
        </row>
        <row r="1366">
          <cell r="R1366" t="str">
            <v>ILREC</v>
          </cell>
          <cell r="S1366" t="str">
            <v>IL</v>
          </cell>
          <cell r="T1366" t="str">
            <v>REC</v>
          </cell>
          <cell r="U1366" t="str">
            <v>COLL</v>
          </cell>
          <cell r="V1366">
            <v>6</v>
          </cell>
          <cell r="X1366" t="str">
            <v>MAPP</v>
          </cell>
          <cell r="Y1366" t="str">
            <v xml:space="preserve">MA                            </v>
          </cell>
          <cell r="Z1366" t="str">
            <v xml:space="preserve">PP                            </v>
          </cell>
          <cell r="AA1366" t="str">
            <v>ERS</v>
          </cell>
          <cell r="AB1366">
            <v>20</v>
          </cell>
        </row>
        <row r="1367">
          <cell r="R1367" t="str">
            <v>ILREC</v>
          </cell>
          <cell r="S1367" t="str">
            <v>IL</v>
          </cell>
          <cell r="T1367" t="str">
            <v>REC</v>
          </cell>
          <cell r="U1367" t="str">
            <v>UBI</v>
          </cell>
          <cell r="V1367">
            <v>7</v>
          </cell>
          <cell r="X1367" t="str">
            <v>MAPP</v>
          </cell>
          <cell r="Y1367" t="str">
            <v xml:space="preserve">MA                            </v>
          </cell>
          <cell r="Z1367" t="str">
            <v xml:space="preserve">PP                            </v>
          </cell>
          <cell r="AA1367" t="str">
            <v>R</v>
          </cell>
          <cell r="AB1367">
            <v>21</v>
          </cell>
        </row>
        <row r="1368">
          <cell r="R1368" t="str">
            <v>ILREC</v>
          </cell>
          <cell r="S1368" t="str">
            <v>IL</v>
          </cell>
          <cell r="T1368" t="str">
            <v>REC</v>
          </cell>
          <cell r="U1368" t="str">
            <v>UPD</v>
          </cell>
          <cell r="V1368">
            <v>8</v>
          </cell>
          <cell r="X1368" t="str">
            <v>MAPPT</v>
          </cell>
          <cell r="Y1368" t="str">
            <v xml:space="preserve">MA                            </v>
          </cell>
          <cell r="Z1368" t="str">
            <v xml:space="preserve">PPT                           </v>
          </cell>
          <cell r="AA1368" t="str">
            <v>COMP</v>
          </cell>
          <cell r="AB1368">
            <v>11</v>
          </cell>
        </row>
        <row r="1369">
          <cell r="R1369" t="str">
            <v>ILREC</v>
          </cell>
          <cell r="S1369" t="str">
            <v>IL</v>
          </cell>
          <cell r="T1369" t="str">
            <v>REC</v>
          </cell>
          <cell r="U1369" t="str">
            <v>WBI</v>
          </cell>
          <cell r="V1369">
            <v>9</v>
          </cell>
          <cell r="X1369" t="str">
            <v>MAPPT</v>
          </cell>
          <cell r="Y1369" t="str">
            <v xml:space="preserve">MA                            </v>
          </cell>
          <cell r="Z1369" t="str">
            <v xml:space="preserve">PPT                           </v>
          </cell>
          <cell r="AA1369" t="str">
            <v>COLL</v>
          </cell>
          <cell r="AB1369">
            <v>12</v>
          </cell>
        </row>
        <row r="1370">
          <cell r="R1370" t="str">
            <v>ILSCH</v>
          </cell>
          <cell r="S1370" t="str">
            <v>IL</v>
          </cell>
          <cell r="T1370" t="str">
            <v>SCH</v>
          </cell>
          <cell r="U1370" t="str">
            <v>BI</v>
          </cell>
          <cell r="V1370">
            <v>1</v>
          </cell>
          <cell r="X1370" t="str">
            <v>MDACOM</v>
          </cell>
          <cell r="Y1370" t="str">
            <v xml:space="preserve">MD                            </v>
          </cell>
          <cell r="Z1370" t="str">
            <v xml:space="preserve">ACOM                          </v>
          </cell>
          <cell r="AA1370" t="str">
            <v>PKG_BIPD</v>
          </cell>
          <cell r="AB1370">
            <v>4</v>
          </cell>
        </row>
        <row r="1371">
          <cell r="R1371" t="str">
            <v>ILSCH</v>
          </cell>
          <cell r="S1371" t="str">
            <v>IL</v>
          </cell>
          <cell r="T1371" t="str">
            <v>SCH</v>
          </cell>
          <cell r="U1371" t="str">
            <v>PD</v>
          </cell>
          <cell r="V1371">
            <v>2</v>
          </cell>
          <cell r="X1371" t="str">
            <v>MDACOM</v>
          </cell>
          <cell r="Y1371" t="str">
            <v xml:space="preserve">MD                            </v>
          </cell>
          <cell r="Z1371" t="str">
            <v xml:space="preserve">ACOM                          </v>
          </cell>
          <cell r="AA1371" t="str">
            <v>PIP</v>
          </cell>
          <cell r="AB1371">
            <v>9</v>
          </cell>
        </row>
        <row r="1372">
          <cell r="R1372" t="str">
            <v>ILSCH</v>
          </cell>
          <cell r="S1372" t="str">
            <v>IL</v>
          </cell>
          <cell r="T1372" t="str">
            <v>SCH</v>
          </cell>
          <cell r="U1372" t="str">
            <v>MPC</v>
          </cell>
          <cell r="V1372">
            <v>3</v>
          </cell>
          <cell r="X1372" t="str">
            <v>MDACOM</v>
          </cell>
          <cell r="Y1372" t="str">
            <v xml:space="preserve">MD                            </v>
          </cell>
          <cell r="Z1372" t="str">
            <v xml:space="preserve">ACOM                          </v>
          </cell>
          <cell r="AA1372" t="str">
            <v>COMP</v>
          </cell>
          <cell r="AB1372">
            <v>11</v>
          </cell>
        </row>
        <row r="1373">
          <cell r="R1373" t="str">
            <v>ILSCH</v>
          </cell>
          <cell r="S1373" t="str">
            <v>IL</v>
          </cell>
          <cell r="T1373" t="str">
            <v>SCH</v>
          </cell>
          <cell r="U1373" t="str">
            <v>COMP</v>
          </cell>
          <cell r="V1373">
            <v>5</v>
          </cell>
          <cell r="X1373" t="str">
            <v>MDACOM</v>
          </cell>
          <cell r="Y1373" t="str">
            <v xml:space="preserve">MD                            </v>
          </cell>
          <cell r="Z1373" t="str">
            <v xml:space="preserve">ACOM                          </v>
          </cell>
          <cell r="AA1373" t="str">
            <v>COLL</v>
          </cell>
          <cell r="AB1373">
            <v>12</v>
          </cell>
        </row>
        <row r="1374">
          <cell r="R1374" t="str">
            <v>ILSCH</v>
          </cell>
          <cell r="S1374" t="str">
            <v>IL</v>
          </cell>
          <cell r="T1374" t="str">
            <v>SCH</v>
          </cell>
          <cell r="U1374" t="str">
            <v>COLL</v>
          </cell>
          <cell r="V1374">
            <v>6</v>
          </cell>
          <cell r="X1374" t="str">
            <v>MDACOM</v>
          </cell>
          <cell r="Y1374" t="str">
            <v xml:space="preserve">MD                            </v>
          </cell>
          <cell r="Z1374" t="str">
            <v xml:space="preserve">ACOM                          </v>
          </cell>
          <cell r="AA1374" t="str">
            <v>PKG_U_W_BIPD</v>
          </cell>
          <cell r="AB1374">
            <v>13</v>
          </cell>
        </row>
        <row r="1375">
          <cell r="R1375" t="str">
            <v>ILSCH</v>
          </cell>
          <cell r="S1375" t="str">
            <v>IL</v>
          </cell>
          <cell r="T1375" t="str">
            <v>SCH</v>
          </cell>
          <cell r="U1375" t="str">
            <v>UBI</v>
          </cell>
          <cell r="V1375">
            <v>7</v>
          </cell>
          <cell r="X1375" t="str">
            <v>MDACOM</v>
          </cell>
          <cell r="Y1375" t="str">
            <v xml:space="preserve">MD                            </v>
          </cell>
          <cell r="Z1375" t="str">
            <v xml:space="preserve">ACOM                          </v>
          </cell>
          <cell r="AA1375" t="str">
            <v>ERS</v>
          </cell>
          <cell r="AB1375">
            <v>20</v>
          </cell>
        </row>
        <row r="1376">
          <cell r="R1376" t="str">
            <v>ILSCH</v>
          </cell>
          <cell r="S1376" t="str">
            <v>IL</v>
          </cell>
          <cell r="T1376" t="str">
            <v>SCH</v>
          </cell>
          <cell r="U1376" t="str">
            <v>UPD</v>
          </cell>
          <cell r="V1376">
            <v>8</v>
          </cell>
          <cell r="X1376" t="str">
            <v>MDAPER</v>
          </cell>
          <cell r="Y1376" t="str">
            <v xml:space="preserve">MD                            </v>
          </cell>
          <cell r="Z1376" t="str">
            <v xml:space="preserve">APER                          </v>
          </cell>
          <cell r="AA1376" t="str">
            <v>PKG_BIPD</v>
          </cell>
          <cell r="AB1376">
            <v>4</v>
          </cell>
        </row>
        <row r="1377">
          <cell r="R1377" t="str">
            <v>ILSCH</v>
          </cell>
          <cell r="S1377" t="str">
            <v>IL</v>
          </cell>
          <cell r="T1377" t="str">
            <v>SCH</v>
          </cell>
          <cell r="U1377" t="str">
            <v>WBI</v>
          </cell>
          <cell r="V1377">
            <v>9</v>
          </cell>
          <cell r="X1377" t="str">
            <v>MDAPER</v>
          </cell>
          <cell r="Y1377" t="str">
            <v xml:space="preserve">MD                            </v>
          </cell>
          <cell r="Z1377" t="str">
            <v xml:space="preserve">APER                          </v>
          </cell>
          <cell r="AA1377" t="str">
            <v>MPC</v>
          </cell>
          <cell r="AB1377">
            <v>8</v>
          </cell>
        </row>
        <row r="1378">
          <cell r="R1378" t="str">
            <v>ILTCT</v>
          </cell>
          <cell r="S1378" t="str">
            <v>IL</v>
          </cell>
          <cell r="T1378" t="str">
            <v>TCT</v>
          </cell>
          <cell r="U1378" t="str">
            <v>COMP</v>
          </cell>
          <cell r="V1378">
            <v>5</v>
          </cell>
          <cell r="X1378" t="str">
            <v>MDAPER</v>
          </cell>
          <cell r="Y1378" t="str">
            <v xml:space="preserve">MD                            </v>
          </cell>
          <cell r="Z1378" t="str">
            <v xml:space="preserve">APER                          </v>
          </cell>
          <cell r="AA1378" t="str">
            <v>PIP</v>
          </cell>
          <cell r="AB1378">
            <v>9</v>
          </cell>
        </row>
        <row r="1379">
          <cell r="R1379" t="str">
            <v>ILTCT</v>
          </cell>
          <cell r="S1379" t="str">
            <v>IL</v>
          </cell>
          <cell r="T1379" t="str">
            <v>TCT</v>
          </cell>
          <cell r="U1379" t="str">
            <v>COLL</v>
          </cell>
          <cell r="V1379">
            <v>6</v>
          </cell>
          <cell r="X1379" t="str">
            <v>MDAPER</v>
          </cell>
          <cell r="Y1379" t="str">
            <v xml:space="preserve">MD                            </v>
          </cell>
          <cell r="Z1379" t="str">
            <v xml:space="preserve">APER                          </v>
          </cell>
          <cell r="AA1379" t="str">
            <v>COMP</v>
          </cell>
          <cell r="AB1379">
            <v>11</v>
          </cell>
        </row>
        <row r="1380">
          <cell r="R1380" t="str">
            <v>INACOM</v>
          </cell>
          <cell r="S1380" t="str">
            <v>IN</v>
          </cell>
          <cell r="T1380" t="str">
            <v>ACOM</v>
          </cell>
          <cell r="U1380" t="str">
            <v>BI</v>
          </cell>
          <cell r="V1380">
            <v>1</v>
          </cell>
          <cell r="X1380" t="str">
            <v>MDAPER</v>
          </cell>
          <cell r="Y1380" t="str">
            <v xml:space="preserve">MD                            </v>
          </cell>
          <cell r="Z1380" t="str">
            <v xml:space="preserve">APER                          </v>
          </cell>
          <cell r="AA1380" t="str">
            <v>COLL</v>
          </cell>
          <cell r="AB1380">
            <v>12</v>
          </cell>
        </row>
        <row r="1381">
          <cell r="R1381" t="str">
            <v>INACOM</v>
          </cell>
          <cell r="S1381" t="str">
            <v>IN</v>
          </cell>
          <cell r="T1381" t="str">
            <v>ACOM</v>
          </cell>
          <cell r="U1381" t="str">
            <v>PD</v>
          </cell>
          <cell r="V1381">
            <v>2</v>
          </cell>
          <cell r="X1381" t="str">
            <v>MDAPER</v>
          </cell>
          <cell r="Y1381" t="str">
            <v xml:space="preserve">MD                            </v>
          </cell>
          <cell r="Z1381" t="str">
            <v xml:space="preserve">APER                          </v>
          </cell>
          <cell r="AA1381" t="str">
            <v>PKG_U_W_BIPD</v>
          </cell>
          <cell r="AB1381">
            <v>13</v>
          </cell>
        </row>
        <row r="1382">
          <cell r="R1382" t="str">
            <v>INACOM</v>
          </cell>
          <cell r="S1382" t="str">
            <v>IN</v>
          </cell>
          <cell r="T1382" t="str">
            <v>ACOM</v>
          </cell>
          <cell r="U1382" t="str">
            <v>MPC</v>
          </cell>
          <cell r="V1382">
            <v>3</v>
          </cell>
          <cell r="X1382" t="str">
            <v>MDAPER</v>
          </cell>
          <cell r="Y1382" t="str">
            <v xml:space="preserve">MD                            </v>
          </cell>
          <cell r="Z1382" t="str">
            <v xml:space="preserve">APER                          </v>
          </cell>
          <cell r="AA1382" t="str">
            <v>ERS</v>
          </cell>
          <cell r="AB1382">
            <v>20</v>
          </cell>
        </row>
        <row r="1383">
          <cell r="R1383" t="str">
            <v>INACOM</v>
          </cell>
          <cell r="S1383" t="str">
            <v>IN</v>
          </cell>
          <cell r="T1383" t="str">
            <v>ACOM</v>
          </cell>
          <cell r="U1383" t="str">
            <v>COMP</v>
          </cell>
          <cell r="V1383">
            <v>5</v>
          </cell>
          <cell r="X1383" t="str">
            <v>MDAPER</v>
          </cell>
          <cell r="Y1383" t="str">
            <v xml:space="preserve">MD                            </v>
          </cell>
          <cell r="Z1383" t="str">
            <v xml:space="preserve">APER                          </v>
          </cell>
          <cell r="AA1383" t="str">
            <v>R</v>
          </cell>
          <cell r="AB1383">
            <v>21</v>
          </cell>
        </row>
        <row r="1384">
          <cell r="R1384" t="str">
            <v>INACOM</v>
          </cell>
          <cell r="S1384" t="str">
            <v>IN</v>
          </cell>
          <cell r="T1384" t="str">
            <v>ACOM</v>
          </cell>
          <cell r="U1384" t="str">
            <v>COLL</v>
          </cell>
          <cell r="V1384">
            <v>6</v>
          </cell>
          <cell r="X1384" t="str">
            <v>MDAPER</v>
          </cell>
          <cell r="Y1384" t="str">
            <v xml:space="preserve">MD                            </v>
          </cell>
          <cell r="Z1384" t="str">
            <v xml:space="preserve">APER                          </v>
          </cell>
          <cell r="AA1384" t="str">
            <v>D_AND_D</v>
          </cell>
          <cell r="AB1384">
            <v>22</v>
          </cell>
        </row>
        <row r="1385">
          <cell r="R1385" t="str">
            <v>INACOM</v>
          </cell>
          <cell r="S1385" t="str">
            <v>IN</v>
          </cell>
          <cell r="T1385" t="str">
            <v>ACOM</v>
          </cell>
          <cell r="U1385" t="str">
            <v>UBI</v>
          </cell>
          <cell r="V1385">
            <v>7</v>
          </cell>
          <cell r="X1385" t="str">
            <v>MDCOM</v>
          </cell>
          <cell r="Y1385" t="str">
            <v xml:space="preserve">MD                            </v>
          </cell>
          <cell r="Z1385" t="str">
            <v xml:space="preserve">COM                           </v>
          </cell>
          <cell r="AA1385" t="str">
            <v>PKG_BIPD</v>
          </cell>
          <cell r="AB1385">
            <v>4</v>
          </cell>
        </row>
        <row r="1386">
          <cell r="R1386" t="str">
            <v>INACOM</v>
          </cell>
          <cell r="S1386" t="str">
            <v>IN</v>
          </cell>
          <cell r="T1386" t="str">
            <v>ACOM</v>
          </cell>
          <cell r="U1386" t="str">
            <v>UPD</v>
          </cell>
          <cell r="V1386">
            <v>8</v>
          </cell>
          <cell r="X1386" t="str">
            <v>MDCOM</v>
          </cell>
          <cell r="Y1386" t="str">
            <v xml:space="preserve">MD                            </v>
          </cell>
          <cell r="Z1386" t="str">
            <v xml:space="preserve">COM                           </v>
          </cell>
          <cell r="AA1386" t="str">
            <v>PIP</v>
          </cell>
          <cell r="AB1386">
            <v>9</v>
          </cell>
        </row>
        <row r="1387">
          <cell r="R1387" t="str">
            <v>INACOM</v>
          </cell>
          <cell r="S1387" t="str">
            <v>IN</v>
          </cell>
          <cell r="T1387" t="str">
            <v>ACOM</v>
          </cell>
          <cell r="U1387" t="str">
            <v>WBI</v>
          </cell>
          <cell r="V1387">
            <v>9</v>
          </cell>
          <cell r="X1387" t="str">
            <v>MDCOM</v>
          </cell>
          <cell r="Y1387" t="str">
            <v xml:space="preserve">MD                            </v>
          </cell>
          <cell r="Z1387" t="str">
            <v xml:space="preserve">COM                           </v>
          </cell>
          <cell r="AA1387" t="str">
            <v>COMP</v>
          </cell>
          <cell r="AB1387">
            <v>11</v>
          </cell>
        </row>
        <row r="1388">
          <cell r="R1388" t="str">
            <v>INACOM</v>
          </cell>
          <cell r="S1388" t="str">
            <v>IN</v>
          </cell>
          <cell r="T1388" t="str">
            <v>ACOM</v>
          </cell>
          <cell r="U1388" t="str">
            <v>ERS</v>
          </cell>
          <cell r="V1388">
            <v>11</v>
          </cell>
          <cell r="X1388" t="str">
            <v>MDCOM</v>
          </cell>
          <cell r="Y1388" t="str">
            <v xml:space="preserve">MD                            </v>
          </cell>
          <cell r="Z1388" t="str">
            <v xml:space="preserve">COM                           </v>
          </cell>
          <cell r="AA1388" t="str">
            <v>COLL</v>
          </cell>
          <cell r="AB1388">
            <v>12</v>
          </cell>
        </row>
        <row r="1389">
          <cell r="R1389" t="str">
            <v>INAPER</v>
          </cell>
          <cell r="S1389" t="str">
            <v>IN</v>
          </cell>
          <cell r="T1389" t="str">
            <v>APER</v>
          </cell>
          <cell r="U1389" t="str">
            <v>BI</v>
          </cell>
          <cell r="V1389">
            <v>1</v>
          </cell>
          <cell r="X1389" t="str">
            <v>MDCOM</v>
          </cell>
          <cell r="Y1389" t="str">
            <v xml:space="preserve">MD                            </v>
          </cell>
          <cell r="Z1389" t="str">
            <v xml:space="preserve">COM                           </v>
          </cell>
          <cell r="AA1389" t="str">
            <v>PKG_U_W_BIPD</v>
          </cell>
          <cell r="AB1389">
            <v>13</v>
          </cell>
        </row>
        <row r="1390">
          <cell r="R1390" t="str">
            <v>INAPER</v>
          </cell>
          <cell r="S1390" t="str">
            <v>IN</v>
          </cell>
          <cell r="T1390" t="str">
            <v>APER</v>
          </cell>
          <cell r="U1390" t="str">
            <v>PD</v>
          </cell>
          <cell r="V1390">
            <v>2</v>
          </cell>
          <cell r="X1390" t="str">
            <v>MDCOM</v>
          </cell>
          <cell r="Y1390" t="str">
            <v xml:space="preserve">MD                            </v>
          </cell>
          <cell r="Z1390" t="str">
            <v xml:space="preserve">COM                           </v>
          </cell>
          <cell r="AA1390" t="str">
            <v>ERS</v>
          </cell>
          <cell r="AB1390">
            <v>20</v>
          </cell>
        </row>
        <row r="1391">
          <cell r="R1391" t="str">
            <v>INAPER</v>
          </cell>
          <cell r="S1391" t="str">
            <v>IN</v>
          </cell>
          <cell r="T1391" t="str">
            <v>APER</v>
          </cell>
          <cell r="U1391" t="str">
            <v>MPC</v>
          </cell>
          <cell r="V1391">
            <v>3</v>
          </cell>
          <cell r="X1391" t="str">
            <v>MDENOL</v>
          </cell>
          <cell r="Y1391" t="str">
            <v xml:space="preserve">MD                            </v>
          </cell>
          <cell r="Z1391" t="str">
            <v xml:space="preserve">ENOL                          </v>
          </cell>
          <cell r="AA1391" t="str">
            <v>PKG_BIPD</v>
          </cell>
          <cell r="AB1391">
            <v>4</v>
          </cell>
        </row>
        <row r="1392">
          <cell r="R1392" t="str">
            <v>INAPER</v>
          </cell>
          <cell r="S1392" t="str">
            <v>IN</v>
          </cell>
          <cell r="T1392" t="str">
            <v>APER</v>
          </cell>
          <cell r="U1392" t="str">
            <v>COMP</v>
          </cell>
          <cell r="V1392">
            <v>5</v>
          </cell>
          <cell r="X1392" t="str">
            <v>MDENOL</v>
          </cell>
          <cell r="Y1392" t="str">
            <v xml:space="preserve">MD                            </v>
          </cell>
          <cell r="Z1392" t="str">
            <v xml:space="preserve">ENOL                          </v>
          </cell>
          <cell r="AA1392" t="str">
            <v>COMP</v>
          </cell>
          <cell r="AB1392">
            <v>11</v>
          </cell>
        </row>
        <row r="1393">
          <cell r="R1393" t="str">
            <v>INAPER</v>
          </cell>
          <cell r="S1393" t="str">
            <v>IN</v>
          </cell>
          <cell r="T1393" t="str">
            <v>APER</v>
          </cell>
          <cell r="U1393" t="str">
            <v>COLL</v>
          </cell>
          <cell r="V1393">
            <v>6</v>
          </cell>
          <cell r="X1393" t="str">
            <v>MDENOL</v>
          </cell>
          <cell r="Y1393" t="str">
            <v xml:space="preserve">MD                            </v>
          </cell>
          <cell r="Z1393" t="str">
            <v xml:space="preserve">ENOL                          </v>
          </cell>
          <cell r="AA1393" t="str">
            <v>COLL</v>
          </cell>
          <cell r="AB1393">
            <v>12</v>
          </cell>
        </row>
        <row r="1394">
          <cell r="R1394" t="str">
            <v>INAPER</v>
          </cell>
          <cell r="S1394" t="str">
            <v>IN</v>
          </cell>
          <cell r="T1394" t="str">
            <v>APER</v>
          </cell>
          <cell r="U1394" t="str">
            <v>UBI</v>
          </cell>
          <cell r="V1394">
            <v>7</v>
          </cell>
          <cell r="X1394" t="str">
            <v>MDMCY</v>
          </cell>
          <cell r="Y1394" t="str">
            <v xml:space="preserve">MD                            </v>
          </cell>
          <cell r="Z1394" t="str">
            <v xml:space="preserve">MCY                           </v>
          </cell>
          <cell r="AA1394" t="str">
            <v>PKG_BIPD</v>
          </cell>
          <cell r="AB1394">
            <v>4</v>
          </cell>
        </row>
        <row r="1395">
          <cell r="R1395" t="str">
            <v>INAPER</v>
          </cell>
          <cell r="S1395" t="str">
            <v>IN</v>
          </cell>
          <cell r="T1395" t="str">
            <v>APER</v>
          </cell>
          <cell r="U1395" t="str">
            <v>UPD</v>
          </cell>
          <cell r="V1395">
            <v>8</v>
          </cell>
          <cell r="X1395" t="str">
            <v>MDMCY</v>
          </cell>
          <cell r="Y1395" t="str">
            <v xml:space="preserve">MD                            </v>
          </cell>
          <cell r="Z1395" t="str">
            <v xml:space="preserve">MCY                           </v>
          </cell>
          <cell r="AA1395" t="str">
            <v>COMP</v>
          </cell>
          <cell r="AB1395">
            <v>11</v>
          </cell>
        </row>
        <row r="1396">
          <cell r="R1396" t="str">
            <v>INAPER</v>
          </cell>
          <cell r="S1396" t="str">
            <v>IN</v>
          </cell>
          <cell r="T1396" t="str">
            <v>APER</v>
          </cell>
          <cell r="U1396" t="str">
            <v>WBI</v>
          </cell>
          <cell r="V1396">
            <v>9</v>
          </cell>
          <cell r="X1396" t="str">
            <v>MDMCY</v>
          </cell>
          <cell r="Y1396" t="str">
            <v xml:space="preserve">MD                            </v>
          </cell>
          <cell r="Z1396" t="str">
            <v xml:space="preserve">MCY                           </v>
          </cell>
          <cell r="AA1396" t="str">
            <v>COLL</v>
          </cell>
          <cell r="AB1396">
            <v>12</v>
          </cell>
        </row>
        <row r="1397">
          <cell r="R1397" t="str">
            <v>INAPER</v>
          </cell>
          <cell r="S1397" t="str">
            <v>IN</v>
          </cell>
          <cell r="T1397" t="str">
            <v>APER</v>
          </cell>
          <cell r="U1397" t="str">
            <v>ERS</v>
          </cell>
          <cell r="V1397">
            <v>11</v>
          </cell>
          <cell r="X1397" t="str">
            <v>MDMCY</v>
          </cell>
          <cell r="Y1397" t="str">
            <v xml:space="preserve">MD                            </v>
          </cell>
          <cell r="Z1397" t="str">
            <v xml:space="preserve">MCY                           </v>
          </cell>
          <cell r="AA1397" t="str">
            <v>PKG_U_W_BIPD</v>
          </cell>
          <cell r="AB1397">
            <v>13</v>
          </cell>
        </row>
        <row r="1398">
          <cell r="R1398" t="str">
            <v>INAPER</v>
          </cell>
          <cell r="S1398" t="str">
            <v>IN</v>
          </cell>
          <cell r="T1398" t="str">
            <v>APER</v>
          </cell>
          <cell r="U1398" t="str">
            <v>R</v>
          </cell>
          <cell r="V1398">
            <v>12</v>
          </cell>
          <cell r="X1398" t="str">
            <v>MDMH</v>
          </cell>
          <cell r="Y1398" t="str">
            <v xml:space="preserve">MD                            </v>
          </cell>
          <cell r="Z1398" t="str">
            <v xml:space="preserve">MH                            </v>
          </cell>
          <cell r="AA1398" t="str">
            <v>PKG_BIPD</v>
          </cell>
          <cell r="AB1398">
            <v>4</v>
          </cell>
        </row>
        <row r="1399">
          <cell r="R1399" t="str">
            <v>INAPER</v>
          </cell>
          <cell r="S1399" t="str">
            <v>IN</v>
          </cell>
          <cell r="T1399" t="str">
            <v>APER</v>
          </cell>
          <cell r="U1399" t="str">
            <v>D_AND_D</v>
          </cell>
          <cell r="V1399">
            <v>13</v>
          </cell>
          <cell r="X1399" t="str">
            <v>MDMH</v>
          </cell>
          <cell r="Y1399" t="str">
            <v xml:space="preserve">MD                            </v>
          </cell>
          <cell r="Z1399" t="str">
            <v xml:space="preserve">MH                            </v>
          </cell>
          <cell r="AA1399" t="str">
            <v>PIP</v>
          </cell>
          <cell r="AB1399">
            <v>9</v>
          </cell>
        </row>
        <row r="1400">
          <cell r="R1400" t="str">
            <v>INAPER</v>
          </cell>
          <cell r="S1400" t="str">
            <v>IN</v>
          </cell>
          <cell r="T1400" t="str">
            <v>APER</v>
          </cell>
          <cell r="U1400" t="str">
            <v>Z</v>
          </cell>
          <cell r="V1400">
            <v>14</v>
          </cell>
          <cell r="X1400" t="str">
            <v>MDMH</v>
          </cell>
          <cell r="Y1400" t="str">
            <v xml:space="preserve">MD                            </v>
          </cell>
          <cell r="Z1400" t="str">
            <v xml:space="preserve">MH                            </v>
          </cell>
          <cell r="AA1400" t="str">
            <v>COMP</v>
          </cell>
          <cell r="AB1400">
            <v>11</v>
          </cell>
        </row>
        <row r="1401">
          <cell r="R1401" t="str">
            <v>INCOM</v>
          </cell>
          <cell r="S1401" t="str">
            <v>IN</v>
          </cell>
          <cell r="T1401" t="str">
            <v>COM</v>
          </cell>
          <cell r="U1401" t="str">
            <v>BI</v>
          </cell>
          <cell r="V1401">
            <v>1</v>
          </cell>
          <cell r="X1401" t="str">
            <v>MDMH</v>
          </cell>
          <cell r="Y1401" t="str">
            <v xml:space="preserve">MD                            </v>
          </cell>
          <cell r="Z1401" t="str">
            <v xml:space="preserve">MH                            </v>
          </cell>
          <cell r="AA1401" t="str">
            <v>COLL</v>
          </cell>
          <cell r="AB1401">
            <v>12</v>
          </cell>
        </row>
        <row r="1402">
          <cell r="R1402" t="str">
            <v>INCOM</v>
          </cell>
          <cell r="S1402" t="str">
            <v>IN</v>
          </cell>
          <cell r="T1402" t="str">
            <v>COM</v>
          </cell>
          <cell r="U1402" t="str">
            <v>PD</v>
          </cell>
          <cell r="V1402">
            <v>2</v>
          </cell>
          <cell r="X1402" t="str">
            <v>MDMH</v>
          </cell>
          <cell r="Y1402" t="str">
            <v xml:space="preserve">MD                            </v>
          </cell>
          <cell r="Z1402" t="str">
            <v xml:space="preserve">MH                            </v>
          </cell>
          <cell r="AA1402" t="str">
            <v>PKG_U_W_BIPD</v>
          </cell>
          <cell r="AB1402">
            <v>13</v>
          </cell>
        </row>
        <row r="1403">
          <cell r="R1403" t="str">
            <v>INCOM</v>
          </cell>
          <cell r="S1403" t="str">
            <v>IN</v>
          </cell>
          <cell r="T1403" t="str">
            <v>COM</v>
          </cell>
          <cell r="U1403" t="str">
            <v>MPC</v>
          </cell>
          <cell r="V1403">
            <v>3</v>
          </cell>
          <cell r="X1403" t="str">
            <v>MDMH</v>
          </cell>
          <cell r="Y1403" t="str">
            <v xml:space="preserve">MD                            </v>
          </cell>
          <cell r="Z1403" t="str">
            <v xml:space="preserve">MH                            </v>
          </cell>
          <cell r="AA1403" t="str">
            <v>ERS</v>
          </cell>
          <cell r="AB1403">
            <v>20</v>
          </cell>
        </row>
        <row r="1404">
          <cell r="R1404" t="str">
            <v>INCOM</v>
          </cell>
          <cell r="S1404" t="str">
            <v>IN</v>
          </cell>
          <cell r="T1404" t="str">
            <v>COM</v>
          </cell>
          <cell r="U1404" t="str">
            <v>COMP</v>
          </cell>
          <cell r="V1404">
            <v>5</v>
          </cell>
          <cell r="X1404" t="str">
            <v>MDMH</v>
          </cell>
          <cell r="Y1404" t="str">
            <v xml:space="preserve">MD                            </v>
          </cell>
          <cell r="Z1404" t="str">
            <v xml:space="preserve">MH                            </v>
          </cell>
          <cell r="AA1404" t="str">
            <v>R</v>
          </cell>
          <cell r="AB1404">
            <v>21</v>
          </cell>
        </row>
        <row r="1405">
          <cell r="R1405" t="str">
            <v>INCOM</v>
          </cell>
          <cell r="S1405" t="str">
            <v>IN</v>
          </cell>
          <cell r="T1405" t="str">
            <v>COM</v>
          </cell>
          <cell r="U1405" t="str">
            <v>COLL</v>
          </cell>
          <cell r="V1405">
            <v>6</v>
          </cell>
          <cell r="X1405" t="str">
            <v>MDMH</v>
          </cell>
          <cell r="Y1405" t="str">
            <v xml:space="preserve">MD                            </v>
          </cell>
          <cell r="Z1405" t="str">
            <v xml:space="preserve">MH                            </v>
          </cell>
          <cell r="AA1405" t="str">
            <v>D_AND_D</v>
          </cell>
          <cell r="AB1405">
            <v>22</v>
          </cell>
        </row>
        <row r="1406">
          <cell r="R1406" t="str">
            <v>INCOM</v>
          </cell>
          <cell r="S1406" t="str">
            <v>IN</v>
          </cell>
          <cell r="T1406" t="str">
            <v>COM</v>
          </cell>
          <cell r="U1406" t="str">
            <v>UBI</v>
          </cell>
          <cell r="V1406">
            <v>7</v>
          </cell>
          <cell r="X1406" t="str">
            <v>MDPP</v>
          </cell>
          <cell r="Y1406" t="str">
            <v xml:space="preserve">MD                            </v>
          </cell>
          <cell r="Z1406" t="str">
            <v xml:space="preserve">PP                            </v>
          </cell>
          <cell r="AA1406" t="str">
            <v>PKG_BIPD</v>
          </cell>
          <cell r="AB1406">
            <v>4</v>
          </cell>
        </row>
        <row r="1407">
          <cell r="R1407" t="str">
            <v>INCOM</v>
          </cell>
          <cell r="S1407" t="str">
            <v>IN</v>
          </cell>
          <cell r="T1407" t="str">
            <v>COM</v>
          </cell>
          <cell r="U1407" t="str">
            <v>UPD</v>
          </cell>
          <cell r="V1407">
            <v>8</v>
          </cell>
          <cell r="X1407" t="str">
            <v>MDPP</v>
          </cell>
          <cell r="Y1407" t="str">
            <v xml:space="preserve">MD                            </v>
          </cell>
          <cell r="Z1407" t="str">
            <v xml:space="preserve">PP                            </v>
          </cell>
          <cell r="AA1407" t="str">
            <v>PIP</v>
          </cell>
          <cell r="AB1407">
            <v>9</v>
          </cell>
        </row>
        <row r="1408">
          <cell r="R1408" t="str">
            <v>INCOM</v>
          </cell>
          <cell r="S1408" t="str">
            <v>IN</v>
          </cell>
          <cell r="T1408" t="str">
            <v>COM</v>
          </cell>
          <cell r="U1408" t="str">
            <v>WBI</v>
          </cell>
          <cell r="V1408">
            <v>9</v>
          </cell>
          <cell r="X1408" t="str">
            <v>MDPP</v>
          </cell>
          <cell r="Y1408" t="str">
            <v xml:space="preserve">MD                            </v>
          </cell>
          <cell r="Z1408" t="str">
            <v xml:space="preserve">PP                            </v>
          </cell>
          <cell r="AA1408" t="str">
            <v>COMP</v>
          </cell>
          <cell r="AB1408">
            <v>11</v>
          </cell>
        </row>
        <row r="1409">
          <cell r="R1409" t="str">
            <v>INCOM</v>
          </cell>
          <cell r="S1409" t="str">
            <v>IN</v>
          </cell>
          <cell r="T1409" t="str">
            <v>COM</v>
          </cell>
          <cell r="U1409" t="str">
            <v>ERS</v>
          </cell>
          <cell r="V1409">
            <v>11</v>
          </cell>
          <cell r="X1409" t="str">
            <v>MDPP</v>
          </cell>
          <cell r="Y1409" t="str">
            <v xml:space="preserve">MD                            </v>
          </cell>
          <cell r="Z1409" t="str">
            <v xml:space="preserve">PP                            </v>
          </cell>
          <cell r="AA1409" t="str">
            <v>COLL</v>
          </cell>
          <cell r="AB1409">
            <v>12</v>
          </cell>
        </row>
        <row r="1410">
          <cell r="R1410" t="str">
            <v>INENOL</v>
          </cell>
          <cell r="S1410" t="str">
            <v>IN</v>
          </cell>
          <cell r="T1410" t="str">
            <v>ENOL</v>
          </cell>
          <cell r="U1410" t="str">
            <v>BI</v>
          </cell>
          <cell r="V1410">
            <v>1</v>
          </cell>
          <cell r="X1410" t="str">
            <v>MDPP</v>
          </cell>
          <cell r="Y1410" t="str">
            <v xml:space="preserve">MD                            </v>
          </cell>
          <cell r="Z1410" t="str">
            <v xml:space="preserve">PP                            </v>
          </cell>
          <cell r="AA1410" t="str">
            <v>PKG_U_W_BIPD</v>
          </cell>
          <cell r="AB1410">
            <v>13</v>
          </cell>
        </row>
        <row r="1411">
          <cell r="R1411" t="str">
            <v>INENOL</v>
          </cell>
          <cell r="S1411" t="str">
            <v>IN</v>
          </cell>
          <cell r="T1411" t="str">
            <v>ENOL</v>
          </cell>
          <cell r="U1411" t="str">
            <v>PD</v>
          </cell>
          <cell r="V1411">
            <v>2</v>
          </cell>
          <cell r="X1411" t="str">
            <v>MDPP</v>
          </cell>
          <cell r="Y1411" t="str">
            <v xml:space="preserve">MD                            </v>
          </cell>
          <cell r="Z1411" t="str">
            <v xml:space="preserve">PP                            </v>
          </cell>
          <cell r="AA1411" t="str">
            <v>ERS</v>
          </cell>
          <cell r="AB1411">
            <v>20</v>
          </cell>
        </row>
        <row r="1412">
          <cell r="R1412" t="str">
            <v>INENOL</v>
          </cell>
          <cell r="S1412" t="str">
            <v>IN</v>
          </cell>
          <cell r="T1412" t="str">
            <v>ENOL</v>
          </cell>
          <cell r="U1412" t="str">
            <v>COMP</v>
          </cell>
          <cell r="V1412">
            <v>5</v>
          </cell>
          <cell r="X1412" t="str">
            <v>MDPP</v>
          </cell>
          <cell r="Y1412" t="str">
            <v xml:space="preserve">MD                            </v>
          </cell>
          <cell r="Z1412" t="str">
            <v xml:space="preserve">PP                            </v>
          </cell>
          <cell r="AA1412" t="str">
            <v>R</v>
          </cell>
          <cell r="AB1412">
            <v>21</v>
          </cell>
        </row>
        <row r="1413">
          <cell r="R1413" t="str">
            <v>INENOL</v>
          </cell>
          <cell r="S1413" t="str">
            <v>IN</v>
          </cell>
          <cell r="T1413" t="str">
            <v>ENOL</v>
          </cell>
          <cell r="U1413" t="str">
            <v>COLL</v>
          </cell>
          <cell r="V1413">
            <v>6</v>
          </cell>
          <cell r="X1413" t="str">
            <v>MDPP</v>
          </cell>
          <cell r="Y1413" t="str">
            <v xml:space="preserve">MD                            </v>
          </cell>
          <cell r="Z1413" t="str">
            <v xml:space="preserve">PP                            </v>
          </cell>
          <cell r="AA1413" t="str">
            <v>D_AND_D</v>
          </cell>
          <cell r="AB1413">
            <v>22</v>
          </cell>
        </row>
        <row r="1414">
          <cell r="R1414" t="str">
            <v>INMCY</v>
          </cell>
          <cell r="S1414" t="str">
            <v>IN</v>
          </cell>
          <cell r="T1414" t="str">
            <v>MCY</v>
          </cell>
          <cell r="U1414" t="str">
            <v>BI</v>
          </cell>
          <cell r="V1414">
            <v>1</v>
          </cell>
          <cell r="X1414" t="str">
            <v>MDPPT</v>
          </cell>
          <cell r="Y1414" t="str">
            <v xml:space="preserve">MD                            </v>
          </cell>
          <cell r="Z1414" t="str">
            <v xml:space="preserve">PPT                           </v>
          </cell>
          <cell r="AA1414" t="str">
            <v>COMP</v>
          </cell>
          <cell r="AB1414">
            <v>11</v>
          </cell>
        </row>
        <row r="1415">
          <cell r="R1415" t="str">
            <v>INMCY</v>
          </cell>
          <cell r="S1415" t="str">
            <v>IN</v>
          </cell>
          <cell r="T1415" t="str">
            <v>MCY</v>
          </cell>
          <cell r="U1415" t="str">
            <v>PD</v>
          </cell>
          <cell r="V1415">
            <v>2</v>
          </cell>
          <cell r="X1415" t="str">
            <v>MDPPT</v>
          </cell>
          <cell r="Y1415" t="str">
            <v xml:space="preserve">MD                            </v>
          </cell>
          <cell r="Z1415" t="str">
            <v xml:space="preserve">PPT                           </v>
          </cell>
          <cell r="AA1415" t="str">
            <v>COLL</v>
          </cell>
          <cell r="AB1415">
            <v>12</v>
          </cell>
        </row>
        <row r="1416">
          <cell r="R1416" t="str">
            <v>INMCY</v>
          </cell>
          <cell r="S1416" t="str">
            <v>IN</v>
          </cell>
          <cell r="T1416" t="str">
            <v>MCY</v>
          </cell>
          <cell r="U1416" t="str">
            <v>MPC</v>
          </cell>
          <cell r="V1416">
            <v>3</v>
          </cell>
          <cell r="X1416" t="str">
            <v>MDPPT</v>
          </cell>
          <cell r="Y1416" t="str">
            <v xml:space="preserve">MD                            </v>
          </cell>
          <cell r="Z1416" t="str">
            <v xml:space="preserve">PPT                           </v>
          </cell>
          <cell r="AA1416" t="str">
            <v>ERS</v>
          </cell>
          <cell r="AB1416">
            <v>20</v>
          </cell>
        </row>
        <row r="1417">
          <cell r="R1417" t="str">
            <v>INMCY</v>
          </cell>
          <cell r="S1417" t="str">
            <v>IN</v>
          </cell>
          <cell r="T1417" t="str">
            <v>MCY</v>
          </cell>
          <cell r="U1417" t="str">
            <v>COMP</v>
          </cell>
          <cell r="V1417">
            <v>5</v>
          </cell>
          <cell r="X1417" t="str">
            <v>MDREC</v>
          </cell>
          <cell r="Y1417" t="str">
            <v xml:space="preserve">MD                            </v>
          </cell>
          <cell r="Z1417" t="str">
            <v xml:space="preserve">REC                           </v>
          </cell>
          <cell r="AA1417" t="str">
            <v>PKG_BIPD</v>
          </cell>
          <cell r="AB1417">
            <v>4</v>
          </cell>
        </row>
        <row r="1418">
          <cell r="R1418" t="str">
            <v>INMCY</v>
          </cell>
          <cell r="S1418" t="str">
            <v>IN</v>
          </cell>
          <cell r="T1418" t="str">
            <v>MCY</v>
          </cell>
          <cell r="U1418" t="str">
            <v>COLL</v>
          </cell>
          <cell r="V1418">
            <v>6</v>
          </cell>
          <cell r="X1418" t="str">
            <v>MDREC</v>
          </cell>
          <cell r="Y1418" t="str">
            <v xml:space="preserve">MD                            </v>
          </cell>
          <cell r="Z1418" t="str">
            <v xml:space="preserve">REC                           </v>
          </cell>
          <cell r="AA1418" t="str">
            <v>MPC</v>
          </cell>
          <cell r="AB1418">
            <v>8</v>
          </cell>
        </row>
        <row r="1419">
          <cell r="R1419" t="str">
            <v>INMCY</v>
          </cell>
          <cell r="S1419" t="str">
            <v>IN</v>
          </cell>
          <cell r="T1419" t="str">
            <v>MCY</v>
          </cell>
          <cell r="U1419" t="str">
            <v>UBI</v>
          </cell>
          <cell r="V1419">
            <v>7</v>
          </cell>
          <cell r="X1419" t="str">
            <v>MDREC</v>
          </cell>
          <cell r="Y1419" t="str">
            <v xml:space="preserve">MD                            </v>
          </cell>
          <cell r="Z1419" t="str">
            <v xml:space="preserve">REC                           </v>
          </cell>
          <cell r="AA1419" t="str">
            <v>COMP</v>
          </cell>
          <cell r="AB1419">
            <v>11</v>
          </cell>
        </row>
        <row r="1420">
          <cell r="R1420" t="str">
            <v>INMCY</v>
          </cell>
          <cell r="S1420" t="str">
            <v>IN</v>
          </cell>
          <cell r="T1420" t="str">
            <v>MCY</v>
          </cell>
          <cell r="U1420" t="str">
            <v>UPD</v>
          </cell>
          <cell r="V1420">
            <v>8</v>
          </cell>
          <cell r="X1420" t="str">
            <v>MDREC</v>
          </cell>
          <cell r="Y1420" t="str">
            <v xml:space="preserve">MD                            </v>
          </cell>
          <cell r="Z1420" t="str">
            <v xml:space="preserve">REC                           </v>
          </cell>
          <cell r="AA1420" t="str">
            <v>COLL</v>
          </cell>
          <cell r="AB1420">
            <v>12</v>
          </cell>
        </row>
        <row r="1421">
          <cell r="R1421" t="str">
            <v>INMCY</v>
          </cell>
          <cell r="S1421" t="str">
            <v>IN</v>
          </cell>
          <cell r="T1421" t="str">
            <v>MCY</v>
          </cell>
          <cell r="U1421" t="str">
            <v>WBI</v>
          </cell>
          <cell r="V1421">
            <v>9</v>
          </cell>
          <cell r="X1421" t="str">
            <v>MDREC</v>
          </cell>
          <cell r="Y1421" t="str">
            <v xml:space="preserve">MD                            </v>
          </cell>
          <cell r="Z1421" t="str">
            <v xml:space="preserve">REC                           </v>
          </cell>
          <cell r="AA1421" t="str">
            <v>PKG_U_W_BI</v>
          </cell>
          <cell r="AB1421">
            <v>14</v>
          </cell>
        </row>
        <row r="1422">
          <cell r="R1422" t="str">
            <v>INMH</v>
          </cell>
          <cell r="S1422" t="str">
            <v>IN</v>
          </cell>
          <cell r="T1422" t="str">
            <v>MH</v>
          </cell>
          <cell r="U1422" t="str">
            <v>BI</v>
          </cell>
          <cell r="V1422">
            <v>1</v>
          </cell>
          <cell r="X1422" t="str">
            <v>MDSCH</v>
          </cell>
          <cell r="Y1422" t="str">
            <v xml:space="preserve">MD                            </v>
          </cell>
          <cell r="Z1422" t="str">
            <v xml:space="preserve">SCH                           </v>
          </cell>
          <cell r="AA1422" t="str">
            <v>PKG_BIPD</v>
          </cell>
          <cell r="AB1422">
            <v>4</v>
          </cell>
        </row>
        <row r="1423">
          <cell r="R1423" t="str">
            <v>INMH</v>
          </cell>
          <cell r="S1423" t="str">
            <v>IN</v>
          </cell>
          <cell r="T1423" t="str">
            <v>MH</v>
          </cell>
          <cell r="U1423" t="str">
            <v>PD</v>
          </cell>
          <cell r="V1423">
            <v>2</v>
          </cell>
          <cell r="X1423" t="str">
            <v>MDSCH</v>
          </cell>
          <cell r="Y1423" t="str">
            <v xml:space="preserve">MD                            </v>
          </cell>
          <cell r="Z1423" t="str">
            <v xml:space="preserve">SCH                           </v>
          </cell>
          <cell r="AA1423" t="str">
            <v>PIP</v>
          </cell>
          <cell r="AB1423">
            <v>9</v>
          </cell>
        </row>
        <row r="1424">
          <cell r="R1424" t="str">
            <v>INMH</v>
          </cell>
          <cell r="S1424" t="str">
            <v>IN</v>
          </cell>
          <cell r="T1424" t="str">
            <v>MH</v>
          </cell>
          <cell r="U1424" t="str">
            <v>MPC</v>
          </cell>
          <cell r="V1424">
            <v>3</v>
          </cell>
          <cell r="X1424" t="str">
            <v>MDSCH</v>
          </cell>
          <cell r="Y1424" t="str">
            <v xml:space="preserve">MD                            </v>
          </cell>
          <cell r="Z1424" t="str">
            <v xml:space="preserve">SCH                           </v>
          </cell>
          <cell r="AA1424" t="str">
            <v>COMP</v>
          </cell>
          <cell r="AB1424">
            <v>11</v>
          </cell>
        </row>
        <row r="1425">
          <cell r="R1425" t="str">
            <v>INMH</v>
          </cell>
          <cell r="S1425" t="str">
            <v>IN</v>
          </cell>
          <cell r="T1425" t="str">
            <v>MH</v>
          </cell>
          <cell r="U1425" t="str">
            <v>COMP</v>
          </cell>
          <cell r="V1425">
            <v>5</v>
          </cell>
          <cell r="X1425" t="str">
            <v>MDSCH</v>
          </cell>
          <cell r="Y1425" t="str">
            <v xml:space="preserve">MD                            </v>
          </cell>
          <cell r="Z1425" t="str">
            <v xml:space="preserve">SCH                           </v>
          </cell>
          <cell r="AA1425" t="str">
            <v>COLL</v>
          </cell>
          <cell r="AB1425">
            <v>12</v>
          </cell>
        </row>
        <row r="1426">
          <cell r="R1426" t="str">
            <v>INMH</v>
          </cell>
          <cell r="S1426" t="str">
            <v>IN</v>
          </cell>
          <cell r="T1426" t="str">
            <v>MH</v>
          </cell>
          <cell r="U1426" t="str">
            <v>COLL</v>
          </cell>
          <cell r="V1426">
            <v>6</v>
          </cell>
          <cell r="X1426" t="str">
            <v>MDSCH</v>
          </cell>
          <cell r="Y1426" t="str">
            <v xml:space="preserve">MD                            </v>
          </cell>
          <cell r="Z1426" t="str">
            <v xml:space="preserve">SCH                           </v>
          </cell>
          <cell r="AA1426" t="str">
            <v>PKG_U_W_BIPD</v>
          </cell>
          <cell r="AB1426">
            <v>13</v>
          </cell>
        </row>
        <row r="1427">
          <cell r="R1427" t="str">
            <v>INMH</v>
          </cell>
          <cell r="S1427" t="str">
            <v>IN</v>
          </cell>
          <cell r="T1427" t="str">
            <v>MH</v>
          </cell>
          <cell r="U1427" t="str">
            <v>UBI</v>
          </cell>
          <cell r="V1427">
            <v>7</v>
          </cell>
          <cell r="X1427" t="str">
            <v>MDTCT</v>
          </cell>
          <cell r="Y1427" t="str">
            <v xml:space="preserve">MD                            </v>
          </cell>
          <cell r="Z1427" t="str">
            <v xml:space="preserve">TCT                           </v>
          </cell>
          <cell r="AA1427" t="str">
            <v>COMP</v>
          </cell>
          <cell r="AB1427">
            <v>11</v>
          </cell>
        </row>
        <row r="1428">
          <cell r="R1428" t="str">
            <v>INMH</v>
          </cell>
          <cell r="S1428" t="str">
            <v>IN</v>
          </cell>
          <cell r="T1428" t="str">
            <v>MH</v>
          </cell>
          <cell r="U1428" t="str">
            <v>UPD</v>
          </cell>
          <cell r="V1428">
            <v>8</v>
          </cell>
          <cell r="X1428" t="str">
            <v>MDTCT</v>
          </cell>
          <cell r="Y1428" t="str">
            <v xml:space="preserve">MD                            </v>
          </cell>
          <cell r="Z1428" t="str">
            <v xml:space="preserve">TCT                           </v>
          </cell>
          <cell r="AA1428" t="str">
            <v>COLL</v>
          </cell>
          <cell r="AB1428">
            <v>12</v>
          </cell>
        </row>
        <row r="1429">
          <cell r="R1429" t="str">
            <v>INMH</v>
          </cell>
          <cell r="S1429" t="str">
            <v>IN</v>
          </cell>
          <cell r="T1429" t="str">
            <v>MH</v>
          </cell>
          <cell r="U1429" t="str">
            <v>WBI</v>
          </cell>
          <cell r="V1429">
            <v>9</v>
          </cell>
          <cell r="X1429" t="str">
            <v>MEACOM</v>
          </cell>
          <cell r="Y1429" t="str">
            <v xml:space="preserve">ME                            </v>
          </cell>
          <cell r="Z1429" t="str">
            <v xml:space="preserve">ACOM                          </v>
          </cell>
          <cell r="AA1429" t="str">
            <v>PKG_BIPD</v>
          </cell>
          <cell r="AB1429">
            <v>4</v>
          </cell>
        </row>
        <row r="1430">
          <cell r="R1430" t="str">
            <v>INMH</v>
          </cell>
          <cell r="S1430" t="str">
            <v>IN</v>
          </cell>
          <cell r="T1430" t="str">
            <v>MH</v>
          </cell>
          <cell r="U1430" t="str">
            <v>ERS</v>
          </cell>
          <cell r="V1430">
            <v>11</v>
          </cell>
          <cell r="X1430" t="str">
            <v>MEACOM</v>
          </cell>
          <cell r="Y1430" t="str">
            <v xml:space="preserve">ME                            </v>
          </cell>
          <cell r="Z1430" t="str">
            <v xml:space="preserve">ACOM                          </v>
          </cell>
          <cell r="AA1430" t="str">
            <v>MPC</v>
          </cell>
          <cell r="AB1430">
            <v>8</v>
          </cell>
        </row>
        <row r="1431">
          <cell r="R1431" t="str">
            <v>INMH</v>
          </cell>
          <cell r="S1431" t="str">
            <v>IN</v>
          </cell>
          <cell r="T1431" t="str">
            <v>MH</v>
          </cell>
          <cell r="U1431" t="str">
            <v>R</v>
          </cell>
          <cell r="V1431">
            <v>12</v>
          </cell>
          <cell r="X1431" t="str">
            <v>MEACOM</v>
          </cell>
          <cell r="Y1431" t="str">
            <v xml:space="preserve">ME                            </v>
          </cell>
          <cell r="Z1431" t="str">
            <v xml:space="preserve">ACOM                          </v>
          </cell>
          <cell r="AA1431" t="str">
            <v>COMP</v>
          </cell>
          <cell r="AB1431">
            <v>11</v>
          </cell>
        </row>
        <row r="1432">
          <cell r="R1432" t="str">
            <v>INMH</v>
          </cell>
          <cell r="S1432" t="str">
            <v>IN</v>
          </cell>
          <cell r="T1432" t="str">
            <v>MH</v>
          </cell>
          <cell r="U1432" t="str">
            <v>D_AND_D</v>
          </cell>
          <cell r="V1432">
            <v>13</v>
          </cell>
          <cell r="X1432" t="str">
            <v>MEACOM</v>
          </cell>
          <cell r="Y1432" t="str">
            <v xml:space="preserve">ME                            </v>
          </cell>
          <cell r="Z1432" t="str">
            <v xml:space="preserve">ACOM                          </v>
          </cell>
          <cell r="AA1432" t="str">
            <v>COLL</v>
          </cell>
          <cell r="AB1432">
            <v>12</v>
          </cell>
        </row>
        <row r="1433">
          <cell r="R1433" t="str">
            <v>INMH</v>
          </cell>
          <cell r="S1433" t="str">
            <v>IN</v>
          </cell>
          <cell r="T1433" t="str">
            <v>MH</v>
          </cell>
          <cell r="U1433" t="str">
            <v>Z</v>
          </cell>
          <cell r="V1433">
            <v>14</v>
          </cell>
          <cell r="X1433" t="str">
            <v>MEACOM</v>
          </cell>
          <cell r="Y1433" t="str">
            <v xml:space="preserve">ME                            </v>
          </cell>
          <cell r="Z1433" t="str">
            <v xml:space="preserve">ACOM                          </v>
          </cell>
          <cell r="AA1433" t="str">
            <v>PKG_U_W_BI</v>
          </cell>
          <cell r="AB1433">
            <v>14</v>
          </cell>
        </row>
        <row r="1434">
          <cell r="R1434" t="str">
            <v>INPP</v>
          </cell>
          <cell r="S1434" t="str">
            <v>IN</v>
          </cell>
          <cell r="T1434" t="str">
            <v>PP</v>
          </cell>
          <cell r="U1434" t="str">
            <v>BI</v>
          </cell>
          <cell r="V1434">
            <v>1</v>
          </cell>
          <cell r="X1434" t="str">
            <v>MEACOM</v>
          </cell>
          <cell r="Y1434" t="str">
            <v xml:space="preserve">ME                            </v>
          </cell>
          <cell r="Z1434" t="str">
            <v xml:space="preserve">ACOM                          </v>
          </cell>
          <cell r="AA1434" t="str">
            <v>ERS</v>
          </cell>
          <cell r="AB1434">
            <v>20</v>
          </cell>
        </row>
        <row r="1435">
          <cell r="R1435" t="str">
            <v>INPP</v>
          </cell>
          <cell r="S1435" t="str">
            <v>IN</v>
          </cell>
          <cell r="T1435" t="str">
            <v>PP</v>
          </cell>
          <cell r="U1435" t="str">
            <v>PD</v>
          </cell>
          <cell r="V1435">
            <v>2</v>
          </cell>
          <cell r="X1435" t="str">
            <v>MEAPER</v>
          </cell>
          <cell r="Y1435" t="str">
            <v xml:space="preserve">ME                            </v>
          </cell>
          <cell r="Z1435" t="str">
            <v xml:space="preserve">APER                          </v>
          </cell>
          <cell r="AA1435" t="str">
            <v>PKG_BIPD</v>
          </cell>
          <cell r="AB1435">
            <v>4</v>
          </cell>
        </row>
        <row r="1436">
          <cell r="R1436" t="str">
            <v>INPP</v>
          </cell>
          <cell r="S1436" t="str">
            <v>IN</v>
          </cell>
          <cell r="T1436" t="str">
            <v>PP</v>
          </cell>
          <cell r="U1436" t="str">
            <v>MPC</v>
          </cell>
          <cell r="V1436">
            <v>3</v>
          </cell>
          <cell r="X1436" t="str">
            <v>MEAPER</v>
          </cell>
          <cell r="Y1436" t="str">
            <v xml:space="preserve">ME                            </v>
          </cell>
          <cell r="Z1436" t="str">
            <v xml:space="preserve">APER                          </v>
          </cell>
          <cell r="AA1436" t="str">
            <v>MPC</v>
          </cell>
          <cell r="AB1436">
            <v>8</v>
          </cell>
        </row>
        <row r="1437">
          <cell r="R1437" t="str">
            <v>INPP</v>
          </cell>
          <cell r="S1437" t="str">
            <v>IN</v>
          </cell>
          <cell r="T1437" t="str">
            <v>PP</v>
          </cell>
          <cell r="U1437" t="str">
            <v>COMP</v>
          </cell>
          <cell r="V1437">
            <v>5</v>
          </cell>
          <cell r="X1437" t="str">
            <v>MEAPER</v>
          </cell>
          <cell r="Y1437" t="str">
            <v xml:space="preserve">ME                            </v>
          </cell>
          <cell r="Z1437" t="str">
            <v xml:space="preserve">APER                          </v>
          </cell>
          <cell r="AA1437" t="str">
            <v>COMP</v>
          </cell>
          <cell r="AB1437">
            <v>11</v>
          </cell>
        </row>
        <row r="1438">
          <cell r="R1438" t="str">
            <v>INPP</v>
          </cell>
          <cell r="S1438" t="str">
            <v>IN</v>
          </cell>
          <cell r="T1438" t="str">
            <v>PP</v>
          </cell>
          <cell r="U1438" t="str">
            <v>COLL</v>
          </cell>
          <cell r="V1438">
            <v>6</v>
          </cell>
          <cell r="X1438" t="str">
            <v>MEAPER</v>
          </cell>
          <cell r="Y1438" t="str">
            <v xml:space="preserve">ME                            </v>
          </cell>
          <cell r="Z1438" t="str">
            <v xml:space="preserve">APER                          </v>
          </cell>
          <cell r="AA1438" t="str">
            <v>COLL</v>
          </cell>
          <cell r="AB1438">
            <v>12</v>
          </cell>
        </row>
        <row r="1439">
          <cell r="R1439" t="str">
            <v>INPP</v>
          </cell>
          <cell r="S1439" t="str">
            <v>IN</v>
          </cell>
          <cell r="T1439" t="str">
            <v>PP</v>
          </cell>
          <cell r="U1439" t="str">
            <v>UBI</v>
          </cell>
          <cell r="V1439">
            <v>7</v>
          </cell>
          <cell r="X1439" t="str">
            <v>MEAPER</v>
          </cell>
          <cell r="Y1439" t="str">
            <v xml:space="preserve">ME                            </v>
          </cell>
          <cell r="Z1439" t="str">
            <v xml:space="preserve">APER                          </v>
          </cell>
          <cell r="AA1439" t="str">
            <v>PKG_U_W_BI</v>
          </cell>
          <cell r="AB1439">
            <v>14</v>
          </cell>
        </row>
        <row r="1440">
          <cell r="R1440" t="str">
            <v>INPP</v>
          </cell>
          <cell r="S1440" t="str">
            <v>IN</v>
          </cell>
          <cell r="T1440" t="str">
            <v>PP</v>
          </cell>
          <cell r="U1440" t="str">
            <v>UPD</v>
          </cell>
          <cell r="V1440">
            <v>8</v>
          </cell>
          <cell r="X1440" t="str">
            <v>MEAPER</v>
          </cell>
          <cell r="Y1440" t="str">
            <v xml:space="preserve">ME                            </v>
          </cell>
          <cell r="Z1440" t="str">
            <v xml:space="preserve">APER                          </v>
          </cell>
          <cell r="AA1440" t="str">
            <v>ERS</v>
          </cell>
          <cell r="AB1440">
            <v>20</v>
          </cell>
        </row>
        <row r="1441">
          <cell r="R1441" t="str">
            <v>INPP</v>
          </cell>
          <cell r="S1441" t="str">
            <v>IN</v>
          </cell>
          <cell r="T1441" t="str">
            <v>PP</v>
          </cell>
          <cell r="U1441" t="str">
            <v>WBI</v>
          </cell>
          <cell r="V1441">
            <v>9</v>
          </cell>
          <cell r="X1441" t="str">
            <v>MEAPER</v>
          </cell>
          <cell r="Y1441" t="str">
            <v xml:space="preserve">ME                            </v>
          </cell>
          <cell r="Z1441" t="str">
            <v xml:space="preserve">APER                          </v>
          </cell>
          <cell r="AA1441" t="str">
            <v>R</v>
          </cell>
          <cell r="AB1441">
            <v>21</v>
          </cell>
        </row>
        <row r="1442">
          <cell r="R1442" t="str">
            <v>INPP</v>
          </cell>
          <cell r="S1442" t="str">
            <v>IN</v>
          </cell>
          <cell r="T1442" t="str">
            <v>PP</v>
          </cell>
          <cell r="U1442" t="str">
            <v>ERS</v>
          </cell>
          <cell r="V1442">
            <v>11</v>
          </cell>
          <cell r="X1442" t="str">
            <v>MEAPER</v>
          </cell>
          <cell r="Y1442" t="str">
            <v xml:space="preserve">ME                            </v>
          </cell>
          <cell r="Z1442" t="str">
            <v xml:space="preserve">APER                          </v>
          </cell>
          <cell r="AA1442" t="str">
            <v>D_AND_D</v>
          </cell>
          <cell r="AB1442">
            <v>22</v>
          </cell>
        </row>
        <row r="1443">
          <cell r="R1443" t="str">
            <v>INPP</v>
          </cell>
          <cell r="S1443" t="str">
            <v>IN</v>
          </cell>
          <cell r="T1443" t="str">
            <v>PP</v>
          </cell>
          <cell r="U1443" t="str">
            <v>R</v>
          </cell>
          <cell r="V1443">
            <v>12</v>
          </cell>
          <cell r="X1443" t="str">
            <v>MEAPER</v>
          </cell>
          <cell r="Y1443" t="str">
            <v xml:space="preserve">ME                            </v>
          </cell>
          <cell r="Z1443" t="str">
            <v xml:space="preserve">APER                          </v>
          </cell>
          <cell r="AA1443" t="str">
            <v>Z</v>
          </cell>
          <cell r="AB1443">
            <v>23</v>
          </cell>
        </row>
        <row r="1444">
          <cell r="R1444" t="str">
            <v>INPP</v>
          </cell>
          <cell r="S1444" t="str">
            <v>IN</v>
          </cell>
          <cell r="T1444" t="str">
            <v>PP</v>
          </cell>
          <cell r="U1444" t="str">
            <v>D_AND_D</v>
          </cell>
          <cell r="V1444">
            <v>13</v>
          </cell>
          <cell r="X1444" t="str">
            <v>MECOM</v>
          </cell>
          <cell r="Y1444" t="str">
            <v xml:space="preserve">ME                            </v>
          </cell>
          <cell r="Z1444" t="str">
            <v xml:space="preserve">COM                           </v>
          </cell>
          <cell r="AA1444" t="str">
            <v>PKG_BIPD</v>
          </cell>
          <cell r="AB1444">
            <v>4</v>
          </cell>
        </row>
        <row r="1445">
          <cell r="R1445" t="str">
            <v>INPP</v>
          </cell>
          <cell r="S1445" t="str">
            <v>IN</v>
          </cell>
          <cell r="T1445" t="str">
            <v>PP</v>
          </cell>
          <cell r="U1445" t="str">
            <v>Z</v>
          </cell>
          <cell r="V1445">
            <v>14</v>
          </cell>
          <cell r="X1445" t="str">
            <v>MECOM</v>
          </cell>
          <cell r="Y1445" t="str">
            <v xml:space="preserve">ME                            </v>
          </cell>
          <cell r="Z1445" t="str">
            <v xml:space="preserve">COM                           </v>
          </cell>
          <cell r="AA1445" t="str">
            <v>MPC</v>
          </cell>
          <cell r="AB1445">
            <v>8</v>
          </cell>
        </row>
        <row r="1446">
          <cell r="R1446" t="str">
            <v>INPPT</v>
          </cell>
          <cell r="S1446" t="str">
            <v>IN</v>
          </cell>
          <cell r="T1446" t="str">
            <v>PPT</v>
          </cell>
          <cell r="U1446" t="str">
            <v>COMP</v>
          </cell>
          <cell r="V1446">
            <v>5</v>
          </cell>
          <cell r="X1446" t="str">
            <v>MECOM</v>
          </cell>
          <cell r="Y1446" t="str">
            <v xml:space="preserve">ME                            </v>
          </cell>
          <cell r="Z1446" t="str">
            <v xml:space="preserve">COM                           </v>
          </cell>
          <cell r="AA1446" t="str">
            <v>COMP</v>
          </cell>
          <cell r="AB1446">
            <v>11</v>
          </cell>
        </row>
        <row r="1447">
          <cell r="R1447" t="str">
            <v>INPPT</v>
          </cell>
          <cell r="S1447" t="str">
            <v>IN</v>
          </cell>
          <cell r="T1447" t="str">
            <v>PPT</v>
          </cell>
          <cell r="U1447" t="str">
            <v>COLL</v>
          </cell>
          <cell r="V1447">
            <v>6</v>
          </cell>
          <cell r="X1447" t="str">
            <v>MECOM</v>
          </cell>
          <cell r="Y1447" t="str">
            <v xml:space="preserve">ME                            </v>
          </cell>
          <cell r="Z1447" t="str">
            <v xml:space="preserve">COM                           </v>
          </cell>
          <cell r="AA1447" t="str">
            <v>COLL</v>
          </cell>
          <cell r="AB1447">
            <v>12</v>
          </cell>
        </row>
        <row r="1448">
          <cell r="R1448" t="str">
            <v>INPPT</v>
          </cell>
          <cell r="S1448" t="str">
            <v>IN</v>
          </cell>
          <cell r="T1448" t="str">
            <v>PPT</v>
          </cell>
          <cell r="U1448" t="str">
            <v>ERS</v>
          </cell>
          <cell r="V1448">
            <v>11</v>
          </cell>
          <cell r="X1448" t="str">
            <v>MECOM</v>
          </cell>
          <cell r="Y1448" t="str">
            <v xml:space="preserve">ME                            </v>
          </cell>
          <cell r="Z1448" t="str">
            <v xml:space="preserve">COM                           </v>
          </cell>
          <cell r="AA1448" t="str">
            <v>PKG_U_W_BI</v>
          </cell>
          <cell r="AB1448">
            <v>14</v>
          </cell>
        </row>
        <row r="1449">
          <cell r="R1449" t="str">
            <v>INREC</v>
          </cell>
          <cell r="S1449" t="str">
            <v>IN</v>
          </cell>
          <cell r="T1449" t="str">
            <v>REC</v>
          </cell>
          <cell r="U1449" t="str">
            <v>BI</v>
          </cell>
          <cell r="V1449">
            <v>1</v>
          </cell>
          <cell r="X1449" t="str">
            <v>MECOM</v>
          </cell>
          <cell r="Y1449" t="str">
            <v xml:space="preserve">ME                            </v>
          </cell>
          <cell r="Z1449" t="str">
            <v xml:space="preserve">COM                           </v>
          </cell>
          <cell r="AA1449" t="str">
            <v>ERS</v>
          </cell>
          <cell r="AB1449">
            <v>20</v>
          </cell>
        </row>
        <row r="1450">
          <cell r="R1450" t="str">
            <v>INREC</v>
          </cell>
          <cell r="S1450" t="str">
            <v>IN</v>
          </cell>
          <cell r="T1450" t="str">
            <v>REC</v>
          </cell>
          <cell r="U1450" t="str">
            <v>PD</v>
          </cell>
          <cell r="V1450">
            <v>2</v>
          </cell>
          <cell r="X1450" t="str">
            <v>MEENOL</v>
          </cell>
          <cell r="Y1450" t="str">
            <v xml:space="preserve">ME                            </v>
          </cell>
          <cell r="Z1450" t="str">
            <v xml:space="preserve">ENOL                          </v>
          </cell>
          <cell r="AA1450" t="str">
            <v>PKG_BIPD</v>
          </cell>
          <cell r="AB1450">
            <v>4</v>
          </cell>
        </row>
        <row r="1451">
          <cell r="R1451" t="str">
            <v>INREC</v>
          </cell>
          <cell r="S1451" t="str">
            <v>IN</v>
          </cell>
          <cell r="T1451" t="str">
            <v>REC</v>
          </cell>
          <cell r="U1451" t="str">
            <v>MPC</v>
          </cell>
          <cell r="V1451">
            <v>3</v>
          </cell>
          <cell r="X1451" t="str">
            <v>MEENOL</v>
          </cell>
          <cell r="Y1451" t="str">
            <v xml:space="preserve">ME                            </v>
          </cell>
          <cell r="Z1451" t="str">
            <v xml:space="preserve">ENOL                          </v>
          </cell>
          <cell r="AA1451" t="str">
            <v>COMP</v>
          </cell>
          <cell r="AB1451">
            <v>11</v>
          </cell>
        </row>
        <row r="1452">
          <cell r="R1452" t="str">
            <v>INREC</v>
          </cell>
          <cell r="S1452" t="str">
            <v>IN</v>
          </cell>
          <cell r="T1452" t="str">
            <v>REC</v>
          </cell>
          <cell r="U1452" t="str">
            <v>COMP</v>
          </cell>
          <cell r="V1452">
            <v>5</v>
          </cell>
          <cell r="X1452" t="str">
            <v>MEENOL</v>
          </cell>
          <cell r="Y1452" t="str">
            <v xml:space="preserve">ME                            </v>
          </cell>
          <cell r="Z1452" t="str">
            <v xml:space="preserve">ENOL                          </v>
          </cell>
          <cell r="AA1452" t="str">
            <v>COLL</v>
          </cell>
          <cell r="AB1452">
            <v>12</v>
          </cell>
        </row>
        <row r="1453">
          <cell r="R1453" t="str">
            <v>INREC</v>
          </cell>
          <cell r="S1453" t="str">
            <v>IN</v>
          </cell>
          <cell r="T1453" t="str">
            <v>REC</v>
          </cell>
          <cell r="U1453" t="str">
            <v>COLL</v>
          </cell>
          <cell r="V1453">
            <v>6</v>
          </cell>
          <cell r="X1453" t="str">
            <v>MEMCY</v>
          </cell>
          <cell r="Y1453" t="str">
            <v xml:space="preserve">ME                            </v>
          </cell>
          <cell r="Z1453" t="str">
            <v xml:space="preserve">MCY                           </v>
          </cell>
          <cell r="AA1453" t="str">
            <v>PKG_BIPD</v>
          </cell>
          <cell r="AB1453">
            <v>4</v>
          </cell>
        </row>
        <row r="1454">
          <cell r="R1454" t="str">
            <v>INREC</v>
          </cell>
          <cell r="S1454" t="str">
            <v>IN</v>
          </cell>
          <cell r="T1454" t="str">
            <v>REC</v>
          </cell>
          <cell r="U1454" t="str">
            <v>UBI</v>
          </cell>
          <cell r="V1454">
            <v>7</v>
          </cell>
          <cell r="X1454" t="str">
            <v>MEMCY</v>
          </cell>
          <cell r="Y1454" t="str">
            <v xml:space="preserve">ME                            </v>
          </cell>
          <cell r="Z1454" t="str">
            <v xml:space="preserve">MCY                           </v>
          </cell>
          <cell r="AA1454" t="str">
            <v>MPC</v>
          </cell>
          <cell r="AB1454">
            <v>8</v>
          </cell>
        </row>
        <row r="1455">
          <cell r="R1455" t="str">
            <v>INREC</v>
          </cell>
          <cell r="S1455" t="str">
            <v>IN</v>
          </cell>
          <cell r="T1455" t="str">
            <v>REC</v>
          </cell>
          <cell r="U1455" t="str">
            <v>WBI</v>
          </cell>
          <cell r="V1455">
            <v>9</v>
          </cell>
          <cell r="X1455" t="str">
            <v>MEMCY</v>
          </cell>
          <cell r="Y1455" t="str">
            <v xml:space="preserve">ME                            </v>
          </cell>
          <cell r="Z1455" t="str">
            <v xml:space="preserve">MCY                           </v>
          </cell>
          <cell r="AA1455" t="str">
            <v>COMP</v>
          </cell>
          <cell r="AB1455">
            <v>11</v>
          </cell>
        </row>
        <row r="1456">
          <cell r="R1456" t="str">
            <v>INSCH</v>
          </cell>
          <cell r="S1456" t="str">
            <v>IN</v>
          </cell>
          <cell r="T1456" t="str">
            <v>SCH</v>
          </cell>
          <cell r="U1456" t="str">
            <v>BI</v>
          </cell>
          <cell r="V1456">
            <v>1</v>
          </cell>
          <cell r="X1456" t="str">
            <v>MEMCY</v>
          </cell>
          <cell r="Y1456" t="str">
            <v xml:space="preserve">ME                            </v>
          </cell>
          <cell r="Z1456" t="str">
            <v xml:space="preserve">MCY                           </v>
          </cell>
          <cell r="AA1456" t="str">
            <v>COLL</v>
          </cell>
          <cell r="AB1456">
            <v>12</v>
          </cell>
        </row>
        <row r="1457">
          <cell r="R1457" t="str">
            <v>INSCH</v>
          </cell>
          <cell r="S1457" t="str">
            <v>IN</v>
          </cell>
          <cell r="T1457" t="str">
            <v>SCH</v>
          </cell>
          <cell r="U1457" t="str">
            <v>PD</v>
          </cell>
          <cell r="V1457">
            <v>2</v>
          </cell>
          <cell r="X1457" t="str">
            <v>MEMCY</v>
          </cell>
          <cell r="Y1457" t="str">
            <v xml:space="preserve">ME                            </v>
          </cell>
          <cell r="Z1457" t="str">
            <v xml:space="preserve">MCY                           </v>
          </cell>
          <cell r="AA1457" t="str">
            <v>PKG_U_W_BI</v>
          </cell>
          <cell r="AB1457">
            <v>14</v>
          </cell>
        </row>
        <row r="1458">
          <cell r="R1458" t="str">
            <v>INSCH</v>
          </cell>
          <cell r="S1458" t="str">
            <v>IN</v>
          </cell>
          <cell r="T1458" t="str">
            <v>SCH</v>
          </cell>
          <cell r="U1458" t="str">
            <v>MPC</v>
          </cell>
          <cell r="V1458">
            <v>3</v>
          </cell>
          <cell r="X1458" t="str">
            <v>MEMH</v>
          </cell>
          <cell r="Y1458" t="str">
            <v xml:space="preserve">ME                            </v>
          </cell>
          <cell r="Z1458" t="str">
            <v xml:space="preserve">MH                            </v>
          </cell>
          <cell r="AA1458" t="str">
            <v>PKG_BIPD</v>
          </cell>
          <cell r="AB1458">
            <v>4</v>
          </cell>
        </row>
        <row r="1459">
          <cell r="R1459" t="str">
            <v>INSCH</v>
          </cell>
          <cell r="S1459" t="str">
            <v>IN</v>
          </cell>
          <cell r="T1459" t="str">
            <v>SCH</v>
          </cell>
          <cell r="U1459" t="str">
            <v>COMP</v>
          </cell>
          <cell r="V1459">
            <v>5</v>
          </cell>
          <cell r="X1459" t="str">
            <v>MEMH</v>
          </cell>
          <cell r="Y1459" t="str">
            <v xml:space="preserve">ME                            </v>
          </cell>
          <cell r="Z1459" t="str">
            <v xml:space="preserve">MH                            </v>
          </cell>
          <cell r="AA1459" t="str">
            <v>MPC</v>
          </cell>
          <cell r="AB1459">
            <v>8</v>
          </cell>
        </row>
        <row r="1460">
          <cell r="R1460" t="str">
            <v>INSCH</v>
          </cell>
          <cell r="S1460" t="str">
            <v>IN</v>
          </cell>
          <cell r="T1460" t="str">
            <v>SCH</v>
          </cell>
          <cell r="U1460" t="str">
            <v>COLL</v>
          </cell>
          <cell r="V1460">
            <v>6</v>
          </cell>
          <cell r="X1460" t="str">
            <v>MEMH</v>
          </cell>
          <cell r="Y1460" t="str">
            <v xml:space="preserve">ME                            </v>
          </cell>
          <cell r="Z1460" t="str">
            <v xml:space="preserve">MH                            </v>
          </cell>
          <cell r="AA1460" t="str">
            <v>COMP</v>
          </cell>
          <cell r="AB1460">
            <v>11</v>
          </cell>
        </row>
        <row r="1461">
          <cell r="R1461" t="str">
            <v>INSCH</v>
          </cell>
          <cell r="S1461" t="str">
            <v>IN</v>
          </cell>
          <cell r="T1461" t="str">
            <v>SCH</v>
          </cell>
          <cell r="U1461" t="str">
            <v>UBI</v>
          </cell>
          <cell r="V1461">
            <v>7</v>
          </cell>
          <cell r="X1461" t="str">
            <v>MEMH</v>
          </cell>
          <cell r="Y1461" t="str">
            <v xml:space="preserve">ME                            </v>
          </cell>
          <cell r="Z1461" t="str">
            <v xml:space="preserve">MH                            </v>
          </cell>
          <cell r="AA1461" t="str">
            <v>COLL</v>
          </cell>
          <cell r="AB1461">
            <v>12</v>
          </cell>
        </row>
        <row r="1462">
          <cell r="R1462" t="str">
            <v>INSCH</v>
          </cell>
          <cell r="S1462" t="str">
            <v>IN</v>
          </cell>
          <cell r="T1462" t="str">
            <v>SCH</v>
          </cell>
          <cell r="U1462" t="str">
            <v>UPD</v>
          </cell>
          <cell r="V1462">
            <v>8</v>
          </cell>
          <cell r="X1462" t="str">
            <v>MEMH</v>
          </cell>
          <cell r="Y1462" t="str">
            <v xml:space="preserve">ME                            </v>
          </cell>
          <cell r="Z1462" t="str">
            <v xml:space="preserve">MH                            </v>
          </cell>
          <cell r="AA1462" t="str">
            <v>PKG_U_W_BI</v>
          </cell>
          <cell r="AB1462">
            <v>14</v>
          </cell>
        </row>
        <row r="1463">
          <cell r="R1463" t="str">
            <v>INSCH</v>
          </cell>
          <cell r="S1463" t="str">
            <v>IN</v>
          </cell>
          <cell r="T1463" t="str">
            <v>SCH</v>
          </cell>
          <cell r="U1463" t="str">
            <v>WBI</v>
          </cell>
          <cell r="V1463">
            <v>9</v>
          </cell>
          <cell r="X1463" t="str">
            <v>MEMH</v>
          </cell>
          <cell r="Y1463" t="str">
            <v xml:space="preserve">ME                            </v>
          </cell>
          <cell r="Z1463" t="str">
            <v xml:space="preserve">MH                            </v>
          </cell>
          <cell r="AA1463" t="str">
            <v>ERS</v>
          </cell>
          <cell r="AB1463">
            <v>20</v>
          </cell>
        </row>
        <row r="1464">
          <cell r="R1464" t="str">
            <v>INTCT</v>
          </cell>
          <cell r="S1464" t="str">
            <v>IN</v>
          </cell>
          <cell r="T1464" t="str">
            <v>TCT</v>
          </cell>
          <cell r="U1464" t="str">
            <v>COMP</v>
          </cell>
          <cell r="V1464">
            <v>5</v>
          </cell>
          <cell r="X1464" t="str">
            <v>MEMH</v>
          </cell>
          <cell r="Y1464" t="str">
            <v xml:space="preserve">ME                            </v>
          </cell>
          <cell r="Z1464" t="str">
            <v xml:space="preserve">MH                            </v>
          </cell>
          <cell r="AA1464" t="str">
            <v>R</v>
          </cell>
          <cell r="AB1464">
            <v>21</v>
          </cell>
        </row>
        <row r="1465">
          <cell r="R1465" t="str">
            <v>INTCT</v>
          </cell>
          <cell r="S1465" t="str">
            <v>IN</v>
          </cell>
          <cell r="T1465" t="str">
            <v>TCT</v>
          </cell>
          <cell r="U1465" t="str">
            <v>COLL</v>
          </cell>
          <cell r="V1465">
            <v>6</v>
          </cell>
          <cell r="X1465" t="str">
            <v>MEMH</v>
          </cell>
          <cell r="Y1465" t="str">
            <v xml:space="preserve">ME                            </v>
          </cell>
          <cell r="Z1465" t="str">
            <v xml:space="preserve">MH                            </v>
          </cell>
          <cell r="AA1465" t="str">
            <v>D_AND_D</v>
          </cell>
          <cell r="AB1465">
            <v>22</v>
          </cell>
        </row>
        <row r="1466">
          <cell r="R1466" t="str">
            <v>KSACOM</v>
          </cell>
          <cell r="S1466" t="str">
            <v>KS</v>
          </cell>
          <cell r="T1466" t="str">
            <v>ACOM</v>
          </cell>
          <cell r="U1466" t="str">
            <v>BI</v>
          </cell>
          <cell r="V1466">
            <v>1</v>
          </cell>
          <cell r="X1466" t="str">
            <v>MEMH</v>
          </cell>
          <cell r="Y1466" t="str">
            <v xml:space="preserve">ME                            </v>
          </cell>
          <cell r="Z1466" t="str">
            <v xml:space="preserve">MH                            </v>
          </cell>
          <cell r="AA1466" t="str">
            <v>Z</v>
          </cell>
          <cell r="AB1466">
            <v>23</v>
          </cell>
        </row>
        <row r="1467">
          <cell r="R1467" t="str">
            <v>KSACOM</v>
          </cell>
          <cell r="S1467" t="str">
            <v>KS</v>
          </cell>
          <cell r="T1467" t="str">
            <v>ACOM</v>
          </cell>
          <cell r="U1467" t="str">
            <v>PD</v>
          </cell>
          <cell r="V1467">
            <v>2</v>
          </cell>
          <cell r="X1467" t="str">
            <v>MEPP</v>
          </cell>
          <cell r="Y1467" t="str">
            <v xml:space="preserve">ME                            </v>
          </cell>
          <cell r="Z1467" t="str">
            <v xml:space="preserve">PP                            </v>
          </cell>
          <cell r="AA1467" t="str">
            <v>PKG_BIPD</v>
          </cell>
          <cell r="AB1467">
            <v>4</v>
          </cell>
        </row>
        <row r="1468">
          <cell r="R1468" t="str">
            <v>KSACOM</v>
          </cell>
          <cell r="S1468" t="str">
            <v>KS</v>
          </cell>
          <cell r="T1468" t="str">
            <v>ACOM</v>
          </cell>
          <cell r="U1468" t="str">
            <v>MPC</v>
          </cell>
          <cell r="V1468">
            <v>3</v>
          </cell>
          <cell r="X1468" t="str">
            <v>MEPP</v>
          </cell>
          <cell r="Y1468" t="str">
            <v xml:space="preserve">ME                            </v>
          </cell>
          <cell r="Z1468" t="str">
            <v xml:space="preserve">PP                            </v>
          </cell>
          <cell r="AA1468" t="str">
            <v>MPC</v>
          </cell>
          <cell r="AB1468">
            <v>8</v>
          </cell>
        </row>
        <row r="1469">
          <cell r="R1469" t="str">
            <v>KSACOM</v>
          </cell>
          <cell r="S1469" t="str">
            <v>KS</v>
          </cell>
          <cell r="T1469" t="str">
            <v>ACOM</v>
          </cell>
          <cell r="U1469" t="str">
            <v>PIP</v>
          </cell>
          <cell r="V1469">
            <v>4</v>
          </cell>
          <cell r="X1469" t="str">
            <v>MEPP</v>
          </cell>
          <cell r="Y1469" t="str">
            <v xml:space="preserve">ME                            </v>
          </cell>
          <cell r="Z1469" t="str">
            <v xml:space="preserve">PP                            </v>
          </cell>
          <cell r="AA1469" t="str">
            <v>COMP</v>
          </cell>
          <cell r="AB1469">
            <v>11</v>
          </cell>
        </row>
        <row r="1470">
          <cell r="R1470" t="str">
            <v>KSACOM</v>
          </cell>
          <cell r="S1470" t="str">
            <v>KS</v>
          </cell>
          <cell r="T1470" t="str">
            <v>ACOM</v>
          </cell>
          <cell r="U1470" t="str">
            <v>COMP</v>
          </cell>
          <cell r="V1470">
            <v>5</v>
          </cell>
          <cell r="X1470" t="str">
            <v>MEPP</v>
          </cell>
          <cell r="Y1470" t="str">
            <v xml:space="preserve">ME                            </v>
          </cell>
          <cell r="Z1470" t="str">
            <v xml:space="preserve">PP                            </v>
          </cell>
          <cell r="AA1470" t="str">
            <v>COLL</v>
          </cell>
          <cell r="AB1470">
            <v>12</v>
          </cell>
        </row>
        <row r="1471">
          <cell r="R1471" t="str">
            <v>KSACOM</v>
          </cell>
          <cell r="S1471" t="str">
            <v>KS</v>
          </cell>
          <cell r="T1471" t="str">
            <v>ACOM</v>
          </cell>
          <cell r="U1471" t="str">
            <v>COLL</v>
          </cell>
          <cell r="V1471">
            <v>6</v>
          </cell>
          <cell r="X1471" t="str">
            <v>MEPP</v>
          </cell>
          <cell r="Y1471" t="str">
            <v xml:space="preserve">ME                            </v>
          </cell>
          <cell r="Z1471" t="str">
            <v xml:space="preserve">PP                            </v>
          </cell>
          <cell r="AA1471" t="str">
            <v>PKG_U_W_BI</v>
          </cell>
          <cell r="AB1471">
            <v>14</v>
          </cell>
        </row>
        <row r="1472">
          <cell r="R1472" t="str">
            <v>KSACOM</v>
          </cell>
          <cell r="S1472" t="str">
            <v>KS</v>
          </cell>
          <cell r="T1472" t="str">
            <v>ACOM</v>
          </cell>
          <cell r="U1472" t="str">
            <v>UBI</v>
          </cell>
          <cell r="V1472">
            <v>7</v>
          </cell>
          <cell r="X1472" t="str">
            <v>MEPP</v>
          </cell>
          <cell r="Y1472" t="str">
            <v xml:space="preserve">ME                            </v>
          </cell>
          <cell r="Z1472" t="str">
            <v xml:space="preserve">PP                            </v>
          </cell>
          <cell r="AA1472" t="str">
            <v>ERS</v>
          </cell>
          <cell r="AB1472">
            <v>20</v>
          </cell>
        </row>
        <row r="1473">
          <cell r="R1473" t="str">
            <v>KSACOM</v>
          </cell>
          <cell r="S1473" t="str">
            <v>KS</v>
          </cell>
          <cell r="T1473" t="str">
            <v>ACOM</v>
          </cell>
          <cell r="U1473" t="str">
            <v>WBI</v>
          </cell>
          <cell r="V1473">
            <v>9</v>
          </cell>
          <cell r="X1473" t="str">
            <v>MEPP</v>
          </cell>
          <cell r="Y1473" t="str">
            <v xml:space="preserve">ME                            </v>
          </cell>
          <cell r="Z1473" t="str">
            <v xml:space="preserve">PP                            </v>
          </cell>
          <cell r="AA1473" t="str">
            <v>R</v>
          </cell>
          <cell r="AB1473">
            <v>21</v>
          </cell>
        </row>
        <row r="1474">
          <cell r="R1474" t="str">
            <v>KSACOM</v>
          </cell>
          <cell r="S1474" t="str">
            <v>KS</v>
          </cell>
          <cell r="T1474" t="str">
            <v>ACOM</v>
          </cell>
          <cell r="U1474" t="str">
            <v>ERS</v>
          </cell>
          <cell r="V1474">
            <v>11</v>
          </cell>
          <cell r="X1474" t="str">
            <v>MEPP</v>
          </cell>
          <cell r="Y1474" t="str">
            <v xml:space="preserve">ME                            </v>
          </cell>
          <cell r="Z1474" t="str">
            <v xml:space="preserve">PP                            </v>
          </cell>
          <cell r="AA1474" t="str">
            <v>D_AND_D</v>
          </cell>
          <cell r="AB1474">
            <v>22</v>
          </cell>
        </row>
        <row r="1475">
          <cell r="R1475" t="str">
            <v>KSAPER</v>
          </cell>
          <cell r="S1475" t="str">
            <v>KS</v>
          </cell>
          <cell r="T1475" t="str">
            <v>APER</v>
          </cell>
          <cell r="U1475" t="str">
            <v>BI</v>
          </cell>
          <cell r="V1475">
            <v>1</v>
          </cell>
          <cell r="X1475" t="str">
            <v>MEPP</v>
          </cell>
          <cell r="Y1475" t="str">
            <v xml:space="preserve">ME                            </v>
          </cell>
          <cell r="Z1475" t="str">
            <v xml:space="preserve">PP                            </v>
          </cell>
          <cell r="AA1475" t="str">
            <v>Z</v>
          </cell>
          <cell r="AB1475">
            <v>23</v>
          </cell>
        </row>
        <row r="1476">
          <cell r="R1476" t="str">
            <v>KSAPER</v>
          </cell>
          <cell r="S1476" t="str">
            <v>KS</v>
          </cell>
          <cell r="T1476" t="str">
            <v>APER</v>
          </cell>
          <cell r="U1476" t="str">
            <v>PD</v>
          </cell>
          <cell r="V1476">
            <v>2</v>
          </cell>
          <cell r="X1476" t="str">
            <v>MEPPT</v>
          </cell>
          <cell r="Y1476" t="str">
            <v xml:space="preserve">ME                            </v>
          </cell>
          <cell r="Z1476" t="str">
            <v xml:space="preserve">PPT                           </v>
          </cell>
          <cell r="AA1476" t="str">
            <v>COMP</v>
          </cell>
          <cell r="AB1476">
            <v>11</v>
          </cell>
        </row>
        <row r="1477">
          <cell r="R1477" t="str">
            <v>KSAPER</v>
          </cell>
          <cell r="S1477" t="str">
            <v>KS</v>
          </cell>
          <cell r="T1477" t="str">
            <v>APER</v>
          </cell>
          <cell r="U1477" t="str">
            <v>MPC</v>
          </cell>
          <cell r="V1477">
            <v>3</v>
          </cell>
          <cell r="X1477" t="str">
            <v>MEPPT</v>
          </cell>
          <cell r="Y1477" t="str">
            <v xml:space="preserve">ME                            </v>
          </cell>
          <cell r="Z1477" t="str">
            <v xml:space="preserve">PPT                           </v>
          </cell>
          <cell r="AA1477" t="str">
            <v>COLL</v>
          </cell>
          <cell r="AB1477">
            <v>12</v>
          </cell>
        </row>
        <row r="1478">
          <cell r="R1478" t="str">
            <v>KSAPER</v>
          </cell>
          <cell r="S1478" t="str">
            <v>KS</v>
          </cell>
          <cell r="T1478" t="str">
            <v>APER</v>
          </cell>
          <cell r="U1478" t="str">
            <v>PIP</v>
          </cell>
          <cell r="V1478">
            <v>4</v>
          </cell>
          <cell r="X1478" t="str">
            <v>MEPPT</v>
          </cell>
          <cell r="Y1478" t="str">
            <v xml:space="preserve">ME                            </v>
          </cell>
          <cell r="Z1478" t="str">
            <v xml:space="preserve">PPT                           </v>
          </cell>
          <cell r="AA1478" t="str">
            <v>ERS</v>
          </cell>
          <cell r="AB1478">
            <v>20</v>
          </cell>
        </row>
        <row r="1479">
          <cell r="R1479" t="str">
            <v>KSAPER</v>
          </cell>
          <cell r="S1479" t="str">
            <v>KS</v>
          </cell>
          <cell r="T1479" t="str">
            <v>APER</v>
          </cell>
          <cell r="U1479" t="str">
            <v>COMP</v>
          </cell>
          <cell r="V1479">
            <v>5</v>
          </cell>
          <cell r="X1479" t="str">
            <v>MEREC</v>
          </cell>
          <cell r="Y1479" t="str">
            <v xml:space="preserve">ME                            </v>
          </cell>
          <cell r="Z1479" t="str">
            <v xml:space="preserve">REC                           </v>
          </cell>
          <cell r="AA1479" t="str">
            <v>PKG_BIPD</v>
          </cell>
          <cell r="AB1479">
            <v>4</v>
          </cell>
        </row>
        <row r="1480">
          <cell r="R1480" t="str">
            <v>KSAPER</v>
          </cell>
          <cell r="S1480" t="str">
            <v>KS</v>
          </cell>
          <cell r="T1480" t="str">
            <v>APER</v>
          </cell>
          <cell r="U1480" t="str">
            <v>COLL</v>
          </cell>
          <cell r="V1480">
            <v>6</v>
          </cell>
          <cell r="X1480" t="str">
            <v>MEREC</v>
          </cell>
          <cell r="Y1480" t="str">
            <v xml:space="preserve">ME                            </v>
          </cell>
          <cell r="Z1480" t="str">
            <v xml:space="preserve">REC                           </v>
          </cell>
          <cell r="AA1480" t="str">
            <v>MPC</v>
          </cell>
          <cell r="AB1480">
            <v>8</v>
          </cell>
        </row>
        <row r="1481">
          <cell r="R1481" t="str">
            <v>KSAPER</v>
          </cell>
          <cell r="S1481" t="str">
            <v>KS</v>
          </cell>
          <cell r="T1481" t="str">
            <v>APER</v>
          </cell>
          <cell r="U1481" t="str">
            <v>UBI</v>
          </cell>
          <cell r="V1481">
            <v>7</v>
          </cell>
          <cell r="X1481" t="str">
            <v>MEREC</v>
          </cell>
          <cell r="Y1481" t="str">
            <v xml:space="preserve">ME                            </v>
          </cell>
          <cell r="Z1481" t="str">
            <v xml:space="preserve">REC                           </v>
          </cell>
          <cell r="AA1481" t="str">
            <v>COMP</v>
          </cell>
          <cell r="AB1481">
            <v>11</v>
          </cell>
        </row>
        <row r="1482">
          <cell r="R1482" t="str">
            <v>KSAPER</v>
          </cell>
          <cell r="S1482" t="str">
            <v>KS</v>
          </cell>
          <cell r="T1482" t="str">
            <v>APER</v>
          </cell>
          <cell r="U1482" t="str">
            <v>WBI</v>
          </cell>
          <cell r="V1482">
            <v>9</v>
          </cell>
          <cell r="X1482" t="str">
            <v>MEREC</v>
          </cell>
          <cell r="Y1482" t="str">
            <v xml:space="preserve">ME                            </v>
          </cell>
          <cell r="Z1482" t="str">
            <v xml:space="preserve">REC                           </v>
          </cell>
          <cell r="AA1482" t="str">
            <v>COLL</v>
          </cell>
          <cell r="AB1482">
            <v>12</v>
          </cell>
        </row>
        <row r="1483">
          <cell r="R1483" t="str">
            <v>KSAPER</v>
          </cell>
          <cell r="S1483" t="str">
            <v>KS</v>
          </cell>
          <cell r="T1483" t="str">
            <v>APER</v>
          </cell>
          <cell r="U1483" t="str">
            <v>ERS</v>
          </cell>
          <cell r="V1483">
            <v>11</v>
          </cell>
          <cell r="X1483" t="str">
            <v>MEREC</v>
          </cell>
          <cell r="Y1483" t="str">
            <v xml:space="preserve">ME                            </v>
          </cell>
          <cell r="Z1483" t="str">
            <v xml:space="preserve">REC                           </v>
          </cell>
          <cell r="AA1483" t="str">
            <v>PKG_U_W_BI</v>
          </cell>
          <cell r="AB1483">
            <v>14</v>
          </cell>
        </row>
        <row r="1484">
          <cell r="R1484" t="str">
            <v>KSAPER</v>
          </cell>
          <cell r="S1484" t="str">
            <v>KS</v>
          </cell>
          <cell r="T1484" t="str">
            <v>APER</v>
          </cell>
          <cell r="U1484" t="str">
            <v>R</v>
          </cell>
          <cell r="V1484">
            <v>12</v>
          </cell>
          <cell r="X1484" t="str">
            <v>MESCH</v>
          </cell>
          <cell r="Y1484" t="str">
            <v xml:space="preserve">ME                            </v>
          </cell>
          <cell r="Z1484" t="str">
            <v xml:space="preserve">SCH                           </v>
          </cell>
          <cell r="AA1484" t="str">
            <v>PKG_BIPD</v>
          </cell>
          <cell r="AB1484">
            <v>4</v>
          </cell>
        </row>
        <row r="1485">
          <cell r="R1485" t="str">
            <v>KSAPER</v>
          </cell>
          <cell r="S1485" t="str">
            <v>KS</v>
          </cell>
          <cell r="T1485" t="str">
            <v>APER</v>
          </cell>
          <cell r="U1485" t="str">
            <v>D_AND_D</v>
          </cell>
          <cell r="V1485">
            <v>13</v>
          </cell>
          <cell r="X1485" t="str">
            <v>MESCH</v>
          </cell>
          <cell r="Y1485" t="str">
            <v xml:space="preserve">ME                            </v>
          </cell>
          <cell r="Z1485" t="str">
            <v xml:space="preserve">SCH                           </v>
          </cell>
          <cell r="AA1485" t="str">
            <v>MPC</v>
          </cell>
          <cell r="AB1485">
            <v>8</v>
          </cell>
        </row>
        <row r="1486">
          <cell r="R1486" t="str">
            <v>KSCOM</v>
          </cell>
          <cell r="S1486" t="str">
            <v>KS</v>
          </cell>
          <cell r="T1486" t="str">
            <v>COM</v>
          </cell>
          <cell r="U1486" t="str">
            <v>BI</v>
          </cell>
          <cell r="V1486">
            <v>1</v>
          </cell>
          <cell r="X1486" t="str">
            <v>MESCH</v>
          </cell>
          <cell r="Y1486" t="str">
            <v xml:space="preserve">ME                            </v>
          </cell>
          <cell r="Z1486" t="str">
            <v xml:space="preserve">SCH                           </v>
          </cell>
          <cell r="AA1486" t="str">
            <v>COMP</v>
          </cell>
          <cell r="AB1486">
            <v>11</v>
          </cell>
        </row>
        <row r="1487">
          <cell r="R1487" t="str">
            <v>KSCOM</v>
          </cell>
          <cell r="S1487" t="str">
            <v>KS</v>
          </cell>
          <cell r="T1487" t="str">
            <v>COM</v>
          </cell>
          <cell r="U1487" t="str">
            <v>PD</v>
          </cell>
          <cell r="V1487">
            <v>2</v>
          </cell>
          <cell r="X1487" t="str">
            <v>MESCH</v>
          </cell>
          <cell r="Y1487" t="str">
            <v xml:space="preserve">ME                            </v>
          </cell>
          <cell r="Z1487" t="str">
            <v xml:space="preserve">SCH                           </v>
          </cell>
          <cell r="AA1487" t="str">
            <v>COLL</v>
          </cell>
          <cell r="AB1487">
            <v>12</v>
          </cell>
        </row>
        <row r="1488">
          <cell r="R1488" t="str">
            <v>KSCOM</v>
          </cell>
          <cell r="S1488" t="str">
            <v>KS</v>
          </cell>
          <cell r="T1488" t="str">
            <v>COM</v>
          </cell>
          <cell r="U1488" t="str">
            <v>MPC</v>
          </cell>
          <cell r="V1488">
            <v>3</v>
          </cell>
          <cell r="X1488" t="str">
            <v>MESCH</v>
          </cell>
          <cell r="Y1488" t="str">
            <v xml:space="preserve">ME                            </v>
          </cell>
          <cell r="Z1488" t="str">
            <v xml:space="preserve">SCH                           </v>
          </cell>
          <cell r="AA1488" t="str">
            <v>PKG_U_W_BI</v>
          </cell>
          <cell r="AB1488">
            <v>14</v>
          </cell>
        </row>
        <row r="1489">
          <cell r="R1489" t="str">
            <v>KSCOM</v>
          </cell>
          <cell r="S1489" t="str">
            <v>KS</v>
          </cell>
          <cell r="T1489" t="str">
            <v>COM</v>
          </cell>
          <cell r="U1489" t="str">
            <v>PIP</v>
          </cell>
          <cell r="V1489">
            <v>4</v>
          </cell>
          <cell r="X1489" t="str">
            <v>METCT</v>
          </cell>
          <cell r="Y1489" t="str">
            <v xml:space="preserve">ME                            </v>
          </cell>
          <cell r="Z1489" t="str">
            <v xml:space="preserve">TCT                           </v>
          </cell>
          <cell r="AA1489" t="str">
            <v>COMP</v>
          </cell>
          <cell r="AB1489">
            <v>11</v>
          </cell>
        </row>
        <row r="1490">
          <cell r="R1490" t="str">
            <v>KSCOM</v>
          </cell>
          <cell r="S1490" t="str">
            <v>KS</v>
          </cell>
          <cell r="T1490" t="str">
            <v>COM</v>
          </cell>
          <cell r="U1490" t="str">
            <v>COMP</v>
          </cell>
          <cell r="V1490">
            <v>5</v>
          </cell>
          <cell r="X1490" t="str">
            <v>METCT</v>
          </cell>
          <cell r="Y1490" t="str">
            <v xml:space="preserve">ME                            </v>
          </cell>
          <cell r="Z1490" t="str">
            <v xml:space="preserve">TCT                           </v>
          </cell>
          <cell r="AA1490" t="str">
            <v>COLL</v>
          </cell>
          <cell r="AB1490">
            <v>12</v>
          </cell>
        </row>
        <row r="1491">
          <cell r="R1491" t="str">
            <v>KSCOM</v>
          </cell>
          <cell r="S1491" t="str">
            <v>KS</v>
          </cell>
          <cell r="T1491" t="str">
            <v>COM</v>
          </cell>
          <cell r="U1491" t="str">
            <v>COLL</v>
          </cell>
          <cell r="V1491">
            <v>6</v>
          </cell>
          <cell r="X1491" t="str">
            <v>MIACOM</v>
          </cell>
          <cell r="Y1491" t="str">
            <v xml:space="preserve">MI                            </v>
          </cell>
          <cell r="Z1491" t="str">
            <v xml:space="preserve">ACOM                          </v>
          </cell>
          <cell r="AA1491" t="str">
            <v>PKG_MAND</v>
          </cell>
          <cell r="AB1491">
            <v>6</v>
          </cell>
        </row>
        <row r="1492">
          <cell r="R1492" t="str">
            <v>KSCOM</v>
          </cell>
          <cell r="S1492" t="str">
            <v>KS</v>
          </cell>
          <cell r="T1492" t="str">
            <v>COM</v>
          </cell>
          <cell r="U1492" t="str">
            <v>UBI</v>
          </cell>
          <cell r="V1492">
            <v>7</v>
          </cell>
          <cell r="X1492" t="str">
            <v>MIACOM</v>
          </cell>
          <cell r="Y1492" t="str">
            <v xml:space="preserve">MI                            </v>
          </cell>
          <cell r="Z1492" t="str">
            <v xml:space="preserve">ACOM                          </v>
          </cell>
          <cell r="AA1492" t="str">
            <v>COMP</v>
          </cell>
          <cell r="AB1492">
            <v>11</v>
          </cell>
        </row>
        <row r="1493">
          <cell r="R1493" t="str">
            <v>KSCOM</v>
          </cell>
          <cell r="S1493" t="str">
            <v>KS</v>
          </cell>
          <cell r="T1493" t="str">
            <v>COM</v>
          </cell>
          <cell r="U1493" t="str">
            <v>WBI</v>
          </cell>
          <cell r="V1493">
            <v>9</v>
          </cell>
          <cell r="X1493" t="str">
            <v>MIACOM</v>
          </cell>
          <cell r="Y1493" t="str">
            <v xml:space="preserve">MI                            </v>
          </cell>
          <cell r="Z1493" t="str">
            <v xml:space="preserve">ACOM                          </v>
          </cell>
          <cell r="AA1493" t="str">
            <v>COLL</v>
          </cell>
          <cell r="AB1493">
            <v>12</v>
          </cell>
        </row>
        <row r="1494">
          <cell r="R1494" t="str">
            <v>KSCOM</v>
          </cell>
          <cell r="S1494" t="str">
            <v>KS</v>
          </cell>
          <cell r="T1494" t="str">
            <v>COM</v>
          </cell>
          <cell r="U1494" t="str">
            <v>ERS</v>
          </cell>
          <cell r="V1494">
            <v>11</v>
          </cell>
          <cell r="X1494" t="str">
            <v>MIACOM</v>
          </cell>
          <cell r="Y1494" t="str">
            <v xml:space="preserve">MI                            </v>
          </cell>
          <cell r="Z1494" t="str">
            <v xml:space="preserve">ACOM                          </v>
          </cell>
          <cell r="AA1494" t="str">
            <v>UBI</v>
          </cell>
          <cell r="AB1494">
            <v>18</v>
          </cell>
        </row>
        <row r="1495">
          <cell r="R1495" t="str">
            <v>KSENOL</v>
          </cell>
          <cell r="S1495" t="str">
            <v>KS</v>
          </cell>
          <cell r="T1495" t="str">
            <v>ENOL</v>
          </cell>
          <cell r="U1495" t="str">
            <v>BI</v>
          </cell>
          <cell r="V1495">
            <v>1</v>
          </cell>
          <cell r="X1495" t="str">
            <v>MIACOM</v>
          </cell>
          <cell r="Y1495" t="str">
            <v xml:space="preserve">MI                            </v>
          </cell>
          <cell r="Z1495" t="str">
            <v xml:space="preserve">ACOM                          </v>
          </cell>
          <cell r="AA1495" t="str">
            <v>ERS</v>
          </cell>
          <cell r="AB1495">
            <v>20</v>
          </cell>
        </row>
        <row r="1496">
          <cell r="R1496" t="str">
            <v>KSENOL</v>
          </cell>
          <cell r="S1496" t="str">
            <v>KS</v>
          </cell>
          <cell r="T1496" t="str">
            <v>ENOL</v>
          </cell>
          <cell r="U1496" t="str">
            <v>PD</v>
          </cell>
          <cell r="V1496">
            <v>2</v>
          </cell>
          <cell r="X1496" t="str">
            <v>MIACOM</v>
          </cell>
          <cell r="Y1496" t="str">
            <v xml:space="preserve">MI                            </v>
          </cell>
          <cell r="Z1496" t="str">
            <v xml:space="preserve">ACOM                          </v>
          </cell>
          <cell r="AA1496" t="str">
            <v>N</v>
          </cell>
          <cell r="AB1496">
            <v>27</v>
          </cell>
        </row>
        <row r="1497">
          <cell r="R1497" t="str">
            <v>KSENOL</v>
          </cell>
          <cell r="S1497" t="str">
            <v>KS</v>
          </cell>
          <cell r="T1497" t="str">
            <v>ENOL</v>
          </cell>
          <cell r="U1497" t="str">
            <v>COMP</v>
          </cell>
          <cell r="V1497">
            <v>5</v>
          </cell>
          <cell r="X1497" t="str">
            <v>MIACOM</v>
          </cell>
          <cell r="Y1497" t="str">
            <v xml:space="preserve">MI                            </v>
          </cell>
          <cell r="Z1497" t="str">
            <v xml:space="preserve">ACOM                          </v>
          </cell>
          <cell r="AA1497" t="str">
            <v>Y</v>
          </cell>
          <cell r="AB1497">
            <v>28</v>
          </cell>
        </row>
        <row r="1498">
          <cell r="R1498" t="str">
            <v>KSENOL</v>
          </cell>
          <cell r="S1498" t="str">
            <v>KS</v>
          </cell>
          <cell r="T1498" t="str">
            <v>ENOL</v>
          </cell>
          <cell r="U1498" t="str">
            <v>COLL</v>
          </cell>
          <cell r="V1498">
            <v>6</v>
          </cell>
          <cell r="X1498" t="str">
            <v>MIAPER</v>
          </cell>
          <cell r="Y1498" t="str">
            <v xml:space="preserve">MI                            </v>
          </cell>
          <cell r="Z1498" t="str">
            <v xml:space="preserve">APER                          </v>
          </cell>
          <cell r="AA1498" t="str">
            <v>PKG_MAND</v>
          </cell>
          <cell r="AB1498">
            <v>6</v>
          </cell>
        </row>
        <row r="1499">
          <cell r="R1499" t="str">
            <v>KSMCY</v>
          </cell>
          <cell r="S1499" t="str">
            <v>KS</v>
          </cell>
          <cell r="T1499" t="str">
            <v>MCY</v>
          </cell>
          <cell r="U1499" t="str">
            <v>BI</v>
          </cell>
          <cell r="V1499">
            <v>1</v>
          </cell>
          <cell r="X1499" t="str">
            <v>MIAPER</v>
          </cell>
          <cell r="Y1499" t="str">
            <v xml:space="preserve">MI                            </v>
          </cell>
          <cell r="Z1499" t="str">
            <v xml:space="preserve">APER                          </v>
          </cell>
          <cell r="AA1499" t="str">
            <v>MPC</v>
          </cell>
          <cell r="AB1499">
            <v>8</v>
          </cell>
        </row>
        <row r="1500">
          <cell r="R1500" t="str">
            <v>KSMCY</v>
          </cell>
          <cell r="S1500" t="str">
            <v>KS</v>
          </cell>
          <cell r="T1500" t="str">
            <v>MCY</v>
          </cell>
          <cell r="U1500" t="str">
            <v>PD</v>
          </cell>
          <cell r="V1500">
            <v>2</v>
          </cell>
          <cell r="X1500" t="str">
            <v>MIAPER</v>
          </cell>
          <cell r="Y1500" t="str">
            <v xml:space="preserve">MI                            </v>
          </cell>
          <cell r="Z1500" t="str">
            <v xml:space="preserve">APER                          </v>
          </cell>
          <cell r="AA1500" t="str">
            <v>COMP</v>
          </cell>
          <cell r="AB1500">
            <v>11</v>
          </cell>
        </row>
        <row r="1501">
          <cell r="R1501" t="str">
            <v>KSMCY</v>
          </cell>
          <cell r="S1501" t="str">
            <v>KS</v>
          </cell>
          <cell r="T1501" t="str">
            <v>MCY</v>
          </cell>
          <cell r="U1501" t="str">
            <v>PIP</v>
          </cell>
          <cell r="V1501">
            <v>4</v>
          </cell>
          <cell r="X1501" t="str">
            <v>MIAPER</v>
          </cell>
          <cell r="Y1501" t="str">
            <v xml:space="preserve">MI                            </v>
          </cell>
          <cell r="Z1501" t="str">
            <v xml:space="preserve">APER                          </v>
          </cell>
          <cell r="AA1501" t="str">
            <v>COLL</v>
          </cell>
          <cell r="AB1501">
            <v>12</v>
          </cell>
        </row>
        <row r="1502">
          <cell r="R1502" t="str">
            <v>KSMCY</v>
          </cell>
          <cell r="S1502" t="str">
            <v>KS</v>
          </cell>
          <cell r="T1502" t="str">
            <v>MCY</v>
          </cell>
          <cell r="U1502" t="str">
            <v>COMP</v>
          </cell>
          <cell r="V1502">
            <v>5</v>
          </cell>
          <cell r="X1502" t="str">
            <v>MIAPER</v>
          </cell>
          <cell r="Y1502" t="str">
            <v xml:space="preserve">MI                            </v>
          </cell>
          <cell r="Z1502" t="str">
            <v xml:space="preserve">APER                          </v>
          </cell>
          <cell r="AA1502" t="str">
            <v>UBI</v>
          </cell>
          <cell r="AB1502">
            <v>18</v>
          </cell>
        </row>
        <row r="1503">
          <cell r="R1503" t="str">
            <v>KSMCY</v>
          </cell>
          <cell r="S1503" t="str">
            <v>KS</v>
          </cell>
          <cell r="T1503" t="str">
            <v>MCY</v>
          </cell>
          <cell r="U1503" t="str">
            <v>COLL</v>
          </cell>
          <cell r="V1503">
            <v>6</v>
          </cell>
          <cell r="X1503" t="str">
            <v>MIAPER</v>
          </cell>
          <cell r="Y1503" t="str">
            <v xml:space="preserve">MI                            </v>
          </cell>
          <cell r="Z1503" t="str">
            <v xml:space="preserve">APER                          </v>
          </cell>
          <cell r="AA1503" t="str">
            <v>WBI</v>
          </cell>
          <cell r="AB1503">
            <v>19</v>
          </cell>
        </row>
        <row r="1504">
          <cell r="R1504" t="str">
            <v>KSMCY</v>
          </cell>
          <cell r="S1504" t="str">
            <v>KS</v>
          </cell>
          <cell r="T1504" t="str">
            <v>MCY</v>
          </cell>
          <cell r="U1504" t="str">
            <v>UBI</v>
          </cell>
          <cell r="V1504">
            <v>7</v>
          </cell>
          <cell r="X1504" t="str">
            <v>MIAPER</v>
          </cell>
          <cell r="Y1504" t="str">
            <v xml:space="preserve">MI                            </v>
          </cell>
          <cell r="Z1504" t="str">
            <v xml:space="preserve">APER                          </v>
          </cell>
          <cell r="AA1504" t="str">
            <v>ERS</v>
          </cell>
          <cell r="AB1504">
            <v>20</v>
          </cell>
        </row>
        <row r="1505">
          <cell r="R1505" t="str">
            <v>KSMCY</v>
          </cell>
          <cell r="S1505" t="str">
            <v>KS</v>
          </cell>
          <cell r="T1505" t="str">
            <v>MCY</v>
          </cell>
          <cell r="U1505" t="str">
            <v>WBI</v>
          </cell>
          <cell r="V1505">
            <v>9</v>
          </cell>
          <cell r="X1505" t="str">
            <v>MIAPER</v>
          </cell>
          <cell r="Y1505" t="str">
            <v xml:space="preserve">MI                            </v>
          </cell>
          <cell r="Z1505" t="str">
            <v xml:space="preserve">APER                          </v>
          </cell>
          <cell r="AA1505" t="str">
            <v>R</v>
          </cell>
          <cell r="AB1505">
            <v>21</v>
          </cell>
        </row>
        <row r="1506">
          <cell r="R1506" t="str">
            <v>KSMH</v>
          </cell>
          <cell r="S1506" t="str">
            <v>KS</v>
          </cell>
          <cell r="T1506" t="str">
            <v>MH</v>
          </cell>
          <cell r="U1506" t="str">
            <v>BI</v>
          </cell>
          <cell r="V1506">
            <v>1</v>
          </cell>
          <cell r="X1506" t="str">
            <v>MIAPER</v>
          </cell>
          <cell r="Y1506" t="str">
            <v xml:space="preserve">MI                            </v>
          </cell>
          <cell r="Z1506" t="str">
            <v xml:space="preserve">APER                          </v>
          </cell>
          <cell r="AA1506" t="str">
            <v>D_AND_D</v>
          </cell>
          <cell r="AB1506">
            <v>22</v>
          </cell>
        </row>
        <row r="1507">
          <cell r="R1507" t="str">
            <v>KSMH</v>
          </cell>
          <cell r="S1507" t="str">
            <v>KS</v>
          </cell>
          <cell r="T1507" t="str">
            <v>MH</v>
          </cell>
          <cell r="U1507" t="str">
            <v>PD</v>
          </cell>
          <cell r="V1507">
            <v>2</v>
          </cell>
          <cell r="X1507" t="str">
            <v>MIAPER</v>
          </cell>
          <cell r="Y1507" t="str">
            <v xml:space="preserve">MI                            </v>
          </cell>
          <cell r="Z1507" t="str">
            <v xml:space="preserve">APER                          </v>
          </cell>
          <cell r="AA1507" t="str">
            <v>Q</v>
          </cell>
          <cell r="AB1507">
            <v>25</v>
          </cell>
        </row>
        <row r="1508">
          <cell r="R1508" t="str">
            <v>KSMH</v>
          </cell>
          <cell r="S1508" t="str">
            <v>KS</v>
          </cell>
          <cell r="T1508" t="str">
            <v>MH</v>
          </cell>
          <cell r="U1508" t="str">
            <v>MPC</v>
          </cell>
          <cell r="V1508">
            <v>3</v>
          </cell>
          <cell r="X1508" t="str">
            <v>MIAPER</v>
          </cell>
          <cell r="Y1508" t="str">
            <v xml:space="preserve">MI                            </v>
          </cell>
          <cell r="Z1508" t="str">
            <v xml:space="preserve">APER                          </v>
          </cell>
          <cell r="AA1508" t="str">
            <v>N</v>
          </cell>
          <cell r="AB1508">
            <v>27</v>
          </cell>
        </row>
        <row r="1509">
          <cell r="R1509" t="str">
            <v>KSMH</v>
          </cell>
          <cell r="S1509" t="str">
            <v>KS</v>
          </cell>
          <cell r="T1509" t="str">
            <v>MH</v>
          </cell>
          <cell r="U1509" t="str">
            <v>PIP</v>
          </cell>
          <cell r="V1509">
            <v>4</v>
          </cell>
          <cell r="X1509" t="str">
            <v>MIAPER</v>
          </cell>
          <cell r="Y1509" t="str">
            <v xml:space="preserve">MI                            </v>
          </cell>
          <cell r="Z1509" t="str">
            <v xml:space="preserve">APER                          </v>
          </cell>
          <cell r="AA1509" t="str">
            <v>Y</v>
          </cell>
          <cell r="AB1509">
            <v>28</v>
          </cell>
        </row>
        <row r="1510">
          <cell r="R1510" t="str">
            <v>KSMH</v>
          </cell>
          <cell r="S1510" t="str">
            <v>KS</v>
          </cell>
          <cell r="T1510" t="str">
            <v>MH</v>
          </cell>
          <cell r="U1510" t="str">
            <v>COMP</v>
          </cell>
          <cell r="V1510">
            <v>5</v>
          </cell>
          <cell r="X1510" t="str">
            <v>MICOM</v>
          </cell>
          <cell r="Y1510" t="str">
            <v xml:space="preserve">MI                            </v>
          </cell>
          <cell r="Z1510" t="str">
            <v xml:space="preserve">COM                           </v>
          </cell>
          <cell r="AA1510" t="str">
            <v>PKG_MAND</v>
          </cell>
          <cell r="AB1510">
            <v>6</v>
          </cell>
        </row>
        <row r="1511">
          <cell r="R1511" t="str">
            <v>KSMH</v>
          </cell>
          <cell r="S1511" t="str">
            <v>KS</v>
          </cell>
          <cell r="T1511" t="str">
            <v>MH</v>
          </cell>
          <cell r="U1511" t="str">
            <v>COLL</v>
          </cell>
          <cell r="V1511">
            <v>6</v>
          </cell>
          <cell r="X1511" t="str">
            <v>MICOM</v>
          </cell>
          <cell r="Y1511" t="str">
            <v xml:space="preserve">MI                            </v>
          </cell>
          <cell r="Z1511" t="str">
            <v xml:space="preserve">COM                           </v>
          </cell>
          <cell r="AA1511" t="str">
            <v>COMP</v>
          </cell>
          <cell r="AB1511">
            <v>11</v>
          </cell>
        </row>
        <row r="1512">
          <cell r="R1512" t="str">
            <v>KSMH</v>
          </cell>
          <cell r="S1512" t="str">
            <v>KS</v>
          </cell>
          <cell r="T1512" t="str">
            <v>MH</v>
          </cell>
          <cell r="U1512" t="str">
            <v>UBI</v>
          </cell>
          <cell r="V1512">
            <v>7</v>
          </cell>
          <cell r="X1512" t="str">
            <v>MICOM</v>
          </cell>
          <cell r="Y1512" t="str">
            <v xml:space="preserve">MI                            </v>
          </cell>
          <cell r="Z1512" t="str">
            <v xml:space="preserve">COM                           </v>
          </cell>
          <cell r="AA1512" t="str">
            <v>COLL</v>
          </cell>
          <cell r="AB1512">
            <v>12</v>
          </cell>
        </row>
        <row r="1513">
          <cell r="R1513" t="str">
            <v>KSMH</v>
          </cell>
          <cell r="S1513" t="str">
            <v>KS</v>
          </cell>
          <cell r="T1513" t="str">
            <v>MH</v>
          </cell>
          <cell r="U1513" t="str">
            <v>WBI</v>
          </cell>
          <cell r="V1513">
            <v>9</v>
          </cell>
          <cell r="X1513" t="str">
            <v>MICOM</v>
          </cell>
          <cell r="Y1513" t="str">
            <v xml:space="preserve">MI                            </v>
          </cell>
          <cell r="Z1513" t="str">
            <v xml:space="preserve">COM                           </v>
          </cell>
          <cell r="AA1513" t="str">
            <v>UBI</v>
          </cell>
          <cell r="AB1513">
            <v>18</v>
          </cell>
        </row>
        <row r="1514">
          <cell r="R1514" t="str">
            <v>KSMH</v>
          </cell>
          <cell r="S1514" t="str">
            <v>KS</v>
          </cell>
          <cell r="T1514" t="str">
            <v>MH</v>
          </cell>
          <cell r="U1514" t="str">
            <v>ERS</v>
          </cell>
          <cell r="V1514">
            <v>11</v>
          </cell>
          <cell r="X1514" t="str">
            <v>MICOM</v>
          </cell>
          <cell r="Y1514" t="str">
            <v xml:space="preserve">MI                            </v>
          </cell>
          <cell r="Z1514" t="str">
            <v xml:space="preserve">COM                           </v>
          </cell>
          <cell r="AA1514" t="str">
            <v>ERS</v>
          </cell>
          <cell r="AB1514">
            <v>20</v>
          </cell>
        </row>
        <row r="1515">
          <cell r="R1515" t="str">
            <v>KSMH</v>
          </cell>
          <cell r="S1515" t="str">
            <v>KS</v>
          </cell>
          <cell r="T1515" t="str">
            <v>MH</v>
          </cell>
          <cell r="U1515" t="str">
            <v>R</v>
          </cell>
          <cell r="V1515">
            <v>12</v>
          </cell>
          <cell r="X1515" t="str">
            <v>MICOM</v>
          </cell>
          <cell r="Y1515" t="str">
            <v xml:space="preserve">MI                            </v>
          </cell>
          <cell r="Z1515" t="str">
            <v xml:space="preserve">COM                           </v>
          </cell>
          <cell r="AA1515" t="str">
            <v>N</v>
          </cell>
          <cell r="AB1515">
            <v>27</v>
          </cell>
        </row>
        <row r="1516">
          <cell r="R1516" t="str">
            <v>KSMH</v>
          </cell>
          <cell r="S1516" t="str">
            <v>KS</v>
          </cell>
          <cell r="T1516" t="str">
            <v>MH</v>
          </cell>
          <cell r="U1516" t="str">
            <v>D_AND_D</v>
          </cell>
          <cell r="V1516">
            <v>13</v>
          </cell>
          <cell r="X1516" t="str">
            <v>MICOM</v>
          </cell>
          <cell r="Y1516" t="str">
            <v xml:space="preserve">MI                            </v>
          </cell>
          <cell r="Z1516" t="str">
            <v xml:space="preserve">COM                           </v>
          </cell>
          <cell r="AA1516" t="str">
            <v>Y</v>
          </cell>
          <cell r="AB1516">
            <v>28</v>
          </cell>
        </row>
        <row r="1517">
          <cell r="R1517" t="str">
            <v>KSPP</v>
          </cell>
          <cell r="S1517" t="str">
            <v>KS</v>
          </cell>
          <cell r="T1517" t="str">
            <v>PP</v>
          </cell>
          <cell r="U1517" t="str">
            <v>BI</v>
          </cell>
          <cell r="V1517">
            <v>1</v>
          </cell>
          <cell r="X1517" t="str">
            <v>MIENOL</v>
          </cell>
          <cell r="Y1517" t="str">
            <v xml:space="preserve">MI                            </v>
          </cell>
          <cell r="Z1517" t="str">
            <v xml:space="preserve">ENOL                          </v>
          </cell>
          <cell r="AA1517" t="str">
            <v>PKG_BIPD</v>
          </cell>
          <cell r="AB1517">
            <v>4</v>
          </cell>
        </row>
        <row r="1518">
          <cell r="R1518" t="str">
            <v>KSPP</v>
          </cell>
          <cell r="S1518" t="str">
            <v>KS</v>
          </cell>
          <cell r="T1518" t="str">
            <v>PP</v>
          </cell>
          <cell r="U1518" t="str">
            <v>PD</v>
          </cell>
          <cell r="V1518">
            <v>2</v>
          </cell>
          <cell r="X1518" t="str">
            <v>MIENOL</v>
          </cell>
          <cell r="Y1518" t="str">
            <v xml:space="preserve">MI                            </v>
          </cell>
          <cell r="Z1518" t="str">
            <v xml:space="preserve">ENOL                          </v>
          </cell>
          <cell r="AA1518" t="str">
            <v>COMP</v>
          </cell>
          <cell r="AB1518">
            <v>11</v>
          </cell>
        </row>
        <row r="1519">
          <cell r="R1519" t="str">
            <v>KSPP</v>
          </cell>
          <cell r="S1519" t="str">
            <v>KS</v>
          </cell>
          <cell r="T1519" t="str">
            <v>PP</v>
          </cell>
          <cell r="U1519" t="str">
            <v>MPC</v>
          </cell>
          <cell r="V1519">
            <v>3</v>
          </cell>
          <cell r="X1519" t="str">
            <v>MIENOL</v>
          </cell>
          <cell r="Y1519" t="str">
            <v xml:space="preserve">MI                            </v>
          </cell>
          <cell r="Z1519" t="str">
            <v xml:space="preserve">ENOL                          </v>
          </cell>
          <cell r="AA1519" t="str">
            <v>COLL</v>
          </cell>
          <cell r="AB1519">
            <v>12</v>
          </cell>
        </row>
        <row r="1520">
          <cell r="R1520" t="str">
            <v>KSPP</v>
          </cell>
          <cell r="S1520" t="str">
            <v>KS</v>
          </cell>
          <cell r="T1520" t="str">
            <v>PP</v>
          </cell>
          <cell r="U1520" t="str">
            <v>PIP</v>
          </cell>
          <cell r="V1520">
            <v>4</v>
          </cell>
          <cell r="X1520" t="str">
            <v>MIMCY</v>
          </cell>
          <cell r="Y1520" t="str">
            <v xml:space="preserve">MI                            </v>
          </cell>
          <cell r="Z1520" t="str">
            <v xml:space="preserve">MCY                           </v>
          </cell>
          <cell r="AA1520" t="str">
            <v>PKG_BIPD</v>
          </cell>
          <cell r="AB1520">
            <v>4</v>
          </cell>
        </row>
        <row r="1521">
          <cell r="R1521" t="str">
            <v>KSPP</v>
          </cell>
          <cell r="S1521" t="str">
            <v>KS</v>
          </cell>
          <cell r="T1521" t="str">
            <v>PP</v>
          </cell>
          <cell r="U1521" t="str">
            <v>COMP</v>
          </cell>
          <cell r="V1521">
            <v>5</v>
          </cell>
          <cell r="X1521" t="str">
            <v>MIMCY</v>
          </cell>
          <cell r="Y1521" t="str">
            <v xml:space="preserve">MI                            </v>
          </cell>
          <cell r="Z1521" t="str">
            <v xml:space="preserve">MCY                           </v>
          </cell>
          <cell r="AA1521" t="str">
            <v>MPC</v>
          </cell>
          <cell r="AB1521">
            <v>8</v>
          </cell>
        </row>
        <row r="1522">
          <cell r="R1522" t="str">
            <v>KSPP</v>
          </cell>
          <cell r="S1522" t="str">
            <v>KS</v>
          </cell>
          <cell r="T1522" t="str">
            <v>PP</v>
          </cell>
          <cell r="U1522" t="str">
            <v>COLL</v>
          </cell>
          <cell r="V1522">
            <v>6</v>
          </cell>
          <cell r="X1522" t="str">
            <v>MIMCY</v>
          </cell>
          <cell r="Y1522" t="str">
            <v xml:space="preserve">MI                            </v>
          </cell>
          <cell r="Z1522" t="str">
            <v xml:space="preserve">MCY                           </v>
          </cell>
          <cell r="AA1522" t="str">
            <v>COMP</v>
          </cell>
          <cell r="AB1522">
            <v>11</v>
          </cell>
        </row>
        <row r="1523">
          <cell r="R1523" t="str">
            <v>KSPP</v>
          </cell>
          <cell r="S1523" t="str">
            <v>KS</v>
          </cell>
          <cell r="T1523" t="str">
            <v>PP</v>
          </cell>
          <cell r="U1523" t="str">
            <v>UBI</v>
          </cell>
          <cell r="V1523">
            <v>7</v>
          </cell>
          <cell r="X1523" t="str">
            <v>MIMCY</v>
          </cell>
          <cell r="Y1523" t="str">
            <v xml:space="preserve">MI                            </v>
          </cell>
          <cell r="Z1523" t="str">
            <v xml:space="preserve">MCY                           </v>
          </cell>
          <cell r="AA1523" t="str">
            <v>COLL</v>
          </cell>
          <cell r="AB1523">
            <v>12</v>
          </cell>
        </row>
        <row r="1524">
          <cell r="R1524" t="str">
            <v>KSPP</v>
          </cell>
          <cell r="S1524" t="str">
            <v>KS</v>
          </cell>
          <cell r="T1524" t="str">
            <v>PP</v>
          </cell>
          <cell r="U1524" t="str">
            <v>WBI</v>
          </cell>
          <cell r="V1524">
            <v>9</v>
          </cell>
          <cell r="X1524" t="str">
            <v>MIMCY</v>
          </cell>
          <cell r="Y1524" t="str">
            <v xml:space="preserve">MI                            </v>
          </cell>
          <cell r="Z1524" t="str">
            <v xml:space="preserve">MCY                           </v>
          </cell>
          <cell r="AA1524" t="str">
            <v>UBI</v>
          </cell>
          <cell r="AB1524">
            <v>18</v>
          </cell>
        </row>
        <row r="1525">
          <cell r="R1525" t="str">
            <v>KSPP</v>
          </cell>
          <cell r="S1525" t="str">
            <v>KS</v>
          </cell>
          <cell r="T1525" t="str">
            <v>PP</v>
          </cell>
          <cell r="U1525" t="str">
            <v>ERS</v>
          </cell>
          <cell r="V1525">
            <v>11</v>
          </cell>
          <cell r="X1525" t="str">
            <v>MIMH</v>
          </cell>
          <cell r="Y1525" t="str">
            <v xml:space="preserve">MI                            </v>
          </cell>
          <cell r="Z1525" t="str">
            <v xml:space="preserve">MH                            </v>
          </cell>
          <cell r="AA1525" t="str">
            <v>PKG_MAND</v>
          </cell>
          <cell r="AB1525">
            <v>6</v>
          </cell>
        </row>
        <row r="1526">
          <cell r="R1526" t="str">
            <v>KSPP</v>
          </cell>
          <cell r="S1526" t="str">
            <v>KS</v>
          </cell>
          <cell r="T1526" t="str">
            <v>PP</v>
          </cell>
          <cell r="U1526" t="str">
            <v>R</v>
          </cell>
          <cell r="V1526">
            <v>12</v>
          </cell>
          <cell r="X1526" t="str">
            <v>MIMH</v>
          </cell>
          <cell r="Y1526" t="str">
            <v xml:space="preserve">MI                            </v>
          </cell>
          <cell r="Z1526" t="str">
            <v xml:space="preserve">MH                            </v>
          </cell>
          <cell r="AA1526" t="str">
            <v>COMP</v>
          </cell>
          <cell r="AB1526">
            <v>11</v>
          </cell>
        </row>
        <row r="1527">
          <cell r="R1527" t="str">
            <v>KSPP</v>
          </cell>
          <cell r="S1527" t="str">
            <v>KS</v>
          </cell>
          <cell r="T1527" t="str">
            <v>PP</v>
          </cell>
          <cell r="U1527" t="str">
            <v>D_AND_D</v>
          </cell>
          <cell r="V1527">
            <v>13</v>
          </cell>
          <cell r="X1527" t="str">
            <v>MIMH</v>
          </cell>
          <cell r="Y1527" t="str">
            <v xml:space="preserve">MI                            </v>
          </cell>
          <cell r="Z1527" t="str">
            <v xml:space="preserve">MH                            </v>
          </cell>
          <cell r="AA1527" t="str">
            <v>COLL</v>
          </cell>
          <cell r="AB1527">
            <v>12</v>
          </cell>
        </row>
        <row r="1528">
          <cell r="R1528" t="str">
            <v>KSPPT</v>
          </cell>
          <cell r="S1528" t="str">
            <v>KS</v>
          </cell>
          <cell r="T1528" t="str">
            <v>PPT</v>
          </cell>
          <cell r="U1528" t="str">
            <v>COMP</v>
          </cell>
          <cell r="V1528">
            <v>5</v>
          </cell>
          <cell r="X1528" t="str">
            <v>MIMH</v>
          </cell>
          <cell r="Y1528" t="str">
            <v xml:space="preserve">MI                            </v>
          </cell>
          <cell r="Z1528" t="str">
            <v xml:space="preserve">MH                            </v>
          </cell>
          <cell r="AA1528" t="str">
            <v>UBI</v>
          </cell>
          <cell r="AB1528">
            <v>18</v>
          </cell>
        </row>
        <row r="1529">
          <cell r="R1529" t="str">
            <v>KSPPT</v>
          </cell>
          <cell r="S1529" t="str">
            <v>KS</v>
          </cell>
          <cell r="T1529" t="str">
            <v>PPT</v>
          </cell>
          <cell r="U1529" t="str">
            <v>COLL</v>
          </cell>
          <cell r="V1529">
            <v>6</v>
          </cell>
          <cell r="X1529" t="str">
            <v>MIMH</v>
          </cell>
          <cell r="Y1529" t="str">
            <v xml:space="preserve">MI                            </v>
          </cell>
          <cell r="Z1529" t="str">
            <v xml:space="preserve">MH                            </v>
          </cell>
          <cell r="AA1529" t="str">
            <v>ERS</v>
          </cell>
          <cell r="AB1529">
            <v>20</v>
          </cell>
        </row>
        <row r="1530">
          <cell r="R1530" t="str">
            <v>KSPPT</v>
          </cell>
          <cell r="S1530" t="str">
            <v>KS</v>
          </cell>
          <cell r="T1530" t="str">
            <v>PPT</v>
          </cell>
          <cell r="U1530" t="str">
            <v>ERS</v>
          </cell>
          <cell r="V1530">
            <v>11</v>
          </cell>
          <cell r="X1530" t="str">
            <v>MIMH</v>
          </cell>
          <cell r="Y1530" t="str">
            <v xml:space="preserve">MI                            </v>
          </cell>
          <cell r="Z1530" t="str">
            <v xml:space="preserve">MH                            </v>
          </cell>
          <cell r="AA1530" t="str">
            <v>R</v>
          </cell>
          <cell r="AB1530">
            <v>21</v>
          </cell>
        </row>
        <row r="1531">
          <cell r="R1531" t="str">
            <v>KSREC</v>
          </cell>
          <cell r="S1531" t="str">
            <v>KS</v>
          </cell>
          <cell r="T1531" t="str">
            <v>REC</v>
          </cell>
          <cell r="U1531" t="str">
            <v>BI</v>
          </cell>
          <cell r="V1531">
            <v>1</v>
          </cell>
          <cell r="X1531" t="str">
            <v>MIMH</v>
          </cell>
          <cell r="Y1531" t="str">
            <v xml:space="preserve">MI                            </v>
          </cell>
          <cell r="Z1531" t="str">
            <v xml:space="preserve">MH                            </v>
          </cell>
          <cell r="AA1531" t="str">
            <v>D_AND_D</v>
          </cell>
          <cell r="AB1531">
            <v>22</v>
          </cell>
        </row>
        <row r="1532">
          <cell r="R1532" t="str">
            <v>KSREC</v>
          </cell>
          <cell r="S1532" t="str">
            <v>KS</v>
          </cell>
          <cell r="T1532" t="str">
            <v>REC</v>
          </cell>
          <cell r="U1532" t="str">
            <v>PD</v>
          </cell>
          <cell r="V1532">
            <v>2</v>
          </cell>
          <cell r="X1532" t="str">
            <v>MIMH</v>
          </cell>
          <cell r="Y1532" t="str">
            <v xml:space="preserve">MI                            </v>
          </cell>
          <cell r="Z1532" t="str">
            <v xml:space="preserve">MH                            </v>
          </cell>
          <cell r="AA1532" t="str">
            <v>Q</v>
          </cell>
          <cell r="AB1532">
            <v>25</v>
          </cell>
        </row>
        <row r="1533">
          <cell r="R1533" t="str">
            <v>KSREC</v>
          </cell>
          <cell r="S1533" t="str">
            <v>KS</v>
          </cell>
          <cell r="T1533" t="str">
            <v>REC</v>
          </cell>
          <cell r="U1533" t="str">
            <v>MPC</v>
          </cell>
          <cell r="V1533">
            <v>3</v>
          </cell>
          <cell r="X1533" t="str">
            <v>MIMH</v>
          </cell>
          <cell r="Y1533" t="str">
            <v xml:space="preserve">MI                            </v>
          </cell>
          <cell r="Z1533" t="str">
            <v xml:space="preserve">MH                            </v>
          </cell>
          <cell r="AA1533" t="str">
            <v>N</v>
          </cell>
          <cell r="AB1533">
            <v>27</v>
          </cell>
        </row>
        <row r="1534">
          <cell r="R1534" t="str">
            <v>KSREC</v>
          </cell>
          <cell r="S1534" t="str">
            <v>KS</v>
          </cell>
          <cell r="T1534" t="str">
            <v>REC</v>
          </cell>
          <cell r="U1534" t="str">
            <v>COMP</v>
          </cell>
          <cell r="V1534">
            <v>5</v>
          </cell>
          <cell r="X1534" t="str">
            <v>MIMH</v>
          </cell>
          <cell r="Y1534" t="str">
            <v xml:space="preserve">MI                            </v>
          </cell>
          <cell r="Z1534" t="str">
            <v xml:space="preserve">MH                            </v>
          </cell>
          <cell r="AA1534" t="str">
            <v>Y</v>
          </cell>
          <cell r="AB1534">
            <v>28</v>
          </cell>
        </row>
        <row r="1535">
          <cell r="R1535" t="str">
            <v>KSREC</v>
          </cell>
          <cell r="S1535" t="str">
            <v>KS</v>
          </cell>
          <cell r="T1535" t="str">
            <v>REC</v>
          </cell>
          <cell r="U1535" t="str">
            <v>COLL</v>
          </cell>
          <cell r="V1535">
            <v>6</v>
          </cell>
          <cell r="X1535" t="str">
            <v>MIPP</v>
          </cell>
          <cell r="Y1535" t="str">
            <v xml:space="preserve">MI                            </v>
          </cell>
          <cell r="Z1535" t="str">
            <v xml:space="preserve">PP                            </v>
          </cell>
          <cell r="AA1535" t="str">
            <v>PKG_MAND</v>
          </cell>
          <cell r="AB1535">
            <v>6</v>
          </cell>
        </row>
        <row r="1536">
          <cell r="R1536" t="str">
            <v>KSREC</v>
          </cell>
          <cell r="S1536" t="str">
            <v>KS</v>
          </cell>
          <cell r="T1536" t="str">
            <v>REC</v>
          </cell>
          <cell r="U1536" t="str">
            <v>UBI</v>
          </cell>
          <cell r="V1536">
            <v>7</v>
          </cell>
          <cell r="X1536" t="str">
            <v>MIPP</v>
          </cell>
          <cell r="Y1536" t="str">
            <v xml:space="preserve">MI                            </v>
          </cell>
          <cell r="Z1536" t="str">
            <v xml:space="preserve">PP                            </v>
          </cell>
          <cell r="AA1536" t="str">
            <v>COMP</v>
          </cell>
          <cell r="AB1536">
            <v>11</v>
          </cell>
        </row>
        <row r="1537">
          <cell r="R1537" t="str">
            <v>KSREC</v>
          </cell>
          <cell r="S1537" t="str">
            <v>KS</v>
          </cell>
          <cell r="T1537" t="str">
            <v>REC</v>
          </cell>
          <cell r="U1537" t="str">
            <v>WBI</v>
          </cell>
          <cell r="V1537">
            <v>9</v>
          </cell>
          <cell r="X1537" t="str">
            <v>MIPP</v>
          </cell>
          <cell r="Y1537" t="str">
            <v xml:space="preserve">MI                            </v>
          </cell>
          <cell r="Z1537" t="str">
            <v xml:space="preserve">PP                            </v>
          </cell>
          <cell r="AA1537" t="str">
            <v>COLL</v>
          </cell>
          <cell r="AB1537">
            <v>12</v>
          </cell>
        </row>
        <row r="1538">
          <cell r="R1538" t="str">
            <v>KSSCH</v>
          </cell>
          <cell r="S1538" t="str">
            <v>KS</v>
          </cell>
          <cell r="T1538" t="str">
            <v>SCH</v>
          </cell>
          <cell r="U1538" t="str">
            <v>BI</v>
          </cell>
          <cell r="V1538">
            <v>1</v>
          </cell>
          <cell r="X1538" t="str">
            <v>MIPP</v>
          </cell>
          <cell r="Y1538" t="str">
            <v xml:space="preserve">MI                            </v>
          </cell>
          <cell r="Z1538" t="str">
            <v xml:space="preserve">PP                            </v>
          </cell>
          <cell r="AA1538" t="str">
            <v>UBI</v>
          </cell>
          <cell r="AB1538">
            <v>18</v>
          </cell>
        </row>
        <row r="1539">
          <cell r="R1539" t="str">
            <v>KSSCH</v>
          </cell>
          <cell r="S1539" t="str">
            <v>KS</v>
          </cell>
          <cell r="T1539" t="str">
            <v>SCH</v>
          </cell>
          <cell r="U1539" t="str">
            <v>PD</v>
          </cell>
          <cell r="V1539">
            <v>2</v>
          </cell>
          <cell r="X1539" t="str">
            <v>MIPP</v>
          </cell>
          <cell r="Y1539" t="str">
            <v xml:space="preserve">MI                            </v>
          </cell>
          <cell r="Z1539" t="str">
            <v xml:space="preserve">PP                            </v>
          </cell>
          <cell r="AA1539" t="str">
            <v>WBI</v>
          </cell>
          <cell r="AB1539">
            <v>19</v>
          </cell>
        </row>
        <row r="1540">
          <cell r="R1540" t="str">
            <v>KSSCH</v>
          </cell>
          <cell r="S1540" t="str">
            <v>KS</v>
          </cell>
          <cell r="T1540" t="str">
            <v>SCH</v>
          </cell>
          <cell r="U1540" t="str">
            <v>MPC</v>
          </cell>
          <cell r="V1540">
            <v>3</v>
          </cell>
          <cell r="X1540" t="str">
            <v>MIPP</v>
          </cell>
          <cell r="Y1540" t="str">
            <v xml:space="preserve">MI                            </v>
          </cell>
          <cell r="Z1540" t="str">
            <v xml:space="preserve">PP                            </v>
          </cell>
          <cell r="AA1540" t="str">
            <v>ERS</v>
          </cell>
          <cell r="AB1540">
            <v>20</v>
          </cell>
        </row>
        <row r="1541">
          <cell r="R1541" t="str">
            <v>KSSCH</v>
          </cell>
          <cell r="S1541" t="str">
            <v>KS</v>
          </cell>
          <cell r="T1541" t="str">
            <v>SCH</v>
          </cell>
          <cell r="U1541" t="str">
            <v>PIP</v>
          </cell>
          <cell r="V1541">
            <v>4</v>
          </cell>
          <cell r="X1541" t="str">
            <v>MIPP</v>
          </cell>
          <cell r="Y1541" t="str">
            <v xml:space="preserve">MI                            </v>
          </cell>
          <cell r="Z1541" t="str">
            <v xml:space="preserve">PP                            </v>
          </cell>
          <cell r="AA1541" t="str">
            <v>R</v>
          </cell>
          <cell r="AB1541">
            <v>21</v>
          </cell>
        </row>
        <row r="1542">
          <cell r="R1542" t="str">
            <v>KSSCH</v>
          </cell>
          <cell r="S1542" t="str">
            <v>KS</v>
          </cell>
          <cell r="T1542" t="str">
            <v>SCH</v>
          </cell>
          <cell r="U1542" t="str">
            <v>COMP</v>
          </cell>
          <cell r="V1542">
            <v>5</v>
          </cell>
          <cell r="X1542" t="str">
            <v>MIPP</v>
          </cell>
          <cell r="Y1542" t="str">
            <v xml:space="preserve">MI                            </v>
          </cell>
          <cell r="Z1542" t="str">
            <v xml:space="preserve">PP                            </v>
          </cell>
          <cell r="AA1542" t="str">
            <v>D_AND_D</v>
          </cell>
          <cell r="AB1542">
            <v>22</v>
          </cell>
        </row>
        <row r="1543">
          <cell r="R1543" t="str">
            <v>KSSCH</v>
          </cell>
          <cell r="S1543" t="str">
            <v>KS</v>
          </cell>
          <cell r="T1543" t="str">
            <v>SCH</v>
          </cell>
          <cell r="U1543" t="str">
            <v>COLL</v>
          </cell>
          <cell r="V1543">
            <v>6</v>
          </cell>
          <cell r="X1543" t="str">
            <v>MIPP</v>
          </cell>
          <cell r="Y1543" t="str">
            <v xml:space="preserve">MI                            </v>
          </cell>
          <cell r="Z1543" t="str">
            <v xml:space="preserve">PP                            </v>
          </cell>
          <cell r="AA1543" t="str">
            <v>Q</v>
          </cell>
          <cell r="AB1543">
            <v>25</v>
          </cell>
        </row>
        <row r="1544">
          <cell r="R1544" t="str">
            <v>KSSCH</v>
          </cell>
          <cell r="S1544" t="str">
            <v>KS</v>
          </cell>
          <cell r="T1544" t="str">
            <v>SCH</v>
          </cell>
          <cell r="U1544" t="str">
            <v>UBI</v>
          </cell>
          <cell r="V1544">
            <v>7</v>
          </cell>
          <cell r="X1544" t="str">
            <v>MIPP</v>
          </cell>
          <cell r="Y1544" t="str">
            <v xml:space="preserve">MI                            </v>
          </cell>
          <cell r="Z1544" t="str">
            <v xml:space="preserve">PP                            </v>
          </cell>
          <cell r="AA1544" t="str">
            <v>N</v>
          </cell>
          <cell r="AB1544">
            <v>27</v>
          </cell>
        </row>
        <row r="1545">
          <cell r="R1545" t="str">
            <v>KSSCH</v>
          </cell>
          <cell r="S1545" t="str">
            <v>KS</v>
          </cell>
          <cell r="T1545" t="str">
            <v>SCH</v>
          </cell>
          <cell r="U1545" t="str">
            <v>WBI</v>
          </cell>
          <cell r="V1545">
            <v>9</v>
          </cell>
          <cell r="X1545" t="str">
            <v>MIPP</v>
          </cell>
          <cell r="Y1545" t="str">
            <v xml:space="preserve">MI                            </v>
          </cell>
          <cell r="Z1545" t="str">
            <v xml:space="preserve">PP                            </v>
          </cell>
          <cell r="AA1545" t="str">
            <v>Y</v>
          </cell>
          <cell r="AB1545">
            <v>28</v>
          </cell>
        </row>
        <row r="1546">
          <cell r="R1546" t="str">
            <v>KSTCT</v>
          </cell>
          <cell r="S1546" t="str">
            <v>KS</v>
          </cell>
          <cell r="T1546" t="str">
            <v>TCT</v>
          </cell>
          <cell r="U1546" t="str">
            <v>COMP</v>
          </cell>
          <cell r="V1546">
            <v>5</v>
          </cell>
          <cell r="X1546" t="str">
            <v>MIPPT</v>
          </cell>
          <cell r="Y1546" t="str">
            <v xml:space="preserve">MI                            </v>
          </cell>
          <cell r="Z1546" t="str">
            <v xml:space="preserve">PPT                           </v>
          </cell>
          <cell r="AA1546" t="str">
            <v>COMP</v>
          </cell>
          <cell r="AB1546">
            <v>11</v>
          </cell>
        </row>
        <row r="1547">
          <cell r="R1547" t="str">
            <v>KSTCT</v>
          </cell>
          <cell r="S1547" t="str">
            <v>KS</v>
          </cell>
          <cell r="T1547" t="str">
            <v>TCT</v>
          </cell>
          <cell r="U1547" t="str">
            <v>COLL</v>
          </cell>
          <cell r="V1547">
            <v>6</v>
          </cell>
          <cell r="X1547" t="str">
            <v>MIPPT</v>
          </cell>
          <cell r="Y1547" t="str">
            <v xml:space="preserve">MI                            </v>
          </cell>
          <cell r="Z1547" t="str">
            <v xml:space="preserve">PPT                           </v>
          </cell>
          <cell r="AA1547" t="str">
            <v>COLL</v>
          </cell>
          <cell r="AB1547">
            <v>12</v>
          </cell>
        </row>
        <row r="1548">
          <cell r="R1548" t="str">
            <v>KYACOM</v>
          </cell>
          <cell r="S1548" t="str">
            <v>KY</v>
          </cell>
          <cell r="T1548" t="str">
            <v>ACOM</v>
          </cell>
          <cell r="U1548" t="str">
            <v>BI</v>
          </cell>
          <cell r="V1548">
            <v>1</v>
          </cell>
          <cell r="X1548" t="str">
            <v>MIPPT</v>
          </cell>
          <cell r="Y1548" t="str">
            <v xml:space="preserve">MI                            </v>
          </cell>
          <cell r="Z1548" t="str">
            <v xml:space="preserve">PPT                           </v>
          </cell>
          <cell r="AA1548" t="str">
            <v>ERS</v>
          </cell>
          <cell r="AB1548">
            <v>20</v>
          </cell>
        </row>
        <row r="1549">
          <cell r="R1549" t="str">
            <v>KYACOM</v>
          </cell>
          <cell r="S1549" t="str">
            <v>KY</v>
          </cell>
          <cell r="T1549" t="str">
            <v>ACOM</v>
          </cell>
          <cell r="U1549" t="str">
            <v>PD</v>
          </cell>
          <cell r="V1549">
            <v>2</v>
          </cell>
          <cell r="X1549" t="str">
            <v>MIREC</v>
          </cell>
          <cell r="Y1549" t="str">
            <v xml:space="preserve">MI                            </v>
          </cell>
          <cell r="Z1549" t="str">
            <v xml:space="preserve">REC                           </v>
          </cell>
          <cell r="AA1549" t="str">
            <v>PKG_BIPD</v>
          </cell>
          <cell r="AB1549">
            <v>4</v>
          </cell>
        </row>
        <row r="1550">
          <cell r="R1550" t="str">
            <v>KYACOM</v>
          </cell>
          <cell r="S1550" t="str">
            <v>KY</v>
          </cell>
          <cell r="T1550" t="str">
            <v>ACOM</v>
          </cell>
          <cell r="U1550" t="str">
            <v>MPC</v>
          </cell>
          <cell r="V1550">
            <v>3</v>
          </cell>
          <cell r="X1550" t="str">
            <v>MIREC</v>
          </cell>
          <cell r="Y1550" t="str">
            <v xml:space="preserve">MI                            </v>
          </cell>
          <cell r="Z1550" t="str">
            <v xml:space="preserve">REC                           </v>
          </cell>
          <cell r="AA1550" t="str">
            <v>MPC</v>
          </cell>
          <cell r="AB1550">
            <v>8</v>
          </cell>
        </row>
        <row r="1551">
          <cell r="R1551" t="str">
            <v>KYACOM</v>
          </cell>
          <cell r="S1551" t="str">
            <v>KY</v>
          </cell>
          <cell r="T1551" t="str">
            <v>ACOM</v>
          </cell>
          <cell r="U1551" t="str">
            <v>PIP</v>
          </cell>
          <cell r="V1551">
            <v>4</v>
          </cell>
          <cell r="X1551" t="str">
            <v>MIREC</v>
          </cell>
          <cell r="Y1551" t="str">
            <v xml:space="preserve">MI                            </v>
          </cell>
          <cell r="Z1551" t="str">
            <v xml:space="preserve">REC                           </v>
          </cell>
          <cell r="AA1551" t="str">
            <v>COMP</v>
          </cell>
          <cell r="AB1551">
            <v>11</v>
          </cell>
        </row>
        <row r="1552">
          <cell r="R1552" t="str">
            <v>KYACOM</v>
          </cell>
          <cell r="S1552" t="str">
            <v>KY</v>
          </cell>
          <cell r="T1552" t="str">
            <v>ACOM</v>
          </cell>
          <cell r="U1552" t="str">
            <v>COMP</v>
          </cell>
          <cell r="V1552">
            <v>5</v>
          </cell>
          <cell r="X1552" t="str">
            <v>MIREC</v>
          </cell>
          <cell r="Y1552" t="str">
            <v xml:space="preserve">MI                            </v>
          </cell>
          <cell r="Z1552" t="str">
            <v xml:space="preserve">REC                           </v>
          </cell>
          <cell r="AA1552" t="str">
            <v>COLL</v>
          </cell>
          <cell r="AB1552">
            <v>12</v>
          </cell>
        </row>
        <row r="1553">
          <cell r="R1553" t="str">
            <v>KYACOM</v>
          </cell>
          <cell r="S1553" t="str">
            <v>KY</v>
          </cell>
          <cell r="T1553" t="str">
            <v>ACOM</v>
          </cell>
          <cell r="U1553" t="str">
            <v>COLL</v>
          </cell>
          <cell r="V1553">
            <v>6</v>
          </cell>
          <cell r="X1553" t="str">
            <v>MIREC</v>
          </cell>
          <cell r="Y1553" t="str">
            <v xml:space="preserve">MI                            </v>
          </cell>
          <cell r="Z1553" t="str">
            <v xml:space="preserve">REC                           </v>
          </cell>
          <cell r="AA1553" t="str">
            <v>UBI</v>
          </cell>
          <cell r="AB1553">
            <v>18</v>
          </cell>
        </row>
        <row r="1554">
          <cell r="R1554" t="str">
            <v>KYACOM</v>
          </cell>
          <cell r="S1554" t="str">
            <v>KY</v>
          </cell>
          <cell r="T1554" t="str">
            <v>ACOM</v>
          </cell>
          <cell r="U1554" t="str">
            <v>UBI</v>
          </cell>
          <cell r="V1554">
            <v>7</v>
          </cell>
          <cell r="X1554" t="str">
            <v>MISCH</v>
          </cell>
          <cell r="Y1554" t="str">
            <v xml:space="preserve">MI                            </v>
          </cell>
          <cell r="Z1554" t="str">
            <v xml:space="preserve">SCH                           </v>
          </cell>
          <cell r="AA1554" t="str">
            <v>PKG_MAND</v>
          </cell>
          <cell r="AB1554">
            <v>6</v>
          </cell>
        </row>
        <row r="1555">
          <cell r="R1555" t="str">
            <v>KYACOM</v>
          </cell>
          <cell r="S1555" t="str">
            <v>KY</v>
          </cell>
          <cell r="T1555" t="str">
            <v>ACOM</v>
          </cell>
          <cell r="U1555" t="str">
            <v>WBI</v>
          </cell>
          <cell r="V1555">
            <v>9</v>
          </cell>
          <cell r="X1555" t="str">
            <v>MISCH</v>
          </cell>
          <cell r="Y1555" t="str">
            <v xml:space="preserve">MI                            </v>
          </cell>
          <cell r="Z1555" t="str">
            <v xml:space="preserve">SCH                           </v>
          </cell>
          <cell r="AA1555" t="str">
            <v>COMP</v>
          </cell>
          <cell r="AB1555">
            <v>11</v>
          </cell>
        </row>
        <row r="1556">
          <cell r="R1556" t="str">
            <v>KYACOM</v>
          </cell>
          <cell r="S1556" t="str">
            <v>KY</v>
          </cell>
          <cell r="T1556" t="str">
            <v>ACOM</v>
          </cell>
          <cell r="U1556" t="str">
            <v>ERS</v>
          </cell>
          <cell r="V1556">
            <v>11</v>
          </cell>
          <cell r="X1556" t="str">
            <v>MISCH</v>
          </cell>
          <cell r="Y1556" t="str">
            <v xml:space="preserve">MI                            </v>
          </cell>
          <cell r="Z1556" t="str">
            <v xml:space="preserve">SCH                           </v>
          </cell>
          <cell r="AA1556" t="str">
            <v>COLL</v>
          </cell>
          <cell r="AB1556">
            <v>12</v>
          </cell>
        </row>
        <row r="1557">
          <cell r="R1557" t="str">
            <v>KYAPER</v>
          </cell>
          <cell r="S1557" t="str">
            <v>KY</v>
          </cell>
          <cell r="T1557" t="str">
            <v>APER</v>
          </cell>
          <cell r="U1557" t="str">
            <v>BI</v>
          </cell>
          <cell r="V1557">
            <v>1</v>
          </cell>
          <cell r="X1557" t="str">
            <v>MISCH</v>
          </cell>
          <cell r="Y1557" t="str">
            <v xml:space="preserve">MI                            </v>
          </cell>
          <cell r="Z1557" t="str">
            <v xml:space="preserve">SCH                           </v>
          </cell>
          <cell r="AA1557" t="str">
            <v>UBI</v>
          </cell>
          <cell r="AB1557">
            <v>18</v>
          </cell>
        </row>
        <row r="1558">
          <cell r="R1558" t="str">
            <v>KYAPER</v>
          </cell>
          <cell r="S1558" t="str">
            <v>KY</v>
          </cell>
          <cell r="T1558" t="str">
            <v>APER</v>
          </cell>
          <cell r="U1558" t="str">
            <v>PD</v>
          </cell>
          <cell r="V1558">
            <v>2</v>
          </cell>
          <cell r="X1558" t="str">
            <v>MISCH</v>
          </cell>
          <cell r="Y1558" t="str">
            <v xml:space="preserve">MI                            </v>
          </cell>
          <cell r="Z1558" t="str">
            <v xml:space="preserve">SCH                           </v>
          </cell>
          <cell r="AA1558" t="str">
            <v>N</v>
          </cell>
          <cell r="AB1558">
            <v>27</v>
          </cell>
        </row>
        <row r="1559">
          <cell r="R1559" t="str">
            <v>KYAPER</v>
          </cell>
          <cell r="S1559" t="str">
            <v>KY</v>
          </cell>
          <cell r="T1559" t="str">
            <v>APER</v>
          </cell>
          <cell r="U1559" t="str">
            <v>MPC</v>
          </cell>
          <cell r="V1559">
            <v>3</v>
          </cell>
          <cell r="X1559" t="str">
            <v>MISCH</v>
          </cell>
          <cell r="Y1559" t="str">
            <v xml:space="preserve">MI                            </v>
          </cell>
          <cell r="Z1559" t="str">
            <v xml:space="preserve">SCH                           </v>
          </cell>
          <cell r="AA1559" t="str">
            <v>Y</v>
          </cell>
          <cell r="AB1559">
            <v>28</v>
          </cell>
        </row>
        <row r="1560">
          <cell r="R1560" t="str">
            <v>KYAPER</v>
          </cell>
          <cell r="S1560" t="str">
            <v>KY</v>
          </cell>
          <cell r="T1560" t="str">
            <v>APER</v>
          </cell>
          <cell r="U1560" t="str">
            <v>PIP</v>
          </cell>
          <cell r="V1560">
            <v>4</v>
          </cell>
          <cell r="X1560" t="str">
            <v>MITCT</v>
          </cell>
          <cell r="Y1560" t="str">
            <v xml:space="preserve">MI                            </v>
          </cell>
          <cell r="Z1560" t="str">
            <v xml:space="preserve">TCT                           </v>
          </cell>
          <cell r="AA1560" t="str">
            <v>COMP</v>
          </cell>
          <cell r="AB1560">
            <v>11</v>
          </cell>
        </row>
        <row r="1561">
          <cell r="R1561" t="str">
            <v>KYAPER</v>
          </cell>
          <cell r="S1561" t="str">
            <v>KY</v>
          </cell>
          <cell r="T1561" t="str">
            <v>APER</v>
          </cell>
          <cell r="U1561" t="str">
            <v>COMP</v>
          </cell>
          <cell r="V1561">
            <v>5</v>
          </cell>
          <cell r="X1561" t="str">
            <v>MITCT</v>
          </cell>
          <cell r="Y1561" t="str">
            <v xml:space="preserve">MI                            </v>
          </cell>
          <cell r="Z1561" t="str">
            <v xml:space="preserve">TCT                           </v>
          </cell>
          <cell r="AA1561" t="str">
            <v>COLL</v>
          </cell>
          <cell r="AB1561">
            <v>12</v>
          </cell>
        </row>
        <row r="1562">
          <cell r="R1562" t="str">
            <v>KYAPER</v>
          </cell>
          <cell r="S1562" t="str">
            <v>KY</v>
          </cell>
          <cell r="T1562" t="str">
            <v>APER</v>
          </cell>
          <cell r="U1562" t="str">
            <v>COLL</v>
          </cell>
          <cell r="V1562">
            <v>6</v>
          </cell>
          <cell r="X1562" t="str">
            <v>MNACOM</v>
          </cell>
          <cell r="Y1562" t="str">
            <v xml:space="preserve">MN                            </v>
          </cell>
          <cell r="Z1562" t="str">
            <v xml:space="preserve">ACOM                          </v>
          </cell>
          <cell r="AA1562" t="str">
            <v>PKG_BIPD</v>
          </cell>
          <cell r="AB1562">
            <v>4</v>
          </cell>
        </row>
        <row r="1563">
          <cell r="R1563" t="str">
            <v>KYAPER</v>
          </cell>
          <cell r="S1563" t="str">
            <v>KY</v>
          </cell>
          <cell r="T1563" t="str">
            <v>APER</v>
          </cell>
          <cell r="U1563" t="str">
            <v>UBI</v>
          </cell>
          <cell r="V1563">
            <v>7</v>
          </cell>
          <cell r="X1563" t="str">
            <v>MNACOM</v>
          </cell>
          <cell r="Y1563" t="str">
            <v xml:space="preserve">MN                            </v>
          </cell>
          <cell r="Z1563" t="str">
            <v xml:space="preserve">ACOM                          </v>
          </cell>
          <cell r="AA1563" t="str">
            <v>PIP</v>
          </cell>
          <cell r="AB1563">
            <v>9</v>
          </cell>
        </row>
        <row r="1564">
          <cell r="R1564" t="str">
            <v>KYAPER</v>
          </cell>
          <cell r="S1564" t="str">
            <v>KY</v>
          </cell>
          <cell r="T1564" t="str">
            <v>APER</v>
          </cell>
          <cell r="U1564" t="str">
            <v>WBI</v>
          </cell>
          <cell r="V1564">
            <v>9</v>
          </cell>
          <cell r="X1564" t="str">
            <v>MNACOM</v>
          </cell>
          <cell r="Y1564" t="str">
            <v xml:space="preserve">MN                            </v>
          </cell>
          <cell r="Z1564" t="str">
            <v xml:space="preserve">ACOM                          </v>
          </cell>
          <cell r="AA1564" t="str">
            <v>COMP</v>
          </cell>
          <cell r="AB1564">
            <v>11</v>
          </cell>
        </row>
        <row r="1565">
          <cell r="R1565" t="str">
            <v>KYAPER</v>
          </cell>
          <cell r="S1565" t="str">
            <v>KY</v>
          </cell>
          <cell r="T1565" t="str">
            <v>APER</v>
          </cell>
          <cell r="U1565" t="str">
            <v>ERS</v>
          </cell>
          <cell r="V1565">
            <v>11</v>
          </cell>
          <cell r="X1565" t="str">
            <v>MNACOM</v>
          </cell>
          <cell r="Y1565" t="str">
            <v xml:space="preserve">MN                            </v>
          </cell>
          <cell r="Z1565" t="str">
            <v xml:space="preserve">ACOM                          </v>
          </cell>
          <cell r="AA1565" t="str">
            <v>COLL</v>
          </cell>
          <cell r="AB1565">
            <v>12</v>
          </cell>
        </row>
        <row r="1566">
          <cell r="R1566" t="str">
            <v>KYAPER</v>
          </cell>
          <cell r="S1566" t="str">
            <v>KY</v>
          </cell>
          <cell r="T1566" t="str">
            <v>APER</v>
          </cell>
          <cell r="U1566" t="str">
            <v>R</v>
          </cell>
          <cell r="V1566">
            <v>12</v>
          </cell>
          <cell r="X1566" t="str">
            <v>MNACOM</v>
          </cell>
          <cell r="Y1566" t="str">
            <v xml:space="preserve">MN                            </v>
          </cell>
          <cell r="Z1566" t="str">
            <v xml:space="preserve">ACOM                          </v>
          </cell>
          <cell r="AA1566" t="str">
            <v>UBI</v>
          </cell>
          <cell r="AB1566">
            <v>18</v>
          </cell>
        </row>
        <row r="1567">
          <cell r="R1567" t="str">
            <v>KYAPER</v>
          </cell>
          <cell r="S1567" t="str">
            <v>KY</v>
          </cell>
          <cell r="T1567" t="str">
            <v>APER</v>
          </cell>
          <cell r="U1567" t="str">
            <v>D_AND_D</v>
          </cell>
          <cell r="V1567">
            <v>13</v>
          </cell>
          <cell r="X1567" t="str">
            <v>MNACOM</v>
          </cell>
          <cell r="Y1567" t="str">
            <v xml:space="preserve">MN                            </v>
          </cell>
          <cell r="Z1567" t="str">
            <v xml:space="preserve">ACOM                          </v>
          </cell>
          <cell r="AA1567" t="str">
            <v>WBI</v>
          </cell>
          <cell r="AB1567">
            <v>19</v>
          </cell>
        </row>
        <row r="1568">
          <cell r="R1568" t="str">
            <v>KYCOM</v>
          </cell>
          <cell r="S1568" t="str">
            <v>KY</v>
          </cell>
          <cell r="T1568" t="str">
            <v>COM</v>
          </cell>
          <cell r="U1568" t="str">
            <v>BI</v>
          </cell>
          <cell r="V1568">
            <v>1</v>
          </cell>
          <cell r="X1568" t="str">
            <v>MNACOM</v>
          </cell>
          <cell r="Y1568" t="str">
            <v xml:space="preserve">MN                            </v>
          </cell>
          <cell r="Z1568" t="str">
            <v xml:space="preserve">ACOM                          </v>
          </cell>
          <cell r="AA1568" t="str">
            <v>ERS</v>
          </cell>
          <cell r="AB1568">
            <v>20</v>
          </cell>
        </row>
        <row r="1569">
          <cell r="R1569" t="str">
            <v>KYCOM</v>
          </cell>
          <cell r="S1569" t="str">
            <v>KY</v>
          </cell>
          <cell r="T1569" t="str">
            <v>COM</v>
          </cell>
          <cell r="U1569" t="str">
            <v>PD</v>
          </cell>
          <cell r="V1569">
            <v>2</v>
          </cell>
          <cell r="X1569" t="str">
            <v>MNACOM</v>
          </cell>
          <cell r="Y1569" t="str">
            <v xml:space="preserve">MN                            </v>
          </cell>
          <cell r="Z1569" t="str">
            <v xml:space="preserve">ACOM                          </v>
          </cell>
          <cell r="AA1569" t="str">
            <v>Q</v>
          </cell>
          <cell r="AB1569">
            <v>25</v>
          </cell>
        </row>
        <row r="1570">
          <cell r="R1570" t="str">
            <v>KYCOM</v>
          </cell>
          <cell r="S1570" t="str">
            <v>KY</v>
          </cell>
          <cell r="T1570" t="str">
            <v>COM</v>
          </cell>
          <cell r="U1570" t="str">
            <v>MPC</v>
          </cell>
          <cell r="V1570">
            <v>3</v>
          </cell>
          <cell r="X1570" t="str">
            <v>MNAPER</v>
          </cell>
          <cell r="Y1570" t="str">
            <v xml:space="preserve">MN                            </v>
          </cell>
          <cell r="Z1570" t="str">
            <v xml:space="preserve">APER                          </v>
          </cell>
          <cell r="AA1570" t="str">
            <v>PKG_BIPD</v>
          </cell>
          <cell r="AB1570">
            <v>4</v>
          </cell>
        </row>
        <row r="1571">
          <cell r="R1571" t="str">
            <v>KYCOM</v>
          </cell>
          <cell r="S1571" t="str">
            <v>KY</v>
          </cell>
          <cell r="T1571" t="str">
            <v>COM</v>
          </cell>
          <cell r="U1571" t="str">
            <v>PIP</v>
          </cell>
          <cell r="V1571">
            <v>4</v>
          </cell>
          <cell r="X1571" t="str">
            <v>MNAPER</v>
          </cell>
          <cell r="Y1571" t="str">
            <v xml:space="preserve">MN                            </v>
          </cell>
          <cell r="Z1571" t="str">
            <v xml:space="preserve">APER                          </v>
          </cell>
          <cell r="AA1571" t="str">
            <v>MPC</v>
          </cell>
          <cell r="AB1571">
            <v>8</v>
          </cell>
        </row>
        <row r="1572">
          <cell r="R1572" t="str">
            <v>KYCOM</v>
          </cell>
          <cell r="S1572" t="str">
            <v>KY</v>
          </cell>
          <cell r="T1572" t="str">
            <v>COM</v>
          </cell>
          <cell r="U1572" t="str">
            <v>COMP</v>
          </cell>
          <cell r="V1572">
            <v>5</v>
          </cell>
          <cell r="X1572" t="str">
            <v>MNAPER</v>
          </cell>
          <cell r="Y1572" t="str">
            <v xml:space="preserve">MN                            </v>
          </cell>
          <cell r="Z1572" t="str">
            <v xml:space="preserve">APER                          </v>
          </cell>
          <cell r="AA1572" t="str">
            <v>PIP</v>
          </cell>
          <cell r="AB1572">
            <v>9</v>
          </cell>
        </row>
        <row r="1573">
          <cell r="R1573" t="str">
            <v>KYCOM</v>
          </cell>
          <cell r="S1573" t="str">
            <v>KY</v>
          </cell>
          <cell r="T1573" t="str">
            <v>COM</v>
          </cell>
          <cell r="U1573" t="str">
            <v>COLL</v>
          </cell>
          <cell r="V1573">
            <v>6</v>
          </cell>
          <cell r="X1573" t="str">
            <v>MNAPER</v>
          </cell>
          <cell r="Y1573" t="str">
            <v xml:space="preserve">MN                            </v>
          </cell>
          <cell r="Z1573" t="str">
            <v xml:space="preserve">APER                          </v>
          </cell>
          <cell r="AA1573" t="str">
            <v>COMP</v>
          </cell>
          <cell r="AB1573">
            <v>11</v>
          </cell>
        </row>
        <row r="1574">
          <cell r="R1574" t="str">
            <v>KYCOM</v>
          </cell>
          <cell r="S1574" t="str">
            <v>KY</v>
          </cell>
          <cell r="T1574" t="str">
            <v>COM</v>
          </cell>
          <cell r="U1574" t="str">
            <v>UBI</v>
          </cell>
          <cell r="V1574">
            <v>7</v>
          </cell>
          <cell r="X1574" t="str">
            <v>MNAPER</v>
          </cell>
          <cell r="Y1574" t="str">
            <v xml:space="preserve">MN                            </v>
          </cell>
          <cell r="Z1574" t="str">
            <v xml:space="preserve">APER                          </v>
          </cell>
          <cell r="AA1574" t="str">
            <v>COLL</v>
          </cell>
          <cell r="AB1574">
            <v>12</v>
          </cell>
        </row>
        <row r="1575">
          <cell r="R1575" t="str">
            <v>KYCOM</v>
          </cell>
          <cell r="S1575" t="str">
            <v>KY</v>
          </cell>
          <cell r="T1575" t="str">
            <v>COM</v>
          </cell>
          <cell r="U1575" t="str">
            <v>WBI</v>
          </cell>
          <cell r="V1575">
            <v>9</v>
          </cell>
          <cell r="X1575" t="str">
            <v>MNAPER</v>
          </cell>
          <cell r="Y1575" t="str">
            <v xml:space="preserve">MN                            </v>
          </cell>
          <cell r="Z1575" t="str">
            <v xml:space="preserve">APER                          </v>
          </cell>
          <cell r="AA1575" t="str">
            <v>UBI</v>
          </cell>
          <cell r="AB1575">
            <v>18</v>
          </cell>
        </row>
        <row r="1576">
          <cell r="R1576" t="str">
            <v>KYCOM</v>
          </cell>
          <cell r="S1576" t="str">
            <v>KY</v>
          </cell>
          <cell r="T1576" t="str">
            <v>COM</v>
          </cell>
          <cell r="U1576" t="str">
            <v>ERS</v>
          </cell>
          <cell r="V1576">
            <v>11</v>
          </cell>
          <cell r="X1576" t="str">
            <v>MNAPER</v>
          </cell>
          <cell r="Y1576" t="str">
            <v xml:space="preserve">MN                            </v>
          </cell>
          <cell r="Z1576" t="str">
            <v xml:space="preserve">APER                          </v>
          </cell>
          <cell r="AA1576" t="str">
            <v>WBI</v>
          </cell>
          <cell r="AB1576">
            <v>19</v>
          </cell>
        </row>
        <row r="1577">
          <cell r="R1577" t="str">
            <v>KYENOL</v>
          </cell>
          <cell r="S1577" t="str">
            <v>KY</v>
          </cell>
          <cell r="T1577" t="str">
            <v>ENOL</v>
          </cell>
          <cell r="U1577" t="str">
            <v>BI</v>
          </cell>
          <cell r="V1577">
            <v>1</v>
          </cell>
          <cell r="X1577" t="str">
            <v>MNAPER</v>
          </cell>
          <cell r="Y1577" t="str">
            <v xml:space="preserve">MN                            </v>
          </cell>
          <cell r="Z1577" t="str">
            <v xml:space="preserve">APER                          </v>
          </cell>
          <cell r="AA1577" t="str">
            <v>ERS</v>
          </cell>
          <cell r="AB1577">
            <v>20</v>
          </cell>
        </row>
        <row r="1578">
          <cell r="R1578" t="str">
            <v>KYENOL</v>
          </cell>
          <cell r="S1578" t="str">
            <v>KY</v>
          </cell>
          <cell r="T1578" t="str">
            <v>ENOL</v>
          </cell>
          <cell r="U1578" t="str">
            <v>PD</v>
          </cell>
          <cell r="V1578">
            <v>2</v>
          </cell>
          <cell r="X1578" t="str">
            <v>MNAPER</v>
          </cell>
          <cell r="Y1578" t="str">
            <v xml:space="preserve">MN                            </v>
          </cell>
          <cell r="Z1578" t="str">
            <v xml:space="preserve">APER                          </v>
          </cell>
          <cell r="AA1578" t="str">
            <v>R</v>
          </cell>
          <cell r="AB1578">
            <v>21</v>
          </cell>
        </row>
        <row r="1579">
          <cell r="R1579" t="str">
            <v>KYENOL</v>
          </cell>
          <cell r="S1579" t="str">
            <v>KY</v>
          </cell>
          <cell r="T1579" t="str">
            <v>ENOL</v>
          </cell>
          <cell r="U1579" t="str">
            <v>COMP</v>
          </cell>
          <cell r="V1579">
            <v>5</v>
          </cell>
          <cell r="X1579" t="str">
            <v>MNAPER</v>
          </cell>
          <cell r="Y1579" t="str">
            <v xml:space="preserve">MN                            </v>
          </cell>
          <cell r="Z1579" t="str">
            <v xml:space="preserve">APER                          </v>
          </cell>
          <cell r="AA1579" t="str">
            <v>D_AND_D</v>
          </cell>
          <cell r="AB1579">
            <v>22</v>
          </cell>
        </row>
        <row r="1580">
          <cell r="R1580" t="str">
            <v>KYENOL</v>
          </cell>
          <cell r="S1580" t="str">
            <v>KY</v>
          </cell>
          <cell r="T1580" t="str">
            <v>ENOL</v>
          </cell>
          <cell r="U1580" t="str">
            <v>COLL</v>
          </cell>
          <cell r="V1580">
            <v>6</v>
          </cell>
          <cell r="X1580" t="str">
            <v>MNAPER</v>
          </cell>
          <cell r="Y1580" t="str">
            <v xml:space="preserve">MN                            </v>
          </cell>
          <cell r="Z1580" t="str">
            <v xml:space="preserve">APER                          </v>
          </cell>
          <cell r="AA1580" t="str">
            <v>Q</v>
          </cell>
          <cell r="AB1580">
            <v>25</v>
          </cell>
        </row>
        <row r="1581">
          <cell r="R1581" t="str">
            <v>KYMCY</v>
          </cell>
          <cell r="S1581" t="str">
            <v>KY</v>
          </cell>
          <cell r="T1581" t="str">
            <v>MCY</v>
          </cell>
          <cell r="U1581" t="str">
            <v>BI</v>
          </cell>
          <cell r="V1581">
            <v>1</v>
          </cell>
          <cell r="X1581" t="str">
            <v>MNCOM</v>
          </cell>
          <cell r="Y1581" t="str">
            <v xml:space="preserve">MN                            </v>
          </cell>
          <cell r="Z1581" t="str">
            <v xml:space="preserve">COM                           </v>
          </cell>
          <cell r="AA1581" t="str">
            <v>PKG_BIPD</v>
          </cell>
          <cell r="AB1581">
            <v>4</v>
          </cell>
        </row>
        <row r="1582">
          <cell r="R1582" t="str">
            <v>KYMCY</v>
          </cell>
          <cell r="S1582" t="str">
            <v>KY</v>
          </cell>
          <cell r="T1582" t="str">
            <v>MCY</v>
          </cell>
          <cell r="U1582" t="str">
            <v>PD</v>
          </cell>
          <cell r="V1582">
            <v>2</v>
          </cell>
          <cell r="X1582" t="str">
            <v>MNCOM</v>
          </cell>
          <cell r="Y1582" t="str">
            <v xml:space="preserve">MN                            </v>
          </cell>
          <cell r="Z1582" t="str">
            <v xml:space="preserve">COM                           </v>
          </cell>
          <cell r="AA1582" t="str">
            <v>PIP</v>
          </cell>
          <cell r="AB1582">
            <v>9</v>
          </cell>
        </row>
        <row r="1583">
          <cell r="R1583" t="str">
            <v>KYMCY</v>
          </cell>
          <cell r="S1583" t="str">
            <v>KY</v>
          </cell>
          <cell r="T1583" t="str">
            <v>MCY</v>
          </cell>
          <cell r="U1583" t="str">
            <v>MPC</v>
          </cell>
          <cell r="V1583">
            <v>3</v>
          </cell>
          <cell r="X1583" t="str">
            <v>MNCOM</v>
          </cell>
          <cell r="Y1583" t="str">
            <v xml:space="preserve">MN                            </v>
          </cell>
          <cell r="Z1583" t="str">
            <v xml:space="preserve">COM                           </v>
          </cell>
          <cell r="AA1583" t="str">
            <v>COMP</v>
          </cell>
          <cell r="AB1583">
            <v>11</v>
          </cell>
        </row>
        <row r="1584">
          <cell r="R1584" t="str">
            <v>KYMCY</v>
          </cell>
          <cell r="S1584" t="str">
            <v>KY</v>
          </cell>
          <cell r="T1584" t="str">
            <v>MCY</v>
          </cell>
          <cell r="U1584" t="str">
            <v>PIP</v>
          </cell>
          <cell r="V1584">
            <v>4</v>
          </cell>
          <cell r="X1584" t="str">
            <v>MNCOM</v>
          </cell>
          <cell r="Y1584" t="str">
            <v xml:space="preserve">MN                            </v>
          </cell>
          <cell r="Z1584" t="str">
            <v xml:space="preserve">COM                           </v>
          </cell>
          <cell r="AA1584" t="str">
            <v>COLL</v>
          </cell>
          <cell r="AB1584">
            <v>12</v>
          </cell>
        </row>
        <row r="1585">
          <cell r="R1585" t="str">
            <v>KYMCY</v>
          </cell>
          <cell r="S1585" t="str">
            <v>KY</v>
          </cell>
          <cell r="T1585" t="str">
            <v>MCY</v>
          </cell>
          <cell r="U1585" t="str">
            <v>COMP</v>
          </cell>
          <cell r="V1585">
            <v>5</v>
          </cell>
          <cell r="X1585" t="str">
            <v>MNCOM</v>
          </cell>
          <cell r="Y1585" t="str">
            <v xml:space="preserve">MN                            </v>
          </cell>
          <cell r="Z1585" t="str">
            <v xml:space="preserve">COM                           </v>
          </cell>
          <cell r="AA1585" t="str">
            <v>UBI</v>
          </cell>
          <cell r="AB1585">
            <v>18</v>
          </cell>
        </row>
        <row r="1586">
          <cell r="R1586" t="str">
            <v>KYMCY</v>
          </cell>
          <cell r="S1586" t="str">
            <v>KY</v>
          </cell>
          <cell r="T1586" t="str">
            <v>MCY</v>
          </cell>
          <cell r="U1586" t="str">
            <v>COLL</v>
          </cell>
          <cell r="V1586">
            <v>6</v>
          </cell>
          <cell r="X1586" t="str">
            <v>MNCOM</v>
          </cell>
          <cell r="Y1586" t="str">
            <v xml:space="preserve">MN                            </v>
          </cell>
          <cell r="Z1586" t="str">
            <v xml:space="preserve">COM                           </v>
          </cell>
          <cell r="AA1586" t="str">
            <v>WBI</v>
          </cell>
          <cell r="AB1586">
            <v>19</v>
          </cell>
        </row>
        <row r="1587">
          <cell r="R1587" t="str">
            <v>KYMCY</v>
          </cell>
          <cell r="S1587" t="str">
            <v>KY</v>
          </cell>
          <cell r="T1587" t="str">
            <v>MCY</v>
          </cell>
          <cell r="U1587" t="str">
            <v>UBI</v>
          </cell>
          <cell r="V1587">
            <v>7</v>
          </cell>
          <cell r="X1587" t="str">
            <v>MNCOM</v>
          </cell>
          <cell r="Y1587" t="str">
            <v xml:space="preserve">MN                            </v>
          </cell>
          <cell r="Z1587" t="str">
            <v xml:space="preserve">COM                           </v>
          </cell>
          <cell r="AA1587" t="str">
            <v>ERS</v>
          </cell>
          <cell r="AB1587">
            <v>20</v>
          </cell>
        </row>
        <row r="1588">
          <cell r="R1588" t="str">
            <v>KYMCY</v>
          </cell>
          <cell r="S1588" t="str">
            <v>KY</v>
          </cell>
          <cell r="T1588" t="str">
            <v>MCY</v>
          </cell>
          <cell r="U1588" t="str">
            <v>WBI</v>
          </cell>
          <cell r="V1588">
            <v>9</v>
          </cell>
          <cell r="X1588" t="str">
            <v>MNCOM</v>
          </cell>
          <cell r="Y1588" t="str">
            <v xml:space="preserve">MN                            </v>
          </cell>
          <cell r="Z1588" t="str">
            <v xml:space="preserve">COM                           </v>
          </cell>
          <cell r="AA1588" t="str">
            <v>Q</v>
          </cell>
          <cell r="AB1588">
            <v>25</v>
          </cell>
        </row>
        <row r="1589">
          <cell r="R1589" t="str">
            <v>KYMH</v>
          </cell>
          <cell r="S1589" t="str">
            <v>KY</v>
          </cell>
          <cell r="T1589" t="str">
            <v>MH</v>
          </cell>
          <cell r="U1589" t="str">
            <v>BI</v>
          </cell>
          <cell r="V1589">
            <v>1</v>
          </cell>
          <cell r="X1589" t="str">
            <v>MNENOL</v>
          </cell>
          <cell r="Y1589" t="str">
            <v xml:space="preserve">MN                            </v>
          </cell>
          <cell r="Z1589" t="str">
            <v xml:space="preserve">ENOL                          </v>
          </cell>
          <cell r="AA1589" t="str">
            <v>PKG_BIPD</v>
          </cell>
          <cell r="AB1589">
            <v>4</v>
          </cell>
        </row>
        <row r="1590">
          <cell r="R1590" t="str">
            <v>KYMH</v>
          </cell>
          <cell r="S1590" t="str">
            <v>KY</v>
          </cell>
          <cell r="T1590" t="str">
            <v>MH</v>
          </cell>
          <cell r="U1590" t="str">
            <v>PD</v>
          </cell>
          <cell r="V1590">
            <v>2</v>
          </cell>
          <cell r="X1590" t="str">
            <v>MNENOL</v>
          </cell>
          <cell r="Y1590" t="str">
            <v xml:space="preserve">MN                            </v>
          </cell>
          <cell r="Z1590" t="str">
            <v xml:space="preserve">ENOL                          </v>
          </cell>
          <cell r="AA1590" t="str">
            <v>COMP</v>
          </cell>
          <cell r="AB1590">
            <v>11</v>
          </cell>
        </row>
        <row r="1591">
          <cell r="R1591" t="str">
            <v>KYMH</v>
          </cell>
          <cell r="S1591" t="str">
            <v>KY</v>
          </cell>
          <cell r="T1591" t="str">
            <v>MH</v>
          </cell>
          <cell r="U1591" t="str">
            <v>MPC</v>
          </cell>
          <cell r="V1591">
            <v>3</v>
          </cell>
          <cell r="X1591" t="str">
            <v>MNENOL</v>
          </cell>
          <cell r="Y1591" t="str">
            <v xml:space="preserve">MN                            </v>
          </cell>
          <cell r="Z1591" t="str">
            <v xml:space="preserve">ENOL                          </v>
          </cell>
          <cell r="AA1591" t="str">
            <v>COLL</v>
          </cell>
          <cell r="AB1591">
            <v>12</v>
          </cell>
        </row>
        <row r="1592">
          <cell r="R1592" t="str">
            <v>KYMH</v>
          </cell>
          <cell r="S1592" t="str">
            <v>KY</v>
          </cell>
          <cell r="T1592" t="str">
            <v>MH</v>
          </cell>
          <cell r="U1592" t="str">
            <v>PIP</v>
          </cell>
          <cell r="V1592">
            <v>4</v>
          </cell>
          <cell r="X1592" t="str">
            <v>MNMCY</v>
          </cell>
          <cell r="Y1592" t="str">
            <v xml:space="preserve">MN                            </v>
          </cell>
          <cell r="Z1592" t="str">
            <v xml:space="preserve">MCY                           </v>
          </cell>
          <cell r="AA1592" t="str">
            <v>PKG_BIPD</v>
          </cell>
          <cell r="AB1592">
            <v>4</v>
          </cell>
        </row>
        <row r="1593">
          <cell r="R1593" t="str">
            <v>KYMH</v>
          </cell>
          <cell r="S1593" t="str">
            <v>KY</v>
          </cell>
          <cell r="T1593" t="str">
            <v>MH</v>
          </cell>
          <cell r="U1593" t="str">
            <v>COMP</v>
          </cell>
          <cell r="V1593">
            <v>5</v>
          </cell>
          <cell r="X1593" t="str">
            <v>MNMCY</v>
          </cell>
          <cell r="Y1593" t="str">
            <v xml:space="preserve">MN                            </v>
          </cell>
          <cell r="Z1593" t="str">
            <v xml:space="preserve">MCY                           </v>
          </cell>
          <cell r="AA1593" t="str">
            <v>MPC</v>
          </cell>
          <cell r="AB1593">
            <v>8</v>
          </cell>
        </row>
        <row r="1594">
          <cell r="R1594" t="str">
            <v>KYMH</v>
          </cell>
          <cell r="S1594" t="str">
            <v>KY</v>
          </cell>
          <cell r="T1594" t="str">
            <v>MH</v>
          </cell>
          <cell r="U1594" t="str">
            <v>COLL</v>
          </cell>
          <cell r="V1594">
            <v>6</v>
          </cell>
          <cell r="X1594" t="str">
            <v>MNMCY</v>
          </cell>
          <cell r="Y1594" t="str">
            <v xml:space="preserve">MN                            </v>
          </cell>
          <cell r="Z1594" t="str">
            <v xml:space="preserve">MCY                           </v>
          </cell>
          <cell r="AA1594" t="str">
            <v>COMP</v>
          </cell>
          <cell r="AB1594">
            <v>11</v>
          </cell>
        </row>
        <row r="1595">
          <cell r="R1595" t="str">
            <v>KYMH</v>
          </cell>
          <cell r="S1595" t="str">
            <v>KY</v>
          </cell>
          <cell r="T1595" t="str">
            <v>MH</v>
          </cell>
          <cell r="U1595" t="str">
            <v>UBI</v>
          </cell>
          <cell r="V1595">
            <v>7</v>
          </cell>
          <cell r="X1595" t="str">
            <v>MNMCY</v>
          </cell>
          <cell r="Y1595" t="str">
            <v xml:space="preserve">MN                            </v>
          </cell>
          <cell r="Z1595" t="str">
            <v xml:space="preserve">MCY                           </v>
          </cell>
          <cell r="AA1595" t="str">
            <v>COLL</v>
          </cell>
          <cell r="AB1595">
            <v>12</v>
          </cell>
        </row>
        <row r="1596">
          <cell r="R1596" t="str">
            <v>KYMH</v>
          </cell>
          <cell r="S1596" t="str">
            <v>KY</v>
          </cell>
          <cell r="T1596" t="str">
            <v>MH</v>
          </cell>
          <cell r="U1596" t="str">
            <v>WBI</v>
          </cell>
          <cell r="V1596">
            <v>9</v>
          </cell>
          <cell r="X1596" t="str">
            <v>MNMCY</v>
          </cell>
          <cell r="Y1596" t="str">
            <v xml:space="preserve">MN                            </v>
          </cell>
          <cell r="Z1596" t="str">
            <v xml:space="preserve">MCY                           </v>
          </cell>
          <cell r="AA1596" t="str">
            <v>UBI</v>
          </cell>
          <cell r="AB1596">
            <v>18</v>
          </cell>
        </row>
        <row r="1597">
          <cell r="R1597" t="str">
            <v>KYMH</v>
          </cell>
          <cell r="S1597" t="str">
            <v>KY</v>
          </cell>
          <cell r="T1597" t="str">
            <v>MH</v>
          </cell>
          <cell r="U1597" t="str">
            <v>ERS</v>
          </cell>
          <cell r="V1597">
            <v>11</v>
          </cell>
          <cell r="X1597" t="str">
            <v>MNMCY</v>
          </cell>
          <cell r="Y1597" t="str">
            <v xml:space="preserve">MN                            </v>
          </cell>
          <cell r="Z1597" t="str">
            <v xml:space="preserve">MCY                           </v>
          </cell>
          <cell r="AA1597" t="str">
            <v>WBI</v>
          </cell>
          <cell r="AB1597">
            <v>19</v>
          </cell>
        </row>
        <row r="1598">
          <cell r="R1598" t="str">
            <v>KYMH</v>
          </cell>
          <cell r="S1598" t="str">
            <v>KY</v>
          </cell>
          <cell r="T1598" t="str">
            <v>MH</v>
          </cell>
          <cell r="U1598" t="str">
            <v>R</v>
          </cell>
          <cell r="V1598">
            <v>12</v>
          </cell>
          <cell r="X1598" t="str">
            <v>MNMH</v>
          </cell>
          <cell r="Y1598" t="str">
            <v xml:space="preserve">MN                            </v>
          </cell>
          <cell r="Z1598" t="str">
            <v xml:space="preserve">MH                            </v>
          </cell>
          <cell r="AA1598" t="str">
            <v>PKG_BIPD</v>
          </cell>
          <cell r="AB1598">
            <v>4</v>
          </cell>
        </row>
        <row r="1599">
          <cell r="R1599" t="str">
            <v>KYMH</v>
          </cell>
          <cell r="S1599" t="str">
            <v>KY</v>
          </cell>
          <cell r="T1599" t="str">
            <v>MH</v>
          </cell>
          <cell r="U1599" t="str">
            <v>D_AND_D</v>
          </cell>
          <cell r="V1599">
            <v>13</v>
          </cell>
          <cell r="X1599" t="str">
            <v>MNMH</v>
          </cell>
          <cell r="Y1599" t="str">
            <v xml:space="preserve">MN                            </v>
          </cell>
          <cell r="Z1599" t="str">
            <v xml:space="preserve">MH                            </v>
          </cell>
          <cell r="AA1599" t="str">
            <v>PIP</v>
          </cell>
          <cell r="AB1599">
            <v>9</v>
          </cell>
        </row>
        <row r="1600">
          <cell r="R1600" t="str">
            <v>KYPP</v>
          </cell>
          <cell r="S1600" t="str">
            <v>KY</v>
          </cell>
          <cell r="T1600" t="str">
            <v>PP</v>
          </cell>
          <cell r="U1600" t="str">
            <v>BI</v>
          </cell>
          <cell r="V1600">
            <v>1</v>
          </cell>
          <cell r="X1600" t="str">
            <v>MNMH</v>
          </cell>
          <cell r="Y1600" t="str">
            <v xml:space="preserve">MN                            </v>
          </cell>
          <cell r="Z1600" t="str">
            <v xml:space="preserve">MH                            </v>
          </cell>
          <cell r="AA1600" t="str">
            <v>COMP</v>
          </cell>
          <cell r="AB1600">
            <v>11</v>
          </cell>
        </row>
        <row r="1601">
          <cell r="R1601" t="str">
            <v>KYPP</v>
          </cell>
          <cell r="S1601" t="str">
            <v>KY</v>
          </cell>
          <cell r="T1601" t="str">
            <v>PP</v>
          </cell>
          <cell r="U1601" t="str">
            <v>PD</v>
          </cell>
          <cell r="V1601">
            <v>2</v>
          </cell>
          <cell r="X1601" t="str">
            <v>MNMH</v>
          </cell>
          <cell r="Y1601" t="str">
            <v xml:space="preserve">MN                            </v>
          </cell>
          <cell r="Z1601" t="str">
            <v xml:space="preserve">MH                            </v>
          </cell>
          <cell r="AA1601" t="str">
            <v>COLL</v>
          </cell>
          <cell r="AB1601">
            <v>12</v>
          </cell>
        </row>
        <row r="1602">
          <cell r="R1602" t="str">
            <v>KYPP</v>
          </cell>
          <cell r="S1602" t="str">
            <v>KY</v>
          </cell>
          <cell r="T1602" t="str">
            <v>PP</v>
          </cell>
          <cell r="U1602" t="str">
            <v>MPC</v>
          </cell>
          <cell r="V1602">
            <v>3</v>
          </cell>
          <cell r="X1602" t="str">
            <v>MNMH</v>
          </cell>
          <cell r="Y1602" t="str">
            <v xml:space="preserve">MN                            </v>
          </cell>
          <cell r="Z1602" t="str">
            <v xml:space="preserve">MH                            </v>
          </cell>
          <cell r="AA1602" t="str">
            <v>UBI</v>
          </cell>
          <cell r="AB1602">
            <v>18</v>
          </cell>
        </row>
        <row r="1603">
          <cell r="R1603" t="str">
            <v>KYPP</v>
          </cell>
          <cell r="S1603" t="str">
            <v>KY</v>
          </cell>
          <cell r="T1603" t="str">
            <v>PP</v>
          </cell>
          <cell r="U1603" t="str">
            <v>PIP</v>
          </cell>
          <cell r="V1603">
            <v>4</v>
          </cell>
          <cell r="X1603" t="str">
            <v>MNMH</v>
          </cell>
          <cell r="Y1603" t="str">
            <v xml:space="preserve">MN                            </v>
          </cell>
          <cell r="Z1603" t="str">
            <v xml:space="preserve">MH                            </v>
          </cell>
          <cell r="AA1603" t="str">
            <v>WBI</v>
          </cell>
          <cell r="AB1603">
            <v>19</v>
          </cell>
        </row>
        <row r="1604">
          <cell r="R1604" t="str">
            <v>KYPP</v>
          </cell>
          <cell r="S1604" t="str">
            <v>KY</v>
          </cell>
          <cell r="T1604" t="str">
            <v>PP</v>
          </cell>
          <cell r="U1604" t="str">
            <v>COMP</v>
          </cell>
          <cell r="V1604">
            <v>5</v>
          </cell>
          <cell r="X1604" t="str">
            <v>MNMH</v>
          </cell>
          <cell r="Y1604" t="str">
            <v xml:space="preserve">MN                            </v>
          </cell>
          <cell r="Z1604" t="str">
            <v xml:space="preserve">MH                            </v>
          </cell>
          <cell r="AA1604" t="str">
            <v>ERS</v>
          </cell>
          <cell r="AB1604">
            <v>20</v>
          </cell>
        </row>
        <row r="1605">
          <cell r="R1605" t="str">
            <v>KYPP</v>
          </cell>
          <cell r="S1605" t="str">
            <v>KY</v>
          </cell>
          <cell r="T1605" t="str">
            <v>PP</v>
          </cell>
          <cell r="U1605" t="str">
            <v>COLL</v>
          </cell>
          <cell r="V1605">
            <v>6</v>
          </cell>
          <cell r="X1605" t="str">
            <v>MNMH</v>
          </cell>
          <cell r="Y1605" t="str">
            <v xml:space="preserve">MN                            </v>
          </cell>
          <cell r="Z1605" t="str">
            <v xml:space="preserve">MH                            </v>
          </cell>
          <cell r="AA1605" t="str">
            <v>R</v>
          </cell>
          <cell r="AB1605">
            <v>21</v>
          </cell>
        </row>
        <row r="1606">
          <cell r="R1606" t="str">
            <v>KYPP</v>
          </cell>
          <cell r="S1606" t="str">
            <v>KY</v>
          </cell>
          <cell r="T1606" t="str">
            <v>PP</v>
          </cell>
          <cell r="U1606" t="str">
            <v>UBI</v>
          </cell>
          <cell r="V1606">
            <v>7</v>
          </cell>
          <cell r="X1606" t="str">
            <v>MNMH</v>
          </cell>
          <cell r="Y1606" t="str">
            <v xml:space="preserve">MN                            </v>
          </cell>
          <cell r="Z1606" t="str">
            <v xml:space="preserve">MH                            </v>
          </cell>
          <cell r="AA1606" t="str">
            <v>D_AND_D</v>
          </cell>
          <cell r="AB1606">
            <v>22</v>
          </cell>
        </row>
        <row r="1607">
          <cell r="R1607" t="str">
            <v>KYPP</v>
          </cell>
          <cell r="S1607" t="str">
            <v>KY</v>
          </cell>
          <cell r="T1607" t="str">
            <v>PP</v>
          </cell>
          <cell r="U1607" t="str">
            <v>WBI</v>
          </cell>
          <cell r="V1607">
            <v>9</v>
          </cell>
          <cell r="X1607" t="str">
            <v>MNMH</v>
          </cell>
          <cell r="Y1607" t="str">
            <v xml:space="preserve">MN                            </v>
          </cell>
          <cell r="Z1607" t="str">
            <v xml:space="preserve">MH                            </v>
          </cell>
          <cell r="AA1607" t="str">
            <v>Q</v>
          </cell>
          <cell r="AB1607">
            <v>25</v>
          </cell>
        </row>
        <row r="1608">
          <cell r="R1608" t="str">
            <v>KYPP</v>
          </cell>
          <cell r="S1608" t="str">
            <v>KY</v>
          </cell>
          <cell r="T1608" t="str">
            <v>PP</v>
          </cell>
          <cell r="U1608" t="str">
            <v>ERS</v>
          </cell>
          <cell r="V1608">
            <v>11</v>
          </cell>
          <cell r="X1608" t="str">
            <v>MNPP</v>
          </cell>
          <cell r="Y1608" t="str">
            <v xml:space="preserve">MN                            </v>
          </cell>
          <cell r="Z1608" t="str">
            <v xml:space="preserve">PP                            </v>
          </cell>
          <cell r="AA1608" t="str">
            <v>PKG_BIPD</v>
          </cell>
          <cell r="AB1608">
            <v>4</v>
          </cell>
        </row>
        <row r="1609">
          <cell r="R1609" t="str">
            <v>KYPP</v>
          </cell>
          <cell r="S1609" t="str">
            <v>KY</v>
          </cell>
          <cell r="T1609" t="str">
            <v>PP</v>
          </cell>
          <cell r="U1609" t="str">
            <v>R</v>
          </cell>
          <cell r="V1609">
            <v>12</v>
          </cell>
          <cell r="X1609" t="str">
            <v>MNPP</v>
          </cell>
          <cell r="Y1609" t="str">
            <v xml:space="preserve">MN                            </v>
          </cell>
          <cell r="Z1609" t="str">
            <v xml:space="preserve">PP                            </v>
          </cell>
          <cell r="AA1609" t="str">
            <v>PIP</v>
          </cell>
          <cell r="AB1609">
            <v>9</v>
          </cell>
        </row>
        <row r="1610">
          <cell r="R1610" t="str">
            <v>KYPP</v>
          </cell>
          <cell r="S1610" t="str">
            <v>KY</v>
          </cell>
          <cell r="T1610" t="str">
            <v>PP</v>
          </cell>
          <cell r="U1610" t="str">
            <v>D_AND_D</v>
          </cell>
          <cell r="V1610">
            <v>13</v>
          </cell>
          <cell r="X1610" t="str">
            <v>MNPP</v>
          </cell>
          <cell r="Y1610" t="str">
            <v xml:space="preserve">MN                            </v>
          </cell>
          <cell r="Z1610" t="str">
            <v xml:space="preserve">PP                            </v>
          </cell>
          <cell r="AA1610" t="str">
            <v>COMP</v>
          </cell>
          <cell r="AB1610">
            <v>11</v>
          </cell>
        </row>
        <row r="1611">
          <cell r="R1611" t="str">
            <v>KYPPT</v>
          </cell>
          <cell r="S1611" t="str">
            <v>KY</v>
          </cell>
          <cell r="T1611" t="str">
            <v>PPT</v>
          </cell>
          <cell r="U1611" t="str">
            <v>COMP</v>
          </cell>
          <cell r="V1611">
            <v>5</v>
          </cell>
          <cell r="X1611" t="str">
            <v>MNPP</v>
          </cell>
          <cell r="Y1611" t="str">
            <v xml:space="preserve">MN                            </v>
          </cell>
          <cell r="Z1611" t="str">
            <v xml:space="preserve">PP                            </v>
          </cell>
          <cell r="AA1611" t="str">
            <v>COLL</v>
          </cell>
          <cell r="AB1611">
            <v>12</v>
          </cell>
        </row>
        <row r="1612">
          <cell r="R1612" t="str">
            <v>KYPPT</v>
          </cell>
          <cell r="S1612" t="str">
            <v>KY</v>
          </cell>
          <cell r="T1612" t="str">
            <v>PPT</v>
          </cell>
          <cell r="U1612" t="str">
            <v>COLL</v>
          </cell>
          <cell r="V1612">
            <v>6</v>
          </cell>
          <cell r="X1612" t="str">
            <v>MNPP</v>
          </cell>
          <cell r="Y1612" t="str">
            <v xml:space="preserve">MN                            </v>
          </cell>
          <cell r="Z1612" t="str">
            <v xml:space="preserve">PP                            </v>
          </cell>
          <cell r="AA1612" t="str">
            <v>UBI</v>
          </cell>
          <cell r="AB1612">
            <v>18</v>
          </cell>
        </row>
        <row r="1613">
          <cell r="R1613" t="str">
            <v>KYPPT</v>
          </cell>
          <cell r="S1613" t="str">
            <v>KY</v>
          </cell>
          <cell r="T1613" t="str">
            <v>PPT</v>
          </cell>
          <cell r="U1613" t="str">
            <v>ERS</v>
          </cell>
          <cell r="V1613">
            <v>11</v>
          </cell>
          <cell r="X1613" t="str">
            <v>MNPP</v>
          </cell>
          <cell r="Y1613" t="str">
            <v xml:space="preserve">MN                            </v>
          </cell>
          <cell r="Z1613" t="str">
            <v xml:space="preserve">PP                            </v>
          </cell>
          <cell r="AA1613" t="str">
            <v>WBI</v>
          </cell>
          <cell r="AB1613">
            <v>19</v>
          </cell>
        </row>
        <row r="1614">
          <cell r="R1614" t="str">
            <v>KYREC</v>
          </cell>
          <cell r="S1614" t="str">
            <v>KY</v>
          </cell>
          <cell r="T1614" t="str">
            <v>REC</v>
          </cell>
          <cell r="U1614" t="str">
            <v>BI</v>
          </cell>
          <cell r="V1614">
            <v>1</v>
          </cell>
          <cell r="X1614" t="str">
            <v>MNPP</v>
          </cell>
          <cell r="Y1614" t="str">
            <v xml:space="preserve">MN                            </v>
          </cell>
          <cell r="Z1614" t="str">
            <v xml:space="preserve">PP                            </v>
          </cell>
          <cell r="AA1614" t="str">
            <v>ERS</v>
          </cell>
          <cell r="AB1614">
            <v>20</v>
          </cell>
        </row>
        <row r="1615">
          <cell r="R1615" t="str">
            <v>KYREC</v>
          </cell>
          <cell r="S1615" t="str">
            <v>KY</v>
          </cell>
          <cell r="T1615" t="str">
            <v>REC</v>
          </cell>
          <cell r="U1615" t="str">
            <v>PD</v>
          </cell>
          <cell r="V1615">
            <v>2</v>
          </cell>
          <cell r="X1615" t="str">
            <v>MNPP</v>
          </cell>
          <cell r="Y1615" t="str">
            <v xml:space="preserve">MN                            </v>
          </cell>
          <cell r="Z1615" t="str">
            <v xml:space="preserve">PP                            </v>
          </cell>
          <cell r="AA1615" t="str">
            <v>R</v>
          </cell>
          <cell r="AB1615">
            <v>21</v>
          </cell>
        </row>
        <row r="1616">
          <cell r="R1616" t="str">
            <v>KYREC</v>
          </cell>
          <cell r="S1616" t="str">
            <v>KY</v>
          </cell>
          <cell r="T1616" t="str">
            <v>REC</v>
          </cell>
          <cell r="U1616" t="str">
            <v>MPC</v>
          </cell>
          <cell r="V1616">
            <v>3</v>
          </cell>
          <cell r="X1616" t="str">
            <v>MNPP</v>
          </cell>
          <cell r="Y1616" t="str">
            <v xml:space="preserve">MN                            </v>
          </cell>
          <cell r="Z1616" t="str">
            <v xml:space="preserve">PP                            </v>
          </cell>
          <cell r="AA1616" t="str">
            <v>D_AND_D</v>
          </cell>
          <cell r="AB1616">
            <v>22</v>
          </cell>
        </row>
        <row r="1617">
          <cell r="R1617" t="str">
            <v>KYREC</v>
          </cell>
          <cell r="S1617" t="str">
            <v>KY</v>
          </cell>
          <cell r="T1617" t="str">
            <v>REC</v>
          </cell>
          <cell r="U1617" t="str">
            <v>COMP</v>
          </cell>
          <cell r="V1617">
            <v>5</v>
          </cell>
          <cell r="X1617" t="str">
            <v>MNPP</v>
          </cell>
          <cell r="Y1617" t="str">
            <v xml:space="preserve">MN                            </v>
          </cell>
          <cell r="Z1617" t="str">
            <v xml:space="preserve">PP                            </v>
          </cell>
          <cell r="AA1617" t="str">
            <v>Q</v>
          </cell>
          <cell r="AB1617">
            <v>25</v>
          </cell>
        </row>
        <row r="1618">
          <cell r="R1618" t="str">
            <v>KYREC</v>
          </cell>
          <cell r="S1618" t="str">
            <v>KY</v>
          </cell>
          <cell r="T1618" t="str">
            <v>REC</v>
          </cell>
          <cell r="U1618" t="str">
            <v>COLL</v>
          </cell>
          <cell r="V1618">
            <v>6</v>
          </cell>
          <cell r="X1618" t="str">
            <v>MNPPT</v>
          </cell>
          <cell r="Y1618" t="str">
            <v xml:space="preserve">MN                            </v>
          </cell>
          <cell r="Z1618" t="str">
            <v xml:space="preserve">PPT                           </v>
          </cell>
          <cell r="AA1618" t="str">
            <v>COMP</v>
          </cell>
          <cell r="AB1618">
            <v>11</v>
          </cell>
        </row>
        <row r="1619">
          <cell r="R1619" t="str">
            <v>KYREC</v>
          </cell>
          <cell r="S1619" t="str">
            <v>KY</v>
          </cell>
          <cell r="T1619" t="str">
            <v>REC</v>
          </cell>
          <cell r="U1619" t="str">
            <v>UBI</v>
          </cell>
          <cell r="V1619">
            <v>7</v>
          </cell>
          <cell r="X1619" t="str">
            <v>MNPPT</v>
          </cell>
          <cell r="Y1619" t="str">
            <v xml:space="preserve">MN                            </v>
          </cell>
          <cell r="Z1619" t="str">
            <v xml:space="preserve">PPT                           </v>
          </cell>
          <cell r="AA1619" t="str">
            <v>COLL</v>
          </cell>
          <cell r="AB1619">
            <v>12</v>
          </cell>
        </row>
        <row r="1620">
          <cell r="R1620" t="str">
            <v>KYREC</v>
          </cell>
          <cell r="S1620" t="str">
            <v>KY</v>
          </cell>
          <cell r="T1620" t="str">
            <v>REC</v>
          </cell>
          <cell r="U1620" t="str">
            <v>WBI</v>
          </cell>
          <cell r="V1620">
            <v>9</v>
          </cell>
          <cell r="X1620" t="str">
            <v>MNPPT</v>
          </cell>
          <cell r="Y1620" t="str">
            <v xml:space="preserve">MN                            </v>
          </cell>
          <cell r="Z1620" t="str">
            <v xml:space="preserve">PPT                           </v>
          </cell>
          <cell r="AA1620" t="str">
            <v>ERS</v>
          </cell>
          <cell r="AB1620">
            <v>20</v>
          </cell>
        </row>
        <row r="1621">
          <cell r="R1621" t="str">
            <v>KYSCH</v>
          </cell>
          <cell r="S1621" t="str">
            <v>KY</v>
          </cell>
          <cell r="T1621" t="str">
            <v>SCH</v>
          </cell>
          <cell r="U1621" t="str">
            <v>BI</v>
          </cell>
          <cell r="V1621">
            <v>1</v>
          </cell>
          <cell r="X1621" t="str">
            <v>MNREC</v>
          </cell>
          <cell r="Y1621" t="str">
            <v xml:space="preserve">MN                            </v>
          </cell>
          <cell r="Z1621" t="str">
            <v xml:space="preserve">REC                           </v>
          </cell>
          <cell r="AA1621" t="str">
            <v>PKG_BIPD</v>
          </cell>
          <cell r="AB1621">
            <v>4</v>
          </cell>
        </row>
        <row r="1622">
          <cell r="R1622" t="str">
            <v>KYSCH</v>
          </cell>
          <cell r="S1622" t="str">
            <v>KY</v>
          </cell>
          <cell r="T1622" t="str">
            <v>SCH</v>
          </cell>
          <cell r="U1622" t="str">
            <v>PD</v>
          </cell>
          <cell r="V1622">
            <v>2</v>
          </cell>
          <cell r="X1622" t="str">
            <v>MNREC</v>
          </cell>
          <cell r="Y1622" t="str">
            <v xml:space="preserve">MN                            </v>
          </cell>
          <cell r="Z1622" t="str">
            <v xml:space="preserve">REC                           </v>
          </cell>
          <cell r="AA1622" t="str">
            <v>MPC</v>
          </cell>
          <cell r="AB1622">
            <v>8</v>
          </cell>
        </row>
        <row r="1623">
          <cell r="R1623" t="str">
            <v>KYSCH</v>
          </cell>
          <cell r="S1623" t="str">
            <v>KY</v>
          </cell>
          <cell r="T1623" t="str">
            <v>SCH</v>
          </cell>
          <cell r="U1623" t="str">
            <v>MPC</v>
          </cell>
          <cell r="V1623">
            <v>3</v>
          </cell>
          <cell r="X1623" t="str">
            <v>MNREC</v>
          </cell>
          <cell r="Y1623" t="str">
            <v xml:space="preserve">MN                            </v>
          </cell>
          <cell r="Z1623" t="str">
            <v xml:space="preserve">REC                           </v>
          </cell>
          <cell r="AA1623" t="str">
            <v>COMP</v>
          </cell>
          <cell r="AB1623">
            <v>11</v>
          </cell>
        </row>
        <row r="1624">
          <cell r="R1624" t="str">
            <v>KYSCH</v>
          </cell>
          <cell r="S1624" t="str">
            <v>KY</v>
          </cell>
          <cell r="T1624" t="str">
            <v>SCH</v>
          </cell>
          <cell r="U1624" t="str">
            <v>PIP</v>
          </cell>
          <cell r="V1624">
            <v>4</v>
          </cell>
          <cell r="X1624" t="str">
            <v>MNREC</v>
          </cell>
          <cell r="Y1624" t="str">
            <v xml:space="preserve">MN                            </v>
          </cell>
          <cell r="Z1624" t="str">
            <v xml:space="preserve">REC                           </v>
          </cell>
          <cell r="AA1624" t="str">
            <v>COLL</v>
          </cell>
          <cell r="AB1624">
            <v>12</v>
          </cell>
        </row>
        <row r="1625">
          <cell r="R1625" t="str">
            <v>KYSCH</v>
          </cell>
          <cell r="S1625" t="str">
            <v>KY</v>
          </cell>
          <cell r="T1625" t="str">
            <v>SCH</v>
          </cell>
          <cell r="U1625" t="str">
            <v>COMP</v>
          </cell>
          <cell r="V1625">
            <v>5</v>
          </cell>
          <cell r="X1625" t="str">
            <v>MNREC</v>
          </cell>
          <cell r="Y1625" t="str">
            <v xml:space="preserve">MN                            </v>
          </cell>
          <cell r="Z1625" t="str">
            <v xml:space="preserve">REC                           </v>
          </cell>
          <cell r="AA1625" t="str">
            <v>UBI</v>
          </cell>
          <cell r="AB1625">
            <v>18</v>
          </cell>
        </row>
        <row r="1626">
          <cell r="R1626" t="str">
            <v>KYSCH</v>
          </cell>
          <cell r="S1626" t="str">
            <v>KY</v>
          </cell>
          <cell r="T1626" t="str">
            <v>SCH</v>
          </cell>
          <cell r="U1626" t="str">
            <v>COLL</v>
          </cell>
          <cell r="V1626">
            <v>6</v>
          </cell>
          <cell r="X1626" t="str">
            <v>MNREC</v>
          </cell>
          <cell r="Y1626" t="str">
            <v xml:space="preserve">MN                            </v>
          </cell>
          <cell r="Z1626" t="str">
            <v xml:space="preserve">REC                           </v>
          </cell>
          <cell r="AA1626" t="str">
            <v>WBI</v>
          </cell>
          <cell r="AB1626">
            <v>19</v>
          </cell>
        </row>
        <row r="1627">
          <cell r="R1627" t="str">
            <v>KYSCH</v>
          </cell>
          <cell r="S1627" t="str">
            <v>KY</v>
          </cell>
          <cell r="T1627" t="str">
            <v>SCH</v>
          </cell>
          <cell r="U1627" t="str">
            <v>UBI</v>
          </cell>
          <cell r="V1627">
            <v>7</v>
          </cell>
          <cell r="X1627" t="str">
            <v>MNSCH</v>
          </cell>
          <cell r="Y1627" t="str">
            <v xml:space="preserve">MN                            </v>
          </cell>
          <cell r="Z1627" t="str">
            <v xml:space="preserve">SCH                           </v>
          </cell>
          <cell r="AA1627" t="str">
            <v>PKG_BIPD</v>
          </cell>
          <cell r="AB1627">
            <v>4</v>
          </cell>
        </row>
        <row r="1628">
          <cell r="R1628" t="str">
            <v>KYSCH</v>
          </cell>
          <cell r="S1628" t="str">
            <v>KY</v>
          </cell>
          <cell r="T1628" t="str">
            <v>SCH</v>
          </cell>
          <cell r="U1628" t="str">
            <v>WBI</v>
          </cell>
          <cell r="V1628">
            <v>9</v>
          </cell>
          <cell r="X1628" t="str">
            <v>MNSCH</v>
          </cell>
          <cell r="Y1628" t="str">
            <v xml:space="preserve">MN                            </v>
          </cell>
          <cell r="Z1628" t="str">
            <v xml:space="preserve">SCH                           </v>
          </cell>
          <cell r="AA1628" t="str">
            <v>PIP</v>
          </cell>
          <cell r="AB1628">
            <v>9</v>
          </cell>
        </row>
        <row r="1629">
          <cell r="R1629" t="str">
            <v>KYTCT</v>
          </cell>
          <cell r="S1629" t="str">
            <v>KY</v>
          </cell>
          <cell r="T1629" t="str">
            <v>TCT</v>
          </cell>
          <cell r="U1629" t="str">
            <v>COMP</v>
          </cell>
          <cell r="V1629">
            <v>5</v>
          </cell>
          <cell r="X1629" t="str">
            <v>MNSCH</v>
          </cell>
          <cell r="Y1629" t="str">
            <v xml:space="preserve">MN                            </v>
          </cell>
          <cell r="Z1629" t="str">
            <v xml:space="preserve">SCH                           </v>
          </cell>
          <cell r="AA1629" t="str">
            <v>COMP</v>
          </cell>
          <cell r="AB1629">
            <v>11</v>
          </cell>
        </row>
        <row r="1630">
          <cell r="R1630" t="str">
            <v>KYTCT</v>
          </cell>
          <cell r="S1630" t="str">
            <v>KY</v>
          </cell>
          <cell r="T1630" t="str">
            <v>TCT</v>
          </cell>
          <cell r="U1630" t="str">
            <v>COLL</v>
          </cell>
          <cell r="V1630">
            <v>6</v>
          </cell>
          <cell r="X1630" t="str">
            <v>MNSCH</v>
          </cell>
          <cell r="Y1630" t="str">
            <v xml:space="preserve">MN                            </v>
          </cell>
          <cell r="Z1630" t="str">
            <v xml:space="preserve">SCH                           </v>
          </cell>
          <cell r="AA1630" t="str">
            <v>COLL</v>
          </cell>
          <cell r="AB1630">
            <v>12</v>
          </cell>
        </row>
        <row r="1631">
          <cell r="R1631" t="str">
            <v>LAACOM</v>
          </cell>
          <cell r="S1631" t="str">
            <v>LA</v>
          </cell>
          <cell r="T1631" t="str">
            <v>ACOM</v>
          </cell>
          <cell r="U1631" t="str">
            <v>BI</v>
          </cell>
          <cell r="V1631">
            <v>1</v>
          </cell>
          <cell r="X1631" t="str">
            <v>MNSCH</v>
          </cell>
          <cell r="Y1631" t="str">
            <v xml:space="preserve">MN                            </v>
          </cell>
          <cell r="Z1631" t="str">
            <v xml:space="preserve">SCH                           </v>
          </cell>
          <cell r="AA1631" t="str">
            <v>UBI</v>
          </cell>
          <cell r="AB1631">
            <v>18</v>
          </cell>
        </row>
        <row r="1632">
          <cell r="R1632" t="str">
            <v>LAACOM</v>
          </cell>
          <cell r="S1632" t="str">
            <v>LA</v>
          </cell>
          <cell r="T1632" t="str">
            <v>ACOM</v>
          </cell>
          <cell r="U1632" t="str">
            <v>PD</v>
          </cell>
          <cell r="V1632">
            <v>2</v>
          </cell>
          <cell r="X1632" t="str">
            <v>MNSCH</v>
          </cell>
          <cell r="Y1632" t="str">
            <v xml:space="preserve">MN                            </v>
          </cell>
          <cell r="Z1632" t="str">
            <v xml:space="preserve">SCH                           </v>
          </cell>
          <cell r="AA1632" t="str">
            <v>WBI</v>
          </cell>
          <cell r="AB1632">
            <v>19</v>
          </cell>
        </row>
        <row r="1633">
          <cell r="R1633" t="str">
            <v>LAACOM</v>
          </cell>
          <cell r="S1633" t="str">
            <v>LA</v>
          </cell>
          <cell r="T1633" t="str">
            <v>ACOM</v>
          </cell>
          <cell r="U1633" t="str">
            <v>MPC</v>
          </cell>
          <cell r="V1633">
            <v>3</v>
          </cell>
          <cell r="X1633" t="str">
            <v>MNSCH</v>
          </cell>
          <cell r="Y1633" t="str">
            <v xml:space="preserve">MN                            </v>
          </cell>
          <cell r="Z1633" t="str">
            <v xml:space="preserve">SCH                           </v>
          </cell>
          <cell r="AA1633" t="str">
            <v>Q</v>
          </cell>
          <cell r="AB1633">
            <v>25</v>
          </cell>
        </row>
        <row r="1634">
          <cell r="R1634" t="str">
            <v>LAACOM</v>
          </cell>
          <cell r="S1634" t="str">
            <v>LA</v>
          </cell>
          <cell r="T1634" t="str">
            <v>ACOM</v>
          </cell>
          <cell r="U1634" t="str">
            <v>COMP</v>
          </cell>
          <cell r="V1634">
            <v>5</v>
          </cell>
          <cell r="X1634" t="str">
            <v>MNTCT</v>
          </cell>
          <cell r="Y1634" t="str">
            <v xml:space="preserve">MN                            </v>
          </cell>
          <cell r="Z1634" t="str">
            <v xml:space="preserve">TCT                           </v>
          </cell>
          <cell r="AA1634" t="str">
            <v>COMP</v>
          </cell>
          <cell r="AB1634">
            <v>11</v>
          </cell>
        </row>
        <row r="1635">
          <cell r="R1635" t="str">
            <v>LAACOM</v>
          </cell>
          <cell r="S1635" t="str">
            <v>LA</v>
          </cell>
          <cell r="T1635" t="str">
            <v>ACOM</v>
          </cell>
          <cell r="U1635" t="str">
            <v>COLL</v>
          </cell>
          <cell r="V1635">
            <v>6</v>
          </cell>
          <cell r="X1635" t="str">
            <v>MNTCT</v>
          </cell>
          <cell r="Y1635" t="str">
            <v xml:space="preserve">MN                            </v>
          </cell>
          <cell r="Z1635" t="str">
            <v xml:space="preserve">TCT                           </v>
          </cell>
          <cell r="AA1635" t="str">
            <v>COLL</v>
          </cell>
          <cell r="AB1635">
            <v>12</v>
          </cell>
        </row>
        <row r="1636">
          <cell r="R1636" t="str">
            <v>LAACOM</v>
          </cell>
          <cell r="S1636" t="str">
            <v>LA</v>
          </cell>
          <cell r="T1636" t="str">
            <v>ACOM</v>
          </cell>
          <cell r="U1636" t="str">
            <v>UBI</v>
          </cell>
          <cell r="V1636">
            <v>7</v>
          </cell>
          <cell r="X1636" t="str">
            <v>MOACOM</v>
          </cell>
          <cell r="Y1636" t="str">
            <v xml:space="preserve">MO                            </v>
          </cell>
          <cell r="Z1636" t="str">
            <v xml:space="preserve">ACOM                          </v>
          </cell>
          <cell r="AA1636" t="str">
            <v>PKG_BIPD</v>
          </cell>
          <cell r="AB1636">
            <v>4</v>
          </cell>
        </row>
        <row r="1637">
          <cell r="R1637" t="str">
            <v>LAACOM</v>
          </cell>
          <cell r="S1637" t="str">
            <v>LA</v>
          </cell>
          <cell r="T1637" t="str">
            <v>ACOM</v>
          </cell>
          <cell r="U1637" t="str">
            <v>UPD</v>
          </cell>
          <cell r="V1637">
            <v>8</v>
          </cell>
          <cell r="X1637" t="str">
            <v>MOACOM</v>
          </cell>
          <cell r="Y1637" t="str">
            <v xml:space="preserve">MO                            </v>
          </cell>
          <cell r="Z1637" t="str">
            <v xml:space="preserve">ACOM                          </v>
          </cell>
          <cell r="AA1637" t="str">
            <v>MPC</v>
          </cell>
          <cell r="AB1637">
            <v>8</v>
          </cell>
        </row>
        <row r="1638">
          <cell r="R1638" t="str">
            <v>LAACOM</v>
          </cell>
          <cell r="S1638" t="str">
            <v>LA</v>
          </cell>
          <cell r="T1638" t="str">
            <v>ACOM</v>
          </cell>
          <cell r="U1638" t="str">
            <v>WBI</v>
          </cell>
          <cell r="V1638">
            <v>9</v>
          </cell>
          <cell r="X1638" t="str">
            <v>MOACOM</v>
          </cell>
          <cell r="Y1638" t="str">
            <v xml:space="preserve">MO                            </v>
          </cell>
          <cell r="Z1638" t="str">
            <v xml:space="preserve">ACOM                          </v>
          </cell>
          <cell r="AA1638" t="str">
            <v>COMP</v>
          </cell>
          <cell r="AB1638">
            <v>11</v>
          </cell>
        </row>
        <row r="1639">
          <cell r="R1639" t="str">
            <v>LAACOM</v>
          </cell>
          <cell r="S1639" t="str">
            <v>LA</v>
          </cell>
          <cell r="T1639" t="str">
            <v>ACOM</v>
          </cell>
          <cell r="U1639" t="str">
            <v>WPD</v>
          </cell>
          <cell r="V1639">
            <v>10</v>
          </cell>
          <cell r="X1639" t="str">
            <v>MOACOM</v>
          </cell>
          <cell r="Y1639" t="str">
            <v xml:space="preserve">MO                            </v>
          </cell>
          <cell r="Z1639" t="str">
            <v xml:space="preserve">ACOM                          </v>
          </cell>
          <cell r="AA1639" t="str">
            <v>COLL</v>
          </cell>
          <cell r="AB1639">
            <v>12</v>
          </cell>
        </row>
        <row r="1640">
          <cell r="R1640" t="str">
            <v>LAACOM</v>
          </cell>
          <cell r="S1640" t="str">
            <v>LA</v>
          </cell>
          <cell r="T1640" t="str">
            <v>ACOM</v>
          </cell>
          <cell r="U1640" t="str">
            <v>ERS</v>
          </cell>
          <cell r="V1640">
            <v>11</v>
          </cell>
          <cell r="X1640" t="str">
            <v>MOACOM</v>
          </cell>
          <cell r="Y1640" t="str">
            <v xml:space="preserve">MO                            </v>
          </cell>
          <cell r="Z1640" t="str">
            <v xml:space="preserve">ACOM                          </v>
          </cell>
          <cell r="AA1640" t="str">
            <v>UBI</v>
          </cell>
          <cell r="AB1640">
            <v>18</v>
          </cell>
        </row>
        <row r="1641">
          <cell r="R1641" t="str">
            <v>LAAPER</v>
          </cell>
          <cell r="S1641" t="str">
            <v>LA</v>
          </cell>
          <cell r="T1641" t="str">
            <v>APER</v>
          </cell>
          <cell r="U1641" t="str">
            <v>BI</v>
          </cell>
          <cell r="V1641">
            <v>1</v>
          </cell>
          <cell r="X1641" t="str">
            <v>MOACOM</v>
          </cell>
          <cell r="Y1641" t="str">
            <v xml:space="preserve">MO                            </v>
          </cell>
          <cell r="Z1641" t="str">
            <v xml:space="preserve">ACOM                          </v>
          </cell>
          <cell r="AA1641" t="str">
            <v>WBI</v>
          </cell>
          <cell r="AB1641">
            <v>19</v>
          </cell>
        </row>
        <row r="1642">
          <cell r="R1642" t="str">
            <v>LAAPER</v>
          </cell>
          <cell r="S1642" t="str">
            <v>LA</v>
          </cell>
          <cell r="T1642" t="str">
            <v>APER</v>
          </cell>
          <cell r="U1642" t="str">
            <v>PD</v>
          </cell>
          <cell r="V1642">
            <v>2</v>
          </cell>
          <cell r="X1642" t="str">
            <v>MOACOM</v>
          </cell>
          <cell r="Y1642" t="str">
            <v xml:space="preserve">MO                            </v>
          </cell>
          <cell r="Z1642" t="str">
            <v xml:space="preserve">ACOM                          </v>
          </cell>
          <cell r="AA1642" t="str">
            <v>ERS</v>
          </cell>
          <cell r="AB1642">
            <v>20</v>
          </cell>
        </row>
        <row r="1643">
          <cell r="R1643" t="str">
            <v>LAAPER</v>
          </cell>
          <cell r="S1643" t="str">
            <v>LA</v>
          </cell>
          <cell r="T1643" t="str">
            <v>APER</v>
          </cell>
          <cell r="U1643" t="str">
            <v>MPC</v>
          </cell>
          <cell r="V1643">
            <v>3</v>
          </cell>
          <cell r="X1643" t="str">
            <v>MOAPER</v>
          </cell>
          <cell r="Y1643" t="str">
            <v xml:space="preserve">MO                            </v>
          </cell>
          <cell r="Z1643" t="str">
            <v xml:space="preserve">APER                          </v>
          </cell>
          <cell r="AA1643" t="str">
            <v>PKG_BIPD</v>
          </cell>
          <cell r="AB1643">
            <v>4</v>
          </cell>
        </row>
        <row r="1644">
          <cell r="R1644" t="str">
            <v>LAAPER</v>
          </cell>
          <cell r="S1644" t="str">
            <v>LA</v>
          </cell>
          <cell r="T1644" t="str">
            <v>APER</v>
          </cell>
          <cell r="U1644" t="str">
            <v>COMP</v>
          </cell>
          <cell r="V1644">
            <v>5</v>
          </cell>
          <cell r="X1644" t="str">
            <v>MOAPER</v>
          </cell>
          <cell r="Y1644" t="str">
            <v xml:space="preserve">MO                            </v>
          </cell>
          <cell r="Z1644" t="str">
            <v xml:space="preserve">APER                          </v>
          </cell>
          <cell r="AA1644" t="str">
            <v>MPC</v>
          </cell>
          <cell r="AB1644">
            <v>8</v>
          </cell>
        </row>
        <row r="1645">
          <cell r="R1645" t="str">
            <v>LAAPER</v>
          </cell>
          <cell r="S1645" t="str">
            <v>LA</v>
          </cell>
          <cell r="T1645" t="str">
            <v>APER</v>
          </cell>
          <cell r="U1645" t="str">
            <v>COLL</v>
          </cell>
          <cell r="V1645">
            <v>6</v>
          </cell>
          <cell r="X1645" t="str">
            <v>MOAPER</v>
          </cell>
          <cell r="Y1645" t="str">
            <v xml:space="preserve">MO                            </v>
          </cell>
          <cell r="Z1645" t="str">
            <v xml:space="preserve">APER                          </v>
          </cell>
          <cell r="AA1645" t="str">
            <v>COMP</v>
          </cell>
          <cell r="AB1645">
            <v>11</v>
          </cell>
        </row>
        <row r="1646">
          <cell r="R1646" t="str">
            <v>LAAPER</v>
          </cell>
          <cell r="S1646" t="str">
            <v>LA</v>
          </cell>
          <cell r="T1646" t="str">
            <v>APER</v>
          </cell>
          <cell r="U1646" t="str">
            <v>UBI</v>
          </cell>
          <cell r="V1646">
            <v>7</v>
          </cell>
          <cell r="X1646" t="str">
            <v>MOAPER</v>
          </cell>
          <cell r="Y1646" t="str">
            <v xml:space="preserve">MO                            </v>
          </cell>
          <cell r="Z1646" t="str">
            <v xml:space="preserve">APER                          </v>
          </cell>
          <cell r="AA1646" t="str">
            <v>COLL</v>
          </cell>
          <cell r="AB1646">
            <v>12</v>
          </cell>
        </row>
        <row r="1647">
          <cell r="R1647" t="str">
            <v>LAAPER</v>
          </cell>
          <cell r="S1647" t="str">
            <v>LA</v>
          </cell>
          <cell r="T1647" t="str">
            <v>APER</v>
          </cell>
          <cell r="U1647" t="str">
            <v>UPD</v>
          </cell>
          <cell r="V1647">
            <v>8</v>
          </cell>
          <cell r="X1647" t="str">
            <v>MOAPER</v>
          </cell>
          <cell r="Y1647" t="str">
            <v xml:space="preserve">MO                            </v>
          </cell>
          <cell r="Z1647" t="str">
            <v xml:space="preserve">APER                          </v>
          </cell>
          <cell r="AA1647" t="str">
            <v>UBI</v>
          </cell>
          <cell r="AB1647">
            <v>18</v>
          </cell>
        </row>
        <row r="1648">
          <cell r="R1648" t="str">
            <v>LAAPER</v>
          </cell>
          <cell r="S1648" t="str">
            <v>LA</v>
          </cell>
          <cell r="T1648" t="str">
            <v>APER</v>
          </cell>
          <cell r="U1648" t="str">
            <v>WBI</v>
          </cell>
          <cell r="V1648">
            <v>9</v>
          </cell>
          <cell r="X1648" t="str">
            <v>MOAPER</v>
          </cell>
          <cell r="Y1648" t="str">
            <v xml:space="preserve">MO                            </v>
          </cell>
          <cell r="Z1648" t="str">
            <v xml:space="preserve">APER                          </v>
          </cell>
          <cell r="AA1648" t="str">
            <v>WBI</v>
          </cell>
          <cell r="AB1648">
            <v>19</v>
          </cell>
        </row>
        <row r="1649">
          <cell r="R1649" t="str">
            <v>LAAPER</v>
          </cell>
          <cell r="S1649" t="str">
            <v>LA</v>
          </cell>
          <cell r="T1649" t="str">
            <v>APER</v>
          </cell>
          <cell r="U1649" t="str">
            <v>WPD</v>
          </cell>
          <cell r="V1649">
            <v>10</v>
          </cell>
          <cell r="X1649" t="str">
            <v>MOAPER</v>
          </cell>
          <cell r="Y1649" t="str">
            <v xml:space="preserve">MO                            </v>
          </cell>
          <cell r="Z1649" t="str">
            <v xml:space="preserve">APER                          </v>
          </cell>
          <cell r="AA1649" t="str">
            <v>ERS</v>
          </cell>
          <cell r="AB1649">
            <v>20</v>
          </cell>
        </row>
        <row r="1650">
          <cell r="R1650" t="str">
            <v>LAAPER</v>
          </cell>
          <cell r="S1650" t="str">
            <v>LA</v>
          </cell>
          <cell r="T1650" t="str">
            <v>APER</v>
          </cell>
          <cell r="U1650" t="str">
            <v>ERS</v>
          </cell>
          <cell r="V1650">
            <v>11</v>
          </cell>
          <cell r="X1650" t="str">
            <v>MOAPER</v>
          </cell>
          <cell r="Y1650" t="str">
            <v xml:space="preserve">MO                            </v>
          </cell>
          <cell r="Z1650" t="str">
            <v xml:space="preserve">APER                          </v>
          </cell>
          <cell r="AA1650" t="str">
            <v>R</v>
          </cell>
          <cell r="AB1650">
            <v>21</v>
          </cell>
        </row>
        <row r="1651">
          <cell r="R1651" t="str">
            <v>LAAPER</v>
          </cell>
          <cell r="S1651" t="str">
            <v>LA</v>
          </cell>
          <cell r="T1651" t="str">
            <v>APER</v>
          </cell>
          <cell r="U1651" t="str">
            <v>R</v>
          </cell>
          <cell r="V1651">
            <v>12</v>
          </cell>
          <cell r="X1651" t="str">
            <v>MOAPER</v>
          </cell>
          <cell r="Y1651" t="str">
            <v xml:space="preserve">MO                            </v>
          </cell>
          <cell r="Z1651" t="str">
            <v xml:space="preserve">APER                          </v>
          </cell>
          <cell r="AA1651" t="str">
            <v>D_AND_D</v>
          </cell>
          <cell r="AB1651">
            <v>22</v>
          </cell>
        </row>
        <row r="1652">
          <cell r="R1652" t="str">
            <v>LAAPER</v>
          </cell>
          <cell r="S1652" t="str">
            <v>LA</v>
          </cell>
          <cell r="T1652" t="str">
            <v>APER</v>
          </cell>
          <cell r="U1652" t="str">
            <v>D_AND_D</v>
          </cell>
          <cell r="V1652">
            <v>13</v>
          </cell>
          <cell r="X1652" t="str">
            <v>MOAPER</v>
          </cell>
          <cell r="Y1652" t="str">
            <v xml:space="preserve">MO                            </v>
          </cell>
          <cell r="Z1652" t="str">
            <v xml:space="preserve">APER                          </v>
          </cell>
          <cell r="AA1652" t="str">
            <v>Z</v>
          </cell>
          <cell r="AB1652">
            <v>23</v>
          </cell>
        </row>
        <row r="1653">
          <cell r="R1653" t="str">
            <v>LAAPER</v>
          </cell>
          <cell r="S1653" t="str">
            <v>LA</v>
          </cell>
          <cell r="T1653" t="str">
            <v>APER</v>
          </cell>
          <cell r="U1653" t="str">
            <v>Z</v>
          </cell>
          <cell r="V1653">
            <v>14</v>
          </cell>
          <cell r="X1653" t="str">
            <v>MOCOM</v>
          </cell>
          <cell r="Y1653" t="str">
            <v xml:space="preserve">MO                            </v>
          </cell>
          <cell r="Z1653" t="str">
            <v xml:space="preserve">COM                           </v>
          </cell>
          <cell r="AA1653" t="str">
            <v>PKG_BIPD</v>
          </cell>
          <cell r="AB1653">
            <v>4</v>
          </cell>
        </row>
        <row r="1654">
          <cell r="R1654" t="str">
            <v>LACOM</v>
          </cell>
          <cell r="S1654" t="str">
            <v>LA</v>
          </cell>
          <cell r="T1654" t="str">
            <v>COM</v>
          </cell>
          <cell r="U1654" t="str">
            <v>BI</v>
          </cell>
          <cell r="V1654">
            <v>1</v>
          </cell>
          <cell r="X1654" t="str">
            <v>MOCOM</v>
          </cell>
          <cell r="Y1654" t="str">
            <v xml:space="preserve">MO                            </v>
          </cell>
          <cell r="Z1654" t="str">
            <v xml:space="preserve">COM                           </v>
          </cell>
          <cell r="AA1654" t="str">
            <v>MPC</v>
          </cell>
          <cell r="AB1654">
            <v>8</v>
          </cell>
        </row>
        <row r="1655">
          <cell r="R1655" t="str">
            <v>LACOM</v>
          </cell>
          <cell r="S1655" t="str">
            <v>LA</v>
          </cell>
          <cell r="T1655" t="str">
            <v>COM</v>
          </cell>
          <cell r="U1655" t="str">
            <v>PD</v>
          </cell>
          <cell r="V1655">
            <v>2</v>
          </cell>
          <cell r="X1655" t="str">
            <v>MOCOM</v>
          </cell>
          <cell r="Y1655" t="str">
            <v xml:space="preserve">MO                            </v>
          </cell>
          <cell r="Z1655" t="str">
            <v xml:space="preserve">COM                           </v>
          </cell>
          <cell r="AA1655" t="str">
            <v>COMP</v>
          </cell>
          <cell r="AB1655">
            <v>11</v>
          </cell>
        </row>
        <row r="1656">
          <cell r="R1656" t="str">
            <v>LACOM</v>
          </cell>
          <cell r="S1656" t="str">
            <v>LA</v>
          </cell>
          <cell r="T1656" t="str">
            <v>COM</v>
          </cell>
          <cell r="U1656" t="str">
            <v>MPC</v>
          </cell>
          <cell r="V1656">
            <v>3</v>
          </cell>
          <cell r="X1656" t="str">
            <v>MOCOM</v>
          </cell>
          <cell r="Y1656" t="str">
            <v xml:space="preserve">MO                            </v>
          </cell>
          <cell r="Z1656" t="str">
            <v xml:space="preserve">COM                           </v>
          </cell>
          <cell r="AA1656" t="str">
            <v>COLL</v>
          </cell>
          <cell r="AB1656">
            <v>12</v>
          </cell>
        </row>
        <row r="1657">
          <cell r="R1657" t="str">
            <v>LACOM</v>
          </cell>
          <cell r="S1657" t="str">
            <v>LA</v>
          </cell>
          <cell r="T1657" t="str">
            <v>COM</v>
          </cell>
          <cell r="U1657" t="str">
            <v>COMP</v>
          </cell>
          <cell r="V1657">
            <v>5</v>
          </cell>
          <cell r="X1657" t="str">
            <v>MOCOM</v>
          </cell>
          <cell r="Y1657" t="str">
            <v xml:space="preserve">MO                            </v>
          </cell>
          <cell r="Z1657" t="str">
            <v xml:space="preserve">COM                           </v>
          </cell>
          <cell r="AA1657" t="str">
            <v>UBI</v>
          </cell>
          <cell r="AB1657">
            <v>18</v>
          </cell>
        </row>
        <row r="1658">
          <cell r="R1658" t="str">
            <v>LACOM</v>
          </cell>
          <cell r="S1658" t="str">
            <v>LA</v>
          </cell>
          <cell r="T1658" t="str">
            <v>COM</v>
          </cell>
          <cell r="U1658" t="str">
            <v>COLL</v>
          </cell>
          <cell r="V1658">
            <v>6</v>
          </cell>
          <cell r="X1658" t="str">
            <v>MOCOM</v>
          </cell>
          <cell r="Y1658" t="str">
            <v xml:space="preserve">MO                            </v>
          </cell>
          <cell r="Z1658" t="str">
            <v xml:space="preserve">COM                           </v>
          </cell>
          <cell r="AA1658" t="str">
            <v>WBI</v>
          </cell>
          <cell r="AB1658">
            <v>19</v>
          </cell>
        </row>
        <row r="1659">
          <cell r="R1659" t="str">
            <v>LACOM</v>
          </cell>
          <cell r="S1659" t="str">
            <v>LA</v>
          </cell>
          <cell r="T1659" t="str">
            <v>COM</v>
          </cell>
          <cell r="U1659" t="str">
            <v>UBI</v>
          </cell>
          <cell r="V1659">
            <v>7</v>
          </cell>
          <cell r="X1659" t="str">
            <v>MOCOM</v>
          </cell>
          <cell r="Y1659" t="str">
            <v xml:space="preserve">MO                            </v>
          </cell>
          <cell r="Z1659" t="str">
            <v xml:space="preserve">COM                           </v>
          </cell>
          <cell r="AA1659" t="str">
            <v>ERS</v>
          </cell>
          <cell r="AB1659">
            <v>20</v>
          </cell>
        </row>
        <row r="1660">
          <cell r="R1660" t="str">
            <v>LACOM</v>
          </cell>
          <cell r="S1660" t="str">
            <v>LA</v>
          </cell>
          <cell r="T1660" t="str">
            <v>COM</v>
          </cell>
          <cell r="U1660" t="str">
            <v>UPD</v>
          </cell>
          <cell r="V1660">
            <v>8</v>
          </cell>
          <cell r="X1660" t="str">
            <v>MOENOL</v>
          </cell>
          <cell r="Y1660" t="str">
            <v xml:space="preserve">MO                            </v>
          </cell>
          <cell r="Z1660" t="str">
            <v xml:space="preserve">ENOL                          </v>
          </cell>
          <cell r="AA1660" t="str">
            <v>PKG_BIPD</v>
          </cell>
          <cell r="AB1660">
            <v>4</v>
          </cell>
        </row>
        <row r="1661">
          <cell r="R1661" t="str">
            <v>LACOM</v>
          </cell>
          <cell r="S1661" t="str">
            <v>LA</v>
          </cell>
          <cell r="T1661" t="str">
            <v>COM</v>
          </cell>
          <cell r="U1661" t="str">
            <v>WBI</v>
          </cell>
          <cell r="V1661">
            <v>9</v>
          </cell>
          <cell r="X1661" t="str">
            <v>MOENOL</v>
          </cell>
          <cell r="Y1661" t="str">
            <v xml:space="preserve">MO                            </v>
          </cell>
          <cell r="Z1661" t="str">
            <v xml:space="preserve">ENOL                          </v>
          </cell>
          <cell r="AA1661" t="str">
            <v>COMP</v>
          </cell>
          <cell r="AB1661">
            <v>11</v>
          </cell>
        </row>
        <row r="1662">
          <cell r="R1662" t="str">
            <v>LACOM</v>
          </cell>
          <cell r="S1662" t="str">
            <v>LA</v>
          </cell>
          <cell r="T1662" t="str">
            <v>COM</v>
          </cell>
          <cell r="U1662" t="str">
            <v>WPD</v>
          </cell>
          <cell r="V1662">
            <v>10</v>
          </cell>
          <cell r="X1662" t="str">
            <v>MOENOL</v>
          </cell>
          <cell r="Y1662" t="str">
            <v xml:space="preserve">MO                            </v>
          </cell>
          <cell r="Z1662" t="str">
            <v xml:space="preserve">ENOL                          </v>
          </cell>
          <cell r="AA1662" t="str">
            <v>COLL</v>
          </cell>
          <cell r="AB1662">
            <v>12</v>
          </cell>
        </row>
        <row r="1663">
          <cell r="R1663" t="str">
            <v>LACOM</v>
          </cell>
          <cell r="S1663" t="str">
            <v>LA</v>
          </cell>
          <cell r="T1663" t="str">
            <v>COM</v>
          </cell>
          <cell r="U1663" t="str">
            <v>ERS</v>
          </cell>
          <cell r="V1663">
            <v>11</v>
          </cell>
          <cell r="X1663" t="str">
            <v>MOMCY</v>
          </cell>
          <cell r="Y1663" t="str">
            <v xml:space="preserve">MO                            </v>
          </cell>
          <cell r="Z1663" t="str">
            <v xml:space="preserve">MCY                           </v>
          </cell>
          <cell r="AA1663" t="str">
            <v>PKG_BIPD</v>
          </cell>
          <cell r="AB1663">
            <v>4</v>
          </cell>
        </row>
        <row r="1664">
          <cell r="R1664" t="str">
            <v>LAENOL</v>
          </cell>
          <cell r="S1664" t="str">
            <v>LA</v>
          </cell>
          <cell r="T1664" t="str">
            <v>ENOL</v>
          </cell>
          <cell r="U1664" t="str">
            <v>BI</v>
          </cell>
          <cell r="V1664">
            <v>1</v>
          </cell>
          <cell r="X1664" t="str">
            <v>MOMCY</v>
          </cell>
          <cell r="Y1664" t="str">
            <v xml:space="preserve">MO                            </v>
          </cell>
          <cell r="Z1664" t="str">
            <v xml:space="preserve">MCY                           </v>
          </cell>
          <cell r="AA1664" t="str">
            <v>MPC</v>
          </cell>
          <cell r="AB1664">
            <v>8</v>
          </cell>
        </row>
        <row r="1665">
          <cell r="R1665" t="str">
            <v>LAENOL</v>
          </cell>
          <cell r="S1665" t="str">
            <v>LA</v>
          </cell>
          <cell r="T1665" t="str">
            <v>ENOL</v>
          </cell>
          <cell r="U1665" t="str">
            <v>PD</v>
          </cell>
          <cell r="V1665">
            <v>2</v>
          </cell>
          <cell r="X1665" t="str">
            <v>MOMCY</v>
          </cell>
          <cell r="Y1665" t="str">
            <v xml:space="preserve">MO                            </v>
          </cell>
          <cell r="Z1665" t="str">
            <v xml:space="preserve">MCY                           </v>
          </cell>
          <cell r="AA1665" t="str">
            <v>COMP</v>
          </cell>
          <cell r="AB1665">
            <v>11</v>
          </cell>
        </row>
        <row r="1666">
          <cell r="R1666" t="str">
            <v>LAENOL</v>
          </cell>
          <cell r="S1666" t="str">
            <v>LA</v>
          </cell>
          <cell r="T1666" t="str">
            <v>ENOL</v>
          </cell>
          <cell r="U1666" t="str">
            <v>COMP</v>
          </cell>
          <cell r="V1666">
            <v>5</v>
          </cell>
          <cell r="X1666" t="str">
            <v>MOMCY</v>
          </cell>
          <cell r="Y1666" t="str">
            <v xml:space="preserve">MO                            </v>
          </cell>
          <cell r="Z1666" t="str">
            <v xml:space="preserve">MCY                           </v>
          </cell>
          <cell r="AA1666" t="str">
            <v>COLL</v>
          </cell>
          <cell r="AB1666">
            <v>12</v>
          </cell>
        </row>
        <row r="1667">
          <cell r="R1667" t="str">
            <v>LAENOL</v>
          </cell>
          <cell r="S1667" t="str">
            <v>LA</v>
          </cell>
          <cell r="T1667" t="str">
            <v>ENOL</v>
          </cell>
          <cell r="U1667" t="str">
            <v>COLL</v>
          </cell>
          <cell r="V1667">
            <v>6</v>
          </cell>
          <cell r="X1667" t="str">
            <v>MOMCY</v>
          </cell>
          <cell r="Y1667" t="str">
            <v xml:space="preserve">MO                            </v>
          </cell>
          <cell r="Z1667" t="str">
            <v xml:space="preserve">MCY                           </v>
          </cell>
          <cell r="AA1667" t="str">
            <v>UBI</v>
          </cell>
          <cell r="AB1667">
            <v>18</v>
          </cell>
        </row>
        <row r="1668">
          <cell r="R1668" t="str">
            <v>LAMCY</v>
          </cell>
          <cell r="S1668" t="str">
            <v>LA</v>
          </cell>
          <cell r="T1668" t="str">
            <v>MCY</v>
          </cell>
          <cell r="U1668" t="str">
            <v>BI</v>
          </cell>
          <cell r="V1668">
            <v>1</v>
          </cell>
          <cell r="X1668" t="str">
            <v>MOMCY</v>
          </cell>
          <cell r="Y1668" t="str">
            <v xml:space="preserve">MO                            </v>
          </cell>
          <cell r="Z1668" t="str">
            <v xml:space="preserve">MCY                           </v>
          </cell>
          <cell r="AA1668" t="str">
            <v>WBI</v>
          </cell>
          <cell r="AB1668">
            <v>19</v>
          </cell>
        </row>
        <row r="1669">
          <cell r="R1669" t="str">
            <v>LAMCY</v>
          </cell>
          <cell r="S1669" t="str">
            <v>LA</v>
          </cell>
          <cell r="T1669" t="str">
            <v>MCY</v>
          </cell>
          <cell r="U1669" t="str">
            <v>PD</v>
          </cell>
          <cell r="V1669">
            <v>2</v>
          </cell>
          <cell r="X1669" t="str">
            <v>MOMH</v>
          </cell>
          <cell r="Y1669" t="str">
            <v xml:space="preserve">MO                            </v>
          </cell>
          <cell r="Z1669" t="str">
            <v xml:space="preserve">MH                            </v>
          </cell>
          <cell r="AA1669" t="str">
            <v>PKG_BIPD</v>
          </cell>
          <cell r="AB1669">
            <v>4</v>
          </cell>
        </row>
        <row r="1670">
          <cell r="R1670" t="str">
            <v>LAMCY</v>
          </cell>
          <cell r="S1670" t="str">
            <v>LA</v>
          </cell>
          <cell r="T1670" t="str">
            <v>MCY</v>
          </cell>
          <cell r="U1670" t="str">
            <v>COMP</v>
          </cell>
          <cell r="V1670">
            <v>5</v>
          </cell>
          <cell r="X1670" t="str">
            <v>MOMH</v>
          </cell>
          <cell r="Y1670" t="str">
            <v xml:space="preserve">MO                            </v>
          </cell>
          <cell r="Z1670" t="str">
            <v xml:space="preserve">MH                            </v>
          </cell>
          <cell r="AA1670" t="str">
            <v>MPC</v>
          </cell>
          <cell r="AB1670">
            <v>8</v>
          </cell>
        </row>
        <row r="1671">
          <cell r="R1671" t="str">
            <v>LAMCY</v>
          </cell>
          <cell r="S1671" t="str">
            <v>LA</v>
          </cell>
          <cell r="T1671" t="str">
            <v>MCY</v>
          </cell>
          <cell r="U1671" t="str">
            <v>COLL</v>
          </cell>
          <cell r="V1671">
            <v>6</v>
          </cell>
          <cell r="X1671" t="str">
            <v>MOMH</v>
          </cell>
          <cell r="Y1671" t="str">
            <v xml:space="preserve">MO                            </v>
          </cell>
          <cell r="Z1671" t="str">
            <v xml:space="preserve">MH                            </v>
          </cell>
          <cell r="AA1671" t="str">
            <v>COMP</v>
          </cell>
          <cell r="AB1671">
            <v>11</v>
          </cell>
        </row>
        <row r="1672">
          <cell r="R1672" t="str">
            <v>LAMCY</v>
          </cell>
          <cell r="S1672" t="str">
            <v>LA</v>
          </cell>
          <cell r="T1672" t="str">
            <v>MCY</v>
          </cell>
          <cell r="U1672" t="str">
            <v>UBI</v>
          </cell>
          <cell r="V1672">
            <v>7</v>
          </cell>
          <cell r="X1672" t="str">
            <v>MOMH</v>
          </cell>
          <cell r="Y1672" t="str">
            <v xml:space="preserve">MO                            </v>
          </cell>
          <cell r="Z1672" t="str">
            <v xml:space="preserve">MH                            </v>
          </cell>
          <cell r="AA1672" t="str">
            <v>COLL</v>
          </cell>
          <cell r="AB1672">
            <v>12</v>
          </cell>
        </row>
        <row r="1673">
          <cell r="R1673" t="str">
            <v>LAMCY</v>
          </cell>
          <cell r="S1673" t="str">
            <v>LA</v>
          </cell>
          <cell r="T1673" t="str">
            <v>MCY</v>
          </cell>
          <cell r="U1673" t="str">
            <v>UPD</v>
          </cell>
          <cell r="V1673">
            <v>8</v>
          </cell>
          <cell r="X1673" t="str">
            <v>MOMH</v>
          </cell>
          <cell r="Y1673" t="str">
            <v xml:space="preserve">MO                            </v>
          </cell>
          <cell r="Z1673" t="str">
            <v xml:space="preserve">MH                            </v>
          </cell>
          <cell r="AA1673" t="str">
            <v>UBI</v>
          </cell>
          <cell r="AB1673">
            <v>18</v>
          </cell>
        </row>
        <row r="1674">
          <cell r="R1674" t="str">
            <v>LAMCY</v>
          </cell>
          <cell r="S1674" t="str">
            <v>LA</v>
          </cell>
          <cell r="T1674" t="str">
            <v>MCY</v>
          </cell>
          <cell r="U1674" t="str">
            <v>WBI</v>
          </cell>
          <cell r="V1674">
            <v>9</v>
          </cell>
          <cell r="X1674" t="str">
            <v>MOMH</v>
          </cell>
          <cell r="Y1674" t="str">
            <v xml:space="preserve">MO                            </v>
          </cell>
          <cell r="Z1674" t="str">
            <v xml:space="preserve">MH                            </v>
          </cell>
          <cell r="AA1674" t="str">
            <v>WBI</v>
          </cell>
          <cell r="AB1674">
            <v>19</v>
          </cell>
        </row>
        <row r="1675">
          <cell r="R1675" t="str">
            <v>LAMCY</v>
          </cell>
          <cell r="S1675" t="str">
            <v>LA</v>
          </cell>
          <cell r="T1675" t="str">
            <v>MCY</v>
          </cell>
          <cell r="U1675" t="str">
            <v>WPD</v>
          </cell>
          <cell r="V1675">
            <v>10</v>
          </cell>
          <cell r="X1675" t="str">
            <v>MOMH</v>
          </cell>
          <cell r="Y1675" t="str">
            <v xml:space="preserve">MO                            </v>
          </cell>
          <cell r="Z1675" t="str">
            <v xml:space="preserve">MH                            </v>
          </cell>
          <cell r="AA1675" t="str">
            <v>ERS</v>
          </cell>
          <cell r="AB1675">
            <v>20</v>
          </cell>
        </row>
        <row r="1676">
          <cell r="R1676" t="str">
            <v>LAMH</v>
          </cell>
          <cell r="S1676" t="str">
            <v>LA</v>
          </cell>
          <cell r="T1676" t="str">
            <v>MH</v>
          </cell>
          <cell r="U1676" t="str">
            <v>BI</v>
          </cell>
          <cell r="V1676">
            <v>1</v>
          </cell>
          <cell r="X1676" t="str">
            <v>MOMH</v>
          </cell>
          <cell r="Y1676" t="str">
            <v xml:space="preserve">MO                            </v>
          </cell>
          <cell r="Z1676" t="str">
            <v xml:space="preserve">MH                            </v>
          </cell>
          <cell r="AA1676" t="str">
            <v>R</v>
          </cell>
          <cell r="AB1676">
            <v>21</v>
          </cell>
        </row>
        <row r="1677">
          <cell r="R1677" t="str">
            <v>LAMH</v>
          </cell>
          <cell r="S1677" t="str">
            <v>LA</v>
          </cell>
          <cell r="T1677" t="str">
            <v>MH</v>
          </cell>
          <cell r="U1677" t="str">
            <v>PD</v>
          </cell>
          <cell r="V1677">
            <v>2</v>
          </cell>
          <cell r="X1677" t="str">
            <v>MOMH</v>
          </cell>
          <cell r="Y1677" t="str">
            <v xml:space="preserve">MO                            </v>
          </cell>
          <cell r="Z1677" t="str">
            <v xml:space="preserve">MH                            </v>
          </cell>
          <cell r="AA1677" t="str">
            <v>D_AND_D</v>
          </cell>
          <cell r="AB1677">
            <v>22</v>
          </cell>
        </row>
        <row r="1678">
          <cell r="R1678" t="str">
            <v>LAMH</v>
          </cell>
          <cell r="S1678" t="str">
            <v>LA</v>
          </cell>
          <cell r="T1678" t="str">
            <v>MH</v>
          </cell>
          <cell r="U1678" t="str">
            <v>MPC</v>
          </cell>
          <cell r="V1678">
            <v>3</v>
          </cell>
          <cell r="X1678" t="str">
            <v>MOMH</v>
          </cell>
          <cell r="Y1678" t="str">
            <v xml:space="preserve">MO                            </v>
          </cell>
          <cell r="Z1678" t="str">
            <v xml:space="preserve">MH                            </v>
          </cell>
          <cell r="AA1678" t="str">
            <v>Z</v>
          </cell>
          <cell r="AB1678">
            <v>23</v>
          </cell>
        </row>
        <row r="1679">
          <cell r="R1679" t="str">
            <v>LAMH</v>
          </cell>
          <cell r="S1679" t="str">
            <v>LA</v>
          </cell>
          <cell r="T1679" t="str">
            <v>MH</v>
          </cell>
          <cell r="U1679" t="str">
            <v>COMP</v>
          </cell>
          <cell r="V1679">
            <v>5</v>
          </cell>
          <cell r="X1679" t="str">
            <v>MOPP</v>
          </cell>
          <cell r="Y1679" t="str">
            <v xml:space="preserve">MO                            </v>
          </cell>
          <cell r="Z1679" t="str">
            <v xml:space="preserve">PP                            </v>
          </cell>
          <cell r="AA1679" t="str">
            <v>PKG_BIPD</v>
          </cell>
          <cell r="AB1679">
            <v>4</v>
          </cell>
        </row>
        <row r="1680">
          <cell r="R1680" t="str">
            <v>LAMH</v>
          </cell>
          <cell r="S1680" t="str">
            <v>LA</v>
          </cell>
          <cell r="T1680" t="str">
            <v>MH</v>
          </cell>
          <cell r="U1680" t="str">
            <v>COLL</v>
          </cell>
          <cell r="V1680">
            <v>6</v>
          </cell>
          <cell r="X1680" t="str">
            <v>MOPP</v>
          </cell>
          <cell r="Y1680" t="str">
            <v xml:space="preserve">MO                            </v>
          </cell>
          <cell r="Z1680" t="str">
            <v xml:space="preserve">PP                            </v>
          </cell>
          <cell r="AA1680" t="str">
            <v>MPC</v>
          </cell>
          <cell r="AB1680">
            <v>8</v>
          </cell>
        </row>
        <row r="1681">
          <cell r="R1681" t="str">
            <v>LAMH</v>
          </cell>
          <cell r="S1681" t="str">
            <v>LA</v>
          </cell>
          <cell r="T1681" t="str">
            <v>MH</v>
          </cell>
          <cell r="U1681" t="str">
            <v>UBI</v>
          </cell>
          <cell r="V1681">
            <v>7</v>
          </cell>
          <cell r="X1681" t="str">
            <v>MOPP</v>
          </cell>
          <cell r="Y1681" t="str">
            <v xml:space="preserve">MO                            </v>
          </cell>
          <cell r="Z1681" t="str">
            <v xml:space="preserve">PP                            </v>
          </cell>
          <cell r="AA1681" t="str">
            <v>COMP</v>
          </cell>
          <cell r="AB1681">
            <v>11</v>
          </cell>
        </row>
        <row r="1682">
          <cell r="R1682" t="str">
            <v>LAMH</v>
          </cell>
          <cell r="S1682" t="str">
            <v>LA</v>
          </cell>
          <cell r="T1682" t="str">
            <v>MH</v>
          </cell>
          <cell r="U1682" t="str">
            <v>UPD</v>
          </cell>
          <cell r="V1682">
            <v>8</v>
          </cell>
          <cell r="X1682" t="str">
            <v>MOPP</v>
          </cell>
          <cell r="Y1682" t="str">
            <v xml:space="preserve">MO                            </v>
          </cell>
          <cell r="Z1682" t="str">
            <v xml:space="preserve">PP                            </v>
          </cell>
          <cell r="AA1682" t="str">
            <v>COLL</v>
          </cell>
          <cell r="AB1682">
            <v>12</v>
          </cell>
        </row>
        <row r="1683">
          <cell r="R1683" t="str">
            <v>LAMH</v>
          </cell>
          <cell r="S1683" t="str">
            <v>LA</v>
          </cell>
          <cell r="T1683" t="str">
            <v>MH</v>
          </cell>
          <cell r="U1683" t="str">
            <v>WBI</v>
          </cell>
          <cell r="V1683">
            <v>9</v>
          </cell>
          <cell r="X1683" t="str">
            <v>MOPP</v>
          </cell>
          <cell r="Y1683" t="str">
            <v xml:space="preserve">MO                            </v>
          </cell>
          <cell r="Z1683" t="str">
            <v xml:space="preserve">PP                            </v>
          </cell>
          <cell r="AA1683" t="str">
            <v>UBI</v>
          </cell>
          <cell r="AB1683">
            <v>18</v>
          </cell>
        </row>
        <row r="1684">
          <cell r="R1684" t="str">
            <v>LAMH</v>
          </cell>
          <cell r="S1684" t="str">
            <v>LA</v>
          </cell>
          <cell r="T1684" t="str">
            <v>MH</v>
          </cell>
          <cell r="U1684" t="str">
            <v>WPD</v>
          </cell>
          <cell r="V1684">
            <v>10</v>
          </cell>
          <cell r="X1684" t="str">
            <v>MOPP</v>
          </cell>
          <cell r="Y1684" t="str">
            <v xml:space="preserve">MO                            </v>
          </cell>
          <cell r="Z1684" t="str">
            <v xml:space="preserve">PP                            </v>
          </cell>
          <cell r="AA1684" t="str">
            <v>WBI</v>
          </cell>
          <cell r="AB1684">
            <v>19</v>
          </cell>
        </row>
        <row r="1685">
          <cell r="R1685" t="str">
            <v>LAMH</v>
          </cell>
          <cell r="S1685" t="str">
            <v>LA</v>
          </cell>
          <cell r="T1685" t="str">
            <v>MH</v>
          </cell>
          <cell r="U1685" t="str">
            <v>ERS</v>
          </cell>
          <cell r="V1685">
            <v>11</v>
          </cell>
          <cell r="X1685" t="str">
            <v>MOPP</v>
          </cell>
          <cell r="Y1685" t="str">
            <v xml:space="preserve">MO                            </v>
          </cell>
          <cell r="Z1685" t="str">
            <v xml:space="preserve">PP                            </v>
          </cell>
          <cell r="AA1685" t="str">
            <v>ERS</v>
          </cell>
          <cell r="AB1685">
            <v>20</v>
          </cell>
        </row>
        <row r="1686">
          <cell r="R1686" t="str">
            <v>LAMH</v>
          </cell>
          <cell r="S1686" t="str">
            <v>LA</v>
          </cell>
          <cell r="T1686" t="str">
            <v>MH</v>
          </cell>
          <cell r="U1686" t="str">
            <v>R</v>
          </cell>
          <cell r="V1686">
            <v>12</v>
          </cell>
          <cell r="X1686" t="str">
            <v>MOPP</v>
          </cell>
          <cell r="Y1686" t="str">
            <v xml:space="preserve">MO                            </v>
          </cell>
          <cell r="Z1686" t="str">
            <v xml:space="preserve">PP                            </v>
          </cell>
          <cell r="AA1686" t="str">
            <v>R</v>
          </cell>
          <cell r="AB1686">
            <v>21</v>
          </cell>
        </row>
        <row r="1687">
          <cell r="R1687" t="str">
            <v>LAMH</v>
          </cell>
          <cell r="S1687" t="str">
            <v>LA</v>
          </cell>
          <cell r="T1687" t="str">
            <v>MH</v>
          </cell>
          <cell r="U1687" t="str">
            <v>D_AND_D</v>
          </cell>
          <cell r="V1687">
            <v>13</v>
          </cell>
          <cell r="X1687" t="str">
            <v>MOPP</v>
          </cell>
          <cell r="Y1687" t="str">
            <v xml:space="preserve">MO                            </v>
          </cell>
          <cell r="Z1687" t="str">
            <v xml:space="preserve">PP                            </v>
          </cell>
          <cell r="AA1687" t="str">
            <v>D_AND_D</v>
          </cell>
          <cell r="AB1687">
            <v>22</v>
          </cell>
        </row>
        <row r="1688">
          <cell r="R1688" t="str">
            <v>LAMH</v>
          </cell>
          <cell r="S1688" t="str">
            <v>LA</v>
          </cell>
          <cell r="T1688" t="str">
            <v>MH</v>
          </cell>
          <cell r="U1688" t="str">
            <v>Z</v>
          </cell>
          <cell r="V1688">
            <v>14</v>
          </cell>
          <cell r="X1688" t="str">
            <v>MOPP</v>
          </cell>
          <cell r="Y1688" t="str">
            <v xml:space="preserve">MO                            </v>
          </cell>
          <cell r="Z1688" t="str">
            <v xml:space="preserve">PP                            </v>
          </cell>
          <cell r="AA1688" t="str">
            <v>Z</v>
          </cell>
          <cell r="AB1688">
            <v>23</v>
          </cell>
        </row>
        <row r="1689">
          <cell r="R1689" t="str">
            <v>LAPP</v>
          </cell>
          <cell r="S1689" t="str">
            <v>LA</v>
          </cell>
          <cell r="T1689" t="str">
            <v>PP</v>
          </cell>
          <cell r="U1689" t="str">
            <v>BI</v>
          </cell>
          <cell r="V1689">
            <v>1</v>
          </cell>
          <cell r="X1689" t="str">
            <v>MOPPT</v>
          </cell>
          <cell r="Y1689" t="str">
            <v xml:space="preserve">MO                            </v>
          </cell>
          <cell r="Z1689" t="str">
            <v xml:space="preserve">PPT                           </v>
          </cell>
          <cell r="AA1689" t="str">
            <v>COMP</v>
          </cell>
          <cell r="AB1689">
            <v>11</v>
          </cell>
        </row>
        <row r="1690">
          <cell r="R1690" t="str">
            <v>LAPP</v>
          </cell>
          <cell r="S1690" t="str">
            <v>LA</v>
          </cell>
          <cell r="T1690" t="str">
            <v>PP</v>
          </cell>
          <cell r="U1690" t="str">
            <v>PD</v>
          </cell>
          <cell r="V1690">
            <v>2</v>
          </cell>
          <cell r="X1690" t="str">
            <v>MOPPT</v>
          </cell>
          <cell r="Y1690" t="str">
            <v xml:space="preserve">MO                            </v>
          </cell>
          <cell r="Z1690" t="str">
            <v xml:space="preserve">PPT                           </v>
          </cell>
          <cell r="AA1690" t="str">
            <v>COLL</v>
          </cell>
          <cell r="AB1690">
            <v>12</v>
          </cell>
        </row>
        <row r="1691">
          <cell r="R1691" t="str">
            <v>LAPP</v>
          </cell>
          <cell r="S1691" t="str">
            <v>LA</v>
          </cell>
          <cell r="T1691" t="str">
            <v>PP</v>
          </cell>
          <cell r="U1691" t="str">
            <v>MPC</v>
          </cell>
          <cell r="V1691">
            <v>3</v>
          </cell>
          <cell r="X1691" t="str">
            <v>MOPPT</v>
          </cell>
          <cell r="Y1691" t="str">
            <v xml:space="preserve">MO                            </v>
          </cell>
          <cell r="Z1691" t="str">
            <v xml:space="preserve">PPT                           </v>
          </cell>
          <cell r="AA1691" t="str">
            <v>ERS</v>
          </cell>
          <cell r="AB1691">
            <v>20</v>
          </cell>
        </row>
        <row r="1692">
          <cell r="R1692" t="str">
            <v>LAPP</v>
          </cell>
          <cell r="S1692" t="str">
            <v>LA</v>
          </cell>
          <cell r="T1692" t="str">
            <v>PP</v>
          </cell>
          <cell r="U1692" t="str">
            <v>COMP</v>
          </cell>
          <cell r="V1692">
            <v>5</v>
          </cell>
          <cell r="X1692" t="str">
            <v>MOREC</v>
          </cell>
          <cell r="Y1692" t="str">
            <v xml:space="preserve">MO                            </v>
          </cell>
          <cell r="Z1692" t="str">
            <v xml:space="preserve">REC                           </v>
          </cell>
          <cell r="AA1692" t="str">
            <v>PKG_BIPD</v>
          </cell>
          <cell r="AB1692">
            <v>4</v>
          </cell>
        </row>
        <row r="1693">
          <cell r="R1693" t="str">
            <v>LAPP</v>
          </cell>
          <cell r="S1693" t="str">
            <v>LA</v>
          </cell>
          <cell r="T1693" t="str">
            <v>PP</v>
          </cell>
          <cell r="U1693" t="str">
            <v>COLL</v>
          </cell>
          <cell r="V1693">
            <v>6</v>
          </cell>
          <cell r="X1693" t="str">
            <v>MOREC</v>
          </cell>
          <cell r="Y1693" t="str">
            <v xml:space="preserve">MO                            </v>
          </cell>
          <cell r="Z1693" t="str">
            <v xml:space="preserve">REC                           </v>
          </cell>
          <cell r="AA1693" t="str">
            <v>MPC</v>
          </cell>
          <cell r="AB1693">
            <v>8</v>
          </cell>
        </row>
        <row r="1694">
          <cell r="R1694" t="str">
            <v>LAPP</v>
          </cell>
          <cell r="S1694" t="str">
            <v>LA</v>
          </cell>
          <cell r="T1694" t="str">
            <v>PP</v>
          </cell>
          <cell r="U1694" t="str">
            <v>UBI</v>
          </cell>
          <cell r="V1694">
            <v>7</v>
          </cell>
          <cell r="X1694" t="str">
            <v>MOREC</v>
          </cell>
          <cell r="Y1694" t="str">
            <v xml:space="preserve">MO                            </v>
          </cell>
          <cell r="Z1694" t="str">
            <v xml:space="preserve">REC                           </v>
          </cell>
          <cell r="AA1694" t="str">
            <v>COMP</v>
          </cell>
          <cell r="AB1694">
            <v>11</v>
          </cell>
        </row>
        <row r="1695">
          <cell r="R1695" t="str">
            <v>LAPP</v>
          </cell>
          <cell r="S1695" t="str">
            <v>LA</v>
          </cell>
          <cell r="T1695" t="str">
            <v>PP</v>
          </cell>
          <cell r="U1695" t="str">
            <v>UPD</v>
          </cell>
          <cell r="V1695">
            <v>8</v>
          </cell>
          <cell r="X1695" t="str">
            <v>MOREC</v>
          </cell>
          <cell r="Y1695" t="str">
            <v xml:space="preserve">MO                            </v>
          </cell>
          <cell r="Z1695" t="str">
            <v xml:space="preserve">REC                           </v>
          </cell>
          <cell r="AA1695" t="str">
            <v>COLL</v>
          </cell>
          <cell r="AB1695">
            <v>12</v>
          </cell>
        </row>
        <row r="1696">
          <cell r="R1696" t="str">
            <v>LAPP</v>
          </cell>
          <cell r="S1696" t="str">
            <v>LA</v>
          </cell>
          <cell r="T1696" t="str">
            <v>PP</v>
          </cell>
          <cell r="U1696" t="str">
            <v>WBI</v>
          </cell>
          <cell r="V1696">
            <v>9</v>
          </cell>
          <cell r="X1696" t="str">
            <v>MOREC</v>
          </cell>
          <cell r="Y1696" t="str">
            <v xml:space="preserve">MO                            </v>
          </cell>
          <cell r="Z1696" t="str">
            <v xml:space="preserve">REC                           </v>
          </cell>
          <cell r="AA1696" t="str">
            <v>UBI</v>
          </cell>
          <cell r="AB1696">
            <v>18</v>
          </cell>
        </row>
        <row r="1697">
          <cell r="R1697" t="str">
            <v>LAPP</v>
          </cell>
          <cell r="S1697" t="str">
            <v>LA</v>
          </cell>
          <cell r="T1697" t="str">
            <v>PP</v>
          </cell>
          <cell r="U1697" t="str">
            <v>WPD</v>
          </cell>
          <cell r="V1697">
            <v>10</v>
          </cell>
          <cell r="X1697" t="str">
            <v>MOREC</v>
          </cell>
          <cell r="Y1697" t="str">
            <v xml:space="preserve">MO                            </v>
          </cell>
          <cell r="Z1697" t="str">
            <v xml:space="preserve">REC                           </v>
          </cell>
          <cell r="AA1697" t="str">
            <v>WBI</v>
          </cell>
          <cell r="AB1697">
            <v>19</v>
          </cell>
        </row>
        <row r="1698">
          <cell r="R1698" t="str">
            <v>LAPP</v>
          </cell>
          <cell r="S1698" t="str">
            <v>LA</v>
          </cell>
          <cell r="T1698" t="str">
            <v>PP</v>
          </cell>
          <cell r="U1698" t="str">
            <v>ERS</v>
          </cell>
          <cell r="V1698">
            <v>11</v>
          </cell>
          <cell r="X1698" t="str">
            <v>MOSCH</v>
          </cell>
          <cell r="Y1698" t="str">
            <v xml:space="preserve">MO                            </v>
          </cell>
          <cell r="Z1698" t="str">
            <v xml:space="preserve">SCH                           </v>
          </cell>
          <cell r="AA1698" t="str">
            <v>PKG_BIPD</v>
          </cell>
          <cell r="AB1698">
            <v>4</v>
          </cell>
        </row>
        <row r="1699">
          <cell r="R1699" t="str">
            <v>LAPP</v>
          </cell>
          <cell r="S1699" t="str">
            <v>LA</v>
          </cell>
          <cell r="T1699" t="str">
            <v>PP</v>
          </cell>
          <cell r="U1699" t="str">
            <v>R</v>
          </cell>
          <cell r="V1699">
            <v>12</v>
          </cell>
          <cell r="X1699" t="str">
            <v>MOSCH</v>
          </cell>
          <cell r="Y1699" t="str">
            <v xml:space="preserve">MO                            </v>
          </cell>
          <cell r="Z1699" t="str">
            <v xml:space="preserve">SCH                           </v>
          </cell>
          <cell r="AA1699" t="str">
            <v>MPC</v>
          </cell>
          <cell r="AB1699">
            <v>8</v>
          </cell>
        </row>
        <row r="1700">
          <cell r="R1700" t="str">
            <v>LAPP</v>
          </cell>
          <cell r="S1700" t="str">
            <v>LA</v>
          </cell>
          <cell r="T1700" t="str">
            <v>PP</v>
          </cell>
          <cell r="U1700" t="str">
            <v>D_AND_D</v>
          </cell>
          <cell r="V1700">
            <v>13</v>
          </cell>
          <cell r="X1700" t="str">
            <v>MOSCH</v>
          </cell>
          <cell r="Y1700" t="str">
            <v xml:space="preserve">MO                            </v>
          </cell>
          <cell r="Z1700" t="str">
            <v xml:space="preserve">SCH                           </v>
          </cell>
          <cell r="AA1700" t="str">
            <v>COMP</v>
          </cell>
          <cell r="AB1700">
            <v>11</v>
          </cell>
        </row>
        <row r="1701">
          <cell r="R1701" t="str">
            <v>LAPP</v>
          </cell>
          <cell r="S1701" t="str">
            <v>LA</v>
          </cell>
          <cell r="T1701" t="str">
            <v>PP</v>
          </cell>
          <cell r="U1701" t="str">
            <v>Z</v>
          </cell>
          <cell r="V1701">
            <v>14</v>
          </cell>
          <cell r="X1701" t="str">
            <v>MOSCH</v>
          </cell>
          <cell r="Y1701" t="str">
            <v xml:space="preserve">MO                            </v>
          </cell>
          <cell r="Z1701" t="str">
            <v xml:space="preserve">SCH                           </v>
          </cell>
          <cell r="AA1701" t="str">
            <v>COLL</v>
          </cell>
          <cell r="AB1701">
            <v>12</v>
          </cell>
        </row>
        <row r="1702">
          <cell r="R1702" t="str">
            <v>LAPPT</v>
          </cell>
          <cell r="S1702" t="str">
            <v>LA</v>
          </cell>
          <cell r="T1702" t="str">
            <v>PPT</v>
          </cell>
          <cell r="U1702" t="str">
            <v>COMP</v>
          </cell>
          <cell r="V1702">
            <v>5</v>
          </cell>
          <cell r="X1702" t="str">
            <v>MOSCH</v>
          </cell>
          <cell r="Y1702" t="str">
            <v xml:space="preserve">MO                            </v>
          </cell>
          <cell r="Z1702" t="str">
            <v xml:space="preserve">SCH                           </v>
          </cell>
          <cell r="AA1702" t="str">
            <v>UBI</v>
          </cell>
          <cell r="AB1702">
            <v>18</v>
          </cell>
        </row>
        <row r="1703">
          <cell r="R1703" t="str">
            <v>LAPPT</v>
          </cell>
          <cell r="S1703" t="str">
            <v>LA</v>
          </cell>
          <cell r="T1703" t="str">
            <v>PPT</v>
          </cell>
          <cell r="U1703" t="str">
            <v>COLL</v>
          </cell>
          <cell r="V1703">
            <v>6</v>
          </cell>
          <cell r="X1703" t="str">
            <v>MOSCH</v>
          </cell>
          <cell r="Y1703" t="str">
            <v xml:space="preserve">MO                            </v>
          </cell>
          <cell r="Z1703" t="str">
            <v xml:space="preserve">SCH                           </v>
          </cell>
          <cell r="AA1703" t="str">
            <v>WBI</v>
          </cell>
          <cell r="AB1703">
            <v>19</v>
          </cell>
        </row>
        <row r="1704">
          <cell r="R1704" t="str">
            <v>LAPPT</v>
          </cell>
          <cell r="S1704" t="str">
            <v>LA</v>
          </cell>
          <cell r="T1704" t="str">
            <v>PPT</v>
          </cell>
          <cell r="U1704" t="str">
            <v>ERS</v>
          </cell>
          <cell r="V1704">
            <v>11</v>
          </cell>
          <cell r="X1704" t="str">
            <v>MOTCT</v>
          </cell>
          <cell r="Y1704" t="str">
            <v xml:space="preserve">MO                            </v>
          </cell>
          <cell r="Z1704" t="str">
            <v xml:space="preserve">TCT                           </v>
          </cell>
          <cell r="AA1704" t="str">
            <v>COMP</v>
          </cell>
          <cell r="AB1704">
            <v>11</v>
          </cell>
        </row>
        <row r="1705">
          <cell r="R1705" t="str">
            <v>LAREC</v>
          </cell>
          <cell r="S1705" t="str">
            <v>LA</v>
          </cell>
          <cell r="T1705" t="str">
            <v>REC</v>
          </cell>
          <cell r="U1705" t="str">
            <v>BI</v>
          </cell>
          <cell r="V1705">
            <v>1</v>
          </cell>
          <cell r="X1705" t="str">
            <v>MOTCT</v>
          </cell>
          <cell r="Y1705" t="str">
            <v xml:space="preserve">MO                            </v>
          </cell>
          <cell r="Z1705" t="str">
            <v xml:space="preserve">TCT                           </v>
          </cell>
          <cell r="AA1705" t="str">
            <v>COLL</v>
          </cell>
          <cell r="AB1705">
            <v>12</v>
          </cell>
        </row>
        <row r="1706">
          <cell r="R1706" t="str">
            <v>LAREC</v>
          </cell>
          <cell r="S1706" t="str">
            <v>LA</v>
          </cell>
          <cell r="T1706" t="str">
            <v>REC</v>
          </cell>
          <cell r="U1706" t="str">
            <v>PD</v>
          </cell>
          <cell r="V1706">
            <v>2</v>
          </cell>
          <cell r="X1706" t="str">
            <v>MSACOM</v>
          </cell>
          <cell r="Y1706" t="str">
            <v xml:space="preserve">MS                            </v>
          </cell>
          <cell r="Z1706" t="str">
            <v xml:space="preserve">ACOM                          </v>
          </cell>
          <cell r="AA1706" t="str">
            <v>PKG_BIPD</v>
          </cell>
          <cell r="AB1706">
            <v>4</v>
          </cell>
        </row>
        <row r="1707">
          <cell r="R1707" t="str">
            <v>LAREC</v>
          </cell>
          <cell r="S1707" t="str">
            <v>LA</v>
          </cell>
          <cell r="T1707" t="str">
            <v>REC</v>
          </cell>
          <cell r="U1707" t="str">
            <v>MPC</v>
          </cell>
          <cell r="V1707">
            <v>3</v>
          </cell>
          <cell r="X1707" t="str">
            <v>MSACOM</v>
          </cell>
          <cell r="Y1707" t="str">
            <v xml:space="preserve">MS                            </v>
          </cell>
          <cell r="Z1707" t="str">
            <v xml:space="preserve">ACOM                          </v>
          </cell>
          <cell r="AA1707" t="str">
            <v>MPC</v>
          </cell>
          <cell r="AB1707">
            <v>8</v>
          </cell>
        </row>
        <row r="1708">
          <cell r="R1708" t="str">
            <v>LAREC</v>
          </cell>
          <cell r="S1708" t="str">
            <v>LA</v>
          </cell>
          <cell r="T1708" t="str">
            <v>REC</v>
          </cell>
          <cell r="U1708" t="str">
            <v>COMP</v>
          </cell>
          <cell r="V1708">
            <v>5</v>
          </cell>
          <cell r="X1708" t="str">
            <v>MSACOM</v>
          </cell>
          <cell r="Y1708" t="str">
            <v xml:space="preserve">MS                            </v>
          </cell>
          <cell r="Z1708" t="str">
            <v xml:space="preserve">ACOM                          </v>
          </cell>
          <cell r="AA1708" t="str">
            <v>COMP</v>
          </cell>
          <cell r="AB1708">
            <v>11</v>
          </cell>
        </row>
        <row r="1709">
          <cell r="R1709" t="str">
            <v>LAREC</v>
          </cell>
          <cell r="S1709" t="str">
            <v>LA</v>
          </cell>
          <cell r="T1709" t="str">
            <v>REC</v>
          </cell>
          <cell r="U1709" t="str">
            <v>COLL</v>
          </cell>
          <cell r="V1709">
            <v>6</v>
          </cell>
          <cell r="X1709" t="str">
            <v>MSACOM</v>
          </cell>
          <cell r="Y1709" t="str">
            <v xml:space="preserve">MS                            </v>
          </cell>
          <cell r="Z1709" t="str">
            <v xml:space="preserve">ACOM                          </v>
          </cell>
          <cell r="AA1709" t="str">
            <v>COLL</v>
          </cell>
          <cell r="AB1709">
            <v>12</v>
          </cell>
        </row>
        <row r="1710">
          <cell r="R1710" t="str">
            <v>LAREC</v>
          </cell>
          <cell r="S1710" t="str">
            <v>LA</v>
          </cell>
          <cell r="T1710" t="str">
            <v>REC</v>
          </cell>
          <cell r="U1710" t="str">
            <v>UBI</v>
          </cell>
          <cell r="V1710">
            <v>7</v>
          </cell>
          <cell r="X1710" t="str">
            <v>MSACOM</v>
          </cell>
          <cell r="Y1710" t="str">
            <v xml:space="preserve">MS                            </v>
          </cell>
          <cell r="Z1710" t="str">
            <v xml:space="preserve">ACOM                          </v>
          </cell>
          <cell r="AA1710" t="str">
            <v>PKG_U_W_BIPD</v>
          </cell>
          <cell r="AB1710">
            <v>13</v>
          </cell>
        </row>
        <row r="1711">
          <cell r="R1711" t="str">
            <v>LAREC</v>
          </cell>
          <cell r="S1711" t="str">
            <v>LA</v>
          </cell>
          <cell r="T1711" t="str">
            <v>REC</v>
          </cell>
          <cell r="U1711" t="str">
            <v>WBI</v>
          </cell>
          <cell r="V1711">
            <v>9</v>
          </cell>
          <cell r="X1711" t="str">
            <v>MSACOM</v>
          </cell>
          <cell r="Y1711" t="str">
            <v xml:space="preserve">MS                            </v>
          </cell>
          <cell r="Z1711" t="str">
            <v xml:space="preserve">ACOM                          </v>
          </cell>
          <cell r="AA1711" t="str">
            <v>ERS</v>
          </cell>
          <cell r="AB1711">
            <v>20</v>
          </cell>
        </row>
        <row r="1712">
          <cell r="R1712" t="str">
            <v>LASCH</v>
          </cell>
          <cell r="S1712" t="str">
            <v>LA</v>
          </cell>
          <cell r="T1712" t="str">
            <v>SCH</v>
          </cell>
          <cell r="U1712" t="str">
            <v>BI</v>
          </cell>
          <cell r="V1712">
            <v>1</v>
          </cell>
          <cell r="X1712" t="str">
            <v>MSAPER</v>
          </cell>
          <cell r="Y1712" t="str">
            <v xml:space="preserve">MS                            </v>
          </cell>
          <cell r="Z1712" t="str">
            <v xml:space="preserve">APER                          </v>
          </cell>
          <cell r="AA1712" t="str">
            <v>PKG_BIPD</v>
          </cell>
          <cell r="AB1712">
            <v>4</v>
          </cell>
        </row>
        <row r="1713">
          <cell r="R1713" t="str">
            <v>LASCH</v>
          </cell>
          <cell r="S1713" t="str">
            <v>LA</v>
          </cell>
          <cell r="T1713" t="str">
            <v>SCH</v>
          </cell>
          <cell r="U1713" t="str">
            <v>PD</v>
          </cell>
          <cell r="V1713">
            <v>2</v>
          </cell>
          <cell r="X1713" t="str">
            <v>MSAPER</v>
          </cell>
          <cell r="Y1713" t="str">
            <v xml:space="preserve">MS                            </v>
          </cell>
          <cell r="Z1713" t="str">
            <v xml:space="preserve">APER                          </v>
          </cell>
          <cell r="AA1713" t="str">
            <v>MPC</v>
          </cell>
          <cell r="AB1713">
            <v>8</v>
          </cell>
        </row>
        <row r="1714">
          <cell r="R1714" t="str">
            <v>LASCH</v>
          </cell>
          <cell r="S1714" t="str">
            <v>LA</v>
          </cell>
          <cell r="T1714" t="str">
            <v>SCH</v>
          </cell>
          <cell r="U1714" t="str">
            <v>MPC</v>
          </cell>
          <cell r="V1714">
            <v>3</v>
          </cell>
          <cell r="X1714" t="str">
            <v>MSAPER</v>
          </cell>
          <cell r="Y1714" t="str">
            <v xml:space="preserve">MS                            </v>
          </cell>
          <cell r="Z1714" t="str">
            <v xml:space="preserve">APER                          </v>
          </cell>
          <cell r="AA1714" t="str">
            <v>COMP</v>
          </cell>
          <cell r="AB1714">
            <v>11</v>
          </cell>
        </row>
        <row r="1715">
          <cell r="R1715" t="str">
            <v>LASCH</v>
          </cell>
          <cell r="S1715" t="str">
            <v>LA</v>
          </cell>
          <cell r="T1715" t="str">
            <v>SCH</v>
          </cell>
          <cell r="U1715" t="str">
            <v>COMP</v>
          </cell>
          <cell r="V1715">
            <v>5</v>
          </cell>
          <cell r="X1715" t="str">
            <v>MSAPER</v>
          </cell>
          <cell r="Y1715" t="str">
            <v xml:space="preserve">MS                            </v>
          </cell>
          <cell r="Z1715" t="str">
            <v xml:space="preserve">APER                          </v>
          </cell>
          <cell r="AA1715" t="str">
            <v>COLL</v>
          </cell>
          <cell r="AB1715">
            <v>12</v>
          </cell>
        </row>
        <row r="1716">
          <cell r="R1716" t="str">
            <v>LASCH</v>
          </cell>
          <cell r="S1716" t="str">
            <v>LA</v>
          </cell>
          <cell r="T1716" t="str">
            <v>SCH</v>
          </cell>
          <cell r="U1716" t="str">
            <v>COLL</v>
          </cell>
          <cell r="V1716">
            <v>6</v>
          </cell>
          <cell r="X1716" t="str">
            <v>MSAPER</v>
          </cell>
          <cell r="Y1716" t="str">
            <v xml:space="preserve">MS                            </v>
          </cell>
          <cell r="Z1716" t="str">
            <v xml:space="preserve">APER                          </v>
          </cell>
          <cell r="AA1716" t="str">
            <v>PKG_U_W_BIPD</v>
          </cell>
          <cell r="AB1716">
            <v>13</v>
          </cell>
        </row>
        <row r="1717">
          <cell r="R1717" t="str">
            <v>LASCH</v>
          </cell>
          <cell r="S1717" t="str">
            <v>LA</v>
          </cell>
          <cell r="T1717" t="str">
            <v>SCH</v>
          </cell>
          <cell r="U1717" t="str">
            <v>UBI</v>
          </cell>
          <cell r="V1717">
            <v>7</v>
          </cell>
          <cell r="X1717" t="str">
            <v>MSAPER</v>
          </cell>
          <cell r="Y1717" t="str">
            <v xml:space="preserve">MS                            </v>
          </cell>
          <cell r="Z1717" t="str">
            <v xml:space="preserve">APER                          </v>
          </cell>
          <cell r="AA1717" t="str">
            <v>ERS</v>
          </cell>
          <cell r="AB1717">
            <v>20</v>
          </cell>
        </row>
        <row r="1718">
          <cell r="R1718" t="str">
            <v>LASCH</v>
          </cell>
          <cell r="S1718" t="str">
            <v>LA</v>
          </cell>
          <cell r="T1718" t="str">
            <v>SCH</v>
          </cell>
          <cell r="U1718" t="str">
            <v>UPD</v>
          </cell>
          <cell r="V1718">
            <v>8</v>
          </cell>
          <cell r="X1718" t="str">
            <v>MSAPER</v>
          </cell>
          <cell r="Y1718" t="str">
            <v xml:space="preserve">MS                            </v>
          </cell>
          <cell r="Z1718" t="str">
            <v xml:space="preserve">APER                          </v>
          </cell>
          <cell r="AA1718" t="str">
            <v>R</v>
          </cell>
          <cell r="AB1718">
            <v>21</v>
          </cell>
        </row>
        <row r="1719">
          <cell r="R1719" t="str">
            <v>LASCH</v>
          </cell>
          <cell r="S1719" t="str">
            <v>LA</v>
          </cell>
          <cell r="T1719" t="str">
            <v>SCH</v>
          </cell>
          <cell r="U1719" t="str">
            <v>WBI</v>
          </cell>
          <cell r="V1719">
            <v>9</v>
          </cell>
          <cell r="X1719" t="str">
            <v>MSAPER</v>
          </cell>
          <cell r="Y1719" t="str">
            <v xml:space="preserve">MS                            </v>
          </cell>
          <cell r="Z1719" t="str">
            <v xml:space="preserve">APER                          </v>
          </cell>
          <cell r="AA1719" t="str">
            <v>D_AND_D</v>
          </cell>
          <cell r="AB1719">
            <v>22</v>
          </cell>
        </row>
        <row r="1720">
          <cell r="R1720" t="str">
            <v>LASCH</v>
          </cell>
          <cell r="S1720" t="str">
            <v>LA</v>
          </cell>
          <cell r="T1720" t="str">
            <v>SCH</v>
          </cell>
          <cell r="U1720" t="str">
            <v>WPD</v>
          </cell>
          <cell r="V1720">
            <v>10</v>
          </cell>
          <cell r="X1720" t="str">
            <v>MSAPER</v>
          </cell>
          <cell r="Y1720" t="str">
            <v xml:space="preserve">MS                            </v>
          </cell>
          <cell r="Z1720" t="str">
            <v xml:space="preserve">APER                          </v>
          </cell>
          <cell r="AA1720" t="str">
            <v>Z</v>
          </cell>
          <cell r="AB1720">
            <v>23</v>
          </cell>
        </row>
        <row r="1721">
          <cell r="R1721" t="str">
            <v>LATCT</v>
          </cell>
          <cell r="S1721" t="str">
            <v>LA</v>
          </cell>
          <cell r="T1721" t="str">
            <v>TCT</v>
          </cell>
          <cell r="U1721" t="str">
            <v>COMP</v>
          </cell>
          <cell r="V1721">
            <v>5</v>
          </cell>
          <cell r="X1721" t="str">
            <v>MSCOM</v>
          </cell>
          <cell r="Y1721" t="str">
            <v xml:space="preserve">MS                            </v>
          </cell>
          <cell r="Z1721" t="str">
            <v xml:space="preserve">COM                           </v>
          </cell>
          <cell r="AA1721" t="str">
            <v>PKG_BIPD</v>
          </cell>
          <cell r="AB1721">
            <v>4</v>
          </cell>
        </row>
        <row r="1722">
          <cell r="R1722" t="str">
            <v>LATCT</v>
          </cell>
          <cell r="S1722" t="str">
            <v>LA</v>
          </cell>
          <cell r="T1722" t="str">
            <v>TCT</v>
          </cell>
          <cell r="U1722" t="str">
            <v>COLL</v>
          </cell>
          <cell r="V1722">
            <v>6</v>
          </cell>
          <cell r="X1722" t="str">
            <v>MSCOM</v>
          </cell>
          <cell r="Y1722" t="str">
            <v xml:space="preserve">MS                            </v>
          </cell>
          <cell r="Z1722" t="str">
            <v xml:space="preserve">COM                           </v>
          </cell>
          <cell r="AA1722" t="str">
            <v>MPC</v>
          </cell>
          <cell r="AB1722">
            <v>8</v>
          </cell>
        </row>
        <row r="1723">
          <cell r="R1723" t="str">
            <v>MAAPER</v>
          </cell>
          <cell r="S1723" t="str">
            <v>MA</v>
          </cell>
          <cell r="T1723" t="str">
            <v>APER</v>
          </cell>
          <cell r="U1723" t="str">
            <v>BI</v>
          </cell>
          <cell r="V1723">
            <v>1</v>
          </cell>
          <cell r="X1723" t="str">
            <v>MSCOM</v>
          </cell>
          <cell r="Y1723" t="str">
            <v xml:space="preserve">MS                            </v>
          </cell>
          <cell r="Z1723" t="str">
            <v xml:space="preserve">COM                           </v>
          </cell>
          <cell r="AA1723" t="str">
            <v>COMP</v>
          </cell>
          <cell r="AB1723">
            <v>11</v>
          </cell>
        </row>
        <row r="1724">
          <cell r="R1724" t="str">
            <v>MAAPER</v>
          </cell>
          <cell r="S1724" t="str">
            <v>MA</v>
          </cell>
          <cell r="T1724" t="str">
            <v>APER</v>
          </cell>
          <cell r="U1724" t="str">
            <v>PD</v>
          </cell>
          <cell r="V1724">
            <v>2</v>
          </cell>
          <cell r="X1724" t="str">
            <v>MSCOM</v>
          </cell>
          <cell r="Y1724" t="str">
            <v xml:space="preserve">MS                            </v>
          </cell>
          <cell r="Z1724" t="str">
            <v xml:space="preserve">COM                           </v>
          </cell>
          <cell r="AA1724" t="str">
            <v>COLL</v>
          </cell>
          <cell r="AB1724">
            <v>12</v>
          </cell>
        </row>
        <row r="1725">
          <cell r="R1725" t="str">
            <v>MAAPER</v>
          </cell>
          <cell r="S1725" t="str">
            <v>MA</v>
          </cell>
          <cell r="T1725" t="str">
            <v>APER</v>
          </cell>
          <cell r="U1725" t="str">
            <v>MPC</v>
          </cell>
          <cell r="V1725">
            <v>3</v>
          </cell>
          <cell r="X1725" t="str">
            <v>MSCOM</v>
          </cell>
          <cell r="Y1725" t="str">
            <v xml:space="preserve">MS                            </v>
          </cell>
          <cell r="Z1725" t="str">
            <v xml:space="preserve">COM                           </v>
          </cell>
          <cell r="AA1725" t="str">
            <v>PKG_U_W_BIPD</v>
          </cell>
          <cell r="AB1725">
            <v>13</v>
          </cell>
        </row>
        <row r="1726">
          <cell r="R1726" t="str">
            <v>MAAPER</v>
          </cell>
          <cell r="S1726" t="str">
            <v>MA</v>
          </cell>
          <cell r="T1726" t="str">
            <v>APER</v>
          </cell>
          <cell r="U1726" t="str">
            <v>PIP</v>
          </cell>
          <cell r="V1726">
            <v>4</v>
          </cell>
          <cell r="X1726" t="str">
            <v>MSCOM</v>
          </cell>
          <cell r="Y1726" t="str">
            <v xml:space="preserve">MS                            </v>
          </cell>
          <cell r="Z1726" t="str">
            <v xml:space="preserve">COM                           </v>
          </cell>
          <cell r="AA1726" t="str">
            <v>ERS</v>
          </cell>
          <cell r="AB1726">
            <v>20</v>
          </cell>
        </row>
        <row r="1727">
          <cell r="R1727" t="str">
            <v>MAAPER</v>
          </cell>
          <cell r="S1727" t="str">
            <v>MA</v>
          </cell>
          <cell r="T1727" t="str">
            <v>APER</v>
          </cell>
          <cell r="U1727" t="str">
            <v>COMP</v>
          </cell>
          <cell r="V1727">
            <v>5</v>
          </cell>
          <cell r="X1727" t="str">
            <v>MSENOL</v>
          </cell>
          <cell r="Y1727" t="str">
            <v xml:space="preserve">MS                            </v>
          </cell>
          <cell r="Z1727" t="str">
            <v xml:space="preserve">ENOL                          </v>
          </cell>
          <cell r="AA1727" t="str">
            <v>PKG_BIPD</v>
          </cell>
          <cell r="AB1727">
            <v>4</v>
          </cell>
        </row>
        <row r="1728">
          <cell r="R1728" t="str">
            <v>MAAPER</v>
          </cell>
          <cell r="S1728" t="str">
            <v>MA</v>
          </cell>
          <cell r="T1728" t="str">
            <v>APER</v>
          </cell>
          <cell r="U1728" t="str">
            <v>COLL</v>
          </cell>
          <cell r="V1728">
            <v>6</v>
          </cell>
          <cell r="X1728" t="str">
            <v>MSENOL</v>
          </cell>
          <cell r="Y1728" t="str">
            <v xml:space="preserve">MS                            </v>
          </cell>
          <cell r="Z1728" t="str">
            <v xml:space="preserve">ENOL                          </v>
          </cell>
          <cell r="AA1728" t="str">
            <v>COMP</v>
          </cell>
          <cell r="AB1728">
            <v>11</v>
          </cell>
        </row>
        <row r="1729">
          <cell r="R1729" t="str">
            <v>MAAPER</v>
          </cell>
          <cell r="S1729" t="str">
            <v>MA</v>
          </cell>
          <cell r="T1729" t="str">
            <v>APER</v>
          </cell>
          <cell r="U1729" t="str">
            <v>UBI</v>
          </cell>
          <cell r="V1729">
            <v>7</v>
          </cell>
          <cell r="X1729" t="str">
            <v>MSENOL</v>
          </cell>
          <cell r="Y1729" t="str">
            <v xml:space="preserve">MS                            </v>
          </cell>
          <cell r="Z1729" t="str">
            <v xml:space="preserve">ENOL                          </v>
          </cell>
          <cell r="AA1729" t="str">
            <v>COLL</v>
          </cell>
          <cell r="AB1729">
            <v>12</v>
          </cell>
        </row>
        <row r="1730">
          <cell r="R1730" t="str">
            <v>MAAPER</v>
          </cell>
          <cell r="S1730" t="str">
            <v>MA</v>
          </cell>
          <cell r="T1730" t="str">
            <v>APER</v>
          </cell>
          <cell r="U1730" t="str">
            <v>WBI</v>
          </cell>
          <cell r="V1730">
            <v>9</v>
          </cell>
          <cell r="X1730" t="str">
            <v>MSMCY</v>
          </cell>
          <cell r="Y1730" t="str">
            <v xml:space="preserve">MS                            </v>
          </cell>
          <cell r="Z1730" t="str">
            <v xml:space="preserve">MCY                           </v>
          </cell>
          <cell r="AA1730" t="str">
            <v>PKG_BIPD</v>
          </cell>
          <cell r="AB1730">
            <v>4</v>
          </cell>
        </row>
        <row r="1731">
          <cell r="R1731" t="str">
            <v>MAAPER</v>
          </cell>
          <cell r="S1731" t="str">
            <v>MA</v>
          </cell>
          <cell r="T1731" t="str">
            <v>APER</v>
          </cell>
          <cell r="U1731" t="str">
            <v>ERS</v>
          </cell>
          <cell r="V1731">
            <v>11</v>
          </cell>
          <cell r="X1731" t="str">
            <v>MSMCY</v>
          </cell>
          <cell r="Y1731" t="str">
            <v xml:space="preserve">MS                            </v>
          </cell>
          <cell r="Z1731" t="str">
            <v xml:space="preserve">MCY                           </v>
          </cell>
          <cell r="AA1731" t="str">
            <v>COMP</v>
          </cell>
          <cell r="AB1731">
            <v>11</v>
          </cell>
        </row>
        <row r="1732">
          <cell r="R1732" t="str">
            <v>MAAPER</v>
          </cell>
          <cell r="S1732" t="str">
            <v>MA</v>
          </cell>
          <cell r="T1732" t="str">
            <v>APER</v>
          </cell>
          <cell r="U1732" t="str">
            <v>R</v>
          </cell>
          <cell r="V1732">
            <v>12</v>
          </cell>
          <cell r="X1732" t="str">
            <v>MSMCY</v>
          </cell>
          <cell r="Y1732" t="str">
            <v xml:space="preserve">MS                            </v>
          </cell>
          <cell r="Z1732" t="str">
            <v xml:space="preserve">MCY                           </v>
          </cell>
          <cell r="AA1732" t="str">
            <v>COLL</v>
          </cell>
          <cell r="AB1732">
            <v>12</v>
          </cell>
        </row>
        <row r="1733">
          <cell r="R1733" t="str">
            <v>MAMCY</v>
          </cell>
          <cell r="S1733" t="str">
            <v>MA</v>
          </cell>
          <cell r="T1733" t="str">
            <v>MCY</v>
          </cell>
          <cell r="U1733" t="str">
            <v>BI</v>
          </cell>
          <cell r="V1733">
            <v>1</v>
          </cell>
          <cell r="X1733" t="str">
            <v>MSMCY</v>
          </cell>
          <cell r="Y1733" t="str">
            <v xml:space="preserve">MS                            </v>
          </cell>
          <cell r="Z1733" t="str">
            <v xml:space="preserve">MCY                           </v>
          </cell>
          <cell r="AA1733" t="str">
            <v>PKG_U_W_BIPD</v>
          </cell>
          <cell r="AB1733">
            <v>13</v>
          </cell>
        </row>
        <row r="1734">
          <cell r="R1734" t="str">
            <v>MAMCY</v>
          </cell>
          <cell r="S1734" t="str">
            <v>MA</v>
          </cell>
          <cell r="T1734" t="str">
            <v>MCY</v>
          </cell>
          <cell r="U1734" t="str">
            <v>PD</v>
          </cell>
          <cell r="V1734">
            <v>2</v>
          </cell>
          <cell r="X1734" t="str">
            <v>MSMH</v>
          </cell>
          <cell r="Y1734" t="str">
            <v xml:space="preserve">MS                            </v>
          </cell>
          <cell r="Z1734" t="str">
            <v xml:space="preserve">MH                            </v>
          </cell>
          <cell r="AA1734" t="str">
            <v>PKG_BIPD</v>
          </cell>
          <cell r="AB1734">
            <v>4</v>
          </cell>
        </row>
        <row r="1735">
          <cell r="R1735" t="str">
            <v>MAMCY</v>
          </cell>
          <cell r="S1735" t="str">
            <v>MA</v>
          </cell>
          <cell r="T1735" t="str">
            <v>MCY</v>
          </cell>
          <cell r="U1735" t="str">
            <v>MPC</v>
          </cell>
          <cell r="V1735">
            <v>3</v>
          </cell>
          <cell r="X1735" t="str">
            <v>MSMH</v>
          </cell>
          <cell r="Y1735" t="str">
            <v xml:space="preserve">MS                            </v>
          </cell>
          <cell r="Z1735" t="str">
            <v xml:space="preserve">MH                            </v>
          </cell>
          <cell r="AA1735" t="str">
            <v>MPC</v>
          </cell>
          <cell r="AB1735">
            <v>8</v>
          </cell>
        </row>
        <row r="1736">
          <cell r="R1736" t="str">
            <v>MAMCY</v>
          </cell>
          <cell r="S1736" t="str">
            <v>MA</v>
          </cell>
          <cell r="T1736" t="str">
            <v>MCY</v>
          </cell>
          <cell r="U1736" t="str">
            <v>PIP</v>
          </cell>
          <cell r="V1736">
            <v>4</v>
          </cell>
          <cell r="X1736" t="str">
            <v>MSMH</v>
          </cell>
          <cell r="Y1736" t="str">
            <v xml:space="preserve">MS                            </v>
          </cell>
          <cell r="Z1736" t="str">
            <v xml:space="preserve">MH                            </v>
          </cell>
          <cell r="AA1736" t="str">
            <v>COMP</v>
          </cell>
          <cell r="AB1736">
            <v>11</v>
          </cell>
        </row>
        <row r="1737">
          <cell r="R1737" t="str">
            <v>MAMCY</v>
          </cell>
          <cell r="S1737" t="str">
            <v>MA</v>
          </cell>
          <cell r="T1737" t="str">
            <v>MCY</v>
          </cell>
          <cell r="U1737" t="str">
            <v>COMP</v>
          </cell>
          <cell r="V1737">
            <v>5</v>
          </cell>
          <cell r="X1737" t="str">
            <v>MSMH</v>
          </cell>
          <cell r="Y1737" t="str">
            <v xml:space="preserve">MS                            </v>
          </cell>
          <cell r="Z1737" t="str">
            <v xml:space="preserve">MH                            </v>
          </cell>
          <cell r="AA1737" t="str">
            <v>COLL</v>
          </cell>
          <cell r="AB1737">
            <v>12</v>
          </cell>
        </row>
        <row r="1738">
          <cell r="R1738" t="str">
            <v>MAMCY</v>
          </cell>
          <cell r="S1738" t="str">
            <v>MA</v>
          </cell>
          <cell r="T1738" t="str">
            <v>MCY</v>
          </cell>
          <cell r="U1738" t="str">
            <v>COLL</v>
          </cell>
          <cell r="V1738">
            <v>6</v>
          </cell>
          <cell r="X1738" t="str">
            <v>MSMH</v>
          </cell>
          <cell r="Y1738" t="str">
            <v xml:space="preserve">MS                            </v>
          </cell>
          <cell r="Z1738" t="str">
            <v xml:space="preserve">MH                            </v>
          </cell>
          <cell r="AA1738" t="str">
            <v>PKG_U_W_BIPD</v>
          </cell>
          <cell r="AB1738">
            <v>13</v>
          </cell>
        </row>
        <row r="1739">
          <cell r="R1739" t="str">
            <v>MAMCY</v>
          </cell>
          <cell r="S1739" t="str">
            <v>MA</v>
          </cell>
          <cell r="T1739" t="str">
            <v>MCY</v>
          </cell>
          <cell r="U1739" t="str">
            <v>UBI</v>
          </cell>
          <cell r="V1739">
            <v>7</v>
          </cell>
          <cell r="X1739" t="str">
            <v>MSMH</v>
          </cell>
          <cell r="Y1739" t="str">
            <v xml:space="preserve">MS                            </v>
          </cell>
          <cell r="Z1739" t="str">
            <v xml:space="preserve">MH                            </v>
          </cell>
          <cell r="AA1739" t="str">
            <v>ERS</v>
          </cell>
          <cell r="AB1739">
            <v>20</v>
          </cell>
        </row>
        <row r="1740">
          <cell r="R1740" t="str">
            <v>MAMCY</v>
          </cell>
          <cell r="S1740" t="str">
            <v>MA</v>
          </cell>
          <cell r="T1740" t="str">
            <v>MCY</v>
          </cell>
          <cell r="U1740" t="str">
            <v>WBI</v>
          </cell>
          <cell r="V1740">
            <v>9</v>
          </cell>
          <cell r="X1740" t="str">
            <v>MSMH</v>
          </cell>
          <cell r="Y1740" t="str">
            <v xml:space="preserve">MS                            </v>
          </cell>
          <cell r="Z1740" t="str">
            <v xml:space="preserve">MH                            </v>
          </cell>
          <cell r="AA1740" t="str">
            <v>R</v>
          </cell>
          <cell r="AB1740">
            <v>21</v>
          </cell>
        </row>
        <row r="1741">
          <cell r="R1741" t="str">
            <v>MAMCY</v>
          </cell>
          <cell r="S1741" t="str">
            <v>MA</v>
          </cell>
          <cell r="T1741" t="str">
            <v>MCY</v>
          </cell>
          <cell r="U1741" t="str">
            <v>ERS</v>
          </cell>
          <cell r="V1741">
            <v>11</v>
          </cell>
          <cell r="X1741" t="str">
            <v>MSMH</v>
          </cell>
          <cell r="Y1741" t="str">
            <v xml:space="preserve">MS                            </v>
          </cell>
          <cell r="Z1741" t="str">
            <v xml:space="preserve">MH                            </v>
          </cell>
          <cell r="AA1741" t="str">
            <v>D_AND_D</v>
          </cell>
          <cell r="AB1741">
            <v>22</v>
          </cell>
        </row>
        <row r="1742">
          <cell r="R1742" t="str">
            <v>MAMCY</v>
          </cell>
          <cell r="S1742" t="str">
            <v>MA</v>
          </cell>
          <cell r="T1742" t="str">
            <v>MCY</v>
          </cell>
          <cell r="U1742" t="str">
            <v>R</v>
          </cell>
          <cell r="V1742">
            <v>12</v>
          </cell>
          <cell r="X1742" t="str">
            <v>MSMH</v>
          </cell>
          <cell r="Y1742" t="str">
            <v xml:space="preserve">MS                            </v>
          </cell>
          <cell r="Z1742" t="str">
            <v xml:space="preserve">MH                            </v>
          </cell>
          <cell r="AA1742" t="str">
            <v>Z</v>
          </cell>
          <cell r="AB1742">
            <v>23</v>
          </cell>
        </row>
        <row r="1743">
          <cell r="R1743" t="str">
            <v>MAPP</v>
          </cell>
          <cell r="S1743" t="str">
            <v>MA</v>
          </cell>
          <cell r="T1743" t="str">
            <v>PP</v>
          </cell>
          <cell r="U1743" t="str">
            <v>BI</v>
          </cell>
          <cell r="V1743">
            <v>1</v>
          </cell>
          <cell r="X1743" t="str">
            <v>MSPP</v>
          </cell>
          <cell r="Y1743" t="str">
            <v xml:space="preserve">MS                            </v>
          </cell>
          <cell r="Z1743" t="str">
            <v xml:space="preserve">PP                            </v>
          </cell>
          <cell r="AA1743" t="str">
            <v>PKG_BIPD</v>
          </cell>
          <cell r="AB1743">
            <v>4</v>
          </cell>
        </row>
        <row r="1744">
          <cell r="R1744" t="str">
            <v>MAPP</v>
          </cell>
          <cell r="S1744" t="str">
            <v>MA</v>
          </cell>
          <cell r="T1744" t="str">
            <v>PP</v>
          </cell>
          <cell r="U1744" t="str">
            <v>PD</v>
          </cell>
          <cell r="V1744">
            <v>2</v>
          </cell>
          <cell r="X1744" t="str">
            <v>MSPP</v>
          </cell>
          <cell r="Y1744" t="str">
            <v xml:space="preserve">MS                            </v>
          </cell>
          <cell r="Z1744" t="str">
            <v xml:space="preserve">PP                            </v>
          </cell>
          <cell r="AA1744" t="str">
            <v>MPC</v>
          </cell>
          <cell r="AB1744">
            <v>8</v>
          </cell>
        </row>
        <row r="1745">
          <cell r="R1745" t="str">
            <v>MAPP</v>
          </cell>
          <cell r="S1745" t="str">
            <v>MA</v>
          </cell>
          <cell r="T1745" t="str">
            <v>PP</v>
          </cell>
          <cell r="U1745" t="str">
            <v>MPC</v>
          </cell>
          <cell r="V1745">
            <v>3</v>
          </cell>
          <cell r="X1745" t="str">
            <v>MSPP</v>
          </cell>
          <cell r="Y1745" t="str">
            <v xml:space="preserve">MS                            </v>
          </cell>
          <cell r="Z1745" t="str">
            <v xml:space="preserve">PP                            </v>
          </cell>
          <cell r="AA1745" t="str">
            <v>COMP</v>
          </cell>
          <cell r="AB1745">
            <v>11</v>
          </cell>
        </row>
        <row r="1746">
          <cell r="R1746" t="str">
            <v>MAPP</v>
          </cell>
          <cell r="S1746" t="str">
            <v>MA</v>
          </cell>
          <cell r="T1746" t="str">
            <v>PP</v>
          </cell>
          <cell r="U1746" t="str">
            <v>PIP</v>
          </cell>
          <cell r="V1746">
            <v>4</v>
          </cell>
          <cell r="X1746" t="str">
            <v>MSPP</v>
          </cell>
          <cell r="Y1746" t="str">
            <v xml:space="preserve">MS                            </v>
          </cell>
          <cell r="Z1746" t="str">
            <v xml:space="preserve">PP                            </v>
          </cell>
          <cell r="AA1746" t="str">
            <v>COLL</v>
          </cell>
          <cell r="AB1746">
            <v>12</v>
          </cell>
        </row>
        <row r="1747">
          <cell r="R1747" t="str">
            <v>MAPP</v>
          </cell>
          <cell r="S1747" t="str">
            <v>MA</v>
          </cell>
          <cell r="T1747" t="str">
            <v>PP</v>
          </cell>
          <cell r="U1747" t="str">
            <v>COMP</v>
          </cell>
          <cell r="V1747">
            <v>5</v>
          </cell>
          <cell r="X1747" t="str">
            <v>MSPP</v>
          </cell>
          <cell r="Y1747" t="str">
            <v xml:space="preserve">MS                            </v>
          </cell>
          <cell r="Z1747" t="str">
            <v xml:space="preserve">PP                            </v>
          </cell>
          <cell r="AA1747" t="str">
            <v>PKG_U_W_BIPD</v>
          </cell>
          <cell r="AB1747">
            <v>13</v>
          </cell>
        </row>
        <row r="1748">
          <cell r="R1748" t="str">
            <v>MAPP</v>
          </cell>
          <cell r="S1748" t="str">
            <v>MA</v>
          </cell>
          <cell r="T1748" t="str">
            <v>PP</v>
          </cell>
          <cell r="U1748" t="str">
            <v>COLL</v>
          </cell>
          <cell r="V1748">
            <v>6</v>
          </cell>
          <cell r="X1748" t="str">
            <v>MSPP</v>
          </cell>
          <cell r="Y1748" t="str">
            <v xml:space="preserve">MS                            </v>
          </cell>
          <cell r="Z1748" t="str">
            <v xml:space="preserve">PP                            </v>
          </cell>
          <cell r="AA1748" t="str">
            <v>ERS</v>
          </cell>
          <cell r="AB1748">
            <v>20</v>
          </cell>
        </row>
        <row r="1749">
          <cell r="R1749" t="str">
            <v>MAPP</v>
          </cell>
          <cell r="S1749" t="str">
            <v>MA</v>
          </cell>
          <cell r="T1749" t="str">
            <v>PP</v>
          </cell>
          <cell r="U1749" t="str">
            <v>UBI</v>
          </cell>
          <cell r="V1749">
            <v>7</v>
          </cell>
          <cell r="X1749" t="str">
            <v>MSPP</v>
          </cell>
          <cell r="Y1749" t="str">
            <v xml:space="preserve">MS                            </v>
          </cell>
          <cell r="Z1749" t="str">
            <v xml:space="preserve">PP                            </v>
          </cell>
          <cell r="AA1749" t="str">
            <v>R</v>
          </cell>
          <cell r="AB1749">
            <v>21</v>
          </cell>
        </row>
        <row r="1750">
          <cell r="R1750" t="str">
            <v>MAPP</v>
          </cell>
          <cell r="S1750" t="str">
            <v>MA</v>
          </cell>
          <cell r="T1750" t="str">
            <v>PP</v>
          </cell>
          <cell r="U1750" t="str">
            <v>WBI</v>
          </cell>
          <cell r="V1750">
            <v>9</v>
          </cell>
          <cell r="X1750" t="str">
            <v>MSPP</v>
          </cell>
          <cell r="Y1750" t="str">
            <v xml:space="preserve">MS                            </v>
          </cell>
          <cell r="Z1750" t="str">
            <v xml:space="preserve">PP                            </v>
          </cell>
          <cell r="AA1750" t="str">
            <v>D_AND_D</v>
          </cell>
          <cell r="AB1750">
            <v>22</v>
          </cell>
        </row>
        <row r="1751">
          <cell r="R1751" t="str">
            <v>MAPP</v>
          </cell>
          <cell r="S1751" t="str">
            <v>MA</v>
          </cell>
          <cell r="T1751" t="str">
            <v>PP</v>
          </cell>
          <cell r="U1751" t="str">
            <v>ERS</v>
          </cell>
          <cell r="V1751">
            <v>11</v>
          </cell>
          <cell r="X1751" t="str">
            <v>MSPP</v>
          </cell>
          <cell r="Y1751" t="str">
            <v xml:space="preserve">MS                            </v>
          </cell>
          <cell r="Z1751" t="str">
            <v xml:space="preserve">PP                            </v>
          </cell>
          <cell r="AA1751" t="str">
            <v>Z</v>
          </cell>
          <cell r="AB1751">
            <v>23</v>
          </cell>
        </row>
        <row r="1752">
          <cell r="R1752" t="str">
            <v>MAPP</v>
          </cell>
          <cell r="S1752" t="str">
            <v>MA</v>
          </cell>
          <cell r="T1752" t="str">
            <v>PP</v>
          </cell>
          <cell r="U1752" t="str">
            <v>R</v>
          </cell>
          <cell r="V1752">
            <v>12</v>
          </cell>
          <cell r="X1752" t="str">
            <v>MSPPT</v>
          </cell>
          <cell r="Y1752" t="str">
            <v xml:space="preserve">MS                            </v>
          </cell>
          <cell r="Z1752" t="str">
            <v xml:space="preserve">PPT                           </v>
          </cell>
          <cell r="AA1752" t="str">
            <v>COMP</v>
          </cell>
          <cell r="AB1752">
            <v>11</v>
          </cell>
        </row>
        <row r="1753">
          <cell r="R1753" t="str">
            <v>MAPPT</v>
          </cell>
          <cell r="S1753" t="str">
            <v>MA</v>
          </cell>
          <cell r="T1753" t="str">
            <v xml:space="preserve">PPT </v>
          </cell>
          <cell r="U1753" t="str">
            <v>COMP</v>
          </cell>
          <cell r="V1753">
            <v>5</v>
          </cell>
          <cell r="X1753" t="str">
            <v>MSPPT</v>
          </cell>
          <cell r="Y1753" t="str">
            <v xml:space="preserve">MS                            </v>
          </cell>
          <cell r="Z1753" t="str">
            <v xml:space="preserve">PPT                           </v>
          </cell>
          <cell r="AA1753" t="str">
            <v>COLL</v>
          </cell>
          <cell r="AB1753">
            <v>12</v>
          </cell>
        </row>
        <row r="1754">
          <cell r="R1754" t="str">
            <v>MAPPT</v>
          </cell>
          <cell r="S1754" t="str">
            <v>MA</v>
          </cell>
          <cell r="T1754" t="str">
            <v xml:space="preserve">PPT </v>
          </cell>
          <cell r="U1754" t="str">
            <v>COLL</v>
          </cell>
          <cell r="V1754">
            <v>6</v>
          </cell>
          <cell r="X1754" t="str">
            <v>MSPPT</v>
          </cell>
          <cell r="Y1754" t="str">
            <v xml:space="preserve">MS                            </v>
          </cell>
          <cell r="Z1754" t="str">
            <v xml:space="preserve">PPT                           </v>
          </cell>
          <cell r="AA1754" t="str">
            <v>ERS</v>
          </cell>
          <cell r="AB1754">
            <v>20</v>
          </cell>
        </row>
        <row r="1755">
          <cell r="R1755" t="str">
            <v>MDACOM</v>
          </cell>
          <cell r="S1755" t="str">
            <v>MD</v>
          </cell>
          <cell r="T1755" t="str">
            <v>ACOM</v>
          </cell>
          <cell r="U1755" t="str">
            <v>BI</v>
          </cell>
          <cell r="V1755">
            <v>1</v>
          </cell>
          <cell r="X1755" t="str">
            <v>MSREC</v>
          </cell>
          <cell r="Y1755" t="str">
            <v xml:space="preserve">MS                            </v>
          </cell>
          <cell r="Z1755" t="str">
            <v xml:space="preserve">REC                           </v>
          </cell>
          <cell r="AA1755" t="str">
            <v>PKG_BIPD</v>
          </cell>
          <cell r="AB1755">
            <v>4</v>
          </cell>
        </row>
        <row r="1756">
          <cell r="R1756" t="str">
            <v>MDACOM</v>
          </cell>
          <cell r="S1756" t="str">
            <v>MD</v>
          </cell>
          <cell r="T1756" t="str">
            <v>ACOM</v>
          </cell>
          <cell r="U1756" t="str">
            <v>PD</v>
          </cell>
          <cell r="V1756">
            <v>2</v>
          </cell>
          <cell r="X1756" t="str">
            <v>MSREC</v>
          </cell>
          <cell r="Y1756" t="str">
            <v xml:space="preserve">MS                            </v>
          </cell>
          <cell r="Z1756" t="str">
            <v xml:space="preserve">REC                           </v>
          </cell>
          <cell r="AA1756" t="str">
            <v>MPC</v>
          </cell>
          <cell r="AB1756">
            <v>8</v>
          </cell>
        </row>
        <row r="1757">
          <cell r="R1757" t="str">
            <v>MDACOM</v>
          </cell>
          <cell r="S1757" t="str">
            <v>MD</v>
          </cell>
          <cell r="T1757" t="str">
            <v>ACOM</v>
          </cell>
          <cell r="U1757" t="str">
            <v>PIP</v>
          </cell>
          <cell r="V1757">
            <v>4</v>
          </cell>
          <cell r="X1757" t="str">
            <v>MSREC</v>
          </cell>
          <cell r="Y1757" t="str">
            <v xml:space="preserve">MS                            </v>
          </cell>
          <cell r="Z1757" t="str">
            <v xml:space="preserve">REC                           </v>
          </cell>
          <cell r="AA1757" t="str">
            <v>COMP</v>
          </cell>
          <cell r="AB1757">
            <v>11</v>
          </cell>
        </row>
        <row r="1758">
          <cell r="R1758" t="str">
            <v>MDACOM</v>
          </cell>
          <cell r="S1758" t="str">
            <v>MD</v>
          </cell>
          <cell r="T1758" t="str">
            <v>ACOM</v>
          </cell>
          <cell r="U1758" t="str">
            <v>COMP</v>
          </cell>
          <cell r="V1758">
            <v>5</v>
          </cell>
          <cell r="X1758" t="str">
            <v>MSREC</v>
          </cell>
          <cell r="Y1758" t="str">
            <v xml:space="preserve">MS                            </v>
          </cell>
          <cell r="Z1758" t="str">
            <v xml:space="preserve">REC                           </v>
          </cell>
          <cell r="AA1758" t="str">
            <v>COLL</v>
          </cell>
          <cell r="AB1758">
            <v>12</v>
          </cell>
        </row>
        <row r="1759">
          <cell r="R1759" t="str">
            <v>MDACOM</v>
          </cell>
          <cell r="S1759" t="str">
            <v>MD</v>
          </cell>
          <cell r="T1759" t="str">
            <v>ACOM</v>
          </cell>
          <cell r="U1759" t="str">
            <v>COLL</v>
          </cell>
          <cell r="V1759">
            <v>6</v>
          </cell>
          <cell r="X1759" t="str">
            <v>MSREC</v>
          </cell>
          <cell r="Y1759" t="str">
            <v xml:space="preserve">MS                            </v>
          </cell>
          <cell r="Z1759" t="str">
            <v xml:space="preserve">REC                           </v>
          </cell>
          <cell r="AA1759" t="str">
            <v>PKG_U_W_BI</v>
          </cell>
          <cell r="AB1759">
            <v>14</v>
          </cell>
        </row>
        <row r="1760">
          <cell r="R1760" t="str">
            <v>MDACOM</v>
          </cell>
          <cell r="S1760" t="str">
            <v>MD</v>
          </cell>
          <cell r="T1760" t="str">
            <v>ACOM</v>
          </cell>
          <cell r="U1760" t="str">
            <v>UBI</v>
          </cell>
          <cell r="V1760">
            <v>7</v>
          </cell>
          <cell r="X1760" t="str">
            <v>MSSCH</v>
          </cell>
          <cell r="Y1760" t="str">
            <v xml:space="preserve">MS                            </v>
          </cell>
          <cell r="Z1760" t="str">
            <v xml:space="preserve">SCH                           </v>
          </cell>
          <cell r="AA1760" t="str">
            <v>PKG_BIPD</v>
          </cell>
          <cell r="AB1760">
            <v>4</v>
          </cell>
        </row>
        <row r="1761">
          <cell r="R1761" t="str">
            <v>MDACOM</v>
          </cell>
          <cell r="S1761" t="str">
            <v>MD</v>
          </cell>
          <cell r="T1761" t="str">
            <v>ACOM</v>
          </cell>
          <cell r="U1761" t="str">
            <v>UPD</v>
          </cell>
          <cell r="V1761">
            <v>8</v>
          </cell>
          <cell r="X1761" t="str">
            <v>MSSCH</v>
          </cell>
          <cell r="Y1761" t="str">
            <v xml:space="preserve">MS                            </v>
          </cell>
          <cell r="Z1761" t="str">
            <v xml:space="preserve">SCH                           </v>
          </cell>
          <cell r="AA1761" t="str">
            <v>MPC</v>
          </cell>
          <cell r="AB1761">
            <v>8</v>
          </cell>
        </row>
        <row r="1762">
          <cell r="R1762" t="str">
            <v>MDACOM</v>
          </cell>
          <cell r="S1762" t="str">
            <v>MD</v>
          </cell>
          <cell r="T1762" t="str">
            <v>ACOM</v>
          </cell>
          <cell r="U1762" t="str">
            <v>WBI</v>
          </cell>
          <cell r="V1762">
            <v>9</v>
          </cell>
          <cell r="X1762" t="str">
            <v>MSSCH</v>
          </cell>
          <cell r="Y1762" t="str">
            <v xml:space="preserve">MS                            </v>
          </cell>
          <cell r="Z1762" t="str">
            <v xml:space="preserve">SCH                           </v>
          </cell>
          <cell r="AA1762" t="str">
            <v>COMP</v>
          </cell>
          <cell r="AB1762">
            <v>11</v>
          </cell>
        </row>
        <row r="1763">
          <cell r="R1763" t="str">
            <v>MDACOM</v>
          </cell>
          <cell r="S1763" t="str">
            <v>MD</v>
          </cell>
          <cell r="T1763" t="str">
            <v>ACOM</v>
          </cell>
          <cell r="U1763" t="str">
            <v>WPD</v>
          </cell>
          <cell r="V1763">
            <v>10</v>
          </cell>
          <cell r="X1763" t="str">
            <v>MSSCH</v>
          </cell>
          <cell r="Y1763" t="str">
            <v xml:space="preserve">MS                            </v>
          </cell>
          <cell r="Z1763" t="str">
            <v xml:space="preserve">SCH                           </v>
          </cell>
          <cell r="AA1763" t="str">
            <v>COLL</v>
          </cell>
          <cell r="AB1763">
            <v>12</v>
          </cell>
        </row>
        <row r="1764">
          <cell r="R1764" t="str">
            <v>MDACOM</v>
          </cell>
          <cell r="S1764" t="str">
            <v>MD</v>
          </cell>
          <cell r="T1764" t="str">
            <v>ACOM</v>
          </cell>
          <cell r="U1764" t="str">
            <v>ERS</v>
          </cell>
          <cell r="V1764">
            <v>11</v>
          </cell>
          <cell r="X1764" t="str">
            <v>MSSCH</v>
          </cell>
          <cell r="Y1764" t="str">
            <v xml:space="preserve">MS                            </v>
          </cell>
          <cell r="Z1764" t="str">
            <v xml:space="preserve">SCH                           </v>
          </cell>
          <cell r="AA1764" t="str">
            <v>PKG_U_W_BIPD</v>
          </cell>
          <cell r="AB1764">
            <v>13</v>
          </cell>
        </row>
        <row r="1765">
          <cell r="R1765" t="str">
            <v>MDAPER</v>
          </cell>
          <cell r="S1765" t="str">
            <v>MD</v>
          </cell>
          <cell r="T1765" t="str">
            <v>APER</v>
          </cell>
          <cell r="U1765" t="str">
            <v>BI</v>
          </cell>
          <cell r="V1765">
            <v>1</v>
          </cell>
          <cell r="X1765" t="str">
            <v>MSTCT</v>
          </cell>
          <cell r="Y1765" t="str">
            <v xml:space="preserve">MS                            </v>
          </cell>
          <cell r="Z1765" t="str">
            <v xml:space="preserve">TCT                           </v>
          </cell>
          <cell r="AA1765" t="str">
            <v>COMP</v>
          </cell>
          <cell r="AB1765">
            <v>11</v>
          </cell>
        </row>
        <row r="1766">
          <cell r="R1766" t="str">
            <v>MDAPER</v>
          </cell>
          <cell r="S1766" t="str">
            <v>MD</v>
          </cell>
          <cell r="T1766" t="str">
            <v>APER</v>
          </cell>
          <cell r="U1766" t="str">
            <v>PD</v>
          </cell>
          <cell r="V1766">
            <v>2</v>
          </cell>
          <cell r="X1766" t="str">
            <v>MSTCT</v>
          </cell>
          <cell r="Y1766" t="str">
            <v xml:space="preserve">MS                            </v>
          </cell>
          <cell r="Z1766" t="str">
            <v xml:space="preserve">TCT                           </v>
          </cell>
          <cell r="AA1766" t="str">
            <v>COLL</v>
          </cell>
          <cell r="AB1766">
            <v>12</v>
          </cell>
        </row>
        <row r="1767">
          <cell r="R1767" t="str">
            <v>MDAPER</v>
          </cell>
          <cell r="S1767" t="str">
            <v>MD</v>
          </cell>
          <cell r="T1767" t="str">
            <v>APER</v>
          </cell>
          <cell r="U1767" t="str">
            <v>MPC</v>
          </cell>
          <cell r="V1767">
            <v>3</v>
          </cell>
          <cell r="X1767" t="str">
            <v>MTACOM</v>
          </cell>
          <cell r="Y1767" t="str">
            <v xml:space="preserve">MT                            </v>
          </cell>
          <cell r="Z1767" t="str">
            <v xml:space="preserve">ACOM                          </v>
          </cell>
          <cell r="AA1767" t="str">
            <v>PKG_BIPD</v>
          </cell>
          <cell r="AB1767">
            <v>4</v>
          </cell>
        </row>
        <row r="1768">
          <cell r="R1768" t="str">
            <v>MDAPER</v>
          </cell>
          <cell r="S1768" t="str">
            <v>MD</v>
          </cell>
          <cell r="T1768" t="str">
            <v>APER</v>
          </cell>
          <cell r="U1768" t="str">
            <v>PIP</v>
          </cell>
          <cell r="V1768">
            <v>4</v>
          </cell>
          <cell r="X1768" t="str">
            <v>MTACOM</v>
          </cell>
          <cell r="Y1768" t="str">
            <v xml:space="preserve">MT                            </v>
          </cell>
          <cell r="Z1768" t="str">
            <v xml:space="preserve">ACOM                          </v>
          </cell>
          <cell r="AA1768" t="str">
            <v>MPC</v>
          </cell>
          <cell r="AB1768">
            <v>8</v>
          </cell>
        </row>
        <row r="1769">
          <cell r="R1769" t="str">
            <v>MDAPER</v>
          </cell>
          <cell r="S1769" t="str">
            <v>MD</v>
          </cell>
          <cell r="T1769" t="str">
            <v>APER</v>
          </cell>
          <cell r="U1769" t="str">
            <v>COMP</v>
          </cell>
          <cell r="V1769">
            <v>5</v>
          </cell>
          <cell r="X1769" t="str">
            <v>MTACOM</v>
          </cell>
          <cell r="Y1769" t="str">
            <v xml:space="preserve">MT                            </v>
          </cell>
          <cell r="Z1769" t="str">
            <v xml:space="preserve">ACOM                          </v>
          </cell>
          <cell r="AA1769" t="str">
            <v>COMP</v>
          </cell>
          <cell r="AB1769">
            <v>11</v>
          </cell>
        </row>
        <row r="1770">
          <cell r="R1770" t="str">
            <v>MDAPER</v>
          </cell>
          <cell r="S1770" t="str">
            <v>MD</v>
          </cell>
          <cell r="T1770" t="str">
            <v>APER</v>
          </cell>
          <cell r="U1770" t="str">
            <v>COLL</v>
          </cell>
          <cell r="V1770">
            <v>6</v>
          </cell>
          <cell r="X1770" t="str">
            <v>MTACOM</v>
          </cell>
          <cell r="Y1770" t="str">
            <v xml:space="preserve">MT                            </v>
          </cell>
          <cell r="Z1770" t="str">
            <v xml:space="preserve">ACOM                          </v>
          </cell>
          <cell r="AA1770" t="str">
            <v>COLL</v>
          </cell>
          <cell r="AB1770">
            <v>12</v>
          </cell>
        </row>
        <row r="1771">
          <cell r="R1771" t="str">
            <v>MDAPER</v>
          </cell>
          <cell r="S1771" t="str">
            <v>MD</v>
          </cell>
          <cell r="T1771" t="str">
            <v>APER</v>
          </cell>
          <cell r="U1771" t="str">
            <v>UBI</v>
          </cell>
          <cell r="V1771">
            <v>7</v>
          </cell>
          <cell r="X1771" t="str">
            <v>MTACOM</v>
          </cell>
          <cell r="Y1771" t="str">
            <v xml:space="preserve">MT                            </v>
          </cell>
          <cell r="Z1771" t="str">
            <v xml:space="preserve">ACOM                          </v>
          </cell>
          <cell r="AA1771" t="str">
            <v>UBI</v>
          </cell>
          <cell r="AB1771">
            <v>18</v>
          </cell>
        </row>
        <row r="1772">
          <cell r="R1772" t="str">
            <v>MDAPER</v>
          </cell>
          <cell r="S1772" t="str">
            <v>MD</v>
          </cell>
          <cell r="T1772" t="str">
            <v>APER</v>
          </cell>
          <cell r="U1772" t="str">
            <v>UPD</v>
          </cell>
          <cell r="V1772">
            <v>8</v>
          </cell>
          <cell r="X1772" t="str">
            <v>MTACOM</v>
          </cell>
          <cell r="Y1772" t="str">
            <v xml:space="preserve">MT                            </v>
          </cell>
          <cell r="Z1772" t="str">
            <v xml:space="preserve">ACOM                          </v>
          </cell>
          <cell r="AA1772" t="str">
            <v>WBI</v>
          </cell>
          <cell r="AB1772">
            <v>19</v>
          </cell>
        </row>
        <row r="1773">
          <cell r="R1773" t="str">
            <v>MDAPER</v>
          </cell>
          <cell r="S1773" t="str">
            <v>MD</v>
          </cell>
          <cell r="T1773" t="str">
            <v>APER</v>
          </cell>
          <cell r="U1773" t="str">
            <v>WBI</v>
          </cell>
          <cell r="V1773">
            <v>9</v>
          </cell>
          <cell r="X1773" t="str">
            <v>MTACOM</v>
          </cell>
          <cell r="Y1773" t="str">
            <v xml:space="preserve">MT                            </v>
          </cell>
          <cell r="Z1773" t="str">
            <v xml:space="preserve">ACOM                          </v>
          </cell>
          <cell r="AA1773" t="str">
            <v>ERS</v>
          </cell>
          <cell r="AB1773">
            <v>20</v>
          </cell>
        </row>
        <row r="1774">
          <cell r="R1774" t="str">
            <v>MDAPER</v>
          </cell>
          <cell r="S1774" t="str">
            <v>MD</v>
          </cell>
          <cell r="T1774" t="str">
            <v>APER</v>
          </cell>
          <cell r="U1774" t="str">
            <v>WPD</v>
          </cell>
          <cell r="V1774">
            <v>10</v>
          </cell>
          <cell r="X1774" t="str">
            <v>MTAPER</v>
          </cell>
          <cell r="Y1774" t="str">
            <v xml:space="preserve">MT                            </v>
          </cell>
          <cell r="Z1774" t="str">
            <v xml:space="preserve">APER                          </v>
          </cell>
          <cell r="AA1774" t="str">
            <v>PKG_BIPD</v>
          </cell>
          <cell r="AB1774">
            <v>4</v>
          </cell>
        </row>
        <row r="1775">
          <cell r="R1775" t="str">
            <v>MDAPER</v>
          </cell>
          <cell r="S1775" t="str">
            <v>MD</v>
          </cell>
          <cell r="T1775" t="str">
            <v>APER</v>
          </cell>
          <cell r="U1775" t="str">
            <v>ERS</v>
          </cell>
          <cell r="V1775">
            <v>11</v>
          </cell>
          <cell r="X1775" t="str">
            <v>MTAPER</v>
          </cell>
          <cell r="Y1775" t="str">
            <v xml:space="preserve">MT                            </v>
          </cell>
          <cell r="Z1775" t="str">
            <v xml:space="preserve">APER                          </v>
          </cell>
          <cell r="AA1775" t="str">
            <v>MPC</v>
          </cell>
          <cell r="AB1775">
            <v>8</v>
          </cell>
        </row>
        <row r="1776">
          <cell r="R1776" t="str">
            <v>MDAPER</v>
          </cell>
          <cell r="S1776" t="str">
            <v>MD</v>
          </cell>
          <cell r="T1776" t="str">
            <v>APER</v>
          </cell>
          <cell r="U1776" t="str">
            <v>R</v>
          </cell>
          <cell r="V1776">
            <v>12</v>
          </cell>
          <cell r="X1776" t="str">
            <v>MTAPER</v>
          </cell>
          <cell r="Y1776" t="str">
            <v xml:space="preserve">MT                            </v>
          </cell>
          <cell r="Z1776" t="str">
            <v xml:space="preserve">APER                          </v>
          </cell>
          <cell r="AA1776" t="str">
            <v>COMP</v>
          </cell>
          <cell r="AB1776">
            <v>11</v>
          </cell>
        </row>
        <row r="1777">
          <cell r="R1777" t="str">
            <v>MDAPER</v>
          </cell>
          <cell r="S1777" t="str">
            <v>MD</v>
          </cell>
          <cell r="T1777" t="str">
            <v>APER</v>
          </cell>
          <cell r="U1777" t="str">
            <v>D_AND_D</v>
          </cell>
          <cell r="V1777">
            <v>13</v>
          </cell>
          <cell r="X1777" t="str">
            <v>MTAPER</v>
          </cell>
          <cell r="Y1777" t="str">
            <v xml:space="preserve">MT                            </v>
          </cell>
          <cell r="Z1777" t="str">
            <v xml:space="preserve">APER                          </v>
          </cell>
          <cell r="AA1777" t="str">
            <v>COLL</v>
          </cell>
          <cell r="AB1777">
            <v>12</v>
          </cell>
        </row>
        <row r="1778">
          <cell r="R1778" t="str">
            <v>MDCOM</v>
          </cell>
          <cell r="S1778" t="str">
            <v>MD</v>
          </cell>
          <cell r="T1778" t="str">
            <v>COM</v>
          </cell>
          <cell r="U1778" t="str">
            <v>BI</v>
          </cell>
          <cell r="V1778">
            <v>1</v>
          </cell>
          <cell r="X1778" t="str">
            <v>MTAPER</v>
          </cell>
          <cell r="Y1778" t="str">
            <v xml:space="preserve">MT                            </v>
          </cell>
          <cell r="Z1778" t="str">
            <v xml:space="preserve">APER                          </v>
          </cell>
          <cell r="AA1778" t="str">
            <v>UBI</v>
          </cell>
          <cell r="AB1778">
            <v>18</v>
          </cell>
        </row>
        <row r="1779">
          <cell r="R1779" t="str">
            <v>MDCOM</v>
          </cell>
          <cell r="S1779" t="str">
            <v>MD</v>
          </cell>
          <cell r="T1779" t="str">
            <v>COM</v>
          </cell>
          <cell r="U1779" t="str">
            <v>PD</v>
          </cell>
          <cell r="V1779">
            <v>2</v>
          </cell>
          <cell r="X1779" t="str">
            <v>MTAPER</v>
          </cell>
          <cell r="Y1779" t="str">
            <v xml:space="preserve">MT                            </v>
          </cell>
          <cell r="Z1779" t="str">
            <v xml:space="preserve">APER                          </v>
          </cell>
          <cell r="AA1779" t="str">
            <v>WBI</v>
          </cell>
          <cell r="AB1779">
            <v>19</v>
          </cell>
        </row>
        <row r="1780">
          <cell r="R1780" t="str">
            <v>MDCOM</v>
          </cell>
          <cell r="S1780" t="str">
            <v>MD</v>
          </cell>
          <cell r="T1780" t="str">
            <v>COM</v>
          </cell>
          <cell r="U1780" t="str">
            <v>PIP</v>
          </cell>
          <cell r="V1780">
            <v>4</v>
          </cell>
          <cell r="X1780" t="str">
            <v>MTAPER</v>
          </cell>
          <cell r="Y1780" t="str">
            <v xml:space="preserve">MT                            </v>
          </cell>
          <cell r="Z1780" t="str">
            <v xml:space="preserve">APER                          </v>
          </cell>
          <cell r="AA1780" t="str">
            <v>ERS</v>
          </cell>
          <cell r="AB1780">
            <v>20</v>
          </cell>
        </row>
        <row r="1781">
          <cell r="R1781" t="str">
            <v>MDCOM</v>
          </cell>
          <cell r="S1781" t="str">
            <v>MD</v>
          </cell>
          <cell r="T1781" t="str">
            <v>COM</v>
          </cell>
          <cell r="U1781" t="str">
            <v>COMP</v>
          </cell>
          <cell r="V1781">
            <v>5</v>
          </cell>
          <cell r="X1781" t="str">
            <v>MTAPER</v>
          </cell>
          <cell r="Y1781" t="str">
            <v xml:space="preserve">MT                            </v>
          </cell>
          <cell r="Z1781" t="str">
            <v xml:space="preserve">APER                          </v>
          </cell>
          <cell r="AA1781" t="str">
            <v>R</v>
          </cell>
          <cell r="AB1781">
            <v>21</v>
          </cell>
        </row>
        <row r="1782">
          <cell r="R1782" t="str">
            <v>MDCOM</v>
          </cell>
          <cell r="S1782" t="str">
            <v>MD</v>
          </cell>
          <cell r="T1782" t="str">
            <v>COM</v>
          </cell>
          <cell r="U1782" t="str">
            <v>COLL</v>
          </cell>
          <cell r="V1782">
            <v>6</v>
          </cell>
          <cell r="X1782" t="str">
            <v>MTAPER</v>
          </cell>
          <cell r="Y1782" t="str">
            <v xml:space="preserve">MT                            </v>
          </cell>
          <cell r="Z1782" t="str">
            <v xml:space="preserve">APER                          </v>
          </cell>
          <cell r="AA1782" t="str">
            <v>D_AND_D</v>
          </cell>
          <cell r="AB1782">
            <v>22</v>
          </cell>
        </row>
        <row r="1783">
          <cell r="R1783" t="str">
            <v>MDCOM</v>
          </cell>
          <cell r="S1783" t="str">
            <v>MD</v>
          </cell>
          <cell r="T1783" t="str">
            <v>COM</v>
          </cell>
          <cell r="U1783" t="str">
            <v>UBI</v>
          </cell>
          <cell r="V1783">
            <v>7</v>
          </cell>
          <cell r="X1783" t="str">
            <v>MTAPER</v>
          </cell>
          <cell r="Y1783" t="str">
            <v xml:space="preserve">MT                            </v>
          </cell>
          <cell r="Z1783" t="str">
            <v xml:space="preserve">APER                          </v>
          </cell>
          <cell r="AA1783" t="str">
            <v>Z</v>
          </cell>
          <cell r="AB1783">
            <v>23</v>
          </cell>
        </row>
        <row r="1784">
          <cell r="R1784" t="str">
            <v>MDCOM</v>
          </cell>
          <cell r="S1784" t="str">
            <v>MD</v>
          </cell>
          <cell r="T1784" t="str">
            <v>COM</v>
          </cell>
          <cell r="U1784" t="str">
            <v>UPD</v>
          </cell>
          <cell r="V1784">
            <v>8</v>
          </cell>
          <cell r="X1784" t="str">
            <v>MTCOM</v>
          </cell>
          <cell r="Y1784" t="str">
            <v xml:space="preserve">MT                            </v>
          </cell>
          <cell r="Z1784" t="str">
            <v xml:space="preserve">COM                           </v>
          </cell>
          <cell r="AA1784" t="str">
            <v>PKG_BIPD</v>
          </cell>
          <cell r="AB1784">
            <v>4</v>
          </cell>
        </row>
        <row r="1785">
          <cell r="R1785" t="str">
            <v>MDCOM</v>
          </cell>
          <cell r="S1785" t="str">
            <v>MD</v>
          </cell>
          <cell r="T1785" t="str">
            <v>COM</v>
          </cell>
          <cell r="U1785" t="str">
            <v>WBI</v>
          </cell>
          <cell r="V1785">
            <v>9</v>
          </cell>
          <cell r="X1785" t="str">
            <v>MTCOM</v>
          </cell>
          <cell r="Y1785" t="str">
            <v xml:space="preserve">MT                            </v>
          </cell>
          <cell r="Z1785" t="str">
            <v xml:space="preserve">COM                           </v>
          </cell>
          <cell r="AA1785" t="str">
            <v>MPC</v>
          </cell>
          <cell r="AB1785">
            <v>8</v>
          </cell>
        </row>
        <row r="1786">
          <cell r="R1786" t="str">
            <v>MDCOM</v>
          </cell>
          <cell r="S1786" t="str">
            <v>MD</v>
          </cell>
          <cell r="T1786" t="str">
            <v>COM</v>
          </cell>
          <cell r="U1786" t="str">
            <v>WPD</v>
          </cell>
          <cell r="V1786">
            <v>10</v>
          </cell>
          <cell r="X1786" t="str">
            <v>MTCOM</v>
          </cell>
          <cell r="Y1786" t="str">
            <v xml:space="preserve">MT                            </v>
          </cell>
          <cell r="Z1786" t="str">
            <v xml:space="preserve">COM                           </v>
          </cell>
          <cell r="AA1786" t="str">
            <v>COMP</v>
          </cell>
          <cell r="AB1786">
            <v>11</v>
          </cell>
        </row>
        <row r="1787">
          <cell r="R1787" t="str">
            <v>MDCOM</v>
          </cell>
          <cell r="S1787" t="str">
            <v>MD</v>
          </cell>
          <cell r="T1787" t="str">
            <v>COM</v>
          </cell>
          <cell r="U1787" t="str">
            <v>ERS</v>
          </cell>
          <cell r="V1787">
            <v>11</v>
          </cell>
          <cell r="X1787" t="str">
            <v>MTCOM</v>
          </cell>
          <cell r="Y1787" t="str">
            <v xml:space="preserve">MT                            </v>
          </cell>
          <cell r="Z1787" t="str">
            <v xml:space="preserve">COM                           </v>
          </cell>
          <cell r="AA1787" t="str">
            <v>COLL</v>
          </cell>
          <cell r="AB1787">
            <v>12</v>
          </cell>
        </row>
        <row r="1788">
          <cell r="R1788" t="str">
            <v>MDENOL</v>
          </cell>
          <cell r="S1788" t="str">
            <v>MD</v>
          </cell>
          <cell r="T1788" t="str">
            <v>ENOL</v>
          </cell>
          <cell r="U1788" t="str">
            <v>BI</v>
          </cell>
          <cell r="V1788">
            <v>1</v>
          </cell>
          <cell r="X1788" t="str">
            <v>MTCOM</v>
          </cell>
          <cell r="Y1788" t="str">
            <v xml:space="preserve">MT                            </v>
          </cell>
          <cell r="Z1788" t="str">
            <v xml:space="preserve">COM                           </v>
          </cell>
          <cell r="AA1788" t="str">
            <v>UBI</v>
          </cell>
          <cell r="AB1788">
            <v>18</v>
          </cell>
        </row>
        <row r="1789">
          <cell r="R1789" t="str">
            <v>MDENOL</v>
          </cell>
          <cell r="S1789" t="str">
            <v>MD</v>
          </cell>
          <cell r="T1789" t="str">
            <v>ENOL</v>
          </cell>
          <cell r="U1789" t="str">
            <v>PD</v>
          </cell>
          <cell r="V1789">
            <v>2</v>
          </cell>
          <cell r="X1789" t="str">
            <v>MTCOM</v>
          </cell>
          <cell r="Y1789" t="str">
            <v xml:space="preserve">MT                            </v>
          </cell>
          <cell r="Z1789" t="str">
            <v xml:space="preserve">COM                           </v>
          </cell>
          <cell r="AA1789" t="str">
            <v>WBI</v>
          </cell>
          <cell r="AB1789">
            <v>19</v>
          </cell>
        </row>
        <row r="1790">
          <cell r="R1790" t="str">
            <v>MDENOL</v>
          </cell>
          <cell r="S1790" t="str">
            <v>MD</v>
          </cell>
          <cell r="T1790" t="str">
            <v>ENOL</v>
          </cell>
          <cell r="U1790" t="str">
            <v>COMP</v>
          </cell>
          <cell r="V1790">
            <v>5</v>
          </cell>
          <cell r="X1790" t="str">
            <v>MTCOM</v>
          </cell>
          <cell r="Y1790" t="str">
            <v xml:space="preserve">MT                            </v>
          </cell>
          <cell r="Z1790" t="str">
            <v xml:space="preserve">COM                           </v>
          </cell>
          <cell r="AA1790" t="str">
            <v>ERS</v>
          </cell>
          <cell r="AB1790">
            <v>20</v>
          </cell>
        </row>
        <row r="1791">
          <cell r="R1791" t="str">
            <v>MDENOL</v>
          </cell>
          <cell r="S1791" t="str">
            <v>MD</v>
          </cell>
          <cell r="T1791" t="str">
            <v>ENOL</v>
          </cell>
          <cell r="U1791" t="str">
            <v>COLL</v>
          </cell>
          <cell r="V1791">
            <v>6</v>
          </cell>
          <cell r="X1791" t="str">
            <v>MTENOL</v>
          </cell>
          <cell r="Y1791" t="str">
            <v xml:space="preserve">MT                            </v>
          </cell>
          <cell r="Z1791" t="str">
            <v xml:space="preserve">ENOL                          </v>
          </cell>
          <cell r="AA1791" t="str">
            <v>PKG_BIPD</v>
          </cell>
          <cell r="AB1791">
            <v>4</v>
          </cell>
        </row>
        <row r="1792">
          <cell r="R1792" t="str">
            <v>MDMCY</v>
          </cell>
          <cell r="S1792" t="str">
            <v>MD</v>
          </cell>
          <cell r="T1792" t="str">
            <v>MCY</v>
          </cell>
          <cell r="U1792" t="str">
            <v>BI</v>
          </cell>
          <cell r="V1792">
            <v>1</v>
          </cell>
          <cell r="X1792" t="str">
            <v>MTENOL</v>
          </cell>
          <cell r="Y1792" t="str">
            <v xml:space="preserve">MT                            </v>
          </cell>
          <cell r="Z1792" t="str">
            <v xml:space="preserve">ENOL                          </v>
          </cell>
          <cell r="AA1792" t="str">
            <v>COMP</v>
          </cell>
          <cell r="AB1792">
            <v>11</v>
          </cell>
        </row>
        <row r="1793">
          <cell r="R1793" t="str">
            <v>MDMCY</v>
          </cell>
          <cell r="S1793" t="str">
            <v>MD</v>
          </cell>
          <cell r="T1793" t="str">
            <v>MCY</v>
          </cell>
          <cell r="U1793" t="str">
            <v>PD</v>
          </cell>
          <cell r="V1793">
            <v>2</v>
          </cell>
          <cell r="X1793" t="str">
            <v>MTENOL</v>
          </cell>
          <cell r="Y1793" t="str">
            <v xml:space="preserve">MT                            </v>
          </cell>
          <cell r="Z1793" t="str">
            <v xml:space="preserve">ENOL                          </v>
          </cell>
          <cell r="AA1793" t="str">
            <v>COLL</v>
          </cell>
          <cell r="AB1793">
            <v>12</v>
          </cell>
        </row>
        <row r="1794">
          <cell r="R1794" t="str">
            <v>MDMCY</v>
          </cell>
          <cell r="S1794" t="str">
            <v>MD</v>
          </cell>
          <cell r="T1794" t="str">
            <v>MCY</v>
          </cell>
          <cell r="U1794" t="str">
            <v>COMP</v>
          </cell>
          <cell r="V1794">
            <v>5</v>
          </cell>
          <cell r="X1794" t="str">
            <v>MTMCY</v>
          </cell>
          <cell r="Y1794" t="str">
            <v xml:space="preserve">MT                            </v>
          </cell>
          <cell r="Z1794" t="str">
            <v xml:space="preserve">MCY                           </v>
          </cell>
          <cell r="AA1794" t="str">
            <v>PKG_BIPD</v>
          </cell>
          <cell r="AB1794">
            <v>4</v>
          </cell>
        </row>
        <row r="1795">
          <cell r="R1795" t="str">
            <v>MDMCY</v>
          </cell>
          <cell r="S1795" t="str">
            <v>MD</v>
          </cell>
          <cell r="T1795" t="str">
            <v>MCY</v>
          </cell>
          <cell r="U1795" t="str">
            <v>COLL</v>
          </cell>
          <cell r="V1795">
            <v>6</v>
          </cell>
          <cell r="X1795" t="str">
            <v>MTMCY</v>
          </cell>
          <cell r="Y1795" t="str">
            <v xml:space="preserve">MT                            </v>
          </cell>
          <cell r="Z1795" t="str">
            <v xml:space="preserve">MCY                           </v>
          </cell>
          <cell r="AA1795" t="str">
            <v>COMP</v>
          </cell>
          <cell r="AB1795">
            <v>11</v>
          </cell>
        </row>
        <row r="1796">
          <cell r="R1796" t="str">
            <v>MDMCY</v>
          </cell>
          <cell r="S1796" t="str">
            <v>MD</v>
          </cell>
          <cell r="T1796" t="str">
            <v>MCY</v>
          </cell>
          <cell r="U1796" t="str">
            <v>UBI</v>
          </cell>
          <cell r="V1796">
            <v>7</v>
          </cell>
          <cell r="X1796" t="str">
            <v>MTMCY</v>
          </cell>
          <cell r="Y1796" t="str">
            <v xml:space="preserve">MT                            </v>
          </cell>
          <cell r="Z1796" t="str">
            <v xml:space="preserve">MCY                           </v>
          </cell>
          <cell r="AA1796" t="str">
            <v>COLL</v>
          </cell>
          <cell r="AB1796">
            <v>12</v>
          </cell>
        </row>
        <row r="1797">
          <cell r="R1797" t="str">
            <v>MDMCY</v>
          </cell>
          <cell r="S1797" t="str">
            <v>MD</v>
          </cell>
          <cell r="T1797" t="str">
            <v>MCY</v>
          </cell>
          <cell r="U1797" t="str">
            <v>UPD</v>
          </cell>
          <cell r="V1797">
            <v>8</v>
          </cell>
          <cell r="X1797" t="str">
            <v>MTMCY</v>
          </cell>
          <cell r="Y1797" t="str">
            <v xml:space="preserve">MT                            </v>
          </cell>
          <cell r="Z1797" t="str">
            <v xml:space="preserve">MCY                           </v>
          </cell>
          <cell r="AA1797" t="str">
            <v>UBI</v>
          </cell>
          <cell r="AB1797">
            <v>18</v>
          </cell>
        </row>
        <row r="1798">
          <cell r="R1798" t="str">
            <v>MDMCY</v>
          </cell>
          <cell r="S1798" t="str">
            <v>MD</v>
          </cell>
          <cell r="T1798" t="str">
            <v>MCY</v>
          </cell>
          <cell r="U1798" t="str">
            <v>WBI</v>
          </cell>
          <cell r="V1798">
            <v>9</v>
          </cell>
          <cell r="X1798" t="str">
            <v>MTMCY</v>
          </cell>
          <cell r="Y1798" t="str">
            <v xml:space="preserve">MT                            </v>
          </cell>
          <cell r="Z1798" t="str">
            <v xml:space="preserve">MCY                           </v>
          </cell>
          <cell r="AA1798" t="str">
            <v>WBI</v>
          </cell>
          <cell r="AB1798">
            <v>19</v>
          </cell>
        </row>
        <row r="1799">
          <cell r="R1799" t="str">
            <v>MDMCY</v>
          </cell>
          <cell r="S1799" t="str">
            <v>MD</v>
          </cell>
          <cell r="T1799" t="str">
            <v>MCY</v>
          </cell>
          <cell r="U1799" t="str">
            <v>WPD</v>
          </cell>
          <cell r="V1799">
            <v>10</v>
          </cell>
          <cell r="X1799" t="str">
            <v>MTMH</v>
          </cell>
          <cell r="Y1799" t="str">
            <v xml:space="preserve">MT                            </v>
          </cell>
          <cell r="Z1799" t="str">
            <v xml:space="preserve">MH                            </v>
          </cell>
          <cell r="AA1799" t="str">
            <v>PKG_BIPD</v>
          </cell>
          <cell r="AB1799">
            <v>4</v>
          </cell>
        </row>
        <row r="1800">
          <cell r="R1800" t="str">
            <v>MDMH</v>
          </cell>
          <cell r="S1800" t="str">
            <v>MD</v>
          </cell>
          <cell r="T1800" t="str">
            <v>MH</v>
          </cell>
          <cell r="U1800" t="str">
            <v>BI</v>
          </cell>
          <cell r="V1800">
            <v>1</v>
          </cell>
          <cell r="X1800" t="str">
            <v>MTMH</v>
          </cell>
          <cell r="Y1800" t="str">
            <v xml:space="preserve">MT                            </v>
          </cell>
          <cell r="Z1800" t="str">
            <v xml:space="preserve">MH                            </v>
          </cell>
          <cell r="AA1800" t="str">
            <v>MPC</v>
          </cell>
          <cell r="AB1800">
            <v>8</v>
          </cell>
        </row>
        <row r="1801">
          <cell r="R1801" t="str">
            <v>MDMH</v>
          </cell>
          <cell r="S1801" t="str">
            <v>MD</v>
          </cell>
          <cell r="T1801" t="str">
            <v>MH</v>
          </cell>
          <cell r="U1801" t="str">
            <v>PD</v>
          </cell>
          <cell r="V1801">
            <v>2</v>
          </cell>
          <cell r="X1801" t="str">
            <v>MTMH</v>
          </cell>
          <cell r="Y1801" t="str">
            <v xml:space="preserve">MT                            </v>
          </cell>
          <cell r="Z1801" t="str">
            <v xml:space="preserve">MH                            </v>
          </cell>
          <cell r="AA1801" t="str">
            <v>COMP</v>
          </cell>
          <cell r="AB1801">
            <v>11</v>
          </cell>
        </row>
        <row r="1802">
          <cell r="R1802" t="str">
            <v>MDMH</v>
          </cell>
          <cell r="S1802" t="str">
            <v>MD</v>
          </cell>
          <cell r="T1802" t="str">
            <v>MH</v>
          </cell>
          <cell r="U1802" t="str">
            <v>PIP</v>
          </cell>
          <cell r="V1802">
            <v>4</v>
          </cell>
          <cell r="X1802" t="str">
            <v>MTMH</v>
          </cell>
          <cell r="Y1802" t="str">
            <v xml:space="preserve">MT                            </v>
          </cell>
          <cell r="Z1802" t="str">
            <v xml:space="preserve">MH                            </v>
          </cell>
          <cell r="AA1802" t="str">
            <v>COLL</v>
          </cell>
          <cell r="AB1802">
            <v>12</v>
          </cell>
        </row>
        <row r="1803">
          <cell r="R1803" t="str">
            <v>MDMH</v>
          </cell>
          <cell r="S1803" t="str">
            <v>MD</v>
          </cell>
          <cell r="T1803" t="str">
            <v>MH</v>
          </cell>
          <cell r="U1803" t="str">
            <v>COMP</v>
          </cell>
          <cell r="V1803">
            <v>5</v>
          </cell>
          <cell r="X1803" t="str">
            <v>MTMH</v>
          </cell>
          <cell r="Y1803" t="str">
            <v xml:space="preserve">MT                            </v>
          </cell>
          <cell r="Z1803" t="str">
            <v xml:space="preserve">MH                            </v>
          </cell>
          <cell r="AA1803" t="str">
            <v>UBI</v>
          </cell>
          <cell r="AB1803">
            <v>18</v>
          </cell>
        </row>
        <row r="1804">
          <cell r="R1804" t="str">
            <v>MDMH</v>
          </cell>
          <cell r="S1804" t="str">
            <v>MD</v>
          </cell>
          <cell r="T1804" t="str">
            <v>MH</v>
          </cell>
          <cell r="U1804" t="str">
            <v>COLL</v>
          </cell>
          <cell r="V1804">
            <v>6</v>
          </cell>
          <cell r="X1804" t="str">
            <v>MTMH</v>
          </cell>
          <cell r="Y1804" t="str">
            <v xml:space="preserve">MT                            </v>
          </cell>
          <cell r="Z1804" t="str">
            <v xml:space="preserve">MH                            </v>
          </cell>
          <cell r="AA1804" t="str">
            <v>WBI</v>
          </cell>
          <cell r="AB1804">
            <v>19</v>
          </cell>
        </row>
        <row r="1805">
          <cell r="R1805" t="str">
            <v>MDMH</v>
          </cell>
          <cell r="S1805" t="str">
            <v>MD</v>
          </cell>
          <cell r="T1805" t="str">
            <v>MH</v>
          </cell>
          <cell r="U1805" t="str">
            <v>UBI</v>
          </cell>
          <cell r="V1805">
            <v>7</v>
          </cell>
          <cell r="X1805" t="str">
            <v>MTMH</v>
          </cell>
          <cell r="Y1805" t="str">
            <v xml:space="preserve">MT                            </v>
          </cell>
          <cell r="Z1805" t="str">
            <v xml:space="preserve">MH                            </v>
          </cell>
          <cell r="AA1805" t="str">
            <v>ERS</v>
          </cell>
          <cell r="AB1805">
            <v>20</v>
          </cell>
        </row>
        <row r="1806">
          <cell r="R1806" t="str">
            <v>MDMH</v>
          </cell>
          <cell r="S1806" t="str">
            <v>MD</v>
          </cell>
          <cell r="T1806" t="str">
            <v>MH</v>
          </cell>
          <cell r="U1806" t="str">
            <v>UPD</v>
          </cell>
          <cell r="V1806">
            <v>8</v>
          </cell>
          <cell r="X1806" t="str">
            <v>MTMH</v>
          </cell>
          <cell r="Y1806" t="str">
            <v xml:space="preserve">MT                            </v>
          </cell>
          <cell r="Z1806" t="str">
            <v xml:space="preserve">MH                            </v>
          </cell>
          <cell r="AA1806" t="str">
            <v>R</v>
          </cell>
          <cell r="AB1806">
            <v>21</v>
          </cell>
        </row>
        <row r="1807">
          <cell r="R1807" t="str">
            <v>MDMH</v>
          </cell>
          <cell r="S1807" t="str">
            <v>MD</v>
          </cell>
          <cell r="T1807" t="str">
            <v>MH</v>
          </cell>
          <cell r="U1807" t="str">
            <v>WBI</v>
          </cell>
          <cell r="V1807">
            <v>9</v>
          </cell>
          <cell r="X1807" t="str">
            <v>MTMH</v>
          </cell>
          <cell r="Y1807" t="str">
            <v xml:space="preserve">MT                            </v>
          </cell>
          <cell r="Z1807" t="str">
            <v xml:space="preserve">MH                            </v>
          </cell>
          <cell r="AA1807" t="str">
            <v>D_AND_D</v>
          </cell>
          <cell r="AB1807">
            <v>22</v>
          </cell>
        </row>
        <row r="1808">
          <cell r="R1808" t="str">
            <v>MDMH</v>
          </cell>
          <cell r="S1808" t="str">
            <v>MD</v>
          </cell>
          <cell r="T1808" t="str">
            <v>MH</v>
          </cell>
          <cell r="U1808" t="str">
            <v>WPD</v>
          </cell>
          <cell r="V1808">
            <v>10</v>
          </cell>
          <cell r="X1808" t="str">
            <v>MTMH</v>
          </cell>
          <cell r="Y1808" t="str">
            <v xml:space="preserve">MT                            </v>
          </cell>
          <cell r="Z1808" t="str">
            <v xml:space="preserve">MH                            </v>
          </cell>
          <cell r="AA1808" t="str">
            <v>Z</v>
          </cell>
          <cell r="AB1808">
            <v>23</v>
          </cell>
        </row>
        <row r="1809">
          <cell r="R1809" t="str">
            <v>MDMH</v>
          </cell>
          <cell r="S1809" t="str">
            <v>MD</v>
          </cell>
          <cell r="T1809" t="str">
            <v>MH</v>
          </cell>
          <cell r="U1809" t="str">
            <v>ERS</v>
          </cell>
          <cell r="V1809">
            <v>11</v>
          </cell>
          <cell r="X1809" t="str">
            <v>MTPP</v>
          </cell>
          <cell r="Y1809" t="str">
            <v xml:space="preserve">MT                            </v>
          </cell>
          <cell r="Z1809" t="str">
            <v xml:space="preserve">PP                            </v>
          </cell>
          <cell r="AA1809" t="str">
            <v>PKG_BIPD</v>
          </cell>
          <cell r="AB1809">
            <v>4</v>
          </cell>
        </row>
        <row r="1810">
          <cell r="R1810" t="str">
            <v>MDMH</v>
          </cell>
          <cell r="S1810" t="str">
            <v>MD</v>
          </cell>
          <cell r="T1810" t="str">
            <v>MH</v>
          </cell>
          <cell r="U1810" t="str">
            <v>R</v>
          </cell>
          <cell r="V1810">
            <v>12</v>
          </cell>
          <cell r="X1810" t="str">
            <v>MTPP</v>
          </cell>
          <cell r="Y1810" t="str">
            <v xml:space="preserve">MT                            </v>
          </cell>
          <cell r="Z1810" t="str">
            <v xml:space="preserve">PP                            </v>
          </cell>
          <cell r="AA1810" t="str">
            <v>MPC</v>
          </cell>
          <cell r="AB1810">
            <v>8</v>
          </cell>
        </row>
        <row r="1811">
          <cell r="R1811" t="str">
            <v>MDMH</v>
          </cell>
          <cell r="S1811" t="str">
            <v>MD</v>
          </cell>
          <cell r="T1811" t="str">
            <v>MH</v>
          </cell>
          <cell r="U1811" t="str">
            <v>D_AND_D</v>
          </cell>
          <cell r="V1811">
            <v>13</v>
          </cell>
          <cell r="X1811" t="str">
            <v>MTPP</v>
          </cell>
          <cell r="Y1811" t="str">
            <v xml:space="preserve">MT                            </v>
          </cell>
          <cell r="Z1811" t="str">
            <v xml:space="preserve">PP                            </v>
          </cell>
          <cell r="AA1811" t="str">
            <v>COMP</v>
          </cell>
          <cell r="AB1811">
            <v>11</v>
          </cell>
        </row>
        <row r="1812">
          <cell r="R1812" t="str">
            <v>MDPP</v>
          </cell>
          <cell r="S1812" t="str">
            <v>MD</v>
          </cell>
          <cell r="T1812" t="str">
            <v>PP</v>
          </cell>
          <cell r="U1812" t="str">
            <v>BI</v>
          </cell>
          <cell r="V1812">
            <v>1</v>
          </cell>
          <cell r="X1812" t="str">
            <v>MTPP</v>
          </cell>
          <cell r="Y1812" t="str">
            <v xml:space="preserve">MT                            </v>
          </cell>
          <cell r="Z1812" t="str">
            <v xml:space="preserve">PP                            </v>
          </cell>
          <cell r="AA1812" t="str">
            <v>COLL</v>
          </cell>
          <cell r="AB1812">
            <v>12</v>
          </cell>
        </row>
        <row r="1813">
          <cell r="R1813" t="str">
            <v>MDPP</v>
          </cell>
          <cell r="S1813" t="str">
            <v>MD</v>
          </cell>
          <cell r="T1813" t="str">
            <v>PP</v>
          </cell>
          <cell r="U1813" t="str">
            <v>PD</v>
          </cell>
          <cell r="V1813">
            <v>2</v>
          </cell>
          <cell r="X1813" t="str">
            <v>MTPP</v>
          </cell>
          <cell r="Y1813" t="str">
            <v xml:space="preserve">MT                            </v>
          </cell>
          <cell r="Z1813" t="str">
            <v xml:space="preserve">PP                            </v>
          </cell>
          <cell r="AA1813" t="str">
            <v>UBI</v>
          </cell>
          <cell r="AB1813">
            <v>18</v>
          </cell>
        </row>
        <row r="1814">
          <cell r="R1814" t="str">
            <v>MDPP</v>
          </cell>
          <cell r="S1814" t="str">
            <v>MD</v>
          </cell>
          <cell r="T1814" t="str">
            <v>PP</v>
          </cell>
          <cell r="U1814" t="str">
            <v>PIP</v>
          </cell>
          <cell r="V1814">
            <v>4</v>
          </cell>
          <cell r="X1814" t="str">
            <v>MTPP</v>
          </cell>
          <cell r="Y1814" t="str">
            <v xml:space="preserve">MT                            </v>
          </cell>
          <cell r="Z1814" t="str">
            <v xml:space="preserve">PP                            </v>
          </cell>
          <cell r="AA1814" t="str">
            <v>WBI</v>
          </cell>
          <cell r="AB1814">
            <v>19</v>
          </cell>
        </row>
        <row r="1815">
          <cell r="R1815" t="str">
            <v>MDPP</v>
          </cell>
          <cell r="S1815" t="str">
            <v>MD</v>
          </cell>
          <cell r="T1815" t="str">
            <v>PP</v>
          </cell>
          <cell r="U1815" t="str">
            <v>COMP</v>
          </cell>
          <cell r="V1815">
            <v>5</v>
          </cell>
          <cell r="X1815" t="str">
            <v>MTPP</v>
          </cell>
          <cell r="Y1815" t="str">
            <v xml:space="preserve">MT                            </v>
          </cell>
          <cell r="Z1815" t="str">
            <v xml:space="preserve">PP                            </v>
          </cell>
          <cell r="AA1815" t="str">
            <v>ERS</v>
          </cell>
          <cell r="AB1815">
            <v>20</v>
          </cell>
        </row>
        <row r="1816">
          <cell r="R1816" t="str">
            <v>MDPP</v>
          </cell>
          <cell r="S1816" t="str">
            <v>MD</v>
          </cell>
          <cell r="T1816" t="str">
            <v>PP</v>
          </cell>
          <cell r="U1816" t="str">
            <v>COLL</v>
          </cell>
          <cell r="V1816">
            <v>6</v>
          </cell>
          <cell r="X1816" t="str">
            <v>MTPP</v>
          </cell>
          <cell r="Y1816" t="str">
            <v xml:space="preserve">MT                            </v>
          </cell>
          <cell r="Z1816" t="str">
            <v xml:space="preserve">PP                            </v>
          </cell>
          <cell r="AA1816" t="str">
            <v>R</v>
          </cell>
          <cell r="AB1816">
            <v>21</v>
          </cell>
        </row>
        <row r="1817">
          <cell r="R1817" t="str">
            <v>MDPP</v>
          </cell>
          <cell r="S1817" t="str">
            <v>MD</v>
          </cell>
          <cell r="T1817" t="str">
            <v>PP</v>
          </cell>
          <cell r="U1817" t="str">
            <v>UBI</v>
          </cell>
          <cell r="V1817">
            <v>7</v>
          </cell>
          <cell r="X1817" t="str">
            <v>MTPP</v>
          </cell>
          <cell r="Y1817" t="str">
            <v xml:space="preserve">MT                            </v>
          </cell>
          <cell r="Z1817" t="str">
            <v xml:space="preserve">PP                            </v>
          </cell>
          <cell r="AA1817" t="str">
            <v>D_AND_D</v>
          </cell>
          <cell r="AB1817">
            <v>22</v>
          </cell>
        </row>
        <row r="1818">
          <cell r="R1818" t="str">
            <v>MDPP</v>
          </cell>
          <cell r="S1818" t="str">
            <v>MD</v>
          </cell>
          <cell r="T1818" t="str">
            <v>PP</v>
          </cell>
          <cell r="U1818" t="str">
            <v>UPD</v>
          </cell>
          <cell r="V1818">
            <v>8</v>
          </cell>
          <cell r="X1818" t="str">
            <v>MTPP</v>
          </cell>
          <cell r="Y1818" t="str">
            <v xml:space="preserve">MT                            </v>
          </cell>
          <cell r="Z1818" t="str">
            <v xml:space="preserve">PP                            </v>
          </cell>
          <cell r="AA1818" t="str">
            <v>Z</v>
          </cell>
          <cell r="AB1818">
            <v>23</v>
          </cell>
        </row>
        <row r="1819">
          <cell r="R1819" t="str">
            <v>MDPP</v>
          </cell>
          <cell r="S1819" t="str">
            <v>MD</v>
          </cell>
          <cell r="T1819" t="str">
            <v>PP</v>
          </cell>
          <cell r="U1819" t="str">
            <v>WBI</v>
          </cell>
          <cell r="V1819">
            <v>9</v>
          </cell>
          <cell r="X1819" t="str">
            <v>MTPPT</v>
          </cell>
          <cell r="Y1819" t="str">
            <v xml:space="preserve">MT                            </v>
          </cell>
          <cell r="Z1819" t="str">
            <v xml:space="preserve">PPT                           </v>
          </cell>
          <cell r="AA1819" t="str">
            <v>COMP</v>
          </cell>
          <cell r="AB1819">
            <v>11</v>
          </cell>
        </row>
        <row r="1820">
          <cell r="R1820" t="str">
            <v>MDPP</v>
          </cell>
          <cell r="S1820" t="str">
            <v>MD</v>
          </cell>
          <cell r="T1820" t="str">
            <v>PP</v>
          </cell>
          <cell r="U1820" t="str">
            <v>WPD</v>
          </cell>
          <cell r="V1820">
            <v>10</v>
          </cell>
          <cell r="X1820" t="str">
            <v>MTPPT</v>
          </cell>
          <cell r="Y1820" t="str">
            <v xml:space="preserve">MT                            </v>
          </cell>
          <cell r="Z1820" t="str">
            <v xml:space="preserve">PPT                           </v>
          </cell>
          <cell r="AA1820" t="str">
            <v>COLL</v>
          </cell>
          <cell r="AB1820">
            <v>12</v>
          </cell>
        </row>
        <row r="1821">
          <cell r="R1821" t="str">
            <v>MDPP</v>
          </cell>
          <cell r="S1821" t="str">
            <v>MD</v>
          </cell>
          <cell r="T1821" t="str">
            <v>PP</v>
          </cell>
          <cell r="U1821" t="str">
            <v>ERS</v>
          </cell>
          <cell r="V1821">
            <v>11</v>
          </cell>
          <cell r="X1821" t="str">
            <v>MTPPT</v>
          </cell>
          <cell r="Y1821" t="str">
            <v xml:space="preserve">MT                            </v>
          </cell>
          <cell r="Z1821" t="str">
            <v xml:space="preserve">PPT                           </v>
          </cell>
          <cell r="AA1821" t="str">
            <v>ERS</v>
          </cell>
          <cell r="AB1821">
            <v>20</v>
          </cell>
        </row>
        <row r="1822">
          <cell r="R1822" t="str">
            <v>MDPP</v>
          </cell>
          <cell r="S1822" t="str">
            <v>MD</v>
          </cell>
          <cell r="T1822" t="str">
            <v>PP</v>
          </cell>
          <cell r="U1822" t="str">
            <v>R</v>
          </cell>
          <cell r="V1822">
            <v>12</v>
          </cell>
          <cell r="X1822" t="str">
            <v>MTREC</v>
          </cell>
          <cell r="Y1822" t="str">
            <v xml:space="preserve">MT                            </v>
          </cell>
          <cell r="Z1822" t="str">
            <v xml:space="preserve">REC                           </v>
          </cell>
          <cell r="AA1822" t="str">
            <v>PKG_BIPD</v>
          </cell>
          <cell r="AB1822">
            <v>4</v>
          </cell>
        </row>
        <row r="1823">
          <cell r="R1823" t="str">
            <v>MDPP</v>
          </cell>
          <cell r="S1823" t="str">
            <v>MD</v>
          </cell>
          <cell r="T1823" t="str">
            <v>PP</v>
          </cell>
          <cell r="U1823" t="str">
            <v>D_AND_D</v>
          </cell>
          <cell r="V1823">
            <v>13</v>
          </cell>
          <cell r="X1823" t="str">
            <v>MTREC</v>
          </cell>
          <cell r="Y1823" t="str">
            <v xml:space="preserve">MT                            </v>
          </cell>
          <cell r="Z1823" t="str">
            <v xml:space="preserve">REC                           </v>
          </cell>
          <cell r="AA1823" t="str">
            <v>MPC</v>
          </cell>
          <cell r="AB1823">
            <v>8</v>
          </cell>
        </row>
        <row r="1824">
          <cell r="R1824" t="str">
            <v>MDPPT</v>
          </cell>
          <cell r="S1824" t="str">
            <v>MD</v>
          </cell>
          <cell r="T1824" t="str">
            <v>PPT</v>
          </cell>
          <cell r="U1824" t="str">
            <v>COMP</v>
          </cell>
          <cell r="V1824">
            <v>5</v>
          </cell>
          <cell r="X1824" t="str">
            <v>MTREC</v>
          </cell>
          <cell r="Y1824" t="str">
            <v xml:space="preserve">MT                            </v>
          </cell>
          <cell r="Z1824" t="str">
            <v xml:space="preserve">REC                           </v>
          </cell>
          <cell r="AA1824" t="str">
            <v>COMP</v>
          </cell>
          <cell r="AB1824">
            <v>11</v>
          </cell>
        </row>
        <row r="1825">
          <cell r="R1825" t="str">
            <v>MDPPT</v>
          </cell>
          <cell r="S1825" t="str">
            <v>MD</v>
          </cell>
          <cell r="T1825" t="str">
            <v>PPT</v>
          </cell>
          <cell r="U1825" t="str">
            <v>COLL</v>
          </cell>
          <cell r="V1825">
            <v>6</v>
          </cell>
          <cell r="X1825" t="str">
            <v>MTREC</v>
          </cell>
          <cell r="Y1825" t="str">
            <v xml:space="preserve">MT                            </v>
          </cell>
          <cell r="Z1825" t="str">
            <v xml:space="preserve">REC                           </v>
          </cell>
          <cell r="AA1825" t="str">
            <v>COLL</v>
          </cell>
          <cell r="AB1825">
            <v>12</v>
          </cell>
        </row>
        <row r="1826">
          <cell r="R1826" t="str">
            <v>MDPPT</v>
          </cell>
          <cell r="S1826" t="str">
            <v>MD</v>
          </cell>
          <cell r="T1826" t="str">
            <v>PPT</v>
          </cell>
          <cell r="U1826" t="str">
            <v>ERS</v>
          </cell>
          <cell r="V1826">
            <v>11</v>
          </cell>
          <cell r="X1826" t="str">
            <v>MTREC</v>
          </cell>
          <cell r="Y1826" t="str">
            <v xml:space="preserve">MT                            </v>
          </cell>
          <cell r="Z1826" t="str">
            <v xml:space="preserve">REC                           </v>
          </cell>
          <cell r="AA1826" t="str">
            <v>UBI</v>
          </cell>
          <cell r="AB1826">
            <v>18</v>
          </cell>
        </row>
        <row r="1827">
          <cell r="R1827" t="str">
            <v>MDREC</v>
          </cell>
          <cell r="S1827" t="str">
            <v>MD</v>
          </cell>
          <cell r="T1827" t="str">
            <v>REC</v>
          </cell>
          <cell r="U1827" t="str">
            <v>BI</v>
          </cell>
          <cell r="V1827">
            <v>1</v>
          </cell>
          <cell r="X1827" t="str">
            <v>MTREC</v>
          </cell>
          <cell r="Y1827" t="str">
            <v xml:space="preserve">MT                            </v>
          </cell>
          <cell r="Z1827" t="str">
            <v xml:space="preserve">REC                           </v>
          </cell>
          <cell r="AA1827" t="str">
            <v>WBI</v>
          </cell>
          <cell r="AB1827">
            <v>19</v>
          </cell>
        </row>
        <row r="1828">
          <cell r="R1828" t="str">
            <v>MDREC</v>
          </cell>
          <cell r="S1828" t="str">
            <v>MD</v>
          </cell>
          <cell r="T1828" t="str">
            <v>REC</v>
          </cell>
          <cell r="U1828" t="str">
            <v>PD</v>
          </cell>
          <cell r="V1828">
            <v>2</v>
          </cell>
          <cell r="X1828" t="str">
            <v>MTSCH</v>
          </cell>
          <cell r="Y1828" t="str">
            <v xml:space="preserve">MT                            </v>
          </cell>
          <cell r="Z1828" t="str">
            <v xml:space="preserve">SCH                           </v>
          </cell>
          <cell r="AA1828" t="str">
            <v>PKG_BIPD</v>
          </cell>
          <cell r="AB1828">
            <v>4</v>
          </cell>
        </row>
        <row r="1829">
          <cell r="R1829" t="str">
            <v>MDREC</v>
          </cell>
          <cell r="S1829" t="str">
            <v>MD</v>
          </cell>
          <cell r="T1829" t="str">
            <v>REC</v>
          </cell>
          <cell r="U1829" t="str">
            <v>MPC</v>
          </cell>
          <cell r="V1829">
            <v>3</v>
          </cell>
          <cell r="X1829" t="str">
            <v>MTSCH</v>
          </cell>
          <cell r="Y1829" t="str">
            <v xml:space="preserve">MT                            </v>
          </cell>
          <cell r="Z1829" t="str">
            <v xml:space="preserve">SCH                           </v>
          </cell>
          <cell r="AA1829" t="str">
            <v>MPC</v>
          </cell>
          <cell r="AB1829">
            <v>8</v>
          </cell>
        </row>
        <row r="1830">
          <cell r="R1830" t="str">
            <v>MDREC</v>
          </cell>
          <cell r="S1830" t="str">
            <v>MD</v>
          </cell>
          <cell r="T1830" t="str">
            <v>REC</v>
          </cell>
          <cell r="U1830" t="str">
            <v>COMP</v>
          </cell>
          <cell r="V1830">
            <v>5</v>
          </cell>
          <cell r="X1830" t="str">
            <v>MTSCH</v>
          </cell>
          <cell r="Y1830" t="str">
            <v xml:space="preserve">MT                            </v>
          </cell>
          <cell r="Z1830" t="str">
            <v xml:space="preserve">SCH                           </v>
          </cell>
          <cell r="AA1830" t="str">
            <v>COMP</v>
          </cell>
          <cell r="AB1830">
            <v>11</v>
          </cell>
        </row>
        <row r="1831">
          <cell r="R1831" t="str">
            <v>MDREC</v>
          </cell>
          <cell r="S1831" t="str">
            <v>MD</v>
          </cell>
          <cell r="T1831" t="str">
            <v>REC</v>
          </cell>
          <cell r="U1831" t="str">
            <v>COLL</v>
          </cell>
          <cell r="V1831">
            <v>6</v>
          </cell>
          <cell r="X1831" t="str">
            <v>MTSCH</v>
          </cell>
          <cell r="Y1831" t="str">
            <v xml:space="preserve">MT                            </v>
          </cell>
          <cell r="Z1831" t="str">
            <v xml:space="preserve">SCH                           </v>
          </cell>
          <cell r="AA1831" t="str">
            <v>COLL</v>
          </cell>
          <cell r="AB1831">
            <v>12</v>
          </cell>
        </row>
        <row r="1832">
          <cell r="R1832" t="str">
            <v>MDREC</v>
          </cell>
          <cell r="S1832" t="str">
            <v>MD</v>
          </cell>
          <cell r="T1832" t="str">
            <v>REC</v>
          </cell>
          <cell r="U1832" t="str">
            <v>UBI</v>
          </cell>
          <cell r="V1832">
            <v>7</v>
          </cell>
          <cell r="X1832" t="str">
            <v>MTSCH</v>
          </cell>
          <cell r="Y1832" t="str">
            <v xml:space="preserve">MT                            </v>
          </cell>
          <cell r="Z1832" t="str">
            <v xml:space="preserve">SCH                           </v>
          </cell>
          <cell r="AA1832" t="str">
            <v>UBI</v>
          </cell>
          <cell r="AB1832">
            <v>18</v>
          </cell>
        </row>
        <row r="1833">
          <cell r="R1833" t="str">
            <v>MDREC</v>
          </cell>
          <cell r="S1833" t="str">
            <v>MD</v>
          </cell>
          <cell r="T1833" t="str">
            <v>REC</v>
          </cell>
          <cell r="U1833" t="str">
            <v>WBI</v>
          </cell>
          <cell r="V1833">
            <v>9</v>
          </cell>
          <cell r="X1833" t="str">
            <v>MTSCH</v>
          </cell>
          <cell r="Y1833" t="str">
            <v xml:space="preserve">MT                            </v>
          </cell>
          <cell r="Z1833" t="str">
            <v xml:space="preserve">SCH                           </v>
          </cell>
          <cell r="AA1833" t="str">
            <v>WBI</v>
          </cell>
          <cell r="AB1833">
            <v>19</v>
          </cell>
        </row>
        <row r="1834">
          <cell r="R1834" t="str">
            <v>MDSCH</v>
          </cell>
          <cell r="S1834" t="str">
            <v>MD</v>
          </cell>
          <cell r="T1834" t="str">
            <v>SCH</v>
          </cell>
          <cell r="U1834" t="str">
            <v>BI</v>
          </cell>
          <cell r="V1834">
            <v>1</v>
          </cell>
          <cell r="X1834" t="str">
            <v>MTTCT</v>
          </cell>
          <cell r="Y1834" t="str">
            <v xml:space="preserve">MT                            </v>
          </cell>
          <cell r="Z1834" t="str">
            <v xml:space="preserve">TCT                           </v>
          </cell>
          <cell r="AA1834" t="str">
            <v>COMP</v>
          </cell>
          <cell r="AB1834">
            <v>11</v>
          </cell>
        </row>
        <row r="1835">
          <cell r="R1835" t="str">
            <v>MDSCH</v>
          </cell>
          <cell r="S1835" t="str">
            <v>MD</v>
          </cell>
          <cell r="T1835" t="str">
            <v>SCH</v>
          </cell>
          <cell r="U1835" t="str">
            <v>PD</v>
          </cell>
          <cell r="V1835">
            <v>2</v>
          </cell>
          <cell r="X1835" t="str">
            <v>MTTCT</v>
          </cell>
          <cell r="Y1835" t="str">
            <v xml:space="preserve">MT                            </v>
          </cell>
          <cell r="Z1835" t="str">
            <v xml:space="preserve">TCT                           </v>
          </cell>
          <cell r="AA1835" t="str">
            <v>COLL</v>
          </cell>
          <cell r="AB1835">
            <v>12</v>
          </cell>
        </row>
        <row r="1836">
          <cell r="R1836" t="str">
            <v>MDSCH</v>
          </cell>
          <cell r="S1836" t="str">
            <v>MD</v>
          </cell>
          <cell r="T1836" t="str">
            <v>SCH</v>
          </cell>
          <cell r="U1836" t="str">
            <v>PIP</v>
          </cell>
          <cell r="V1836">
            <v>4</v>
          </cell>
          <cell r="X1836" t="str">
            <v>NCACOM</v>
          </cell>
          <cell r="Y1836" t="str">
            <v xml:space="preserve">NC                            </v>
          </cell>
          <cell r="Z1836" t="str">
            <v xml:space="preserve">ACOM                          </v>
          </cell>
          <cell r="AA1836" t="str">
            <v>PKG_BIPD</v>
          </cell>
          <cell r="AB1836">
            <v>4</v>
          </cell>
        </row>
        <row r="1837">
          <cell r="R1837" t="str">
            <v>MDSCH</v>
          </cell>
          <cell r="S1837" t="str">
            <v>MD</v>
          </cell>
          <cell r="T1837" t="str">
            <v>SCH</v>
          </cell>
          <cell r="U1837" t="str">
            <v>COMP</v>
          </cell>
          <cell r="V1837">
            <v>5</v>
          </cell>
          <cell r="X1837" t="str">
            <v>NCACOM</v>
          </cell>
          <cell r="Y1837" t="str">
            <v xml:space="preserve">NC                            </v>
          </cell>
          <cell r="Z1837" t="str">
            <v xml:space="preserve">ACOM                          </v>
          </cell>
          <cell r="AA1837" t="str">
            <v>MPC</v>
          </cell>
          <cell r="AB1837">
            <v>8</v>
          </cell>
        </row>
        <row r="1838">
          <cell r="R1838" t="str">
            <v>MDSCH</v>
          </cell>
          <cell r="S1838" t="str">
            <v>MD</v>
          </cell>
          <cell r="T1838" t="str">
            <v>SCH</v>
          </cell>
          <cell r="U1838" t="str">
            <v>COLL</v>
          </cell>
          <cell r="V1838">
            <v>6</v>
          </cell>
          <cell r="X1838" t="str">
            <v>NCACOM</v>
          </cell>
          <cell r="Y1838" t="str">
            <v xml:space="preserve">NC                            </v>
          </cell>
          <cell r="Z1838" t="str">
            <v xml:space="preserve">ACOM                          </v>
          </cell>
          <cell r="AA1838" t="str">
            <v>COMP</v>
          </cell>
          <cell r="AB1838">
            <v>11</v>
          </cell>
        </row>
        <row r="1839">
          <cell r="R1839" t="str">
            <v>MDSCH</v>
          </cell>
          <cell r="S1839" t="str">
            <v>MD</v>
          </cell>
          <cell r="T1839" t="str">
            <v>SCH</v>
          </cell>
          <cell r="U1839" t="str">
            <v>UBI</v>
          </cell>
          <cell r="V1839">
            <v>7</v>
          </cell>
          <cell r="X1839" t="str">
            <v>NCACOM</v>
          </cell>
          <cell r="Y1839" t="str">
            <v xml:space="preserve">NC                            </v>
          </cell>
          <cell r="Z1839" t="str">
            <v xml:space="preserve">ACOM                          </v>
          </cell>
          <cell r="AA1839" t="str">
            <v>COLL</v>
          </cell>
          <cell r="AB1839">
            <v>12</v>
          </cell>
        </row>
        <row r="1840">
          <cell r="R1840" t="str">
            <v>MDSCH</v>
          </cell>
          <cell r="S1840" t="str">
            <v>MD</v>
          </cell>
          <cell r="T1840" t="str">
            <v>SCH</v>
          </cell>
          <cell r="U1840" t="str">
            <v>UPD</v>
          </cell>
          <cell r="V1840">
            <v>8</v>
          </cell>
          <cell r="X1840" t="str">
            <v>NCACOM</v>
          </cell>
          <cell r="Y1840" t="str">
            <v xml:space="preserve">NC                            </v>
          </cell>
          <cell r="Z1840" t="str">
            <v xml:space="preserve">ACOM                          </v>
          </cell>
          <cell r="AA1840" t="str">
            <v>PKG_U_BIPD</v>
          </cell>
          <cell r="AB1840">
            <v>16</v>
          </cell>
        </row>
        <row r="1841">
          <cell r="R1841" t="str">
            <v>MDSCH</v>
          </cell>
          <cell r="S1841" t="str">
            <v>MD</v>
          </cell>
          <cell r="T1841" t="str">
            <v>SCH</v>
          </cell>
          <cell r="U1841" t="str">
            <v>WBI</v>
          </cell>
          <cell r="V1841">
            <v>9</v>
          </cell>
          <cell r="X1841" t="str">
            <v>NCACOM</v>
          </cell>
          <cell r="Y1841" t="str">
            <v xml:space="preserve">NC                            </v>
          </cell>
          <cell r="Z1841" t="str">
            <v xml:space="preserve">ACOM                          </v>
          </cell>
          <cell r="AA1841" t="str">
            <v>PKG_W_BIPD</v>
          </cell>
          <cell r="AB1841">
            <v>17</v>
          </cell>
        </row>
        <row r="1842">
          <cell r="R1842" t="str">
            <v>MDSCH</v>
          </cell>
          <cell r="S1842" t="str">
            <v>MD</v>
          </cell>
          <cell r="T1842" t="str">
            <v>SCH</v>
          </cell>
          <cell r="U1842" t="str">
            <v>WPD</v>
          </cell>
          <cell r="V1842">
            <v>10</v>
          </cell>
          <cell r="X1842" t="str">
            <v>NCAPER</v>
          </cell>
          <cell r="Y1842" t="str">
            <v xml:space="preserve">NC                            </v>
          </cell>
          <cell r="Z1842" t="str">
            <v xml:space="preserve">APER                          </v>
          </cell>
          <cell r="AA1842" t="str">
            <v>MPC</v>
          </cell>
          <cell r="AB1842">
            <v>8</v>
          </cell>
        </row>
        <row r="1843">
          <cell r="R1843" t="str">
            <v>MDTCT</v>
          </cell>
          <cell r="S1843" t="str">
            <v>MD</v>
          </cell>
          <cell r="T1843" t="str">
            <v>TCT</v>
          </cell>
          <cell r="U1843" t="str">
            <v>COMP</v>
          </cell>
          <cell r="V1843">
            <v>5</v>
          </cell>
          <cell r="X1843" t="str">
            <v>NCAPER</v>
          </cell>
          <cell r="Y1843" t="str">
            <v xml:space="preserve">NC                            </v>
          </cell>
          <cell r="Z1843" t="str">
            <v xml:space="preserve">APER                          </v>
          </cell>
          <cell r="AA1843" t="str">
            <v>COMP</v>
          </cell>
          <cell r="AB1843">
            <v>11</v>
          </cell>
        </row>
        <row r="1844">
          <cell r="R1844" t="str">
            <v>MDTCT</v>
          </cell>
          <cell r="S1844" t="str">
            <v>MD</v>
          </cell>
          <cell r="T1844" t="str">
            <v>TCT</v>
          </cell>
          <cell r="U1844" t="str">
            <v>COLL</v>
          </cell>
          <cell r="V1844">
            <v>6</v>
          </cell>
          <cell r="X1844" t="str">
            <v>NCAPER</v>
          </cell>
          <cell r="Y1844" t="str">
            <v xml:space="preserve">NC                            </v>
          </cell>
          <cell r="Z1844" t="str">
            <v xml:space="preserve">APER                          </v>
          </cell>
          <cell r="AA1844" t="str">
            <v>COLL</v>
          </cell>
          <cell r="AB1844">
            <v>12</v>
          </cell>
        </row>
        <row r="1845">
          <cell r="R1845" t="str">
            <v>MEACOM</v>
          </cell>
          <cell r="S1845" t="str">
            <v>ME</v>
          </cell>
          <cell r="T1845" t="str">
            <v>ACOM</v>
          </cell>
          <cell r="U1845" t="str">
            <v>BI</v>
          </cell>
          <cell r="V1845">
            <v>1</v>
          </cell>
          <cell r="X1845" t="str">
            <v>NCAPER</v>
          </cell>
          <cell r="Y1845" t="str">
            <v xml:space="preserve">NC                            </v>
          </cell>
          <cell r="Z1845" t="str">
            <v xml:space="preserve">APER                          </v>
          </cell>
          <cell r="AA1845" t="str">
            <v>PKG_U_BIPD</v>
          </cell>
          <cell r="AB1845">
            <v>16</v>
          </cell>
        </row>
        <row r="1846">
          <cell r="R1846" t="str">
            <v>MEACOM</v>
          </cell>
          <cell r="S1846" t="str">
            <v>ME</v>
          </cell>
          <cell r="T1846" t="str">
            <v>ACOM</v>
          </cell>
          <cell r="U1846" t="str">
            <v>PD</v>
          </cell>
          <cell r="V1846">
            <v>2</v>
          </cell>
          <cell r="X1846" t="str">
            <v>NCAPER</v>
          </cell>
          <cell r="Y1846" t="str">
            <v xml:space="preserve">NC                            </v>
          </cell>
          <cell r="Z1846" t="str">
            <v xml:space="preserve">APER                          </v>
          </cell>
          <cell r="AA1846" t="str">
            <v>PKG_W_BIPD</v>
          </cell>
          <cell r="AB1846">
            <v>17</v>
          </cell>
        </row>
        <row r="1847">
          <cell r="R1847" t="str">
            <v>MEACOM</v>
          </cell>
          <cell r="S1847" t="str">
            <v>ME</v>
          </cell>
          <cell r="T1847" t="str">
            <v>ACOM</v>
          </cell>
          <cell r="U1847" t="str">
            <v>MPC</v>
          </cell>
          <cell r="V1847">
            <v>3</v>
          </cell>
          <cell r="X1847" t="str">
            <v>NCAPER</v>
          </cell>
          <cell r="Y1847" t="str">
            <v xml:space="preserve">NC                            </v>
          </cell>
          <cell r="Z1847" t="str">
            <v xml:space="preserve">APER                          </v>
          </cell>
          <cell r="AA1847" t="str">
            <v>ERS</v>
          </cell>
          <cell r="AB1847">
            <v>20</v>
          </cell>
        </row>
        <row r="1848">
          <cell r="R1848" t="str">
            <v>MEACOM</v>
          </cell>
          <cell r="S1848" t="str">
            <v>ME</v>
          </cell>
          <cell r="T1848" t="str">
            <v>ACOM</v>
          </cell>
          <cell r="U1848" t="str">
            <v>COMP</v>
          </cell>
          <cell r="V1848">
            <v>5</v>
          </cell>
          <cell r="X1848" t="str">
            <v>NCAPER</v>
          </cell>
          <cell r="Y1848" t="str">
            <v xml:space="preserve">NC                            </v>
          </cell>
          <cell r="Z1848" t="str">
            <v xml:space="preserve">APER                          </v>
          </cell>
          <cell r="AA1848" t="str">
            <v>R</v>
          </cell>
          <cell r="AB1848">
            <v>21</v>
          </cell>
        </row>
        <row r="1849">
          <cell r="R1849" t="str">
            <v>MEACOM</v>
          </cell>
          <cell r="S1849" t="str">
            <v>ME</v>
          </cell>
          <cell r="T1849" t="str">
            <v>ACOM</v>
          </cell>
          <cell r="U1849" t="str">
            <v>COLL</v>
          </cell>
          <cell r="V1849">
            <v>6</v>
          </cell>
          <cell r="X1849" t="str">
            <v>NCAPER</v>
          </cell>
          <cell r="Y1849" t="str">
            <v xml:space="preserve">NC                            </v>
          </cell>
          <cell r="Z1849" t="str">
            <v xml:space="preserve">APER                          </v>
          </cell>
          <cell r="AA1849" t="str">
            <v>D_AND_D</v>
          </cell>
          <cell r="AB1849">
            <v>22</v>
          </cell>
        </row>
        <row r="1850">
          <cell r="R1850" t="str">
            <v>MEACOM</v>
          </cell>
          <cell r="S1850" t="str">
            <v>ME</v>
          </cell>
          <cell r="T1850" t="str">
            <v>ACOM</v>
          </cell>
          <cell r="U1850" t="str">
            <v>UBI</v>
          </cell>
          <cell r="V1850">
            <v>7</v>
          </cell>
          <cell r="X1850" t="str">
            <v>NCAPER</v>
          </cell>
          <cell r="Y1850" t="str">
            <v xml:space="preserve">NC                            </v>
          </cell>
          <cell r="Z1850" t="str">
            <v xml:space="preserve">APER                          </v>
          </cell>
          <cell r="AA1850" t="str">
            <v>T</v>
          </cell>
          <cell r="AB1850">
            <v>24</v>
          </cell>
        </row>
        <row r="1851">
          <cell r="R1851" t="str">
            <v>MEACOM</v>
          </cell>
          <cell r="S1851" t="str">
            <v>ME</v>
          </cell>
          <cell r="T1851" t="str">
            <v>ACOM</v>
          </cell>
          <cell r="U1851" t="str">
            <v>WBI</v>
          </cell>
          <cell r="V1851">
            <v>9</v>
          </cell>
          <cell r="X1851" t="str">
            <v>NCCOM</v>
          </cell>
          <cell r="Y1851" t="str">
            <v xml:space="preserve">NC                            </v>
          </cell>
          <cell r="Z1851" t="str">
            <v xml:space="preserve">COM                           </v>
          </cell>
          <cell r="AA1851" t="str">
            <v>PKG_BIPD</v>
          </cell>
          <cell r="AB1851">
            <v>4</v>
          </cell>
        </row>
        <row r="1852">
          <cell r="R1852" t="str">
            <v>MEACOM</v>
          </cell>
          <cell r="S1852" t="str">
            <v>ME</v>
          </cell>
          <cell r="T1852" t="str">
            <v>ACOM</v>
          </cell>
          <cell r="U1852" t="str">
            <v>ERS</v>
          </cell>
          <cell r="V1852">
            <v>11</v>
          </cell>
          <cell r="X1852" t="str">
            <v>NCCOM</v>
          </cell>
          <cell r="Y1852" t="str">
            <v xml:space="preserve">NC                            </v>
          </cell>
          <cell r="Z1852" t="str">
            <v xml:space="preserve">COM                           </v>
          </cell>
          <cell r="AA1852" t="str">
            <v>MPC</v>
          </cell>
          <cell r="AB1852">
            <v>8</v>
          </cell>
        </row>
        <row r="1853">
          <cell r="R1853" t="str">
            <v>MEAPER</v>
          </cell>
          <cell r="S1853" t="str">
            <v>ME</v>
          </cell>
          <cell r="T1853" t="str">
            <v>APER</v>
          </cell>
          <cell r="U1853" t="str">
            <v>BI</v>
          </cell>
          <cell r="V1853">
            <v>1</v>
          </cell>
          <cell r="X1853" t="str">
            <v>NCCOM</v>
          </cell>
          <cell r="Y1853" t="str">
            <v xml:space="preserve">NC                            </v>
          </cell>
          <cell r="Z1853" t="str">
            <v xml:space="preserve">COM                           </v>
          </cell>
          <cell r="AA1853" t="str">
            <v>COMP</v>
          </cell>
          <cell r="AB1853">
            <v>11</v>
          </cell>
        </row>
        <row r="1854">
          <cell r="R1854" t="str">
            <v>MEAPER</v>
          </cell>
          <cell r="S1854" t="str">
            <v>ME</v>
          </cell>
          <cell r="T1854" t="str">
            <v>APER</v>
          </cell>
          <cell r="U1854" t="str">
            <v>PD</v>
          </cell>
          <cell r="V1854">
            <v>2</v>
          </cell>
          <cell r="X1854" t="str">
            <v>NCCOM</v>
          </cell>
          <cell r="Y1854" t="str">
            <v xml:space="preserve">NC                            </v>
          </cell>
          <cell r="Z1854" t="str">
            <v xml:space="preserve">COM                           </v>
          </cell>
          <cell r="AA1854" t="str">
            <v>COLL</v>
          </cell>
          <cell r="AB1854">
            <v>12</v>
          </cell>
        </row>
        <row r="1855">
          <cell r="R1855" t="str">
            <v>MEAPER</v>
          </cell>
          <cell r="S1855" t="str">
            <v>ME</v>
          </cell>
          <cell r="T1855" t="str">
            <v>APER</v>
          </cell>
          <cell r="U1855" t="str">
            <v>MPC</v>
          </cell>
          <cell r="V1855">
            <v>3</v>
          </cell>
          <cell r="X1855" t="str">
            <v>NCCOM</v>
          </cell>
          <cell r="Y1855" t="str">
            <v xml:space="preserve">NC                            </v>
          </cell>
          <cell r="Z1855" t="str">
            <v xml:space="preserve">COM                           </v>
          </cell>
          <cell r="AA1855" t="str">
            <v>PKG_U_BIPD</v>
          </cell>
          <cell r="AB1855">
            <v>16</v>
          </cell>
        </row>
        <row r="1856">
          <cell r="R1856" t="str">
            <v>MEAPER</v>
          </cell>
          <cell r="S1856" t="str">
            <v>ME</v>
          </cell>
          <cell r="T1856" t="str">
            <v>APER</v>
          </cell>
          <cell r="U1856" t="str">
            <v>COMP</v>
          </cell>
          <cell r="V1856">
            <v>5</v>
          </cell>
          <cell r="X1856" t="str">
            <v>NCCOM</v>
          </cell>
          <cell r="Y1856" t="str">
            <v xml:space="preserve">NC                            </v>
          </cell>
          <cell r="Z1856" t="str">
            <v xml:space="preserve">COM                           </v>
          </cell>
          <cell r="AA1856" t="str">
            <v>PKG_W_BIPD</v>
          </cell>
          <cell r="AB1856">
            <v>17</v>
          </cell>
        </row>
        <row r="1857">
          <cell r="R1857" t="str">
            <v>MEAPER</v>
          </cell>
          <cell r="S1857" t="str">
            <v>ME</v>
          </cell>
          <cell r="T1857" t="str">
            <v>APER</v>
          </cell>
          <cell r="U1857" t="str">
            <v>COLL</v>
          </cell>
          <cell r="V1857">
            <v>6</v>
          </cell>
          <cell r="X1857" t="str">
            <v>NCENOL</v>
          </cell>
          <cell r="Y1857" t="str">
            <v xml:space="preserve">NC                            </v>
          </cell>
          <cell r="Z1857" t="str">
            <v xml:space="preserve">ENOL                          </v>
          </cell>
          <cell r="AA1857" t="str">
            <v>PKG_BIPD</v>
          </cell>
          <cell r="AB1857">
            <v>4</v>
          </cell>
        </row>
        <row r="1858">
          <cell r="R1858" t="str">
            <v>MEAPER</v>
          </cell>
          <cell r="S1858" t="str">
            <v>ME</v>
          </cell>
          <cell r="T1858" t="str">
            <v>APER</v>
          </cell>
          <cell r="U1858" t="str">
            <v>UBI</v>
          </cell>
          <cell r="V1858">
            <v>7</v>
          </cell>
          <cell r="X1858" t="str">
            <v>NCENOL</v>
          </cell>
          <cell r="Y1858" t="str">
            <v xml:space="preserve">NC                            </v>
          </cell>
          <cell r="Z1858" t="str">
            <v xml:space="preserve">ENOL                          </v>
          </cell>
          <cell r="AA1858" t="str">
            <v>MPC</v>
          </cell>
          <cell r="AB1858">
            <v>8</v>
          </cell>
        </row>
        <row r="1859">
          <cell r="R1859" t="str">
            <v>MEAPER</v>
          </cell>
          <cell r="S1859" t="str">
            <v>ME</v>
          </cell>
          <cell r="T1859" t="str">
            <v>APER</v>
          </cell>
          <cell r="U1859" t="str">
            <v>WBI</v>
          </cell>
          <cell r="V1859">
            <v>9</v>
          </cell>
          <cell r="X1859" t="str">
            <v>NCENOL</v>
          </cell>
          <cell r="Y1859" t="str">
            <v xml:space="preserve">NC                            </v>
          </cell>
          <cell r="Z1859" t="str">
            <v xml:space="preserve">ENOL                          </v>
          </cell>
          <cell r="AA1859" t="str">
            <v>COMP</v>
          </cell>
          <cell r="AB1859">
            <v>11</v>
          </cell>
        </row>
        <row r="1860">
          <cell r="R1860" t="str">
            <v>MEAPER</v>
          </cell>
          <cell r="S1860" t="str">
            <v>ME</v>
          </cell>
          <cell r="T1860" t="str">
            <v>APER</v>
          </cell>
          <cell r="U1860" t="str">
            <v>ERS</v>
          </cell>
          <cell r="V1860">
            <v>11</v>
          </cell>
          <cell r="X1860" t="str">
            <v>NCENOL</v>
          </cell>
          <cell r="Y1860" t="str">
            <v xml:space="preserve">NC                            </v>
          </cell>
          <cell r="Z1860" t="str">
            <v xml:space="preserve">ENOL                          </v>
          </cell>
          <cell r="AA1860" t="str">
            <v>COLL</v>
          </cell>
          <cell r="AB1860">
            <v>12</v>
          </cell>
        </row>
        <row r="1861">
          <cell r="R1861" t="str">
            <v>MEAPER</v>
          </cell>
          <cell r="S1861" t="str">
            <v>ME</v>
          </cell>
          <cell r="T1861" t="str">
            <v>APER</v>
          </cell>
          <cell r="U1861" t="str">
            <v>R</v>
          </cell>
          <cell r="V1861">
            <v>12</v>
          </cell>
          <cell r="X1861" t="str">
            <v>NCENOL</v>
          </cell>
          <cell r="Y1861" t="str">
            <v xml:space="preserve">NC                            </v>
          </cell>
          <cell r="Z1861" t="str">
            <v xml:space="preserve">ENOL                          </v>
          </cell>
          <cell r="AA1861" t="str">
            <v>PKG_U_BIPD</v>
          </cell>
          <cell r="AB1861">
            <v>16</v>
          </cell>
        </row>
        <row r="1862">
          <cell r="R1862" t="str">
            <v>MEAPER</v>
          </cell>
          <cell r="S1862" t="str">
            <v>ME</v>
          </cell>
          <cell r="T1862" t="str">
            <v>APER</v>
          </cell>
          <cell r="U1862" t="str">
            <v>D_AND_D</v>
          </cell>
          <cell r="V1862">
            <v>13</v>
          </cell>
          <cell r="X1862" t="str">
            <v>NCENOL</v>
          </cell>
          <cell r="Y1862" t="str">
            <v xml:space="preserve">NC                            </v>
          </cell>
          <cell r="Z1862" t="str">
            <v xml:space="preserve">ENOL                          </v>
          </cell>
          <cell r="AA1862" t="str">
            <v>PKG_W_BIPD</v>
          </cell>
          <cell r="AB1862">
            <v>17</v>
          </cell>
        </row>
        <row r="1863">
          <cell r="R1863" t="str">
            <v>MEAPER</v>
          </cell>
          <cell r="S1863" t="str">
            <v>ME</v>
          </cell>
          <cell r="T1863" t="str">
            <v>APER</v>
          </cell>
          <cell r="U1863" t="str">
            <v>Z</v>
          </cell>
          <cell r="V1863">
            <v>14</v>
          </cell>
          <cell r="X1863" t="str">
            <v>NCMCY</v>
          </cell>
          <cell r="Y1863" t="str">
            <v xml:space="preserve">NC                            </v>
          </cell>
          <cell r="Z1863" t="str">
            <v xml:space="preserve">MCY                           </v>
          </cell>
          <cell r="AA1863" t="str">
            <v>COMP</v>
          </cell>
          <cell r="AB1863">
            <v>11</v>
          </cell>
        </row>
        <row r="1864">
          <cell r="R1864" t="str">
            <v>MECOM</v>
          </cell>
          <cell r="S1864" t="str">
            <v>ME</v>
          </cell>
          <cell r="T1864" t="str">
            <v>COM</v>
          </cell>
          <cell r="U1864" t="str">
            <v>BI</v>
          </cell>
          <cell r="V1864">
            <v>1</v>
          </cell>
          <cell r="X1864" t="str">
            <v>NCMCY</v>
          </cell>
          <cell r="Y1864" t="str">
            <v xml:space="preserve">NC                            </v>
          </cell>
          <cell r="Z1864" t="str">
            <v xml:space="preserve">MCY                           </v>
          </cell>
          <cell r="AA1864" t="str">
            <v>COLL</v>
          </cell>
          <cell r="AB1864">
            <v>12</v>
          </cell>
        </row>
        <row r="1865">
          <cell r="R1865" t="str">
            <v>MECOM</v>
          </cell>
          <cell r="S1865" t="str">
            <v>ME</v>
          </cell>
          <cell r="T1865" t="str">
            <v>COM</v>
          </cell>
          <cell r="U1865" t="str">
            <v>PD</v>
          </cell>
          <cell r="V1865">
            <v>2</v>
          </cell>
          <cell r="X1865" t="str">
            <v>NCMCY</v>
          </cell>
          <cell r="Y1865" t="str">
            <v xml:space="preserve">NC                            </v>
          </cell>
          <cell r="Z1865" t="str">
            <v xml:space="preserve">MCY                           </v>
          </cell>
          <cell r="AA1865" t="str">
            <v>PKG_U_BIPD</v>
          </cell>
          <cell r="AB1865">
            <v>16</v>
          </cell>
        </row>
        <row r="1866">
          <cell r="R1866" t="str">
            <v>MECOM</v>
          </cell>
          <cell r="S1866" t="str">
            <v>ME</v>
          </cell>
          <cell r="T1866" t="str">
            <v>COM</v>
          </cell>
          <cell r="U1866" t="str">
            <v>MPC</v>
          </cell>
          <cell r="V1866">
            <v>3</v>
          </cell>
          <cell r="X1866" t="str">
            <v>NCMCY</v>
          </cell>
          <cell r="Y1866" t="str">
            <v xml:space="preserve">NC                            </v>
          </cell>
          <cell r="Z1866" t="str">
            <v xml:space="preserve">MCY                           </v>
          </cell>
          <cell r="AA1866" t="str">
            <v>PKG_W_BIPD</v>
          </cell>
          <cell r="AB1866">
            <v>17</v>
          </cell>
        </row>
        <row r="1867">
          <cell r="R1867" t="str">
            <v>MECOM</v>
          </cell>
          <cell r="S1867" t="str">
            <v>ME</v>
          </cell>
          <cell r="T1867" t="str">
            <v>COM</v>
          </cell>
          <cell r="U1867" t="str">
            <v>COMP</v>
          </cell>
          <cell r="V1867">
            <v>5</v>
          </cell>
          <cell r="X1867" t="str">
            <v>NCMH</v>
          </cell>
          <cell r="Y1867" t="str">
            <v xml:space="preserve">NC                            </v>
          </cell>
          <cell r="Z1867" t="str">
            <v xml:space="preserve">MH                            </v>
          </cell>
          <cell r="AA1867" t="str">
            <v>PKG_BIPD</v>
          </cell>
          <cell r="AB1867">
            <v>4</v>
          </cell>
        </row>
        <row r="1868">
          <cell r="R1868" t="str">
            <v>MECOM</v>
          </cell>
          <cell r="S1868" t="str">
            <v>ME</v>
          </cell>
          <cell r="T1868" t="str">
            <v>COM</v>
          </cell>
          <cell r="U1868" t="str">
            <v>COLL</v>
          </cell>
          <cell r="V1868">
            <v>6</v>
          </cell>
          <cell r="X1868" t="str">
            <v>NCMH</v>
          </cell>
          <cell r="Y1868" t="str">
            <v xml:space="preserve">NC                            </v>
          </cell>
          <cell r="Z1868" t="str">
            <v xml:space="preserve">MH                            </v>
          </cell>
          <cell r="AA1868" t="str">
            <v>MPC</v>
          </cell>
          <cell r="AB1868">
            <v>8</v>
          </cell>
        </row>
        <row r="1869">
          <cell r="R1869" t="str">
            <v>MECOM</v>
          </cell>
          <cell r="S1869" t="str">
            <v>ME</v>
          </cell>
          <cell r="T1869" t="str">
            <v>COM</v>
          </cell>
          <cell r="U1869" t="str">
            <v>UBI</v>
          </cell>
          <cell r="V1869">
            <v>7</v>
          </cell>
          <cell r="X1869" t="str">
            <v>NCMH</v>
          </cell>
          <cell r="Y1869" t="str">
            <v xml:space="preserve">NC                            </v>
          </cell>
          <cell r="Z1869" t="str">
            <v xml:space="preserve">MH                            </v>
          </cell>
          <cell r="AA1869" t="str">
            <v>COMP</v>
          </cell>
          <cell r="AB1869">
            <v>11</v>
          </cell>
        </row>
        <row r="1870">
          <cell r="R1870" t="str">
            <v>MECOM</v>
          </cell>
          <cell r="S1870" t="str">
            <v>ME</v>
          </cell>
          <cell r="T1870" t="str">
            <v>COM</v>
          </cell>
          <cell r="U1870" t="str">
            <v>WBI</v>
          </cell>
          <cell r="V1870">
            <v>9</v>
          </cell>
          <cell r="X1870" t="str">
            <v>NCMH</v>
          </cell>
          <cell r="Y1870" t="str">
            <v xml:space="preserve">NC                            </v>
          </cell>
          <cell r="Z1870" t="str">
            <v xml:space="preserve">MH                            </v>
          </cell>
          <cell r="AA1870" t="str">
            <v>COLL</v>
          </cell>
          <cell r="AB1870">
            <v>12</v>
          </cell>
        </row>
        <row r="1871">
          <cell r="R1871" t="str">
            <v>MECOM</v>
          </cell>
          <cell r="S1871" t="str">
            <v>ME</v>
          </cell>
          <cell r="T1871" t="str">
            <v>COM</v>
          </cell>
          <cell r="U1871" t="str">
            <v>ERS</v>
          </cell>
          <cell r="V1871">
            <v>11</v>
          </cell>
          <cell r="X1871" t="str">
            <v>NCMH</v>
          </cell>
          <cell r="Y1871" t="str">
            <v xml:space="preserve">NC                            </v>
          </cell>
          <cell r="Z1871" t="str">
            <v xml:space="preserve">MH                            </v>
          </cell>
          <cell r="AA1871" t="str">
            <v>PKG_U_BIPD</v>
          </cell>
          <cell r="AB1871">
            <v>16</v>
          </cell>
        </row>
        <row r="1872">
          <cell r="R1872" t="str">
            <v>MEENOL</v>
          </cell>
          <cell r="S1872" t="str">
            <v>ME</v>
          </cell>
          <cell r="T1872" t="str">
            <v>ENOL</v>
          </cell>
          <cell r="U1872" t="str">
            <v>BI</v>
          </cell>
          <cell r="V1872">
            <v>1</v>
          </cell>
          <cell r="X1872" t="str">
            <v>NCMH</v>
          </cell>
          <cell r="Y1872" t="str">
            <v xml:space="preserve">NC                            </v>
          </cell>
          <cell r="Z1872" t="str">
            <v xml:space="preserve">MH                            </v>
          </cell>
          <cell r="AA1872" t="str">
            <v>PKG_W_BIPD</v>
          </cell>
          <cell r="AB1872">
            <v>17</v>
          </cell>
        </row>
        <row r="1873">
          <cell r="R1873" t="str">
            <v>MEENOL</v>
          </cell>
          <cell r="S1873" t="str">
            <v>ME</v>
          </cell>
          <cell r="T1873" t="str">
            <v>ENOL</v>
          </cell>
          <cell r="U1873" t="str">
            <v>PD</v>
          </cell>
          <cell r="V1873">
            <v>2</v>
          </cell>
          <cell r="X1873" t="str">
            <v>NCMH</v>
          </cell>
          <cell r="Y1873" t="str">
            <v xml:space="preserve">NC                            </v>
          </cell>
          <cell r="Z1873" t="str">
            <v xml:space="preserve">MH                            </v>
          </cell>
          <cell r="AA1873" t="str">
            <v>ERS</v>
          </cell>
          <cell r="AB1873">
            <v>20</v>
          </cell>
        </row>
        <row r="1874">
          <cell r="R1874" t="str">
            <v>MEENOL</v>
          </cell>
          <cell r="S1874" t="str">
            <v>ME</v>
          </cell>
          <cell r="T1874" t="str">
            <v>ENOL</v>
          </cell>
          <cell r="U1874" t="str">
            <v>COMP</v>
          </cell>
          <cell r="V1874">
            <v>5</v>
          </cell>
          <cell r="X1874" t="str">
            <v>NCMH</v>
          </cell>
          <cell r="Y1874" t="str">
            <v xml:space="preserve">NC                            </v>
          </cell>
          <cell r="Z1874" t="str">
            <v xml:space="preserve">MH                            </v>
          </cell>
          <cell r="AA1874" t="str">
            <v>R</v>
          </cell>
          <cell r="AB1874">
            <v>21</v>
          </cell>
        </row>
        <row r="1875">
          <cell r="R1875" t="str">
            <v>MEENOL</v>
          </cell>
          <cell r="S1875" t="str">
            <v>ME</v>
          </cell>
          <cell r="T1875" t="str">
            <v>ENOL</v>
          </cell>
          <cell r="U1875" t="str">
            <v>COLL</v>
          </cell>
          <cell r="V1875">
            <v>6</v>
          </cell>
          <cell r="X1875" t="str">
            <v>NCMH</v>
          </cell>
          <cell r="Y1875" t="str">
            <v xml:space="preserve">NC                            </v>
          </cell>
          <cell r="Z1875" t="str">
            <v xml:space="preserve">MH                            </v>
          </cell>
          <cell r="AA1875" t="str">
            <v>D_AND_D</v>
          </cell>
          <cell r="AB1875">
            <v>22</v>
          </cell>
        </row>
        <row r="1876">
          <cell r="R1876" t="str">
            <v>MEMCY</v>
          </cell>
          <cell r="S1876" t="str">
            <v>ME</v>
          </cell>
          <cell r="T1876" t="str">
            <v>MCY</v>
          </cell>
          <cell r="U1876" t="str">
            <v>BI</v>
          </cell>
          <cell r="V1876">
            <v>1</v>
          </cell>
          <cell r="X1876" t="str">
            <v>NCMH</v>
          </cell>
          <cell r="Y1876" t="str">
            <v xml:space="preserve">NC                            </v>
          </cell>
          <cell r="Z1876" t="str">
            <v xml:space="preserve">MH                            </v>
          </cell>
          <cell r="AA1876" t="str">
            <v>T</v>
          </cell>
          <cell r="AB1876">
            <v>24</v>
          </cell>
        </row>
        <row r="1877">
          <cell r="R1877" t="str">
            <v>MEMCY</v>
          </cell>
          <cell r="S1877" t="str">
            <v>ME</v>
          </cell>
          <cell r="T1877" t="str">
            <v>MCY</v>
          </cell>
          <cell r="U1877" t="str">
            <v>PD</v>
          </cell>
          <cell r="V1877">
            <v>2</v>
          </cell>
          <cell r="X1877" t="str">
            <v>NCPP</v>
          </cell>
          <cell r="Y1877" t="str">
            <v xml:space="preserve">NC                            </v>
          </cell>
          <cell r="Z1877" t="str">
            <v xml:space="preserve">PP                            </v>
          </cell>
          <cell r="AA1877" t="str">
            <v>MPC</v>
          </cell>
          <cell r="AB1877">
            <v>8</v>
          </cell>
        </row>
        <row r="1878">
          <cell r="R1878" t="str">
            <v>MEMCY</v>
          </cell>
          <cell r="S1878" t="str">
            <v>ME</v>
          </cell>
          <cell r="T1878" t="str">
            <v>MCY</v>
          </cell>
          <cell r="U1878" t="str">
            <v>MPC</v>
          </cell>
          <cell r="V1878">
            <v>3</v>
          </cell>
          <cell r="X1878" t="str">
            <v>NCPP</v>
          </cell>
          <cell r="Y1878" t="str">
            <v xml:space="preserve">NC                            </v>
          </cell>
          <cell r="Z1878" t="str">
            <v xml:space="preserve">PP                            </v>
          </cell>
          <cell r="AA1878" t="str">
            <v>COMP</v>
          </cell>
          <cell r="AB1878">
            <v>11</v>
          </cell>
        </row>
        <row r="1879">
          <cell r="R1879" t="str">
            <v>MEMCY</v>
          </cell>
          <cell r="S1879" t="str">
            <v>ME</v>
          </cell>
          <cell r="T1879" t="str">
            <v>MCY</v>
          </cell>
          <cell r="U1879" t="str">
            <v>COMP</v>
          </cell>
          <cell r="V1879">
            <v>5</v>
          </cell>
          <cell r="X1879" t="str">
            <v>NCPP</v>
          </cell>
          <cell r="Y1879" t="str">
            <v xml:space="preserve">NC                            </v>
          </cell>
          <cell r="Z1879" t="str">
            <v xml:space="preserve">PP                            </v>
          </cell>
          <cell r="AA1879" t="str">
            <v>COLL</v>
          </cell>
          <cell r="AB1879">
            <v>12</v>
          </cell>
        </row>
        <row r="1880">
          <cell r="R1880" t="str">
            <v>MEMCY</v>
          </cell>
          <cell r="S1880" t="str">
            <v>ME</v>
          </cell>
          <cell r="T1880" t="str">
            <v>MCY</v>
          </cell>
          <cell r="U1880" t="str">
            <v>COLL</v>
          </cell>
          <cell r="V1880">
            <v>6</v>
          </cell>
          <cell r="X1880" t="str">
            <v>NCPP</v>
          </cell>
          <cell r="Y1880" t="str">
            <v xml:space="preserve">NC                            </v>
          </cell>
          <cell r="Z1880" t="str">
            <v xml:space="preserve">PP                            </v>
          </cell>
          <cell r="AA1880" t="str">
            <v>PKG_U_BIPD</v>
          </cell>
          <cell r="AB1880">
            <v>16</v>
          </cell>
        </row>
        <row r="1881">
          <cell r="R1881" t="str">
            <v>MEMCY</v>
          </cell>
          <cell r="S1881" t="str">
            <v>ME</v>
          </cell>
          <cell r="T1881" t="str">
            <v>MCY</v>
          </cell>
          <cell r="U1881" t="str">
            <v>UBI</v>
          </cell>
          <cell r="V1881">
            <v>7</v>
          </cell>
          <cell r="X1881" t="str">
            <v>NCPP</v>
          </cell>
          <cell r="Y1881" t="str">
            <v xml:space="preserve">NC                            </v>
          </cell>
          <cell r="Z1881" t="str">
            <v xml:space="preserve">PP                            </v>
          </cell>
          <cell r="AA1881" t="str">
            <v>PKG_W_BIPD</v>
          </cell>
          <cell r="AB1881">
            <v>17</v>
          </cell>
        </row>
        <row r="1882">
          <cell r="R1882" t="str">
            <v>MEMCY</v>
          </cell>
          <cell r="S1882" t="str">
            <v>ME</v>
          </cell>
          <cell r="T1882" t="str">
            <v>MCY</v>
          </cell>
          <cell r="U1882" t="str">
            <v>WBI</v>
          </cell>
          <cell r="V1882">
            <v>9</v>
          </cell>
          <cell r="X1882" t="str">
            <v>NCPP</v>
          </cell>
          <cell r="Y1882" t="str">
            <v xml:space="preserve">NC                            </v>
          </cell>
          <cell r="Z1882" t="str">
            <v xml:space="preserve">PP                            </v>
          </cell>
          <cell r="AA1882" t="str">
            <v>ERS</v>
          </cell>
          <cell r="AB1882">
            <v>20</v>
          </cell>
        </row>
        <row r="1883">
          <cell r="R1883" t="str">
            <v>MEMH</v>
          </cell>
          <cell r="S1883" t="str">
            <v>ME</v>
          </cell>
          <cell r="T1883" t="str">
            <v>MH</v>
          </cell>
          <cell r="U1883" t="str">
            <v>BI</v>
          </cell>
          <cell r="V1883">
            <v>1</v>
          </cell>
          <cell r="X1883" t="str">
            <v>NCPP</v>
          </cell>
          <cell r="Y1883" t="str">
            <v xml:space="preserve">NC                            </v>
          </cell>
          <cell r="Z1883" t="str">
            <v xml:space="preserve">PP                            </v>
          </cell>
          <cell r="AA1883" t="str">
            <v>R</v>
          </cell>
          <cell r="AB1883">
            <v>21</v>
          </cell>
        </row>
        <row r="1884">
          <cell r="R1884" t="str">
            <v>MEMH</v>
          </cell>
          <cell r="S1884" t="str">
            <v>ME</v>
          </cell>
          <cell r="T1884" t="str">
            <v>MH</v>
          </cell>
          <cell r="U1884" t="str">
            <v>PD</v>
          </cell>
          <cell r="V1884">
            <v>2</v>
          </cell>
          <cell r="X1884" t="str">
            <v>NCPP</v>
          </cell>
          <cell r="Y1884" t="str">
            <v xml:space="preserve">NC                            </v>
          </cell>
          <cell r="Z1884" t="str">
            <v xml:space="preserve">PP                            </v>
          </cell>
          <cell r="AA1884" t="str">
            <v>D_AND_D</v>
          </cell>
          <cell r="AB1884">
            <v>22</v>
          </cell>
        </row>
        <row r="1885">
          <cell r="R1885" t="str">
            <v>MEMH</v>
          </cell>
          <cell r="S1885" t="str">
            <v>ME</v>
          </cell>
          <cell r="T1885" t="str">
            <v>MH</v>
          </cell>
          <cell r="U1885" t="str">
            <v>MPC</v>
          </cell>
          <cell r="V1885">
            <v>3</v>
          </cell>
          <cell r="X1885" t="str">
            <v>NCPP</v>
          </cell>
          <cell r="Y1885" t="str">
            <v xml:space="preserve">NC                            </v>
          </cell>
          <cell r="Z1885" t="str">
            <v xml:space="preserve">PP                            </v>
          </cell>
          <cell r="AA1885" t="str">
            <v>T</v>
          </cell>
          <cell r="AB1885">
            <v>24</v>
          </cell>
        </row>
        <row r="1886">
          <cell r="R1886" t="str">
            <v>MEMH</v>
          </cell>
          <cell r="S1886" t="str">
            <v>ME</v>
          </cell>
          <cell r="T1886" t="str">
            <v>MH</v>
          </cell>
          <cell r="U1886" t="str">
            <v>COMP</v>
          </cell>
          <cell r="V1886">
            <v>5</v>
          </cell>
          <cell r="X1886" t="str">
            <v>NCPPT</v>
          </cell>
          <cell r="Y1886" t="str">
            <v xml:space="preserve">NC                            </v>
          </cell>
          <cell r="Z1886" t="str">
            <v xml:space="preserve">PPT                           </v>
          </cell>
          <cell r="AA1886" t="str">
            <v>COMP</v>
          </cell>
          <cell r="AB1886">
            <v>11</v>
          </cell>
        </row>
        <row r="1887">
          <cell r="R1887" t="str">
            <v>MEMH</v>
          </cell>
          <cell r="S1887" t="str">
            <v>ME</v>
          </cell>
          <cell r="T1887" t="str">
            <v>MH</v>
          </cell>
          <cell r="U1887" t="str">
            <v>COLL</v>
          </cell>
          <cell r="V1887">
            <v>6</v>
          </cell>
          <cell r="X1887" t="str">
            <v>NCPPT</v>
          </cell>
          <cell r="Y1887" t="str">
            <v xml:space="preserve">NC                            </v>
          </cell>
          <cell r="Z1887" t="str">
            <v xml:space="preserve">PPT                           </v>
          </cell>
          <cell r="AA1887" t="str">
            <v>COLL</v>
          </cell>
          <cell r="AB1887">
            <v>12</v>
          </cell>
        </row>
        <row r="1888">
          <cell r="R1888" t="str">
            <v>MEMH</v>
          </cell>
          <cell r="S1888" t="str">
            <v>ME</v>
          </cell>
          <cell r="T1888" t="str">
            <v>MH</v>
          </cell>
          <cell r="U1888" t="str">
            <v>UBI</v>
          </cell>
          <cell r="V1888">
            <v>7</v>
          </cell>
          <cell r="X1888" t="str">
            <v>NCREC</v>
          </cell>
          <cell r="Y1888" t="str">
            <v xml:space="preserve">NC                            </v>
          </cell>
          <cell r="Z1888" t="str">
            <v xml:space="preserve">REC                           </v>
          </cell>
          <cell r="AA1888" t="str">
            <v>PKG_BIPD</v>
          </cell>
          <cell r="AB1888">
            <v>4</v>
          </cell>
        </row>
        <row r="1889">
          <cell r="R1889" t="str">
            <v>MEMH</v>
          </cell>
          <cell r="S1889" t="str">
            <v>ME</v>
          </cell>
          <cell r="T1889" t="str">
            <v>MH</v>
          </cell>
          <cell r="U1889" t="str">
            <v>WBI</v>
          </cell>
          <cell r="V1889">
            <v>9</v>
          </cell>
          <cell r="X1889" t="str">
            <v>NCREC</v>
          </cell>
          <cell r="Y1889" t="str">
            <v xml:space="preserve">NC                            </v>
          </cell>
          <cell r="Z1889" t="str">
            <v xml:space="preserve">REC                           </v>
          </cell>
          <cell r="AA1889" t="str">
            <v>MPC</v>
          </cell>
          <cell r="AB1889">
            <v>8</v>
          </cell>
        </row>
        <row r="1890">
          <cell r="R1890" t="str">
            <v>MEMH</v>
          </cell>
          <cell r="S1890" t="str">
            <v>ME</v>
          </cell>
          <cell r="T1890" t="str">
            <v>MH</v>
          </cell>
          <cell r="U1890" t="str">
            <v>ERS</v>
          </cell>
          <cell r="V1890">
            <v>11</v>
          </cell>
          <cell r="X1890" t="str">
            <v>NCREC</v>
          </cell>
          <cell r="Y1890" t="str">
            <v xml:space="preserve">NC                            </v>
          </cell>
          <cell r="Z1890" t="str">
            <v xml:space="preserve">REC                           </v>
          </cell>
          <cell r="AA1890" t="str">
            <v>COMP</v>
          </cell>
          <cell r="AB1890">
            <v>11</v>
          </cell>
        </row>
        <row r="1891">
          <cell r="R1891" t="str">
            <v>MEMH</v>
          </cell>
          <cell r="S1891" t="str">
            <v>ME</v>
          </cell>
          <cell r="T1891" t="str">
            <v>MH</v>
          </cell>
          <cell r="U1891" t="str">
            <v>R</v>
          </cell>
          <cell r="V1891">
            <v>12</v>
          </cell>
          <cell r="X1891" t="str">
            <v>NCREC</v>
          </cell>
          <cell r="Y1891" t="str">
            <v xml:space="preserve">NC                            </v>
          </cell>
          <cell r="Z1891" t="str">
            <v xml:space="preserve">REC                           </v>
          </cell>
          <cell r="AA1891" t="str">
            <v>COLL</v>
          </cell>
          <cell r="AB1891">
            <v>12</v>
          </cell>
        </row>
        <row r="1892">
          <cell r="R1892" t="str">
            <v>MEMH</v>
          </cell>
          <cell r="S1892" t="str">
            <v>ME</v>
          </cell>
          <cell r="T1892" t="str">
            <v>MH</v>
          </cell>
          <cell r="U1892" t="str">
            <v>D_AND_D</v>
          </cell>
          <cell r="V1892">
            <v>13</v>
          </cell>
          <cell r="X1892" t="str">
            <v>NCREC</v>
          </cell>
          <cell r="Y1892" t="str">
            <v xml:space="preserve">NC                            </v>
          </cell>
          <cell r="Z1892" t="str">
            <v xml:space="preserve">REC                           </v>
          </cell>
          <cell r="AA1892" t="str">
            <v>PKG_U_BIPD</v>
          </cell>
          <cell r="AB1892">
            <v>16</v>
          </cell>
        </row>
        <row r="1893">
          <cell r="R1893" t="str">
            <v>MEMH</v>
          </cell>
          <cell r="S1893" t="str">
            <v>ME</v>
          </cell>
          <cell r="T1893" t="str">
            <v>MH</v>
          </cell>
          <cell r="U1893" t="str">
            <v>Z</v>
          </cell>
          <cell r="V1893">
            <v>14</v>
          </cell>
          <cell r="X1893" t="str">
            <v>NCREC</v>
          </cell>
          <cell r="Y1893" t="str">
            <v xml:space="preserve">NC                            </v>
          </cell>
          <cell r="Z1893" t="str">
            <v xml:space="preserve">REC                           </v>
          </cell>
          <cell r="AA1893" t="str">
            <v>PKG_W_BIPD</v>
          </cell>
          <cell r="AB1893">
            <v>17</v>
          </cell>
        </row>
        <row r="1894">
          <cell r="R1894" t="str">
            <v>MEPP</v>
          </cell>
          <cell r="S1894" t="str">
            <v>ME</v>
          </cell>
          <cell r="T1894" t="str">
            <v>PP</v>
          </cell>
          <cell r="U1894" t="str">
            <v>BI</v>
          </cell>
          <cell r="V1894">
            <v>1</v>
          </cell>
          <cell r="X1894" t="str">
            <v>NCSCH</v>
          </cell>
          <cell r="Y1894" t="str">
            <v xml:space="preserve">NC                            </v>
          </cell>
          <cell r="Z1894" t="str">
            <v xml:space="preserve">SCH                           </v>
          </cell>
          <cell r="AA1894" t="str">
            <v>PKG_BIPD</v>
          </cell>
          <cell r="AB1894">
            <v>4</v>
          </cell>
        </row>
        <row r="1895">
          <cell r="R1895" t="str">
            <v>MEPP</v>
          </cell>
          <cell r="S1895" t="str">
            <v>ME</v>
          </cell>
          <cell r="T1895" t="str">
            <v>PP</v>
          </cell>
          <cell r="U1895" t="str">
            <v>PD</v>
          </cell>
          <cell r="V1895">
            <v>2</v>
          </cell>
          <cell r="X1895" t="str">
            <v>NCSCH</v>
          </cell>
          <cell r="Y1895" t="str">
            <v xml:space="preserve">NC                            </v>
          </cell>
          <cell r="Z1895" t="str">
            <v xml:space="preserve">SCH                           </v>
          </cell>
          <cell r="AA1895" t="str">
            <v>MPC</v>
          </cell>
          <cell r="AB1895">
            <v>8</v>
          </cell>
        </row>
        <row r="1896">
          <cell r="R1896" t="str">
            <v>MEPP</v>
          </cell>
          <cell r="S1896" t="str">
            <v>ME</v>
          </cell>
          <cell r="T1896" t="str">
            <v>PP</v>
          </cell>
          <cell r="U1896" t="str">
            <v>MPC</v>
          </cell>
          <cell r="V1896">
            <v>3</v>
          </cell>
          <cell r="X1896" t="str">
            <v>NCSCH</v>
          </cell>
          <cell r="Y1896" t="str">
            <v xml:space="preserve">NC                            </v>
          </cell>
          <cell r="Z1896" t="str">
            <v xml:space="preserve">SCH                           </v>
          </cell>
          <cell r="AA1896" t="str">
            <v>COMP</v>
          </cell>
          <cell r="AB1896">
            <v>11</v>
          </cell>
        </row>
        <row r="1897">
          <cell r="R1897" t="str">
            <v>MEPP</v>
          </cell>
          <cell r="S1897" t="str">
            <v>ME</v>
          </cell>
          <cell r="T1897" t="str">
            <v>PP</v>
          </cell>
          <cell r="U1897" t="str">
            <v>COMP</v>
          </cell>
          <cell r="V1897">
            <v>5</v>
          </cell>
          <cell r="X1897" t="str">
            <v>NCSCH</v>
          </cell>
          <cell r="Y1897" t="str">
            <v xml:space="preserve">NC                            </v>
          </cell>
          <cell r="Z1897" t="str">
            <v xml:space="preserve">SCH                           </v>
          </cell>
          <cell r="AA1897" t="str">
            <v>COLL</v>
          </cell>
          <cell r="AB1897">
            <v>12</v>
          </cell>
        </row>
        <row r="1898">
          <cell r="R1898" t="str">
            <v>MEPP</v>
          </cell>
          <cell r="S1898" t="str">
            <v>ME</v>
          </cell>
          <cell r="T1898" t="str">
            <v>PP</v>
          </cell>
          <cell r="U1898" t="str">
            <v>COLL</v>
          </cell>
          <cell r="V1898">
            <v>6</v>
          </cell>
          <cell r="X1898" t="str">
            <v>NCSCH</v>
          </cell>
          <cell r="Y1898" t="str">
            <v xml:space="preserve">NC                            </v>
          </cell>
          <cell r="Z1898" t="str">
            <v xml:space="preserve">SCH                           </v>
          </cell>
          <cell r="AA1898" t="str">
            <v>PKG_U_BIPD</v>
          </cell>
          <cell r="AB1898">
            <v>16</v>
          </cell>
        </row>
        <row r="1899">
          <cell r="R1899" t="str">
            <v>MEPP</v>
          </cell>
          <cell r="S1899" t="str">
            <v>ME</v>
          </cell>
          <cell r="T1899" t="str">
            <v>PP</v>
          </cell>
          <cell r="U1899" t="str">
            <v>UBI</v>
          </cell>
          <cell r="V1899">
            <v>7</v>
          </cell>
          <cell r="X1899" t="str">
            <v>NCSCH</v>
          </cell>
          <cell r="Y1899" t="str">
            <v xml:space="preserve">NC                            </v>
          </cell>
          <cell r="Z1899" t="str">
            <v xml:space="preserve">SCH                           </v>
          </cell>
          <cell r="AA1899" t="str">
            <v>PKG_W_BIPD</v>
          </cell>
          <cell r="AB1899">
            <v>17</v>
          </cell>
        </row>
        <row r="1900">
          <cell r="R1900" t="str">
            <v>MEPP</v>
          </cell>
          <cell r="S1900" t="str">
            <v>ME</v>
          </cell>
          <cell r="T1900" t="str">
            <v>PP</v>
          </cell>
          <cell r="U1900" t="str">
            <v>WBI</v>
          </cell>
          <cell r="V1900">
            <v>9</v>
          </cell>
          <cell r="X1900" t="str">
            <v>NCTCT</v>
          </cell>
          <cell r="Y1900" t="str">
            <v xml:space="preserve">NC                            </v>
          </cell>
          <cell r="Z1900" t="str">
            <v xml:space="preserve">TCT                           </v>
          </cell>
          <cell r="AA1900" t="str">
            <v>COMP</v>
          </cell>
          <cell r="AB1900">
            <v>11</v>
          </cell>
        </row>
        <row r="1901">
          <cell r="R1901" t="str">
            <v>MEPP</v>
          </cell>
          <cell r="S1901" t="str">
            <v>ME</v>
          </cell>
          <cell r="T1901" t="str">
            <v>PP</v>
          </cell>
          <cell r="U1901" t="str">
            <v>ERS</v>
          </cell>
          <cell r="V1901">
            <v>11</v>
          </cell>
          <cell r="X1901" t="str">
            <v>NCTCT</v>
          </cell>
          <cell r="Y1901" t="str">
            <v xml:space="preserve">NC                            </v>
          </cell>
          <cell r="Z1901" t="str">
            <v xml:space="preserve">TCT                           </v>
          </cell>
          <cell r="AA1901" t="str">
            <v>COLL</v>
          </cell>
          <cell r="AB1901">
            <v>12</v>
          </cell>
        </row>
        <row r="1902">
          <cell r="R1902" t="str">
            <v>MEPP</v>
          </cell>
          <cell r="S1902" t="str">
            <v>ME</v>
          </cell>
          <cell r="T1902" t="str">
            <v>PP</v>
          </cell>
          <cell r="U1902" t="str">
            <v>R</v>
          </cell>
          <cell r="V1902">
            <v>12</v>
          </cell>
          <cell r="X1902" t="str">
            <v>NDACOM</v>
          </cell>
          <cell r="Y1902" t="str">
            <v xml:space="preserve">ND                            </v>
          </cell>
          <cell r="Z1902" t="str">
            <v xml:space="preserve">ACOM                          </v>
          </cell>
          <cell r="AA1902" t="str">
            <v>PKG_CBPP</v>
          </cell>
          <cell r="AB1902">
            <v>5</v>
          </cell>
        </row>
        <row r="1903">
          <cell r="R1903" t="str">
            <v>MEPP</v>
          </cell>
          <cell r="S1903" t="str">
            <v>ME</v>
          </cell>
          <cell r="T1903" t="str">
            <v>PP</v>
          </cell>
          <cell r="U1903" t="str">
            <v>D_AND_D</v>
          </cell>
          <cell r="V1903">
            <v>13</v>
          </cell>
          <cell r="X1903" t="str">
            <v>NDACOM</v>
          </cell>
          <cell r="Y1903" t="str">
            <v xml:space="preserve">ND                            </v>
          </cell>
          <cell r="Z1903" t="str">
            <v xml:space="preserve">ACOM                          </v>
          </cell>
          <cell r="AA1903" t="str">
            <v>PIP</v>
          </cell>
          <cell r="AB1903">
            <v>9</v>
          </cell>
        </row>
        <row r="1904">
          <cell r="R1904" t="str">
            <v>MEPP</v>
          </cell>
          <cell r="S1904" t="str">
            <v>ME</v>
          </cell>
          <cell r="T1904" t="str">
            <v>PP</v>
          </cell>
          <cell r="U1904" t="str">
            <v>Z</v>
          </cell>
          <cell r="V1904">
            <v>14</v>
          </cell>
          <cell r="X1904" t="str">
            <v>NDACOM</v>
          </cell>
          <cell r="Y1904" t="str">
            <v xml:space="preserve">ND                            </v>
          </cell>
          <cell r="Z1904" t="str">
            <v xml:space="preserve">ACOM                          </v>
          </cell>
          <cell r="AA1904" t="str">
            <v>COMP</v>
          </cell>
          <cell r="AB1904">
            <v>11</v>
          </cell>
        </row>
        <row r="1905">
          <cell r="R1905" t="str">
            <v>MEPPT</v>
          </cell>
          <cell r="S1905" t="str">
            <v>ME</v>
          </cell>
          <cell r="T1905" t="str">
            <v xml:space="preserve">PPT </v>
          </cell>
          <cell r="U1905" t="str">
            <v>COMP</v>
          </cell>
          <cell r="V1905">
            <v>5</v>
          </cell>
          <cell r="X1905" t="str">
            <v>NDACOM</v>
          </cell>
          <cell r="Y1905" t="str">
            <v xml:space="preserve">ND                            </v>
          </cell>
          <cell r="Z1905" t="str">
            <v xml:space="preserve">ACOM                          </v>
          </cell>
          <cell r="AA1905" t="str">
            <v>COLL</v>
          </cell>
          <cell r="AB1905">
            <v>12</v>
          </cell>
        </row>
        <row r="1906">
          <cell r="R1906" t="str">
            <v>MEPPT</v>
          </cell>
          <cell r="S1906" t="str">
            <v>ME</v>
          </cell>
          <cell r="T1906" t="str">
            <v xml:space="preserve">PPT </v>
          </cell>
          <cell r="U1906" t="str">
            <v>COLL</v>
          </cell>
          <cell r="V1906">
            <v>6</v>
          </cell>
          <cell r="X1906" t="str">
            <v>NDACOM</v>
          </cell>
          <cell r="Y1906" t="str">
            <v xml:space="preserve">ND                            </v>
          </cell>
          <cell r="Z1906" t="str">
            <v xml:space="preserve">ACOM                          </v>
          </cell>
          <cell r="AA1906" t="str">
            <v>UBI</v>
          </cell>
          <cell r="AB1906">
            <v>18</v>
          </cell>
        </row>
        <row r="1907">
          <cell r="R1907" t="str">
            <v>MEPPT</v>
          </cell>
          <cell r="S1907" t="str">
            <v>ME</v>
          </cell>
          <cell r="T1907" t="str">
            <v xml:space="preserve">PPT </v>
          </cell>
          <cell r="U1907" t="str">
            <v>ERS</v>
          </cell>
          <cell r="V1907">
            <v>11</v>
          </cell>
          <cell r="X1907" t="str">
            <v>NDACOM</v>
          </cell>
          <cell r="Y1907" t="str">
            <v xml:space="preserve">ND                            </v>
          </cell>
          <cell r="Z1907" t="str">
            <v xml:space="preserve">ACOM                          </v>
          </cell>
          <cell r="AA1907" t="str">
            <v>WBI</v>
          </cell>
          <cell r="AB1907">
            <v>19</v>
          </cell>
        </row>
        <row r="1908">
          <cell r="R1908" t="str">
            <v>MEREC</v>
          </cell>
          <cell r="S1908" t="str">
            <v>ME</v>
          </cell>
          <cell r="T1908" t="str">
            <v>REC</v>
          </cell>
          <cell r="U1908" t="str">
            <v>BI</v>
          </cell>
          <cell r="V1908">
            <v>1</v>
          </cell>
          <cell r="X1908" t="str">
            <v>NDACOM</v>
          </cell>
          <cell r="Y1908" t="str">
            <v xml:space="preserve">ND                            </v>
          </cell>
          <cell r="Z1908" t="str">
            <v xml:space="preserve">ACOM                          </v>
          </cell>
          <cell r="AA1908" t="str">
            <v>ERS</v>
          </cell>
          <cell r="AB1908">
            <v>20</v>
          </cell>
        </row>
        <row r="1909">
          <cell r="R1909" t="str">
            <v>MEREC</v>
          </cell>
          <cell r="S1909" t="str">
            <v>ME</v>
          </cell>
          <cell r="T1909" t="str">
            <v>REC</v>
          </cell>
          <cell r="U1909" t="str">
            <v>PD</v>
          </cell>
          <cell r="V1909">
            <v>2</v>
          </cell>
          <cell r="X1909" t="str">
            <v>NDAPER</v>
          </cell>
          <cell r="Y1909" t="str">
            <v xml:space="preserve">ND                            </v>
          </cell>
          <cell r="Z1909" t="str">
            <v xml:space="preserve">APER                          </v>
          </cell>
          <cell r="AA1909" t="str">
            <v>PKG_CBPP</v>
          </cell>
          <cell r="AB1909">
            <v>5</v>
          </cell>
        </row>
        <row r="1910">
          <cell r="R1910" t="str">
            <v>MEREC</v>
          </cell>
          <cell r="S1910" t="str">
            <v>ME</v>
          </cell>
          <cell r="T1910" t="str">
            <v>REC</v>
          </cell>
          <cell r="U1910" t="str">
            <v>MPC</v>
          </cell>
          <cell r="V1910">
            <v>3</v>
          </cell>
          <cell r="X1910" t="str">
            <v>NDAPER</v>
          </cell>
          <cell r="Y1910" t="str">
            <v xml:space="preserve">ND                            </v>
          </cell>
          <cell r="Z1910" t="str">
            <v xml:space="preserve">APER                          </v>
          </cell>
          <cell r="AA1910" t="str">
            <v>MPC</v>
          </cell>
          <cell r="AB1910">
            <v>8</v>
          </cell>
        </row>
        <row r="1911">
          <cell r="R1911" t="str">
            <v>MEREC</v>
          </cell>
          <cell r="S1911" t="str">
            <v>ME</v>
          </cell>
          <cell r="T1911" t="str">
            <v>REC</v>
          </cell>
          <cell r="U1911" t="str">
            <v>COMP</v>
          </cell>
          <cell r="V1911">
            <v>5</v>
          </cell>
          <cell r="X1911" t="str">
            <v>NDAPER</v>
          </cell>
          <cell r="Y1911" t="str">
            <v xml:space="preserve">ND                            </v>
          </cell>
          <cell r="Z1911" t="str">
            <v xml:space="preserve">APER                          </v>
          </cell>
          <cell r="AA1911" t="str">
            <v>PIP</v>
          </cell>
          <cell r="AB1911">
            <v>9</v>
          </cell>
        </row>
        <row r="1912">
          <cell r="R1912" t="str">
            <v>MEREC</v>
          </cell>
          <cell r="S1912" t="str">
            <v>ME</v>
          </cell>
          <cell r="T1912" t="str">
            <v>REC</v>
          </cell>
          <cell r="U1912" t="str">
            <v>COLL</v>
          </cell>
          <cell r="V1912">
            <v>6</v>
          </cell>
          <cell r="X1912" t="str">
            <v>NDAPER</v>
          </cell>
          <cell r="Y1912" t="str">
            <v xml:space="preserve">ND                            </v>
          </cell>
          <cell r="Z1912" t="str">
            <v xml:space="preserve">APER                          </v>
          </cell>
          <cell r="AA1912" t="str">
            <v>COMP</v>
          </cell>
          <cell r="AB1912">
            <v>11</v>
          </cell>
        </row>
        <row r="1913">
          <cell r="R1913" t="str">
            <v>MEREC</v>
          </cell>
          <cell r="S1913" t="str">
            <v>ME</v>
          </cell>
          <cell r="T1913" t="str">
            <v>REC</v>
          </cell>
          <cell r="U1913" t="str">
            <v>UBI</v>
          </cell>
          <cell r="V1913">
            <v>7</v>
          </cell>
          <cell r="X1913" t="str">
            <v>NDAPER</v>
          </cell>
          <cell r="Y1913" t="str">
            <v xml:space="preserve">ND                            </v>
          </cell>
          <cell r="Z1913" t="str">
            <v xml:space="preserve">APER                          </v>
          </cell>
          <cell r="AA1913" t="str">
            <v>COLL</v>
          </cell>
          <cell r="AB1913">
            <v>12</v>
          </cell>
        </row>
        <row r="1914">
          <cell r="R1914" t="str">
            <v>MEREC</v>
          </cell>
          <cell r="S1914" t="str">
            <v>ME</v>
          </cell>
          <cell r="T1914" t="str">
            <v>REC</v>
          </cell>
          <cell r="U1914" t="str">
            <v>WBI</v>
          </cell>
          <cell r="V1914">
            <v>9</v>
          </cell>
          <cell r="X1914" t="str">
            <v>NDAPER</v>
          </cell>
          <cell r="Y1914" t="str">
            <v xml:space="preserve">ND                            </v>
          </cell>
          <cell r="Z1914" t="str">
            <v xml:space="preserve">APER                          </v>
          </cell>
          <cell r="AA1914" t="str">
            <v>UBI</v>
          </cell>
          <cell r="AB1914">
            <v>18</v>
          </cell>
        </row>
        <row r="1915">
          <cell r="R1915" t="str">
            <v>MESCH</v>
          </cell>
          <cell r="S1915" t="str">
            <v>ME</v>
          </cell>
          <cell r="T1915" t="str">
            <v>SCH</v>
          </cell>
          <cell r="U1915" t="str">
            <v>BI</v>
          </cell>
          <cell r="V1915">
            <v>1</v>
          </cell>
          <cell r="X1915" t="str">
            <v>NDAPER</v>
          </cell>
          <cell r="Y1915" t="str">
            <v xml:space="preserve">ND                            </v>
          </cell>
          <cell r="Z1915" t="str">
            <v xml:space="preserve">APER                          </v>
          </cell>
          <cell r="AA1915" t="str">
            <v>WBI</v>
          </cell>
          <cell r="AB1915">
            <v>19</v>
          </cell>
        </row>
        <row r="1916">
          <cell r="R1916" t="str">
            <v>MESCH</v>
          </cell>
          <cell r="S1916" t="str">
            <v>ME</v>
          </cell>
          <cell r="T1916" t="str">
            <v>SCH</v>
          </cell>
          <cell r="U1916" t="str">
            <v>PD</v>
          </cell>
          <cell r="V1916">
            <v>2</v>
          </cell>
          <cell r="X1916" t="str">
            <v>NDAPER</v>
          </cell>
          <cell r="Y1916" t="str">
            <v xml:space="preserve">ND                            </v>
          </cell>
          <cell r="Z1916" t="str">
            <v xml:space="preserve">APER                          </v>
          </cell>
          <cell r="AA1916" t="str">
            <v>ERS</v>
          </cell>
          <cell r="AB1916">
            <v>20</v>
          </cell>
        </row>
        <row r="1917">
          <cell r="R1917" t="str">
            <v>MESCH</v>
          </cell>
          <cell r="S1917" t="str">
            <v>ME</v>
          </cell>
          <cell r="T1917" t="str">
            <v>SCH</v>
          </cell>
          <cell r="U1917" t="str">
            <v>MPC</v>
          </cell>
          <cell r="V1917">
            <v>3</v>
          </cell>
          <cell r="X1917" t="str">
            <v>NDAPER</v>
          </cell>
          <cell r="Y1917" t="str">
            <v xml:space="preserve">ND                            </v>
          </cell>
          <cell r="Z1917" t="str">
            <v xml:space="preserve">APER                          </v>
          </cell>
          <cell r="AA1917" t="str">
            <v>R</v>
          </cell>
          <cell r="AB1917">
            <v>21</v>
          </cell>
        </row>
        <row r="1918">
          <cell r="R1918" t="str">
            <v>MESCH</v>
          </cell>
          <cell r="S1918" t="str">
            <v>ME</v>
          </cell>
          <cell r="T1918" t="str">
            <v>SCH</v>
          </cell>
          <cell r="U1918" t="str">
            <v>COMP</v>
          </cell>
          <cell r="V1918">
            <v>5</v>
          </cell>
          <cell r="X1918" t="str">
            <v>NDAPER</v>
          </cell>
          <cell r="Y1918" t="str">
            <v xml:space="preserve">ND                            </v>
          </cell>
          <cell r="Z1918" t="str">
            <v xml:space="preserve">APER                          </v>
          </cell>
          <cell r="AA1918" t="str">
            <v>D_AND_D</v>
          </cell>
          <cell r="AB1918">
            <v>22</v>
          </cell>
        </row>
        <row r="1919">
          <cell r="R1919" t="str">
            <v>MESCH</v>
          </cell>
          <cell r="S1919" t="str">
            <v>ME</v>
          </cell>
          <cell r="T1919" t="str">
            <v>SCH</v>
          </cell>
          <cell r="U1919" t="str">
            <v>COLL</v>
          </cell>
          <cell r="V1919">
            <v>6</v>
          </cell>
          <cell r="X1919" t="str">
            <v>NDCOM</v>
          </cell>
          <cell r="Y1919" t="str">
            <v xml:space="preserve">ND                            </v>
          </cell>
          <cell r="Z1919" t="str">
            <v xml:space="preserve">COM                           </v>
          </cell>
          <cell r="AA1919" t="str">
            <v>PKG_CBPP</v>
          </cell>
          <cell r="AB1919">
            <v>5</v>
          </cell>
        </row>
        <row r="1920">
          <cell r="R1920" t="str">
            <v>MESCH</v>
          </cell>
          <cell r="S1920" t="str">
            <v>ME</v>
          </cell>
          <cell r="T1920" t="str">
            <v>SCH</v>
          </cell>
          <cell r="U1920" t="str">
            <v>UBI</v>
          </cell>
          <cell r="V1920">
            <v>7</v>
          </cell>
          <cell r="X1920" t="str">
            <v>NDCOM</v>
          </cell>
          <cell r="Y1920" t="str">
            <v xml:space="preserve">ND                            </v>
          </cell>
          <cell r="Z1920" t="str">
            <v xml:space="preserve">COM                           </v>
          </cell>
          <cell r="AA1920" t="str">
            <v>PIP</v>
          </cell>
          <cell r="AB1920">
            <v>9</v>
          </cell>
        </row>
        <row r="1921">
          <cell r="R1921" t="str">
            <v>MESCH</v>
          </cell>
          <cell r="S1921" t="str">
            <v>ME</v>
          </cell>
          <cell r="T1921" t="str">
            <v>SCH</v>
          </cell>
          <cell r="U1921" t="str">
            <v>WBI</v>
          </cell>
          <cell r="V1921">
            <v>9</v>
          </cell>
          <cell r="X1921" t="str">
            <v>NDCOM</v>
          </cell>
          <cell r="Y1921" t="str">
            <v xml:space="preserve">ND                            </v>
          </cell>
          <cell r="Z1921" t="str">
            <v xml:space="preserve">COM                           </v>
          </cell>
          <cell r="AA1921" t="str">
            <v>COMP</v>
          </cell>
          <cell r="AB1921">
            <v>11</v>
          </cell>
        </row>
        <row r="1922">
          <cell r="R1922" t="str">
            <v>METCT</v>
          </cell>
          <cell r="S1922" t="str">
            <v>ME</v>
          </cell>
          <cell r="T1922" t="str">
            <v>TCT</v>
          </cell>
          <cell r="U1922" t="str">
            <v>COMP</v>
          </cell>
          <cell r="V1922">
            <v>5</v>
          </cell>
          <cell r="X1922" t="str">
            <v>NDCOM</v>
          </cell>
          <cell r="Y1922" t="str">
            <v xml:space="preserve">ND                            </v>
          </cell>
          <cell r="Z1922" t="str">
            <v xml:space="preserve">COM                           </v>
          </cell>
          <cell r="AA1922" t="str">
            <v>COLL</v>
          </cell>
          <cell r="AB1922">
            <v>12</v>
          </cell>
        </row>
        <row r="1923">
          <cell r="R1923" t="str">
            <v>METCT</v>
          </cell>
          <cell r="S1923" t="str">
            <v>ME</v>
          </cell>
          <cell r="T1923" t="str">
            <v>TCT</v>
          </cell>
          <cell r="U1923" t="str">
            <v>COLL</v>
          </cell>
          <cell r="V1923">
            <v>6</v>
          </cell>
          <cell r="X1923" t="str">
            <v>NDCOM</v>
          </cell>
          <cell r="Y1923" t="str">
            <v xml:space="preserve">ND                            </v>
          </cell>
          <cell r="Z1923" t="str">
            <v xml:space="preserve">COM                           </v>
          </cell>
          <cell r="AA1923" t="str">
            <v>UBI</v>
          </cell>
          <cell r="AB1923">
            <v>18</v>
          </cell>
        </row>
        <row r="1924">
          <cell r="R1924" t="str">
            <v>MIACOM</v>
          </cell>
          <cell r="S1924" t="str">
            <v>MI</v>
          </cell>
          <cell r="T1924" t="str">
            <v>ACOM</v>
          </cell>
          <cell r="U1924" t="str">
            <v>BI</v>
          </cell>
          <cell r="V1924">
            <v>1</v>
          </cell>
          <cell r="X1924" t="str">
            <v>NDCOM</v>
          </cell>
          <cell r="Y1924" t="str">
            <v xml:space="preserve">ND                            </v>
          </cell>
          <cell r="Z1924" t="str">
            <v xml:space="preserve">COM                           </v>
          </cell>
          <cell r="AA1924" t="str">
            <v>WBI</v>
          </cell>
          <cell r="AB1924">
            <v>19</v>
          </cell>
        </row>
        <row r="1925">
          <cell r="R1925" t="str">
            <v>MIACOM</v>
          </cell>
          <cell r="S1925" t="str">
            <v>MI</v>
          </cell>
          <cell r="T1925" t="str">
            <v>ACOM</v>
          </cell>
          <cell r="U1925" t="str">
            <v>PD</v>
          </cell>
          <cell r="V1925">
            <v>2</v>
          </cell>
          <cell r="X1925" t="str">
            <v>NDCOM</v>
          </cell>
          <cell r="Y1925" t="str">
            <v xml:space="preserve">ND                            </v>
          </cell>
          <cell r="Z1925" t="str">
            <v xml:space="preserve">COM                           </v>
          </cell>
          <cell r="AA1925" t="str">
            <v>ERS</v>
          </cell>
          <cell r="AB1925">
            <v>20</v>
          </cell>
        </row>
        <row r="1926">
          <cell r="R1926" t="str">
            <v>MIACOM</v>
          </cell>
          <cell r="S1926" t="str">
            <v>MI</v>
          </cell>
          <cell r="T1926" t="str">
            <v>ACOM</v>
          </cell>
          <cell r="U1926" t="str">
            <v>PIP</v>
          </cell>
          <cell r="V1926">
            <v>4</v>
          </cell>
          <cell r="X1926" t="str">
            <v>NDENOL</v>
          </cell>
          <cell r="Y1926" t="str">
            <v xml:space="preserve">ND                            </v>
          </cell>
          <cell r="Z1926" t="str">
            <v xml:space="preserve">ENOL                          </v>
          </cell>
          <cell r="AA1926" t="str">
            <v>PKG_BIPD</v>
          </cell>
          <cell r="AB1926">
            <v>4</v>
          </cell>
        </row>
        <row r="1927">
          <cell r="R1927" t="str">
            <v>MIACOM</v>
          </cell>
          <cell r="S1927" t="str">
            <v>MI</v>
          </cell>
          <cell r="T1927" t="str">
            <v>ACOM</v>
          </cell>
          <cell r="U1927" t="str">
            <v>COMP</v>
          </cell>
          <cell r="V1927">
            <v>5</v>
          </cell>
          <cell r="X1927" t="str">
            <v>NDMCY</v>
          </cell>
          <cell r="Y1927" t="str">
            <v xml:space="preserve">ND                            </v>
          </cell>
          <cell r="Z1927" t="str">
            <v xml:space="preserve">MCY                           </v>
          </cell>
          <cell r="AA1927" t="str">
            <v>PKG_CBPP</v>
          </cell>
          <cell r="AB1927">
            <v>5</v>
          </cell>
        </row>
        <row r="1928">
          <cell r="R1928" t="str">
            <v>MIACOM</v>
          </cell>
          <cell r="S1928" t="str">
            <v>MI</v>
          </cell>
          <cell r="T1928" t="str">
            <v>ACOM</v>
          </cell>
          <cell r="U1928" t="str">
            <v>COLL</v>
          </cell>
          <cell r="V1928">
            <v>6</v>
          </cell>
          <cell r="X1928" t="str">
            <v>NDMCY</v>
          </cell>
          <cell r="Y1928" t="str">
            <v xml:space="preserve">ND                            </v>
          </cell>
          <cell r="Z1928" t="str">
            <v xml:space="preserve">MCY                           </v>
          </cell>
          <cell r="AA1928" t="str">
            <v>MPC</v>
          </cell>
          <cell r="AB1928">
            <v>8</v>
          </cell>
        </row>
        <row r="1929">
          <cell r="R1929" t="str">
            <v>MIACOM</v>
          </cell>
          <cell r="S1929" t="str">
            <v>MI</v>
          </cell>
          <cell r="T1929" t="str">
            <v>ACOM</v>
          </cell>
          <cell r="U1929" t="str">
            <v>UBI</v>
          </cell>
          <cell r="V1929">
            <v>7</v>
          </cell>
          <cell r="X1929" t="str">
            <v>NDMCY</v>
          </cell>
          <cell r="Y1929" t="str">
            <v xml:space="preserve">ND                            </v>
          </cell>
          <cell r="Z1929" t="str">
            <v xml:space="preserve">MCY                           </v>
          </cell>
          <cell r="AA1929" t="str">
            <v>PIP</v>
          </cell>
          <cell r="AB1929">
            <v>9</v>
          </cell>
        </row>
        <row r="1930">
          <cell r="R1930" t="str">
            <v>MIACOM</v>
          </cell>
          <cell r="S1930" t="str">
            <v>MI</v>
          </cell>
          <cell r="T1930" t="str">
            <v>ACOM</v>
          </cell>
          <cell r="U1930" t="str">
            <v>ERS</v>
          </cell>
          <cell r="V1930">
            <v>11</v>
          </cell>
          <cell r="X1930" t="str">
            <v>NDMCY</v>
          </cell>
          <cell r="Y1930" t="str">
            <v xml:space="preserve">ND                            </v>
          </cell>
          <cell r="Z1930" t="str">
            <v xml:space="preserve">MCY                           </v>
          </cell>
          <cell r="AA1930" t="str">
            <v>COMP</v>
          </cell>
          <cell r="AB1930">
            <v>11</v>
          </cell>
        </row>
        <row r="1931">
          <cell r="R1931" t="str">
            <v>MIACOM</v>
          </cell>
          <cell r="S1931" t="str">
            <v>MI</v>
          </cell>
          <cell r="T1931" t="str">
            <v>ACOM</v>
          </cell>
          <cell r="U1931" t="str">
            <v>N</v>
          </cell>
          <cell r="V1931">
            <v>18</v>
          </cell>
          <cell r="X1931" t="str">
            <v>NDMCY</v>
          </cell>
          <cell r="Y1931" t="str">
            <v xml:space="preserve">ND                            </v>
          </cell>
          <cell r="Z1931" t="str">
            <v xml:space="preserve">MCY                           </v>
          </cell>
          <cell r="AA1931" t="str">
            <v>COLL</v>
          </cell>
          <cell r="AB1931">
            <v>12</v>
          </cell>
        </row>
        <row r="1932">
          <cell r="R1932" t="str">
            <v>MIACOM</v>
          </cell>
          <cell r="S1932" t="str">
            <v>MI</v>
          </cell>
          <cell r="T1932" t="str">
            <v>ACOM</v>
          </cell>
          <cell r="U1932" t="str">
            <v>Y</v>
          </cell>
          <cell r="V1932">
            <v>19</v>
          </cell>
          <cell r="X1932" t="str">
            <v>NDMCY</v>
          </cell>
          <cell r="Y1932" t="str">
            <v xml:space="preserve">ND                            </v>
          </cell>
          <cell r="Z1932" t="str">
            <v xml:space="preserve">MCY                           </v>
          </cell>
          <cell r="AA1932" t="str">
            <v>UBI</v>
          </cell>
          <cell r="AB1932">
            <v>18</v>
          </cell>
        </row>
        <row r="1933">
          <cell r="R1933" t="str">
            <v>MIAPER</v>
          </cell>
          <cell r="S1933" t="str">
            <v>MI</v>
          </cell>
          <cell r="T1933" t="str">
            <v>APER</v>
          </cell>
          <cell r="U1933" t="str">
            <v>BI</v>
          </cell>
          <cell r="V1933">
            <v>1</v>
          </cell>
          <cell r="X1933" t="str">
            <v>NDMCY</v>
          </cell>
          <cell r="Y1933" t="str">
            <v xml:space="preserve">ND                            </v>
          </cell>
          <cell r="Z1933" t="str">
            <v xml:space="preserve">MCY                           </v>
          </cell>
          <cell r="AA1933" t="str">
            <v>WBI</v>
          </cell>
          <cell r="AB1933">
            <v>19</v>
          </cell>
        </row>
        <row r="1934">
          <cell r="R1934" t="str">
            <v>MIAPER</v>
          </cell>
          <cell r="S1934" t="str">
            <v>MI</v>
          </cell>
          <cell r="T1934" t="str">
            <v>APER</v>
          </cell>
          <cell r="U1934" t="str">
            <v>PD</v>
          </cell>
          <cell r="V1934">
            <v>2</v>
          </cell>
          <cell r="X1934" t="str">
            <v>NDMH</v>
          </cell>
          <cell r="Y1934" t="str">
            <v xml:space="preserve">ND                            </v>
          </cell>
          <cell r="Z1934" t="str">
            <v xml:space="preserve">MH                            </v>
          </cell>
          <cell r="AA1934" t="str">
            <v>PKG_CBPP</v>
          </cell>
          <cell r="AB1934">
            <v>5</v>
          </cell>
        </row>
        <row r="1935">
          <cell r="R1935" t="str">
            <v>MIAPER</v>
          </cell>
          <cell r="S1935" t="str">
            <v>MI</v>
          </cell>
          <cell r="T1935" t="str">
            <v>APER</v>
          </cell>
          <cell r="U1935" t="str">
            <v>MPC</v>
          </cell>
          <cell r="V1935">
            <v>3</v>
          </cell>
          <cell r="X1935" t="str">
            <v>NDMH</v>
          </cell>
          <cell r="Y1935" t="str">
            <v xml:space="preserve">ND                            </v>
          </cell>
          <cell r="Z1935" t="str">
            <v xml:space="preserve">MH                            </v>
          </cell>
          <cell r="AA1935" t="str">
            <v>PIP</v>
          </cell>
          <cell r="AB1935">
            <v>9</v>
          </cell>
        </row>
        <row r="1936">
          <cell r="R1936" t="str">
            <v>MIAPER</v>
          </cell>
          <cell r="S1936" t="str">
            <v>MI</v>
          </cell>
          <cell r="T1936" t="str">
            <v>APER</v>
          </cell>
          <cell r="U1936" t="str">
            <v>PIP</v>
          </cell>
          <cell r="V1936">
            <v>4</v>
          </cell>
          <cell r="X1936" t="str">
            <v>NDMH</v>
          </cell>
          <cell r="Y1936" t="str">
            <v xml:space="preserve">ND                            </v>
          </cell>
          <cell r="Z1936" t="str">
            <v xml:space="preserve">MH                            </v>
          </cell>
          <cell r="AA1936" t="str">
            <v>COMP</v>
          </cell>
          <cell r="AB1936">
            <v>11</v>
          </cell>
        </row>
        <row r="1937">
          <cell r="R1937" t="str">
            <v>MIAPER</v>
          </cell>
          <cell r="S1937" t="str">
            <v>MI</v>
          </cell>
          <cell r="T1937" t="str">
            <v>APER</v>
          </cell>
          <cell r="U1937" t="str">
            <v>COMP</v>
          </cell>
          <cell r="V1937">
            <v>5</v>
          </cell>
          <cell r="X1937" t="str">
            <v>NDMH</v>
          </cell>
          <cell r="Y1937" t="str">
            <v xml:space="preserve">ND                            </v>
          </cell>
          <cell r="Z1937" t="str">
            <v xml:space="preserve">MH                            </v>
          </cell>
          <cell r="AA1937" t="str">
            <v>COLL</v>
          </cell>
          <cell r="AB1937">
            <v>12</v>
          </cell>
        </row>
        <row r="1938">
          <cell r="R1938" t="str">
            <v>MIAPER</v>
          </cell>
          <cell r="S1938" t="str">
            <v>MI</v>
          </cell>
          <cell r="T1938" t="str">
            <v>APER</v>
          </cell>
          <cell r="U1938" t="str">
            <v>COLL</v>
          </cell>
          <cell r="V1938">
            <v>6</v>
          </cell>
          <cell r="X1938" t="str">
            <v>NDMH</v>
          </cell>
          <cell r="Y1938" t="str">
            <v xml:space="preserve">ND                            </v>
          </cell>
          <cell r="Z1938" t="str">
            <v xml:space="preserve">MH                            </v>
          </cell>
          <cell r="AA1938" t="str">
            <v>UBI</v>
          </cell>
          <cell r="AB1938">
            <v>18</v>
          </cell>
        </row>
        <row r="1939">
          <cell r="R1939" t="str">
            <v>MIAPER</v>
          </cell>
          <cell r="S1939" t="str">
            <v>MI</v>
          </cell>
          <cell r="T1939" t="str">
            <v>APER</v>
          </cell>
          <cell r="U1939" t="str">
            <v>UBI</v>
          </cell>
          <cell r="V1939">
            <v>7</v>
          </cell>
          <cell r="X1939" t="str">
            <v>NDMH</v>
          </cell>
          <cell r="Y1939" t="str">
            <v xml:space="preserve">ND                            </v>
          </cell>
          <cell r="Z1939" t="str">
            <v xml:space="preserve">MH                            </v>
          </cell>
          <cell r="AA1939" t="str">
            <v>WBI</v>
          </cell>
          <cell r="AB1939">
            <v>19</v>
          </cell>
        </row>
        <row r="1940">
          <cell r="R1940" t="str">
            <v>MIAPER</v>
          </cell>
          <cell r="S1940" t="str">
            <v>MI</v>
          </cell>
          <cell r="T1940" t="str">
            <v>APER</v>
          </cell>
          <cell r="U1940" t="str">
            <v>WBI</v>
          </cell>
          <cell r="V1940">
            <v>9</v>
          </cell>
          <cell r="X1940" t="str">
            <v>NDMH</v>
          </cell>
          <cell r="Y1940" t="str">
            <v xml:space="preserve">ND                            </v>
          </cell>
          <cell r="Z1940" t="str">
            <v xml:space="preserve">MH                            </v>
          </cell>
          <cell r="AA1940" t="str">
            <v>ERS</v>
          </cell>
          <cell r="AB1940">
            <v>20</v>
          </cell>
        </row>
        <row r="1941">
          <cell r="R1941" t="str">
            <v>MIAPER</v>
          </cell>
          <cell r="S1941" t="str">
            <v>MI</v>
          </cell>
          <cell r="T1941" t="str">
            <v>APER</v>
          </cell>
          <cell r="U1941" t="str">
            <v>ERS</v>
          </cell>
          <cell r="V1941">
            <v>11</v>
          </cell>
          <cell r="X1941" t="str">
            <v>NDMH</v>
          </cell>
          <cell r="Y1941" t="str">
            <v xml:space="preserve">ND                            </v>
          </cell>
          <cell r="Z1941" t="str">
            <v xml:space="preserve">MH                            </v>
          </cell>
          <cell r="AA1941" t="str">
            <v>R</v>
          </cell>
          <cell r="AB1941">
            <v>21</v>
          </cell>
        </row>
        <row r="1942">
          <cell r="R1942" t="str">
            <v>MIAPER</v>
          </cell>
          <cell r="S1942" t="str">
            <v>MI</v>
          </cell>
          <cell r="T1942" t="str">
            <v>APER</v>
          </cell>
          <cell r="U1942" t="str">
            <v>R</v>
          </cell>
          <cell r="V1942">
            <v>12</v>
          </cell>
          <cell r="X1942" t="str">
            <v>NDMH</v>
          </cell>
          <cell r="Y1942" t="str">
            <v xml:space="preserve">ND                            </v>
          </cell>
          <cell r="Z1942" t="str">
            <v xml:space="preserve">MH                            </v>
          </cell>
          <cell r="AA1942" t="str">
            <v>D_AND_D</v>
          </cell>
          <cell r="AB1942">
            <v>22</v>
          </cell>
        </row>
        <row r="1943">
          <cell r="R1943" t="str">
            <v>MIAPER</v>
          </cell>
          <cell r="S1943" t="str">
            <v>MI</v>
          </cell>
          <cell r="T1943" t="str">
            <v>APER</v>
          </cell>
          <cell r="U1943" t="str">
            <v>D_AND_D</v>
          </cell>
          <cell r="V1943">
            <v>13</v>
          </cell>
          <cell r="X1943" t="str">
            <v>NDPP</v>
          </cell>
          <cell r="Y1943" t="str">
            <v xml:space="preserve">ND                            </v>
          </cell>
          <cell r="Z1943" t="str">
            <v xml:space="preserve">PP                            </v>
          </cell>
          <cell r="AA1943" t="str">
            <v>PKG_CBPP</v>
          </cell>
          <cell r="AB1943">
            <v>5</v>
          </cell>
        </row>
        <row r="1944">
          <cell r="R1944" t="str">
            <v>MIAPER</v>
          </cell>
          <cell r="S1944" t="str">
            <v>MI</v>
          </cell>
          <cell r="T1944" t="str">
            <v>APER</v>
          </cell>
          <cell r="U1944" t="str">
            <v>Q</v>
          </cell>
          <cell r="V1944">
            <v>16</v>
          </cell>
          <cell r="X1944" t="str">
            <v>NDPP</v>
          </cell>
          <cell r="Y1944" t="str">
            <v xml:space="preserve">ND                            </v>
          </cell>
          <cell r="Z1944" t="str">
            <v xml:space="preserve">PP                            </v>
          </cell>
          <cell r="AA1944" t="str">
            <v>PIP</v>
          </cell>
          <cell r="AB1944">
            <v>9</v>
          </cell>
        </row>
        <row r="1945">
          <cell r="R1945" t="str">
            <v>MIAPER</v>
          </cell>
          <cell r="S1945" t="str">
            <v>MI</v>
          </cell>
          <cell r="T1945" t="str">
            <v>APER</v>
          </cell>
          <cell r="U1945" t="str">
            <v>N</v>
          </cell>
          <cell r="V1945">
            <v>18</v>
          </cell>
          <cell r="X1945" t="str">
            <v>NDPP</v>
          </cell>
          <cell r="Y1945" t="str">
            <v xml:space="preserve">ND                            </v>
          </cell>
          <cell r="Z1945" t="str">
            <v xml:space="preserve">PP                            </v>
          </cell>
          <cell r="AA1945" t="str">
            <v>COMP</v>
          </cell>
          <cell r="AB1945">
            <v>11</v>
          </cell>
        </row>
        <row r="1946">
          <cell r="R1946" t="str">
            <v>MIAPER</v>
          </cell>
          <cell r="S1946" t="str">
            <v>MI</v>
          </cell>
          <cell r="T1946" t="str">
            <v>APER</v>
          </cell>
          <cell r="U1946" t="str">
            <v>Y</v>
          </cell>
          <cell r="V1946">
            <v>19</v>
          </cell>
          <cell r="X1946" t="str">
            <v>NDPP</v>
          </cell>
          <cell r="Y1946" t="str">
            <v xml:space="preserve">ND                            </v>
          </cell>
          <cell r="Z1946" t="str">
            <v xml:space="preserve">PP                            </v>
          </cell>
          <cell r="AA1946" t="str">
            <v>COLL</v>
          </cell>
          <cell r="AB1946">
            <v>12</v>
          </cell>
        </row>
        <row r="1947">
          <cell r="R1947" t="str">
            <v>MICOM</v>
          </cell>
          <cell r="S1947" t="str">
            <v>MI</v>
          </cell>
          <cell r="T1947" t="str">
            <v>COM</v>
          </cell>
          <cell r="U1947" t="str">
            <v>BI</v>
          </cell>
          <cell r="V1947">
            <v>1</v>
          </cell>
          <cell r="X1947" t="str">
            <v>NDPP</v>
          </cell>
          <cell r="Y1947" t="str">
            <v xml:space="preserve">ND                            </v>
          </cell>
          <cell r="Z1947" t="str">
            <v xml:space="preserve">PP                            </v>
          </cell>
          <cell r="AA1947" t="str">
            <v>UBI</v>
          </cell>
          <cell r="AB1947">
            <v>18</v>
          </cell>
        </row>
        <row r="1948">
          <cell r="R1948" t="str">
            <v>MICOM</v>
          </cell>
          <cell r="S1948" t="str">
            <v>MI</v>
          </cell>
          <cell r="T1948" t="str">
            <v>COM</v>
          </cell>
          <cell r="U1948" t="str">
            <v>PD</v>
          </cell>
          <cell r="V1948">
            <v>2</v>
          </cell>
          <cell r="X1948" t="str">
            <v>NDPP</v>
          </cell>
          <cell r="Y1948" t="str">
            <v xml:space="preserve">ND                            </v>
          </cell>
          <cell r="Z1948" t="str">
            <v xml:space="preserve">PP                            </v>
          </cell>
          <cell r="AA1948" t="str">
            <v>WBI</v>
          </cell>
          <cell r="AB1948">
            <v>19</v>
          </cell>
        </row>
        <row r="1949">
          <cell r="R1949" t="str">
            <v>MICOM</v>
          </cell>
          <cell r="S1949" t="str">
            <v>MI</v>
          </cell>
          <cell r="T1949" t="str">
            <v>COM</v>
          </cell>
          <cell r="U1949" t="str">
            <v>PIP</v>
          </cell>
          <cell r="V1949">
            <v>4</v>
          </cell>
          <cell r="X1949" t="str">
            <v>NDPP</v>
          </cell>
          <cell r="Y1949" t="str">
            <v xml:space="preserve">ND                            </v>
          </cell>
          <cell r="Z1949" t="str">
            <v xml:space="preserve">PP                            </v>
          </cell>
          <cell r="AA1949" t="str">
            <v>ERS</v>
          </cell>
          <cell r="AB1949">
            <v>20</v>
          </cell>
        </row>
        <row r="1950">
          <cell r="R1950" t="str">
            <v>MICOM</v>
          </cell>
          <cell r="S1950" t="str">
            <v>MI</v>
          </cell>
          <cell r="T1950" t="str">
            <v>COM</v>
          </cell>
          <cell r="U1950" t="str">
            <v>COMP</v>
          </cell>
          <cell r="V1950">
            <v>5</v>
          </cell>
          <cell r="X1950" t="str">
            <v>NDPP</v>
          </cell>
          <cell r="Y1950" t="str">
            <v xml:space="preserve">ND                            </v>
          </cell>
          <cell r="Z1950" t="str">
            <v xml:space="preserve">PP                            </v>
          </cell>
          <cell r="AA1950" t="str">
            <v>R</v>
          </cell>
          <cell r="AB1950">
            <v>21</v>
          </cell>
        </row>
        <row r="1951">
          <cell r="R1951" t="str">
            <v>MICOM</v>
          </cell>
          <cell r="S1951" t="str">
            <v>MI</v>
          </cell>
          <cell r="T1951" t="str">
            <v>COM</v>
          </cell>
          <cell r="U1951" t="str">
            <v>COLL</v>
          </cell>
          <cell r="V1951">
            <v>6</v>
          </cell>
          <cell r="X1951" t="str">
            <v>NDPP</v>
          </cell>
          <cell r="Y1951" t="str">
            <v xml:space="preserve">ND                            </v>
          </cell>
          <cell r="Z1951" t="str">
            <v xml:space="preserve">PP                            </v>
          </cell>
          <cell r="AA1951" t="str">
            <v>D_AND_D</v>
          </cell>
          <cell r="AB1951">
            <v>22</v>
          </cell>
        </row>
        <row r="1952">
          <cell r="R1952" t="str">
            <v>MICOM</v>
          </cell>
          <cell r="S1952" t="str">
            <v>MI</v>
          </cell>
          <cell r="T1952" t="str">
            <v>COM</v>
          </cell>
          <cell r="U1952" t="str">
            <v>UBI</v>
          </cell>
          <cell r="V1952">
            <v>7</v>
          </cell>
          <cell r="X1952" t="str">
            <v>NDPPT</v>
          </cell>
          <cell r="Y1952" t="str">
            <v xml:space="preserve">ND                            </v>
          </cell>
          <cell r="Z1952" t="str">
            <v xml:space="preserve">PPT                           </v>
          </cell>
          <cell r="AA1952" t="str">
            <v>COMP</v>
          </cell>
          <cell r="AB1952">
            <v>11</v>
          </cell>
        </row>
        <row r="1953">
          <cell r="R1953" t="str">
            <v>MICOM</v>
          </cell>
          <cell r="S1953" t="str">
            <v>MI</v>
          </cell>
          <cell r="T1953" t="str">
            <v>COM</v>
          </cell>
          <cell r="U1953" t="str">
            <v>ERS</v>
          </cell>
          <cell r="V1953">
            <v>11</v>
          </cell>
          <cell r="X1953" t="str">
            <v>NDPPT</v>
          </cell>
          <cell r="Y1953" t="str">
            <v xml:space="preserve">ND                            </v>
          </cell>
          <cell r="Z1953" t="str">
            <v xml:space="preserve">PPT                           </v>
          </cell>
          <cell r="AA1953" t="str">
            <v>COLL</v>
          </cell>
          <cell r="AB1953">
            <v>12</v>
          </cell>
        </row>
        <row r="1954">
          <cell r="R1954" t="str">
            <v>MICOM</v>
          </cell>
          <cell r="S1954" t="str">
            <v>MI</v>
          </cell>
          <cell r="T1954" t="str">
            <v>COM</v>
          </cell>
          <cell r="U1954" t="str">
            <v>N</v>
          </cell>
          <cell r="V1954">
            <v>18</v>
          </cell>
          <cell r="X1954" t="str">
            <v>NDPPT</v>
          </cell>
          <cell r="Y1954" t="str">
            <v xml:space="preserve">ND                            </v>
          </cell>
          <cell r="Z1954" t="str">
            <v xml:space="preserve">PPT                           </v>
          </cell>
          <cell r="AA1954" t="str">
            <v>ERS</v>
          </cell>
          <cell r="AB1954">
            <v>20</v>
          </cell>
        </row>
        <row r="1955">
          <cell r="R1955" t="str">
            <v>MICOM</v>
          </cell>
          <cell r="S1955" t="str">
            <v>MI</v>
          </cell>
          <cell r="T1955" t="str">
            <v>COM</v>
          </cell>
          <cell r="U1955" t="str">
            <v>Y</v>
          </cell>
          <cell r="V1955">
            <v>19</v>
          </cell>
          <cell r="X1955" t="str">
            <v>NDREC</v>
          </cell>
          <cell r="Y1955" t="str">
            <v xml:space="preserve">ND                            </v>
          </cell>
          <cell r="Z1955" t="str">
            <v xml:space="preserve">REC                           </v>
          </cell>
          <cell r="AA1955" t="str">
            <v>PKG_CBPP</v>
          </cell>
          <cell r="AB1955">
            <v>5</v>
          </cell>
        </row>
        <row r="1956">
          <cell r="R1956" t="str">
            <v>MIENOL</v>
          </cell>
          <cell r="S1956" t="str">
            <v>MI</v>
          </cell>
          <cell r="T1956" t="str">
            <v>ENOL</v>
          </cell>
          <cell r="U1956" t="str">
            <v>BI</v>
          </cell>
          <cell r="V1956">
            <v>1</v>
          </cell>
          <cell r="X1956" t="str">
            <v>NDREC</v>
          </cell>
          <cell r="Y1956" t="str">
            <v xml:space="preserve">ND                            </v>
          </cell>
          <cell r="Z1956" t="str">
            <v xml:space="preserve">REC                           </v>
          </cell>
          <cell r="AA1956" t="str">
            <v>MPC</v>
          </cell>
          <cell r="AB1956">
            <v>8</v>
          </cell>
        </row>
        <row r="1957">
          <cell r="R1957" t="str">
            <v>MIENOL</v>
          </cell>
          <cell r="S1957" t="str">
            <v>MI</v>
          </cell>
          <cell r="T1957" t="str">
            <v>ENOL</v>
          </cell>
          <cell r="U1957" t="str">
            <v>PD</v>
          </cell>
          <cell r="V1957">
            <v>2</v>
          </cell>
          <cell r="X1957" t="str">
            <v>NDREC</v>
          </cell>
          <cell r="Y1957" t="str">
            <v xml:space="preserve">ND                            </v>
          </cell>
          <cell r="Z1957" t="str">
            <v xml:space="preserve">REC                           </v>
          </cell>
          <cell r="AA1957" t="str">
            <v>PIP</v>
          </cell>
          <cell r="AB1957">
            <v>9</v>
          </cell>
        </row>
        <row r="1958">
          <cell r="R1958" t="str">
            <v>MIENOL</v>
          </cell>
          <cell r="S1958" t="str">
            <v>MI</v>
          </cell>
          <cell r="T1958" t="str">
            <v>ENOL</v>
          </cell>
          <cell r="U1958" t="str">
            <v>COMP</v>
          </cell>
          <cell r="V1958">
            <v>5</v>
          </cell>
          <cell r="X1958" t="str">
            <v>NDREC</v>
          </cell>
          <cell r="Y1958" t="str">
            <v xml:space="preserve">ND                            </v>
          </cell>
          <cell r="Z1958" t="str">
            <v xml:space="preserve">REC                           </v>
          </cell>
          <cell r="AA1958" t="str">
            <v>COMP</v>
          </cell>
          <cell r="AB1958">
            <v>11</v>
          </cell>
        </row>
        <row r="1959">
          <cell r="R1959" t="str">
            <v>MIENOL</v>
          </cell>
          <cell r="S1959" t="str">
            <v>MI</v>
          </cell>
          <cell r="T1959" t="str">
            <v>ENOL</v>
          </cell>
          <cell r="U1959" t="str">
            <v>COLL</v>
          </cell>
          <cell r="V1959">
            <v>6</v>
          </cell>
          <cell r="X1959" t="str">
            <v>NDREC</v>
          </cell>
          <cell r="Y1959" t="str">
            <v xml:space="preserve">ND                            </v>
          </cell>
          <cell r="Z1959" t="str">
            <v xml:space="preserve">REC                           </v>
          </cell>
          <cell r="AA1959" t="str">
            <v>COLL</v>
          </cell>
          <cell r="AB1959">
            <v>12</v>
          </cell>
        </row>
        <row r="1960">
          <cell r="R1960" t="str">
            <v>MIMCY</v>
          </cell>
          <cell r="S1960" t="str">
            <v>MI</v>
          </cell>
          <cell r="T1960" t="str">
            <v>MCY</v>
          </cell>
          <cell r="U1960" t="str">
            <v>BI</v>
          </cell>
          <cell r="V1960">
            <v>1</v>
          </cell>
          <cell r="X1960" t="str">
            <v>NDREC</v>
          </cell>
          <cell r="Y1960" t="str">
            <v xml:space="preserve">ND                            </v>
          </cell>
          <cell r="Z1960" t="str">
            <v xml:space="preserve">REC                           </v>
          </cell>
          <cell r="AA1960" t="str">
            <v>UBI</v>
          </cell>
          <cell r="AB1960">
            <v>18</v>
          </cell>
        </row>
        <row r="1961">
          <cell r="R1961" t="str">
            <v>MIMCY</v>
          </cell>
          <cell r="S1961" t="str">
            <v>MI</v>
          </cell>
          <cell r="T1961" t="str">
            <v>MCY</v>
          </cell>
          <cell r="U1961" t="str">
            <v>PD</v>
          </cell>
          <cell r="V1961">
            <v>2</v>
          </cell>
          <cell r="X1961" t="str">
            <v>NDREC</v>
          </cell>
          <cell r="Y1961" t="str">
            <v xml:space="preserve">ND                            </v>
          </cell>
          <cell r="Z1961" t="str">
            <v xml:space="preserve">REC                           </v>
          </cell>
          <cell r="AA1961" t="str">
            <v>WBI</v>
          </cell>
          <cell r="AB1961">
            <v>19</v>
          </cell>
        </row>
        <row r="1962">
          <cell r="R1962" t="str">
            <v>MIMCY</v>
          </cell>
          <cell r="S1962" t="str">
            <v>MI</v>
          </cell>
          <cell r="T1962" t="str">
            <v>MCY</v>
          </cell>
          <cell r="U1962" t="str">
            <v>MPC</v>
          </cell>
          <cell r="V1962">
            <v>3</v>
          </cell>
          <cell r="X1962" t="str">
            <v>NDSCH</v>
          </cell>
          <cell r="Y1962" t="str">
            <v xml:space="preserve">ND                            </v>
          </cell>
          <cell r="Z1962" t="str">
            <v xml:space="preserve">SCH                           </v>
          </cell>
          <cell r="AA1962" t="str">
            <v>PKG_CBPP</v>
          </cell>
          <cell r="AB1962">
            <v>5</v>
          </cell>
        </row>
        <row r="1963">
          <cell r="R1963" t="str">
            <v>MIMCY</v>
          </cell>
          <cell r="S1963" t="str">
            <v>MI</v>
          </cell>
          <cell r="T1963" t="str">
            <v>MCY</v>
          </cell>
          <cell r="U1963" t="str">
            <v>COMP</v>
          </cell>
          <cell r="V1963">
            <v>5</v>
          </cell>
          <cell r="X1963" t="str">
            <v>NDSCH</v>
          </cell>
          <cell r="Y1963" t="str">
            <v xml:space="preserve">ND                            </v>
          </cell>
          <cell r="Z1963" t="str">
            <v xml:space="preserve">SCH                           </v>
          </cell>
          <cell r="AA1963" t="str">
            <v>PIP</v>
          </cell>
          <cell r="AB1963">
            <v>9</v>
          </cell>
        </row>
        <row r="1964">
          <cell r="R1964" t="str">
            <v>MIMCY</v>
          </cell>
          <cell r="S1964" t="str">
            <v>MI</v>
          </cell>
          <cell r="T1964" t="str">
            <v>MCY</v>
          </cell>
          <cell r="U1964" t="str">
            <v>COLL</v>
          </cell>
          <cell r="V1964">
            <v>6</v>
          </cell>
          <cell r="X1964" t="str">
            <v>NDSCH</v>
          </cell>
          <cell r="Y1964" t="str">
            <v xml:space="preserve">ND                            </v>
          </cell>
          <cell r="Z1964" t="str">
            <v xml:space="preserve">SCH                           </v>
          </cell>
          <cell r="AA1964" t="str">
            <v>COMP</v>
          </cell>
          <cell r="AB1964">
            <v>11</v>
          </cell>
        </row>
        <row r="1965">
          <cell r="R1965" t="str">
            <v>MIMCY</v>
          </cell>
          <cell r="S1965" t="str">
            <v>MI</v>
          </cell>
          <cell r="T1965" t="str">
            <v>MCY</v>
          </cell>
          <cell r="U1965" t="str">
            <v>UBI</v>
          </cell>
          <cell r="V1965">
            <v>7</v>
          </cell>
          <cell r="X1965" t="str">
            <v>NDSCH</v>
          </cell>
          <cell r="Y1965" t="str">
            <v xml:space="preserve">ND                            </v>
          </cell>
          <cell r="Z1965" t="str">
            <v xml:space="preserve">SCH                           </v>
          </cell>
          <cell r="AA1965" t="str">
            <v>COLL</v>
          </cell>
          <cell r="AB1965">
            <v>12</v>
          </cell>
        </row>
        <row r="1966">
          <cell r="R1966" t="str">
            <v>MIMH</v>
          </cell>
          <cell r="S1966" t="str">
            <v>MI</v>
          </cell>
          <cell r="T1966" t="str">
            <v>MH</v>
          </cell>
          <cell r="U1966" t="str">
            <v>BI</v>
          </cell>
          <cell r="V1966">
            <v>1</v>
          </cell>
          <cell r="X1966" t="str">
            <v>NDSCH</v>
          </cell>
          <cell r="Y1966" t="str">
            <v xml:space="preserve">ND                            </v>
          </cell>
          <cell r="Z1966" t="str">
            <v xml:space="preserve">SCH                           </v>
          </cell>
          <cell r="AA1966" t="str">
            <v>UBI</v>
          </cell>
          <cell r="AB1966">
            <v>18</v>
          </cell>
        </row>
        <row r="1967">
          <cell r="R1967" t="str">
            <v>MIMH</v>
          </cell>
          <cell r="S1967" t="str">
            <v>MI</v>
          </cell>
          <cell r="T1967" t="str">
            <v>MH</v>
          </cell>
          <cell r="U1967" t="str">
            <v>PD</v>
          </cell>
          <cell r="V1967">
            <v>2</v>
          </cell>
          <cell r="X1967" t="str">
            <v>NDSCH</v>
          </cell>
          <cell r="Y1967" t="str">
            <v xml:space="preserve">ND                            </v>
          </cell>
          <cell r="Z1967" t="str">
            <v xml:space="preserve">SCH                           </v>
          </cell>
          <cell r="AA1967" t="str">
            <v>WBI</v>
          </cell>
          <cell r="AB1967">
            <v>19</v>
          </cell>
        </row>
        <row r="1968">
          <cell r="R1968" t="str">
            <v>MIMH</v>
          </cell>
          <cell r="S1968" t="str">
            <v>MI</v>
          </cell>
          <cell r="T1968" t="str">
            <v>MH</v>
          </cell>
          <cell r="U1968" t="str">
            <v>PIP</v>
          </cell>
          <cell r="V1968">
            <v>4</v>
          </cell>
          <cell r="X1968" t="str">
            <v>NDTCT</v>
          </cell>
          <cell r="Y1968" t="str">
            <v xml:space="preserve">ND                            </v>
          </cell>
          <cell r="Z1968" t="str">
            <v xml:space="preserve">TCT                           </v>
          </cell>
          <cell r="AA1968" t="str">
            <v>COMP</v>
          </cell>
          <cell r="AB1968">
            <v>11</v>
          </cell>
        </row>
        <row r="1969">
          <cell r="R1969" t="str">
            <v>MIMH</v>
          </cell>
          <cell r="S1969" t="str">
            <v>MI</v>
          </cell>
          <cell r="T1969" t="str">
            <v>MH</v>
          </cell>
          <cell r="U1969" t="str">
            <v>COMP</v>
          </cell>
          <cell r="V1969">
            <v>5</v>
          </cell>
          <cell r="X1969" t="str">
            <v>NDTCT</v>
          </cell>
          <cell r="Y1969" t="str">
            <v xml:space="preserve">ND                            </v>
          </cell>
          <cell r="Z1969" t="str">
            <v xml:space="preserve">TCT                           </v>
          </cell>
          <cell r="AA1969" t="str">
            <v>COLL</v>
          </cell>
          <cell r="AB1969">
            <v>12</v>
          </cell>
        </row>
        <row r="1970">
          <cell r="R1970" t="str">
            <v>MIMH</v>
          </cell>
          <cell r="S1970" t="str">
            <v>MI</v>
          </cell>
          <cell r="T1970" t="str">
            <v>MH</v>
          </cell>
          <cell r="U1970" t="str">
            <v>COLL</v>
          </cell>
          <cell r="V1970">
            <v>6</v>
          </cell>
          <cell r="X1970" t="str">
            <v>NEACOM</v>
          </cell>
          <cell r="Y1970" t="str">
            <v xml:space="preserve">NE                            </v>
          </cell>
          <cell r="Z1970" t="str">
            <v xml:space="preserve">ACOM                          </v>
          </cell>
          <cell r="AA1970" t="str">
            <v>PKG_BIPD</v>
          </cell>
          <cell r="AB1970">
            <v>4</v>
          </cell>
        </row>
        <row r="1971">
          <cell r="R1971" t="str">
            <v>MIMH</v>
          </cell>
          <cell r="S1971" t="str">
            <v>MI</v>
          </cell>
          <cell r="T1971" t="str">
            <v>MH</v>
          </cell>
          <cell r="U1971" t="str">
            <v>UBI</v>
          </cell>
          <cell r="V1971">
            <v>7</v>
          </cell>
          <cell r="X1971" t="str">
            <v>NEACOM</v>
          </cell>
          <cell r="Y1971" t="str">
            <v xml:space="preserve">NE                            </v>
          </cell>
          <cell r="Z1971" t="str">
            <v xml:space="preserve">ACOM                          </v>
          </cell>
          <cell r="AA1971" t="str">
            <v>MPC</v>
          </cell>
          <cell r="AB1971">
            <v>8</v>
          </cell>
        </row>
        <row r="1972">
          <cell r="R1972" t="str">
            <v>MIMH</v>
          </cell>
          <cell r="S1972" t="str">
            <v>MI</v>
          </cell>
          <cell r="T1972" t="str">
            <v>MH</v>
          </cell>
          <cell r="U1972" t="str">
            <v>ERS</v>
          </cell>
          <cell r="V1972">
            <v>11</v>
          </cell>
          <cell r="X1972" t="str">
            <v>NEACOM</v>
          </cell>
          <cell r="Y1972" t="str">
            <v xml:space="preserve">NE                            </v>
          </cell>
          <cell r="Z1972" t="str">
            <v xml:space="preserve">ACOM                          </v>
          </cell>
          <cell r="AA1972" t="str">
            <v>COMP</v>
          </cell>
          <cell r="AB1972">
            <v>11</v>
          </cell>
        </row>
        <row r="1973">
          <cell r="R1973" t="str">
            <v>MIMH</v>
          </cell>
          <cell r="S1973" t="str">
            <v>MI</v>
          </cell>
          <cell r="T1973" t="str">
            <v>MH</v>
          </cell>
          <cell r="U1973" t="str">
            <v>R</v>
          </cell>
          <cell r="V1973">
            <v>12</v>
          </cell>
          <cell r="X1973" t="str">
            <v>NEACOM</v>
          </cell>
          <cell r="Y1973" t="str">
            <v xml:space="preserve">NE                            </v>
          </cell>
          <cell r="Z1973" t="str">
            <v xml:space="preserve">ACOM                          </v>
          </cell>
          <cell r="AA1973" t="str">
            <v>COLL</v>
          </cell>
          <cell r="AB1973">
            <v>12</v>
          </cell>
        </row>
        <row r="1974">
          <cell r="R1974" t="str">
            <v>MIMH</v>
          </cell>
          <cell r="S1974" t="str">
            <v>MI</v>
          </cell>
          <cell r="T1974" t="str">
            <v>MH</v>
          </cell>
          <cell r="U1974" t="str">
            <v>D_AND_D</v>
          </cell>
          <cell r="V1974">
            <v>13</v>
          </cell>
          <cell r="X1974" t="str">
            <v>NEACOM</v>
          </cell>
          <cell r="Y1974" t="str">
            <v xml:space="preserve">NE                            </v>
          </cell>
          <cell r="Z1974" t="str">
            <v xml:space="preserve">ACOM                          </v>
          </cell>
          <cell r="AA1974" t="str">
            <v>UBI</v>
          </cell>
          <cell r="AB1974">
            <v>18</v>
          </cell>
        </row>
        <row r="1975">
          <cell r="R1975" t="str">
            <v>MIMH</v>
          </cell>
          <cell r="S1975" t="str">
            <v>MI</v>
          </cell>
          <cell r="T1975" t="str">
            <v>MH</v>
          </cell>
          <cell r="U1975" t="str">
            <v>Q</v>
          </cell>
          <cell r="V1975">
            <v>16</v>
          </cell>
          <cell r="X1975" t="str">
            <v>NEACOM</v>
          </cell>
          <cell r="Y1975" t="str">
            <v xml:space="preserve">NE                            </v>
          </cell>
          <cell r="Z1975" t="str">
            <v xml:space="preserve">ACOM                          </v>
          </cell>
          <cell r="AA1975" t="str">
            <v>WBI</v>
          </cell>
          <cell r="AB1975">
            <v>19</v>
          </cell>
        </row>
        <row r="1976">
          <cell r="R1976" t="str">
            <v>MIMH</v>
          </cell>
          <cell r="S1976" t="str">
            <v>MI</v>
          </cell>
          <cell r="T1976" t="str">
            <v>MH</v>
          </cell>
          <cell r="U1976" t="str">
            <v>N</v>
          </cell>
          <cell r="V1976">
            <v>18</v>
          </cell>
          <cell r="X1976" t="str">
            <v>NEACOM</v>
          </cell>
          <cell r="Y1976" t="str">
            <v xml:space="preserve">NE                            </v>
          </cell>
          <cell r="Z1976" t="str">
            <v xml:space="preserve">ACOM                          </v>
          </cell>
          <cell r="AA1976" t="str">
            <v>ERS</v>
          </cell>
          <cell r="AB1976">
            <v>20</v>
          </cell>
        </row>
        <row r="1977">
          <cell r="R1977" t="str">
            <v>MIMH</v>
          </cell>
          <cell r="S1977" t="str">
            <v>MI</v>
          </cell>
          <cell r="T1977" t="str">
            <v>MH</v>
          </cell>
          <cell r="U1977" t="str">
            <v>Y</v>
          </cell>
          <cell r="V1977">
            <v>19</v>
          </cell>
          <cell r="X1977" t="str">
            <v>NEAPER</v>
          </cell>
          <cell r="Y1977" t="str">
            <v xml:space="preserve">NE                            </v>
          </cell>
          <cell r="Z1977" t="str">
            <v xml:space="preserve">APER                          </v>
          </cell>
          <cell r="AA1977" t="str">
            <v>PKG_BIPD</v>
          </cell>
          <cell r="AB1977">
            <v>4</v>
          </cell>
        </row>
        <row r="1978">
          <cell r="R1978" t="str">
            <v>MIPP</v>
          </cell>
          <cell r="S1978" t="str">
            <v>MI</v>
          </cell>
          <cell r="T1978" t="str">
            <v>PP</v>
          </cell>
          <cell r="U1978" t="str">
            <v>BI</v>
          </cell>
          <cell r="V1978">
            <v>1</v>
          </cell>
          <cell r="X1978" t="str">
            <v>NEAPER</v>
          </cell>
          <cell r="Y1978" t="str">
            <v xml:space="preserve">NE                            </v>
          </cell>
          <cell r="Z1978" t="str">
            <v xml:space="preserve">APER                          </v>
          </cell>
          <cell r="AA1978" t="str">
            <v>MPC</v>
          </cell>
          <cell r="AB1978">
            <v>8</v>
          </cell>
        </row>
        <row r="1979">
          <cell r="R1979" t="str">
            <v>MIPP</v>
          </cell>
          <cell r="S1979" t="str">
            <v>MI</v>
          </cell>
          <cell r="T1979" t="str">
            <v>PP</v>
          </cell>
          <cell r="U1979" t="str">
            <v>PD</v>
          </cell>
          <cell r="V1979">
            <v>2</v>
          </cell>
          <cell r="X1979" t="str">
            <v>NEAPER</v>
          </cell>
          <cell r="Y1979" t="str">
            <v xml:space="preserve">NE                            </v>
          </cell>
          <cell r="Z1979" t="str">
            <v xml:space="preserve">APER                          </v>
          </cell>
          <cell r="AA1979" t="str">
            <v>COMP</v>
          </cell>
          <cell r="AB1979">
            <v>11</v>
          </cell>
        </row>
        <row r="1980">
          <cell r="R1980" t="str">
            <v>MIPP</v>
          </cell>
          <cell r="S1980" t="str">
            <v>MI</v>
          </cell>
          <cell r="T1980" t="str">
            <v>PP</v>
          </cell>
          <cell r="U1980" t="str">
            <v>PIP</v>
          </cell>
          <cell r="V1980">
            <v>4</v>
          </cell>
          <cell r="X1980" t="str">
            <v>NEAPER</v>
          </cell>
          <cell r="Y1980" t="str">
            <v xml:space="preserve">NE                            </v>
          </cell>
          <cell r="Z1980" t="str">
            <v xml:space="preserve">APER                          </v>
          </cell>
          <cell r="AA1980" t="str">
            <v>COLL</v>
          </cell>
          <cell r="AB1980">
            <v>12</v>
          </cell>
        </row>
        <row r="1981">
          <cell r="R1981" t="str">
            <v>MIPP</v>
          </cell>
          <cell r="S1981" t="str">
            <v>MI</v>
          </cell>
          <cell r="T1981" t="str">
            <v>PP</v>
          </cell>
          <cell r="U1981" t="str">
            <v>COMP</v>
          </cell>
          <cell r="V1981">
            <v>5</v>
          </cell>
          <cell r="X1981" t="str">
            <v>NEAPER</v>
          </cell>
          <cell r="Y1981" t="str">
            <v xml:space="preserve">NE                            </v>
          </cell>
          <cell r="Z1981" t="str">
            <v xml:space="preserve">APER                          </v>
          </cell>
          <cell r="AA1981" t="str">
            <v>UBI</v>
          </cell>
          <cell r="AB1981">
            <v>18</v>
          </cell>
        </row>
        <row r="1982">
          <cell r="R1982" t="str">
            <v>MIPP</v>
          </cell>
          <cell r="S1982" t="str">
            <v>MI</v>
          </cell>
          <cell r="T1982" t="str">
            <v>PP</v>
          </cell>
          <cell r="U1982" t="str">
            <v>COLL</v>
          </cell>
          <cell r="V1982">
            <v>6</v>
          </cell>
          <cell r="X1982" t="str">
            <v>NEAPER</v>
          </cell>
          <cell r="Y1982" t="str">
            <v xml:space="preserve">NE                            </v>
          </cell>
          <cell r="Z1982" t="str">
            <v xml:space="preserve">APER                          </v>
          </cell>
          <cell r="AA1982" t="str">
            <v>WBI</v>
          </cell>
          <cell r="AB1982">
            <v>19</v>
          </cell>
        </row>
        <row r="1983">
          <cell r="R1983" t="str">
            <v>MIPP</v>
          </cell>
          <cell r="S1983" t="str">
            <v>MI</v>
          </cell>
          <cell r="T1983" t="str">
            <v>PP</v>
          </cell>
          <cell r="U1983" t="str">
            <v>UBI</v>
          </cell>
          <cell r="V1983">
            <v>7</v>
          </cell>
          <cell r="X1983" t="str">
            <v>NEAPER</v>
          </cell>
          <cell r="Y1983" t="str">
            <v xml:space="preserve">NE                            </v>
          </cell>
          <cell r="Z1983" t="str">
            <v xml:space="preserve">APER                          </v>
          </cell>
          <cell r="AA1983" t="str">
            <v>ERS</v>
          </cell>
          <cell r="AB1983">
            <v>20</v>
          </cell>
        </row>
        <row r="1984">
          <cell r="R1984" t="str">
            <v>MIPP</v>
          </cell>
          <cell r="S1984" t="str">
            <v>MI</v>
          </cell>
          <cell r="T1984" t="str">
            <v>PP</v>
          </cell>
          <cell r="U1984" t="str">
            <v>WBI</v>
          </cell>
          <cell r="V1984">
            <v>9</v>
          </cell>
          <cell r="X1984" t="str">
            <v>NEAPER</v>
          </cell>
          <cell r="Y1984" t="str">
            <v xml:space="preserve">NE                            </v>
          </cell>
          <cell r="Z1984" t="str">
            <v xml:space="preserve">APER                          </v>
          </cell>
          <cell r="AA1984" t="str">
            <v>R</v>
          </cell>
          <cell r="AB1984">
            <v>21</v>
          </cell>
        </row>
        <row r="1985">
          <cell r="R1985" t="str">
            <v>MIPP</v>
          </cell>
          <cell r="S1985" t="str">
            <v>MI</v>
          </cell>
          <cell r="T1985" t="str">
            <v>PP</v>
          </cell>
          <cell r="U1985" t="str">
            <v>ERS</v>
          </cell>
          <cell r="V1985">
            <v>11</v>
          </cell>
          <cell r="X1985" t="str">
            <v>NEAPER</v>
          </cell>
          <cell r="Y1985" t="str">
            <v xml:space="preserve">NE                            </v>
          </cell>
          <cell r="Z1985" t="str">
            <v xml:space="preserve">APER                          </v>
          </cell>
          <cell r="AA1985" t="str">
            <v>D_AND_D</v>
          </cell>
          <cell r="AB1985">
            <v>22</v>
          </cell>
        </row>
        <row r="1986">
          <cell r="R1986" t="str">
            <v>MIPP</v>
          </cell>
          <cell r="S1986" t="str">
            <v>MI</v>
          </cell>
          <cell r="T1986" t="str">
            <v>PP</v>
          </cell>
          <cell r="U1986" t="str">
            <v>R</v>
          </cell>
          <cell r="V1986">
            <v>12</v>
          </cell>
          <cell r="X1986" t="str">
            <v>NEAPER</v>
          </cell>
          <cell r="Y1986" t="str">
            <v xml:space="preserve">NE                            </v>
          </cell>
          <cell r="Z1986" t="str">
            <v xml:space="preserve">APER                          </v>
          </cell>
          <cell r="AA1986" t="str">
            <v>Z</v>
          </cell>
          <cell r="AB1986">
            <v>23</v>
          </cell>
        </row>
        <row r="1987">
          <cell r="R1987" t="str">
            <v>MIPP</v>
          </cell>
          <cell r="S1987" t="str">
            <v>MI</v>
          </cell>
          <cell r="T1987" t="str">
            <v>PP</v>
          </cell>
          <cell r="U1987" t="str">
            <v>D_AND_D</v>
          </cell>
          <cell r="V1987">
            <v>13</v>
          </cell>
          <cell r="X1987" t="str">
            <v>NECOM</v>
          </cell>
          <cell r="Y1987" t="str">
            <v xml:space="preserve">NE                            </v>
          </cell>
          <cell r="Z1987" t="str">
            <v xml:space="preserve">COM                           </v>
          </cell>
          <cell r="AA1987" t="str">
            <v>PKG_BIPD</v>
          </cell>
          <cell r="AB1987">
            <v>4</v>
          </cell>
        </row>
        <row r="1988">
          <cell r="R1988" t="str">
            <v>MIPP</v>
          </cell>
          <cell r="S1988" t="str">
            <v>MI</v>
          </cell>
          <cell r="T1988" t="str">
            <v>PP</v>
          </cell>
          <cell r="U1988" t="str">
            <v>Q</v>
          </cell>
          <cell r="V1988">
            <v>16</v>
          </cell>
          <cell r="X1988" t="str">
            <v>NECOM</v>
          </cell>
          <cell r="Y1988" t="str">
            <v xml:space="preserve">NE                            </v>
          </cell>
          <cell r="Z1988" t="str">
            <v xml:space="preserve">COM                           </v>
          </cell>
          <cell r="AA1988" t="str">
            <v>MPC</v>
          </cell>
          <cell r="AB1988">
            <v>8</v>
          </cell>
        </row>
        <row r="1989">
          <cell r="R1989" t="str">
            <v>MIPP</v>
          </cell>
          <cell r="S1989" t="str">
            <v>MI</v>
          </cell>
          <cell r="T1989" t="str">
            <v>PP</v>
          </cell>
          <cell r="U1989" t="str">
            <v>N</v>
          </cell>
          <cell r="V1989">
            <v>18</v>
          </cell>
          <cell r="X1989" t="str">
            <v>NECOM</v>
          </cell>
          <cell r="Y1989" t="str">
            <v xml:space="preserve">NE                            </v>
          </cell>
          <cell r="Z1989" t="str">
            <v xml:space="preserve">COM                           </v>
          </cell>
          <cell r="AA1989" t="str">
            <v>COMP</v>
          </cell>
          <cell r="AB1989">
            <v>11</v>
          </cell>
        </row>
        <row r="1990">
          <cell r="R1990" t="str">
            <v>MIPP</v>
          </cell>
          <cell r="S1990" t="str">
            <v>MI</v>
          </cell>
          <cell r="T1990" t="str">
            <v>PP</v>
          </cell>
          <cell r="U1990" t="str">
            <v>Y</v>
          </cell>
          <cell r="V1990">
            <v>19</v>
          </cell>
          <cell r="X1990" t="str">
            <v>NECOM</v>
          </cell>
          <cell r="Y1990" t="str">
            <v xml:space="preserve">NE                            </v>
          </cell>
          <cell r="Z1990" t="str">
            <v xml:space="preserve">COM                           </v>
          </cell>
          <cell r="AA1990" t="str">
            <v>COLL</v>
          </cell>
          <cell r="AB1990">
            <v>12</v>
          </cell>
        </row>
        <row r="1991">
          <cell r="R1991" t="str">
            <v>MIPPT</v>
          </cell>
          <cell r="S1991" t="str">
            <v>MI</v>
          </cell>
          <cell r="T1991" t="str">
            <v>PPT</v>
          </cell>
          <cell r="U1991" t="str">
            <v>COMP</v>
          </cell>
          <cell r="V1991">
            <v>5</v>
          </cell>
          <cell r="X1991" t="str">
            <v>NECOM</v>
          </cell>
          <cell r="Y1991" t="str">
            <v xml:space="preserve">NE                            </v>
          </cell>
          <cell r="Z1991" t="str">
            <v xml:space="preserve">COM                           </v>
          </cell>
          <cell r="AA1991" t="str">
            <v>UBI</v>
          </cell>
          <cell r="AB1991">
            <v>18</v>
          </cell>
        </row>
        <row r="1992">
          <cell r="R1992" t="str">
            <v>MIPPT</v>
          </cell>
          <cell r="S1992" t="str">
            <v>MI</v>
          </cell>
          <cell r="T1992" t="str">
            <v>PPT</v>
          </cell>
          <cell r="U1992" t="str">
            <v>COLL</v>
          </cell>
          <cell r="V1992">
            <v>6</v>
          </cell>
          <cell r="X1992" t="str">
            <v>NECOM</v>
          </cell>
          <cell r="Y1992" t="str">
            <v xml:space="preserve">NE                            </v>
          </cell>
          <cell r="Z1992" t="str">
            <v xml:space="preserve">COM                           </v>
          </cell>
          <cell r="AA1992" t="str">
            <v>WBI</v>
          </cell>
          <cell r="AB1992">
            <v>19</v>
          </cell>
        </row>
        <row r="1993">
          <cell r="R1993" t="str">
            <v>MIPPT</v>
          </cell>
          <cell r="S1993" t="str">
            <v>MI</v>
          </cell>
          <cell r="T1993" t="str">
            <v>PPT</v>
          </cell>
          <cell r="U1993" t="str">
            <v>ERS</v>
          </cell>
          <cell r="V1993">
            <v>11</v>
          </cell>
          <cell r="X1993" t="str">
            <v>NECOM</v>
          </cell>
          <cell r="Y1993" t="str">
            <v xml:space="preserve">NE                            </v>
          </cell>
          <cell r="Z1993" t="str">
            <v xml:space="preserve">COM                           </v>
          </cell>
          <cell r="AA1993" t="str">
            <v>ERS</v>
          </cell>
          <cell r="AB1993">
            <v>20</v>
          </cell>
        </row>
        <row r="1994">
          <cell r="R1994" t="str">
            <v>MIREC</v>
          </cell>
          <cell r="S1994" t="str">
            <v>MI</v>
          </cell>
          <cell r="T1994" t="str">
            <v>REC</v>
          </cell>
          <cell r="U1994" t="str">
            <v>BI</v>
          </cell>
          <cell r="V1994">
            <v>1</v>
          </cell>
          <cell r="X1994" t="str">
            <v>NEENOL</v>
          </cell>
          <cell r="Y1994" t="str">
            <v xml:space="preserve">NE                            </v>
          </cell>
          <cell r="Z1994" t="str">
            <v xml:space="preserve">ENOL                          </v>
          </cell>
          <cell r="AA1994" t="str">
            <v>PKG_BIPD</v>
          </cell>
          <cell r="AB1994">
            <v>4</v>
          </cell>
        </row>
        <row r="1995">
          <cell r="R1995" t="str">
            <v>MIREC</v>
          </cell>
          <cell r="S1995" t="str">
            <v>MI</v>
          </cell>
          <cell r="T1995" t="str">
            <v>REC</v>
          </cell>
          <cell r="U1995" t="str">
            <v>PD</v>
          </cell>
          <cell r="V1995">
            <v>2</v>
          </cell>
          <cell r="X1995" t="str">
            <v>NEENOL</v>
          </cell>
          <cell r="Y1995" t="str">
            <v xml:space="preserve">NE                            </v>
          </cell>
          <cell r="Z1995" t="str">
            <v xml:space="preserve">ENOL                          </v>
          </cell>
          <cell r="AA1995" t="str">
            <v>COMP</v>
          </cell>
          <cell r="AB1995">
            <v>11</v>
          </cell>
        </row>
        <row r="1996">
          <cell r="R1996" t="str">
            <v>MIREC</v>
          </cell>
          <cell r="S1996" t="str">
            <v>MI</v>
          </cell>
          <cell r="T1996" t="str">
            <v>REC</v>
          </cell>
          <cell r="U1996" t="str">
            <v>MPC</v>
          </cell>
          <cell r="V1996">
            <v>3</v>
          </cell>
          <cell r="X1996" t="str">
            <v>NEENOL</v>
          </cell>
          <cell r="Y1996" t="str">
            <v xml:space="preserve">NE                            </v>
          </cell>
          <cell r="Z1996" t="str">
            <v xml:space="preserve">ENOL                          </v>
          </cell>
          <cell r="AA1996" t="str">
            <v>COLL</v>
          </cell>
          <cell r="AB1996">
            <v>12</v>
          </cell>
        </row>
        <row r="1997">
          <cell r="R1997" t="str">
            <v>MIREC</v>
          </cell>
          <cell r="S1997" t="str">
            <v>MI</v>
          </cell>
          <cell r="T1997" t="str">
            <v>REC</v>
          </cell>
          <cell r="U1997" t="str">
            <v>COMP</v>
          </cell>
          <cell r="V1997">
            <v>5</v>
          </cell>
          <cell r="X1997" t="str">
            <v>NEMCY</v>
          </cell>
          <cell r="Y1997" t="str">
            <v xml:space="preserve">NE                            </v>
          </cell>
          <cell r="Z1997" t="str">
            <v xml:space="preserve">MCY                           </v>
          </cell>
          <cell r="AA1997" t="str">
            <v>PKG_BIPD</v>
          </cell>
          <cell r="AB1997">
            <v>4</v>
          </cell>
        </row>
        <row r="1998">
          <cell r="R1998" t="str">
            <v>MIREC</v>
          </cell>
          <cell r="S1998" t="str">
            <v>MI</v>
          </cell>
          <cell r="T1998" t="str">
            <v>REC</v>
          </cell>
          <cell r="U1998" t="str">
            <v>COLL</v>
          </cell>
          <cell r="V1998">
            <v>6</v>
          </cell>
          <cell r="X1998" t="str">
            <v>NEMCY</v>
          </cell>
          <cell r="Y1998" t="str">
            <v xml:space="preserve">NE                            </v>
          </cell>
          <cell r="Z1998" t="str">
            <v xml:space="preserve">MCY                           </v>
          </cell>
          <cell r="AA1998" t="str">
            <v>MPC</v>
          </cell>
          <cell r="AB1998">
            <v>8</v>
          </cell>
        </row>
        <row r="1999">
          <cell r="R1999" t="str">
            <v>MIREC</v>
          </cell>
          <cell r="S1999" t="str">
            <v>MI</v>
          </cell>
          <cell r="T1999" t="str">
            <v>REC</v>
          </cell>
          <cell r="U1999" t="str">
            <v>UBI</v>
          </cell>
          <cell r="V1999">
            <v>7</v>
          </cell>
          <cell r="X1999" t="str">
            <v>NEMCY</v>
          </cell>
          <cell r="Y1999" t="str">
            <v xml:space="preserve">NE                            </v>
          </cell>
          <cell r="Z1999" t="str">
            <v xml:space="preserve">MCY                           </v>
          </cell>
          <cell r="AA1999" t="str">
            <v>COMP</v>
          </cell>
          <cell r="AB1999">
            <v>11</v>
          </cell>
        </row>
        <row r="2000">
          <cell r="R2000" t="str">
            <v>MISCH</v>
          </cell>
          <cell r="S2000" t="str">
            <v>MI</v>
          </cell>
          <cell r="T2000" t="str">
            <v>SCH</v>
          </cell>
          <cell r="U2000" t="str">
            <v>BI</v>
          </cell>
          <cell r="V2000">
            <v>1</v>
          </cell>
          <cell r="X2000" t="str">
            <v>NEMCY</v>
          </cell>
          <cell r="Y2000" t="str">
            <v xml:space="preserve">NE                            </v>
          </cell>
          <cell r="Z2000" t="str">
            <v xml:space="preserve">MCY                           </v>
          </cell>
          <cell r="AA2000" t="str">
            <v>COLL</v>
          </cell>
          <cell r="AB2000">
            <v>12</v>
          </cell>
        </row>
        <row r="2001">
          <cell r="R2001" t="str">
            <v>MISCH</v>
          </cell>
          <cell r="S2001" t="str">
            <v>MI</v>
          </cell>
          <cell r="T2001" t="str">
            <v>SCH</v>
          </cell>
          <cell r="U2001" t="str">
            <v>PD</v>
          </cell>
          <cell r="V2001">
            <v>2</v>
          </cell>
          <cell r="X2001" t="str">
            <v>NEMCY</v>
          </cell>
          <cell r="Y2001" t="str">
            <v xml:space="preserve">NE                            </v>
          </cell>
          <cell r="Z2001" t="str">
            <v xml:space="preserve">MCY                           </v>
          </cell>
          <cell r="AA2001" t="str">
            <v>UBI</v>
          </cell>
          <cell r="AB2001">
            <v>18</v>
          </cell>
        </row>
        <row r="2002">
          <cell r="R2002" t="str">
            <v>MISCH</v>
          </cell>
          <cell r="S2002" t="str">
            <v>MI</v>
          </cell>
          <cell r="T2002" t="str">
            <v>SCH</v>
          </cell>
          <cell r="U2002" t="str">
            <v>PIP</v>
          </cell>
          <cell r="V2002">
            <v>4</v>
          </cell>
          <cell r="X2002" t="str">
            <v>NEMCY</v>
          </cell>
          <cell r="Y2002" t="str">
            <v xml:space="preserve">NE                            </v>
          </cell>
          <cell r="Z2002" t="str">
            <v xml:space="preserve">MCY                           </v>
          </cell>
          <cell r="AA2002" t="str">
            <v>WBI</v>
          </cell>
          <cell r="AB2002">
            <v>19</v>
          </cell>
        </row>
        <row r="2003">
          <cell r="R2003" t="str">
            <v>MISCH</v>
          </cell>
          <cell r="S2003" t="str">
            <v>MI</v>
          </cell>
          <cell r="T2003" t="str">
            <v>SCH</v>
          </cell>
          <cell r="U2003" t="str">
            <v>COMP</v>
          </cell>
          <cell r="V2003">
            <v>5</v>
          </cell>
          <cell r="X2003" t="str">
            <v>NEMH</v>
          </cell>
          <cell r="Y2003" t="str">
            <v xml:space="preserve">NE                            </v>
          </cell>
          <cell r="Z2003" t="str">
            <v xml:space="preserve">MH                            </v>
          </cell>
          <cell r="AA2003" t="str">
            <v>PKG_BIPD</v>
          </cell>
          <cell r="AB2003">
            <v>4</v>
          </cell>
        </row>
        <row r="2004">
          <cell r="R2004" t="str">
            <v>MISCH</v>
          </cell>
          <cell r="S2004" t="str">
            <v>MI</v>
          </cell>
          <cell r="T2004" t="str">
            <v>SCH</v>
          </cell>
          <cell r="U2004" t="str">
            <v>COLL</v>
          </cell>
          <cell r="V2004">
            <v>6</v>
          </cell>
          <cell r="X2004" t="str">
            <v>NEMH</v>
          </cell>
          <cell r="Y2004" t="str">
            <v xml:space="preserve">NE                            </v>
          </cell>
          <cell r="Z2004" t="str">
            <v xml:space="preserve">MH                            </v>
          </cell>
          <cell r="AA2004" t="str">
            <v>MPC</v>
          </cell>
          <cell r="AB2004">
            <v>8</v>
          </cell>
        </row>
        <row r="2005">
          <cell r="R2005" t="str">
            <v>MISCH</v>
          </cell>
          <cell r="S2005" t="str">
            <v>MI</v>
          </cell>
          <cell r="T2005" t="str">
            <v>SCH</v>
          </cell>
          <cell r="U2005" t="str">
            <v>UBI</v>
          </cell>
          <cell r="V2005">
            <v>7</v>
          </cell>
          <cell r="X2005" t="str">
            <v>NEMH</v>
          </cell>
          <cell r="Y2005" t="str">
            <v xml:space="preserve">NE                            </v>
          </cell>
          <cell r="Z2005" t="str">
            <v xml:space="preserve">MH                            </v>
          </cell>
          <cell r="AA2005" t="str">
            <v>COMP</v>
          </cell>
          <cell r="AB2005">
            <v>11</v>
          </cell>
        </row>
        <row r="2006">
          <cell r="R2006" t="str">
            <v>MISCH</v>
          </cell>
          <cell r="S2006" t="str">
            <v>MI</v>
          </cell>
          <cell r="T2006" t="str">
            <v>SCH</v>
          </cell>
          <cell r="U2006" t="str">
            <v>N</v>
          </cell>
          <cell r="V2006">
            <v>18</v>
          </cell>
          <cell r="X2006" t="str">
            <v>NEMH</v>
          </cell>
          <cell r="Y2006" t="str">
            <v xml:space="preserve">NE                            </v>
          </cell>
          <cell r="Z2006" t="str">
            <v xml:space="preserve">MH                            </v>
          </cell>
          <cell r="AA2006" t="str">
            <v>COLL</v>
          </cell>
          <cell r="AB2006">
            <v>12</v>
          </cell>
        </row>
        <row r="2007">
          <cell r="R2007" t="str">
            <v>MISCH</v>
          </cell>
          <cell r="S2007" t="str">
            <v>MI</v>
          </cell>
          <cell r="T2007" t="str">
            <v>SCH</v>
          </cell>
          <cell r="U2007" t="str">
            <v>Y</v>
          </cell>
          <cell r="V2007">
            <v>19</v>
          </cell>
          <cell r="X2007" t="str">
            <v>NEMH</v>
          </cell>
          <cell r="Y2007" t="str">
            <v xml:space="preserve">NE                            </v>
          </cell>
          <cell r="Z2007" t="str">
            <v xml:space="preserve">MH                            </v>
          </cell>
          <cell r="AA2007" t="str">
            <v>UBI</v>
          </cell>
          <cell r="AB2007">
            <v>18</v>
          </cell>
        </row>
        <row r="2008">
          <cell r="R2008" t="str">
            <v>MITCT</v>
          </cell>
          <cell r="S2008" t="str">
            <v>MI</v>
          </cell>
          <cell r="T2008" t="str">
            <v>TCT</v>
          </cell>
          <cell r="U2008" t="str">
            <v>COMP</v>
          </cell>
          <cell r="V2008">
            <v>5</v>
          </cell>
          <cell r="X2008" t="str">
            <v>NEMH</v>
          </cell>
          <cell r="Y2008" t="str">
            <v xml:space="preserve">NE                            </v>
          </cell>
          <cell r="Z2008" t="str">
            <v xml:space="preserve">MH                            </v>
          </cell>
          <cell r="AA2008" t="str">
            <v>WBI</v>
          </cell>
          <cell r="AB2008">
            <v>19</v>
          </cell>
        </row>
        <row r="2009">
          <cell r="R2009" t="str">
            <v>MITCT</v>
          </cell>
          <cell r="S2009" t="str">
            <v>MI</v>
          </cell>
          <cell r="T2009" t="str">
            <v>TCT</v>
          </cell>
          <cell r="U2009" t="str">
            <v>COLL</v>
          </cell>
          <cell r="V2009">
            <v>6</v>
          </cell>
          <cell r="X2009" t="str">
            <v>NEMH</v>
          </cell>
          <cell r="Y2009" t="str">
            <v xml:space="preserve">NE                            </v>
          </cell>
          <cell r="Z2009" t="str">
            <v xml:space="preserve">MH                            </v>
          </cell>
          <cell r="AA2009" t="str">
            <v>ERS</v>
          </cell>
          <cell r="AB2009">
            <v>20</v>
          </cell>
        </row>
        <row r="2010">
          <cell r="R2010" t="str">
            <v>MNACOM</v>
          </cell>
          <cell r="S2010" t="str">
            <v>MN</v>
          </cell>
          <cell r="T2010" t="str">
            <v>ACOM</v>
          </cell>
          <cell r="U2010" t="str">
            <v>BI</v>
          </cell>
          <cell r="V2010">
            <v>1</v>
          </cell>
          <cell r="X2010" t="str">
            <v>NEMH</v>
          </cell>
          <cell r="Y2010" t="str">
            <v xml:space="preserve">NE                            </v>
          </cell>
          <cell r="Z2010" t="str">
            <v xml:space="preserve">MH                            </v>
          </cell>
          <cell r="AA2010" t="str">
            <v>R</v>
          </cell>
          <cell r="AB2010">
            <v>21</v>
          </cell>
        </row>
        <row r="2011">
          <cell r="R2011" t="str">
            <v>MNACOM</v>
          </cell>
          <cell r="S2011" t="str">
            <v>MN</v>
          </cell>
          <cell r="T2011" t="str">
            <v>ACOM</v>
          </cell>
          <cell r="U2011" t="str">
            <v>PD</v>
          </cell>
          <cell r="V2011">
            <v>2</v>
          </cell>
          <cell r="X2011" t="str">
            <v>NEMH</v>
          </cell>
          <cell r="Y2011" t="str">
            <v xml:space="preserve">NE                            </v>
          </cell>
          <cell r="Z2011" t="str">
            <v xml:space="preserve">MH                            </v>
          </cell>
          <cell r="AA2011" t="str">
            <v>D_AND_D</v>
          </cell>
          <cell r="AB2011">
            <v>22</v>
          </cell>
        </row>
        <row r="2012">
          <cell r="R2012" t="str">
            <v>MNACOM</v>
          </cell>
          <cell r="S2012" t="str">
            <v>MN</v>
          </cell>
          <cell r="T2012" t="str">
            <v>ACOM</v>
          </cell>
          <cell r="U2012" t="str">
            <v>PIP</v>
          </cell>
          <cell r="V2012">
            <v>4</v>
          </cell>
          <cell r="X2012" t="str">
            <v>NEMH</v>
          </cell>
          <cell r="Y2012" t="str">
            <v xml:space="preserve">NE                            </v>
          </cell>
          <cell r="Z2012" t="str">
            <v xml:space="preserve">MH                            </v>
          </cell>
          <cell r="AA2012" t="str">
            <v>Z</v>
          </cell>
          <cell r="AB2012">
            <v>23</v>
          </cell>
        </row>
        <row r="2013">
          <cell r="R2013" t="str">
            <v>MNACOM</v>
          </cell>
          <cell r="S2013" t="str">
            <v>MN</v>
          </cell>
          <cell r="T2013" t="str">
            <v>ACOM</v>
          </cell>
          <cell r="U2013" t="str">
            <v>COMP</v>
          </cell>
          <cell r="V2013">
            <v>5</v>
          </cell>
          <cell r="X2013" t="str">
            <v>NEPP</v>
          </cell>
          <cell r="Y2013" t="str">
            <v xml:space="preserve">NE                            </v>
          </cell>
          <cell r="Z2013" t="str">
            <v xml:space="preserve">PP                            </v>
          </cell>
          <cell r="AA2013" t="str">
            <v>PKG_BIPD</v>
          </cell>
          <cell r="AB2013">
            <v>4</v>
          </cell>
        </row>
        <row r="2014">
          <cell r="R2014" t="str">
            <v>MNACOM</v>
          </cell>
          <cell r="S2014" t="str">
            <v>MN</v>
          </cell>
          <cell r="T2014" t="str">
            <v>ACOM</v>
          </cell>
          <cell r="U2014" t="str">
            <v>COLL</v>
          </cell>
          <cell r="V2014">
            <v>6</v>
          </cell>
          <cell r="X2014" t="str">
            <v>NEPP</v>
          </cell>
          <cell r="Y2014" t="str">
            <v xml:space="preserve">NE                            </v>
          </cell>
          <cell r="Z2014" t="str">
            <v xml:space="preserve">PP                            </v>
          </cell>
          <cell r="AA2014" t="str">
            <v>MPC</v>
          </cell>
          <cell r="AB2014">
            <v>8</v>
          </cell>
        </row>
        <row r="2015">
          <cell r="R2015" t="str">
            <v>MNACOM</v>
          </cell>
          <cell r="S2015" t="str">
            <v>MN</v>
          </cell>
          <cell r="T2015" t="str">
            <v>ACOM</v>
          </cell>
          <cell r="U2015" t="str">
            <v>UBI</v>
          </cell>
          <cell r="V2015">
            <v>7</v>
          </cell>
          <cell r="X2015" t="str">
            <v>NEPP</v>
          </cell>
          <cell r="Y2015" t="str">
            <v xml:space="preserve">NE                            </v>
          </cell>
          <cell r="Z2015" t="str">
            <v xml:space="preserve">PP                            </v>
          </cell>
          <cell r="AA2015" t="str">
            <v>COMP</v>
          </cell>
          <cell r="AB2015">
            <v>11</v>
          </cell>
        </row>
        <row r="2016">
          <cell r="R2016" t="str">
            <v>MNACOM</v>
          </cell>
          <cell r="S2016" t="str">
            <v>MN</v>
          </cell>
          <cell r="T2016" t="str">
            <v>ACOM</v>
          </cell>
          <cell r="U2016" t="str">
            <v>WBI</v>
          </cell>
          <cell r="V2016">
            <v>9</v>
          </cell>
          <cell r="X2016" t="str">
            <v>NEPP</v>
          </cell>
          <cell r="Y2016" t="str">
            <v xml:space="preserve">NE                            </v>
          </cell>
          <cell r="Z2016" t="str">
            <v xml:space="preserve">PP                            </v>
          </cell>
          <cell r="AA2016" t="str">
            <v>COLL</v>
          </cell>
          <cell r="AB2016">
            <v>12</v>
          </cell>
        </row>
        <row r="2017">
          <cell r="R2017" t="str">
            <v>MNACOM</v>
          </cell>
          <cell r="S2017" t="str">
            <v>MN</v>
          </cell>
          <cell r="T2017" t="str">
            <v>ACOM</v>
          </cell>
          <cell r="U2017" t="str">
            <v>ERS</v>
          </cell>
          <cell r="V2017">
            <v>11</v>
          </cell>
          <cell r="X2017" t="str">
            <v>NEPP</v>
          </cell>
          <cell r="Y2017" t="str">
            <v xml:space="preserve">NE                            </v>
          </cell>
          <cell r="Z2017" t="str">
            <v xml:space="preserve">PP                            </v>
          </cell>
          <cell r="AA2017" t="str">
            <v>UBI</v>
          </cell>
          <cell r="AB2017">
            <v>18</v>
          </cell>
        </row>
        <row r="2018">
          <cell r="R2018" t="str">
            <v>MNACOM</v>
          </cell>
          <cell r="S2018" t="str">
            <v>MN</v>
          </cell>
          <cell r="T2018" t="str">
            <v>ACOM</v>
          </cell>
          <cell r="U2018" t="str">
            <v>Q</v>
          </cell>
          <cell r="V2018">
            <v>16</v>
          </cell>
          <cell r="X2018" t="str">
            <v>NEPP</v>
          </cell>
          <cell r="Y2018" t="str">
            <v xml:space="preserve">NE                            </v>
          </cell>
          <cell r="Z2018" t="str">
            <v xml:space="preserve">PP                            </v>
          </cell>
          <cell r="AA2018" t="str">
            <v>WBI</v>
          </cell>
          <cell r="AB2018">
            <v>19</v>
          </cell>
        </row>
        <row r="2019">
          <cell r="R2019" t="str">
            <v>MNAPER</v>
          </cell>
          <cell r="S2019" t="str">
            <v>MN</v>
          </cell>
          <cell r="T2019" t="str">
            <v>APER</v>
          </cell>
          <cell r="U2019" t="str">
            <v>BI</v>
          </cell>
          <cell r="V2019">
            <v>1</v>
          </cell>
          <cell r="X2019" t="str">
            <v>NEPP</v>
          </cell>
          <cell r="Y2019" t="str">
            <v xml:space="preserve">NE                            </v>
          </cell>
          <cell r="Z2019" t="str">
            <v xml:space="preserve">PP                            </v>
          </cell>
          <cell r="AA2019" t="str">
            <v>ERS</v>
          </cell>
          <cell r="AB2019">
            <v>20</v>
          </cell>
        </row>
        <row r="2020">
          <cell r="R2020" t="str">
            <v>MNAPER</v>
          </cell>
          <cell r="S2020" t="str">
            <v>MN</v>
          </cell>
          <cell r="T2020" t="str">
            <v>APER</v>
          </cell>
          <cell r="U2020" t="str">
            <v>PD</v>
          </cell>
          <cell r="V2020">
            <v>2</v>
          </cell>
          <cell r="X2020" t="str">
            <v>NEPP</v>
          </cell>
          <cell r="Y2020" t="str">
            <v xml:space="preserve">NE                            </v>
          </cell>
          <cell r="Z2020" t="str">
            <v xml:space="preserve">PP                            </v>
          </cell>
          <cell r="AA2020" t="str">
            <v>R</v>
          </cell>
          <cell r="AB2020">
            <v>21</v>
          </cell>
        </row>
        <row r="2021">
          <cell r="R2021" t="str">
            <v>MNAPER</v>
          </cell>
          <cell r="S2021" t="str">
            <v>MN</v>
          </cell>
          <cell r="T2021" t="str">
            <v>APER</v>
          </cell>
          <cell r="U2021" t="str">
            <v>MPC</v>
          </cell>
          <cell r="V2021">
            <v>3</v>
          </cell>
          <cell r="X2021" t="str">
            <v>NEPP</v>
          </cell>
          <cell r="Y2021" t="str">
            <v xml:space="preserve">NE                            </v>
          </cell>
          <cell r="Z2021" t="str">
            <v xml:space="preserve">PP                            </v>
          </cell>
          <cell r="AA2021" t="str">
            <v>D_AND_D</v>
          </cell>
          <cell r="AB2021">
            <v>22</v>
          </cell>
        </row>
        <row r="2022">
          <cell r="R2022" t="str">
            <v>MNAPER</v>
          </cell>
          <cell r="S2022" t="str">
            <v>MN</v>
          </cell>
          <cell r="T2022" t="str">
            <v>APER</v>
          </cell>
          <cell r="U2022" t="str">
            <v>PIP</v>
          </cell>
          <cell r="V2022">
            <v>4</v>
          </cell>
          <cell r="X2022" t="str">
            <v>NEPP</v>
          </cell>
          <cell r="Y2022" t="str">
            <v xml:space="preserve">NE                            </v>
          </cell>
          <cell r="Z2022" t="str">
            <v xml:space="preserve">PP                            </v>
          </cell>
          <cell r="AA2022" t="str">
            <v>Z</v>
          </cell>
          <cell r="AB2022">
            <v>23</v>
          </cell>
        </row>
        <row r="2023">
          <cell r="R2023" t="str">
            <v>MNAPER</v>
          </cell>
          <cell r="S2023" t="str">
            <v>MN</v>
          </cell>
          <cell r="T2023" t="str">
            <v>APER</v>
          </cell>
          <cell r="U2023" t="str">
            <v>COMP</v>
          </cell>
          <cell r="V2023">
            <v>5</v>
          </cell>
          <cell r="X2023" t="str">
            <v>NEPPT</v>
          </cell>
          <cell r="Y2023" t="str">
            <v xml:space="preserve">NE                            </v>
          </cell>
          <cell r="Z2023" t="str">
            <v xml:space="preserve">PPT                           </v>
          </cell>
          <cell r="AA2023" t="str">
            <v>COMP</v>
          </cell>
          <cell r="AB2023">
            <v>11</v>
          </cell>
        </row>
        <row r="2024">
          <cell r="R2024" t="str">
            <v>MNAPER</v>
          </cell>
          <cell r="S2024" t="str">
            <v>MN</v>
          </cell>
          <cell r="T2024" t="str">
            <v>APER</v>
          </cell>
          <cell r="U2024" t="str">
            <v>COLL</v>
          </cell>
          <cell r="V2024">
            <v>6</v>
          </cell>
          <cell r="X2024" t="str">
            <v>NEPPT</v>
          </cell>
          <cell r="Y2024" t="str">
            <v xml:space="preserve">NE                            </v>
          </cell>
          <cell r="Z2024" t="str">
            <v xml:space="preserve">PPT                           </v>
          </cell>
          <cell r="AA2024" t="str">
            <v>COLL</v>
          </cell>
          <cell r="AB2024">
            <v>12</v>
          </cell>
        </row>
        <row r="2025">
          <cell r="R2025" t="str">
            <v>MNAPER</v>
          </cell>
          <cell r="S2025" t="str">
            <v>MN</v>
          </cell>
          <cell r="T2025" t="str">
            <v>APER</v>
          </cell>
          <cell r="U2025" t="str">
            <v>UBI</v>
          </cell>
          <cell r="V2025">
            <v>7</v>
          </cell>
          <cell r="X2025" t="str">
            <v>NEPPT</v>
          </cell>
          <cell r="Y2025" t="str">
            <v xml:space="preserve">NE                            </v>
          </cell>
          <cell r="Z2025" t="str">
            <v xml:space="preserve">PPT                           </v>
          </cell>
          <cell r="AA2025" t="str">
            <v>ERS</v>
          </cell>
          <cell r="AB2025">
            <v>20</v>
          </cell>
        </row>
        <row r="2026">
          <cell r="R2026" t="str">
            <v>MNAPER</v>
          </cell>
          <cell r="S2026" t="str">
            <v>MN</v>
          </cell>
          <cell r="T2026" t="str">
            <v>APER</v>
          </cell>
          <cell r="U2026" t="str">
            <v>WBI</v>
          </cell>
          <cell r="V2026">
            <v>9</v>
          </cell>
          <cell r="X2026" t="str">
            <v>NEREC</v>
          </cell>
          <cell r="Y2026" t="str">
            <v xml:space="preserve">NE                            </v>
          </cell>
          <cell r="Z2026" t="str">
            <v xml:space="preserve">REC                           </v>
          </cell>
          <cell r="AA2026" t="str">
            <v>PKG_BIPD</v>
          </cell>
          <cell r="AB2026">
            <v>4</v>
          </cell>
        </row>
        <row r="2027">
          <cell r="R2027" t="str">
            <v>MNAPER</v>
          </cell>
          <cell r="S2027" t="str">
            <v>MN</v>
          </cell>
          <cell r="T2027" t="str">
            <v>APER</v>
          </cell>
          <cell r="U2027" t="str">
            <v>ERS</v>
          </cell>
          <cell r="V2027">
            <v>11</v>
          </cell>
          <cell r="X2027" t="str">
            <v>NEREC</v>
          </cell>
          <cell r="Y2027" t="str">
            <v xml:space="preserve">NE                            </v>
          </cell>
          <cell r="Z2027" t="str">
            <v xml:space="preserve">REC                           </v>
          </cell>
          <cell r="AA2027" t="str">
            <v>MPC</v>
          </cell>
          <cell r="AB2027">
            <v>8</v>
          </cell>
        </row>
        <row r="2028">
          <cell r="R2028" t="str">
            <v>MNAPER</v>
          </cell>
          <cell r="S2028" t="str">
            <v>MN</v>
          </cell>
          <cell r="T2028" t="str">
            <v>APER</v>
          </cell>
          <cell r="U2028" t="str">
            <v>R</v>
          </cell>
          <cell r="V2028">
            <v>12</v>
          </cell>
          <cell r="X2028" t="str">
            <v>NEREC</v>
          </cell>
          <cell r="Y2028" t="str">
            <v xml:space="preserve">NE                            </v>
          </cell>
          <cell r="Z2028" t="str">
            <v xml:space="preserve">REC                           </v>
          </cell>
          <cell r="AA2028" t="str">
            <v>COMP</v>
          </cell>
          <cell r="AB2028">
            <v>11</v>
          </cell>
        </row>
        <row r="2029">
          <cell r="R2029" t="str">
            <v>MNAPER</v>
          </cell>
          <cell r="S2029" t="str">
            <v>MN</v>
          </cell>
          <cell r="T2029" t="str">
            <v>APER</v>
          </cell>
          <cell r="U2029" t="str">
            <v>D_AND_D</v>
          </cell>
          <cell r="V2029">
            <v>13</v>
          </cell>
          <cell r="X2029" t="str">
            <v>NEREC</v>
          </cell>
          <cell r="Y2029" t="str">
            <v xml:space="preserve">NE                            </v>
          </cell>
          <cell r="Z2029" t="str">
            <v xml:space="preserve">REC                           </v>
          </cell>
          <cell r="AA2029" t="str">
            <v>COLL</v>
          </cell>
          <cell r="AB2029">
            <v>12</v>
          </cell>
        </row>
        <row r="2030">
          <cell r="R2030" t="str">
            <v>MNAPER</v>
          </cell>
          <cell r="S2030" t="str">
            <v>MN</v>
          </cell>
          <cell r="T2030" t="str">
            <v>APER</v>
          </cell>
          <cell r="U2030" t="str">
            <v>Q</v>
          </cell>
          <cell r="V2030">
            <v>16</v>
          </cell>
          <cell r="X2030" t="str">
            <v>NEREC</v>
          </cell>
          <cell r="Y2030" t="str">
            <v xml:space="preserve">NE                            </v>
          </cell>
          <cell r="Z2030" t="str">
            <v xml:space="preserve">REC                           </v>
          </cell>
          <cell r="AA2030" t="str">
            <v>UBI</v>
          </cell>
          <cell r="AB2030">
            <v>18</v>
          </cell>
        </row>
        <row r="2031">
          <cell r="R2031" t="str">
            <v>MNCOM</v>
          </cell>
          <cell r="S2031" t="str">
            <v>MN</v>
          </cell>
          <cell r="T2031" t="str">
            <v>COM</v>
          </cell>
          <cell r="U2031" t="str">
            <v>BI</v>
          </cell>
          <cell r="V2031">
            <v>1</v>
          </cell>
          <cell r="X2031" t="str">
            <v>NEREC</v>
          </cell>
          <cell r="Y2031" t="str">
            <v xml:space="preserve">NE                            </v>
          </cell>
          <cell r="Z2031" t="str">
            <v xml:space="preserve">REC                           </v>
          </cell>
          <cell r="AA2031" t="str">
            <v>WBI</v>
          </cell>
          <cell r="AB2031">
            <v>19</v>
          </cell>
        </row>
        <row r="2032">
          <cell r="R2032" t="str">
            <v>MNCOM</v>
          </cell>
          <cell r="S2032" t="str">
            <v>MN</v>
          </cell>
          <cell r="T2032" t="str">
            <v>COM</v>
          </cell>
          <cell r="U2032" t="str">
            <v>PD</v>
          </cell>
          <cell r="V2032">
            <v>2</v>
          </cell>
          <cell r="X2032" t="str">
            <v>NESCH</v>
          </cell>
          <cell r="Y2032" t="str">
            <v xml:space="preserve">NE                            </v>
          </cell>
          <cell r="Z2032" t="str">
            <v xml:space="preserve">SCH                           </v>
          </cell>
          <cell r="AA2032" t="str">
            <v>PKG_BIPD</v>
          </cell>
          <cell r="AB2032">
            <v>4</v>
          </cell>
        </row>
        <row r="2033">
          <cell r="R2033" t="str">
            <v>MNCOM</v>
          </cell>
          <cell r="S2033" t="str">
            <v>MN</v>
          </cell>
          <cell r="T2033" t="str">
            <v>COM</v>
          </cell>
          <cell r="U2033" t="str">
            <v>PIP</v>
          </cell>
          <cell r="V2033">
            <v>4</v>
          </cell>
          <cell r="X2033" t="str">
            <v>NESCH</v>
          </cell>
          <cell r="Y2033" t="str">
            <v xml:space="preserve">NE                            </v>
          </cell>
          <cell r="Z2033" t="str">
            <v xml:space="preserve">SCH                           </v>
          </cell>
          <cell r="AA2033" t="str">
            <v>MPC</v>
          </cell>
          <cell r="AB2033">
            <v>8</v>
          </cell>
        </row>
        <row r="2034">
          <cell r="R2034" t="str">
            <v>MNCOM</v>
          </cell>
          <cell r="S2034" t="str">
            <v>MN</v>
          </cell>
          <cell r="T2034" t="str">
            <v>COM</v>
          </cell>
          <cell r="U2034" t="str">
            <v>COMP</v>
          </cell>
          <cell r="V2034">
            <v>5</v>
          </cell>
          <cell r="X2034" t="str">
            <v>NESCH</v>
          </cell>
          <cell r="Y2034" t="str">
            <v xml:space="preserve">NE                            </v>
          </cell>
          <cell r="Z2034" t="str">
            <v xml:space="preserve">SCH                           </v>
          </cell>
          <cell r="AA2034" t="str">
            <v>COMP</v>
          </cell>
          <cell r="AB2034">
            <v>11</v>
          </cell>
        </row>
        <row r="2035">
          <cell r="R2035" t="str">
            <v>MNCOM</v>
          </cell>
          <cell r="S2035" t="str">
            <v>MN</v>
          </cell>
          <cell r="T2035" t="str">
            <v>COM</v>
          </cell>
          <cell r="U2035" t="str">
            <v>COLL</v>
          </cell>
          <cell r="V2035">
            <v>6</v>
          </cell>
          <cell r="X2035" t="str">
            <v>NESCH</v>
          </cell>
          <cell r="Y2035" t="str">
            <v xml:space="preserve">NE                            </v>
          </cell>
          <cell r="Z2035" t="str">
            <v xml:space="preserve">SCH                           </v>
          </cell>
          <cell r="AA2035" t="str">
            <v>COLL</v>
          </cell>
          <cell r="AB2035">
            <v>12</v>
          </cell>
        </row>
        <row r="2036">
          <cell r="R2036" t="str">
            <v>MNCOM</v>
          </cell>
          <cell r="S2036" t="str">
            <v>MN</v>
          </cell>
          <cell r="T2036" t="str">
            <v>COM</v>
          </cell>
          <cell r="U2036" t="str">
            <v>UBI</v>
          </cell>
          <cell r="V2036">
            <v>7</v>
          </cell>
          <cell r="X2036" t="str">
            <v>NESCH</v>
          </cell>
          <cell r="Y2036" t="str">
            <v xml:space="preserve">NE                            </v>
          </cell>
          <cell r="Z2036" t="str">
            <v xml:space="preserve">SCH                           </v>
          </cell>
          <cell r="AA2036" t="str">
            <v>UBI</v>
          </cell>
          <cell r="AB2036">
            <v>18</v>
          </cell>
        </row>
        <row r="2037">
          <cell r="R2037" t="str">
            <v>MNCOM</v>
          </cell>
          <cell r="S2037" t="str">
            <v>MN</v>
          </cell>
          <cell r="T2037" t="str">
            <v>COM</v>
          </cell>
          <cell r="U2037" t="str">
            <v>WBI</v>
          </cell>
          <cell r="V2037">
            <v>9</v>
          </cell>
          <cell r="X2037" t="str">
            <v>NESCH</v>
          </cell>
          <cell r="Y2037" t="str">
            <v xml:space="preserve">NE                            </v>
          </cell>
          <cell r="Z2037" t="str">
            <v xml:space="preserve">SCH                           </v>
          </cell>
          <cell r="AA2037" t="str">
            <v>WBI</v>
          </cell>
          <cell r="AB2037">
            <v>19</v>
          </cell>
        </row>
        <row r="2038">
          <cell r="R2038" t="str">
            <v>MNCOM</v>
          </cell>
          <cell r="S2038" t="str">
            <v>MN</v>
          </cell>
          <cell r="T2038" t="str">
            <v>COM</v>
          </cell>
          <cell r="U2038" t="str">
            <v>ERS</v>
          </cell>
          <cell r="V2038">
            <v>11</v>
          </cell>
          <cell r="X2038" t="str">
            <v>NETCT</v>
          </cell>
          <cell r="Y2038" t="str">
            <v xml:space="preserve">NE                            </v>
          </cell>
          <cell r="Z2038" t="str">
            <v xml:space="preserve">TCT                           </v>
          </cell>
          <cell r="AA2038" t="str">
            <v>COMP</v>
          </cell>
          <cell r="AB2038">
            <v>11</v>
          </cell>
        </row>
        <row r="2039">
          <cell r="R2039" t="str">
            <v>MNCOM</v>
          </cell>
          <cell r="S2039" t="str">
            <v>MN</v>
          </cell>
          <cell r="T2039" t="str">
            <v>COM</v>
          </cell>
          <cell r="U2039" t="str">
            <v>Q</v>
          </cell>
          <cell r="V2039">
            <v>16</v>
          </cell>
          <cell r="X2039" t="str">
            <v>NETCT</v>
          </cell>
          <cell r="Y2039" t="str">
            <v xml:space="preserve">NE                            </v>
          </cell>
          <cell r="Z2039" t="str">
            <v xml:space="preserve">TCT                           </v>
          </cell>
          <cell r="AA2039" t="str">
            <v>COLL</v>
          </cell>
          <cell r="AB2039">
            <v>12</v>
          </cell>
        </row>
        <row r="2040">
          <cell r="R2040" t="str">
            <v>MNENOL</v>
          </cell>
          <cell r="S2040" t="str">
            <v>MN</v>
          </cell>
          <cell r="T2040" t="str">
            <v>ENOL</v>
          </cell>
          <cell r="U2040" t="str">
            <v>BI</v>
          </cell>
          <cell r="V2040">
            <v>1</v>
          </cell>
          <cell r="X2040" t="str">
            <v>NHACOM</v>
          </cell>
          <cell r="Y2040" t="str">
            <v xml:space="preserve">NH                            </v>
          </cell>
          <cell r="Z2040" t="str">
            <v xml:space="preserve">ACOM                          </v>
          </cell>
          <cell r="AA2040" t="str">
            <v>PKG_BIPD</v>
          </cell>
          <cell r="AB2040">
            <v>4</v>
          </cell>
        </row>
        <row r="2041">
          <cell r="R2041" t="str">
            <v>MNENOL</v>
          </cell>
          <cell r="S2041" t="str">
            <v>MN</v>
          </cell>
          <cell r="T2041" t="str">
            <v>ENOL</v>
          </cell>
          <cell r="U2041" t="str">
            <v>PD</v>
          </cell>
          <cell r="V2041">
            <v>2</v>
          </cell>
          <cell r="X2041" t="str">
            <v>NHACOM</v>
          </cell>
          <cell r="Y2041" t="str">
            <v xml:space="preserve">NH                            </v>
          </cell>
          <cell r="Z2041" t="str">
            <v xml:space="preserve">ACOM                          </v>
          </cell>
          <cell r="AA2041" t="str">
            <v>MPC</v>
          </cell>
          <cell r="AB2041">
            <v>8</v>
          </cell>
        </row>
        <row r="2042">
          <cell r="R2042" t="str">
            <v>MNENOL</v>
          </cell>
          <cell r="S2042" t="str">
            <v>MN</v>
          </cell>
          <cell r="T2042" t="str">
            <v>ENOL</v>
          </cell>
          <cell r="U2042" t="str">
            <v>COMP</v>
          </cell>
          <cell r="V2042">
            <v>5</v>
          </cell>
          <cell r="X2042" t="str">
            <v>NHACOM</v>
          </cell>
          <cell r="Y2042" t="str">
            <v xml:space="preserve">NH                            </v>
          </cell>
          <cell r="Z2042" t="str">
            <v xml:space="preserve">ACOM                          </v>
          </cell>
          <cell r="AA2042" t="str">
            <v>COMP</v>
          </cell>
          <cell r="AB2042">
            <v>11</v>
          </cell>
        </row>
        <row r="2043">
          <cell r="R2043" t="str">
            <v>MNENOL</v>
          </cell>
          <cell r="S2043" t="str">
            <v>MN</v>
          </cell>
          <cell r="T2043" t="str">
            <v>ENOL</v>
          </cell>
          <cell r="U2043" t="str">
            <v>COLL</v>
          </cell>
          <cell r="V2043">
            <v>6</v>
          </cell>
          <cell r="X2043" t="str">
            <v>NHACOM</v>
          </cell>
          <cell r="Y2043" t="str">
            <v xml:space="preserve">NH                            </v>
          </cell>
          <cell r="Z2043" t="str">
            <v xml:space="preserve">ACOM                          </v>
          </cell>
          <cell r="AA2043" t="str">
            <v>COLL</v>
          </cell>
          <cell r="AB2043">
            <v>12</v>
          </cell>
        </row>
        <row r="2044">
          <cell r="R2044" t="str">
            <v>MNMCY</v>
          </cell>
          <cell r="S2044" t="str">
            <v>MN</v>
          </cell>
          <cell r="T2044" t="str">
            <v>MCY</v>
          </cell>
          <cell r="U2044" t="str">
            <v>BI</v>
          </cell>
          <cell r="V2044">
            <v>1</v>
          </cell>
          <cell r="X2044" t="str">
            <v>NHACOM</v>
          </cell>
          <cell r="Y2044" t="str">
            <v xml:space="preserve">NH                            </v>
          </cell>
          <cell r="Z2044" t="str">
            <v xml:space="preserve">ACOM                          </v>
          </cell>
          <cell r="AA2044" t="str">
            <v>PKG_U_W_BI</v>
          </cell>
          <cell r="AB2044">
            <v>14</v>
          </cell>
        </row>
        <row r="2045">
          <cell r="R2045" t="str">
            <v>MNMCY</v>
          </cell>
          <cell r="S2045" t="str">
            <v>MN</v>
          </cell>
          <cell r="T2045" t="str">
            <v>MCY</v>
          </cell>
          <cell r="U2045" t="str">
            <v>PD</v>
          </cell>
          <cell r="V2045">
            <v>2</v>
          </cell>
          <cell r="X2045" t="str">
            <v>NHACOM</v>
          </cell>
          <cell r="Y2045" t="str">
            <v xml:space="preserve">NH                            </v>
          </cell>
          <cell r="Z2045" t="str">
            <v xml:space="preserve">ACOM                          </v>
          </cell>
          <cell r="AA2045" t="str">
            <v>ERS</v>
          </cell>
          <cell r="AB2045">
            <v>20</v>
          </cell>
        </row>
        <row r="2046">
          <cell r="R2046" t="str">
            <v>MNMCY</v>
          </cell>
          <cell r="S2046" t="str">
            <v>MN</v>
          </cell>
          <cell r="T2046" t="str">
            <v>MCY</v>
          </cell>
          <cell r="U2046" t="str">
            <v>MPC</v>
          </cell>
          <cell r="V2046">
            <v>3</v>
          </cell>
          <cell r="X2046" t="str">
            <v>NHAPER</v>
          </cell>
          <cell r="Y2046" t="str">
            <v xml:space="preserve">NH                            </v>
          </cell>
          <cell r="Z2046" t="str">
            <v xml:space="preserve">APER                          </v>
          </cell>
          <cell r="AA2046" t="str">
            <v>PKG_BIPD</v>
          </cell>
          <cell r="AB2046">
            <v>4</v>
          </cell>
        </row>
        <row r="2047">
          <cell r="R2047" t="str">
            <v>MNMCY</v>
          </cell>
          <cell r="S2047" t="str">
            <v>MN</v>
          </cell>
          <cell r="T2047" t="str">
            <v>MCY</v>
          </cell>
          <cell r="U2047" t="str">
            <v>COMP</v>
          </cell>
          <cell r="V2047">
            <v>5</v>
          </cell>
          <cell r="X2047" t="str">
            <v>NHAPER</v>
          </cell>
          <cell r="Y2047" t="str">
            <v xml:space="preserve">NH                            </v>
          </cell>
          <cell r="Z2047" t="str">
            <v xml:space="preserve">APER                          </v>
          </cell>
          <cell r="AA2047" t="str">
            <v>MPC</v>
          </cell>
          <cell r="AB2047">
            <v>8</v>
          </cell>
        </row>
        <row r="2048">
          <cell r="R2048" t="str">
            <v>MNMCY</v>
          </cell>
          <cell r="S2048" t="str">
            <v>MN</v>
          </cell>
          <cell r="T2048" t="str">
            <v>MCY</v>
          </cell>
          <cell r="U2048" t="str">
            <v>COLL</v>
          </cell>
          <cell r="V2048">
            <v>6</v>
          </cell>
          <cell r="X2048" t="str">
            <v>NHAPER</v>
          </cell>
          <cell r="Y2048" t="str">
            <v xml:space="preserve">NH                            </v>
          </cell>
          <cell r="Z2048" t="str">
            <v xml:space="preserve">APER                          </v>
          </cell>
          <cell r="AA2048" t="str">
            <v>COMP</v>
          </cell>
          <cell r="AB2048">
            <v>11</v>
          </cell>
        </row>
        <row r="2049">
          <cell r="R2049" t="str">
            <v>MNMCY</v>
          </cell>
          <cell r="S2049" t="str">
            <v>MN</v>
          </cell>
          <cell r="T2049" t="str">
            <v>MCY</v>
          </cell>
          <cell r="U2049" t="str">
            <v>UBI</v>
          </cell>
          <cell r="V2049">
            <v>7</v>
          </cell>
          <cell r="X2049" t="str">
            <v>NHAPER</v>
          </cell>
          <cell r="Y2049" t="str">
            <v xml:space="preserve">NH                            </v>
          </cell>
          <cell r="Z2049" t="str">
            <v xml:space="preserve">APER                          </v>
          </cell>
          <cell r="AA2049" t="str">
            <v>COLL</v>
          </cell>
          <cell r="AB2049">
            <v>12</v>
          </cell>
        </row>
        <row r="2050">
          <cell r="R2050" t="str">
            <v>MNMCY</v>
          </cell>
          <cell r="S2050" t="str">
            <v>MN</v>
          </cell>
          <cell r="T2050" t="str">
            <v>MCY</v>
          </cell>
          <cell r="U2050" t="str">
            <v>WBI</v>
          </cell>
          <cell r="V2050">
            <v>9</v>
          </cell>
          <cell r="X2050" t="str">
            <v>NHAPER</v>
          </cell>
          <cell r="Y2050" t="str">
            <v xml:space="preserve">NH                            </v>
          </cell>
          <cell r="Z2050" t="str">
            <v xml:space="preserve">APER                          </v>
          </cell>
          <cell r="AA2050" t="str">
            <v>PKG_U_W_BI</v>
          </cell>
          <cell r="AB2050">
            <v>14</v>
          </cell>
        </row>
        <row r="2051">
          <cell r="R2051" t="str">
            <v>MNMH</v>
          </cell>
          <cell r="S2051" t="str">
            <v>MN</v>
          </cell>
          <cell r="T2051" t="str">
            <v>MH</v>
          </cell>
          <cell r="U2051" t="str">
            <v>BI</v>
          </cell>
          <cell r="V2051">
            <v>1</v>
          </cell>
          <cell r="X2051" t="str">
            <v>NHAPER</v>
          </cell>
          <cell r="Y2051" t="str">
            <v xml:space="preserve">NH                            </v>
          </cell>
          <cell r="Z2051" t="str">
            <v xml:space="preserve">APER                          </v>
          </cell>
          <cell r="AA2051" t="str">
            <v>ERS</v>
          </cell>
          <cell r="AB2051">
            <v>20</v>
          </cell>
        </row>
        <row r="2052">
          <cell r="R2052" t="str">
            <v>MNMH</v>
          </cell>
          <cell r="S2052" t="str">
            <v>MN</v>
          </cell>
          <cell r="T2052" t="str">
            <v>MH</v>
          </cell>
          <cell r="U2052" t="str">
            <v>PD</v>
          </cell>
          <cell r="V2052">
            <v>2</v>
          </cell>
          <cell r="X2052" t="str">
            <v>NHAPER</v>
          </cell>
          <cell r="Y2052" t="str">
            <v xml:space="preserve">NH                            </v>
          </cell>
          <cell r="Z2052" t="str">
            <v xml:space="preserve">APER                          </v>
          </cell>
          <cell r="AA2052" t="str">
            <v>R</v>
          </cell>
          <cell r="AB2052">
            <v>21</v>
          </cell>
        </row>
        <row r="2053">
          <cell r="R2053" t="str">
            <v>MNMH</v>
          </cell>
          <cell r="S2053" t="str">
            <v>MN</v>
          </cell>
          <cell r="T2053" t="str">
            <v>MH</v>
          </cell>
          <cell r="U2053" t="str">
            <v>PIP</v>
          </cell>
          <cell r="V2053">
            <v>4</v>
          </cell>
          <cell r="X2053" t="str">
            <v>NHAPER</v>
          </cell>
          <cell r="Y2053" t="str">
            <v xml:space="preserve">NH                            </v>
          </cell>
          <cell r="Z2053" t="str">
            <v xml:space="preserve">APER                          </v>
          </cell>
          <cell r="AA2053" t="str">
            <v>D_AND_D</v>
          </cell>
          <cell r="AB2053">
            <v>22</v>
          </cell>
        </row>
        <row r="2054">
          <cell r="R2054" t="str">
            <v>MNMH</v>
          </cell>
          <cell r="S2054" t="str">
            <v>MN</v>
          </cell>
          <cell r="T2054" t="str">
            <v>MH</v>
          </cell>
          <cell r="U2054" t="str">
            <v>COMP</v>
          </cell>
          <cell r="V2054">
            <v>5</v>
          </cell>
          <cell r="X2054" t="str">
            <v>NHAPER</v>
          </cell>
          <cell r="Y2054" t="str">
            <v xml:space="preserve">NH                            </v>
          </cell>
          <cell r="Z2054" t="str">
            <v xml:space="preserve">APER                          </v>
          </cell>
          <cell r="AA2054" t="str">
            <v>Z</v>
          </cell>
          <cell r="AB2054">
            <v>23</v>
          </cell>
        </row>
        <row r="2055">
          <cell r="R2055" t="str">
            <v>MNMH</v>
          </cell>
          <cell r="S2055" t="str">
            <v>MN</v>
          </cell>
          <cell r="T2055" t="str">
            <v>MH</v>
          </cell>
          <cell r="U2055" t="str">
            <v>COLL</v>
          </cell>
          <cell r="V2055">
            <v>6</v>
          </cell>
          <cell r="X2055" t="str">
            <v>NHCOM</v>
          </cell>
          <cell r="Y2055" t="str">
            <v xml:space="preserve">NH                            </v>
          </cell>
          <cell r="Z2055" t="str">
            <v xml:space="preserve">COM                           </v>
          </cell>
          <cell r="AA2055" t="str">
            <v>PKG_BIPD</v>
          </cell>
          <cell r="AB2055">
            <v>4</v>
          </cell>
        </row>
        <row r="2056">
          <cell r="R2056" t="str">
            <v>MNMH</v>
          </cell>
          <cell r="S2056" t="str">
            <v>MN</v>
          </cell>
          <cell r="T2056" t="str">
            <v>MH</v>
          </cell>
          <cell r="U2056" t="str">
            <v>UBI</v>
          </cell>
          <cell r="V2056">
            <v>7</v>
          </cell>
          <cell r="X2056" t="str">
            <v>NHCOM</v>
          </cell>
          <cell r="Y2056" t="str">
            <v xml:space="preserve">NH                            </v>
          </cell>
          <cell r="Z2056" t="str">
            <v xml:space="preserve">COM                           </v>
          </cell>
          <cell r="AA2056" t="str">
            <v>MPC</v>
          </cell>
          <cell r="AB2056">
            <v>8</v>
          </cell>
        </row>
        <row r="2057">
          <cell r="R2057" t="str">
            <v>MNMH</v>
          </cell>
          <cell r="S2057" t="str">
            <v>MN</v>
          </cell>
          <cell r="T2057" t="str">
            <v>MH</v>
          </cell>
          <cell r="U2057" t="str">
            <v>WBI</v>
          </cell>
          <cell r="V2057">
            <v>9</v>
          </cell>
          <cell r="X2057" t="str">
            <v>NHCOM</v>
          </cell>
          <cell r="Y2057" t="str">
            <v xml:space="preserve">NH                            </v>
          </cell>
          <cell r="Z2057" t="str">
            <v xml:space="preserve">COM                           </v>
          </cell>
          <cell r="AA2057" t="str">
            <v>COMP</v>
          </cell>
          <cell r="AB2057">
            <v>11</v>
          </cell>
        </row>
        <row r="2058">
          <cell r="R2058" t="str">
            <v>MNMH</v>
          </cell>
          <cell r="S2058" t="str">
            <v>MN</v>
          </cell>
          <cell r="T2058" t="str">
            <v>MH</v>
          </cell>
          <cell r="U2058" t="str">
            <v>ERS</v>
          </cell>
          <cell r="V2058">
            <v>11</v>
          </cell>
          <cell r="X2058" t="str">
            <v>NHCOM</v>
          </cell>
          <cell r="Y2058" t="str">
            <v xml:space="preserve">NH                            </v>
          </cell>
          <cell r="Z2058" t="str">
            <v xml:space="preserve">COM                           </v>
          </cell>
          <cell r="AA2058" t="str">
            <v>COLL</v>
          </cell>
          <cell r="AB2058">
            <v>12</v>
          </cell>
        </row>
        <row r="2059">
          <cell r="R2059" t="str">
            <v>MNMH</v>
          </cell>
          <cell r="S2059" t="str">
            <v>MN</v>
          </cell>
          <cell r="T2059" t="str">
            <v>MH</v>
          </cell>
          <cell r="U2059" t="str">
            <v>R</v>
          </cell>
          <cell r="V2059">
            <v>12</v>
          </cell>
          <cell r="X2059" t="str">
            <v>NHCOM</v>
          </cell>
          <cell r="Y2059" t="str">
            <v xml:space="preserve">NH                            </v>
          </cell>
          <cell r="Z2059" t="str">
            <v xml:space="preserve">COM                           </v>
          </cell>
          <cell r="AA2059" t="str">
            <v>PKG_U_W_BI</v>
          </cell>
          <cell r="AB2059">
            <v>14</v>
          </cell>
        </row>
        <row r="2060">
          <cell r="R2060" t="str">
            <v>MNMH</v>
          </cell>
          <cell r="S2060" t="str">
            <v>MN</v>
          </cell>
          <cell r="T2060" t="str">
            <v>MH</v>
          </cell>
          <cell r="U2060" t="str">
            <v>D_AND_D</v>
          </cell>
          <cell r="V2060">
            <v>13</v>
          </cell>
          <cell r="X2060" t="str">
            <v>NHCOM</v>
          </cell>
          <cell r="Y2060" t="str">
            <v xml:space="preserve">NH                            </v>
          </cell>
          <cell r="Z2060" t="str">
            <v xml:space="preserve">COM                           </v>
          </cell>
          <cell r="AA2060" t="str">
            <v>ERS</v>
          </cell>
          <cell r="AB2060">
            <v>20</v>
          </cell>
        </row>
        <row r="2061">
          <cell r="R2061" t="str">
            <v>MNMH</v>
          </cell>
          <cell r="S2061" t="str">
            <v>MN</v>
          </cell>
          <cell r="T2061" t="str">
            <v>MH</v>
          </cell>
          <cell r="U2061" t="str">
            <v>Q</v>
          </cell>
          <cell r="V2061">
            <v>16</v>
          </cell>
          <cell r="X2061" t="str">
            <v>NHENOL</v>
          </cell>
          <cell r="Y2061" t="str">
            <v xml:space="preserve">NH                            </v>
          </cell>
          <cell r="Z2061" t="str">
            <v xml:space="preserve">ENOL                          </v>
          </cell>
          <cell r="AA2061" t="str">
            <v>PKG_BIPD</v>
          </cell>
          <cell r="AB2061">
            <v>4</v>
          </cell>
        </row>
        <row r="2062">
          <cell r="R2062" t="str">
            <v>MNPP</v>
          </cell>
          <cell r="S2062" t="str">
            <v>MN</v>
          </cell>
          <cell r="T2062" t="str">
            <v>PP</v>
          </cell>
          <cell r="U2062" t="str">
            <v>BI</v>
          </cell>
          <cell r="V2062">
            <v>1</v>
          </cell>
          <cell r="X2062" t="str">
            <v>NHENOL</v>
          </cell>
          <cell r="Y2062" t="str">
            <v xml:space="preserve">NH                            </v>
          </cell>
          <cell r="Z2062" t="str">
            <v xml:space="preserve">ENOL                          </v>
          </cell>
          <cell r="AA2062" t="str">
            <v>COMP</v>
          </cell>
          <cell r="AB2062">
            <v>11</v>
          </cell>
        </row>
        <row r="2063">
          <cell r="R2063" t="str">
            <v>MNPP</v>
          </cell>
          <cell r="S2063" t="str">
            <v>MN</v>
          </cell>
          <cell r="T2063" t="str">
            <v>PP</v>
          </cell>
          <cell r="U2063" t="str">
            <v>PD</v>
          </cell>
          <cell r="V2063">
            <v>2</v>
          </cell>
          <cell r="X2063" t="str">
            <v>NHENOL</v>
          </cell>
          <cell r="Y2063" t="str">
            <v xml:space="preserve">NH                            </v>
          </cell>
          <cell r="Z2063" t="str">
            <v xml:space="preserve">ENOL                          </v>
          </cell>
          <cell r="AA2063" t="str">
            <v>COLL</v>
          </cell>
          <cell r="AB2063">
            <v>12</v>
          </cell>
        </row>
        <row r="2064">
          <cell r="R2064" t="str">
            <v>MNPP</v>
          </cell>
          <cell r="S2064" t="str">
            <v>MN</v>
          </cell>
          <cell r="T2064" t="str">
            <v>PP</v>
          </cell>
          <cell r="U2064" t="str">
            <v>PIP</v>
          </cell>
          <cell r="V2064">
            <v>4</v>
          </cell>
          <cell r="X2064" t="str">
            <v>NHMCY</v>
          </cell>
          <cell r="Y2064" t="str">
            <v xml:space="preserve">NH                            </v>
          </cell>
          <cell r="Z2064" t="str">
            <v xml:space="preserve">MCY                           </v>
          </cell>
          <cell r="AA2064" t="str">
            <v>PKG_BIPD</v>
          </cell>
          <cell r="AB2064">
            <v>4</v>
          </cell>
        </row>
        <row r="2065">
          <cell r="R2065" t="str">
            <v>MNPP</v>
          </cell>
          <cell r="S2065" t="str">
            <v>MN</v>
          </cell>
          <cell r="T2065" t="str">
            <v>PP</v>
          </cell>
          <cell r="U2065" t="str">
            <v>COMP</v>
          </cell>
          <cell r="V2065">
            <v>5</v>
          </cell>
          <cell r="X2065" t="str">
            <v>NHMCY</v>
          </cell>
          <cell r="Y2065" t="str">
            <v xml:space="preserve">NH                            </v>
          </cell>
          <cell r="Z2065" t="str">
            <v xml:space="preserve">MCY                           </v>
          </cell>
          <cell r="AA2065" t="str">
            <v>MPC</v>
          </cell>
          <cell r="AB2065">
            <v>8</v>
          </cell>
        </row>
        <row r="2066">
          <cell r="R2066" t="str">
            <v>MNPP</v>
          </cell>
          <cell r="S2066" t="str">
            <v>MN</v>
          </cell>
          <cell r="T2066" t="str">
            <v>PP</v>
          </cell>
          <cell r="U2066" t="str">
            <v>COLL</v>
          </cell>
          <cell r="V2066">
            <v>6</v>
          </cell>
          <cell r="X2066" t="str">
            <v>NHMCY</v>
          </cell>
          <cell r="Y2066" t="str">
            <v xml:space="preserve">NH                            </v>
          </cell>
          <cell r="Z2066" t="str">
            <v xml:space="preserve">MCY                           </v>
          </cell>
          <cell r="AA2066" t="str">
            <v>COMP</v>
          </cell>
          <cell r="AB2066">
            <v>11</v>
          </cell>
        </row>
        <row r="2067">
          <cell r="R2067" t="str">
            <v>MNPP</v>
          </cell>
          <cell r="S2067" t="str">
            <v>MN</v>
          </cell>
          <cell r="T2067" t="str">
            <v>PP</v>
          </cell>
          <cell r="U2067" t="str">
            <v>UBI</v>
          </cell>
          <cell r="V2067">
            <v>7</v>
          </cell>
          <cell r="X2067" t="str">
            <v>NHMCY</v>
          </cell>
          <cell r="Y2067" t="str">
            <v xml:space="preserve">NH                            </v>
          </cell>
          <cell r="Z2067" t="str">
            <v xml:space="preserve">MCY                           </v>
          </cell>
          <cell r="AA2067" t="str">
            <v>COLL</v>
          </cell>
          <cell r="AB2067">
            <v>12</v>
          </cell>
        </row>
        <row r="2068">
          <cell r="R2068" t="str">
            <v>MNPP</v>
          </cell>
          <cell r="S2068" t="str">
            <v>MN</v>
          </cell>
          <cell r="T2068" t="str">
            <v>PP</v>
          </cell>
          <cell r="U2068" t="str">
            <v>WBI</v>
          </cell>
          <cell r="V2068">
            <v>9</v>
          </cell>
          <cell r="X2068" t="str">
            <v>NHMCY</v>
          </cell>
          <cell r="Y2068" t="str">
            <v xml:space="preserve">NH                            </v>
          </cell>
          <cell r="Z2068" t="str">
            <v xml:space="preserve">MCY                           </v>
          </cell>
          <cell r="AA2068" t="str">
            <v>PKG_U_W_BI</v>
          </cell>
          <cell r="AB2068">
            <v>14</v>
          </cell>
        </row>
        <row r="2069">
          <cell r="R2069" t="str">
            <v>MNPP</v>
          </cell>
          <cell r="S2069" t="str">
            <v>MN</v>
          </cell>
          <cell r="T2069" t="str">
            <v>PP</v>
          </cell>
          <cell r="U2069" t="str">
            <v>ERS</v>
          </cell>
          <cell r="V2069">
            <v>11</v>
          </cell>
          <cell r="X2069" t="str">
            <v>NHMH</v>
          </cell>
          <cell r="Y2069" t="str">
            <v xml:space="preserve">NH                            </v>
          </cell>
          <cell r="Z2069" t="str">
            <v xml:space="preserve">MH                            </v>
          </cell>
          <cell r="AA2069" t="str">
            <v>PKG_BIPD</v>
          </cell>
          <cell r="AB2069">
            <v>4</v>
          </cell>
        </row>
        <row r="2070">
          <cell r="R2070" t="str">
            <v>MNPP</v>
          </cell>
          <cell r="S2070" t="str">
            <v>MN</v>
          </cell>
          <cell r="T2070" t="str">
            <v>PP</v>
          </cell>
          <cell r="U2070" t="str">
            <v>R</v>
          </cell>
          <cell r="V2070">
            <v>12</v>
          </cell>
          <cell r="X2070" t="str">
            <v>NHMH</v>
          </cell>
          <cell r="Y2070" t="str">
            <v xml:space="preserve">NH                            </v>
          </cell>
          <cell r="Z2070" t="str">
            <v xml:space="preserve">MH                            </v>
          </cell>
          <cell r="AA2070" t="str">
            <v>MPC</v>
          </cell>
          <cell r="AB2070">
            <v>8</v>
          </cell>
        </row>
        <row r="2071">
          <cell r="R2071" t="str">
            <v>MNPP</v>
          </cell>
          <cell r="S2071" t="str">
            <v>MN</v>
          </cell>
          <cell r="T2071" t="str">
            <v>PP</v>
          </cell>
          <cell r="U2071" t="str">
            <v>D_AND_D</v>
          </cell>
          <cell r="V2071">
            <v>13</v>
          </cell>
          <cell r="X2071" t="str">
            <v>NHMH</v>
          </cell>
          <cell r="Y2071" t="str">
            <v xml:space="preserve">NH                            </v>
          </cell>
          <cell r="Z2071" t="str">
            <v xml:space="preserve">MH                            </v>
          </cell>
          <cell r="AA2071" t="str">
            <v>COMP</v>
          </cell>
          <cell r="AB2071">
            <v>11</v>
          </cell>
        </row>
        <row r="2072">
          <cell r="R2072" t="str">
            <v>MNPP</v>
          </cell>
          <cell r="S2072" t="str">
            <v>MN</v>
          </cell>
          <cell r="T2072" t="str">
            <v>PP</v>
          </cell>
          <cell r="U2072" t="str">
            <v>Q</v>
          </cell>
          <cell r="V2072">
            <v>16</v>
          </cell>
          <cell r="X2072" t="str">
            <v>NHMH</v>
          </cell>
          <cell r="Y2072" t="str">
            <v xml:space="preserve">NH                            </v>
          </cell>
          <cell r="Z2072" t="str">
            <v xml:space="preserve">MH                            </v>
          </cell>
          <cell r="AA2072" t="str">
            <v>COLL</v>
          </cell>
          <cell r="AB2072">
            <v>12</v>
          </cell>
        </row>
        <row r="2073">
          <cell r="R2073" t="str">
            <v>MNPPT</v>
          </cell>
          <cell r="S2073" t="str">
            <v>MN</v>
          </cell>
          <cell r="T2073" t="str">
            <v>PPT</v>
          </cell>
          <cell r="U2073" t="str">
            <v>COMP</v>
          </cell>
          <cell r="V2073">
            <v>5</v>
          </cell>
          <cell r="X2073" t="str">
            <v>NHMH</v>
          </cell>
          <cell r="Y2073" t="str">
            <v xml:space="preserve">NH                            </v>
          </cell>
          <cell r="Z2073" t="str">
            <v xml:space="preserve">MH                            </v>
          </cell>
          <cell r="AA2073" t="str">
            <v>PKG_U_W_BI</v>
          </cell>
          <cell r="AB2073">
            <v>14</v>
          </cell>
        </row>
        <row r="2074">
          <cell r="R2074" t="str">
            <v>MNPPT</v>
          </cell>
          <cell r="S2074" t="str">
            <v>MN</v>
          </cell>
          <cell r="T2074" t="str">
            <v>PPT</v>
          </cell>
          <cell r="U2074" t="str">
            <v>COLL</v>
          </cell>
          <cell r="V2074">
            <v>6</v>
          </cell>
          <cell r="X2074" t="str">
            <v>NHMH</v>
          </cell>
          <cell r="Y2074" t="str">
            <v xml:space="preserve">NH                            </v>
          </cell>
          <cell r="Z2074" t="str">
            <v xml:space="preserve">MH                            </v>
          </cell>
          <cell r="AA2074" t="str">
            <v>ERS</v>
          </cell>
          <cell r="AB2074">
            <v>20</v>
          </cell>
        </row>
        <row r="2075">
          <cell r="R2075" t="str">
            <v>MNPPT</v>
          </cell>
          <cell r="S2075" t="str">
            <v>MN</v>
          </cell>
          <cell r="T2075" t="str">
            <v>PPT</v>
          </cell>
          <cell r="U2075" t="str">
            <v>ERS</v>
          </cell>
          <cell r="V2075">
            <v>11</v>
          </cell>
          <cell r="X2075" t="str">
            <v>NHMH</v>
          </cell>
          <cell r="Y2075" t="str">
            <v xml:space="preserve">NH                            </v>
          </cell>
          <cell r="Z2075" t="str">
            <v xml:space="preserve">MH                            </v>
          </cell>
          <cell r="AA2075" t="str">
            <v>R</v>
          </cell>
          <cell r="AB2075">
            <v>21</v>
          </cell>
        </row>
        <row r="2076">
          <cell r="R2076" t="str">
            <v>MNREC</v>
          </cell>
          <cell r="S2076" t="str">
            <v>MN</v>
          </cell>
          <cell r="T2076" t="str">
            <v>REC</v>
          </cell>
          <cell r="U2076" t="str">
            <v>BI</v>
          </cell>
          <cell r="V2076">
            <v>1</v>
          </cell>
          <cell r="X2076" t="str">
            <v>NHMH</v>
          </cell>
          <cell r="Y2076" t="str">
            <v xml:space="preserve">NH                            </v>
          </cell>
          <cell r="Z2076" t="str">
            <v xml:space="preserve">MH                            </v>
          </cell>
          <cell r="AA2076" t="str">
            <v>D_AND_D</v>
          </cell>
          <cell r="AB2076">
            <v>22</v>
          </cell>
        </row>
        <row r="2077">
          <cell r="R2077" t="str">
            <v>MNREC</v>
          </cell>
          <cell r="S2077" t="str">
            <v>MN</v>
          </cell>
          <cell r="T2077" t="str">
            <v>REC</v>
          </cell>
          <cell r="U2077" t="str">
            <v>PD</v>
          </cell>
          <cell r="V2077">
            <v>2</v>
          </cell>
          <cell r="X2077" t="str">
            <v>NHMH</v>
          </cell>
          <cell r="Y2077" t="str">
            <v xml:space="preserve">NH                            </v>
          </cell>
          <cell r="Z2077" t="str">
            <v xml:space="preserve">MH                            </v>
          </cell>
          <cell r="AA2077" t="str">
            <v>Z</v>
          </cell>
          <cell r="AB2077">
            <v>23</v>
          </cell>
        </row>
        <row r="2078">
          <cell r="R2078" t="str">
            <v>MNREC</v>
          </cell>
          <cell r="S2078" t="str">
            <v>MN</v>
          </cell>
          <cell r="T2078" t="str">
            <v>REC</v>
          </cell>
          <cell r="U2078" t="str">
            <v>MPC</v>
          </cell>
          <cell r="V2078">
            <v>3</v>
          </cell>
          <cell r="X2078" t="str">
            <v>NHPP</v>
          </cell>
          <cell r="Y2078" t="str">
            <v xml:space="preserve">NH                            </v>
          </cell>
          <cell r="Z2078" t="str">
            <v xml:space="preserve">PP                            </v>
          </cell>
          <cell r="AA2078" t="str">
            <v>PKG_BIPD</v>
          </cell>
          <cell r="AB2078">
            <v>4</v>
          </cell>
        </row>
        <row r="2079">
          <cell r="R2079" t="str">
            <v>MNREC</v>
          </cell>
          <cell r="S2079" t="str">
            <v>MN</v>
          </cell>
          <cell r="T2079" t="str">
            <v>REC</v>
          </cell>
          <cell r="U2079" t="str">
            <v>COMP</v>
          </cell>
          <cell r="V2079">
            <v>5</v>
          </cell>
          <cell r="X2079" t="str">
            <v>NHPP</v>
          </cell>
          <cell r="Y2079" t="str">
            <v xml:space="preserve">NH                            </v>
          </cell>
          <cell r="Z2079" t="str">
            <v xml:space="preserve">PP                            </v>
          </cell>
          <cell r="AA2079" t="str">
            <v>MPC</v>
          </cell>
          <cell r="AB2079">
            <v>8</v>
          </cell>
        </row>
        <row r="2080">
          <cell r="R2080" t="str">
            <v>MNREC</v>
          </cell>
          <cell r="S2080" t="str">
            <v>MN</v>
          </cell>
          <cell r="T2080" t="str">
            <v>REC</v>
          </cell>
          <cell r="U2080" t="str">
            <v>COLL</v>
          </cell>
          <cell r="V2080">
            <v>6</v>
          </cell>
          <cell r="X2080" t="str">
            <v>NHPP</v>
          </cell>
          <cell r="Y2080" t="str">
            <v xml:space="preserve">NH                            </v>
          </cell>
          <cell r="Z2080" t="str">
            <v xml:space="preserve">PP                            </v>
          </cell>
          <cell r="AA2080" t="str">
            <v>COMP</v>
          </cell>
          <cell r="AB2080">
            <v>11</v>
          </cell>
        </row>
        <row r="2081">
          <cell r="R2081" t="str">
            <v>MNREC</v>
          </cell>
          <cell r="S2081" t="str">
            <v>MN</v>
          </cell>
          <cell r="T2081" t="str">
            <v>REC</v>
          </cell>
          <cell r="U2081" t="str">
            <v>UBI</v>
          </cell>
          <cell r="V2081">
            <v>7</v>
          </cell>
          <cell r="X2081" t="str">
            <v>NHPP</v>
          </cell>
          <cell r="Y2081" t="str">
            <v xml:space="preserve">NH                            </v>
          </cell>
          <cell r="Z2081" t="str">
            <v xml:space="preserve">PP                            </v>
          </cell>
          <cell r="AA2081" t="str">
            <v>COLL</v>
          </cell>
          <cell r="AB2081">
            <v>12</v>
          </cell>
        </row>
        <row r="2082">
          <cell r="R2082" t="str">
            <v>MNREC</v>
          </cell>
          <cell r="S2082" t="str">
            <v>MN</v>
          </cell>
          <cell r="T2082" t="str">
            <v>REC</v>
          </cell>
          <cell r="U2082" t="str">
            <v>WBI</v>
          </cell>
          <cell r="V2082">
            <v>9</v>
          </cell>
          <cell r="X2082" t="str">
            <v>NHPP</v>
          </cell>
          <cell r="Y2082" t="str">
            <v xml:space="preserve">NH                            </v>
          </cell>
          <cell r="Z2082" t="str">
            <v xml:space="preserve">PP                            </v>
          </cell>
          <cell r="AA2082" t="str">
            <v>PKG_U_W_BI</v>
          </cell>
          <cell r="AB2082">
            <v>14</v>
          </cell>
        </row>
        <row r="2083">
          <cell r="R2083" t="str">
            <v>MNSCH</v>
          </cell>
          <cell r="S2083" t="str">
            <v>MN</v>
          </cell>
          <cell r="T2083" t="str">
            <v>SCH</v>
          </cell>
          <cell r="U2083" t="str">
            <v>BI</v>
          </cell>
          <cell r="V2083">
            <v>1</v>
          </cell>
          <cell r="X2083" t="str">
            <v>NHPP</v>
          </cell>
          <cell r="Y2083" t="str">
            <v xml:space="preserve">NH                            </v>
          </cell>
          <cell r="Z2083" t="str">
            <v xml:space="preserve">PP                            </v>
          </cell>
          <cell r="AA2083" t="str">
            <v>ERS</v>
          </cell>
          <cell r="AB2083">
            <v>20</v>
          </cell>
        </row>
        <row r="2084">
          <cell r="R2084" t="str">
            <v>MNSCH</v>
          </cell>
          <cell r="S2084" t="str">
            <v>MN</v>
          </cell>
          <cell r="T2084" t="str">
            <v>SCH</v>
          </cell>
          <cell r="U2084" t="str">
            <v>PD</v>
          </cell>
          <cell r="V2084">
            <v>2</v>
          </cell>
          <cell r="X2084" t="str">
            <v>NHPP</v>
          </cell>
          <cell r="Y2084" t="str">
            <v xml:space="preserve">NH                            </v>
          </cell>
          <cell r="Z2084" t="str">
            <v xml:space="preserve">PP                            </v>
          </cell>
          <cell r="AA2084" t="str">
            <v>R</v>
          </cell>
          <cell r="AB2084">
            <v>21</v>
          </cell>
        </row>
        <row r="2085">
          <cell r="R2085" t="str">
            <v>MNSCH</v>
          </cell>
          <cell r="S2085" t="str">
            <v>MN</v>
          </cell>
          <cell r="T2085" t="str">
            <v>SCH</v>
          </cell>
          <cell r="U2085" t="str">
            <v>PIP</v>
          </cell>
          <cell r="V2085">
            <v>4</v>
          </cell>
          <cell r="X2085" t="str">
            <v>NHPP</v>
          </cell>
          <cell r="Y2085" t="str">
            <v xml:space="preserve">NH                            </v>
          </cell>
          <cell r="Z2085" t="str">
            <v xml:space="preserve">PP                            </v>
          </cell>
          <cell r="AA2085" t="str">
            <v>D_AND_D</v>
          </cell>
          <cell r="AB2085">
            <v>22</v>
          </cell>
        </row>
        <row r="2086">
          <cell r="R2086" t="str">
            <v>MNSCH</v>
          </cell>
          <cell r="S2086" t="str">
            <v>MN</v>
          </cell>
          <cell r="T2086" t="str">
            <v>SCH</v>
          </cell>
          <cell r="U2086" t="str">
            <v>COMP</v>
          </cell>
          <cell r="V2086">
            <v>5</v>
          </cell>
          <cell r="X2086" t="str">
            <v>NHPP</v>
          </cell>
          <cell r="Y2086" t="str">
            <v xml:space="preserve">NH                            </v>
          </cell>
          <cell r="Z2086" t="str">
            <v xml:space="preserve">PP                            </v>
          </cell>
          <cell r="AA2086" t="str">
            <v>Z</v>
          </cell>
          <cell r="AB2086">
            <v>23</v>
          </cell>
        </row>
        <row r="2087">
          <cell r="R2087" t="str">
            <v>MNSCH</v>
          </cell>
          <cell r="S2087" t="str">
            <v>MN</v>
          </cell>
          <cell r="T2087" t="str">
            <v>SCH</v>
          </cell>
          <cell r="U2087" t="str">
            <v>COLL</v>
          </cell>
          <cell r="V2087">
            <v>6</v>
          </cell>
          <cell r="X2087" t="str">
            <v>NHPPT</v>
          </cell>
          <cell r="Y2087" t="str">
            <v xml:space="preserve">NH                            </v>
          </cell>
          <cell r="Z2087" t="str">
            <v xml:space="preserve">PPT                           </v>
          </cell>
          <cell r="AA2087" t="str">
            <v>COMP</v>
          </cell>
          <cell r="AB2087">
            <v>11</v>
          </cell>
        </row>
        <row r="2088">
          <cell r="R2088" t="str">
            <v>MNSCH</v>
          </cell>
          <cell r="S2088" t="str">
            <v>MN</v>
          </cell>
          <cell r="T2088" t="str">
            <v>SCH</v>
          </cell>
          <cell r="U2088" t="str">
            <v>UBI</v>
          </cell>
          <cell r="V2088">
            <v>7</v>
          </cell>
          <cell r="X2088" t="str">
            <v>NHPPT</v>
          </cell>
          <cell r="Y2088" t="str">
            <v xml:space="preserve">NH                            </v>
          </cell>
          <cell r="Z2088" t="str">
            <v xml:space="preserve">PPT                           </v>
          </cell>
          <cell r="AA2088" t="str">
            <v>COLL</v>
          </cell>
          <cell r="AB2088">
            <v>12</v>
          </cell>
        </row>
        <row r="2089">
          <cell r="R2089" t="str">
            <v>MNSCH</v>
          </cell>
          <cell r="S2089" t="str">
            <v>MN</v>
          </cell>
          <cell r="T2089" t="str">
            <v>SCH</v>
          </cell>
          <cell r="U2089" t="str">
            <v>WBI</v>
          </cell>
          <cell r="V2089">
            <v>9</v>
          </cell>
          <cell r="X2089" t="str">
            <v>NHPPT</v>
          </cell>
          <cell r="Y2089" t="str">
            <v xml:space="preserve">NH                            </v>
          </cell>
          <cell r="Z2089" t="str">
            <v xml:space="preserve">PPT                           </v>
          </cell>
          <cell r="AA2089" t="str">
            <v>ERS</v>
          </cell>
          <cell r="AB2089">
            <v>20</v>
          </cell>
        </row>
        <row r="2090">
          <cell r="R2090" t="str">
            <v>MNSCH</v>
          </cell>
          <cell r="S2090" t="str">
            <v>MN</v>
          </cell>
          <cell r="T2090" t="str">
            <v>SCH</v>
          </cell>
          <cell r="U2090" t="str">
            <v>Q</v>
          </cell>
          <cell r="V2090">
            <v>16</v>
          </cell>
          <cell r="X2090" t="str">
            <v>NHREC</v>
          </cell>
          <cell r="Y2090" t="str">
            <v xml:space="preserve">NH                            </v>
          </cell>
          <cell r="Z2090" t="str">
            <v xml:space="preserve">REC                           </v>
          </cell>
          <cell r="AA2090" t="str">
            <v>PKG_BIPD</v>
          </cell>
          <cell r="AB2090">
            <v>4</v>
          </cell>
        </row>
        <row r="2091">
          <cell r="R2091" t="str">
            <v>MNTCT</v>
          </cell>
          <cell r="S2091" t="str">
            <v>MN</v>
          </cell>
          <cell r="T2091" t="str">
            <v>TCT</v>
          </cell>
          <cell r="U2091" t="str">
            <v>COMP</v>
          </cell>
          <cell r="V2091">
            <v>5</v>
          </cell>
          <cell r="X2091" t="str">
            <v>NHREC</v>
          </cell>
          <cell r="Y2091" t="str">
            <v xml:space="preserve">NH                            </v>
          </cell>
          <cell r="Z2091" t="str">
            <v xml:space="preserve">REC                           </v>
          </cell>
          <cell r="AA2091" t="str">
            <v>MPC</v>
          </cell>
          <cell r="AB2091">
            <v>8</v>
          </cell>
        </row>
        <row r="2092">
          <cell r="R2092" t="str">
            <v>MNTCT</v>
          </cell>
          <cell r="S2092" t="str">
            <v>MN</v>
          </cell>
          <cell r="T2092" t="str">
            <v>TCT</v>
          </cell>
          <cell r="U2092" t="str">
            <v>COLL</v>
          </cell>
          <cell r="V2092">
            <v>6</v>
          </cell>
          <cell r="X2092" t="str">
            <v>NHREC</v>
          </cell>
          <cell r="Y2092" t="str">
            <v xml:space="preserve">NH                            </v>
          </cell>
          <cell r="Z2092" t="str">
            <v xml:space="preserve">REC                           </v>
          </cell>
          <cell r="AA2092" t="str">
            <v>COMP</v>
          </cell>
          <cell r="AB2092">
            <v>11</v>
          </cell>
        </row>
        <row r="2093">
          <cell r="R2093" t="str">
            <v>MOACOM</v>
          </cell>
          <cell r="S2093" t="str">
            <v>MO</v>
          </cell>
          <cell r="T2093" t="str">
            <v>ACOM</v>
          </cell>
          <cell r="U2093" t="str">
            <v>BI</v>
          </cell>
          <cell r="V2093">
            <v>1</v>
          </cell>
          <cell r="X2093" t="str">
            <v>NHREC</v>
          </cell>
          <cell r="Y2093" t="str">
            <v xml:space="preserve">NH                            </v>
          </cell>
          <cell r="Z2093" t="str">
            <v xml:space="preserve">REC                           </v>
          </cell>
          <cell r="AA2093" t="str">
            <v>COLL</v>
          </cell>
          <cell r="AB2093">
            <v>12</v>
          </cell>
        </row>
        <row r="2094">
          <cell r="R2094" t="str">
            <v>MOACOM</v>
          </cell>
          <cell r="S2094" t="str">
            <v>MO</v>
          </cell>
          <cell r="T2094" t="str">
            <v>ACOM</v>
          </cell>
          <cell r="U2094" t="str">
            <v>PD</v>
          </cell>
          <cell r="V2094">
            <v>2</v>
          </cell>
          <cell r="X2094" t="str">
            <v>NHREC</v>
          </cell>
          <cell r="Y2094" t="str">
            <v xml:space="preserve">NH                            </v>
          </cell>
          <cell r="Z2094" t="str">
            <v xml:space="preserve">REC                           </v>
          </cell>
          <cell r="AA2094" t="str">
            <v>PKG_U_W_BI</v>
          </cell>
          <cell r="AB2094">
            <v>14</v>
          </cell>
        </row>
        <row r="2095">
          <cell r="R2095" t="str">
            <v>MOACOM</v>
          </cell>
          <cell r="S2095" t="str">
            <v>MO</v>
          </cell>
          <cell r="T2095" t="str">
            <v>ACOM</v>
          </cell>
          <cell r="U2095" t="str">
            <v>MPC</v>
          </cell>
          <cell r="V2095">
            <v>3</v>
          </cell>
          <cell r="X2095" t="str">
            <v>NHSCH</v>
          </cell>
          <cell r="Y2095" t="str">
            <v xml:space="preserve">NH                            </v>
          </cell>
          <cell r="Z2095" t="str">
            <v xml:space="preserve">SCH                           </v>
          </cell>
          <cell r="AA2095" t="str">
            <v>PKG_BIPD</v>
          </cell>
          <cell r="AB2095">
            <v>4</v>
          </cell>
        </row>
        <row r="2096">
          <cell r="R2096" t="str">
            <v>MOACOM</v>
          </cell>
          <cell r="S2096" t="str">
            <v>MO</v>
          </cell>
          <cell r="T2096" t="str">
            <v>ACOM</v>
          </cell>
          <cell r="U2096" t="str">
            <v>COMP</v>
          </cell>
          <cell r="V2096">
            <v>5</v>
          </cell>
          <cell r="X2096" t="str">
            <v>NHSCH</v>
          </cell>
          <cell r="Y2096" t="str">
            <v xml:space="preserve">NH                            </v>
          </cell>
          <cell r="Z2096" t="str">
            <v xml:space="preserve">SCH                           </v>
          </cell>
          <cell r="AA2096" t="str">
            <v>MPC</v>
          </cell>
          <cell r="AB2096">
            <v>8</v>
          </cell>
        </row>
        <row r="2097">
          <cell r="R2097" t="str">
            <v>MOACOM</v>
          </cell>
          <cell r="S2097" t="str">
            <v>MO</v>
          </cell>
          <cell r="T2097" t="str">
            <v>ACOM</v>
          </cell>
          <cell r="U2097" t="str">
            <v>COLL</v>
          </cell>
          <cell r="V2097">
            <v>6</v>
          </cell>
          <cell r="X2097" t="str">
            <v>NHSCH</v>
          </cell>
          <cell r="Y2097" t="str">
            <v xml:space="preserve">NH                            </v>
          </cell>
          <cell r="Z2097" t="str">
            <v xml:space="preserve">SCH                           </v>
          </cell>
          <cell r="AA2097" t="str">
            <v>COMP</v>
          </cell>
          <cell r="AB2097">
            <v>11</v>
          </cell>
        </row>
        <row r="2098">
          <cell r="R2098" t="str">
            <v>MOACOM</v>
          </cell>
          <cell r="S2098" t="str">
            <v>MO</v>
          </cell>
          <cell r="T2098" t="str">
            <v>ACOM</v>
          </cell>
          <cell r="U2098" t="str">
            <v>UBI</v>
          </cell>
          <cell r="V2098">
            <v>7</v>
          </cell>
          <cell r="X2098" t="str">
            <v>NHSCH</v>
          </cell>
          <cell r="Y2098" t="str">
            <v xml:space="preserve">NH                            </v>
          </cell>
          <cell r="Z2098" t="str">
            <v xml:space="preserve">SCH                           </v>
          </cell>
          <cell r="AA2098" t="str">
            <v>COLL</v>
          </cell>
          <cell r="AB2098">
            <v>12</v>
          </cell>
        </row>
        <row r="2099">
          <cell r="R2099" t="str">
            <v>MOACOM</v>
          </cell>
          <cell r="S2099" t="str">
            <v>MO</v>
          </cell>
          <cell r="T2099" t="str">
            <v>ACOM</v>
          </cell>
          <cell r="U2099" t="str">
            <v>WBI</v>
          </cell>
          <cell r="V2099">
            <v>9</v>
          </cell>
          <cell r="X2099" t="str">
            <v>NHSCH</v>
          </cell>
          <cell r="Y2099" t="str">
            <v xml:space="preserve">NH                            </v>
          </cell>
          <cell r="Z2099" t="str">
            <v xml:space="preserve">SCH                           </v>
          </cell>
          <cell r="AA2099" t="str">
            <v>PKG_U_W_BI</v>
          </cell>
          <cell r="AB2099">
            <v>14</v>
          </cell>
        </row>
        <row r="2100">
          <cell r="R2100" t="str">
            <v>MOACOM</v>
          </cell>
          <cell r="S2100" t="str">
            <v>MO</v>
          </cell>
          <cell r="T2100" t="str">
            <v>ACOM</v>
          </cell>
          <cell r="U2100" t="str">
            <v>ERS</v>
          </cell>
          <cell r="V2100">
            <v>11</v>
          </cell>
          <cell r="X2100" t="str">
            <v>NHTCT</v>
          </cell>
          <cell r="Y2100" t="str">
            <v xml:space="preserve">NH                            </v>
          </cell>
          <cell r="Z2100" t="str">
            <v xml:space="preserve">TCT                           </v>
          </cell>
          <cell r="AA2100" t="str">
            <v>COMP</v>
          </cell>
          <cell r="AB2100">
            <v>11</v>
          </cell>
        </row>
        <row r="2101">
          <cell r="R2101" t="str">
            <v>MOAPER</v>
          </cell>
          <cell r="S2101" t="str">
            <v>MO</v>
          </cell>
          <cell r="T2101" t="str">
            <v>APER</v>
          </cell>
          <cell r="U2101" t="str">
            <v>BI</v>
          </cell>
          <cell r="V2101">
            <v>1</v>
          </cell>
          <cell r="X2101" t="str">
            <v>NHTCT</v>
          </cell>
          <cell r="Y2101" t="str">
            <v xml:space="preserve">NH                            </v>
          </cell>
          <cell r="Z2101" t="str">
            <v xml:space="preserve">TCT                           </v>
          </cell>
          <cell r="AA2101" t="str">
            <v>COLL</v>
          </cell>
          <cell r="AB2101">
            <v>12</v>
          </cell>
        </row>
        <row r="2102">
          <cell r="R2102" t="str">
            <v>MOAPER</v>
          </cell>
          <cell r="S2102" t="str">
            <v>MO</v>
          </cell>
          <cell r="T2102" t="str">
            <v>APER</v>
          </cell>
          <cell r="U2102" t="str">
            <v>PD</v>
          </cell>
          <cell r="V2102">
            <v>2</v>
          </cell>
          <cell r="X2102" t="str">
            <v>NJACOM</v>
          </cell>
          <cell r="Y2102" t="str">
            <v xml:space="preserve">NJ                            </v>
          </cell>
          <cell r="Z2102" t="str">
            <v xml:space="preserve">ACOM                          </v>
          </cell>
          <cell r="AA2102" t="str">
            <v>PKG_CBPP</v>
          </cell>
          <cell r="AB2102">
            <v>5</v>
          </cell>
        </row>
        <row r="2103">
          <cell r="R2103" t="str">
            <v>MOAPER</v>
          </cell>
          <cell r="S2103" t="str">
            <v>MO</v>
          </cell>
          <cell r="T2103" t="str">
            <v>APER</v>
          </cell>
          <cell r="U2103" t="str">
            <v>MPC</v>
          </cell>
          <cell r="V2103">
            <v>3</v>
          </cell>
          <cell r="X2103" t="str">
            <v>NJACOM</v>
          </cell>
          <cell r="Y2103" t="str">
            <v xml:space="preserve">NJ                            </v>
          </cell>
          <cell r="Z2103" t="str">
            <v xml:space="preserve">ACOM                          </v>
          </cell>
          <cell r="AA2103" t="str">
            <v>MPC</v>
          </cell>
          <cell r="AB2103">
            <v>8</v>
          </cell>
        </row>
        <row r="2104">
          <cell r="R2104" t="str">
            <v>MOAPER</v>
          </cell>
          <cell r="S2104" t="str">
            <v>MO</v>
          </cell>
          <cell r="T2104" t="str">
            <v>APER</v>
          </cell>
          <cell r="U2104" t="str">
            <v>COMP</v>
          </cell>
          <cell r="V2104">
            <v>5</v>
          </cell>
          <cell r="X2104" t="str">
            <v>NJACOM</v>
          </cell>
          <cell r="Y2104" t="str">
            <v xml:space="preserve">NJ                            </v>
          </cell>
          <cell r="Z2104" t="str">
            <v xml:space="preserve">ACOM                          </v>
          </cell>
          <cell r="AA2104" t="str">
            <v>PIP</v>
          </cell>
          <cell r="AB2104">
            <v>9</v>
          </cell>
        </row>
        <row r="2105">
          <cell r="R2105" t="str">
            <v>MOAPER</v>
          </cell>
          <cell r="S2105" t="str">
            <v>MO</v>
          </cell>
          <cell r="T2105" t="str">
            <v>APER</v>
          </cell>
          <cell r="U2105" t="str">
            <v>COLL</v>
          </cell>
          <cell r="V2105">
            <v>6</v>
          </cell>
          <cell r="X2105" t="str">
            <v>NJACOM</v>
          </cell>
          <cell r="Y2105" t="str">
            <v xml:space="preserve">NJ                            </v>
          </cell>
          <cell r="Z2105" t="str">
            <v xml:space="preserve">ACOM                          </v>
          </cell>
          <cell r="AA2105" t="str">
            <v>COMP</v>
          </cell>
          <cell r="AB2105">
            <v>11</v>
          </cell>
        </row>
        <row r="2106">
          <cell r="R2106" t="str">
            <v>MOAPER</v>
          </cell>
          <cell r="S2106" t="str">
            <v>MO</v>
          </cell>
          <cell r="T2106" t="str">
            <v>APER</v>
          </cell>
          <cell r="U2106" t="str">
            <v>UBI</v>
          </cell>
          <cell r="V2106">
            <v>7</v>
          </cell>
          <cell r="X2106" t="str">
            <v>NJACOM</v>
          </cell>
          <cell r="Y2106" t="str">
            <v xml:space="preserve">NJ                            </v>
          </cell>
          <cell r="Z2106" t="str">
            <v xml:space="preserve">ACOM                          </v>
          </cell>
          <cell r="AA2106" t="str">
            <v>COLL</v>
          </cell>
          <cell r="AB2106">
            <v>12</v>
          </cell>
        </row>
        <row r="2107">
          <cell r="R2107" t="str">
            <v>MOAPER</v>
          </cell>
          <cell r="S2107" t="str">
            <v>MO</v>
          </cell>
          <cell r="T2107" t="str">
            <v>APER</v>
          </cell>
          <cell r="U2107" t="str">
            <v>WBI</v>
          </cell>
          <cell r="V2107">
            <v>9</v>
          </cell>
          <cell r="X2107" t="str">
            <v>NJACOM</v>
          </cell>
          <cell r="Y2107" t="str">
            <v xml:space="preserve">NJ                            </v>
          </cell>
          <cell r="Z2107" t="str">
            <v xml:space="preserve">ACOM                          </v>
          </cell>
          <cell r="AA2107" t="str">
            <v>PKG_U_W_BIPD</v>
          </cell>
          <cell r="AB2107">
            <v>13</v>
          </cell>
        </row>
        <row r="2108">
          <cell r="R2108" t="str">
            <v>MOAPER</v>
          </cell>
          <cell r="S2108" t="str">
            <v>MO</v>
          </cell>
          <cell r="T2108" t="str">
            <v>APER</v>
          </cell>
          <cell r="U2108" t="str">
            <v>ERS</v>
          </cell>
          <cell r="V2108">
            <v>11</v>
          </cell>
          <cell r="X2108" t="str">
            <v>NJACOM</v>
          </cell>
          <cell r="Y2108" t="str">
            <v xml:space="preserve">NJ                            </v>
          </cell>
          <cell r="Z2108" t="str">
            <v xml:space="preserve">ACOM                          </v>
          </cell>
          <cell r="AA2108" t="str">
            <v>ERS</v>
          </cell>
          <cell r="AB2108">
            <v>20</v>
          </cell>
        </row>
        <row r="2109">
          <cell r="R2109" t="str">
            <v>MOAPER</v>
          </cell>
          <cell r="S2109" t="str">
            <v>MO</v>
          </cell>
          <cell r="T2109" t="str">
            <v>APER</v>
          </cell>
          <cell r="U2109" t="str">
            <v>R</v>
          </cell>
          <cell r="V2109">
            <v>12</v>
          </cell>
          <cell r="X2109" t="str">
            <v>NJACOM</v>
          </cell>
          <cell r="Y2109" t="str">
            <v xml:space="preserve">NJ                            </v>
          </cell>
          <cell r="Z2109" t="str">
            <v xml:space="preserve">ACOM                          </v>
          </cell>
          <cell r="AA2109" t="str">
            <v>R</v>
          </cell>
          <cell r="AB2109">
            <v>21</v>
          </cell>
        </row>
        <row r="2110">
          <cell r="R2110" t="str">
            <v>MOAPER</v>
          </cell>
          <cell r="S2110" t="str">
            <v>MO</v>
          </cell>
          <cell r="T2110" t="str">
            <v>APER</v>
          </cell>
          <cell r="U2110" t="str">
            <v>D_AND_D</v>
          </cell>
          <cell r="V2110">
            <v>13</v>
          </cell>
          <cell r="X2110" t="str">
            <v>NJACOM</v>
          </cell>
          <cell r="Y2110" t="str">
            <v xml:space="preserve">NJ                            </v>
          </cell>
          <cell r="Z2110" t="str">
            <v xml:space="preserve">ACOM                          </v>
          </cell>
          <cell r="AA2110" t="str">
            <v>D_AND_D</v>
          </cell>
          <cell r="AB2110">
            <v>22</v>
          </cell>
        </row>
        <row r="2111">
          <cell r="R2111" t="str">
            <v>MOAPER</v>
          </cell>
          <cell r="S2111" t="str">
            <v>MO</v>
          </cell>
          <cell r="T2111" t="str">
            <v>APER</v>
          </cell>
          <cell r="U2111" t="str">
            <v>Z</v>
          </cell>
          <cell r="V2111">
            <v>14</v>
          </cell>
          <cell r="X2111" t="str">
            <v>NJAPER</v>
          </cell>
          <cell r="Y2111" t="str">
            <v xml:space="preserve">NJ                            </v>
          </cell>
          <cell r="Z2111" t="str">
            <v xml:space="preserve">APER                          </v>
          </cell>
          <cell r="AA2111" t="str">
            <v>PKG_CBPP</v>
          </cell>
          <cell r="AB2111">
            <v>5</v>
          </cell>
        </row>
        <row r="2112">
          <cell r="R2112" t="str">
            <v>MOCOM</v>
          </cell>
          <cell r="S2112" t="str">
            <v>MO</v>
          </cell>
          <cell r="T2112" t="str">
            <v>COM</v>
          </cell>
          <cell r="U2112" t="str">
            <v>BI</v>
          </cell>
          <cell r="V2112">
            <v>1</v>
          </cell>
          <cell r="X2112" t="str">
            <v>NJAPER</v>
          </cell>
          <cell r="Y2112" t="str">
            <v xml:space="preserve">NJ                            </v>
          </cell>
          <cell r="Z2112" t="str">
            <v xml:space="preserve">APER                          </v>
          </cell>
          <cell r="AA2112" t="str">
            <v>MPC</v>
          </cell>
          <cell r="AB2112">
            <v>8</v>
          </cell>
        </row>
        <row r="2113">
          <cell r="R2113" t="str">
            <v>MOCOM</v>
          </cell>
          <cell r="S2113" t="str">
            <v>MO</v>
          </cell>
          <cell r="T2113" t="str">
            <v>COM</v>
          </cell>
          <cell r="U2113" t="str">
            <v>PD</v>
          </cell>
          <cell r="V2113">
            <v>2</v>
          </cell>
          <cell r="X2113" t="str">
            <v>NJAPER</v>
          </cell>
          <cell r="Y2113" t="str">
            <v xml:space="preserve">NJ                            </v>
          </cell>
          <cell r="Z2113" t="str">
            <v xml:space="preserve">APER                          </v>
          </cell>
          <cell r="AA2113" t="str">
            <v>PIP</v>
          </cell>
          <cell r="AB2113">
            <v>9</v>
          </cell>
        </row>
        <row r="2114">
          <cell r="R2114" t="str">
            <v>MOCOM</v>
          </cell>
          <cell r="S2114" t="str">
            <v>MO</v>
          </cell>
          <cell r="T2114" t="str">
            <v>COM</v>
          </cell>
          <cell r="U2114" t="str">
            <v>MPC</v>
          </cell>
          <cell r="V2114">
            <v>3</v>
          </cell>
          <cell r="X2114" t="str">
            <v>NJAPER</v>
          </cell>
          <cell r="Y2114" t="str">
            <v xml:space="preserve">NJ                            </v>
          </cell>
          <cell r="Z2114" t="str">
            <v xml:space="preserve">APER                          </v>
          </cell>
          <cell r="AA2114" t="str">
            <v>COMP</v>
          </cell>
          <cell r="AB2114">
            <v>11</v>
          </cell>
        </row>
        <row r="2115">
          <cell r="R2115" t="str">
            <v>MOCOM</v>
          </cell>
          <cell r="S2115" t="str">
            <v>MO</v>
          </cell>
          <cell r="T2115" t="str">
            <v>COM</v>
          </cell>
          <cell r="U2115" t="str">
            <v>COMP</v>
          </cell>
          <cell r="V2115">
            <v>5</v>
          </cell>
          <cell r="X2115" t="str">
            <v>NJAPER</v>
          </cell>
          <cell r="Y2115" t="str">
            <v xml:space="preserve">NJ                            </v>
          </cell>
          <cell r="Z2115" t="str">
            <v xml:space="preserve">APER                          </v>
          </cell>
          <cell r="AA2115" t="str">
            <v>COLL</v>
          </cell>
          <cell r="AB2115">
            <v>12</v>
          </cell>
        </row>
        <row r="2116">
          <cell r="R2116" t="str">
            <v>MOCOM</v>
          </cell>
          <cell r="S2116" t="str">
            <v>MO</v>
          </cell>
          <cell r="T2116" t="str">
            <v>COM</v>
          </cell>
          <cell r="U2116" t="str">
            <v>COLL</v>
          </cell>
          <cell r="V2116">
            <v>6</v>
          </cell>
          <cell r="X2116" t="str">
            <v>NJAPER</v>
          </cell>
          <cell r="Y2116" t="str">
            <v xml:space="preserve">NJ                            </v>
          </cell>
          <cell r="Z2116" t="str">
            <v xml:space="preserve">APER                          </v>
          </cell>
          <cell r="AA2116" t="str">
            <v>PKG_U_W_BIPD</v>
          </cell>
          <cell r="AB2116">
            <v>13</v>
          </cell>
        </row>
        <row r="2117">
          <cell r="R2117" t="str">
            <v>MOCOM</v>
          </cell>
          <cell r="S2117" t="str">
            <v>MO</v>
          </cell>
          <cell r="T2117" t="str">
            <v>COM</v>
          </cell>
          <cell r="U2117" t="str">
            <v>UBI</v>
          </cell>
          <cell r="V2117">
            <v>7</v>
          </cell>
          <cell r="X2117" t="str">
            <v>NJAPER</v>
          </cell>
          <cell r="Y2117" t="str">
            <v xml:space="preserve">NJ                            </v>
          </cell>
          <cell r="Z2117" t="str">
            <v xml:space="preserve">APER                          </v>
          </cell>
          <cell r="AA2117" t="str">
            <v>ERS</v>
          </cell>
          <cell r="AB2117">
            <v>20</v>
          </cell>
        </row>
        <row r="2118">
          <cell r="R2118" t="str">
            <v>MOCOM</v>
          </cell>
          <cell r="S2118" t="str">
            <v>MO</v>
          </cell>
          <cell r="T2118" t="str">
            <v>COM</v>
          </cell>
          <cell r="U2118" t="str">
            <v>WBI</v>
          </cell>
          <cell r="V2118">
            <v>9</v>
          </cell>
          <cell r="X2118" t="str">
            <v>NJAPER</v>
          </cell>
          <cell r="Y2118" t="str">
            <v xml:space="preserve">NJ                            </v>
          </cell>
          <cell r="Z2118" t="str">
            <v xml:space="preserve">APER                          </v>
          </cell>
          <cell r="AA2118" t="str">
            <v>R</v>
          </cell>
          <cell r="AB2118">
            <v>21</v>
          </cell>
        </row>
        <row r="2119">
          <cell r="R2119" t="str">
            <v>MOCOM</v>
          </cell>
          <cell r="S2119" t="str">
            <v>MO</v>
          </cell>
          <cell r="T2119" t="str">
            <v>COM</v>
          </cell>
          <cell r="U2119" t="str">
            <v>ERS</v>
          </cell>
          <cell r="V2119">
            <v>11</v>
          </cell>
          <cell r="X2119" t="str">
            <v>NJAPER</v>
          </cell>
          <cell r="Y2119" t="str">
            <v xml:space="preserve">NJ                            </v>
          </cell>
          <cell r="Z2119" t="str">
            <v xml:space="preserve">APER                          </v>
          </cell>
          <cell r="AA2119" t="str">
            <v>D_AND_D</v>
          </cell>
          <cell r="AB2119">
            <v>22</v>
          </cell>
        </row>
        <row r="2120">
          <cell r="R2120" t="str">
            <v>MOENOL</v>
          </cell>
          <cell r="S2120" t="str">
            <v>MO</v>
          </cell>
          <cell r="T2120" t="str">
            <v>ENOL</v>
          </cell>
          <cell r="U2120" t="str">
            <v>BI</v>
          </cell>
          <cell r="V2120">
            <v>1</v>
          </cell>
          <cell r="X2120" t="str">
            <v>NJAPER</v>
          </cell>
          <cell r="Y2120" t="str">
            <v xml:space="preserve">NJ                            </v>
          </cell>
          <cell r="Z2120" t="str">
            <v xml:space="preserve">APER                          </v>
          </cell>
          <cell r="AA2120" t="str">
            <v>Q</v>
          </cell>
          <cell r="AB2120">
            <v>25</v>
          </cell>
        </row>
        <row r="2121">
          <cell r="R2121" t="str">
            <v>MOENOL</v>
          </cell>
          <cell r="S2121" t="str">
            <v>MO</v>
          </cell>
          <cell r="T2121" t="str">
            <v>ENOL</v>
          </cell>
          <cell r="U2121" t="str">
            <v>PD</v>
          </cell>
          <cell r="V2121">
            <v>2</v>
          </cell>
          <cell r="X2121" t="str">
            <v>NJCOM</v>
          </cell>
          <cell r="Y2121" t="str">
            <v xml:space="preserve">NJ                            </v>
          </cell>
          <cell r="Z2121" t="str">
            <v xml:space="preserve">COM                           </v>
          </cell>
          <cell r="AA2121" t="str">
            <v>PKG_CBPP</v>
          </cell>
          <cell r="AB2121">
            <v>5</v>
          </cell>
        </row>
        <row r="2122">
          <cell r="R2122" t="str">
            <v>MOENOL</v>
          </cell>
          <cell r="S2122" t="str">
            <v>MO</v>
          </cell>
          <cell r="T2122" t="str">
            <v>ENOL</v>
          </cell>
          <cell r="U2122" t="str">
            <v>COMP</v>
          </cell>
          <cell r="V2122">
            <v>5</v>
          </cell>
          <cell r="X2122" t="str">
            <v>NJCOM</v>
          </cell>
          <cell r="Y2122" t="str">
            <v xml:space="preserve">NJ                            </v>
          </cell>
          <cell r="Z2122" t="str">
            <v xml:space="preserve">COM                           </v>
          </cell>
          <cell r="AA2122" t="str">
            <v>MPC</v>
          </cell>
          <cell r="AB2122">
            <v>8</v>
          </cell>
        </row>
        <row r="2123">
          <cell r="R2123" t="str">
            <v>MOENOL</v>
          </cell>
          <cell r="S2123" t="str">
            <v>MO</v>
          </cell>
          <cell r="T2123" t="str">
            <v>ENOL</v>
          </cell>
          <cell r="U2123" t="str">
            <v>COLL</v>
          </cell>
          <cell r="V2123">
            <v>6</v>
          </cell>
          <cell r="X2123" t="str">
            <v>NJCOM</v>
          </cell>
          <cell r="Y2123" t="str">
            <v xml:space="preserve">NJ                            </v>
          </cell>
          <cell r="Z2123" t="str">
            <v xml:space="preserve">COM                           </v>
          </cell>
          <cell r="AA2123" t="str">
            <v>PIP</v>
          </cell>
          <cell r="AB2123">
            <v>9</v>
          </cell>
        </row>
        <row r="2124">
          <cell r="R2124" t="str">
            <v>MOMCY</v>
          </cell>
          <cell r="S2124" t="str">
            <v>MO</v>
          </cell>
          <cell r="T2124" t="str">
            <v>MCY</v>
          </cell>
          <cell r="U2124" t="str">
            <v>BI</v>
          </cell>
          <cell r="V2124">
            <v>1</v>
          </cell>
          <cell r="X2124" t="str">
            <v>NJCOM</v>
          </cell>
          <cell r="Y2124" t="str">
            <v xml:space="preserve">NJ                            </v>
          </cell>
          <cell r="Z2124" t="str">
            <v xml:space="preserve">COM                           </v>
          </cell>
          <cell r="AA2124" t="str">
            <v>COMP</v>
          </cell>
          <cell r="AB2124">
            <v>11</v>
          </cell>
        </row>
        <row r="2125">
          <cell r="R2125" t="str">
            <v>MOMCY</v>
          </cell>
          <cell r="S2125" t="str">
            <v>MO</v>
          </cell>
          <cell r="T2125" t="str">
            <v>MCY</v>
          </cell>
          <cell r="U2125" t="str">
            <v>PD</v>
          </cell>
          <cell r="V2125">
            <v>2</v>
          </cell>
          <cell r="X2125" t="str">
            <v>NJCOM</v>
          </cell>
          <cell r="Y2125" t="str">
            <v xml:space="preserve">NJ                            </v>
          </cell>
          <cell r="Z2125" t="str">
            <v xml:space="preserve">COM                           </v>
          </cell>
          <cell r="AA2125" t="str">
            <v>COLL</v>
          </cell>
          <cell r="AB2125">
            <v>12</v>
          </cell>
        </row>
        <row r="2126">
          <cell r="R2126" t="str">
            <v>MOMCY</v>
          </cell>
          <cell r="S2126" t="str">
            <v>MO</v>
          </cell>
          <cell r="T2126" t="str">
            <v>MCY</v>
          </cell>
          <cell r="U2126" t="str">
            <v>MPC</v>
          </cell>
          <cell r="V2126">
            <v>3</v>
          </cell>
          <cell r="X2126" t="str">
            <v>NJCOM</v>
          </cell>
          <cell r="Y2126" t="str">
            <v xml:space="preserve">NJ                            </v>
          </cell>
          <cell r="Z2126" t="str">
            <v xml:space="preserve">COM                           </v>
          </cell>
          <cell r="AA2126" t="str">
            <v>PKG_U_W_BIPD</v>
          </cell>
          <cell r="AB2126">
            <v>13</v>
          </cell>
        </row>
        <row r="2127">
          <cell r="R2127" t="str">
            <v>MOMCY</v>
          </cell>
          <cell r="S2127" t="str">
            <v>MO</v>
          </cell>
          <cell r="T2127" t="str">
            <v>MCY</v>
          </cell>
          <cell r="U2127" t="str">
            <v>COMP</v>
          </cell>
          <cell r="V2127">
            <v>5</v>
          </cell>
          <cell r="X2127" t="str">
            <v>NJCOM</v>
          </cell>
          <cell r="Y2127" t="str">
            <v xml:space="preserve">NJ                            </v>
          </cell>
          <cell r="Z2127" t="str">
            <v xml:space="preserve">COM                           </v>
          </cell>
          <cell r="AA2127" t="str">
            <v>ERS</v>
          </cell>
          <cell r="AB2127">
            <v>20</v>
          </cell>
        </row>
        <row r="2128">
          <cell r="R2128" t="str">
            <v>MOMCY</v>
          </cell>
          <cell r="S2128" t="str">
            <v>MO</v>
          </cell>
          <cell r="T2128" t="str">
            <v>MCY</v>
          </cell>
          <cell r="U2128" t="str">
            <v>COLL</v>
          </cell>
          <cell r="V2128">
            <v>6</v>
          </cell>
          <cell r="X2128" t="str">
            <v>NJENOL</v>
          </cell>
          <cell r="Y2128" t="str">
            <v xml:space="preserve">NJ                            </v>
          </cell>
          <cell r="Z2128" t="str">
            <v xml:space="preserve">ENOL                          </v>
          </cell>
          <cell r="AA2128" t="str">
            <v>PKG_BIPD</v>
          </cell>
          <cell r="AB2128">
            <v>4</v>
          </cell>
        </row>
        <row r="2129">
          <cell r="R2129" t="str">
            <v>MOMCY</v>
          </cell>
          <cell r="S2129" t="str">
            <v>MO</v>
          </cell>
          <cell r="T2129" t="str">
            <v>MCY</v>
          </cell>
          <cell r="U2129" t="str">
            <v>UBI</v>
          </cell>
          <cell r="V2129">
            <v>7</v>
          </cell>
          <cell r="X2129" t="str">
            <v>NJENOL</v>
          </cell>
          <cell r="Y2129" t="str">
            <v xml:space="preserve">NJ                            </v>
          </cell>
          <cell r="Z2129" t="str">
            <v xml:space="preserve">ENOL                          </v>
          </cell>
          <cell r="AA2129" t="str">
            <v>COMP</v>
          </cell>
          <cell r="AB2129">
            <v>11</v>
          </cell>
        </row>
        <row r="2130">
          <cell r="R2130" t="str">
            <v>MOMCY</v>
          </cell>
          <cell r="S2130" t="str">
            <v>MO</v>
          </cell>
          <cell r="T2130" t="str">
            <v>MCY</v>
          </cell>
          <cell r="U2130" t="str">
            <v>WBI</v>
          </cell>
          <cell r="V2130">
            <v>9</v>
          </cell>
          <cell r="X2130" t="str">
            <v>NJENOL</v>
          </cell>
          <cell r="Y2130" t="str">
            <v xml:space="preserve">NJ                            </v>
          </cell>
          <cell r="Z2130" t="str">
            <v xml:space="preserve">ENOL                          </v>
          </cell>
          <cell r="AA2130" t="str">
            <v>COLL</v>
          </cell>
          <cell r="AB2130">
            <v>12</v>
          </cell>
        </row>
        <row r="2131">
          <cell r="R2131" t="str">
            <v>MOMH</v>
          </cell>
          <cell r="S2131" t="str">
            <v>MO</v>
          </cell>
          <cell r="T2131" t="str">
            <v>MH</v>
          </cell>
          <cell r="U2131" t="str">
            <v>BI</v>
          </cell>
          <cell r="V2131">
            <v>1</v>
          </cell>
          <cell r="X2131" t="str">
            <v>NJMCY</v>
          </cell>
          <cell r="Y2131" t="str">
            <v xml:space="preserve">NJ                            </v>
          </cell>
          <cell r="Z2131" t="str">
            <v xml:space="preserve">MCY                           </v>
          </cell>
          <cell r="AA2131" t="str">
            <v>PKG_CBPP</v>
          </cell>
          <cell r="AB2131">
            <v>5</v>
          </cell>
        </row>
        <row r="2132">
          <cell r="R2132" t="str">
            <v>MOMH</v>
          </cell>
          <cell r="S2132" t="str">
            <v>MO</v>
          </cell>
          <cell r="T2132" t="str">
            <v>MH</v>
          </cell>
          <cell r="U2132" t="str">
            <v>PD</v>
          </cell>
          <cell r="V2132">
            <v>2</v>
          </cell>
          <cell r="X2132" t="str">
            <v>NJMCY</v>
          </cell>
          <cell r="Y2132" t="str">
            <v xml:space="preserve">NJ                            </v>
          </cell>
          <cell r="Z2132" t="str">
            <v xml:space="preserve">MCY                           </v>
          </cell>
          <cell r="AA2132" t="str">
            <v>PIP</v>
          </cell>
          <cell r="AB2132">
            <v>9</v>
          </cell>
        </row>
        <row r="2133">
          <cell r="R2133" t="str">
            <v>MOMH</v>
          </cell>
          <cell r="S2133" t="str">
            <v>MO</v>
          </cell>
          <cell r="T2133" t="str">
            <v>MH</v>
          </cell>
          <cell r="U2133" t="str">
            <v>MPC</v>
          </cell>
          <cell r="V2133">
            <v>3</v>
          </cell>
          <cell r="X2133" t="str">
            <v>NJMCY</v>
          </cell>
          <cell r="Y2133" t="str">
            <v xml:space="preserve">NJ                            </v>
          </cell>
          <cell r="Z2133" t="str">
            <v xml:space="preserve">MCY                           </v>
          </cell>
          <cell r="AA2133" t="str">
            <v>COMP</v>
          </cell>
          <cell r="AB2133">
            <v>11</v>
          </cell>
        </row>
        <row r="2134">
          <cell r="R2134" t="str">
            <v>MOMH</v>
          </cell>
          <cell r="S2134" t="str">
            <v>MO</v>
          </cell>
          <cell r="T2134" t="str">
            <v>MH</v>
          </cell>
          <cell r="U2134" t="str">
            <v>COMP</v>
          </cell>
          <cell r="V2134">
            <v>5</v>
          </cell>
          <cell r="X2134" t="str">
            <v>NJMCY</v>
          </cell>
          <cell r="Y2134" t="str">
            <v xml:space="preserve">NJ                            </v>
          </cell>
          <cell r="Z2134" t="str">
            <v xml:space="preserve">MCY                           </v>
          </cell>
          <cell r="AA2134" t="str">
            <v>COLL</v>
          </cell>
          <cell r="AB2134">
            <v>12</v>
          </cell>
        </row>
        <row r="2135">
          <cell r="R2135" t="str">
            <v>MOMH</v>
          </cell>
          <cell r="S2135" t="str">
            <v>MO</v>
          </cell>
          <cell r="T2135" t="str">
            <v>MH</v>
          </cell>
          <cell r="U2135" t="str">
            <v>COLL</v>
          </cell>
          <cell r="V2135">
            <v>6</v>
          </cell>
          <cell r="X2135" t="str">
            <v>NJMCY</v>
          </cell>
          <cell r="Y2135" t="str">
            <v xml:space="preserve">NJ                            </v>
          </cell>
          <cell r="Z2135" t="str">
            <v xml:space="preserve">MCY                           </v>
          </cell>
          <cell r="AA2135" t="str">
            <v>PKG_U_W_BIPD</v>
          </cell>
          <cell r="AB2135">
            <v>13</v>
          </cell>
        </row>
        <row r="2136">
          <cell r="R2136" t="str">
            <v>MOMH</v>
          </cell>
          <cell r="S2136" t="str">
            <v>MO</v>
          </cell>
          <cell r="T2136" t="str">
            <v>MH</v>
          </cell>
          <cell r="U2136" t="str">
            <v>UBI</v>
          </cell>
          <cell r="V2136">
            <v>7</v>
          </cell>
          <cell r="X2136" t="str">
            <v>NJMH</v>
          </cell>
          <cell r="Y2136" t="str">
            <v xml:space="preserve">NJ                            </v>
          </cell>
          <cell r="Z2136" t="str">
            <v xml:space="preserve">MH                            </v>
          </cell>
          <cell r="AA2136" t="str">
            <v>PKG_CBPP</v>
          </cell>
          <cell r="AB2136">
            <v>5</v>
          </cell>
        </row>
        <row r="2137">
          <cell r="R2137" t="str">
            <v>MOMH</v>
          </cell>
          <cell r="S2137" t="str">
            <v>MO</v>
          </cell>
          <cell r="T2137" t="str">
            <v>MH</v>
          </cell>
          <cell r="U2137" t="str">
            <v>WBI</v>
          </cell>
          <cell r="V2137">
            <v>9</v>
          </cell>
          <cell r="X2137" t="str">
            <v>NJMH</v>
          </cell>
          <cell r="Y2137" t="str">
            <v xml:space="preserve">NJ                            </v>
          </cell>
          <cell r="Z2137" t="str">
            <v xml:space="preserve">MH                            </v>
          </cell>
          <cell r="AA2137" t="str">
            <v>PIP</v>
          </cell>
          <cell r="AB2137">
            <v>9</v>
          </cell>
        </row>
        <row r="2138">
          <cell r="R2138" t="str">
            <v>MOMH</v>
          </cell>
          <cell r="S2138" t="str">
            <v>MO</v>
          </cell>
          <cell r="T2138" t="str">
            <v>MH</v>
          </cell>
          <cell r="U2138" t="str">
            <v>ERS</v>
          </cell>
          <cell r="V2138">
            <v>11</v>
          </cell>
          <cell r="X2138" t="str">
            <v>NJMH</v>
          </cell>
          <cell r="Y2138" t="str">
            <v xml:space="preserve">NJ                            </v>
          </cell>
          <cell r="Z2138" t="str">
            <v xml:space="preserve">MH                            </v>
          </cell>
          <cell r="AA2138" t="str">
            <v>COMP</v>
          </cell>
          <cell r="AB2138">
            <v>11</v>
          </cell>
        </row>
        <row r="2139">
          <cell r="R2139" t="str">
            <v>MOMH</v>
          </cell>
          <cell r="S2139" t="str">
            <v>MO</v>
          </cell>
          <cell r="T2139" t="str">
            <v>MH</v>
          </cell>
          <cell r="U2139" t="str">
            <v>R</v>
          </cell>
          <cell r="V2139">
            <v>12</v>
          </cell>
          <cell r="X2139" t="str">
            <v>NJMH</v>
          </cell>
          <cell r="Y2139" t="str">
            <v xml:space="preserve">NJ                            </v>
          </cell>
          <cell r="Z2139" t="str">
            <v xml:space="preserve">MH                            </v>
          </cell>
          <cell r="AA2139" t="str">
            <v>COLL</v>
          </cell>
          <cell r="AB2139">
            <v>12</v>
          </cell>
        </row>
        <row r="2140">
          <cell r="R2140" t="str">
            <v>MOMH</v>
          </cell>
          <cell r="S2140" t="str">
            <v>MO</v>
          </cell>
          <cell r="T2140" t="str">
            <v>MH</v>
          </cell>
          <cell r="U2140" t="str">
            <v>D_AND_D</v>
          </cell>
          <cell r="V2140">
            <v>13</v>
          </cell>
          <cell r="X2140" t="str">
            <v>NJMH</v>
          </cell>
          <cell r="Y2140" t="str">
            <v xml:space="preserve">NJ                            </v>
          </cell>
          <cell r="Z2140" t="str">
            <v xml:space="preserve">MH                            </v>
          </cell>
          <cell r="AA2140" t="str">
            <v>PKG_U_W_BIPD</v>
          </cell>
          <cell r="AB2140">
            <v>13</v>
          </cell>
        </row>
        <row r="2141">
          <cell r="R2141" t="str">
            <v>MOMH</v>
          </cell>
          <cell r="S2141" t="str">
            <v>MO</v>
          </cell>
          <cell r="T2141" t="str">
            <v>MH</v>
          </cell>
          <cell r="U2141" t="str">
            <v>Z</v>
          </cell>
          <cell r="V2141">
            <v>14</v>
          </cell>
          <cell r="X2141" t="str">
            <v>NJMH</v>
          </cell>
          <cell r="Y2141" t="str">
            <v xml:space="preserve">NJ                            </v>
          </cell>
          <cell r="Z2141" t="str">
            <v xml:space="preserve">MH                            </v>
          </cell>
          <cell r="AA2141" t="str">
            <v>ERS</v>
          </cell>
          <cell r="AB2141">
            <v>20</v>
          </cell>
        </row>
        <row r="2142">
          <cell r="R2142" t="str">
            <v>MOPP</v>
          </cell>
          <cell r="S2142" t="str">
            <v>MO</v>
          </cell>
          <cell r="T2142" t="str">
            <v>PP</v>
          </cell>
          <cell r="U2142" t="str">
            <v>BI</v>
          </cell>
          <cell r="V2142">
            <v>1</v>
          </cell>
          <cell r="X2142" t="str">
            <v>NJMH</v>
          </cell>
          <cell r="Y2142" t="str">
            <v xml:space="preserve">NJ                            </v>
          </cell>
          <cell r="Z2142" t="str">
            <v xml:space="preserve">MH                            </v>
          </cell>
          <cell r="AA2142" t="str">
            <v>R</v>
          </cell>
          <cell r="AB2142">
            <v>21</v>
          </cell>
        </row>
        <row r="2143">
          <cell r="R2143" t="str">
            <v>MOPP</v>
          </cell>
          <cell r="S2143" t="str">
            <v>MO</v>
          </cell>
          <cell r="T2143" t="str">
            <v>PP</v>
          </cell>
          <cell r="U2143" t="str">
            <v>PD</v>
          </cell>
          <cell r="V2143">
            <v>2</v>
          </cell>
          <cell r="X2143" t="str">
            <v>NJMH</v>
          </cell>
          <cell r="Y2143" t="str">
            <v xml:space="preserve">NJ                            </v>
          </cell>
          <cell r="Z2143" t="str">
            <v xml:space="preserve">MH                            </v>
          </cell>
          <cell r="AA2143" t="str">
            <v>D_AND_D</v>
          </cell>
          <cell r="AB2143">
            <v>22</v>
          </cell>
        </row>
        <row r="2144">
          <cell r="R2144" t="str">
            <v>MOPP</v>
          </cell>
          <cell r="S2144" t="str">
            <v>MO</v>
          </cell>
          <cell r="T2144" t="str">
            <v>PP</v>
          </cell>
          <cell r="U2144" t="str">
            <v>MPC</v>
          </cell>
          <cell r="V2144">
            <v>3</v>
          </cell>
          <cell r="X2144" t="str">
            <v>NJNFU</v>
          </cell>
          <cell r="Y2144" t="str">
            <v xml:space="preserve">NJ                            </v>
          </cell>
          <cell r="Z2144" t="str">
            <v xml:space="preserve">NFU                           </v>
          </cell>
          <cell r="AA2144" t="str">
            <v>PKG_CBPP</v>
          </cell>
          <cell r="AB2144">
            <v>5</v>
          </cell>
        </row>
        <row r="2145">
          <cell r="R2145" t="str">
            <v>MOPP</v>
          </cell>
          <cell r="S2145" t="str">
            <v>MO</v>
          </cell>
          <cell r="T2145" t="str">
            <v>PP</v>
          </cell>
          <cell r="U2145" t="str">
            <v>COMP</v>
          </cell>
          <cell r="V2145">
            <v>5</v>
          </cell>
          <cell r="X2145" t="str">
            <v>NJNFU</v>
          </cell>
          <cell r="Y2145" t="str">
            <v xml:space="preserve">NJ                            </v>
          </cell>
          <cell r="Z2145" t="str">
            <v xml:space="preserve">NFU                           </v>
          </cell>
          <cell r="AA2145" t="str">
            <v>MPC</v>
          </cell>
          <cell r="AB2145">
            <v>8</v>
          </cell>
        </row>
        <row r="2146">
          <cell r="R2146" t="str">
            <v>MOPP</v>
          </cell>
          <cell r="S2146" t="str">
            <v>MO</v>
          </cell>
          <cell r="T2146" t="str">
            <v>PP</v>
          </cell>
          <cell r="U2146" t="str">
            <v>COLL</v>
          </cell>
          <cell r="V2146">
            <v>6</v>
          </cell>
          <cell r="X2146" t="str">
            <v>NJNFU</v>
          </cell>
          <cell r="Y2146" t="str">
            <v xml:space="preserve">NJ                            </v>
          </cell>
          <cell r="Z2146" t="str">
            <v xml:space="preserve">NFU                           </v>
          </cell>
          <cell r="AA2146" t="str">
            <v>PIP</v>
          </cell>
          <cell r="AB2146">
            <v>9</v>
          </cell>
        </row>
        <row r="2147">
          <cell r="R2147" t="str">
            <v>MOPP</v>
          </cell>
          <cell r="S2147" t="str">
            <v>MO</v>
          </cell>
          <cell r="T2147" t="str">
            <v>PP</v>
          </cell>
          <cell r="U2147" t="str">
            <v>UBI</v>
          </cell>
          <cell r="V2147">
            <v>7</v>
          </cell>
          <cell r="X2147" t="str">
            <v>NJNFU</v>
          </cell>
          <cell r="Y2147" t="str">
            <v xml:space="preserve">NJ                            </v>
          </cell>
          <cell r="Z2147" t="str">
            <v xml:space="preserve">NFU                           </v>
          </cell>
          <cell r="AA2147" t="str">
            <v>COMP</v>
          </cell>
          <cell r="AB2147">
            <v>11</v>
          </cell>
        </row>
        <row r="2148">
          <cell r="R2148" t="str">
            <v>MOPP</v>
          </cell>
          <cell r="S2148" t="str">
            <v>MO</v>
          </cell>
          <cell r="T2148" t="str">
            <v>PP</v>
          </cell>
          <cell r="U2148" t="str">
            <v>WBI</v>
          </cell>
          <cell r="V2148">
            <v>9</v>
          </cell>
          <cell r="X2148" t="str">
            <v>NJNFU</v>
          </cell>
          <cell r="Y2148" t="str">
            <v xml:space="preserve">NJ                            </v>
          </cell>
          <cell r="Z2148" t="str">
            <v xml:space="preserve">NFU                           </v>
          </cell>
          <cell r="AA2148" t="str">
            <v>COLL</v>
          </cell>
          <cell r="AB2148">
            <v>12</v>
          </cell>
        </row>
        <row r="2149">
          <cell r="R2149" t="str">
            <v>MOPP</v>
          </cell>
          <cell r="S2149" t="str">
            <v>MO</v>
          </cell>
          <cell r="T2149" t="str">
            <v>PP</v>
          </cell>
          <cell r="U2149" t="str">
            <v>ERS</v>
          </cell>
          <cell r="V2149">
            <v>11</v>
          </cell>
          <cell r="X2149" t="str">
            <v>NJNFU</v>
          </cell>
          <cell r="Y2149" t="str">
            <v xml:space="preserve">NJ                            </v>
          </cell>
          <cell r="Z2149" t="str">
            <v xml:space="preserve">NFU                           </v>
          </cell>
          <cell r="AA2149" t="str">
            <v>PKG_U_W_BIPD</v>
          </cell>
          <cell r="AB2149">
            <v>13</v>
          </cell>
        </row>
        <row r="2150">
          <cell r="R2150" t="str">
            <v>MOPP</v>
          </cell>
          <cell r="S2150" t="str">
            <v>MO</v>
          </cell>
          <cell r="T2150" t="str">
            <v>PP</v>
          </cell>
          <cell r="U2150" t="str">
            <v>R</v>
          </cell>
          <cell r="V2150">
            <v>12</v>
          </cell>
          <cell r="X2150" t="str">
            <v>NJNFU</v>
          </cell>
          <cell r="Y2150" t="str">
            <v xml:space="preserve">NJ                            </v>
          </cell>
          <cell r="Z2150" t="str">
            <v xml:space="preserve">NFU                           </v>
          </cell>
          <cell r="AA2150" t="str">
            <v>ERS</v>
          </cell>
          <cell r="AB2150">
            <v>20</v>
          </cell>
        </row>
        <row r="2151">
          <cell r="R2151" t="str">
            <v>MOPP</v>
          </cell>
          <cell r="S2151" t="str">
            <v>MO</v>
          </cell>
          <cell r="T2151" t="str">
            <v>PP</v>
          </cell>
          <cell r="U2151" t="str">
            <v>D_AND_D</v>
          </cell>
          <cell r="V2151">
            <v>13</v>
          </cell>
          <cell r="X2151" t="str">
            <v>NJNFU</v>
          </cell>
          <cell r="Y2151" t="str">
            <v xml:space="preserve">NJ                            </v>
          </cell>
          <cell r="Z2151" t="str">
            <v xml:space="preserve">NFU                           </v>
          </cell>
          <cell r="AA2151" t="str">
            <v>R</v>
          </cell>
          <cell r="AB2151">
            <v>21</v>
          </cell>
        </row>
        <row r="2152">
          <cell r="R2152" t="str">
            <v>MOPP</v>
          </cell>
          <cell r="S2152" t="str">
            <v>MO</v>
          </cell>
          <cell r="T2152" t="str">
            <v>PP</v>
          </cell>
          <cell r="U2152" t="str">
            <v>Z</v>
          </cell>
          <cell r="V2152">
            <v>14</v>
          </cell>
          <cell r="X2152" t="str">
            <v>NJNFU</v>
          </cell>
          <cell r="Y2152" t="str">
            <v xml:space="preserve">NJ                            </v>
          </cell>
          <cell r="Z2152" t="str">
            <v xml:space="preserve">NFU                           </v>
          </cell>
          <cell r="AA2152" t="str">
            <v>D_AND_D</v>
          </cell>
          <cell r="AB2152">
            <v>22</v>
          </cell>
        </row>
        <row r="2153">
          <cell r="R2153" t="str">
            <v>MOPPT</v>
          </cell>
          <cell r="S2153" t="str">
            <v>MO</v>
          </cell>
          <cell r="T2153" t="str">
            <v>PPT</v>
          </cell>
          <cell r="U2153" t="str">
            <v>COMP</v>
          </cell>
          <cell r="V2153">
            <v>5</v>
          </cell>
          <cell r="X2153" t="str">
            <v>NJPP</v>
          </cell>
          <cell r="Y2153" t="str">
            <v xml:space="preserve">NJ                            </v>
          </cell>
          <cell r="Z2153" t="str">
            <v xml:space="preserve">PP                            </v>
          </cell>
          <cell r="AA2153" t="str">
            <v>PKG_CBPP</v>
          </cell>
          <cell r="AB2153">
            <v>5</v>
          </cell>
        </row>
        <row r="2154">
          <cell r="R2154" t="str">
            <v>MOPPT</v>
          </cell>
          <cell r="S2154" t="str">
            <v>MO</v>
          </cell>
          <cell r="T2154" t="str">
            <v>PPT</v>
          </cell>
          <cell r="U2154" t="str">
            <v>COLL</v>
          </cell>
          <cell r="V2154">
            <v>6</v>
          </cell>
          <cell r="X2154" t="str">
            <v>NJPP</v>
          </cell>
          <cell r="Y2154" t="str">
            <v xml:space="preserve">NJ                            </v>
          </cell>
          <cell r="Z2154" t="str">
            <v xml:space="preserve">PP                            </v>
          </cell>
          <cell r="AA2154" t="str">
            <v>MPC</v>
          </cell>
          <cell r="AB2154">
            <v>8</v>
          </cell>
        </row>
        <row r="2155">
          <cell r="R2155" t="str">
            <v>MOPPT</v>
          </cell>
          <cell r="S2155" t="str">
            <v>MO</v>
          </cell>
          <cell r="T2155" t="str">
            <v>PPT</v>
          </cell>
          <cell r="U2155" t="str">
            <v>ERS</v>
          </cell>
          <cell r="V2155">
            <v>11</v>
          </cell>
          <cell r="X2155" t="str">
            <v>NJPP</v>
          </cell>
          <cell r="Y2155" t="str">
            <v xml:space="preserve">NJ                            </v>
          </cell>
          <cell r="Z2155" t="str">
            <v xml:space="preserve">PP                            </v>
          </cell>
          <cell r="AA2155" t="str">
            <v>PIP</v>
          </cell>
          <cell r="AB2155">
            <v>9</v>
          </cell>
        </row>
        <row r="2156">
          <cell r="R2156" t="str">
            <v>MOREC</v>
          </cell>
          <cell r="S2156" t="str">
            <v>MO</v>
          </cell>
          <cell r="T2156" t="str">
            <v>REC</v>
          </cell>
          <cell r="U2156" t="str">
            <v>BI</v>
          </cell>
          <cell r="V2156">
            <v>1</v>
          </cell>
          <cell r="X2156" t="str">
            <v>NJPP</v>
          </cell>
          <cell r="Y2156" t="str">
            <v xml:space="preserve">NJ                            </v>
          </cell>
          <cell r="Z2156" t="str">
            <v xml:space="preserve">PP                            </v>
          </cell>
          <cell r="AA2156" t="str">
            <v>COMP</v>
          </cell>
          <cell r="AB2156">
            <v>11</v>
          </cell>
        </row>
        <row r="2157">
          <cell r="R2157" t="str">
            <v>MOREC</v>
          </cell>
          <cell r="S2157" t="str">
            <v>MO</v>
          </cell>
          <cell r="T2157" t="str">
            <v>REC</v>
          </cell>
          <cell r="U2157" t="str">
            <v>PD</v>
          </cell>
          <cell r="V2157">
            <v>2</v>
          </cell>
          <cell r="X2157" t="str">
            <v>NJPP</v>
          </cell>
          <cell r="Y2157" t="str">
            <v xml:space="preserve">NJ                            </v>
          </cell>
          <cell r="Z2157" t="str">
            <v xml:space="preserve">PP                            </v>
          </cell>
          <cell r="AA2157" t="str">
            <v>COLL</v>
          </cell>
          <cell r="AB2157">
            <v>12</v>
          </cell>
        </row>
        <row r="2158">
          <cell r="R2158" t="str">
            <v>MOREC</v>
          </cell>
          <cell r="S2158" t="str">
            <v>MO</v>
          </cell>
          <cell r="T2158" t="str">
            <v>REC</v>
          </cell>
          <cell r="U2158" t="str">
            <v>MPC</v>
          </cell>
          <cell r="V2158">
            <v>3</v>
          </cell>
          <cell r="X2158" t="str">
            <v>NJPP</v>
          </cell>
          <cell r="Y2158" t="str">
            <v xml:space="preserve">NJ                            </v>
          </cell>
          <cell r="Z2158" t="str">
            <v xml:space="preserve">PP                            </v>
          </cell>
          <cell r="AA2158" t="str">
            <v>PKG_U_W_BIPD</v>
          </cell>
          <cell r="AB2158">
            <v>13</v>
          </cell>
        </row>
        <row r="2159">
          <cell r="R2159" t="str">
            <v>MOREC</v>
          </cell>
          <cell r="S2159" t="str">
            <v>MO</v>
          </cell>
          <cell r="T2159" t="str">
            <v>REC</v>
          </cell>
          <cell r="U2159" t="str">
            <v>COMP</v>
          </cell>
          <cell r="V2159">
            <v>5</v>
          </cell>
          <cell r="X2159" t="str">
            <v>NJPPT</v>
          </cell>
          <cell r="Y2159" t="str">
            <v xml:space="preserve">NJ                            </v>
          </cell>
          <cell r="Z2159" t="str">
            <v xml:space="preserve">PPT                           </v>
          </cell>
          <cell r="AA2159" t="str">
            <v>COMP</v>
          </cell>
          <cell r="AB2159">
            <v>11</v>
          </cell>
        </row>
        <row r="2160">
          <cell r="R2160" t="str">
            <v>MOREC</v>
          </cell>
          <cell r="S2160" t="str">
            <v>MO</v>
          </cell>
          <cell r="T2160" t="str">
            <v>REC</v>
          </cell>
          <cell r="U2160" t="str">
            <v>COLL</v>
          </cell>
          <cell r="V2160">
            <v>6</v>
          </cell>
          <cell r="X2160" t="str">
            <v>NJPPT</v>
          </cell>
          <cell r="Y2160" t="str">
            <v xml:space="preserve">NJ                            </v>
          </cell>
          <cell r="Z2160" t="str">
            <v xml:space="preserve">PPT                           </v>
          </cell>
          <cell r="AA2160" t="str">
            <v>COLL</v>
          </cell>
          <cell r="AB2160">
            <v>12</v>
          </cell>
        </row>
        <row r="2161">
          <cell r="R2161" t="str">
            <v>MOREC</v>
          </cell>
          <cell r="S2161" t="str">
            <v>MO</v>
          </cell>
          <cell r="T2161" t="str">
            <v>REC</v>
          </cell>
          <cell r="U2161" t="str">
            <v>UBI</v>
          </cell>
          <cell r="V2161">
            <v>7</v>
          </cell>
          <cell r="X2161" t="str">
            <v>NJPPT</v>
          </cell>
          <cell r="Y2161" t="str">
            <v xml:space="preserve">NJ                            </v>
          </cell>
          <cell r="Z2161" t="str">
            <v xml:space="preserve">PPT                           </v>
          </cell>
          <cell r="AA2161" t="str">
            <v>ERS</v>
          </cell>
          <cell r="AB2161">
            <v>20</v>
          </cell>
        </row>
        <row r="2162">
          <cell r="R2162" t="str">
            <v>MOREC</v>
          </cell>
          <cell r="S2162" t="str">
            <v>MO</v>
          </cell>
          <cell r="T2162" t="str">
            <v>REC</v>
          </cell>
          <cell r="U2162" t="str">
            <v>WBI</v>
          </cell>
          <cell r="V2162">
            <v>9</v>
          </cell>
          <cell r="X2162" t="str">
            <v>NJREC</v>
          </cell>
          <cell r="Y2162" t="str">
            <v xml:space="preserve">NJ                            </v>
          </cell>
          <cell r="Z2162" t="str">
            <v xml:space="preserve">REC                           </v>
          </cell>
          <cell r="AA2162" t="str">
            <v>PKG_CBPP</v>
          </cell>
          <cell r="AB2162">
            <v>5</v>
          </cell>
        </row>
        <row r="2163">
          <cell r="R2163" t="str">
            <v>MOSCH</v>
          </cell>
          <cell r="S2163" t="str">
            <v>MO</v>
          </cell>
          <cell r="T2163" t="str">
            <v>SCH</v>
          </cell>
          <cell r="U2163" t="str">
            <v>BI</v>
          </cell>
          <cell r="V2163">
            <v>1</v>
          </cell>
          <cell r="X2163" t="str">
            <v>NJREC</v>
          </cell>
          <cell r="Y2163" t="str">
            <v xml:space="preserve">NJ                            </v>
          </cell>
          <cell r="Z2163" t="str">
            <v xml:space="preserve">REC                           </v>
          </cell>
          <cell r="AA2163" t="str">
            <v>MPC</v>
          </cell>
          <cell r="AB2163">
            <v>8</v>
          </cell>
        </row>
        <row r="2164">
          <cell r="R2164" t="str">
            <v>MOSCH</v>
          </cell>
          <cell r="S2164" t="str">
            <v>MO</v>
          </cell>
          <cell r="T2164" t="str">
            <v>SCH</v>
          </cell>
          <cell r="U2164" t="str">
            <v>PD</v>
          </cell>
          <cell r="V2164">
            <v>2</v>
          </cell>
          <cell r="X2164" t="str">
            <v>NJREC</v>
          </cell>
          <cell r="Y2164" t="str">
            <v xml:space="preserve">NJ                            </v>
          </cell>
          <cell r="Z2164" t="str">
            <v xml:space="preserve">REC                           </v>
          </cell>
          <cell r="AA2164" t="str">
            <v>PIP</v>
          </cell>
          <cell r="AB2164">
            <v>9</v>
          </cell>
        </row>
        <row r="2165">
          <cell r="R2165" t="str">
            <v>MOSCH</v>
          </cell>
          <cell r="S2165" t="str">
            <v>MO</v>
          </cell>
          <cell r="T2165" t="str">
            <v>SCH</v>
          </cell>
          <cell r="U2165" t="str">
            <v>MPC</v>
          </cell>
          <cell r="V2165">
            <v>3</v>
          </cell>
          <cell r="X2165" t="str">
            <v>NJREC</v>
          </cell>
          <cell r="Y2165" t="str">
            <v xml:space="preserve">NJ                            </v>
          </cell>
          <cell r="Z2165" t="str">
            <v xml:space="preserve">REC                           </v>
          </cell>
          <cell r="AA2165" t="str">
            <v>COMP</v>
          </cell>
          <cell r="AB2165">
            <v>11</v>
          </cell>
        </row>
        <row r="2166">
          <cell r="R2166" t="str">
            <v>MOSCH</v>
          </cell>
          <cell r="S2166" t="str">
            <v>MO</v>
          </cell>
          <cell r="T2166" t="str">
            <v>SCH</v>
          </cell>
          <cell r="U2166" t="str">
            <v>COMP</v>
          </cell>
          <cell r="V2166">
            <v>5</v>
          </cell>
          <cell r="X2166" t="str">
            <v>NJREC</v>
          </cell>
          <cell r="Y2166" t="str">
            <v xml:space="preserve">NJ                            </v>
          </cell>
          <cell r="Z2166" t="str">
            <v xml:space="preserve">REC                           </v>
          </cell>
          <cell r="AA2166" t="str">
            <v>COLL</v>
          </cell>
          <cell r="AB2166">
            <v>12</v>
          </cell>
        </row>
        <row r="2167">
          <cell r="R2167" t="str">
            <v>MOSCH</v>
          </cell>
          <cell r="S2167" t="str">
            <v>MO</v>
          </cell>
          <cell r="T2167" t="str">
            <v>SCH</v>
          </cell>
          <cell r="U2167" t="str">
            <v>COLL</v>
          </cell>
          <cell r="V2167">
            <v>6</v>
          </cell>
          <cell r="X2167" t="str">
            <v>NJREC</v>
          </cell>
          <cell r="Y2167" t="str">
            <v xml:space="preserve">NJ                            </v>
          </cell>
          <cell r="Z2167" t="str">
            <v xml:space="preserve">REC                           </v>
          </cell>
          <cell r="AA2167" t="str">
            <v>PKG_U_W_BIPD</v>
          </cell>
          <cell r="AB2167">
            <v>13</v>
          </cell>
        </row>
        <row r="2168">
          <cell r="R2168" t="str">
            <v>MOSCH</v>
          </cell>
          <cell r="S2168" t="str">
            <v>MO</v>
          </cell>
          <cell r="T2168" t="str">
            <v>SCH</v>
          </cell>
          <cell r="U2168" t="str">
            <v>UBI</v>
          </cell>
          <cell r="V2168">
            <v>7</v>
          </cell>
          <cell r="X2168" t="str">
            <v>NJSCH</v>
          </cell>
          <cell r="Y2168" t="str">
            <v xml:space="preserve">NJ                            </v>
          </cell>
          <cell r="Z2168" t="str">
            <v xml:space="preserve">SCH                           </v>
          </cell>
          <cell r="AA2168" t="str">
            <v>PKG_CBPP</v>
          </cell>
          <cell r="AB2168">
            <v>5</v>
          </cell>
        </row>
        <row r="2169">
          <cell r="R2169" t="str">
            <v>MOSCH</v>
          </cell>
          <cell r="S2169" t="str">
            <v>MO</v>
          </cell>
          <cell r="T2169" t="str">
            <v>SCH</v>
          </cell>
          <cell r="U2169" t="str">
            <v>WBI</v>
          </cell>
          <cell r="V2169">
            <v>9</v>
          </cell>
          <cell r="X2169" t="str">
            <v>NJSCH</v>
          </cell>
          <cell r="Y2169" t="str">
            <v xml:space="preserve">NJ                            </v>
          </cell>
          <cell r="Z2169" t="str">
            <v xml:space="preserve">SCH                           </v>
          </cell>
          <cell r="AA2169" t="str">
            <v>MPC</v>
          </cell>
          <cell r="AB2169">
            <v>8</v>
          </cell>
        </row>
        <row r="2170">
          <cell r="R2170" t="str">
            <v>MOTCT</v>
          </cell>
          <cell r="S2170" t="str">
            <v>MO</v>
          </cell>
          <cell r="T2170" t="str">
            <v>TCT</v>
          </cell>
          <cell r="U2170" t="str">
            <v>COMP</v>
          </cell>
          <cell r="V2170">
            <v>5</v>
          </cell>
          <cell r="X2170" t="str">
            <v>NJSCH</v>
          </cell>
          <cell r="Y2170" t="str">
            <v xml:space="preserve">NJ                            </v>
          </cell>
          <cell r="Z2170" t="str">
            <v xml:space="preserve">SCH                           </v>
          </cell>
          <cell r="AA2170" t="str">
            <v>PIP</v>
          </cell>
          <cell r="AB2170">
            <v>9</v>
          </cell>
        </row>
        <row r="2171">
          <cell r="R2171" t="str">
            <v>MOTCT</v>
          </cell>
          <cell r="S2171" t="str">
            <v>MO</v>
          </cell>
          <cell r="T2171" t="str">
            <v>TCT</v>
          </cell>
          <cell r="U2171" t="str">
            <v>COLL</v>
          </cell>
          <cell r="V2171">
            <v>6</v>
          </cell>
          <cell r="X2171" t="str">
            <v>NJSCH</v>
          </cell>
          <cell r="Y2171" t="str">
            <v xml:space="preserve">NJ                            </v>
          </cell>
          <cell r="Z2171" t="str">
            <v xml:space="preserve">SCH                           </v>
          </cell>
          <cell r="AA2171" t="str">
            <v>COMP</v>
          </cell>
          <cell r="AB2171">
            <v>11</v>
          </cell>
        </row>
        <row r="2172">
          <cell r="R2172" t="str">
            <v>MSACOM</v>
          </cell>
          <cell r="S2172" t="str">
            <v>MS</v>
          </cell>
          <cell r="T2172" t="str">
            <v>ACOM</v>
          </cell>
          <cell r="U2172" t="str">
            <v>BI</v>
          </cell>
          <cell r="V2172">
            <v>1</v>
          </cell>
          <cell r="X2172" t="str">
            <v>NJSCH</v>
          </cell>
          <cell r="Y2172" t="str">
            <v xml:space="preserve">NJ                            </v>
          </cell>
          <cell r="Z2172" t="str">
            <v xml:space="preserve">SCH                           </v>
          </cell>
          <cell r="AA2172" t="str">
            <v>COLL</v>
          </cell>
          <cell r="AB2172">
            <v>12</v>
          </cell>
        </row>
        <row r="2173">
          <cell r="R2173" t="str">
            <v>MSACOM</v>
          </cell>
          <cell r="S2173" t="str">
            <v>MS</v>
          </cell>
          <cell r="T2173" t="str">
            <v>ACOM</v>
          </cell>
          <cell r="U2173" t="str">
            <v>PD</v>
          </cell>
          <cell r="V2173">
            <v>2</v>
          </cell>
          <cell r="X2173" t="str">
            <v>NJSCH</v>
          </cell>
          <cell r="Y2173" t="str">
            <v xml:space="preserve">NJ                            </v>
          </cell>
          <cell r="Z2173" t="str">
            <v xml:space="preserve">SCH                           </v>
          </cell>
          <cell r="AA2173" t="str">
            <v>PKG_U_W_BIPD</v>
          </cell>
          <cell r="AB2173">
            <v>13</v>
          </cell>
        </row>
        <row r="2174">
          <cell r="R2174" t="str">
            <v>MSACOM</v>
          </cell>
          <cell r="S2174" t="str">
            <v>MS</v>
          </cell>
          <cell r="T2174" t="str">
            <v>ACOM</v>
          </cell>
          <cell r="U2174" t="str">
            <v>MPC</v>
          </cell>
          <cell r="V2174">
            <v>3</v>
          </cell>
          <cell r="X2174" t="str">
            <v>NJTCT</v>
          </cell>
          <cell r="Y2174" t="str">
            <v xml:space="preserve">NJ                            </v>
          </cell>
          <cell r="Z2174" t="str">
            <v xml:space="preserve">TCT                           </v>
          </cell>
          <cell r="AA2174" t="str">
            <v>COMP</v>
          </cell>
          <cell r="AB2174">
            <v>11</v>
          </cell>
        </row>
        <row r="2175">
          <cell r="R2175" t="str">
            <v>MSACOM</v>
          </cell>
          <cell r="S2175" t="str">
            <v>MS</v>
          </cell>
          <cell r="T2175" t="str">
            <v>ACOM</v>
          </cell>
          <cell r="U2175" t="str">
            <v>COMP</v>
          </cell>
          <cell r="V2175">
            <v>5</v>
          </cell>
          <cell r="X2175" t="str">
            <v>NJTCT</v>
          </cell>
          <cell r="Y2175" t="str">
            <v xml:space="preserve">NJ                            </v>
          </cell>
          <cell r="Z2175" t="str">
            <v xml:space="preserve">TCT                           </v>
          </cell>
          <cell r="AA2175" t="str">
            <v>COLL</v>
          </cell>
          <cell r="AB2175">
            <v>12</v>
          </cell>
        </row>
        <row r="2176">
          <cell r="R2176" t="str">
            <v>MSACOM</v>
          </cell>
          <cell r="S2176" t="str">
            <v>MS</v>
          </cell>
          <cell r="T2176" t="str">
            <v>ACOM</v>
          </cell>
          <cell r="U2176" t="str">
            <v>COLL</v>
          </cell>
          <cell r="V2176">
            <v>6</v>
          </cell>
          <cell r="X2176" t="str">
            <v>NMACOM</v>
          </cell>
          <cell r="Y2176" t="str">
            <v xml:space="preserve">NM                            </v>
          </cell>
          <cell r="Z2176" t="str">
            <v xml:space="preserve">ACOM                          </v>
          </cell>
          <cell r="AA2176" t="str">
            <v>PKG_BIPD</v>
          </cell>
          <cell r="AB2176">
            <v>4</v>
          </cell>
        </row>
        <row r="2177">
          <cell r="R2177" t="str">
            <v>MSACOM</v>
          </cell>
          <cell r="S2177" t="str">
            <v>MS</v>
          </cell>
          <cell r="T2177" t="str">
            <v>ACOM</v>
          </cell>
          <cell r="U2177" t="str">
            <v>UBI</v>
          </cell>
          <cell r="V2177">
            <v>7</v>
          </cell>
          <cell r="X2177" t="str">
            <v>NMACOM</v>
          </cell>
          <cell r="Y2177" t="str">
            <v xml:space="preserve">NM                            </v>
          </cell>
          <cell r="Z2177" t="str">
            <v xml:space="preserve">ACOM                          </v>
          </cell>
          <cell r="AA2177" t="str">
            <v>MPC</v>
          </cell>
          <cell r="AB2177">
            <v>8</v>
          </cell>
        </row>
        <row r="2178">
          <cell r="R2178" t="str">
            <v>MSACOM</v>
          </cell>
          <cell r="S2178" t="str">
            <v>MS</v>
          </cell>
          <cell r="T2178" t="str">
            <v>ACOM</v>
          </cell>
          <cell r="U2178" t="str">
            <v>UPD</v>
          </cell>
          <cell r="V2178">
            <v>8</v>
          </cell>
          <cell r="X2178" t="str">
            <v>NMACOM</v>
          </cell>
          <cell r="Y2178" t="str">
            <v xml:space="preserve">NM                            </v>
          </cell>
          <cell r="Z2178" t="str">
            <v xml:space="preserve">ACOM                          </v>
          </cell>
          <cell r="AA2178" t="str">
            <v>COMP</v>
          </cell>
          <cell r="AB2178">
            <v>11</v>
          </cell>
        </row>
        <row r="2179">
          <cell r="R2179" t="str">
            <v>MSACOM</v>
          </cell>
          <cell r="S2179" t="str">
            <v>MS</v>
          </cell>
          <cell r="T2179" t="str">
            <v>ACOM</v>
          </cell>
          <cell r="U2179" t="str">
            <v>WBI</v>
          </cell>
          <cell r="V2179">
            <v>9</v>
          </cell>
          <cell r="X2179" t="str">
            <v>NMACOM</v>
          </cell>
          <cell r="Y2179" t="str">
            <v xml:space="preserve">NM                            </v>
          </cell>
          <cell r="Z2179" t="str">
            <v xml:space="preserve">ACOM                          </v>
          </cell>
          <cell r="AA2179" t="str">
            <v>COLL</v>
          </cell>
          <cell r="AB2179">
            <v>12</v>
          </cell>
        </row>
        <row r="2180">
          <cell r="R2180" t="str">
            <v>MSACOM</v>
          </cell>
          <cell r="S2180" t="str">
            <v>MS</v>
          </cell>
          <cell r="T2180" t="str">
            <v>ACOM</v>
          </cell>
          <cell r="U2180" t="str">
            <v>WPD</v>
          </cell>
          <cell r="V2180">
            <v>10</v>
          </cell>
          <cell r="X2180" t="str">
            <v>NMACOM</v>
          </cell>
          <cell r="Y2180" t="str">
            <v xml:space="preserve">NM                            </v>
          </cell>
          <cell r="Z2180" t="str">
            <v xml:space="preserve">ACOM                          </v>
          </cell>
          <cell r="AA2180" t="str">
            <v>PKG_U_W_BIPD</v>
          </cell>
          <cell r="AB2180">
            <v>13</v>
          </cell>
        </row>
        <row r="2181">
          <cell r="R2181" t="str">
            <v>MSACOM</v>
          </cell>
          <cell r="S2181" t="str">
            <v>MS</v>
          </cell>
          <cell r="T2181" t="str">
            <v>ACOM</v>
          </cell>
          <cell r="U2181" t="str">
            <v>ERS</v>
          </cell>
          <cell r="V2181">
            <v>11</v>
          </cell>
          <cell r="X2181" t="str">
            <v>NMACOM</v>
          </cell>
          <cell r="Y2181" t="str">
            <v xml:space="preserve">NM                            </v>
          </cell>
          <cell r="Z2181" t="str">
            <v xml:space="preserve">ACOM                          </v>
          </cell>
          <cell r="AA2181" t="str">
            <v>ERS</v>
          </cell>
          <cell r="AB2181">
            <v>20</v>
          </cell>
        </row>
        <row r="2182">
          <cell r="R2182" t="str">
            <v>MSAPER</v>
          </cell>
          <cell r="S2182" t="str">
            <v>MS</v>
          </cell>
          <cell r="T2182" t="str">
            <v>APER</v>
          </cell>
          <cell r="U2182" t="str">
            <v>BI</v>
          </cell>
          <cell r="V2182">
            <v>1</v>
          </cell>
          <cell r="X2182" t="str">
            <v>NMAPER</v>
          </cell>
          <cell r="Y2182" t="str">
            <v xml:space="preserve">NM                            </v>
          </cell>
          <cell r="Z2182" t="str">
            <v xml:space="preserve">APER                          </v>
          </cell>
          <cell r="AA2182" t="str">
            <v>PKG_BIPD</v>
          </cell>
          <cell r="AB2182">
            <v>4</v>
          </cell>
        </row>
        <row r="2183">
          <cell r="R2183" t="str">
            <v>MSAPER</v>
          </cell>
          <cell r="S2183" t="str">
            <v>MS</v>
          </cell>
          <cell r="T2183" t="str">
            <v>APER</v>
          </cell>
          <cell r="U2183" t="str">
            <v>PD</v>
          </cell>
          <cell r="V2183">
            <v>2</v>
          </cell>
          <cell r="X2183" t="str">
            <v>NMAPER</v>
          </cell>
          <cell r="Y2183" t="str">
            <v xml:space="preserve">NM                            </v>
          </cell>
          <cell r="Z2183" t="str">
            <v xml:space="preserve">APER                          </v>
          </cell>
          <cell r="AA2183" t="str">
            <v>MPC</v>
          </cell>
          <cell r="AB2183">
            <v>8</v>
          </cell>
        </row>
        <row r="2184">
          <cell r="R2184" t="str">
            <v>MSAPER</v>
          </cell>
          <cell r="S2184" t="str">
            <v>MS</v>
          </cell>
          <cell r="T2184" t="str">
            <v>APER</v>
          </cell>
          <cell r="U2184" t="str">
            <v>MPC</v>
          </cell>
          <cell r="V2184">
            <v>3</v>
          </cell>
          <cell r="X2184" t="str">
            <v>NMAPER</v>
          </cell>
          <cell r="Y2184" t="str">
            <v xml:space="preserve">NM                            </v>
          </cell>
          <cell r="Z2184" t="str">
            <v xml:space="preserve">APER                          </v>
          </cell>
          <cell r="AA2184" t="str">
            <v>COMP</v>
          </cell>
          <cell r="AB2184">
            <v>11</v>
          </cell>
        </row>
        <row r="2185">
          <cell r="R2185" t="str">
            <v>MSAPER</v>
          </cell>
          <cell r="S2185" t="str">
            <v>MS</v>
          </cell>
          <cell r="T2185" t="str">
            <v>APER</v>
          </cell>
          <cell r="U2185" t="str">
            <v>COMP</v>
          </cell>
          <cell r="V2185">
            <v>5</v>
          </cell>
          <cell r="X2185" t="str">
            <v>NMAPER</v>
          </cell>
          <cell r="Y2185" t="str">
            <v xml:space="preserve">NM                            </v>
          </cell>
          <cell r="Z2185" t="str">
            <v xml:space="preserve">APER                          </v>
          </cell>
          <cell r="AA2185" t="str">
            <v>COLL</v>
          </cell>
          <cell r="AB2185">
            <v>12</v>
          </cell>
        </row>
        <row r="2186">
          <cell r="R2186" t="str">
            <v>MSAPER</v>
          </cell>
          <cell r="S2186" t="str">
            <v>MS</v>
          </cell>
          <cell r="T2186" t="str">
            <v>APER</v>
          </cell>
          <cell r="U2186" t="str">
            <v>COLL</v>
          </cell>
          <cell r="V2186">
            <v>6</v>
          </cell>
          <cell r="X2186" t="str">
            <v>NMAPER</v>
          </cell>
          <cell r="Y2186" t="str">
            <v xml:space="preserve">NM                            </v>
          </cell>
          <cell r="Z2186" t="str">
            <v xml:space="preserve">APER                          </v>
          </cell>
          <cell r="AA2186" t="str">
            <v>PKG_U_W_BIPD</v>
          </cell>
          <cell r="AB2186">
            <v>13</v>
          </cell>
        </row>
        <row r="2187">
          <cell r="R2187" t="str">
            <v>MSAPER</v>
          </cell>
          <cell r="S2187" t="str">
            <v>MS</v>
          </cell>
          <cell r="T2187" t="str">
            <v>APER</v>
          </cell>
          <cell r="U2187" t="str">
            <v>UBI</v>
          </cell>
          <cell r="V2187">
            <v>7</v>
          </cell>
          <cell r="X2187" t="str">
            <v>NMAPER</v>
          </cell>
          <cell r="Y2187" t="str">
            <v xml:space="preserve">NM                            </v>
          </cell>
          <cell r="Z2187" t="str">
            <v xml:space="preserve">APER                          </v>
          </cell>
          <cell r="AA2187" t="str">
            <v>ERS</v>
          </cell>
          <cell r="AB2187">
            <v>20</v>
          </cell>
        </row>
        <row r="2188">
          <cell r="R2188" t="str">
            <v>MSAPER</v>
          </cell>
          <cell r="S2188" t="str">
            <v>MS</v>
          </cell>
          <cell r="T2188" t="str">
            <v>APER</v>
          </cell>
          <cell r="U2188" t="str">
            <v>UPD</v>
          </cell>
          <cell r="V2188">
            <v>8</v>
          </cell>
          <cell r="X2188" t="str">
            <v>NMAPER</v>
          </cell>
          <cell r="Y2188" t="str">
            <v xml:space="preserve">NM                            </v>
          </cell>
          <cell r="Z2188" t="str">
            <v xml:space="preserve">APER                          </v>
          </cell>
          <cell r="AA2188" t="str">
            <v>R</v>
          </cell>
          <cell r="AB2188">
            <v>21</v>
          </cell>
        </row>
        <row r="2189">
          <cell r="R2189" t="str">
            <v>MSAPER</v>
          </cell>
          <cell r="S2189" t="str">
            <v>MS</v>
          </cell>
          <cell r="T2189" t="str">
            <v>APER</v>
          </cell>
          <cell r="U2189" t="str">
            <v>WBI</v>
          </cell>
          <cell r="V2189">
            <v>9</v>
          </cell>
          <cell r="X2189" t="str">
            <v>NMAPER</v>
          </cell>
          <cell r="Y2189" t="str">
            <v xml:space="preserve">NM                            </v>
          </cell>
          <cell r="Z2189" t="str">
            <v xml:space="preserve">APER                          </v>
          </cell>
          <cell r="AA2189" t="str">
            <v>D_AND_D</v>
          </cell>
          <cell r="AB2189">
            <v>22</v>
          </cell>
        </row>
        <row r="2190">
          <cell r="R2190" t="str">
            <v>MSAPER</v>
          </cell>
          <cell r="S2190" t="str">
            <v>MS</v>
          </cell>
          <cell r="T2190" t="str">
            <v>APER</v>
          </cell>
          <cell r="U2190" t="str">
            <v>WPD</v>
          </cell>
          <cell r="V2190">
            <v>10</v>
          </cell>
          <cell r="X2190" t="str">
            <v>NMAPER</v>
          </cell>
          <cell r="Y2190" t="str">
            <v xml:space="preserve">NM                            </v>
          </cell>
          <cell r="Z2190" t="str">
            <v xml:space="preserve">APER                          </v>
          </cell>
          <cell r="AA2190" t="str">
            <v>Z</v>
          </cell>
          <cell r="AB2190">
            <v>23</v>
          </cell>
        </row>
        <row r="2191">
          <cell r="R2191" t="str">
            <v>MSAPER</v>
          </cell>
          <cell r="S2191" t="str">
            <v>MS</v>
          </cell>
          <cell r="T2191" t="str">
            <v>APER</v>
          </cell>
          <cell r="U2191" t="str">
            <v>ERS</v>
          </cell>
          <cell r="V2191">
            <v>11</v>
          </cell>
          <cell r="X2191" t="str">
            <v>NMCOM</v>
          </cell>
          <cell r="Y2191" t="str">
            <v xml:space="preserve">NM                            </v>
          </cell>
          <cell r="Z2191" t="str">
            <v xml:space="preserve">COM                           </v>
          </cell>
          <cell r="AA2191" t="str">
            <v>PKG_BIPD</v>
          </cell>
          <cell r="AB2191">
            <v>4</v>
          </cell>
        </row>
        <row r="2192">
          <cell r="R2192" t="str">
            <v>MSAPER</v>
          </cell>
          <cell r="S2192" t="str">
            <v>MS</v>
          </cell>
          <cell r="T2192" t="str">
            <v>APER</v>
          </cell>
          <cell r="U2192" t="str">
            <v>R</v>
          </cell>
          <cell r="V2192">
            <v>12</v>
          </cell>
          <cell r="X2192" t="str">
            <v>NMCOM</v>
          </cell>
          <cell r="Y2192" t="str">
            <v xml:space="preserve">NM                            </v>
          </cell>
          <cell r="Z2192" t="str">
            <v xml:space="preserve">COM                           </v>
          </cell>
          <cell r="AA2192" t="str">
            <v>MPC</v>
          </cell>
          <cell r="AB2192">
            <v>8</v>
          </cell>
        </row>
        <row r="2193">
          <cell r="R2193" t="str">
            <v>MSAPER</v>
          </cell>
          <cell r="S2193" t="str">
            <v>MS</v>
          </cell>
          <cell r="T2193" t="str">
            <v>APER</v>
          </cell>
          <cell r="U2193" t="str">
            <v>D_AND_D</v>
          </cell>
          <cell r="V2193">
            <v>13</v>
          </cell>
          <cell r="X2193" t="str">
            <v>NMCOM</v>
          </cell>
          <cell r="Y2193" t="str">
            <v xml:space="preserve">NM                            </v>
          </cell>
          <cell r="Z2193" t="str">
            <v xml:space="preserve">COM                           </v>
          </cell>
          <cell r="AA2193" t="str">
            <v>COMP</v>
          </cell>
          <cell r="AB2193">
            <v>11</v>
          </cell>
        </row>
        <row r="2194">
          <cell r="R2194" t="str">
            <v>MSAPER</v>
          </cell>
          <cell r="S2194" t="str">
            <v>MS</v>
          </cell>
          <cell r="T2194" t="str">
            <v>APER</v>
          </cell>
          <cell r="U2194" t="str">
            <v>Z</v>
          </cell>
          <cell r="V2194">
            <v>14</v>
          </cell>
          <cell r="X2194" t="str">
            <v>NMCOM</v>
          </cell>
          <cell r="Y2194" t="str">
            <v xml:space="preserve">NM                            </v>
          </cell>
          <cell r="Z2194" t="str">
            <v xml:space="preserve">COM                           </v>
          </cell>
          <cell r="AA2194" t="str">
            <v>COLL</v>
          </cell>
          <cell r="AB2194">
            <v>12</v>
          </cell>
        </row>
        <row r="2195">
          <cell r="R2195" t="str">
            <v>MSCOM</v>
          </cell>
          <cell r="S2195" t="str">
            <v>MS</v>
          </cell>
          <cell r="T2195" t="str">
            <v>COM</v>
          </cell>
          <cell r="U2195" t="str">
            <v>BI</v>
          </cell>
          <cell r="V2195">
            <v>1</v>
          </cell>
          <cell r="X2195" t="str">
            <v>NMCOM</v>
          </cell>
          <cell r="Y2195" t="str">
            <v xml:space="preserve">NM                            </v>
          </cell>
          <cell r="Z2195" t="str">
            <v xml:space="preserve">COM                           </v>
          </cell>
          <cell r="AA2195" t="str">
            <v>PKG_U_W_BIPD</v>
          </cell>
          <cell r="AB2195">
            <v>13</v>
          </cell>
        </row>
        <row r="2196">
          <cell r="R2196" t="str">
            <v>MSCOM</v>
          </cell>
          <cell r="S2196" t="str">
            <v>MS</v>
          </cell>
          <cell r="T2196" t="str">
            <v>COM</v>
          </cell>
          <cell r="U2196" t="str">
            <v>PD</v>
          </cell>
          <cell r="V2196">
            <v>2</v>
          </cell>
          <cell r="X2196" t="str">
            <v>NMCOM</v>
          </cell>
          <cell r="Y2196" t="str">
            <v xml:space="preserve">NM                            </v>
          </cell>
          <cell r="Z2196" t="str">
            <v xml:space="preserve">COM                           </v>
          </cell>
          <cell r="AA2196" t="str">
            <v>ERS</v>
          </cell>
          <cell r="AB2196">
            <v>20</v>
          </cell>
        </row>
        <row r="2197">
          <cell r="R2197" t="str">
            <v>MSCOM</v>
          </cell>
          <cell r="S2197" t="str">
            <v>MS</v>
          </cell>
          <cell r="T2197" t="str">
            <v>COM</v>
          </cell>
          <cell r="U2197" t="str">
            <v>MPC</v>
          </cell>
          <cell r="V2197">
            <v>3</v>
          </cell>
          <cell r="X2197" t="str">
            <v>NMENOL</v>
          </cell>
          <cell r="Y2197" t="str">
            <v xml:space="preserve">NM                            </v>
          </cell>
          <cell r="Z2197" t="str">
            <v xml:space="preserve">ENOL                          </v>
          </cell>
          <cell r="AA2197" t="str">
            <v>PKG_BIPD</v>
          </cell>
          <cell r="AB2197">
            <v>4</v>
          </cell>
        </row>
        <row r="2198">
          <cell r="R2198" t="str">
            <v>MSCOM</v>
          </cell>
          <cell r="S2198" t="str">
            <v>MS</v>
          </cell>
          <cell r="T2198" t="str">
            <v>COM</v>
          </cell>
          <cell r="U2198" t="str">
            <v>COMP</v>
          </cell>
          <cell r="V2198">
            <v>5</v>
          </cell>
          <cell r="X2198" t="str">
            <v>NMENOL</v>
          </cell>
          <cell r="Y2198" t="str">
            <v xml:space="preserve">NM                            </v>
          </cell>
          <cell r="Z2198" t="str">
            <v xml:space="preserve">ENOL                          </v>
          </cell>
          <cell r="AA2198" t="str">
            <v>COMP</v>
          </cell>
          <cell r="AB2198">
            <v>11</v>
          </cell>
        </row>
        <row r="2199">
          <cell r="R2199" t="str">
            <v>MSCOM</v>
          </cell>
          <cell r="S2199" t="str">
            <v>MS</v>
          </cell>
          <cell r="T2199" t="str">
            <v>COM</v>
          </cell>
          <cell r="U2199" t="str">
            <v>COLL</v>
          </cell>
          <cell r="V2199">
            <v>6</v>
          </cell>
          <cell r="X2199" t="str">
            <v>NMENOL</v>
          </cell>
          <cell r="Y2199" t="str">
            <v xml:space="preserve">NM                            </v>
          </cell>
          <cell r="Z2199" t="str">
            <v xml:space="preserve">ENOL                          </v>
          </cell>
          <cell r="AA2199" t="str">
            <v>COLL</v>
          </cell>
          <cell r="AB2199">
            <v>12</v>
          </cell>
        </row>
        <row r="2200">
          <cell r="R2200" t="str">
            <v>MSCOM</v>
          </cell>
          <cell r="S2200" t="str">
            <v>MS</v>
          </cell>
          <cell r="T2200" t="str">
            <v>COM</v>
          </cell>
          <cell r="U2200" t="str">
            <v>UBI</v>
          </cell>
          <cell r="V2200">
            <v>7</v>
          </cell>
          <cell r="X2200" t="str">
            <v>NMMCY</v>
          </cell>
          <cell r="Y2200" t="str">
            <v xml:space="preserve">NM                            </v>
          </cell>
          <cell r="Z2200" t="str">
            <v xml:space="preserve">MCY                           </v>
          </cell>
          <cell r="AA2200" t="str">
            <v>PKG_BIPD</v>
          </cell>
          <cell r="AB2200">
            <v>4</v>
          </cell>
        </row>
        <row r="2201">
          <cell r="R2201" t="str">
            <v>MSCOM</v>
          </cell>
          <cell r="S2201" t="str">
            <v>MS</v>
          </cell>
          <cell r="T2201" t="str">
            <v>COM</v>
          </cell>
          <cell r="U2201" t="str">
            <v>UPD</v>
          </cell>
          <cell r="V2201">
            <v>8</v>
          </cell>
          <cell r="X2201" t="str">
            <v>NMMCY</v>
          </cell>
          <cell r="Y2201" t="str">
            <v xml:space="preserve">NM                            </v>
          </cell>
          <cell r="Z2201" t="str">
            <v xml:space="preserve">MCY                           </v>
          </cell>
          <cell r="AA2201" t="str">
            <v>COMP</v>
          </cell>
          <cell r="AB2201">
            <v>11</v>
          </cell>
        </row>
        <row r="2202">
          <cell r="R2202" t="str">
            <v>MSCOM</v>
          </cell>
          <cell r="S2202" t="str">
            <v>MS</v>
          </cell>
          <cell r="T2202" t="str">
            <v>COM</v>
          </cell>
          <cell r="U2202" t="str">
            <v>WBI</v>
          </cell>
          <cell r="V2202">
            <v>9</v>
          </cell>
          <cell r="X2202" t="str">
            <v>NMMCY</v>
          </cell>
          <cell r="Y2202" t="str">
            <v xml:space="preserve">NM                            </v>
          </cell>
          <cell r="Z2202" t="str">
            <v xml:space="preserve">MCY                           </v>
          </cell>
          <cell r="AA2202" t="str">
            <v>COLL</v>
          </cell>
          <cell r="AB2202">
            <v>12</v>
          </cell>
        </row>
        <row r="2203">
          <cell r="R2203" t="str">
            <v>MSCOM</v>
          </cell>
          <cell r="S2203" t="str">
            <v>MS</v>
          </cell>
          <cell r="T2203" t="str">
            <v>COM</v>
          </cell>
          <cell r="U2203" t="str">
            <v>WPD</v>
          </cell>
          <cell r="V2203">
            <v>10</v>
          </cell>
          <cell r="X2203" t="str">
            <v>NMMCY</v>
          </cell>
          <cell r="Y2203" t="str">
            <v xml:space="preserve">NM                            </v>
          </cell>
          <cell r="Z2203" t="str">
            <v xml:space="preserve">MCY                           </v>
          </cell>
          <cell r="AA2203" t="str">
            <v>PKG_U_W_BIPD</v>
          </cell>
          <cell r="AB2203">
            <v>13</v>
          </cell>
        </row>
        <row r="2204">
          <cell r="R2204" t="str">
            <v>MSCOM</v>
          </cell>
          <cell r="S2204" t="str">
            <v>MS</v>
          </cell>
          <cell r="T2204" t="str">
            <v>COM</v>
          </cell>
          <cell r="U2204" t="str">
            <v>ERS</v>
          </cell>
          <cell r="V2204">
            <v>11</v>
          </cell>
          <cell r="X2204" t="str">
            <v>NMMH</v>
          </cell>
          <cell r="Y2204" t="str">
            <v xml:space="preserve">NM                            </v>
          </cell>
          <cell r="Z2204" t="str">
            <v xml:space="preserve">MH                            </v>
          </cell>
          <cell r="AA2204" t="str">
            <v>PKG_BIPD</v>
          </cell>
          <cell r="AB2204">
            <v>4</v>
          </cell>
        </row>
        <row r="2205">
          <cell r="R2205" t="str">
            <v>MSENOL</v>
          </cell>
          <cell r="S2205" t="str">
            <v>MS</v>
          </cell>
          <cell r="T2205" t="str">
            <v>ENOL</v>
          </cell>
          <cell r="U2205" t="str">
            <v>BI</v>
          </cell>
          <cell r="V2205">
            <v>1</v>
          </cell>
          <cell r="X2205" t="str">
            <v>NMMH</v>
          </cell>
          <cell r="Y2205" t="str">
            <v xml:space="preserve">NM                            </v>
          </cell>
          <cell r="Z2205" t="str">
            <v xml:space="preserve">MH                            </v>
          </cell>
          <cell r="AA2205" t="str">
            <v>MPC</v>
          </cell>
          <cell r="AB2205">
            <v>8</v>
          </cell>
        </row>
        <row r="2206">
          <cell r="R2206" t="str">
            <v>MSENOL</v>
          </cell>
          <cell r="S2206" t="str">
            <v>MS</v>
          </cell>
          <cell r="T2206" t="str">
            <v>ENOL</v>
          </cell>
          <cell r="U2206" t="str">
            <v>PD</v>
          </cell>
          <cell r="V2206">
            <v>2</v>
          </cell>
          <cell r="X2206" t="str">
            <v>NMMH</v>
          </cell>
          <cell r="Y2206" t="str">
            <v xml:space="preserve">NM                            </v>
          </cell>
          <cell r="Z2206" t="str">
            <v xml:space="preserve">MH                            </v>
          </cell>
          <cell r="AA2206" t="str">
            <v>COMP</v>
          </cell>
          <cell r="AB2206">
            <v>11</v>
          </cell>
        </row>
        <row r="2207">
          <cell r="R2207" t="str">
            <v>MSENOL</v>
          </cell>
          <cell r="S2207" t="str">
            <v>MS</v>
          </cell>
          <cell r="T2207" t="str">
            <v>ENOL</v>
          </cell>
          <cell r="U2207" t="str">
            <v>COMP</v>
          </cell>
          <cell r="V2207">
            <v>5</v>
          </cell>
          <cell r="X2207" t="str">
            <v>NMMH</v>
          </cell>
          <cell r="Y2207" t="str">
            <v xml:space="preserve">NM                            </v>
          </cell>
          <cell r="Z2207" t="str">
            <v xml:space="preserve">MH                            </v>
          </cell>
          <cell r="AA2207" t="str">
            <v>COLL</v>
          </cell>
          <cell r="AB2207">
            <v>12</v>
          </cell>
        </row>
        <row r="2208">
          <cell r="R2208" t="str">
            <v>MSENOL</v>
          </cell>
          <cell r="S2208" t="str">
            <v>MS</v>
          </cell>
          <cell r="T2208" t="str">
            <v>ENOL</v>
          </cell>
          <cell r="U2208" t="str">
            <v>COLL</v>
          </cell>
          <cell r="V2208">
            <v>6</v>
          </cell>
          <cell r="X2208" t="str">
            <v>NMMH</v>
          </cell>
          <cell r="Y2208" t="str">
            <v xml:space="preserve">NM                            </v>
          </cell>
          <cell r="Z2208" t="str">
            <v xml:space="preserve">MH                            </v>
          </cell>
          <cell r="AA2208" t="str">
            <v>PKG_U_W_BIPD</v>
          </cell>
          <cell r="AB2208">
            <v>13</v>
          </cell>
        </row>
        <row r="2209">
          <cell r="R2209" t="str">
            <v>MSMCY</v>
          </cell>
          <cell r="S2209" t="str">
            <v>MS</v>
          </cell>
          <cell r="T2209" t="str">
            <v>MCY</v>
          </cell>
          <cell r="U2209" t="str">
            <v>BI</v>
          </cell>
          <cell r="V2209">
            <v>1</v>
          </cell>
          <cell r="X2209" t="str">
            <v>NMMH</v>
          </cell>
          <cell r="Y2209" t="str">
            <v xml:space="preserve">NM                            </v>
          </cell>
          <cell r="Z2209" t="str">
            <v xml:space="preserve">MH                            </v>
          </cell>
          <cell r="AA2209" t="str">
            <v>ERS</v>
          </cell>
          <cell r="AB2209">
            <v>20</v>
          </cell>
        </row>
        <row r="2210">
          <cell r="R2210" t="str">
            <v>MSMCY</v>
          </cell>
          <cell r="S2210" t="str">
            <v>MS</v>
          </cell>
          <cell r="T2210" t="str">
            <v>MCY</v>
          </cell>
          <cell r="U2210" t="str">
            <v>PD</v>
          </cell>
          <cell r="V2210">
            <v>2</v>
          </cell>
          <cell r="X2210" t="str">
            <v>NMMH</v>
          </cell>
          <cell r="Y2210" t="str">
            <v xml:space="preserve">NM                            </v>
          </cell>
          <cell r="Z2210" t="str">
            <v xml:space="preserve">MH                            </v>
          </cell>
          <cell r="AA2210" t="str">
            <v>R</v>
          </cell>
          <cell r="AB2210">
            <v>21</v>
          </cell>
        </row>
        <row r="2211">
          <cell r="R2211" t="str">
            <v>MSMCY</v>
          </cell>
          <cell r="S2211" t="str">
            <v>MS</v>
          </cell>
          <cell r="T2211" t="str">
            <v>MCY</v>
          </cell>
          <cell r="U2211" t="str">
            <v>COMP</v>
          </cell>
          <cell r="V2211">
            <v>5</v>
          </cell>
          <cell r="X2211" t="str">
            <v>NMMH</v>
          </cell>
          <cell r="Y2211" t="str">
            <v xml:space="preserve">NM                            </v>
          </cell>
          <cell r="Z2211" t="str">
            <v xml:space="preserve">MH                            </v>
          </cell>
          <cell r="AA2211" t="str">
            <v>D_AND_D</v>
          </cell>
          <cell r="AB2211">
            <v>22</v>
          </cell>
        </row>
        <row r="2212">
          <cell r="R2212" t="str">
            <v>MSMCY</v>
          </cell>
          <cell r="S2212" t="str">
            <v>MS</v>
          </cell>
          <cell r="T2212" t="str">
            <v>MCY</v>
          </cell>
          <cell r="U2212" t="str">
            <v>COLL</v>
          </cell>
          <cell r="V2212">
            <v>6</v>
          </cell>
          <cell r="X2212" t="str">
            <v>NMMH</v>
          </cell>
          <cell r="Y2212" t="str">
            <v xml:space="preserve">NM                            </v>
          </cell>
          <cell r="Z2212" t="str">
            <v xml:space="preserve">MH                            </v>
          </cell>
          <cell r="AA2212" t="str">
            <v>Z</v>
          </cell>
          <cell r="AB2212">
            <v>23</v>
          </cell>
        </row>
        <row r="2213">
          <cell r="R2213" t="str">
            <v>MSMCY</v>
          </cell>
          <cell r="S2213" t="str">
            <v>MS</v>
          </cell>
          <cell r="T2213" t="str">
            <v>MCY</v>
          </cell>
          <cell r="U2213" t="str">
            <v>UBI</v>
          </cell>
          <cell r="V2213">
            <v>7</v>
          </cell>
          <cell r="X2213" t="str">
            <v>NMPP</v>
          </cell>
          <cell r="Y2213" t="str">
            <v xml:space="preserve">NM                            </v>
          </cell>
          <cell r="Z2213" t="str">
            <v xml:space="preserve">PP                            </v>
          </cell>
          <cell r="AA2213" t="str">
            <v>PKG_BIPD</v>
          </cell>
          <cell r="AB2213">
            <v>4</v>
          </cell>
        </row>
        <row r="2214">
          <cell r="R2214" t="str">
            <v>MSMCY</v>
          </cell>
          <cell r="S2214" t="str">
            <v>MS</v>
          </cell>
          <cell r="T2214" t="str">
            <v>MCY</v>
          </cell>
          <cell r="U2214" t="str">
            <v>UPD</v>
          </cell>
          <cell r="V2214">
            <v>8</v>
          </cell>
          <cell r="X2214" t="str">
            <v>NMPP</v>
          </cell>
          <cell r="Y2214" t="str">
            <v xml:space="preserve">NM                            </v>
          </cell>
          <cell r="Z2214" t="str">
            <v xml:space="preserve">PP                            </v>
          </cell>
          <cell r="AA2214" t="str">
            <v>MPC</v>
          </cell>
          <cell r="AB2214">
            <v>8</v>
          </cell>
        </row>
        <row r="2215">
          <cell r="R2215" t="str">
            <v>MSMCY</v>
          </cell>
          <cell r="S2215" t="str">
            <v>MS</v>
          </cell>
          <cell r="T2215" t="str">
            <v>MCY</v>
          </cell>
          <cell r="U2215" t="str">
            <v>WBI</v>
          </cell>
          <cell r="V2215">
            <v>9</v>
          </cell>
          <cell r="X2215" t="str">
            <v>NMPP</v>
          </cell>
          <cell r="Y2215" t="str">
            <v xml:space="preserve">NM                            </v>
          </cell>
          <cell r="Z2215" t="str">
            <v xml:space="preserve">PP                            </v>
          </cell>
          <cell r="AA2215" t="str">
            <v>COMP</v>
          </cell>
          <cell r="AB2215">
            <v>11</v>
          </cell>
        </row>
        <row r="2216">
          <cell r="R2216" t="str">
            <v>MSMCY</v>
          </cell>
          <cell r="S2216" t="str">
            <v>MS</v>
          </cell>
          <cell r="T2216" t="str">
            <v>MCY</v>
          </cell>
          <cell r="U2216" t="str">
            <v>WPD</v>
          </cell>
          <cell r="V2216">
            <v>10</v>
          </cell>
          <cell r="X2216" t="str">
            <v>NMPP</v>
          </cell>
          <cell r="Y2216" t="str">
            <v xml:space="preserve">NM                            </v>
          </cell>
          <cell r="Z2216" t="str">
            <v xml:space="preserve">PP                            </v>
          </cell>
          <cell r="AA2216" t="str">
            <v>COLL</v>
          </cell>
          <cell r="AB2216">
            <v>12</v>
          </cell>
        </row>
        <row r="2217">
          <cell r="R2217" t="str">
            <v>MSMH</v>
          </cell>
          <cell r="S2217" t="str">
            <v>MS</v>
          </cell>
          <cell r="T2217" t="str">
            <v>MH</v>
          </cell>
          <cell r="U2217" t="str">
            <v>BI</v>
          </cell>
          <cell r="V2217">
            <v>1</v>
          </cell>
          <cell r="X2217" t="str">
            <v>NMPP</v>
          </cell>
          <cell r="Y2217" t="str">
            <v xml:space="preserve">NM                            </v>
          </cell>
          <cell r="Z2217" t="str">
            <v xml:space="preserve">PP                            </v>
          </cell>
          <cell r="AA2217" t="str">
            <v>PKG_U_W_BIPD</v>
          </cell>
          <cell r="AB2217">
            <v>13</v>
          </cell>
        </row>
        <row r="2218">
          <cell r="R2218" t="str">
            <v>MSMH</v>
          </cell>
          <cell r="S2218" t="str">
            <v>MS</v>
          </cell>
          <cell r="T2218" t="str">
            <v>MH</v>
          </cell>
          <cell r="U2218" t="str">
            <v>PD</v>
          </cell>
          <cell r="V2218">
            <v>2</v>
          </cell>
          <cell r="X2218" t="str">
            <v>NMPP</v>
          </cell>
          <cell r="Y2218" t="str">
            <v xml:space="preserve">NM                            </v>
          </cell>
          <cell r="Z2218" t="str">
            <v xml:space="preserve">PP                            </v>
          </cell>
          <cell r="AA2218" t="str">
            <v>ERS</v>
          </cell>
          <cell r="AB2218">
            <v>20</v>
          </cell>
        </row>
        <row r="2219">
          <cell r="R2219" t="str">
            <v>MSMH</v>
          </cell>
          <cell r="S2219" t="str">
            <v>MS</v>
          </cell>
          <cell r="T2219" t="str">
            <v>MH</v>
          </cell>
          <cell r="U2219" t="str">
            <v>MPC</v>
          </cell>
          <cell r="V2219">
            <v>3</v>
          </cell>
          <cell r="X2219" t="str">
            <v>NMPP</v>
          </cell>
          <cell r="Y2219" t="str">
            <v xml:space="preserve">NM                            </v>
          </cell>
          <cell r="Z2219" t="str">
            <v xml:space="preserve">PP                            </v>
          </cell>
          <cell r="AA2219" t="str">
            <v>R</v>
          </cell>
          <cell r="AB2219">
            <v>21</v>
          </cell>
        </row>
        <row r="2220">
          <cell r="R2220" t="str">
            <v>MSMH</v>
          </cell>
          <cell r="S2220" t="str">
            <v>MS</v>
          </cell>
          <cell r="T2220" t="str">
            <v>MH</v>
          </cell>
          <cell r="U2220" t="str">
            <v>COMP</v>
          </cell>
          <cell r="V2220">
            <v>5</v>
          </cell>
          <cell r="X2220" t="str">
            <v>NMPP</v>
          </cell>
          <cell r="Y2220" t="str">
            <v xml:space="preserve">NM                            </v>
          </cell>
          <cell r="Z2220" t="str">
            <v xml:space="preserve">PP                            </v>
          </cell>
          <cell r="AA2220" t="str">
            <v>D_AND_D</v>
          </cell>
          <cell r="AB2220">
            <v>22</v>
          </cell>
        </row>
        <row r="2221">
          <cell r="R2221" t="str">
            <v>MSMH</v>
          </cell>
          <cell r="S2221" t="str">
            <v>MS</v>
          </cell>
          <cell r="T2221" t="str">
            <v>MH</v>
          </cell>
          <cell r="U2221" t="str">
            <v>COLL</v>
          </cell>
          <cell r="V2221">
            <v>6</v>
          </cell>
          <cell r="X2221" t="str">
            <v>NMPP</v>
          </cell>
          <cell r="Y2221" t="str">
            <v xml:space="preserve">NM                            </v>
          </cell>
          <cell r="Z2221" t="str">
            <v xml:space="preserve">PP                            </v>
          </cell>
          <cell r="AA2221" t="str">
            <v>Z</v>
          </cell>
          <cell r="AB2221">
            <v>23</v>
          </cell>
        </row>
        <row r="2222">
          <cell r="R2222" t="str">
            <v>MSMH</v>
          </cell>
          <cell r="S2222" t="str">
            <v>MS</v>
          </cell>
          <cell r="T2222" t="str">
            <v>MH</v>
          </cell>
          <cell r="U2222" t="str">
            <v>UBI</v>
          </cell>
          <cell r="V2222">
            <v>7</v>
          </cell>
          <cell r="X2222" t="str">
            <v>NMPPT</v>
          </cell>
          <cell r="Y2222" t="str">
            <v xml:space="preserve">NM                            </v>
          </cell>
          <cell r="Z2222" t="str">
            <v xml:space="preserve">PPT                           </v>
          </cell>
          <cell r="AA2222" t="str">
            <v>COMP</v>
          </cell>
          <cell r="AB2222">
            <v>11</v>
          </cell>
        </row>
        <row r="2223">
          <cell r="R2223" t="str">
            <v>MSMH</v>
          </cell>
          <cell r="S2223" t="str">
            <v>MS</v>
          </cell>
          <cell r="T2223" t="str">
            <v>MH</v>
          </cell>
          <cell r="U2223" t="str">
            <v>UPD</v>
          </cell>
          <cell r="V2223">
            <v>8</v>
          </cell>
          <cell r="X2223" t="str">
            <v>NMPPT</v>
          </cell>
          <cell r="Y2223" t="str">
            <v xml:space="preserve">NM                            </v>
          </cell>
          <cell r="Z2223" t="str">
            <v xml:space="preserve">PPT                           </v>
          </cell>
          <cell r="AA2223" t="str">
            <v>COLL</v>
          </cell>
          <cell r="AB2223">
            <v>12</v>
          </cell>
        </row>
        <row r="2224">
          <cell r="R2224" t="str">
            <v>MSMH</v>
          </cell>
          <cell r="S2224" t="str">
            <v>MS</v>
          </cell>
          <cell r="T2224" t="str">
            <v>MH</v>
          </cell>
          <cell r="U2224" t="str">
            <v>WBI</v>
          </cell>
          <cell r="V2224">
            <v>9</v>
          </cell>
          <cell r="X2224" t="str">
            <v>NMPPT</v>
          </cell>
          <cell r="Y2224" t="str">
            <v xml:space="preserve">NM                            </v>
          </cell>
          <cell r="Z2224" t="str">
            <v xml:space="preserve">PPT                           </v>
          </cell>
          <cell r="AA2224" t="str">
            <v>ERS</v>
          </cell>
          <cell r="AB2224">
            <v>20</v>
          </cell>
        </row>
        <row r="2225">
          <cell r="R2225" t="str">
            <v>MSMH</v>
          </cell>
          <cell r="S2225" t="str">
            <v>MS</v>
          </cell>
          <cell r="T2225" t="str">
            <v>MH</v>
          </cell>
          <cell r="U2225" t="str">
            <v>WPD</v>
          </cell>
          <cell r="V2225">
            <v>10</v>
          </cell>
          <cell r="X2225" t="str">
            <v>NMREC</v>
          </cell>
          <cell r="Y2225" t="str">
            <v xml:space="preserve">NM                            </v>
          </cell>
          <cell r="Z2225" t="str">
            <v xml:space="preserve">REC                           </v>
          </cell>
          <cell r="AA2225" t="str">
            <v>PKG_BIPD</v>
          </cell>
          <cell r="AB2225">
            <v>4</v>
          </cell>
        </row>
        <row r="2226">
          <cell r="R2226" t="str">
            <v>MSMH</v>
          </cell>
          <cell r="S2226" t="str">
            <v>MS</v>
          </cell>
          <cell r="T2226" t="str">
            <v>MH</v>
          </cell>
          <cell r="U2226" t="str">
            <v>ERS</v>
          </cell>
          <cell r="V2226">
            <v>11</v>
          </cell>
          <cell r="X2226" t="str">
            <v>NMREC</v>
          </cell>
          <cell r="Y2226" t="str">
            <v xml:space="preserve">NM                            </v>
          </cell>
          <cell r="Z2226" t="str">
            <v xml:space="preserve">REC                           </v>
          </cell>
          <cell r="AA2226" t="str">
            <v>MPC</v>
          </cell>
          <cell r="AB2226">
            <v>8</v>
          </cell>
        </row>
        <row r="2227">
          <cell r="R2227" t="str">
            <v>MSMH</v>
          </cell>
          <cell r="S2227" t="str">
            <v>MS</v>
          </cell>
          <cell r="T2227" t="str">
            <v>MH</v>
          </cell>
          <cell r="U2227" t="str">
            <v>R</v>
          </cell>
          <cell r="V2227">
            <v>12</v>
          </cell>
          <cell r="X2227" t="str">
            <v>NMREC</v>
          </cell>
          <cell r="Y2227" t="str">
            <v xml:space="preserve">NM                            </v>
          </cell>
          <cell r="Z2227" t="str">
            <v xml:space="preserve">REC                           </v>
          </cell>
          <cell r="AA2227" t="str">
            <v>COMP</v>
          </cell>
          <cell r="AB2227">
            <v>11</v>
          </cell>
        </row>
        <row r="2228">
          <cell r="R2228" t="str">
            <v>MSMH</v>
          </cell>
          <cell r="S2228" t="str">
            <v>MS</v>
          </cell>
          <cell r="T2228" t="str">
            <v>MH</v>
          </cell>
          <cell r="U2228" t="str">
            <v>D_AND_D</v>
          </cell>
          <cell r="V2228">
            <v>13</v>
          </cell>
          <cell r="X2228" t="str">
            <v>NMREC</v>
          </cell>
          <cell r="Y2228" t="str">
            <v xml:space="preserve">NM                            </v>
          </cell>
          <cell r="Z2228" t="str">
            <v xml:space="preserve">REC                           </v>
          </cell>
          <cell r="AA2228" t="str">
            <v>COLL</v>
          </cell>
          <cell r="AB2228">
            <v>12</v>
          </cell>
        </row>
        <row r="2229">
          <cell r="R2229" t="str">
            <v>MSMH</v>
          </cell>
          <cell r="S2229" t="str">
            <v>MS</v>
          </cell>
          <cell r="T2229" t="str">
            <v>MH</v>
          </cell>
          <cell r="U2229" t="str">
            <v>Z</v>
          </cell>
          <cell r="V2229">
            <v>14</v>
          </cell>
          <cell r="X2229" t="str">
            <v>NMREC</v>
          </cell>
          <cell r="Y2229" t="str">
            <v xml:space="preserve">NM                            </v>
          </cell>
          <cell r="Z2229" t="str">
            <v xml:space="preserve">REC                           </v>
          </cell>
          <cell r="AA2229" t="str">
            <v>PKG_U_W_BIPD</v>
          </cell>
          <cell r="AB2229">
            <v>13</v>
          </cell>
        </row>
        <row r="2230">
          <cell r="R2230" t="str">
            <v>MSPP</v>
          </cell>
          <cell r="S2230" t="str">
            <v>MS</v>
          </cell>
          <cell r="T2230" t="str">
            <v>PP</v>
          </cell>
          <cell r="U2230" t="str">
            <v>BI</v>
          </cell>
          <cell r="V2230">
            <v>1</v>
          </cell>
          <cell r="X2230" t="str">
            <v>NMSCH</v>
          </cell>
          <cell r="Y2230" t="str">
            <v xml:space="preserve">NM                            </v>
          </cell>
          <cell r="Z2230" t="str">
            <v xml:space="preserve">SCH                           </v>
          </cell>
          <cell r="AA2230" t="str">
            <v>PKG_BIPD</v>
          </cell>
          <cell r="AB2230">
            <v>4</v>
          </cell>
        </row>
        <row r="2231">
          <cell r="R2231" t="str">
            <v>MSPP</v>
          </cell>
          <cell r="S2231" t="str">
            <v>MS</v>
          </cell>
          <cell r="T2231" t="str">
            <v>PP</v>
          </cell>
          <cell r="U2231" t="str">
            <v>PD</v>
          </cell>
          <cell r="V2231">
            <v>2</v>
          </cell>
          <cell r="X2231" t="str">
            <v>NMSCH</v>
          </cell>
          <cell r="Y2231" t="str">
            <v xml:space="preserve">NM                            </v>
          </cell>
          <cell r="Z2231" t="str">
            <v xml:space="preserve">SCH                           </v>
          </cell>
          <cell r="AA2231" t="str">
            <v>MPC</v>
          </cell>
          <cell r="AB2231">
            <v>8</v>
          </cell>
        </row>
        <row r="2232">
          <cell r="R2232" t="str">
            <v>MSPP</v>
          </cell>
          <cell r="S2232" t="str">
            <v>MS</v>
          </cell>
          <cell r="T2232" t="str">
            <v>PP</v>
          </cell>
          <cell r="U2232" t="str">
            <v>MPC</v>
          </cell>
          <cell r="V2232">
            <v>3</v>
          </cell>
          <cell r="X2232" t="str">
            <v>NMSCH</v>
          </cell>
          <cell r="Y2232" t="str">
            <v xml:space="preserve">NM                            </v>
          </cell>
          <cell r="Z2232" t="str">
            <v xml:space="preserve">SCH                           </v>
          </cell>
          <cell r="AA2232" t="str">
            <v>COMP</v>
          </cell>
          <cell r="AB2232">
            <v>11</v>
          </cell>
        </row>
        <row r="2233">
          <cell r="R2233" t="str">
            <v>MSPP</v>
          </cell>
          <cell r="S2233" t="str">
            <v>MS</v>
          </cell>
          <cell r="T2233" t="str">
            <v>PP</v>
          </cell>
          <cell r="U2233" t="str">
            <v>COMP</v>
          </cell>
          <cell r="V2233">
            <v>5</v>
          </cell>
          <cell r="X2233" t="str">
            <v>NMSCH</v>
          </cell>
          <cell r="Y2233" t="str">
            <v xml:space="preserve">NM                            </v>
          </cell>
          <cell r="Z2233" t="str">
            <v xml:space="preserve">SCH                           </v>
          </cell>
          <cell r="AA2233" t="str">
            <v>COLL</v>
          </cell>
          <cell r="AB2233">
            <v>12</v>
          </cell>
        </row>
        <row r="2234">
          <cell r="R2234" t="str">
            <v>MSPP</v>
          </cell>
          <cell r="S2234" t="str">
            <v>MS</v>
          </cell>
          <cell r="T2234" t="str">
            <v>PP</v>
          </cell>
          <cell r="U2234" t="str">
            <v>COLL</v>
          </cell>
          <cell r="V2234">
            <v>6</v>
          </cell>
          <cell r="X2234" t="str">
            <v>NMSCH</v>
          </cell>
          <cell r="Y2234" t="str">
            <v xml:space="preserve">NM                            </v>
          </cell>
          <cell r="Z2234" t="str">
            <v xml:space="preserve">SCH                           </v>
          </cell>
          <cell r="AA2234" t="str">
            <v>PKG_U_W_BIPD</v>
          </cell>
          <cell r="AB2234">
            <v>13</v>
          </cell>
        </row>
        <row r="2235">
          <cell r="R2235" t="str">
            <v>MSPP</v>
          </cell>
          <cell r="S2235" t="str">
            <v>MS</v>
          </cell>
          <cell r="T2235" t="str">
            <v>PP</v>
          </cell>
          <cell r="U2235" t="str">
            <v>UBI</v>
          </cell>
          <cell r="V2235">
            <v>7</v>
          </cell>
          <cell r="X2235" t="str">
            <v>NMTCT</v>
          </cell>
          <cell r="Y2235" t="str">
            <v xml:space="preserve">NM                            </v>
          </cell>
          <cell r="Z2235" t="str">
            <v xml:space="preserve">TCT                           </v>
          </cell>
          <cell r="AA2235" t="str">
            <v>COMP</v>
          </cell>
          <cell r="AB2235">
            <v>11</v>
          </cell>
        </row>
        <row r="2236">
          <cell r="R2236" t="str">
            <v>MSPP</v>
          </cell>
          <cell r="S2236" t="str">
            <v>MS</v>
          </cell>
          <cell r="T2236" t="str">
            <v>PP</v>
          </cell>
          <cell r="U2236" t="str">
            <v>UPD</v>
          </cell>
          <cell r="V2236">
            <v>8</v>
          </cell>
          <cell r="X2236" t="str">
            <v>NMTCT</v>
          </cell>
          <cell r="Y2236" t="str">
            <v xml:space="preserve">NM                            </v>
          </cell>
          <cell r="Z2236" t="str">
            <v xml:space="preserve">TCT                           </v>
          </cell>
          <cell r="AA2236" t="str">
            <v>COLL</v>
          </cell>
          <cell r="AB2236">
            <v>12</v>
          </cell>
        </row>
        <row r="2237">
          <cell r="R2237" t="str">
            <v>MSPP</v>
          </cell>
          <cell r="S2237" t="str">
            <v>MS</v>
          </cell>
          <cell r="T2237" t="str">
            <v>PP</v>
          </cell>
          <cell r="U2237" t="str">
            <v>WBI</v>
          </cell>
          <cell r="V2237">
            <v>9</v>
          </cell>
          <cell r="X2237" t="str">
            <v>NVACOM</v>
          </cell>
          <cell r="Y2237" t="str">
            <v xml:space="preserve">NV                            </v>
          </cell>
          <cell r="Z2237" t="str">
            <v xml:space="preserve">ACOM                          </v>
          </cell>
          <cell r="AA2237" t="str">
            <v>PKG_BIPD</v>
          </cell>
          <cell r="AB2237">
            <v>4</v>
          </cell>
        </row>
        <row r="2238">
          <cell r="R2238" t="str">
            <v>MSPP</v>
          </cell>
          <cell r="S2238" t="str">
            <v>MS</v>
          </cell>
          <cell r="T2238" t="str">
            <v>PP</v>
          </cell>
          <cell r="U2238" t="str">
            <v>WPD</v>
          </cell>
          <cell r="V2238">
            <v>10</v>
          </cell>
          <cell r="X2238" t="str">
            <v>NVACOM</v>
          </cell>
          <cell r="Y2238" t="str">
            <v xml:space="preserve">NV                            </v>
          </cell>
          <cell r="Z2238" t="str">
            <v xml:space="preserve">ACOM                          </v>
          </cell>
          <cell r="AA2238" t="str">
            <v>MPC</v>
          </cell>
          <cell r="AB2238">
            <v>8</v>
          </cell>
        </row>
        <row r="2239">
          <cell r="R2239" t="str">
            <v>MSPP</v>
          </cell>
          <cell r="S2239" t="str">
            <v>MS</v>
          </cell>
          <cell r="T2239" t="str">
            <v>PP</v>
          </cell>
          <cell r="U2239" t="str">
            <v>ERS</v>
          </cell>
          <cell r="V2239">
            <v>11</v>
          </cell>
          <cell r="X2239" t="str">
            <v>NVACOM</v>
          </cell>
          <cell r="Y2239" t="str">
            <v xml:space="preserve">NV                            </v>
          </cell>
          <cell r="Z2239" t="str">
            <v xml:space="preserve">ACOM                          </v>
          </cell>
          <cell r="AA2239" t="str">
            <v>COMP</v>
          </cell>
          <cell r="AB2239">
            <v>11</v>
          </cell>
        </row>
        <row r="2240">
          <cell r="R2240" t="str">
            <v>MSPP</v>
          </cell>
          <cell r="S2240" t="str">
            <v>MS</v>
          </cell>
          <cell r="T2240" t="str">
            <v>PP</v>
          </cell>
          <cell r="U2240" t="str">
            <v>R</v>
          </cell>
          <cell r="V2240">
            <v>12</v>
          </cell>
          <cell r="X2240" t="str">
            <v>NVACOM</v>
          </cell>
          <cell r="Y2240" t="str">
            <v xml:space="preserve">NV                            </v>
          </cell>
          <cell r="Z2240" t="str">
            <v xml:space="preserve">ACOM                          </v>
          </cell>
          <cell r="AA2240" t="str">
            <v>COLL</v>
          </cell>
          <cell r="AB2240">
            <v>12</v>
          </cell>
        </row>
        <row r="2241">
          <cell r="R2241" t="str">
            <v>MSPP</v>
          </cell>
          <cell r="S2241" t="str">
            <v>MS</v>
          </cell>
          <cell r="T2241" t="str">
            <v>PP</v>
          </cell>
          <cell r="U2241" t="str">
            <v>D_AND_D</v>
          </cell>
          <cell r="V2241">
            <v>13</v>
          </cell>
          <cell r="X2241" t="str">
            <v>NVACOM</v>
          </cell>
          <cell r="Y2241" t="str">
            <v xml:space="preserve">NV                            </v>
          </cell>
          <cell r="Z2241" t="str">
            <v xml:space="preserve">ACOM                          </v>
          </cell>
          <cell r="AA2241" t="str">
            <v>PKG_U_W_BI</v>
          </cell>
          <cell r="AB2241">
            <v>14</v>
          </cell>
        </row>
        <row r="2242">
          <cell r="R2242" t="str">
            <v>MSPP</v>
          </cell>
          <cell r="S2242" t="str">
            <v>MS</v>
          </cell>
          <cell r="T2242" t="str">
            <v>PP</v>
          </cell>
          <cell r="U2242" t="str">
            <v>Z</v>
          </cell>
          <cell r="V2242">
            <v>14</v>
          </cell>
          <cell r="X2242" t="str">
            <v>NVACOM</v>
          </cell>
          <cell r="Y2242" t="str">
            <v xml:space="preserve">NV                            </v>
          </cell>
          <cell r="Z2242" t="str">
            <v xml:space="preserve">ACOM                          </v>
          </cell>
          <cell r="AA2242" t="str">
            <v>ERS</v>
          </cell>
          <cell r="AB2242">
            <v>20</v>
          </cell>
        </row>
        <row r="2243">
          <cell r="R2243" t="str">
            <v>MSPPT</v>
          </cell>
          <cell r="S2243" t="str">
            <v>MS</v>
          </cell>
          <cell r="T2243" t="str">
            <v>PPT</v>
          </cell>
          <cell r="U2243" t="str">
            <v>COMP</v>
          </cell>
          <cell r="V2243">
            <v>5</v>
          </cell>
          <cell r="X2243" t="str">
            <v>NVAPER</v>
          </cell>
          <cell r="Y2243" t="str">
            <v xml:space="preserve">NV                            </v>
          </cell>
          <cell r="Z2243" t="str">
            <v xml:space="preserve">APER                          </v>
          </cell>
          <cell r="AA2243" t="str">
            <v>PKG_BIPD</v>
          </cell>
          <cell r="AB2243">
            <v>4</v>
          </cell>
        </row>
        <row r="2244">
          <cell r="R2244" t="str">
            <v>MSPPT</v>
          </cell>
          <cell r="S2244" t="str">
            <v>MS</v>
          </cell>
          <cell r="T2244" t="str">
            <v>PPT</v>
          </cell>
          <cell r="U2244" t="str">
            <v>COLL</v>
          </cell>
          <cell r="V2244">
            <v>6</v>
          </cell>
          <cell r="X2244" t="str">
            <v>NVAPER</v>
          </cell>
          <cell r="Y2244" t="str">
            <v xml:space="preserve">NV                            </v>
          </cell>
          <cell r="Z2244" t="str">
            <v xml:space="preserve">APER                          </v>
          </cell>
          <cell r="AA2244" t="str">
            <v>MPC</v>
          </cell>
          <cell r="AB2244">
            <v>8</v>
          </cell>
        </row>
        <row r="2245">
          <cell r="R2245" t="str">
            <v>MSPPT</v>
          </cell>
          <cell r="S2245" t="str">
            <v>MS</v>
          </cell>
          <cell r="T2245" t="str">
            <v>PPT</v>
          </cell>
          <cell r="U2245" t="str">
            <v>ERS</v>
          </cell>
          <cell r="V2245">
            <v>11</v>
          </cell>
          <cell r="X2245" t="str">
            <v>NVAPER</v>
          </cell>
          <cell r="Y2245" t="str">
            <v xml:space="preserve">NV                            </v>
          </cell>
          <cell r="Z2245" t="str">
            <v xml:space="preserve">APER                          </v>
          </cell>
          <cell r="AA2245" t="str">
            <v>COMP</v>
          </cell>
          <cell r="AB2245">
            <v>11</v>
          </cell>
        </row>
        <row r="2246">
          <cell r="R2246" t="str">
            <v>MSREC</v>
          </cell>
          <cell r="S2246" t="str">
            <v>MS</v>
          </cell>
          <cell r="T2246" t="str">
            <v>REC</v>
          </cell>
          <cell r="U2246" t="str">
            <v>BI</v>
          </cell>
          <cell r="V2246">
            <v>1</v>
          </cell>
          <cell r="X2246" t="str">
            <v>NVAPER</v>
          </cell>
          <cell r="Y2246" t="str">
            <v xml:space="preserve">NV                            </v>
          </cell>
          <cell r="Z2246" t="str">
            <v xml:space="preserve">APER                          </v>
          </cell>
          <cell r="AA2246" t="str">
            <v>COLL</v>
          </cell>
          <cell r="AB2246">
            <v>12</v>
          </cell>
        </row>
        <row r="2247">
          <cell r="R2247" t="str">
            <v>MSREC</v>
          </cell>
          <cell r="S2247" t="str">
            <v>MS</v>
          </cell>
          <cell r="T2247" t="str">
            <v>REC</v>
          </cell>
          <cell r="U2247" t="str">
            <v>PD</v>
          </cell>
          <cell r="V2247">
            <v>2</v>
          </cell>
          <cell r="X2247" t="str">
            <v>NVAPER</v>
          </cell>
          <cell r="Y2247" t="str">
            <v xml:space="preserve">NV                            </v>
          </cell>
          <cell r="Z2247" t="str">
            <v xml:space="preserve">APER                          </v>
          </cell>
          <cell r="AA2247" t="str">
            <v>PKG_U_W_BI</v>
          </cell>
          <cell r="AB2247">
            <v>14</v>
          </cell>
        </row>
        <row r="2248">
          <cell r="R2248" t="str">
            <v>MSREC</v>
          </cell>
          <cell r="S2248" t="str">
            <v>MS</v>
          </cell>
          <cell r="T2248" t="str">
            <v>REC</v>
          </cell>
          <cell r="U2248" t="str">
            <v>MPC</v>
          </cell>
          <cell r="V2248">
            <v>3</v>
          </cell>
          <cell r="X2248" t="str">
            <v>NVAPER</v>
          </cell>
          <cell r="Y2248" t="str">
            <v xml:space="preserve">NV                            </v>
          </cell>
          <cell r="Z2248" t="str">
            <v xml:space="preserve">APER                          </v>
          </cell>
          <cell r="AA2248" t="str">
            <v>ERS</v>
          </cell>
          <cell r="AB2248">
            <v>20</v>
          </cell>
        </row>
        <row r="2249">
          <cell r="R2249" t="str">
            <v>MSREC</v>
          </cell>
          <cell r="S2249" t="str">
            <v>MS</v>
          </cell>
          <cell r="T2249" t="str">
            <v>REC</v>
          </cell>
          <cell r="U2249" t="str">
            <v>COMP</v>
          </cell>
          <cell r="V2249">
            <v>5</v>
          </cell>
          <cell r="X2249" t="str">
            <v>NVAPER</v>
          </cell>
          <cell r="Y2249" t="str">
            <v xml:space="preserve">NV                            </v>
          </cell>
          <cell r="Z2249" t="str">
            <v xml:space="preserve">APER                          </v>
          </cell>
          <cell r="AA2249" t="str">
            <v>R</v>
          </cell>
          <cell r="AB2249">
            <v>21</v>
          </cell>
        </row>
        <row r="2250">
          <cell r="R2250" t="str">
            <v>MSREC</v>
          </cell>
          <cell r="S2250" t="str">
            <v>MS</v>
          </cell>
          <cell r="T2250" t="str">
            <v>REC</v>
          </cell>
          <cell r="U2250" t="str">
            <v>COLL</v>
          </cell>
          <cell r="V2250">
            <v>6</v>
          </cell>
          <cell r="X2250" t="str">
            <v>NVAPER</v>
          </cell>
          <cell r="Y2250" t="str">
            <v xml:space="preserve">NV                            </v>
          </cell>
          <cell r="Z2250" t="str">
            <v xml:space="preserve">APER                          </v>
          </cell>
          <cell r="AA2250" t="str">
            <v>D_AND_D</v>
          </cell>
          <cell r="AB2250">
            <v>22</v>
          </cell>
        </row>
        <row r="2251">
          <cell r="R2251" t="str">
            <v>MSREC</v>
          </cell>
          <cell r="S2251" t="str">
            <v>MS</v>
          </cell>
          <cell r="T2251" t="str">
            <v>REC</v>
          </cell>
          <cell r="U2251" t="str">
            <v>UBI</v>
          </cell>
          <cell r="V2251">
            <v>7</v>
          </cell>
          <cell r="X2251" t="str">
            <v>NVAPER</v>
          </cell>
          <cell r="Y2251" t="str">
            <v xml:space="preserve">NV                            </v>
          </cell>
          <cell r="Z2251" t="str">
            <v xml:space="preserve">APER                          </v>
          </cell>
          <cell r="AA2251" t="str">
            <v>Z</v>
          </cell>
          <cell r="AB2251">
            <v>23</v>
          </cell>
        </row>
        <row r="2252">
          <cell r="R2252" t="str">
            <v>MSREC</v>
          </cell>
          <cell r="S2252" t="str">
            <v>MS</v>
          </cell>
          <cell r="T2252" t="str">
            <v>REC</v>
          </cell>
          <cell r="U2252" t="str">
            <v>WBI</v>
          </cell>
          <cell r="V2252">
            <v>9</v>
          </cell>
          <cell r="X2252" t="str">
            <v>NVCOM</v>
          </cell>
          <cell r="Y2252" t="str">
            <v xml:space="preserve">NV                            </v>
          </cell>
          <cell r="Z2252" t="str">
            <v xml:space="preserve">COM                           </v>
          </cell>
          <cell r="AA2252" t="str">
            <v>PKG_BIPD</v>
          </cell>
          <cell r="AB2252">
            <v>4</v>
          </cell>
        </row>
        <row r="2253">
          <cell r="R2253" t="str">
            <v>MSSCH</v>
          </cell>
          <cell r="S2253" t="str">
            <v>MS</v>
          </cell>
          <cell r="T2253" t="str">
            <v>SCH</v>
          </cell>
          <cell r="U2253" t="str">
            <v>BI</v>
          </cell>
          <cell r="V2253">
            <v>1</v>
          </cell>
          <cell r="X2253" t="str">
            <v>NVCOM</v>
          </cell>
          <cell r="Y2253" t="str">
            <v xml:space="preserve">NV                            </v>
          </cell>
          <cell r="Z2253" t="str">
            <v xml:space="preserve">COM                           </v>
          </cell>
          <cell r="AA2253" t="str">
            <v>MPC</v>
          </cell>
          <cell r="AB2253">
            <v>8</v>
          </cell>
        </row>
        <row r="2254">
          <cell r="R2254" t="str">
            <v>MSSCH</v>
          </cell>
          <cell r="S2254" t="str">
            <v>MS</v>
          </cell>
          <cell r="T2254" t="str">
            <v>SCH</v>
          </cell>
          <cell r="U2254" t="str">
            <v>PD</v>
          </cell>
          <cell r="V2254">
            <v>2</v>
          </cell>
          <cell r="X2254" t="str">
            <v>NVCOM</v>
          </cell>
          <cell r="Y2254" t="str">
            <v xml:space="preserve">NV                            </v>
          </cell>
          <cell r="Z2254" t="str">
            <v xml:space="preserve">COM                           </v>
          </cell>
          <cell r="AA2254" t="str">
            <v>COMP</v>
          </cell>
          <cell r="AB2254">
            <v>11</v>
          </cell>
        </row>
        <row r="2255">
          <cell r="R2255" t="str">
            <v>MSSCH</v>
          </cell>
          <cell r="S2255" t="str">
            <v>MS</v>
          </cell>
          <cell r="T2255" t="str">
            <v>SCH</v>
          </cell>
          <cell r="U2255" t="str">
            <v>MPC</v>
          </cell>
          <cell r="V2255">
            <v>3</v>
          </cell>
          <cell r="X2255" t="str">
            <v>NVCOM</v>
          </cell>
          <cell r="Y2255" t="str">
            <v xml:space="preserve">NV                            </v>
          </cell>
          <cell r="Z2255" t="str">
            <v xml:space="preserve">COM                           </v>
          </cell>
          <cell r="AA2255" t="str">
            <v>COLL</v>
          </cell>
          <cell r="AB2255">
            <v>12</v>
          </cell>
        </row>
        <row r="2256">
          <cell r="R2256" t="str">
            <v>MSSCH</v>
          </cell>
          <cell r="S2256" t="str">
            <v>MS</v>
          </cell>
          <cell r="T2256" t="str">
            <v>SCH</v>
          </cell>
          <cell r="U2256" t="str">
            <v>COMP</v>
          </cell>
          <cell r="V2256">
            <v>5</v>
          </cell>
          <cell r="X2256" t="str">
            <v>NVCOM</v>
          </cell>
          <cell r="Y2256" t="str">
            <v xml:space="preserve">NV                            </v>
          </cell>
          <cell r="Z2256" t="str">
            <v xml:space="preserve">COM                           </v>
          </cell>
          <cell r="AA2256" t="str">
            <v>PKG_U_W_BI</v>
          </cell>
          <cell r="AB2256">
            <v>14</v>
          </cell>
        </row>
        <row r="2257">
          <cell r="R2257" t="str">
            <v>MSSCH</v>
          </cell>
          <cell r="S2257" t="str">
            <v>MS</v>
          </cell>
          <cell r="T2257" t="str">
            <v>SCH</v>
          </cell>
          <cell r="U2257" t="str">
            <v>COLL</v>
          </cell>
          <cell r="V2257">
            <v>6</v>
          </cell>
          <cell r="X2257" t="str">
            <v>NVCOM</v>
          </cell>
          <cell r="Y2257" t="str">
            <v xml:space="preserve">NV                            </v>
          </cell>
          <cell r="Z2257" t="str">
            <v xml:space="preserve">COM                           </v>
          </cell>
          <cell r="AA2257" t="str">
            <v>ERS</v>
          </cell>
          <cell r="AB2257">
            <v>20</v>
          </cell>
        </row>
        <row r="2258">
          <cell r="R2258" t="str">
            <v>MSSCH</v>
          </cell>
          <cell r="S2258" t="str">
            <v>MS</v>
          </cell>
          <cell r="T2258" t="str">
            <v>SCH</v>
          </cell>
          <cell r="U2258" t="str">
            <v>UBI</v>
          </cell>
          <cell r="V2258">
            <v>7</v>
          </cell>
          <cell r="X2258" t="str">
            <v>NVENOL</v>
          </cell>
          <cell r="Y2258" t="str">
            <v xml:space="preserve">NV                            </v>
          </cell>
          <cell r="Z2258" t="str">
            <v xml:space="preserve">ENOL                          </v>
          </cell>
          <cell r="AA2258" t="str">
            <v>PKG_BIPD</v>
          </cell>
          <cell r="AB2258">
            <v>4</v>
          </cell>
        </row>
        <row r="2259">
          <cell r="R2259" t="str">
            <v>MSSCH</v>
          </cell>
          <cell r="S2259" t="str">
            <v>MS</v>
          </cell>
          <cell r="T2259" t="str">
            <v>SCH</v>
          </cell>
          <cell r="U2259" t="str">
            <v>UPD</v>
          </cell>
          <cell r="V2259">
            <v>8</v>
          </cell>
          <cell r="X2259" t="str">
            <v>NVENOL</v>
          </cell>
          <cell r="Y2259" t="str">
            <v xml:space="preserve">NV                            </v>
          </cell>
          <cell r="Z2259" t="str">
            <v xml:space="preserve">ENOL                          </v>
          </cell>
          <cell r="AA2259" t="str">
            <v>COMP</v>
          </cell>
          <cell r="AB2259">
            <v>11</v>
          </cell>
        </row>
        <row r="2260">
          <cell r="R2260" t="str">
            <v>MSSCH</v>
          </cell>
          <cell r="S2260" t="str">
            <v>MS</v>
          </cell>
          <cell r="T2260" t="str">
            <v>SCH</v>
          </cell>
          <cell r="U2260" t="str">
            <v>WBI</v>
          </cell>
          <cell r="V2260">
            <v>9</v>
          </cell>
          <cell r="X2260" t="str">
            <v>NVENOL</v>
          </cell>
          <cell r="Y2260" t="str">
            <v xml:space="preserve">NV                            </v>
          </cell>
          <cell r="Z2260" t="str">
            <v xml:space="preserve">ENOL                          </v>
          </cell>
          <cell r="AA2260" t="str">
            <v>COLL</v>
          </cell>
          <cell r="AB2260">
            <v>12</v>
          </cell>
        </row>
        <row r="2261">
          <cell r="R2261" t="str">
            <v>MSSCH</v>
          </cell>
          <cell r="S2261" t="str">
            <v>MS</v>
          </cell>
          <cell r="T2261" t="str">
            <v>SCH</v>
          </cell>
          <cell r="U2261" t="str">
            <v>WPD</v>
          </cell>
          <cell r="V2261">
            <v>10</v>
          </cell>
          <cell r="X2261" t="str">
            <v>NVMCY</v>
          </cell>
          <cell r="Y2261" t="str">
            <v xml:space="preserve">NV                            </v>
          </cell>
          <cell r="Z2261" t="str">
            <v xml:space="preserve">MCY                           </v>
          </cell>
          <cell r="AA2261" t="str">
            <v>PKG_BIPD</v>
          </cell>
          <cell r="AB2261">
            <v>4</v>
          </cell>
        </row>
        <row r="2262">
          <cell r="R2262" t="str">
            <v>MSTCT</v>
          </cell>
          <cell r="S2262" t="str">
            <v>MS</v>
          </cell>
          <cell r="T2262" t="str">
            <v>TCT</v>
          </cell>
          <cell r="U2262" t="str">
            <v>COMP</v>
          </cell>
          <cell r="V2262">
            <v>5</v>
          </cell>
          <cell r="X2262" t="str">
            <v>NVMCY</v>
          </cell>
          <cell r="Y2262" t="str">
            <v xml:space="preserve">NV                            </v>
          </cell>
          <cell r="Z2262" t="str">
            <v xml:space="preserve">MCY                           </v>
          </cell>
          <cell r="AA2262" t="str">
            <v>COMP</v>
          </cell>
          <cell r="AB2262">
            <v>11</v>
          </cell>
        </row>
        <row r="2263">
          <cell r="R2263" t="str">
            <v>MSTCT</v>
          </cell>
          <cell r="S2263" t="str">
            <v>MS</v>
          </cell>
          <cell r="T2263" t="str">
            <v>TCT</v>
          </cell>
          <cell r="U2263" t="str">
            <v>COLL</v>
          </cell>
          <cell r="V2263">
            <v>6</v>
          </cell>
          <cell r="X2263" t="str">
            <v>NVMCY</v>
          </cell>
          <cell r="Y2263" t="str">
            <v xml:space="preserve">NV                            </v>
          </cell>
          <cell r="Z2263" t="str">
            <v xml:space="preserve">MCY                           </v>
          </cell>
          <cell r="AA2263" t="str">
            <v>COLL</v>
          </cell>
          <cell r="AB2263">
            <v>12</v>
          </cell>
        </row>
        <row r="2264">
          <cell r="R2264" t="str">
            <v>MTACOM</v>
          </cell>
          <cell r="S2264" t="str">
            <v>MT</v>
          </cell>
          <cell r="T2264" t="str">
            <v>ACOM</v>
          </cell>
          <cell r="U2264" t="str">
            <v>BI</v>
          </cell>
          <cell r="V2264">
            <v>1</v>
          </cell>
          <cell r="X2264" t="str">
            <v>NVMCY</v>
          </cell>
          <cell r="Y2264" t="str">
            <v xml:space="preserve">NV                            </v>
          </cell>
          <cell r="Z2264" t="str">
            <v xml:space="preserve">MCY                           </v>
          </cell>
          <cell r="AA2264" t="str">
            <v>PKG_U_W_BI</v>
          </cell>
          <cell r="AB2264">
            <v>14</v>
          </cell>
        </row>
        <row r="2265">
          <cell r="R2265" t="str">
            <v>MTACOM</v>
          </cell>
          <cell r="S2265" t="str">
            <v>MT</v>
          </cell>
          <cell r="T2265" t="str">
            <v>ACOM</v>
          </cell>
          <cell r="U2265" t="str">
            <v>PD</v>
          </cell>
          <cell r="V2265">
            <v>2</v>
          </cell>
          <cell r="X2265" t="str">
            <v>NVMH</v>
          </cell>
          <cell r="Y2265" t="str">
            <v xml:space="preserve">NV                            </v>
          </cell>
          <cell r="Z2265" t="str">
            <v xml:space="preserve">MH                            </v>
          </cell>
          <cell r="AA2265" t="str">
            <v>PKG_BIPD</v>
          </cell>
          <cell r="AB2265">
            <v>4</v>
          </cell>
        </row>
        <row r="2266">
          <cell r="R2266" t="str">
            <v>MTACOM</v>
          </cell>
          <cell r="S2266" t="str">
            <v>MT</v>
          </cell>
          <cell r="T2266" t="str">
            <v>ACOM</v>
          </cell>
          <cell r="U2266" t="str">
            <v>MPC</v>
          </cell>
          <cell r="V2266">
            <v>3</v>
          </cell>
          <cell r="X2266" t="str">
            <v>NVMH</v>
          </cell>
          <cell r="Y2266" t="str">
            <v xml:space="preserve">NV                            </v>
          </cell>
          <cell r="Z2266" t="str">
            <v xml:space="preserve">MH                            </v>
          </cell>
          <cell r="AA2266" t="str">
            <v>MPC</v>
          </cell>
          <cell r="AB2266">
            <v>8</v>
          </cell>
        </row>
        <row r="2267">
          <cell r="R2267" t="str">
            <v>MTACOM</v>
          </cell>
          <cell r="S2267" t="str">
            <v>MT</v>
          </cell>
          <cell r="T2267" t="str">
            <v>ACOM</v>
          </cell>
          <cell r="U2267" t="str">
            <v>COMP</v>
          </cell>
          <cell r="V2267">
            <v>5</v>
          </cell>
          <cell r="X2267" t="str">
            <v>NVMH</v>
          </cell>
          <cell r="Y2267" t="str">
            <v xml:space="preserve">NV                            </v>
          </cell>
          <cell r="Z2267" t="str">
            <v xml:space="preserve">MH                            </v>
          </cell>
          <cell r="AA2267" t="str">
            <v>COMP</v>
          </cell>
          <cell r="AB2267">
            <v>11</v>
          </cell>
        </row>
        <row r="2268">
          <cell r="R2268" t="str">
            <v>MTACOM</v>
          </cell>
          <cell r="S2268" t="str">
            <v>MT</v>
          </cell>
          <cell r="T2268" t="str">
            <v>ACOM</v>
          </cell>
          <cell r="U2268" t="str">
            <v>COLL</v>
          </cell>
          <cell r="V2268">
            <v>6</v>
          </cell>
          <cell r="X2268" t="str">
            <v>NVMH</v>
          </cell>
          <cell r="Y2268" t="str">
            <v xml:space="preserve">NV                            </v>
          </cell>
          <cell r="Z2268" t="str">
            <v xml:space="preserve">MH                            </v>
          </cell>
          <cell r="AA2268" t="str">
            <v>COLL</v>
          </cell>
          <cell r="AB2268">
            <v>12</v>
          </cell>
        </row>
        <row r="2269">
          <cell r="R2269" t="str">
            <v>MTACOM</v>
          </cell>
          <cell r="S2269" t="str">
            <v>MT</v>
          </cell>
          <cell r="T2269" t="str">
            <v>ACOM</v>
          </cell>
          <cell r="U2269" t="str">
            <v>UBI</v>
          </cell>
          <cell r="V2269">
            <v>7</v>
          </cell>
          <cell r="X2269" t="str">
            <v>NVMH</v>
          </cell>
          <cell r="Y2269" t="str">
            <v xml:space="preserve">NV                            </v>
          </cell>
          <cell r="Z2269" t="str">
            <v xml:space="preserve">MH                            </v>
          </cell>
          <cell r="AA2269" t="str">
            <v>PKG_U_W_BI</v>
          </cell>
          <cell r="AB2269">
            <v>14</v>
          </cell>
        </row>
        <row r="2270">
          <cell r="R2270" t="str">
            <v>MTACOM</v>
          </cell>
          <cell r="S2270" t="str">
            <v>MT</v>
          </cell>
          <cell r="T2270" t="str">
            <v>ACOM</v>
          </cell>
          <cell r="U2270" t="str">
            <v>WBI</v>
          </cell>
          <cell r="V2270">
            <v>9</v>
          </cell>
          <cell r="X2270" t="str">
            <v>NVMH</v>
          </cell>
          <cell r="Y2270" t="str">
            <v xml:space="preserve">NV                            </v>
          </cell>
          <cell r="Z2270" t="str">
            <v xml:space="preserve">MH                            </v>
          </cell>
          <cell r="AA2270" t="str">
            <v>ERS</v>
          </cell>
          <cell r="AB2270">
            <v>20</v>
          </cell>
        </row>
        <row r="2271">
          <cell r="R2271" t="str">
            <v>MTACOM</v>
          </cell>
          <cell r="S2271" t="str">
            <v>MT</v>
          </cell>
          <cell r="T2271" t="str">
            <v>ACOM</v>
          </cell>
          <cell r="U2271" t="str">
            <v>ERS</v>
          </cell>
          <cell r="V2271">
            <v>11</v>
          </cell>
          <cell r="X2271" t="str">
            <v>NVMH</v>
          </cell>
          <cell r="Y2271" t="str">
            <v xml:space="preserve">NV                            </v>
          </cell>
          <cell r="Z2271" t="str">
            <v xml:space="preserve">MH                            </v>
          </cell>
          <cell r="AA2271" t="str">
            <v>R</v>
          </cell>
          <cell r="AB2271">
            <v>21</v>
          </cell>
        </row>
        <row r="2272">
          <cell r="R2272" t="str">
            <v>MTAPER</v>
          </cell>
          <cell r="S2272" t="str">
            <v>MT</v>
          </cell>
          <cell r="T2272" t="str">
            <v>APER</v>
          </cell>
          <cell r="U2272" t="str">
            <v>BI</v>
          </cell>
          <cell r="V2272">
            <v>1</v>
          </cell>
          <cell r="X2272" t="str">
            <v>NVMH</v>
          </cell>
          <cell r="Y2272" t="str">
            <v xml:space="preserve">NV                            </v>
          </cell>
          <cell r="Z2272" t="str">
            <v xml:space="preserve">MH                            </v>
          </cell>
          <cell r="AA2272" t="str">
            <v>D_AND_D</v>
          </cell>
          <cell r="AB2272">
            <v>22</v>
          </cell>
        </row>
        <row r="2273">
          <cell r="R2273" t="str">
            <v>MTAPER</v>
          </cell>
          <cell r="S2273" t="str">
            <v>MT</v>
          </cell>
          <cell r="T2273" t="str">
            <v>APER</v>
          </cell>
          <cell r="U2273" t="str">
            <v>PD</v>
          </cell>
          <cell r="V2273">
            <v>2</v>
          </cell>
          <cell r="X2273" t="str">
            <v>NVMH</v>
          </cell>
          <cell r="Y2273" t="str">
            <v xml:space="preserve">NV                            </v>
          </cell>
          <cell r="Z2273" t="str">
            <v xml:space="preserve">MH                            </v>
          </cell>
          <cell r="AA2273" t="str">
            <v>Z</v>
          </cell>
          <cell r="AB2273">
            <v>23</v>
          </cell>
        </row>
        <row r="2274">
          <cell r="R2274" t="str">
            <v>MTAPER</v>
          </cell>
          <cell r="S2274" t="str">
            <v>MT</v>
          </cell>
          <cell r="T2274" t="str">
            <v>APER</v>
          </cell>
          <cell r="U2274" t="str">
            <v>MPC</v>
          </cell>
          <cell r="V2274">
            <v>3</v>
          </cell>
          <cell r="X2274" t="str">
            <v>NVPP</v>
          </cell>
          <cell r="Y2274" t="str">
            <v xml:space="preserve">NV                            </v>
          </cell>
          <cell r="Z2274" t="str">
            <v xml:space="preserve">PP                            </v>
          </cell>
          <cell r="AA2274" t="str">
            <v>PKG_BIPD</v>
          </cell>
          <cell r="AB2274">
            <v>4</v>
          </cell>
        </row>
        <row r="2275">
          <cell r="R2275" t="str">
            <v>MTAPER</v>
          </cell>
          <cell r="S2275" t="str">
            <v>MT</v>
          </cell>
          <cell r="T2275" t="str">
            <v>APER</v>
          </cell>
          <cell r="U2275" t="str">
            <v>COMP</v>
          </cell>
          <cell r="V2275">
            <v>5</v>
          </cell>
          <cell r="X2275" t="str">
            <v>NVPP</v>
          </cell>
          <cell r="Y2275" t="str">
            <v xml:space="preserve">NV                            </v>
          </cell>
          <cell r="Z2275" t="str">
            <v xml:space="preserve">PP                            </v>
          </cell>
          <cell r="AA2275" t="str">
            <v>MPC</v>
          </cell>
          <cell r="AB2275">
            <v>8</v>
          </cell>
        </row>
        <row r="2276">
          <cell r="R2276" t="str">
            <v>MTAPER</v>
          </cell>
          <cell r="S2276" t="str">
            <v>MT</v>
          </cell>
          <cell r="T2276" t="str">
            <v>APER</v>
          </cell>
          <cell r="U2276" t="str">
            <v>COLL</v>
          </cell>
          <cell r="V2276">
            <v>6</v>
          </cell>
          <cell r="X2276" t="str">
            <v>NVPP</v>
          </cell>
          <cell r="Y2276" t="str">
            <v xml:space="preserve">NV                            </v>
          </cell>
          <cell r="Z2276" t="str">
            <v xml:space="preserve">PP                            </v>
          </cell>
          <cell r="AA2276" t="str">
            <v>COMP</v>
          </cell>
          <cell r="AB2276">
            <v>11</v>
          </cell>
        </row>
        <row r="2277">
          <cell r="R2277" t="str">
            <v>MTAPER</v>
          </cell>
          <cell r="S2277" t="str">
            <v>MT</v>
          </cell>
          <cell r="T2277" t="str">
            <v>APER</v>
          </cell>
          <cell r="U2277" t="str">
            <v>UBI</v>
          </cell>
          <cell r="V2277">
            <v>7</v>
          </cell>
          <cell r="X2277" t="str">
            <v>NVPP</v>
          </cell>
          <cell r="Y2277" t="str">
            <v xml:space="preserve">NV                            </v>
          </cell>
          <cell r="Z2277" t="str">
            <v xml:space="preserve">PP                            </v>
          </cell>
          <cell r="AA2277" t="str">
            <v>COLL</v>
          </cell>
          <cell r="AB2277">
            <v>12</v>
          </cell>
        </row>
        <row r="2278">
          <cell r="R2278" t="str">
            <v>MTAPER</v>
          </cell>
          <cell r="S2278" t="str">
            <v>MT</v>
          </cell>
          <cell r="T2278" t="str">
            <v>APER</v>
          </cell>
          <cell r="U2278" t="str">
            <v>WBI</v>
          </cell>
          <cell r="V2278">
            <v>9</v>
          </cell>
          <cell r="X2278" t="str">
            <v>NVPP</v>
          </cell>
          <cell r="Y2278" t="str">
            <v xml:space="preserve">NV                            </v>
          </cell>
          <cell r="Z2278" t="str">
            <v xml:space="preserve">PP                            </v>
          </cell>
          <cell r="AA2278" t="str">
            <v>PKG_U_W_BI</v>
          </cell>
          <cell r="AB2278">
            <v>14</v>
          </cell>
        </row>
        <row r="2279">
          <cell r="R2279" t="str">
            <v>MTAPER</v>
          </cell>
          <cell r="S2279" t="str">
            <v>MT</v>
          </cell>
          <cell r="T2279" t="str">
            <v>APER</v>
          </cell>
          <cell r="U2279" t="str">
            <v>ERS</v>
          </cell>
          <cell r="V2279">
            <v>11</v>
          </cell>
          <cell r="X2279" t="str">
            <v>NVPP</v>
          </cell>
          <cell r="Y2279" t="str">
            <v xml:space="preserve">NV                            </v>
          </cell>
          <cell r="Z2279" t="str">
            <v xml:space="preserve">PP                            </v>
          </cell>
          <cell r="AA2279" t="str">
            <v>ERS</v>
          </cell>
          <cell r="AB2279">
            <v>20</v>
          </cell>
        </row>
        <row r="2280">
          <cell r="R2280" t="str">
            <v>MTAPER</v>
          </cell>
          <cell r="S2280" t="str">
            <v>MT</v>
          </cell>
          <cell r="T2280" t="str">
            <v>APER</v>
          </cell>
          <cell r="U2280" t="str">
            <v>R</v>
          </cell>
          <cell r="V2280">
            <v>12</v>
          </cell>
          <cell r="X2280" t="str">
            <v>NVPP</v>
          </cell>
          <cell r="Y2280" t="str">
            <v xml:space="preserve">NV                            </v>
          </cell>
          <cell r="Z2280" t="str">
            <v xml:space="preserve">PP                            </v>
          </cell>
          <cell r="AA2280" t="str">
            <v>R</v>
          </cell>
          <cell r="AB2280">
            <v>21</v>
          </cell>
        </row>
        <row r="2281">
          <cell r="R2281" t="str">
            <v>MTAPER</v>
          </cell>
          <cell r="S2281" t="str">
            <v>MT</v>
          </cell>
          <cell r="T2281" t="str">
            <v>APER</v>
          </cell>
          <cell r="U2281" t="str">
            <v>D_AND_D</v>
          </cell>
          <cell r="V2281">
            <v>13</v>
          </cell>
          <cell r="X2281" t="str">
            <v>NVPP</v>
          </cell>
          <cell r="Y2281" t="str">
            <v xml:space="preserve">NV                            </v>
          </cell>
          <cell r="Z2281" t="str">
            <v xml:space="preserve">PP                            </v>
          </cell>
          <cell r="AA2281" t="str">
            <v>D_AND_D</v>
          </cell>
          <cell r="AB2281">
            <v>22</v>
          </cell>
        </row>
        <row r="2282">
          <cell r="R2282" t="str">
            <v>MTAPER</v>
          </cell>
          <cell r="S2282" t="str">
            <v>MT</v>
          </cell>
          <cell r="T2282" t="str">
            <v>APER</v>
          </cell>
          <cell r="U2282" t="str">
            <v>Z</v>
          </cell>
          <cell r="V2282">
            <v>14</v>
          </cell>
          <cell r="X2282" t="str">
            <v>NVPP</v>
          </cell>
          <cell r="Y2282" t="str">
            <v xml:space="preserve">NV                            </v>
          </cell>
          <cell r="Z2282" t="str">
            <v xml:space="preserve">PP                            </v>
          </cell>
          <cell r="AA2282" t="str">
            <v>Z</v>
          </cell>
          <cell r="AB2282">
            <v>23</v>
          </cell>
        </row>
        <row r="2283">
          <cell r="R2283" t="str">
            <v>MTCOM</v>
          </cell>
          <cell r="S2283" t="str">
            <v>MT</v>
          </cell>
          <cell r="T2283" t="str">
            <v>COM</v>
          </cell>
          <cell r="U2283" t="str">
            <v>BI</v>
          </cell>
          <cell r="V2283">
            <v>1</v>
          </cell>
          <cell r="X2283" t="str">
            <v>NVPPT</v>
          </cell>
          <cell r="Y2283" t="str">
            <v xml:space="preserve">NV                            </v>
          </cell>
          <cell r="Z2283" t="str">
            <v xml:space="preserve">PPT                           </v>
          </cell>
          <cell r="AA2283" t="str">
            <v>COMP</v>
          </cell>
          <cell r="AB2283">
            <v>11</v>
          </cell>
        </row>
        <row r="2284">
          <cell r="R2284" t="str">
            <v>MTCOM</v>
          </cell>
          <cell r="S2284" t="str">
            <v>MT</v>
          </cell>
          <cell r="T2284" t="str">
            <v>COM</v>
          </cell>
          <cell r="U2284" t="str">
            <v>PD</v>
          </cell>
          <cell r="V2284">
            <v>2</v>
          </cell>
          <cell r="X2284" t="str">
            <v>NVPPT</v>
          </cell>
          <cell r="Y2284" t="str">
            <v xml:space="preserve">NV                            </v>
          </cell>
          <cell r="Z2284" t="str">
            <v xml:space="preserve">PPT                           </v>
          </cell>
          <cell r="AA2284" t="str">
            <v>COLL</v>
          </cell>
          <cell r="AB2284">
            <v>12</v>
          </cell>
        </row>
        <row r="2285">
          <cell r="R2285" t="str">
            <v>MTCOM</v>
          </cell>
          <cell r="S2285" t="str">
            <v>MT</v>
          </cell>
          <cell r="T2285" t="str">
            <v>COM</v>
          </cell>
          <cell r="U2285" t="str">
            <v>MPC</v>
          </cell>
          <cell r="V2285">
            <v>3</v>
          </cell>
          <cell r="X2285" t="str">
            <v>NVPPT</v>
          </cell>
          <cell r="Y2285" t="str">
            <v xml:space="preserve">NV                            </v>
          </cell>
          <cell r="Z2285" t="str">
            <v xml:space="preserve">PPT                           </v>
          </cell>
          <cell r="AA2285" t="str">
            <v>ERS</v>
          </cell>
          <cell r="AB2285">
            <v>20</v>
          </cell>
        </row>
        <row r="2286">
          <cell r="R2286" t="str">
            <v>MTCOM</v>
          </cell>
          <cell r="S2286" t="str">
            <v>MT</v>
          </cell>
          <cell r="T2286" t="str">
            <v>COM</v>
          </cell>
          <cell r="U2286" t="str">
            <v>COMP</v>
          </cell>
          <cell r="V2286">
            <v>5</v>
          </cell>
          <cell r="X2286" t="str">
            <v>NVREC</v>
          </cell>
          <cell r="Y2286" t="str">
            <v xml:space="preserve">NV                            </v>
          </cell>
          <cell r="Z2286" t="str">
            <v xml:space="preserve">REC                           </v>
          </cell>
          <cell r="AA2286" t="str">
            <v>PKG_BIPD</v>
          </cell>
          <cell r="AB2286">
            <v>4</v>
          </cell>
        </row>
        <row r="2287">
          <cell r="R2287" t="str">
            <v>MTCOM</v>
          </cell>
          <cell r="S2287" t="str">
            <v>MT</v>
          </cell>
          <cell r="T2287" t="str">
            <v>COM</v>
          </cell>
          <cell r="U2287" t="str">
            <v>COLL</v>
          </cell>
          <cell r="V2287">
            <v>6</v>
          </cell>
          <cell r="X2287" t="str">
            <v>NVREC</v>
          </cell>
          <cell r="Y2287" t="str">
            <v xml:space="preserve">NV                            </v>
          </cell>
          <cell r="Z2287" t="str">
            <v xml:space="preserve">REC                           </v>
          </cell>
          <cell r="AA2287" t="str">
            <v>MPC</v>
          </cell>
          <cell r="AB2287">
            <v>8</v>
          </cell>
        </row>
        <row r="2288">
          <cell r="R2288" t="str">
            <v>MTCOM</v>
          </cell>
          <cell r="S2288" t="str">
            <v>MT</v>
          </cell>
          <cell r="T2288" t="str">
            <v>COM</v>
          </cell>
          <cell r="U2288" t="str">
            <v>UBI</v>
          </cell>
          <cell r="V2288">
            <v>7</v>
          </cell>
          <cell r="X2288" t="str">
            <v>NVREC</v>
          </cell>
          <cell r="Y2288" t="str">
            <v xml:space="preserve">NV                            </v>
          </cell>
          <cell r="Z2288" t="str">
            <v xml:space="preserve">REC                           </v>
          </cell>
          <cell r="AA2288" t="str">
            <v>COMP</v>
          </cell>
          <cell r="AB2288">
            <v>11</v>
          </cell>
        </row>
        <row r="2289">
          <cell r="R2289" t="str">
            <v>MTCOM</v>
          </cell>
          <cell r="S2289" t="str">
            <v>MT</v>
          </cell>
          <cell r="T2289" t="str">
            <v>COM</v>
          </cell>
          <cell r="U2289" t="str">
            <v>WBI</v>
          </cell>
          <cell r="V2289">
            <v>9</v>
          </cell>
          <cell r="X2289" t="str">
            <v>NVREC</v>
          </cell>
          <cell r="Y2289" t="str">
            <v xml:space="preserve">NV                            </v>
          </cell>
          <cell r="Z2289" t="str">
            <v xml:space="preserve">REC                           </v>
          </cell>
          <cell r="AA2289" t="str">
            <v>COLL</v>
          </cell>
          <cell r="AB2289">
            <v>12</v>
          </cell>
        </row>
        <row r="2290">
          <cell r="R2290" t="str">
            <v>MTCOM</v>
          </cell>
          <cell r="S2290" t="str">
            <v>MT</v>
          </cell>
          <cell r="T2290" t="str">
            <v>COM</v>
          </cell>
          <cell r="U2290" t="str">
            <v>ERS</v>
          </cell>
          <cell r="V2290">
            <v>11</v>
          </cell>
          <cell r="X2290" t="str">
            <v>NVREC</v>
          </cell>
          <cell r="Y2290" t="str">
            <v xml:space="preserve">NV                            </v>
          </cell>
          <cell r="Z2290" t="str">
            <v xml:space="preserve">REC                           </v>
          </cell>
          <cell r="AA2290" t="str">
            <v>PKG_U_W_BI</v>
          </cell>
          <cell r="AB2290">
            <v>14</v>
          </cell>
        </row>
        <row r="2291">
          <cell r="R2291" t="str">
            <v>MTENOL</v>
          </cell>
          <cell r="S2291" t="str">
            <v>MT</v>
          </cell>
          <cell r="T2291" t="str">
            <v>ENOL</v>
          </cell>
          <cell r="U2291" t="str">
            <v>BI</v>
          </cell>
          <cell r="V2291">
            <v>1</v>
          </cell>
          <cell r="X2291" t="str">
            <v>NVSCH</v>
          </cell>
          <cell r="Y2291" t="str">
            <v xml:space="preserve">NV                            </v>
          </cell>
          <cell r="Z2291" t="str">
            <v xml:space="preserve">SCH                           </v>
          </cell>
          <cell r="AA2291" t="str">
            <v>PKG_BIPD</v>
          </cell>
          <cell r="AB2291">
            <v>4</v>
          </cell>
        </row>
        <row r="2292">
          <cell r="R2292" t="str">
            <v>MTENOL</v>
          </cell>
          <cell r="S2292" t="str">
            <v>MT</v>
          </cell>
          <cell r="T2292" t="str">
            <v>ENOL</v>
          </cell>
          <cell r="U2292" t="str">
            <v>PD</v>
          </cell>
          <cell r="V2292">
            <v>2</v>
          </cell>
          <cell r="X2292" t="str">
            <v>NVSCH</v>
          </cell>
          <cell r="Y2292" t="str">
            <v xml:space="preserve">NV                            </v>
          </cell>
          <cell r="Z2292" t="str">
            <v xml:space="preserve">SCH                           </v>
          </cell>
          <cell r="AA2292" t="str">
            <v>MPC</v>
          </cell>
          <cell r="AB2292">
            <v>8</v>
          </cell>
        </row>
        <row r="2293">
          <cell r="R2293" t="str">
            <v>MTENOL</v>
          </cell>
          <cell r="S2293" t="str">
            <v>MT</v>
          </cell>
          <cell r="T2293" t="str">
            <v>ENOL</v>
          </cell>
          <cell r="U2293" t="str">
            <v>COMP</v>
          </cell>
          <cell r="V2293">
            <v>5</v>
          </cell>
          <cell r="X2293" t="str">
            <v>NVSCH</v>
          </cell>
          <cell r="Y2293" t="str">
            <v xml:space="preserve">NV                            </v>
          </cell>
          <cell r="Z2293" t="str">
            <v xml:space="preserve">SCH                           </v>
          </cell>
          <cell r="AA2293" t="str">
            <v>COMP</v>
          </cell>
          <cell r="AB2293">
            <v>11</v>
          </cell>
        </row>
        <row r="2294">
          <cell r="R2294" t="str">
            <v>MTENOL</v>
          </cell>
          <cell r="S2294" t="str">
            <v>MT</v>
          </cell>
          <cell r="T2294" t="str">
            <v>ENOL</v>
          </cell>
          <cell r="U2294" t="str">
            <v>COLL</v>
          </cell>
          <cell r="V2294">
            <v>6</v>
          </cell>
          <cell r="X2294" t="str">
            <v>NVSCH</v>
          </cell>
          <cell r="Y2294" t="str">
            <v xml:space="preserve">NV                            </v>
          </cell>
          <cell r="Z2294" t="str">
            <v xml:space="preserve">SCH                           </v>
          </cell>
          <cell r="AA2294" t="str">
            <v>COLL</v>
          </cell>
          <cell r="AB2294">
            <v>12</v>
          </cell>
        </row>
        <row r="2295">
          <cell r="R2295" t="str">
            <v>MTMCY</v>
          </cell>
          <cell r="S2295" t="str">
            <v>MT</v>
          </cell>
          <cell r="T2295" t="str">
            <v>MCY</v>
          </cell>
          <cell r="U2295" t="str">
            <v>BI</v>
          </cell>
          <cell r="V2295">
            <v>1</v>
          </cell>
          <cell r="X2295" t="str">
            <v>NVSCH</v>
          </cell>
          <cell r="Y2295" t="str">
            <v xml:space="preserve">NV                            </v>
          </cell>
          <cell r="Z2295" t="str">
            <v xml:space="preserve">SCH                           </v>
          </cell>
          <cell r="AA2295" t="str">
            <v>PKG_U_W_BI</v>
          </cell>
          <cell r="AB2295">
            <v>14</v>
          </cell>
        </row>
        <row r="2296">
          <cell r="R2296" t="str">
            <v>MTMCY</v>
          </cell>
          <cell r="S2296" t="str">
            <v>MT</v>
          </cell>
          <cell r="T2296" t="str">
            <v>MCY</v>
          </cell>
          <cell r="U2296" t="str">
            <v>PD</v>
          </cell>
          <cell r="V2296">
            <v>2</v>
          </cell>
          <cell r="X2296" t="str">
            <v>NVTCT</v>
          </cell>
          <cell r="Y2296" t="str">
            <v xml:space="preserve">NV                            </v>
          </cell>
          <cell r="Z2296" t="str">
            <v xml:space="preserve">TCT                           </v>
          </cell>
          <cell r="AA2296" t="str">
            <v>COMP</v>
          </cell>
          <cell r="AB2296">
            <v>11</v>
          </cell>
        </row>
        <row r="2297">
          <cell r="R2297" t="str">
            <v>MTMCY</v>
          </cell>
          <cell r="S2297" t="str">
            <v>MT</v>
          </cell>
          <cell r="T2297" t="str">
            <v>MCY</v>
          </cell>
          <cell r="U2297" t="str">
            <v>COMP</v>
          </cell>
          <cell r="V2297">
            <v>5</v>
          </cell>
          <cell r="X2297" t="str">
            <v>NVTCT</v>
          </cell>
          <cell r="Y2297" t="str">
            <v xml:space="preserve">NV                            </v>
          </cell>
          <cell r="Z2297" t="str">
            <v xml:space="preserve">TCT                           </v>
          </cell>
          <cell r="AA2297" t="str">
            <v>COLL</v>
          </cell>
          <cell r="AB2297">
            <v>12</v>
          </cell>
        </row>
        <row r="2298">
          <cell r="R2298" t="str">
            <v>MTMCY</v>
          </cell>
          <cell r="S2298" t="str">
            <v>MT</v>
          </cell>
          <cell r="T2298" t="str">
            <v>MCY</v>
          </cell>
          <cell r="U2298" t="str">
            <v>COLL</v>
          </cell>
          <cell r="V2298">
            <v>6</v>
          </cell>
          <cell r="X2298" t="str">
            <v>NYACOM</v>
          </cell>
          <cell r="Y2298" t="str">
            <v xml:space="preserve">NY                            </v>
          </cell>
          <cell r="Z2298" t="str">
            <v xml:space="preserve">ACOM                          </v>
          </cell>
          <cell r="AA2298" t="str">
            <v>PKG_BIPD_SSL</v>
          </cell>
          <cell r="AB2298">
            <v>7</v>
          </cell>
        </row>
        <row r="2299">
          <cell r="R2299" t="str">
            <v>MTMCY</v>
          </cell>
          <cell r="S2299" t="str">
            <v>MT</v>
          </cell>
          <cell r="T2299" t="str">
            <v>MCY</v>
          </cell>
          <cell r="U2299" t="str">
            <v>UBI</v>
          </cell>
          <cell r="V2299">
            <v>7</v>
          </cell>
          <cell r="X2299" t="str">
            <v>NYACOM</v>
          </cell>
          <cell r="Y2299" t="str">
            <v xml:space="preserve">NY                            </v>
          </cell>
          <cell r="Z2299" t="str">
            <v xml:space="preserve">ACOM                          </v>
          </cell>
          <cell r="AA2299" t="str">
            <v>MPC</v>
          </cell>
          <cell r="AB2299">
            <v>8</v>
          </cell>
        </row>
        <row r="2300">
          <cell r="R2300" t="str">
            <v>MTMCY</v>
          </cell>
          <cell r="S2300" t="str">
            <v>MT</v>
          </cell>
          <cell r="T2300" t="str">
            <v>MCY</v>
          </cell>
          <cell r="U2300" t="str">
            <v>WBI</v>
          </cell>
          <cell r="V2300">
            <v>9</v>
          </cell>
          <cell r="X2300" t="str">
            <v>NYACOM</v>
          </cell>
          <cell r="Y2300" t="str">
            <v xml:space="preserve">NY                            </v>
          </cell>
          <cell r="Z2300" t="str">
            <v xml:space="preserve">ACOM                          </v>
          </cell>
          <cell r="AA2300" t="str">
            <v>PIP</v>
          </cell>
          <cell r="AB2300">
            <v>9</v>
          </cell>
        </row>
        <row r="2301">
          <cell r="R2301" t="str">
            <v>MTMH</v>
          </cell>
          <cell r="S2301" t="str">
            <v>MT</v>
          </cell>
          <cell r="T2301" t="str">
            <v>MH</v>
          </cell>
          <cell r="U2301" t="str">
            <v>BI</v>
          </cell>
          <cell r="V2301">
            <v>1</v>
          </cell>
          <cell r="X2301" t="str">
            <v>NYACOM</v>
          </cell>
          <cell r="Y2301" t="str">
            <v xml:space="preserve">NY                            </v>
          </cell>
          <cell r="Z2301" t="str">
            <v xml:space="preserve">ACOM                          </v>
          </cell>
          <cell r="AA2301" t="str">
            <v>PKG_PIP_OBEL</v>
          </cell>
          <cell r="AB2301">
            <v>10</v>
          </cell>
        </row>
        <row r="2302">
          <cell r="R2302" t="str">
            <v>MTMH</v>
          </cell>
          <cell r="S2302" t="str">
            <v>MT</v>
          </cell>
          <cell r="T2302" t="str">
            <v>MH</v>
          </cell>
          <cell r="U2302" t="str">
            <v>PD</v>
          </cell>
          <cell r="V2302">
            <v>2</v>
          </cell>
          <cell r="X2302" t="str">
            <v>NYACOM</v>
          </cell>
          <cell r="Y2302" t="str">
            <v xml:space="preserve">NY                            </v>
          </cell>
          <cell r="Z2302" t="str">
            <v xml:space="preserve">ACOM                          </v>
          </cell>
          <cell r="AA2302" t="str">
            <v>COMP</v>
          </cell>
          <cell r="AB2302">
            <v>11</v>
          </cell>
        </row>
        <row r="2303">
          <cell r="R2303" t="str">
            <v>MTMH</v>
          </cell>
          <cell r="S2303" t="str">
            <v>MT</v>
          </cell>
          <cell r="T2303" t="str">
            <v>MH</v>
          </cell>
          <cell r="U2303" t="str">
            <v>MPC</v>
          </cell>
          <cell r="V2303">
            <v>3</v>
          </cell>
          <cell r="X2303" t="str">
            <v>NYACOM</v>
          </cell>
          <cell r="Y2303" t="str">
            <v xml:space="preserve">NY                            </v>
          </cell>
          <cell r="Z2303" t="str">
            <v xml:space="preserve">ACOM                          </v>
          </cell>
          <cell r="AA2303" t="str">
            <v>COLL</v>
          </cell>
          <cell r="AB2303">
            <v>12</v>
          </cell>
        </row>
        <row r="2304">
          <cell r="R2304" t="str">
            <v>MTMH</v>
          </cell>
          <cell r="S2304" t="str">
            <v>MT</v>
          </cell>
          <cell r="T2304" t="str">
            <v>MH</v>
          </cell>
          <cell r="U2304" t="str">
            <v>COMP</v>
          </cell>
          <cell r="V2304">
            <v>5</v>
          </cell>
          <cell r="X2304" t="str">
            <v>NYACOM</v>
          </cell>
          <cell r="Y2304" t="str">
            <v xml:space="preserve">NY                            </v>
          </cell>
          <cell r="Z2304" t="str">
            <v xml:space="preserve">ACOM                          </v>
          </cell>
          <cell r="AA2304" t="str">
            <v>PKG_U_W_BI</v>
          </cell>
          <cell r="AB2304">
            <v>14</v>
          </cell>
        </row>
        <row r="2305">
          <cell r="R2305" t="str">
            <v>MTMH</v>
          </cell>
          <cell r="S2305" t="str">
            <v>MT</v>
          </cell>
          <cell r="T2305" t="str">
            <v>MH</v>
          </cell>
          <cell r="U2305" t="str">
            <v>COLL</v>
          </cell>
          <cell r="V2305">
            <v>6</v>
          </cell>
          <cell r="X2305" t="str">
            <v>NYACOM</v>
          </cell>
          <cell r="Y2305" t="str">
            <v xml:space="preserve">NY                            </v>
          </cell>
          <cell r="Z2305" t="str">
            <v xml:space="preserve">ACOM                          </v>
          </cell>
          <cell r="AA2305" t="str">
            <v>ERS</v>
          </cell>
          <cell r="AB2305">
            <v>20</v>
          </cell>
        </row>
        <row r="2306">
          <cell r="R2306" t="str">
            <v>MTMH</v>
          </cell>
          <cell r="S2306" t="str">
            <v>MT</v>
          </cell>
          <cell r="T2306" t="str">
            <v>MH</v>
          </cell>
          <cell r="U2306" t="str">
            <v>UBI</v>
          </cell>
          <cell r="V2306">
            <v>7</v>
          </cell>
          <cell r="X2306" t="str">
            <v>NYACOM</v>
          </cell>
          <cell r="Y2306" t="str">
            <v xml:space="preserve">NY                            </v>
          </cell>
          <cell r="Z2306" t="str">
            <v xml:space="preserve">ACOM                          </v>
          </cell>
          <cell r="AA2306" t="str">
            <v>Q</v>
          </cell>
          <cell r="AB2306">
            <v>25</v>
          </cell>
        </row>
        <row r="2307">
          <cell r="R2307" t="str">
            <v>MTMH</v>
          </cell>
          <cell r="S2307" t="str">
            <v>MT</v>
          </cell>
          <cell r="T2307" t="str">
            <v>MH</v>
          </cell>
          <cell r="U2307" t="str">
            <v>WBI</v>
          </cell>
          <cell r="V2307">
            <v>9</v>
          </cell>
          <cell r="X2307" t="str">
            <v>NYACOM</v>
          </cell>
          <cell r="Y2307" t="str">
            <v xml:space="preserve">NY                            </v>
          </cell>
          <cell r="Z2307" t="str">
            <v xml:space="preserve">ACOM                          </v>
          </cell>
          <cell r="AA2307" t="str">
            <v>OBEL</v>
          </cell>
          <cell r="AB2307">
            <v>29</v>
          </cell>
        </row>
        <row r="2308">
          <cell r="R2308" t="str">
            <v>MTMH</v>
          </cell>
          <cell r="S2308" t="str">
            <v>MT</v>
          </cell>
          <cell r="T2308" t="str">
            <v>MH</v>
          </cell>
          <cell r="U2308" t="str">
            <v>ERS</v>
          </cell>
          <cell r="V2308">
            <v>11</v>
          </cell>
          <cell r="X2308" t="str">
            <v>NYACOM</v>
          </cell>
          <cell r="Y2308" t="str">
            <v xml:space="preserve">NY                            </v>
          </cell>
          <cell r="Z2308" t="str">
            <v xml:space="preserve">ACOM                          </v>
          </cell>
          <cell r="AA2308" t="str">
            <v>SSL</v>
          </cell>
          <cell r="AB2308" t="e">
            <v>#N/A</v>
          </cell>
        </row>
        <row r="2309">
          <cell r="R2309" t="str">
            <v>MTMH</v>
          </cell>
          <cell r="S2309" t="str">
            <v>MT</v>
          </cell>
          <cell r="T2309" t="str">
            <v>MH</v>
          </cell>
          <cell r="U2309" t="str">
            <v>R</v>
          </cell>
          <cell r="V2309">
            <v>12</v>
          </cell>
          <cell r="X2309" t="str">
            <v>NYAPER</v>
          </cell>
          <cell r="Y2309" t="str">
            <v xml:space="preserve">NY                            </v>
          </cell>
          <cell r="Z2309" t="str">
            <v xml:space="preserve">APER                          </v>
          </cell>
          <cell r="AA2309" t="str">
            <v>PKG_BIPD_SSL</v>
          </cell>
          <cell r="AB2309">
            <v>7</v>
          </cell>
        </row>
        <row r="2310">
          <cell r="R2310" t="str">
            <v>MTMH</v>
          </cell>
          <cell r="S2310" t="str">
            <v>MT</v>
          </cell>
          <cell r="T2310" t="str">
            <v>MH</v>
          </cell>
          <cell r="U2310" t="str">
            <v>D_AND_D</v>
          </cell>
          <cell r="V2310">
            <v>13</v>
          </cell>
          <cell r="X2310" t="str">
            <v>NYAPER</v>
          </cell>
          <cell r="Y2310" t="str">
            <v xml:space="preserve">NY                            </v>
          </cell>
          <cell r="Z2310" t="str">
            <v xml:space="preserve">APER                          </v>
          </cell>
          <cell r="AA2310" t="str">
            <v>MPC</v>
          </cell>
          <cell r="AB2310">
            <v>8</v>
          </cell>
        </row>
        <row r="2311">
          <cell r="R2311" t="str">
            <v>MTMH</v>
          </cell>
          <cell r="S2311" t="str">
            <v>MT</v>
          </cell>
          <cell r="T2311" t="str">
            <v>MH</v>
          </cell>
          <cell r="U2311" t="str">
            <v>Z</v>
          </cell>
          <cell r="V2311">
            <v>14</v>
          </cell>
          <cell r="X2311" t="str">
            <v>NYAPER</v>
          </cell>
          <cell r="Y2311" t="str">
            <v xml:space="preserve">NY                            </v>
          </cell>
          <cell r="Z2311" t="str">
            <v xml:space="preserve">APER                          </v>
          </cell>
          <cell r="AA2311" t="str">
            <v>PIP</v>
          </cell>
          <cell r="AB2311">
            <v>9</v>
          </cell>
        </row>
        <row r="2312">
          <cell r="R2312" t="str">
            <v>MTPP</v>
          </cell>
          <cell r="S2312" t="str">
            <v>MT</v>
          </cell>
          <cell r="T2312" t="str">
            <v>PP</v>
          </cell>
          <cell r="U2312" t="str">
            <v>BI</v>
          </cell>
          <cell r="V2312">
            <v>1</v>
          </cell>
          <cell r="X2312" t="str">
            <v>NYAPER</v>
          </cell>
          <cell r="Y2312" t="str">
            <v xml:space="preserve">NY                            </v>
          </cell>
          <cell r="Z2312" t="str">
            <v xml:space="preserve">APER                          </v>
          </cell>
          <cell r="AA2312" t="str">
            <v>PKG_PIP_OBEL</v>
          </cell>
          <cell r="AB2312">
            <v>10</v>
          </cell>
        </row>
        <row r="2313">
          <cell r="R2313" t="str">
            <v>MTPP</v>
          </cell>
          <cell r="S2313" t="str">
            <v>MT</v>
          </cell>
          <cell r="T2313" t="str">
            <v>PP</v>
          </cell>
          <cell r="U2313" t="str">
            <v>PD</v>
          </cell>
          <cell r="V2313">
            <v>2</v>
          </cell>
          <cell r="X2313" t="str">
            <v>NYAPER</v>
          </cell>
          <cell r="Y2313" t="str">
            <v xml:space="preserve">NY                            </v>
          </cell>
          <cell r="Z2313" t="str">
            <v xml:space="preserve">APER                          </v>
          </cell>
          <cell r="AA2313" t="str">
            <v>COMP</v>
          </cell>
          <cell r="AB2313">
            <v>11</v>
          </cell>
        </row>
        <row r="2314">
          <cell r="R2314" t="str">
            <v>MTPP</v>
          </cell>
          <cell r="S2314" t="str">
            <v>MT</v>
          </cell>
          <cell r="T2314" t="str">
            <v>PP</v>
          </cell>
          <cell r="U2314" t="str">
            <v>MPC</v>
          </cell>
          <cell r="V2314">
            <v>3</v>
          </cell>
          <cell r="X2314" t="str">
            <v>NYAPER</v>
          </cell>
          <cell r="Y2314" t="str">
            <v xml:space="preserve">NY                            </v>
          </cell>
          <cell r="Z2314" t="str">
            <v xml:space="preserve">APER                          </v>
          </cell>
          <cell r="AA2314" t="str">
            <v>COLL</v>
          </cell>
          <cell r="AB2314">
            <v>12</v>
          </cell>
        </row>
        <row r="2315">
          <cell r="R2315" t="str">
            <v>MTPP</v>
          </cell>
          <cell r="S2315" t="str">
            <v>MT</v>
          </cell>
          <cell r="T2315" t="str">
            <v>PP</v>
          </cell>
          <cell r="U2315" t="str">
            <v>COMP</v>
          </cell>
          <cell r="V2315">
            <v>5</v>
          </cell>
          <cell r="X2315" t="str">
            <v>NYAPER</v>
          </cell>
          <cell r="Y2315" t="str">
            <v xml:space="preserve">NY                            </v>
          </cell>
          <cell r="Z2315" t="str">
            <v xml:space="preserve">APER                          </v>
          </cell>
          <cell r="AA2315" t="str">
            <v>PKG_U_W_BI</v>
          </cell>
          <cell r="AB2315">
            <v>14</v>
          </cell>
        </row>
        <row r="2316">
          <cell r="R2316" t="str">
            <v>MTPP</v>
          </cell>
          <cell r="S2316" t="str">
            <v>MT</v>
          </cell>
          <cell r="T2316" t="str">
            <v>PP</v>
          </cell>
          <cell r="U2316" t="str">
            <v>COLL</v>
          </cell>
          <cell r="V2316">
            <v>6</v>
          </cell>
          <cell r="X2316" t="str">
            <v>NYAPER</v>
          </cell>
          <cell r="Y2316" t="str">
            <v xml:space="preserve">NY                            </v>
          </cell>
          <cell r="Z2316" t="str">
            <v xml:space="preserve">APER                          </v>
          </cell>
          <cell r="AA2316" t="str">
            <v>ERS</v>
          </cell>
          <cell r="AB2316">
            <v>20</v>
          </cell>
        </row>
        <row r="2317">
          <cell r="R2317" t="str">
            <v>MTPP</v>
          </cell>
          <cell r="S2317" t="str">
            <v>MT</v>
          </cell>
          <cell r="T2317" t="str">
            <v>PP</v>
          </cell>
          <cell r="U2317" t="str">
            <v>UBI</v>
          </cell>
          <cell r="V2317">
            <v>7</v>
          </cell>
          <cell r="X2317" t="str">
            <v>NYAPER</v>
          </cell>
          <cell r="Y2317" t="str">
            <v xml:space="preserve">NY                            </v>
          </cell>
          <cell r="Z2317" t="str">
            <v xml:space="preserve">APER                          </v>
          </cell>
          <cell r="AA2317" t="str">
            <v>R</v>
          </cell>
          <cell r="AB2317">
            <v>21</v>
          </cell>
        </row>
        <row r="2318">
          <cell r="R2318" t="str">
            <v>MTPP</v>
          </cell>
          <cell r="S2318" t="str">
            <v>MT</v>
          </cell>
          <cell r="T2318" t="str">
            <v>PP</v>
          </cell>
          <cell r="U2318" t="str">
            <v>WBI</v>
          </cell>
          <cell r="V2318">
            <v>9</v>
          </cell>
          <cell r="X2318" t="str">
            <v>NYAPER</v>
          </cell>
          <cell r="Y2318" t="str">
            <v xml:space="preserve">NY                            </v>
          </cell>
          <cell r="Z2318" t="str">
            <v xml:space="preserve">APER                          </v>
          </cell>
          <cell r="AA2318" t="str">
            <v>D_AND_D</v>
          </cell>
          <cell r="AB2318">
            <v>22</v>
          </cell>
        </row>
        <row r="2319">
          <cell r="R2319" t="str">
            <v>MTPP</v>
          </cell>
          <cell r="S2319" t="str">
            <v>MT</v>
          </cell>
          <cell r="T2319" t="str">
            <v>PP</v>
          </cell>
          <cell r="U2319" t="str">
            <v>ERS</v>
          </cell>
          <cell r="V2319">
            <v>11</v>
          </cell>
          <cell r="X2319" t="str">
            <v>NYAPER</v>
          </cell>
          <cell r="Y2319" t="str">
            <v xml:space="preserve">NY                            </v>
          </cell>
          <cell r="Z2319" t="str">
            <v xml:space="preserve">APER                          </v>
          </cell>
          <cell r="AA2319" t="str">
            <v>Q</v>
          </cell>
          <cell r="AB2319">
            <v>25</v>
          </cell>
        </row>
        <row r="2320">
          <cell r="R2320" t="str">
            <v>MTPP</v>
          </cell>
          <cell r="S2320" t="str">
            <v>MT</v>
          </cell>
          <cell r="T2320" t="str">
            <v>PP</v>
          </cell>
          <cell r="U2320" t="str">
            <v>R</v>
          </cell>
          <cell r="V2320">
            <v>12</v>
          </cell>
          <cell r="X2320" t="str">
            <v>NYAPER</v>
          </cell>
          <cell r="Y2320" t="str">
            <v xml:space="preserve">NY                            </v>
          </cell>
          <cell r="Z2320" t="str">
            <v xml:space="preserve">APER                          </v>
          </cell>
          <cell r="AA2320" t="str">
            <v>OBEL</v>
          </cell>
          <cell r="AB2320">
            <v>29</v>
          </cell>
        </row>
        <row r="2321">
          <cell r="R2321" t="str">
            <v>MTPP</v>
          </cell>
          <cell r="S2321" t="str">
            <v>MT</v>
          </cell>
          <cell r="T2321" t="str">
            <v>PP</v>
          </cell>
          <cell r="U2321" t="str">
            <v>D_AND_D</v>
          </cell>
          <cell r="V2321">
            <v>13</v>
          </cell>
          <cell r="X2321" t="str">
            <v>NYAPER</v>
          </cell>
          <cell r="Y2321" t="str">
            <v xml:space="preserve">NY                            </v>
          </cell>
          <cell r="Z2321" t="str">
            <v xml:space="preserve">APER                          </v>
          </cell>
          <cell r="AA2321" t="str">
            <v>SSL</v>
          </cell>
          <cell r="AB2321" t="e">
            <v>#N/A</v>
          </cell>
        </row>
        <row r="2322">
          <cell r="R2322" t="str">
            <v>MTPP</v>
          </cell>
          <cell r="S2322" t="str">
            <v>MT</v>
          </cell>
          <cell r="T2322" t="str">
            <v>PP</v>
          </cell>
          <cell r="U2322" t="str">
            <v>Z</v>
          </cell>
          <cell r="V2322">
            <v>14</v>
          </cell>
          <cell r="X2322" t="str">
            <v>NYCOM</v>
          </cell>
          <cell r="Y2322" t="str">
            <v xml:space="preserve">NY                            </v>
          </cell>
          <cell r="Z2322" t="str">
            <v xml:space="preserve">COM                           </v>
          </cell>
          <cell r="AA2322" t="str">
            <v>PKG_BIPD_SSL</v>
          </cell>
          <cell r="AB2322">
            <v>7</v>
          </cell>
        </row>
        <row r="2323">
          <cell r="R2323" t="str">
            <v>MTPPT</v>
          </cell>
          <cell r="S2323" t="str">
            <v>MT</v>
          </cell>
          <cell r="T2323" t="str">
            <v>PPT</v>
          </cell>
          <cell r="U2323" t="str">
            <v>COMP</v>
          </cell>
          <cell r="V2323">
            <v>5</v>
          </cell>
          <cell r="X2323" t="str">
            <v>NYCOM</v>
          </cell>
          <cell r="Y2323" t="str">
            <v xml:space="preserve">NY                            </v>
          </cell>
          <cell r="Z2323" t="str">
            <v xml:space="preserve">COM                           </v>
          </cell>
          <cell r="AA2323" t="str">
            <v>MPC</v>
          </cell>
          <cell r="AB2323">
            <v>8</v>
          </cell>
        </row>
        <row r="2324">
          <cell r="R2324" t="str">
            <v>MTPPT</v>
          </cell>
          <cell r="S2324" t="str">
            <v>MT</v>
          </cell>
          <cell r="T2324" t="str">
            <v>PPT</v>
          </cell>
          <cell r="U2324" t="str">
            <v>COLL</v>
          </cell>
          <cell r="V2324">
            <v>6</v>
          </cell>
          <cell r="X2324" t="str">
            <v>NYCOM</v>
          </cell>
          <cell r="Y2324" t="str">
            <v xml:space="preserve">NY                            </v>
          </cell>
          <cell r="Z2324" t="str">
            <v xml:space="preserve">COM                           </v>
          </cell>
          <cell r="AA2324" t="str">
            <v>PIP</v>
          </cell>
          <cell r="AB2324">
            <v>9</v>
          </cell>
        </row>
        <row r="2325">
          <cell r="R2325" t="str">
            <v>MTPPT</v>
          </cell>
          <cell r="S2325" t="str">
            <v>MT</v>
          </cell>
          <cell r="T2325" t="str">
            <v>PPT</v>
          </cell>
          <cell r="U2325" t="str">
            <v>ERS</v>
          </cell>
          <cell r="V2325">
            <v>11</v>
          </cell>
          <cell r="X2325" t="str">
            <v>NYCOM</v>
          </cell>
          <cell r="Y2325" t="str">
            <v xml:space="preserve">NY                            </v>
          </cell>
          <cell r="Z2325" t="str">
            <v xml:space="preserve">COM                           </v>
          </cell>
          <cell r="AA2325" t="str">
            <v>PKG_PIP_OBEL</v>
          </cell>
          <cell r="AB2325">
            <v>10</v>
          </cell>
        </row>
        <row r="2326">
          <cell r="R2326" t="str">
            <v>MTREC</v>
          </cell>
          <cell r="S2326" t="str">
            <v>MT</v>
          </cell>
          <cell r="T2326" t="str">
            <v>REC</v>
          </cell>
          <cell r="U2326" t="str">
            <v>BI</v>
          </cell>
          <cell r="V2326">
            <v>1</v>
          </cell>
          <cell r="X2326" t="str">
            <v>NYCOM</v>
          </cell>
          <cell r="Y2326" t="str">
            <v xml:space="preserve">NY                            </v>
          </cell>
          <cell r="Z2326" t="str">
            <v xml:space="preserve">COM                           </v>
          </cell>
          <cell r="AA2326" t="str">
            <v>COMP</v>
          </cell>
          <cell r="AB2326">
            <v>11</v>
          </cell>
        </row>
        <row r="2327">
          <cell r="R2327" t="str">
            <v>MTREC</v>
          </cell>
          <cell r="S2327" t="str">
            <v>MT</v>
          </cell>
          <cell r="T2327" t="str">
            <v>REC</v>
          </cell>
          <cell r="U2327" t="str">
            <v>PD</v>
          </cell>
          <cell r="V2327">
            <v>2</v>
          </cell>
          <cell r="X2327" t="str">
            <v>NYCOM</v>
          </cell>
          <cell r="Y2327" t="str">
            <v xml:space="preserve">NY                            </v>
          </cell>
          <cell r="Z2327" t="str">
            <v xml:space="preserve">COM                           </v>
          </cell>
          <cell r="AA2327" t="str">
            <v>COLL</v>
          </cell>
          <cell r="AB2327">
            <v>12</v>
          </cell>
        </row>
        <row r="2328">
          <cell r="R2328" t="str">
            <v>MTREC</v>
          </cell>
          <cell r="S2328" t="str">
            <v>MT</v>
          </cell>
          <cell r="T2328" t="str">
            <v>REC</v>
          </cell>
          <cell r="U2328" t="str">
            <v>MPC</v>
          </cell>
          <cell r="V2328">
            <v>3</v>
          </cell>
          <cell r="X2328" t="str">
            <v>NYCOM</v>
          </cell>
          <cell r="Y2328" t="str">
            <v xml:space="preserve">NY                            </v>
          </cell>
          <cell r="Z2328" t="str">
            <v xml:space="preserve">COM                           </v>
          </cell>
          <cell r="AA2328" t="str">
            <v>PKG_U_W_BI</v>
          </cell>
          <cell r="AB2328">
            <v>14</v>
          </cell>
        </row>
        <row r="2329">
          <cell r="R2329" t="str">
            <v>MTREC</v>
          </cell>
          <cell r="S2329" t="str">
            <v>MT</v>
          </cell>
          <cell r="T2329" t="str">
            <v>REC</v>
          </cell>
          <cell r="U2329" t="str">
            <v>COMP</v>
          </cell>
          <cell r="V2329">
            <v>5</v>
          </cell>
          <cell r="X2329" t="str">
            <v>NYCOM</v>
          </cell>
          <cell r="Y2329" t="str">
            <v xml:space="preserve">NY                            </v>
          </cell>
          <cell r="Z2329" t="str">
            <v xml:space="preserve">COM                           </v>
          </cell>
          <cell r="AA2329" t="str">
            <v>ERS</v>
          </cell>
          <cell r="AB2329">
            <v>20</v>
          </cell>
        </row>
        <row r="2330">
          <cell r="R2330" t="str">
            <v>MTREC</v>
          </cell>
          <cell r="S2330" t="str">
            <v>MT</v>
          </cell>
          <cell r="T2330" t="str">
            <v>REC</v>
          </cell>
          <cell r="U2330" t="str">
            <v>COLL</v>
          </cell>
          <cell r="V2330">
            <v>6</v>
          </cell>
          <cell r="X2330" t="str">
            <v>NYCOM</v>
          </cell>
          <cell r="Y2330" t="str">
            <v xml:space="preserve">NY                            </v>
          </cell>
          <cell r="Z2330" t="str">
            <v xml:space="preserve">COM                           </v>
          </cell>
          <cell r="AA2330" t="str">
            <v>Q</v>
          </cell>
          <cell r="AB2330">
            <v>25</v>
          </cell>
        </row>
        <row r="2331">
          <cell r="R2331" t="str">
            <v>MTREC</v>
          </cell>
          <cell r="S2331" t="str">
            <v>MT</v>
          </cell>
          <cell r="T2331" t="str">
            <v>REC</v>
          </cell>
          <cell r="U2331" t="str">
            <v>UBI</v>
          </cell>
          <cell r="V2331">
            <v>7</v>
          </cell>
          <cell r="X2331" t="str">
            <v>NYCOM</v>
          </cell>
          <cell r="Y2331" t="str">
            <v xml:space="preserve">NY                            </v>
          </cell>
          <cell r="Z2331" t="str">
            <v xml:space="preserve">COM                           </v>
          </cell>
          <cell r="AA2331" t="str">
            <v>OBEL</v>
          </cell>
          <cell r="AB2331">
            <v>29</v>
          </cell>
        </row>
        <row r="2332">
          <cell r="R2332" t="str">
            <v>MTREC</v>
          </cell>
          <cell r="S2332" t="str">
            <v>MT</v>
          </cell>
          <cell r="T2332" t="str">
            <v>REC</v>
          </cell>
          <cell r="U2332" t="str">
            <v>WBI</v>
          </cell>
          <cell r="V2332">
            <v>9</v>
          </cell>
          <cell r="X2332" t="str">
            <v>NYCOM</v>
          </cell>
          <cell r="Y2332" t="str">
            <v xml:space="preserve">NY                            </v>
          </cell>
          <cell r="Z2332" t="str">
            <v xml:space="preserve">COM                           </v>
          </cell>
          <cell r="AA2332" t="str">
            <v>SSL</v>
          </cell>
          <cell r="AB2332" t="e">
            <v>#N/A</v>
          </cell>
        </row>
        <row r="2333">
          <cell r="R2333" t="str">
            <v>MTSCH</v>
          </cell>
          <cell r="S2333" t="str">
            <v>MT</v>
          </cell>
          <cell r="T2333" t="str">
            <v>SCH</v>
          </cell>
          <cell r="U2333" t="str">
            <v>BI</v>
          </cell>
          <cell r="V2333">
            <v>1</v>
          </cell>
          <cell r="X2333" t="str">
            <v>NYENOL</v>
          </cell>
          <cell r="Y2333" t="str">
            <v xml:space="preserve">NY                            </v>
          </cell>
          <cell r="Z2333" t="str">
            <v xml:space="preserve">ENOL                          </v>
          </cell>
          <cell r="AA2333" t="str">
            <v>PKG_BIPD</v>
          </cell>
          <cell r="AB2333">
            <v>4</v>
          </cell>
        </row>
        <row r="2334">
          <cell r="R2334" t="str">
            <v>MTSCH</v>
          </cell>
          <cell r="S2334" t="str">
            <v>MT</v>
          </cell>
          <cell r="T2334" t="str">
            <v>SCH</v>
          </cell>
          <cell r="U2334" t="str">
            <v>PD</v>
          </cell>
          <cell r="V2334">
            <v>2</v>
          </cell>
          <cell r="X2334" t="str">
            <v>NYENOL</v>
          </cell>
          <cell r="Y2334" t="str">
            <v xml:space="preserve">NY                            </v>
          </cell>
          <cell r="Z2334" t="str">
            <v xml:space="preserve">ENOL                          </v>
          </cell>
          <cell r="AA2334" t="str">
            <v>COMP</v>
          </cell>
          <cell r="AB2334">
            <v>11</v>
          </cell>
        </row>
        <row r="2335">
          <cell r="R2335" t="str">
            <v>MTSCH</v>
          </cell>
          <cell r="S2335" t="str">
            <v>MT</v>
          </cell>
          <cell r="T2335" t="str">
            <v>SCH</v>
          </cell>
          <cell r="U2335" t="str">
            <v>MPC</v>
          </cell>
          <cell r="V2335">
            <v>3</v>
          </cell>
          <cell r="X2335" t="str">
            <v>NYENOL</v>
          </cell>
          <cell r="Y2335" t="str">
            <v xml:space="preserve">NY                            </v>
          </cell>
          <cell r="Z2335" t="str">
            <v xml:space="preserve">ENOL                          </v>
          </cell>
          <cell r="AA2335" t="str">
            <v>COLL</v>
          </cell>
          <cell r="AB2335">
            <v>12</v>
          </cell>
        </row>
        <row r="2336">
          <cell r="R2336" t="str">
            <v>MTSCH</v>
          </cell>
          <cell r="S2336" t="str">
            <v>MT</v>
          </cell>
          <cell r="T2336" t="str">
            <v>SCH</v>
          </cell>
          <cell r="U2336" t="str">
            <v>COMP</v>
          </cell>
          <cell r="V2336">
            <v>5</v>
          </cell>
          <cell r="X2336" t="str">
            <v>NYMCY</v>
          </cell>
          <cell r="Y2336" t="str">
            <v xml:space="preserve">NY                            </v>
          </cell>
          <cell r="Z2336" t="str">
            <v xml:space="preserve">MCY                           </v>
          </cell>
          <cell r="AA2336" t="str">
            <v>PKG_BIPD_SSL</v>
          </cell>
          <cell r="AB2336">
            <v>7</v>
          </cell>
        </row>
        <row r="2337">
          <cell r="R2337" t="str">
            <v>MTSCH</v>
          </cell>
          <cell r="S2337" t="str">
            <v>MT</v>
          </cell>
          <cell r="T2337" t="str">
            <v>SCH</v>
          </cell>
          <cell r="U2337" t="str">
            <v>COLL</v>
          </cell>
          <cell r="V2337">
            <v>6</v>
          </cell>
          <cell r="X2337" t="str">
            <v>NYMCY</v>
          </cell>
          <cell r="Y2337" t="str">
            <v xml:space="preserve">NY                            </v>
          </cell>
          <cell r="Z2337" t="str">
            <v xml:space="preserve">MCY                           </v>
          </cell>
          <cell r="AA2337" t="str">
            <v>PIP</v>
          </cell>
          <cell r="AB2337">
            <v>9</v>
          </cell>
        </row>
        <row r="2338">
          <cell r="R2338" t="str">
            <v>MTSCH</v>
          </cell>
          <cell r="S2338" t="str">
            <v>MT</v>
          </cell>
          <cell r="T2338" t="str">
            <v>SCH</v>
          </cell>
          <cell r="U2338" t="str">
            <v>UBI</v>
          </cell>
          <cell r="V2338">
            <v>7</v>
          </cell>
          <cell r="X2338" t="str">
            <v>NYMCY</v>
          </cell>
          <cell r="Y2338" t="str">
            <v xml:space="preserve">NY                            </v>
          </cell>
          <cell r="Z2338" t="str">
            <v xml:space="preserve">MCY                           </v>
          </cell>
          <cell r="AA2338" t="str">
            <v>PKG_PIP_OBEL</v>
          </cell>
          <cell r="AB2338">
            <v>10</v>
          </cell>
        </row>
        <row r="2339">
          <cell r="R2339" t="str">
            <v>MTSCH</v>
          </cell>
          <cell r="S2339" t="str">
            <v>MT</v>
          </cell>
          <cell r="T2339" t="str">
            <v>SCH</v>
          </cell>
          <cell r="U2339" t="str">
            <v>WBI</v>
          </cell>
          <cell r="V2339">
            <v>9</v>
          </cell>
          <cell r="X2339" t="str">
            <v>NYMCY</v>
          </cell>
          <cell r="Y2339" t="str">
            <v xml:space="preserve">NY                            </v>
          </cell>
          <cell r="Z2339" t="str">
            <v xml:space="preserve">MCY                           </v>
          </cell>
          <cell r="AA2339" t="str">
            <v>COMP</v>
          </cell>
          <cell r="AB2339">
            <v>11</v>
          </cell>
        </row>
        <row r="2340">
          <cell r="R2340" t="str">
            <v>MTTCT</v>
          </cell>
          <cell r="S2340" t="str">
            <v>MT</v>
          </cell>
          <cell r="T2340" t="str">
            <v>TCT</v>
          </cell>
          <cell r="U2340" t="str">
            <v>COMP</v>
          </cell>
          <cell r="V2340">
            <v>5</v>
          </cell>
          <cell r="X2340" t="str">
            <v>NYMCY</v>
          </cell>
          <cell r="Y2340" t="str">
            <v xml:space="preserve">NY                            </v>
          </cell>
          <cell r="Z2340" t="str">
            <v xml:space="preserve">MCY                           </v>
          </cell>
          <cell r="AA2340" t="str">
            <v>COLL</v>
          </cell>
          <cell r="AB2340">
            <v>12</v>
          </cell>
        </row>
        <row r="2341">
          <cell r="R2341" t="str">
            <v>MTTCT</v>
          </cell>
          <cell r="S2341" t="str">
            <v>MT</v>
          </cell>
          <cell r="T2341" t="str">
            <v>TCT</v>
          </cell>
          <cell r="U2341" t="str">
            <v>COLL</v>
          </cell>
          <cell r="V2341">
            <v>6</v>
          </cell>
          <cell r="X2341" t="str">
            <v>NYMCY</v>
          </cell>
          <cell r="Y2341" t="str">
            <v xml:space="preserve">NY                            </v>
          </cell>
          <cell r="Z2341" t="str">
            <v xml:space="preserve">MCY                           </v>
          </cell>
          <cell r="AA2341" t="str">
            <v>PKG_U_W_BI</v>
          </cell>
          <cell r="AB2341">
            <v>14</v>
          </cell>
        </row>
        <row r="2342">
          <cell r="R2342" t="str">
            <v>NCACOM</v>
          </cell>
          <cell r="S2342" t="str">
            <v>NC</v>
          </cell>
          <cell r="T2342" t="str">
            <v>ACOM</v>
          </cell>
          <cell r="U2342" t="str">
            <v>BI</v>
          </cell>
          <cell r="V2342">
            <v>1</v>
          </cell>
          <cell r="X2342" t="str">
            <v>NYMCY</v>
          </cell>
          <cell r="Y2342" t="str">
            <v xml:space="preserve">NY                            </v>
          </cell>
          <cell r="Z2342" t="str">
            <v xml:space="preserve">MCY                           </v>
          </cell>
          <cell r="AA2342" t="str">
            <v>OBEL</v>
          </cell>
          <cell r="AB2342">
            <v>29</v>
          </cell>
        </row>
        <row r="2343">
          <cell r="R2343" t="str">
            <v>NCACOM</v>
          </cell>
          <cell r="S2343" t="str">
            <v>NC</v>
          </cell>
          <cell r="T2343" t="str">
            <v>ACOM</v>
          </cell>
          <cell r="U2343" t="str">
            <v>PD</v>
          </cell>
          <cell r="V2343">
            <v>2</v>
          </cell>
          <cell r="X2343" t="str">
            <v>NYMCY</v>
          </cell>
          <cell r="Y2343" t="str">
            <v xml:space="preserve">NY                            </v>
          </cell>
          <cell r="Z2343" t="str">
            <v xml:space="preserve">MCY                           </v>
          </cell>
          <cell r="AA2343" t="str">
            <v>SSL</v>
          </cell>
          <cell r="AB2343" t="e">
            <v>#N/A</v>
          </cell>
        </row>
        <row r="2344">
          <cell r="R2344" t="str">
            <v>NCACOM</v>
          </cell>
          <cell r="S2344" t="str">
            <v>NC</v>
          </cell>
          <cell r="T2344" t="str">
            <v>ACOM</v>
          </cell>
          <cell r="U2344" t="str">
            <v>MPC</v>
          </cell>
          <cell r="V2344">
            <v>3</v>
          </cell>
          <cell r="X2344" t="str">
            <v>NYMH</v>
          </cell>
          <cell r="Y2344" t="str">
            <v xml:space="preserve">NY                            </v>
          </cell>
          <cell r="Z2344" t="str">
            <v xml:space="preserve">MH                            </v>
          </cell>
          <cell r="AA2344" t="str">
            <v>PKG_BIPD_SSL</v>
          </cell>
          <cell r="AB2344">
            <v>7</v>
          </cell>
        </row>
        <row r="2345">
          <cell r="R2345" t="str">
            <v>NCACOM</v>
          </cell>
          <cell r="S2345" t="str">
            <v>NC</v>
          </cell>
          <cell r="T2345" t="str">
            <v>ACOM</v>
          </cell>
          <cell r="U2345" t="str">
            <v>COMP</v>
          </cell>
          <cell r="V2345">
            <v>5</v>
          </cell>
          <cell r="X2345" t="str">
            <v>NYMH</v>
          </cell>
          <cell r="Y2345" t="str">
            <v xml:space="preserve">NY                            </v>
          </cell>
          <cell r="Z2345" t="str">
            <v xml:space="preserve">MH                            </v>
          </cell>
          <cell r="AA2345" t="str">
            <v>MPC</v>
          </cell>
          <cell r="AB2345">
            <v>8</v>
          </cell>
        </row>
        <row r="2346">
          <cell r="R2346" t="str">
            <v>NCACOM</v>
          </cell>
          <cell r="S2346" t="str">
            <v>NC</v>
          </cell>
          <cell r="T2346" t="str">
            <v>ACOM</v>
          </cell>
          <cell r="U2346" t="str">
            <v>COLL</v>
          </cell>
          <cell r="V2346">
            <v>6</v>
          </cell>
          <cell r="X2346" t="str">
            <v>NYMH</v>
          </cell>
          <cell r="Y2346" t="str">
            <v xml:space="preserve">NY                            </v>
          </cell>
          <cell r="Z2346" t="str">
            <v xml:space="preserve">MH                            </v>
          </cell>
          <cell r="AA2346" t="str">
            <v>PIP</v>
          </cell>
          <cell r="AB2346">
            <v>9</v>
          </cell>
        </row>
        <row r="2347">
          <cell r="R2347" t="str">
            <v>NCACOM</v>
          </cell>
          <cell r="S2347" t="str">
            <v>NC</v>
          </cell>
          <cell r="T2347" t="str">
            <v>ACOM</v>
          </cell>
          <cell r="U2347" t="str">
            <v>UBI</v>
          </cell>
          <cell r="V2347">
            <v>7</v>
          </cell>
          <cell r="X2347" t="str">
            <v>NYMH</v>
          </cell>
          <cell r="Y2347" t="str">
            <v xml:space="preserve">NY                            </v>
          </cell>
          <cell r="Z2347" t="str">
            <v xml:space="preserve">MH                            </v>
          </cell>
          <cell r="AA2347" t="str">
            <v>PKG_PIP_OBEL</v>
          </cell>
          <cell r="AB2347">
            <v>10</v>
          </cell>
        </row>
        <row r="2348">
          <cell r="R2348" t="str">
            <v>NCACOM</v>
          </cell>
          <cell r="S2348" t="str">
            <v>NC</v>
          </cell>
          <cell r="T2348" t="str">
            <v>ACOM</v>
          </cell>
          <cell r="U2348" t="str">
            <v>UPD</v>
          </cell>
          <cell r="V2348">
            <v>8</v>
          </cell>
          <cell r="X2348" t="str">
            <v>NYMH</v>
          </cell>
          <cell r="Y2348" t="str">
            <v xml:space="preserve">NY                            </v>
          </cell>
          <cell r="Z2348" t="str">
            <v xml:space="preserve">MH                            </v>
          </cell>
          <cell r="AA2348" t="str">
            <v>COMP</v>
          </cell>
          <cell r="AB2348">
            <v>11</v>
          </cell>
        </row>
        <row r="2349">
          <cell r="R2349" t="str">
            <v>NCACOM</v>
          </cell>
          <cell r="S2349" t="str">
            <v>NC</v>
          </cell>
          <cell r="T2349" t="str">
            <v>ACOM</v>
          </cell>
          <cell r="U2349" t="str">
            <v>WBI</v>
          </cell>
          <cell r="V2349">
            <v>9</v>
          </cell>
          <cell r="X2349" t="str">
            <v>NYMH</v>
          </cell>
          <cell r="Y2349" t="str">
            <v xml:space="preserve">NY                            </v>
          </cell>
          <cell r="Z2349" t="str">
            <v xml:space="preserve">MH                            </v>
          </cell>
          <cell r="AA2349" t="str">
            <v>COLL</v>
          </cell>
          <cell r="AB2349">
            <v>12</v>
          </cell>
        </row>
        <row r="2350">
          <cell r="R2350" t="str">
            <v>NCACOM</v>
          </cell>
          <cell r="S2350" t="str">
            <v>NC</v>
          </cell>
          <cell r="T2350" t="str">
            <v>ACOM</v>
          </cell>
          <cell r="U2350" t="str">
            <v>WPD</v>
          </cell>
          <cell r="V2350">
            <v>10</v>
          </cell>
          <cell r="X2350" t="str">
            <v>NYMH</v>
          </cell>
          <cell r="Y2350" t="str">
            <v xml:space="preserve">NY                            </v>
          </cell>
          <cell r="Z2350" t="str">
            <v xml:space="preserve">MH                            </v>
          </cell>
          <cell r="AA2350" t="str">
            <v>PKG_U_W_BI</v>
          </cell>
          <cell r="AB2350">
            <v>14</v>
          </cell>
        </row>
        <row r="2351">
          <cell r="R2351" t="str">
            <v>NCAPER</v>
          </cell>
          <cell r="S2351" t="str">
            <v>NC</v>
          </cell>
          <cell r="T2351" t="str">
            <v>APER</v>
          </cell>
          <cell r="U2351" t="str">
            <v>BI</v>
          </cell>
          <cell r="V2351">
            <v>1</v>
          </cell>
          <cell r="X2351" t="str">
            <v>NYMH</v>
          </cell>
          <cell r="Y2351" t="str">
            <v xml:space="preserve">NY                            </v>
          </cell>
          <cell r="Z2351" t="str">
            <v xml:space="preserve">MH                            </v>
          </cell>
          <cell r="AA2351" t="str">
            <v>ERS</v>
          </cell>
          <cell r="AB2351">
            <v>20</v>
          </cell>
        </row>
        <row r="2352">
          <cell r="R2352" t="str">
            <v>NCAPER</v>
          </cell>
          <cell r="S2352" t="str">
            <v>NC</v>
          </cell>
          <cell r="T2352" t="str">
            <v>APER</v>
          </cell>
          <cell r="U2352" t="str">
            <v>PD</v>
          </cell>
          <cell r="V2352">
            <v>2</v>
          </cell>
          <cell r="X2352" t="str">
            <v>NYMH</v>
          </cell>
          <cell r="Y2352" t="str">
            <v xml:space="preserve">NY                            </v>
          </cell>
          <cell r="Z2352" t="str">
            <v xml:space="preserve">MH                            </v>
          </cell>
          <cell r="AA2352" t="str">
            <v>R</v>
          </cell>
          <cell r="AB2352">
            <v>21</v>
          </cell>
        </row>
        <row r="2353">
          <cell r="R2353" t="str">
            <v>NCAPER</v>
          </cell>
          <cell r="S2353" t="str">
            <v>NC</v>
          </cell>
          <cell r="T2353" t="str">
            <v>APER</v>
          </cell>
          <cell r="U2353" t="str">
            <v>MPC</v>
          </cell>
          <cell r="V2353">
            <v>3</v>
          </cell>
          <cell r="X2353" t="str">
            <v>NYMH</v>
          </cell>
          <cell r="Y2353" t="str">
            <v xml:space="preserve">NY                            </v>
          </cell>
          <cell r="Z2353" t="str">
            <v xml:space="preserve">MH                            </v>
          </cell>
          <cell r="AA2353" t="str">
            <v>D_AND_D</v>
          </cell>
          <cell r="AB2353">
            <v>22</v>
          </cell>
        </row>
        <row r="2354">
          <cell r="R2354" t="str">
            <v>NCAPER</v>
          </cell>
          <cell r="S2354" t="str">
            <v>NC</v>
          </cell>
          <cell r="T2354" t="str">
            <v>APER</v>
          </cell>
          <cell r="U2354" t="str">
            <v>COMP</v>
          </cell>
          <cell r="V2354">
            <v>5</v>
          </cell>
          <cell r="X2354" t="str">
            <v>NYMH</v>
          </cell>
          <cell r="Y2354" t="str">
            <v xml:space="preserve">NY                            </v>
          </cell>
          <cell r="Z2354" t="str">
            <v xml:space="preserve">MH                            </v>
          </cell>
          <cell r="AA2354" t="str">
            <v>Q</v>
          </cell>
          <cell r="AB2354">
            <v>25</v>
          </cell>
        </row>
        <row r="2355">
          <cell r="R2355" t="str">
            <v>NCAPER</v>
          </cell>
          <cell r="S2355" t="str">
            <v>NC</v>
          </cell>
          <cell r="T2355" t="str">
            <v>APER</v>
          </cell>
          <cell r="U2355" t="str">
            <v>COLL</v>
          </cell>
          <cell r="V2355">
            <v>6</v>
          </cell>
          <cell r="X2355" t="str">
            <v>NYMH</v>
          </cell>
          <cell r="Y2355" t="str">
            <v xml:space="preserve">NY                            </v>
          </cell>
          <cell r="Z2355" t="str">
            <v xml:space="preserve">MH                            </v>
          </cell>
          <cell r="AA2355" t="str">
            <v>OBEL</v>
          </cell>
          <cell r="AB2355">
            <v>29</v>
          </cell>
        </row>
        <row r="2356">
          <cell r="R2356" t="str">
            <v>NCAPER</v>
          </cell>
          <cell r="S2356" t="str">
            <v>NC</v>
          </cell>
          <cell r="T2356" t="str">
            <v>APER</v>
          </cell>
          <cell r="U2356" t="str">
            <v>UBI</v>
          </cell>
          <cell r="V2356">
            <v>7</v>
          </cell>
          <cell r="X2356" t="str">
            <v>NYMH</v>
          </cell>
          <cell r="Y2356" t="str">
            <v xml:space="preserve">NY                            </v>
          </cell>
          <cell r="Z2356" t="str">
            <v xml:space="preserve">MH                            </v>
          </cell>
          <cell r="AA2356" t="str">
            <v>SSL</v>
          </cell>
          <cell r="AB2356" t="e">
            <v>#N/A</v>
          </cell>
        </row>
        <row r="2357">
          <cell r="R2357" t="str">
            <v>NCAPER</v>
          </cell>
          <cell r="S2357" t="str">
            <v>NC</v>
          </cell>
          <cell r="T2357" t="str">
            <v>APER</v>
          </cell>
          <cell r="U2357" t="str">
            <v>UPD</v>
          </cell>
          <cell r="V2357">
            <v>8</v>
          </cell>
          <cell r="X2357" t="str">
            <v>NYPP</v>
          </cell>
          <cell r="Y2357" t="str">
            <v xml:space="preserve">NY                            </v>
          </cell>
          <cell r="Z2357" t="str">
            <v xml:space="preserve">PP                            </v>
          </cell>
          <cell r="AA2357" t="str">
            <v>PKG_BIPD_SSL</v>
          </cell>
          <cell r="AB2357">
            <v>7</v>
          </cell>
        </row>
        <row r="2358">
          <cell r="R2358" t="str">
            <v>NCAPER</v>
          </cell>
          <cell r="S2358" t="str">
            <v>NC</v>
          </cell>
          <cell r="T2358" t="str">
            <v>APER</v>
          </cell>
          <cell r="U2358" t="str">
            <v>WBI</v>
          </cell>
          <cell r="V2358">
            <v>9</v>
          </cell>
          <cell r="X2358" t="str">
            <v>NYPP</v>
          </cell>
          <cell r="Y2358" t="str">
            <v xml:space="preserve">NY                            </v>
          </cell>
          <cell r="Z2358" t="str">
            <v xml:space="preserve">PP                            </v>
          </cell>
          <cell r="AA2358" t="str">
            <v>MPC</v>
          </cell>
          <cell r="AB2358">
            <v>8</v>
          </cell>
        </row>
        <row r="2359">
          <cell r="R2359" t="str">
            <v>NCAPER</v>
          </cell>
          <cell r="S2359" t="str">
            <v>NC</v>
          </cell>
          <cell r="T2359" t="str">
            <v>APER</v>
          </cell>
          <cell r="U2359" t="str">
            <v>WPD</v>
          </cell>
          <cell r="V2359">
            <v>10</v>
          </cell>
          <cell r="X2359" t="str">
            <v>NYPP</v>
          </cell>
          <cell r="Y2359" t="str">
            <v xml:space="preserve">NY                            </v>
          </cell>
          <cell r="Z2359" t="str">
            <v xml:space="preserve">PP                            </v>
          </cell>
          <cell r="AA2359" t="str">
            <v>PIP</v>
          </cell>
          <cell r="AB2359">
            <v>9</v>
          </cell>
        </row>
        <row r="2360">
          <cell r="R2360" t="str">
            <v>NCAPER</v>
          </cell>
          <cell r="S2360" t="str">
            <v>NC</v>
          </cell>
          <cell r="T2360" t="str">
            <v>APER</v>
          </cell>
          <cell r="U2360" t="str">
            <v>ERS</v>
          </cell>
          <cell r="V2360">
            <v>11</v>
          </cell>
          <cell r="X2360" t="str">
            <v>NYPP</v>
          </cell>
          <cell r="Y2360" t="str">
            <v xml:space="preserve">NY                            </v>
          </cell>
          <cell r="Z2360" t="str">
            <v xml:space="preserve">PP                            </v>
          </cell>
          <cell r="AA2360" t="str">
            <v>PKG_PIP_OBEL</v>
          </cell>
          <cell r="AB2360">
            <v>10</v>
          </cell>
        </row>
        <row r="2361">
          <cell r="R2361" t="str">
            <v>NCAPER</v>
          </cell>
          <cell r="S2361" t="str">
            <v>NC</v>
          </cell>
          <cell r="T2361" t="str">
            <v>APER</v>
          </cell>
          <cell r="U2361" t="str">
            <v>R</v>
          </cell>
          <cell r="V2361">
            <v>12</v>
          </cell>
          <cell r="X2361" t="str">
            <v>NYPP</v>
          </cell>
          <cell r="Y2361" t="str">
            <v xml:space="preserve">NY                            </v>
          </cell>
          <cell r="Z2361" t="str">
            <v xml:space="preserve">PP                            </v>
          </cell>
          <cell r="AA2361" t="str">
            <v>COMP</v>
          </cell>
          <cell r="AB2361">
            <v>11</v>
          </cell>
        </row>
        <row r="2362">
          <cell r="R2362" t="str">
            <v>NCAPER</v>
          </cell>
          <cell r="S2362" t="str">
            <v>NC</v>
          </cell>
          <cell r="T2362" t="str">
            <v>APER</v>
          </cell>
          <cell r="U2362" t="str">
            <v>D_AND_D</v>
          </cell>
          <cell r="V2362">
            <v>13</v>
          </cell>
          <cell r="X2362" t="str">
            <v>NYPP</v>
          </cell>
          <cell r="Y2362" t="str">
            <v xml:space="preserve">NY                            </v>
          </cell>
          <cell r="Z2362" t="str">
            <v xml:space="preserve">PP                            </v>
          </cell>
          <cell r="AA2362" t="str">
            <v>COLL</v>
          </cell>
          <cell r="AB2362">
            <v>12</v>
          </cell>
        </row>
        <row r="2363">
          <cell r="R2363" t="str">
            <v>NCAPER</v>
          </cell>
          <cell r="S2363" t="str">
            <v>NC</v>
          </cell>
          <cell r="T2363" t="str">
            <v>APER</v>
          </cell>
          <cell r="U2363" t="str">
            <v>T</v>
          </cell>
          <cell r="V2363">
            <v>15</v>
          </cell>
          <cell r="X2363" t="str">
            <v>NYPP</v>
          </cell>
          <cell r="Y2363" t="str">
            <v xml:space="preserve">NY                            </v>
          </cell>
          <cell r="Z2363" t="str">
            <v xml:space="preserve">PP                            </v>
          </cell>
          <cell r="AA2363" t="str">
            <v>PKG_U_W_BI</v>
          </cell>
          <cell r="AB2363">
            <v>14</v>
          </cell>
        </row>
        <row r="2364">
          <cell r="R2364" t="str">
            <v>NCCOM</v>
          </cell>
          <cell r="S2364" t="str">
            <v>NC</v>
          </cell>
          <cell r="T2364" t="str">
            <v>COM</v>
          </cell>
          <cell r="U2364" t="str">
            <v>BI</v>
          </cell>
          <cell r="V2364">
            <v>1</v>
          </cell>
          <cell r="X2364" t="str">
            <v>NYPP</v>
          </cell>
          <cell r="Y2364" t="str">
            <v xml:space="preserve">NY                            </v>
          </cell>
          <cell r="Z2364" t="str">
            <v xml:space="preserve">PP                            </v>
          </cell>
          <cell r="AA2364" t="str">
            <v>ERS</v>
          </cell>
          <cell r="AB2364">
            <v>20</v>
          </cell>
        </row>
        <row r="2365">
          <cell r="R2365" t="str">
            <v>NCCOM</v>
          </cell>
          <cell r="S2365" t="str">
            <v>NC</v>
          </cell>
          <cell r="T2365" t="str">
            <v>COM</v>
          </cell>
          <cell r="U2365" t="str">
            <v>PD</v>
          </cell>
          <cell r="V2365">
            <v>2</v>
          </cell>
          <cell r="X2365" t="str">
            <v>NYPP</v>
          </cell>
          <cell r="Y2365" t="str">
            <v xml:space="preserve">NY                            </v>
          </cell>
          <cell r="Z2365" t="str">
            <v xml:space="preserve">PP                            </v>
          </cell>
          <cell r="AA2365" t="str">
            <v>R</v>
          </cell>
          <cell r="AB2365">
            <v>21</v>
          </cell>
        </row>
        <row r="2366">
          <cell r="R2366" t="str">
            <v>NCCOM</v>
          </cell>
          <cell r="S2366" t="str">
            <v>NC</v>
          </cell>
          <cell r="T2366" t="str">
            <v>COM</v>
          </cell>
          <cell r="U2366" t="str">
            <v>MPC</v>
          </cell>
          <cell r="V2366">
            <v>3</v>
          </cell>
          <cell r="X2366" t="str">
            <v>NYPP</v>
          </cell>
          <cell r="Y2366" t="str">
            <v xml:space="preserve">NY                            </v>
          </cell>
          <cell r="Z2366" t="str">
            <v xml:space="preserve">PP                            </v>
          </cell>
          <cell r="AA2366" t="str">
            <v>D_AND_D</v>
          </cell>
          <cell r="AB2366">
            <v>22</v>
          </cell>
        </row>
        <row r="2367">
          <cell r="R2367" t="str">
            <v>NCCOM</v>
          </cell>
          <cell r="S2367" t="str">
            <v>NC</v>
          </cell>
          <cell r="T2367" t="str">
            <v>COM</v>
          </cell>
          <cell r="U2367" t="str">
            <v>COMP</v>
          </cell>
          <cell r="V2367">
            <v>5</v>
          </cell>
          <cell r="X2367" t="str">
            <v>NYPP</v>
          </cell>
          <cell r="Y2367" t="str">
            <v xml:space="preserve">NY                            </v>
          </cell>
          <cell r="Z2367" t="str">
            <v xml:space="preserve">PP                            </v>
          </cell>
          <cell r="AA2367" t="str">
            <v>Q</v>
          </cell>
          <cell r="AB2367">
            <v>25</v>
          </cell>
        </row>
        <row r="2368">
          <cell r="R2368" t="str">
            <v>NCCOM</v>
          </cell>
          <cell r="S2368" t="str">
            <v>NC</v>
          </cell>
          <cell r="T2368" t="str">
            <v>COM</v>
          </cell>
          <cell r="U2368" t="str">
            <v>COLL</v>
          </cell>
          <cell r="V2368">
            <v>6</v>
          </cell>
          <cell r="X2368" t="str">
            <v>NYPP</v>
          </cell>
          <cell r="Y2368" t="str">
            <v xml:space="preserve">NY                            </v>
          </cell>
          <cell r="Z2368" t="str">
            <v xml:space="preserve">PP                            </v>
          </cell>
          <cell r="AA2368" t="str">
            <v>OBEL</v>
          </cell>
          <cell r="AB2368">
            <v>29</v>
          </cell>
        </row>
        <row r="2369">
          <cell r="R2369" t="str">
            <v>NCCOM</v>
          </cell>
          <cell r="S2369" t="str">
            <v>NC</v>
          </cell>
          <cell r="T2369" t="str">
            <v>COM</v>
          </cell>
          <cell r="U2369" t="str">
            <v>UBI</v>
          </cell>
          <cell r="V2369">
            <v>7</v>
          </cell>
          <cell r="X2369" t="str">
            <v>NYPP</v>
          </cell>
          <cell r="Y2369" t="str">
            <v xml:space="preserve">NY                            </v>
          </cell>
          <cell r="Z2369" t="str">
            <v xml:space="preserve">PP                            </v>
          </cell>
          <cell r="AA2369" t="str">
            <v>SSL</v>
          </cell>
          <cell r="AB2369" t="e">
            <v>#N/A</v>
          </cell>
        </row>
        <row r="2370">
          <cell r="R2370" t="str">
            <v>NCCOM</v>
          </cell>
          <cell r="S2370" t="str">
            <v>NC</v>
          </cell>
          <cell r="T2370" t="str">
            <v>COM</v>
          </cell>
          <cell r="U2370" t="str">
            <v>UPD</v>
          </cell>
          <cell r="V2370">
            <v>8</v>
          </cell>
          <cell r="X2370" t="str">
            <v>NYPPT</v>
          </cell>
          <cell r="Y2370" t="str">
            <v xml:space="preserve">NY                            </v>
          </cell>
          <cell r="Z2370" t="str">
            <v xml:space="preserve">PPT                           </v>
          </cell>
          <cell r="AA2370" t="str">
            <v>COMP</v>
          </cell>
          <cell r="AB2370">
            <v>11</v>
          </cell>
        </row>
        <row r="2371">
          <cell r="R2371" t="str">
            <v>NCCOM</v>
          </cell>
          <cell r="S2371" t="str">
            <v>NC</v>
          </cell>
          <cell r="T2371" t="str">
            <v>COM</v>
          </cell>
          <cell r="U2371" t="str">
            <v>WBI</v>
          </cell>
          <cell r="V2371">
            <v>9</v>
          </cell>
          <cell r="X2371" t="str">
            <v>NYPPT</v>
          </cell>
          <cell r="Y2371" t="str">
            <v xml:space="preserve">NY                            </v>
          </cell>
          <cell r="Z2371" t="str">
            <v xml:space="preserve">PPT                           </v>
          </cell>
          <cell r="AA2371" t="str">
            <v>COLL</v>
          </cell>
          <cell r="AB2371">
            <v>12</v>
          </cell>
        </row>
        <row r="2372">
          <cell r="R2372" t="str">
            <v>NCCOM</v>
          </cell>
          <cell r="S2372" t="str">
            <v>NC</v>
          </cell>
          <cell r="T2372" t="str">
            <v>COM</v>
          </cell>
          <cell r="U2372" t="str">
            <v>WPD</v>
          </cell>
          <cell r="V2372">
            <v>10</v>
          </cell>
          <cell r="X2372" t="str">
            <v>NYPPT</v>
          </cell>
          <cell r="Y2372" t="str">
            <v xml:space="preserve">NY                            </v>
          </cell>
          <cell r="Z2372" t="str">
            <v xml:space="preserve">PPT                           </v>
          </cell>
          <cell r="AA2372" t="str">
            <v>ERS</v>
          </cell>
          <cell r="AB2372">
            <v>20</v>
          </cell>
        </row>
        <row r="2373">
          <cell r="R2373" t="str">
            <v>NCENOL</v>
          </cell>
          <cell r="S2373" t="str">
            <v>NC</v>
          </cell>
          <cell r="T2373" t="str">
            <v>ENOL</v>
          </cell>
          <cell r="U2373" t="str">
            <v>BI</v>
          </cell>
          <cell r="V2373">
            <v>1</v>
          </cell>
          <cell r="X2373" t="str">
            <v>NYREC</v>
          </cell>
          <cell r="Y2373" t="str">
            <v xml:space="preserve">NY                            </v>
          </cell>
          <cell r="Z2373" t="str">
            <v xml:space="preserve">REC                           </v>
          </cell>
          <cell r="AA2373" t="str">
            <v>PKG_BIPD_SSL</v>
          </cell>
          <cell r="AB2373">
            <v>7</v>
          </cell>
        </row>
        <row r="2374">
          <cell r="R2374" t="str">
            <v>NCENOL</v>
          </cell>
          <cell r="S2374" t="str">
            <v>NC</v>
          </cell>
          <cell r="T2374" t="str">
            <v>ENOL</v>
          </cell>
          <cell r="U2374" t="str">
            <v>PD</v>
          </cell>
          <cell r="V2374">
            <v>2</v>
          </cell>
          <cell r="X2374" t="str">
            <v>NYREC</v>
          </cell>
          <cell r="Y2374" t="str">
            <v xml:space="preserve">NY                            </v>
          </cell>
          <cell r="Z2374" t="str">
            <v xml:space="preserve">REC                           </v>
          </cell>
          <cell r="AA2374" t="str">
            <v>MPC</v>
          </cell>
          <cell r="AB2374">
            <v>8</v>
          </cell>
        </row>
        <row r="2375">
          <cell r="R2375" t="str">
            <v>NCENOL</v>
          </cell>
          <cell r="S2375" t="str">
            <v>NC</v>
          </cell>
          <cell r="T2375" t="str">
            <v>ENOL</v>
          </cell>
          <cell r="U2375" t="str">
            <v>MPC</v>
          </cell>
          <cell r="V2375">
            <v>3</v>
          </cell>
          <cell r="X2375" t="str">
            <v>NYREC</v>
          </cell>
          <cell r="Y2375" t="str">
            <v xml:space="preserve">NY                            </v>
          </cell>
          <cell r="Z2375" t="str">
            <v xml:space="preserve">REC                           </v>
          </cell>
          <cell r="AA2375" t="str">
            <v>PIP</v>
          </cell>
          <cell r="AB2375">
            <v>9</v>
          </cell>
        </row>
        <row r="2376">
          <cell r="R2376" t="str">
            <v>NCENOL</v>
          </cell>
          <cell r="S2376" t="str">
            <v>NC</v>
          </cell>
          <cell r="T2376" t="str">
            <v>ENOL</v>
          </cell>
          <cell r="U2376" t="str">
            <v>COMP</v>
          </cell>
          <cell r="V2376">
            <v>5</v>
          </cell>
          <cell r="X2376" t="str">
            <v>NYREC</v>
          </cell>
          <cell r="Y2376" t="str">
            <v xml:space="preserve">NY                            </v>
          </cell>
          <cell r="Z2376" t="str">
            <v xml:space="preserve">REC                           </v>
          </cell>
          <cell r="AA2376" t="str">
            <v>PKG_PIP_OBEL</v>
          </cell>
          <cell r="AB2376">
            <v>10</v>
          </cell>
        </row>
        <row r="2377">
          <cell r="R2377" t="str">
            <v>NCENOL</v>
          </cell>
          <cell r="S2377" t="str">
            <v>NC</v>
          </cell>
          <cell r="T2377" t="str">
            <v>ENOL</v>
          </cell>
          <cell r="U2377" t="str">
            <v>COLL</v>
          </cell>
          <cell r="V2377">
            <v>6</v>
          </cell>
          <cell r="X2377" t="str">
            <v>NYREC</v>
          </cell>
          <cell r="Y2377" t="str">
            <v xml:space="preserve">NY                            </v>
          </cell>
          <cell r="Z2377" t="str">
            <v xml:space="preserve">REC                           </v>
          </cell>
          <cell r="AA2377" t="str">
            <v>COMP</v>
          </cell>
          <cell r="AB2377">
            <v>11</v>
          </cell>
        </row>
        <row r="2378">
          <cell r="R2378" t="str">
            <v>NCENOL</v>
          </cell>
          <cell r="S2378" t="str">
            <v>NC</v>
          </cell>
          <cell r="T2378" t="str">
            <v>ENOL</v>
          </cell>
          <cell r="U2378" t="str">
            <v>UBI</v>
          </cell>
          <cell r="V2378">
            <v>7</v>
          </cell>
          <cell r="X2378" t="str">
            <v>NYREC</v>
          </cell>
          <cell r="Y2378" t="str">
            <v xml:space="preserve">NY                            </v>
          </cell>
          <cell r="Z2378" t="str">
            <v xml:space="preserve">REC                           </v>
          </cell>
          <cell r="AA2378" t="str">
            <v>COLL</v>
          </cell>
          <cell r="AB2378">
            <v>12</v>
          </cell>
        </row>
        <row r="2379">
          <cell r="R2379" t="str">
            <v>NCENOL</v>
          </cell>
          <cell r="S2379" t="str">
            <v>NC</v>
          </cell>
          <cell r="T2379" t="str">
            <v>ENOL</v>
          </cell>
          <cell r="U2379" t="str">
            <v>UPD</v>
          </cell>
          <cell r="V2379">
            <v>8</v>
          </cell>
          <cell r="X2379" t="str">
            <v>NYREC</v>
          </cell>
          <cell r="Y2379" t="str">
            <v xml:space="preserve">NY                            </v>
          </cell>
          <cell r="Z2379" t="str">
            <v xml:space="preserve">REC                           </v>
          </cell>
          <cell r="AA2379" t="str">
            <v>PKG_U_W_BI</v>
          </cell>
          <cell r="AB2379">
            <v>14</v>
          </cell>
        </row>
        <row r="2380">
          <cell r="R2380" t="str">
            <v>NCENOL</v>
          </cell>
          <cell r="S2380" t="str">
            <v>NC</v>
          </cell>
          <cell r="T2380" t="str">
            <v>ENOL</v>
          </cell>
          <cell r="U2380" t="str">
            <v>WBI</v>
          </cell>
          <cell r="V2380">
            <v>9</v>
          </cell>
          <cell r="X2380" t="str">
            <v>NYREC</v>
          </cell>
          <cell r="Y2380" t="str">
            <v xml:space="preserve">NY                            </v>
          </cell>
          <cell r="Z2380" t="str">
            <v xml:space="preserve">REC                           </v>
          </cell>
          <cell r="AA2380" t="str">
            <v>OBEL</v>
          </cell>
          <cell r="AB2380">
            <v>29</v>
          </cell>
        </row>
        <row r="2381">
          <cell r="R2381" t="str">
            <v>NCENOL</v>
          </cell>
          <cell r="S2381" t="str">
            <v>NC</v>
          </cell>
          <cell r="T2381" t="str">
            <v>ENOL</v>
          </cell>
          <cell r="U2381" t="str">
            <v>WPD</v>
          </cell>
          <cell r="V2381">
            <v>10</v>
          </cell>
          <cell r="X2381" t="str">
            <v>NYREC</v>
          </cell>
          <cell r="Y2381" t="str">
            <v xml:space="preserve">NY                            </v>
          </cell>
          <cell r="Z2381" t="str">
            <v xml:space="preserve">REC                           </v>
          </cell>
          <cell r="AA2381" t="str">
            <v>SSL</v>
          </cell>
          <cell r="AB2381" t="e">
            <v>#N/A</v>
          </cell>
        </row>
        <row r="2382">
          <cell r="R2382" t="str">
            <v>NCMCY</v>
          </cell>
          <cell r="S2382" t="str">
            <v>NC</v>
          </cell>
          <cell r="T2382" t="str">
            <v>MCY</v>
          </cell>
          <cell r="U2382" t="str">
            <v>BI</v>
          </cell>
          <cell r="V2382">
            <v>1</v>
          </cell>
          <cell r="X2382" t="str">
            <v>NYSCH</v>
          </cell>
          <cell r="Y2382" t="str">
            <v xml:space="preserve">NY                            </v>
          </cell>
          <cell r="Z2382" t="str">
            <v xml:space="preserve">SCH                           </v>
          </cell>
          <cell r="AA2382" t="str">
            <v>PKG_BIPD_SSL</v>
          </cell>
          <cell r="AB2382">
            <v>7</v>
          </cell>
        </row>
        <row r="2383">
          <cell r="R2383" t="str">
            <v>NCMCY</v>
          </cell>
          <cell r="S2383" t="str">
            <v>NC</v>
          </cell>
          <cell r="T2383" t="str">
            <v>MCY</v>
          </cell>
          <cell r="U2383" t="str">
            <v>PD</v>
          </cell>
          <cell r="V2383">
            <v>2</v>
          </cell>
          <cell r="X2383" t="str">
            <v>NYSCH</v>
          </cell>
          <cell r="Y2383" t="str">
            <v xml:space="preserve">NY                            </v>
          </cell>
          <cell r="Z2383" t="str">
            <v xml:space="preserve">SCH                           </v>
          </cell>
          <cell r="AA2383" t="str">
            <v>PIP</v>
          </cell>
          <cell r="AB2383">
            <v>9</v>
          </cell>
        </row>
        <row r="2384">
          <cell r="R2384" t="str">
            <v>NCMCY</v>
          </cell>
          <cell r="S2384" t="str">
            <v>NC</v>
          </cell>
          <cell r="T2384" t="str">
            <v>MCY</v>
          </cell>
          <cell r="U2384" t="str">
            <v>COMP</v>
          </cell>
          <cell r="V2384">
            <v>5</v>
          </cell>
          <cell r="X2384" t="str">
            <v>NYSCH</v>
          </cell>
          <cell r="Y2384" t="str">
            <v xml:space="preserve">NY                            </v>
          </cell>
          <cell r="Z2384" t="str">
            <v xml:space="preserve">SCH                           </v>
          </cell>
          <cell r="AA2384" t="str">
            <v>PKG_PIP_OBEL</v>
          </cell>
          <cell r="AB2384">
            <v>10</v>
          </cell>
        </row>
        <row r="2385">
          <cell r="R2385" t="str">
            <v>NCMCY</v>
          </cell>
          <cell r="S2385" t="str">
            <v>NC</v>
          </cell>
          <cell r="T2385" t="str">
            <v>MCY</v>
          </cell>
          <cell r="U2385" t="str">
            <v>COLL</v>
          </cell>
          <cell r="V2385">
            <v>6</v>
          </cell>
          <cell r="X2385" t="str">
            <v>NYSCH</v>
          </cell>
          <cell r="Y2385" t="str">
            <v xml:space="preserve">NY                            </v>
          </cell>
          <cell r="Z2385" t="str">
            <v xml:space="preserve">SCH                           </v>
          </cell>
          <cell r="AA2385" t="str">
            <v>COMP</v>
          </cell>
          <cell r="AB2385">
            <v>11</v>
          </cell>
        </row>
        <row r="2386">
          <cell r="R2386" t="str">
            <v>NCMCY</v>
          </cell>
          <cell r="S2386" t="str">
            <v>NC</v>
          </cell>
          <cell r="T2386" t="str">
            <v>MCY</v>
          </cell>
          <cell r="U2386" t="str">
            <v>UBI</v>
          </cell>
          <cell r="V2386">
            <v>7</v>
          </cell>
          <cell r="X2386" t="str">
            <v>NYSCH</v>
          </cell>
          <cell r="Y2386" t="str">
            <v xml:space="preserve">NY                            </v>
          </cell>
          <cell r="Z2386" t="str">
            <v xml:space="preserve">SCH                           </v>
          </cell>
          <cell r="AA2386" t="str">
            <v>COLL</v>
          </cell>
          <cell r="AB2386">
            <v>12</v>
          </cell>
        </row>
        <row r="2387">
          <cell r="R2387" t="str">
            <v>NCMCY</v>
          </cell>
          <cell r="S2387" t="str">
            <v>NC</v>
          </cell>
          <cell r="T2387" t="str">
            <v>MCY</v>
          </cell>
          <cell r="U2387" t="str">
            <v>UPD</v>
          </cell>
          <cell r="V2387">
            <v>8</v>
          </cell>
          <cell r="X2387" t="str">
            <v>NYSCH</v>
          </cell>
          <cell r="Y2387" t="str">
            <v xml:space="preserve">NY                            </v>
          </cell>
          <cell r="Z2387" t="str">
            <v xml:space="preserve">SCH                           </v>
          </cell>
          <cell r="AA2387" t="str">
            <v>PKG_U_W_BI</v>
          </cell>
          <cell r="AB2387">
            <v>14</v>
          </cell>
        </row>
        <row r="2388">
          <cell r="R2388" t="str">
            <v>NCMCY</v>
          </cell>
          <cell r="S2388" t="str">
            <v>NC</v>
          </cell>
          <cell r="T2388" t="str">
            <v>MCY</v>
          </cell>
          <cell r="U2388" t="str">
            <v>WBI</v>
          </cell>
          <cell r="V2388">
            <v>9</v>
          </cell>
          <cell r="X2388" t="str">
            <v>NYSCH</v>
          </cell>
          <cell r="Y2388" t="str">
            <v xml:space="preserve">NY                            </v>
          </cell>
          <cell r="Z2388" t="str">
            <v xml:space="preserve">SCH                           </v>
          </cell>
          <cell r="AA2388" t="str">
            <v>Q</v>
          </cell>
          <cell r="AB2388">
            <v>25</v>
          </cell>
        </row>
        <row r="2389">
          <cell r="R2389" t="str">
            <v>NCMCY</v>
          </cell>
          <cell r="S2389" t="str">
            <v>NC</v>
          </cell>
          <cell r="T2389" t="str">
            <v>MCY</v>
          </cell>
          <cell r="U2389" t="str">
            <v>WPD</v>
          </cell>
          <cell r="V2389">
            <v>10</v>
          </cell>
          <cell r="X2389" t="str">
            <v>NYSCH</v>
          </cell>
          <cell r="Y2389" t="str">
            <v xml:space="preserve">NY                            </v>
          </cell>
          <cell r="Z2389" t="str">
            <v xml:space="preserve">SCH                           </v>
          </cell>
          <cell r="AA2389" t="str">
            <v>OBEL</v>
          </cell>
          <cell r="AB2389">
            <v>29</v>
          </cell>
        </row>
        <row r="2390">
          <cell r="R2390" t="str">
            <v>NCMH</v>
          </cell>
          <cell r="S2390" t="str">
            <v>NC</v>
          </cell>
          <cell r="T2390" t="str">
            <v>MH</v>
          </cell>
          <cell r="U2390" t="str">
            <v>BI</v>
          </cell>
          <cell r="V2390">
            <v>1</v>
          </cell>
          <cell r="X2390" t="str">
            <v>NYSCH</v>
          </cell>
          <cell r="Y2390" t="str">
            <v xml:space="preserve">NY                            </v>
          </cell>
          <cell r="Z2390" t="str">
            <v xml:space="preserve">SCH                           </v>
          </cell>
          <cell r="AA2390" t="str">
            <v>SSL</v>
          </cell>
          <cell r="AB2390" t="e">
            <v>#N/A</v>
          </cell>
        </row>
        <row r="2391">
          <cell r="R2391" t="str">
            <v>NCMH</v>
          </cell>
          <cell r="S2391" t="str">
            <v>NC</v>
          </cell>
          <cell r="T2391" t="str">
            <v>MH</v>
          </cell>
          <cell r="U2391" t="str">
            <v>PD</v>
          </cell>
          <cell r="V2391">
            <v>2</v>
          </cell>
          <cell r="X2391" t="str">
            <v>NYTCT</v>
          </cell>
          <cell r="Y2391" t="str">
            <v xml:space="preserve">NY                            </v>
          </cell>
          <cell r="Z2391" t="str">
            <v xml:space="preserve">TCT                           </v>
          </cell>
          <cell r="AA2391" t="str">
            <v>COMP</v>
          </cell>
          <cell r="AB2391">
            <v>11</v>
          </cell>
        </row>
        <row r="2392">
          <cell r="R2392" t="str">
            <v>NCMH</v>
          </cell>
          <cell r="S2392" t="str">
            <v>NC</v>
          </cell>
          <cell r="T2392" t="str">
            <v>MH</v>
          </cell>
          <cell r="U2392" t="str">
            <v>MPC</v>
          </cell>
          <cell r="V2392">
            <v>3</v>
          </cell>
          <cell r="X2392" t="str">
            <v>NYTCT</v>
          </cell>
          <cell r="Y2392" t="str">
            <v xml:space="preserve">NY                            </v>
          </cell>
          <cell r="Z2392" t="str">
            <v xml:space="preserve">TCT                           </v>
          </cell>
          <cell r="AA2392" t="str">
            <v>COLL</v>
          </cell>
          <cell r="AB2392">
            <v>12</v>
          </cell>
        </row>
        <row r="2393">
          <cell r="R2393" t="str">
            <v>NCMH</v>
          </cell>
          <cell r="S2393" t="str">
            <v>NC</v>
          </cell>
          <cell r="T2393" t="str">
            <v>MH</v>
          </cell>
          <cell r="U2393" t="str">
            <v>COMP</v>
          </cell>
          <cell r="V2393">
            <v>5</v>
          </cell>
          <cell r="X2393" t="str">
            <v>OHACOM</v>
          </cell>
          <cell r="Y2393" t="str">
            <v xml:space="preserve">OH                            </v>
          </cell>
          <cell r="Z2393" t="str">
            <v xml:space="preserve">ACOM                          </v>
          </cell>
          <cell r="AA2393" t="str">
            <v>PKG_BIPD</v>
          </cell>
          <cell r="AB2393">
            <v>4</v>
          </cell>
        </row>
        <row r="2394">
          <cell r="R2394" t="str">
            <v>NCMH</v>
          </cell>
          <cell r="S2394" t="str">
            <v>NC</v>
          </cell>
          <cell r="T2394" t="str">
            <v>MH</v>
          </cell>
          <cell r="U2394" t="str">
            <v>COLL</v>
          </cell>
          <cell r="V2394">
            <v>6</v>
          </cell>
          <cell r="X2394" t="str">
            <v>OHACOM</v>
          </cell>
          <cell r="Y2394" t="str">
            <v xml:space="preserve">OH                            </v>
          </cell>
          <cell r="Z2394" t="str">
            <v xml:space="preserve">ACOM                          </v>
          </cell>
          <cell r="AA2394" t="str">
            <v>MPC</v>
          </cell>
          <cell r="AB2394">
            <v>8</v>
          </cell>
        </row>
        <row r="2395">
          <cell r="R2395" t="str">
            <v>NCMH</v>
          </cell>
          <cell r="S2395" t="str">
            <v>NC</v>
          </cell>
          <cell r="T2395" t="str">
            <v>MH</v>
          </cell>
          <cell r="U2395" t="str">
            <v>UBI</v>
          </cell>
          <cell r="V2395">
            <v>7</v>
          </cell>
          <cell r="X2395" t="str">
            <v>OHACOM</v>
          </cell>
          <cell r="Y2395" t="str">
            <v xml:space="preserve">OH                            </v>
          </cell>
          <cell r="Z2395" t="str">
            <v xml:space="preserve">ACOM                          </v>
          </cell>
          <cell r="AA2395" t="str">
            <v>COMP</v>
          </cell>
          <cell r="AB2395">
            <v>11</v>
          </cell>
        </row>
        <row r="2396">
          <cell r="R2396" t="str">
            <v>NCMH</v>
          </cell>
          <cell r="S2396" t="str">
            <v>NC</v>
          </cell>
          <cell r="T2396" t="str">
            <v>MH</v>
          </cell>
          <cell r="U2396" t="str">
            <v>UPD</v>
          </cell>
          <cell r="V2396">
            <v>8</v>
          </cell>
          <cell r="X2396" t="str">
            <v>OHACOM</v>
          </cell>
          <cell r="Y2396" t="str">
            <v xml:space="preserve">OH                            </v>
          </cell>
          <cell r="Z2396" t="str">
            <v xml:space="preserve">ACOM                          </v>
          </cell>
          <cell r="AA2396" t="str">
            <v>COLL</v>
          </cell>
          <cell r="AB2396">
            <v>12</v>
          </cell>
        </row>
        <row r="2397">
          <cell r="R2397" t="str">
            <v>NCMH</v>
          </cell>
          <cell r="S2397" t="str">
            <v>NC</v>
          </cell>
          <cell r="T2397" t="str">
            <v>MH</v>
          </cell>
          <cell r="U2397" t="str">
            <v>WBI</v>
          </cell>
          <cell r="V2397">
            <v>9</v>
          </cell>
          <cell r="X2397" t="str">
            <v>OHACOM</v>
          </cell>
          <cell r="Y2397" t="str">
            <v xml:space="preserve">OH                            </v>
          </cell>
          <cell r="Z2397" t="str">
            <v xml:space="preserve">ACOM                          </v>
          </cell>
          <cell r="AA2397" t="str">
            <v>PKG_UWBI_UPD</v>
          </cell>
          <cell r="AB2397">
            <v>15</v>
          </cell>
        </row>
        <row r="2398">
          <cell r="R2398" t="str">
            <v>NCMH</v>
          </cell>
          <cell r="S2398" t="str">
            <v>NC</v>
          </cell>
          <cell r="T2398" t="str">
            <v>MH</v>
          </cell>
          <cell r="U2398" t="str">
            <v>WPD</v>
          </cell>
          <cell r="V2398">
            <v>10</v>
          </cell>
          <cell r="X2398" t="str">
            <v>OHACOM</v>
          </cell>
          <cell r="Y2398" t="str">
            <v xml:space="preserve">OH                            </v>
          </cell>
          <cell r="Z2398" t="str">
            <v xml:space="preserve">ACOM                          </v>
          </cell>
          <cell r="AA2398" t="str">
            <v>ERS</v>
          </cell>
          <cell r="AB2398">
            <v>20</v>
          </cell>
        </row>
        <row r="2399">
          <cell r="R2399" t="str">
            <v>NCMH</v>
          </cell>
          <cell r="S2399" t="str">
            <v>NC</v>
          </cell>
          <cell r="T2399" t="str">
            <v>MH</v>
          </cell>
          <cell r="U2399" t="str">
            <v>ERS</v>
          </cell>
          <cell r="V2399">
            <v>11</v>
          </cell>
          <cell r="X2399" t="str">
            <v>OHAPER</v>
          </cell>
          <cell r="Y2399" t="str">
            <v xml:space="preserve">OH                            </v>
          </cell>
          <cell r="Z2399" t="str">
            <v xml:space="preserve">APER                          </v>
          </cell>
          <cell r="AA2399" t="str">
            <v>PKG_BIPD</v>
          </cell>
          <cell r="AB2399">
            <v>4</v>
          </cell>
        </row>
        <row r="2400">
          <cell r="R2400" t="str">
            <v>NCMH</v>
          </cell>
          <cell r="S2400" t="str">
            <v>NC</v>
          </cell>
          <cell r="T2400" t="str">
            <v>MH</v>
          </cell>
          <cell r="U2400" t="str">
            <v>R</v>
          </cell>
          <cell r="V2400">
            <v>12</v>
          </cell>
          <cell r="X2400" t="str">
            <v>OHAPER</v>
          </cell>
          <cell r="Y2400" t="str">
            <v xml:space="preserve">OH                            </v>
          </cell>
          <cell r="Z2400" t="str">
            <v xml:space="preserve">APER                          </v>
          </cell>
          <cell r="AA2400" t="str">
            <v>MPC</v>
          </cell>
          <cell r="AB2400">
            <v>8</v>
          </cell>
        </row>
        <row r="2401">
          <cell r="R2401" t="str">
            <v>NCMH</v>
          </cell>
          <cell r="S2401" t="str">
            <v>NC</v>
          </cell>
          <cell r="T2401" t="str">
            <v>MH</v>
          </cell>
          <cell r="U2401" t="str">
            <v>D_AND_D</v>
          </cell>
          <cell r="V2401">
            <v>13</v>
          </cell>
          <cell r="X2401" t="str">
            <v>OHAPER</v>
          </cell>
          <cell r="Y2401" t="str">
            <v xml:space="preserve">OH                            </v>
          </cell>
          <cell r="Z2401" t="str">
            <v xml:space="preserve">APER                          </v>
          </cell>
          <cell r="AA2401" t="str">
            <v>COMP</v>
          </cell>
          <cell r="AB2401">
            <v>11</v>
          </cell>
        </row>
        <row r="2402">
          <cell r="R2402" t="str">
            <v>NCMH</v>
          </cell>
          <cell r="S2402" t="str">
            <v>NC</v>
          </cell>
          <cell r="T2402" t="str">
            <v>MH</v>
          </cell>
          <cell r="U2402" t="str">
            <v>T</v>
          </cell>
          <cell r="V2402">
            <v>15</v>
          </cell>
          <cell r="X2402" t="str">
            <v>OHAPER</v>
          </cell>
          <cell r="Y2402" t="str">
            <v xml:space="preserve">OH                            </v>
          </cell>
          <cell r="Z2402" t="str">
            <v xml:space="preserve">APER                          </v>
          </cell>
          <cell r="AA2402" t="str">
            <v>COLL</v>
          </cell>
          <cell r="AB2402">
            <v>12</v>
          </cell>
        </row>
        <row r="2403">
          <cell r="R2403" t="str">
            <v>NCPP</v>
          </cell>
          <cell r="S2403" t="str">
            <v>NC</v>
          </cell>
          <cell r="T2403" t="str">
            <v>PP</v>
          </cell>
          <cell r="U2403" t="str">
            <v>BI</v>
          </cell>
          <cell r="V2403">
            <v>1</v>
          </cell>
          <cell r="X2403" t="str">
            <v>OHAPER</v>
          </cell>
          <cell r="Y2403" t="str">
            <v xml:space="preserve">OH                            </v>
          </cell>
          <cell r="Z2403" t="str">
            <v xml:space="preserve">APER                          </v>
          </cell>
          <cell r="AA2403" t="str">
            <v>PKG_UWBI_UPD</v>
          </cell>
          <cell r="AB2403">
            <v>15</v>
          </cell>
        </row>
        <row r="2404">
          <cell r="R2404" t="str">
            <v>NCPP</v>
          </cell>
          <cell r="S2404" t="str">
            <v>NC</v>
          </cell>
          <cell r="T2404" t="str">
            <v>PP</v>
          </cell>
          <cell r="U2404" t="str">
            <v>PD</v>
          </cell>
          <cell r="V2404">
            <v>2</v>
          </cell>
          <cell r="X2404" t="str">
            <v>OHAPER</v>
          </cell>
          <cell r="Y2404" t="str">
            <v xml:space="preserve">OH                            </v>
          </cell>
          <cell r="Z2404" t="str">
            <v xml:space="preserve">APER                          </v>
          </cell>
          <cell r="AA2404" t="str">
            <v>ERS</v>
          </cell>
          <cell r="AB2404">
            <v>20</v>
          </cell>
        </row>
        <row r="2405">
          <cell r="R2405" t="str">
            <v>NCPP</v>
          </cell>
          <cell r="S2405" t="str">
            <v>NC</v>
          </cell>
          <cell r="T2405" t="str">
            <v>PP</v>
          </cell>
          <cell r="U2405" t="str">
            <v>MPC</v>
          </cell>
          <cell r="V2405">
            <v>3</v>
          </cell>
          <cell r="X2405" t="str">
            <v>OHAPER</v>
          </cell>
          <cell r="Y2405" t="str">
            <v xml:space="preserve">OH                            </v>
          </cell>
          <cell r="Z2405" t="str">
            <v xml:space="preserve">APER                          </v>
          </cell>
          <cell r="AA2405" t="str">
            <v>R</v>
          </cell>
          <cell r="AB2405">
            <v>21</v>
          </cell>
        </row>
        <row r="2406">
          <cell r="R2406" t="str">
            <v>NCPP</v>
          </cell>
          <cell r="S2406" t="str">
            <v>NC</v>
          </cell>
          <cell r="T2406" t="str">
            <v>PP</v>
          </cell>
          <cell r="U2406" t="str">
            <v>COMP</v>
          </cell>
          <cell r="V2406">
            <v>5</v>
          </cell>
          <cell r="X2406" t="str">
            <v>OHAPER</v>
          </cell>
          <cell r="Y2406" t="str">
            <v xml:space="preserve">OH                            </v>
          </cell>
          <cell r="Z2406" t="str">
            <v xml:space="preserve">APER                          </v>
          </cell>
          <cell r="AA2406" t="str">
            <v>D_AND_D</v>
          </cell>
          <cell r="AB2406">
            <v>22</v>
          </cell>
        </row>
        <row r="2407">
          <cell r="R2407" t="str">
            <v>NCPP</v>
          </cell>
          <cell r="S2407" t="str">
            <v>NC</v>
          </cell>
          <cell r="T2407" t="str">
            <v>PP</v>
          </cell>
          <cell r="U2407" t="str">
            <v>COLL</v>
          </cell>
          <cell r="V2407">
            <v>6</v>
          </cell>
          <cell r="X2407" t="str">
            <v>OHAPER</v>
          </cell>
          <cell r="Y2407" t="str">
            <v xml:space="preserve">OH                            </v>
          </cell>
          <cell r="Z2407" t="str">
            <v xml:space="preserve">APER                          </v>
          </cell>
          <cell r="AA2407" t="str">
            <v>Z</v>
          </cell>
          <cell r="AB2407">
            <v>23</v>
          </cell>
        </row>
        <row r="2408">
          <cell r="R2408" t="str">
            <v>NCPP</v>
          </cell>
          <cell r="S2408" t="str">
            <v>NC</v>
          </cell>
          <cell r="T2408" t="str">
            <v>PP</v>
          </cell>
          <cell r="U2408" t="str">
            <v>UBI</v>
          </cell>
          <cell r="V2408">
            <v>7</v>
          </cell>
          <cell r="X2408" t="str">
            <v>OHAPER</v>
          </cell>
          <cell r="Y2408" t="str">
            <v xml:space="preserve">OH                            </v>
          </cell>
          <cell r="Z2408" t="str">
            <v xml:space="preserve">APER                          </v>
          </cell>
          <cell r="AA2408" t="str">
            <v>T</v>
          </cell>
          <cell r="AB2408">
            <v>24</v>
          </cell>
        </row>
        <row r="2409">
          <cell r="R2409" t="str">
            <v>NCPP</v>
          </cell>
          <cell r="S2409" t="str">
            <v>NC</v>
          </cell>
          <cell r="T2409" t="str">
            <v>PP</v>
          </cell>
          <cell r="U2409" t="str">
            <v>UPD</v>
          </cell>
          <cell r="V2409">
            <v>8</v>
          </cell>
          <cell r="X2409" t="str">
            <v>OHCOM</v>
          </cell>
          <cell r="Y2409" t="str">
            <v xml:space="preserve">OH                            </v>
          </cell>
          <cell r="Z2409" t="str">
            <v xml:space="preserve">COM                           </v>
          </cell>
          <cell r="AA2409" t="str">
            <v>PKG_BIPD</v>
          </cell>
          <cell r="AB2409">
            <v>4</v>
          </cell>
        </row>
        <row r="2410">
          <cell r="R2410" t="str">
            <v>NCPP</v>
          </cell>
          <cell r="S2410" t="str">
            <v>NC</v>
          </cell>
          <cell r="T2410" t="str">
            <v>PP</v>
          </cell>
          <cell r="U2410" t="str">
            <v>WBI</v>
          </cell>
          <cell r="V2410">
            <v>9</v>
          </cell>
          <cell r="X2410" t="str">
            <v>OHCOM</v>
          </cell>
          <cell r="Y2410" t="str">
            <v xml:space="preserve">OH                            </v>
          </cell>
          <cell r="Z2410" t="str">
            <v xml:space="preserve">COM                           </v>
          </cell>
          <cell r="AA2410" t="str">
            <v>MPC</v>
          </cell>
          <cell r="AB2410">
            <v>8</v>
          </cell>
        </row>
        <row r="2411">
          <cell r="R2411" t="str">
            <v>NCPP</v>
          </cell>
          <cell r="S2411" t="str">
            <v>NC</v>
          </cell>
          <cell r="T2411" t="str">
            <v>PP</v>
          </cell>
          <cell r="U2411" t="str">
            <v>WPD</v>
          </cell>
          <cell r="V2411">
            <v>10</v>
          </cell>
          <cell r="X2411" t="str">
            <v>OHCOM</v>
          </cell>
          <cell r="Y2411" t="str">
            <v xml:space="preserve">OH                            </v>
          </cell>
          <cell r="Z2411" t="str">
            <v xml:space="preserve">COM                           </v>
          </cell>
          <cell r="AA2411" t="str">
            <v>COMP</v>
          </cell>
          <cell r="AB2411">
            <v>11</v>
          </cell>
        </row>
        <row r="2412">
          <cell r="R2412" t="str">
            <v>NCPP</v>
          </cell>
          <cell r="S2412" t="str">
            <v>NC</v>
          </cell>
          <cell r="T2412" t="str">
            <v>PP</v>
          </cell>
          <cell r="U2412" t="str">
            <v>ERS</v>
          </cell>
          <cell r="V2412">
            <v>11</v>
          </cell>
          <cell r="X2412" t="str">
            <v>OHCOM</v>
          </cell>
          <cell r="Y2412" t="str">
            <v xml:space="preserve">OH                            </v>
          </cell>
          <cell r="Z2412" t="str">
            <v xml:space="preserve">COM                           </v>
          </cell>
          <cell r="AA2412" t="str">
            <v>COLL</v>
          </cell>
          <cell r="AB2412">
            <v>12</v>
          </cell>
        </row>
        <row r="2413">
          <cell r="R2413" t="str">
            <v>NCPP</v>
          </cell>
          <cell r="S2413" t="str">
            <v>NC</v>
          </cell>
          <cell r="T2413" t="str">
            <v>PP</v>
          </cell>
          <cell r="U2413" t="str">
            <v>R</v>
          </cell>
          <cell r="V2413">
            <v>12</v>
          </cell>
          <cell r="X2413" t="str">
            <v>OHCOM</v>
          </cell>
          <cell r="Y2413" t="str">
            <v xml:space="preserve">OH                            </v>
          </cell>
          <cell r="Z2413" t="str">
            <v xml:space="preserve">COM                           </v>
          </cell>
          <cell r="AA2413" t="str">
            <v>PKG_UWBI_UPD</v>
          </cell>
          <cell r="AB2413">
            <v>15</v>
          </cell>
        </row>
        <row r="2414">
          <cell r="R2414" t="str">
            <v>NCPP</v>
          </cell>
          <cell r="S2414" t="str">
            <v>NC</v>
          </cell>
          <cell r="T2414" t="str">
            <v>PP</v>
          </cell>
          <cell r="U2414" t="str">
            <v>D_AND_D</v>
          </cell>
          <cell r="V2414">
            <v>13</v>
          </cell>
          <cell r="X2414" t="str">
            <v>OHCOM</v>
          </cell>
          <cell r="Y2414" t="str">
            <v xml:space="preserve">OH                            </v>
          </cell>
          <cell r="Z2414" t="str">
            <v xml:space="preserve">COM                           </v>
          </cell>
          <cell r="AA2414" t="str">
            <v>ERS</v>
          </cell>
          <cell r="AB2414">
            <v>20</v>
          </cell>
        </row>
        <row r="2415">
          <cell r="R2415" t="str">
            <v>NCPP</v>
          </cell>
          <cell r="S2415" t="str">
            <v>NC</v>
          </cell>
          <cell r="T2415" t="str">
            <v>PP</v>
          </cell>
          <cell r="U2415" t="str">
            <v>T</v>
          </cell>
          <cell r="V2415">
            <v>15</v>
          </cell>
          <cell r="X2415" t="str">
            <v>OHENOL</v>
          </cell>
          <cell r="Y2415" t="str">
            <v xml:space="preserve">OH                            </v>
          </cell>
          <cell r="Z2415" t="str">
            <v xml:space="preserve">ENOL                          </v>
          </cell>
          <cell r="AA2415" t="str">
            <v>PKG_BIPD</v>
          </cell>
          <cell r="AB2415">
            <v>4</v>
          </cell>
        </row>
        <row r="2416">
          <cell r="R2416" t="str">
            <v>NCPPT</v>
          </cell>
          <cell r="S2416" t="str">
            <v>NC</v>
          </cell>
          <cell r="T2416" t="str">
            <v>PPT</v>
          </cell>
          <cell r="U2416" t="str">
            <v>COMP</v>
          </cell>
          <cell r="V2416">
            <v>5</v>
          </cell>
          <cell r="X2416" t="str">
            <v>OHENOL</v>
          </cell>
          <cell r="Y2416" t="str">
            <v xml:space="preserve">OH                            </v>
          </cell>
          <cell r="Z2416" t="str">
            <v xml:space="preserve">ENOL                          </v>
          </cell>
          <cell r="AA2416" t="str">
            <v>COMP</v>
          </cell>
          <cell r="AB2416">
            <v>11</v>
          </cell>
        </row>
        <row r="2417">
          <cell r="R2417" t="str">
            <v>NCPPT</v>
          </cell>
          <cell r="S2417" t="str">
            <v>NC</v>
          </cell>
          <cell r="T2417" t="str">
            <v>PPT</v>
          </cell>
          <cell r="U2417" t="str">
            <v>COLL</v>
          </cell>
          <cell r="V2417">
            <v>6</v>
          </cell>
          <cell r="X2417" t="str">
            <v>OHENOL</v>
          </cell>
          <cell r="Y2417" t="str">
            <v xml:space="preserve">OH                            </v>
          </cell>
          <cell r="Z2417" t="str">
            <v xml:space="preserve">ENOL                          </v>
          </cell>
          <cell r="AA2417" t="str">
            <v>COLL</v>
          </cell>
          <cell r="AB2417">
            <v>12</v>
          </cell>
        </row>
        <row r="2418">
          <cell r="R2418" t="str">
            <v>NCREC</v>
          </cell>
          <cell r="S2418" t="str">
            <v>NC</v>
          </cell>
          <cell r="T2418" t="str">
            <v xml:space="preserve">REC </v>
          </cell>
          <cell r="U2418" t="str">
            <v>BI</v>
          </cell>
          <cell r="V2418">
            <v>1</v>
          </cell>
          <cell r="X2418" t="str">
            <v>OHMCY</v>
          </cell>
          <cell r="Y2418" t="str">
            <v xml:space="preserve">OH                            </v>
          </cell>
          <cell r="Z2418" t="str">
            <v xml:space="preserve">MCY                           </v>
          </cell>
          <cell r="AA2418" t="str">
            <v>PKG_BIPD</v>
          </cell>
          <cell r="AB2418">
            <v>4</v>
          </cell>
        </row>
        <row r="2419">
          <cell r="R2419" t="str">
            <v>NCREC</v>
          </cell>
          <cell r="S2419" t="str">
            <v>NC</v>
          </cell>
          <cell r="T2419" t="str">
            <v xml:space="preserve">REC </v>
          </cell>
          <cell r="U2419" t="str">
            <v>PD</v>
          </cell>
          <cell r="V2419">
            <v>2</v>
          </cell>
          <cell r="X2419" t="str">
            <v>OHMCY</v>
          </cell>
          <cell r="Y2419" t="str">
            <v xml:space="preserve">OH                            </v>
          </cell>
          <cell r="Z2419" t="str">
            <v xml:space="preserve">MCY                           </v>
          </cell>
          <cell r="AA2419" t="str">
            <v>COMP</v>
          </cell>
          <cell r="AB2419">
            <v>11</v>
          </cell>
        </row>
        <row r="2420">
          <cell r="R2420" t="str">
            <v>NCREC</v>
          </cell>
          <cell r="S2420" t="str">
            <v>NC</v>
          </cell>
          <cell r="T2420" t="str">
            <v xml:space="preserve">REC </v>
          </cell>
          <cell r="U2420" t="str">
            <v>MPC</v>
          </cell>
          <cell r="V2420">
            <v>3</v>
          </cell>
          <cell r="X2420" t="str">
            <v>OHMCY</v>
          </cell>
          <cell r="Y2420" t="str">
            <v xml:space="preserve">OH                            </v>
          </cell>
          <cell r="Z2420" t="str">
            <v xml:space="preserve">MCY                           </v>
          </cell>
          <cell r="AA2420" t="str">
            <v>COLL</v>
          </cell>
          <cell r="AB2420">
            <v>12</v>
          </cell>
        </row>
        <row r="2421">
          <cell r="R2421" t="str">
            <v>NCREC</v>
          </cell>
          <cell r="S2421" t="str">
            <v>NC</v>
          </cell>
          <cell r="T2421" t="str">
            <v xml:space="preserve">REC </v>
          </cell>
          <cell r="U2421" t="str">
            <v>COMP</v>
          </cell>
          <cell r="V2421">
            <v>5</v>
          </cell>
          <cell r="X2421" t="str">
            <v>OHMCY</v>
          </cell>
          <cell r="Y2421" t="str">
            <v xml:space="preserve">OH                            </v>
          </cell>
          <cell r="Z2421" t="str">
            <v xml:space="preserve">MCY                           </v>
          </cell>
          <cell r="AA2421" t="str">
            <v>PKG_UWBI_UPD</v>
          </cell>
          <cell r="AB2421">
            <v>15</v>
          </cell>
        </row>
        <row r="2422">
          <cell r="R2422" t="str">
            <v>NCREC</v>
          </cell>
          <cell r="S2422" t="str">
            <v>NC</v>
          </cell>
          <cell r="T2422" t="str">
            <v xml:space="preserve">REC </v>
          </cell>
          <cell r="U2422" t="str">
            <v>COLL</v>
          </cell>
          <cell r="V2422">
            <v>6</v>
          </cell>
          <cell r="X2422" t="str">
            <v>OHMH</v>
          </cell>
          <cell r="Y2422" t="str">
            <v xml:space="preserve">OH                            </v>
          </cell>
          <cell r="Z2422" t="str">
            <v xml:space="preserve">MH                            </v>
          </cell>
          <cell r="AA2422" t="str">
            <v>PKG_BIPD</v>
          </cell>
          <cell r="AB2422">
            <v>4</v>
          </cell>
        </row>
        <row r="2423">
          <cell r="R2423" t="str">
            <v>NCREC</v>
          </cell>
          <cell r="S2423" t="str">
            <v>NC</v>
          </cell>
          <cell r="T2423" t="str">
            <v xml:space="preserve">REC </v>
          </cell>
          <cell r="U2423" t="str">
            <v>UBI</v>
          </cell>
          <cell r="V2423">
            <v>7</v>
          </cell>
          <cell r="X2423" t="str">
            <v>OHMH</v>
          </cell>
          <cell r="Y2423" t="str">
            <v xml:space="preserve">OH                            </v>
          </cell>
          <cell r="Z2423" t="str">
            <v xml:space="preserve">MH                            </v>
          </cell>
          <cell r="AA2423" t="str">
            <v>MPC</v>
          </cell>
          <cell r="AB2423">
            <v>8</v>
          </cell>
        </row>
        <row r="2424">
          <cell r="R2424" t="str">
            <v>NCREC</v>
          </cell>
          <cell r="S2424" t="str">
            <v>NC</v>
          </cell>
          <cell r="T2424" t="str">
            <v xml:space="preserve">REC </v>
          </cell>
          <cell r="U2424" t="str">
            <v>UPD</v>
          </cell>
          <cell r="V2424">
            <v>8</v>
          </cell>
          <cell r="X2424" t="str">
            <v>OHMH</v>
          </cell>
          <cell r="Y2424" t="str">
            <v xml:space="preserve">OH                            </v>
          </cell>
          <cell r="Z2424" t="str">
            <v xml:space="preserve">MH                            </v>
          </cell>
          <cell r="AA2424" t="str">
            <v>COMP</v>
          </cell>
          <cell r="AB2424">
            <v>11</v>
          </cell>
        </row>
        <row r="2425">
          <cell r="R2425" t="str">
            <v>NCREC</v>
          </cell>
          <cell r="S2425" t="str">
            <v>NC</v>
          </cell>
          <cell r="T2425" t="str">
            <v xml:space="preserve">REC </v>
          </cell>
          <cell r="U2425" t="str">
            <v>WBI</v>
          </cell>
          <cell r="V2425">
            <v>9</v>
          </cell>
          <cell r="X2425" t="str">
            <v>OHMH</v>
          </cell>
          <cell r="Y2425" t="str">
            <v xml:space="preserve">OH                            </v>
          </cell>
          <cell r="Z2425" t="str">
            <v xml:space="preserve">MH                            </v>
          </cell>
          <cell r="AA2425" t="str">
            <v>COLL</v>
          </cell>
          <cell r="AB2425">
            <v>12</v>
          </cell>
        </row>
        <row r="2426">
          <cell r="R2426" t="str">
            <v>NCREC</v>
          </cell>
          <cell r="S2426" t="str">
            <v>NC</v>
          </cell>
          <cell r="T2426" t="str">
            <v xml:space="preserve">REC </v>
          </cell>
          <cell r="U2426" t="str">
            <v>WPD</v>
          </cell>
          <cell r="V2426">
            <v>10</v>
          </cell>
          <cell r="X2426" t="str">
            <v>OHMH</v>
          </cell>
          <cell r="Y2426" t="str">
            <v xml:space="preserve">OH                            </v>
          </cell>
          <cell r="Z2426" t="str">
            <v xml:space="preserve">MH                            </v>
          </cell>
          <cell r="AA2426" t="str">
            <v>PKG_UWBI_UPD</v>
          </cell>
          <cell r="AB2426">
            <v>15</v>
          </cell>
        </row>
        <row r="2427">
          <cell r="R2427" t="str">
            <v>NCSCH</v>
          </cell>
          <cell r="S2427" t="str">
            <v>NC</v>
          </cell>
          <cell r="T2427" t="str">
            <v>SCH</v>
          </cell>
          <cell r="U2427" t="str">
            <v>BI</v>
          </cell>
          <cell r="V2427">
            <v>1</v>
          </cell>
          <cell r="X2427" t="str">
            <v>OHMH</v>
          </cell>
          <cell r="Y2427" t="str">
            <v xml:space="preserve">OH                            </v>
          </cell>
          <cell r="Z2427" t="str">
            <v xml:space="preserve">MH                            </v>
          </cell>
          <cell r="AA2427" t="str">
            <v>ERS</v>
          </cell>
          <cell r="AB2427">
            <v>20</v>
          </cell>
        </row>
        <row r="2428">
          <cell r="R2428" t="str">
            <v>NCSCH</v>
          </cell>
          <cell r="S2428" t="str">
            <v>NC</v>
          </cell>
          <cell r="T2428" t="str">
            <v>SCH</v>
          </cell>
          <cell r="U2428" t="str">
            <v>PD</v>
          </cell>
          <cell r="V2428">
            <v>2</v>
          </cell>
          <cell r="X2428" t="str">
            <v>OHMH</v>
          </cell>
          <cell r="Y2428" t="str">
            <v xml:space="preserve">OH                            </v>
          </cell>
          <cell r="Z2428" t="str">
            <v xml:space="preserve">MH                            </v>
          </cell>
          <cell r="AA2428" t="str">
            <v>R</v>
          </cell>
          <cell r="AB2428">
            <v>21</v>
          </cell>
        </row>
        <row r="2429">
          <cell r="R2429" t="str">
            <v>NCSCH</v>
          </cell>
          <cell r="S2429" t="str">
            <v>NC</v>
          </cell>
          <cell r="T2429" t="str">
            <v>SCH</v>
          </cell>
          <cell r="U2429" t="str">
            <v>MPC</v>
          </cell>
          <cell r="V2429">
            <v>3</v>
          </cell>
          <cell r="X2429" t="str">
            <v>OHMH</v>
          </cell>
          <cell r="Y2429" t="str">
            <v xml:space="preserve">OH                            </v>
          </cell>
          <cell r="Z2429" t="str">
            <v xml:space="preserve">MH                            </v>
          </cell>
          <cell r="AA2429" t="str">
            <v>D_AND_D</v>
          </cell>
          <cell r="AB2429">
            <v>22</v>
          </cell>
        </row>
        <row r="2430">
          <cell r="R2430" t="str">
            <v>NCSCH</v>
          </cell>
          <cell r="S2430" t="str">
            <v>NC</v>
          </cell>
          <cell r="T2430" t="str">
            <v>SCH</v>
          </cell>
          <cell r="U2430" t="str">
            <v>COMP</v>
          </cell>
          <cell r="V2430">
            <v>5</v>
          </cell>
          <cell r="X2430" t="str">
            <v>OHMH</v>
          </cell>
          <cell r="Y2430" t="str">
            <v xml:space="preserve">OH                            </v>
          </cell>
          <cell r="Z2430" t="str">
            <v xml:space="preserve">MH                            </v>
          </cell>
          <cell r="AA2430" t="str">
            <v>Z</v>
          </cell>
          <cell r="AB2430">
            <v>23</v>
          </cell>
        </row>
        <row r="2431">
          <cell r="R2431" t="str">
            <v>NCSCH</v>
          </cell>
          <cell r="S2431" t="str">
            <v>NC</v>
          </cell>
          <cell r="T2431" t="str">
            <v>SCH</v>
          </cell>
          <cell r="U2431" t="str">
            <v>COLL</v>
          </cell>
          <cell r="V2431">
            <v>6</v>
          </cell>
          <cell r="X2431" t="str">
            <v>OHMH</v>
          </cell>
          <cell r="Y2431" t="str">
            <v xml:space="preserve">OH                            </v>
          </cell>
          <cell r="Z2431" t="str">
            <v xml:space="preserve">MH                            </v>
          </cell>
          <cell r="AA2431" t="str">
            <v>T</v>
          </cell>
          <cell r="AB2431">
            <v>24</v>
          </cell>
        </row>
        <row r="2432">
          <cell r="R2432" t="str">
            <v>NCSCH</v>
          </cell>
          <cell r="S2432" t="str">
            <v>NC</v>
          </cell>
          <cell r="T2432" t="str">
            <v>SCH</v>
          </cell>
          <cell r="U2432" t="str">
            <v>UBI</v>
          </cell>
          <cell r="V2432">
            <v>7</v>
          </cell>
          <cell r="X2432" t="str">
            <v>OHPP</v>
          </cell>
          <cell r="Y2432" t="str">
            <v xml:space="preserve">OH                            </v>
          </cell>
          <cell r="Z2432" t="str">
            <v xml:space="preserve">PP                            </v>
          </cell>
          <cell r="AA2432" t="str">
            <v>PKG_BIPD</v>
          </cell>
          <cell r="AB2432">
            <v>4</v>
          </cell>
        </row>
        <row r="2433">
          <cell r="R2433" t="str">
            <v>NCSCH</v>
          </cell>
          <cell r="S2433" t="str">
            <v>NC</v>
          </cell>
          <cell r="T2433" t="str">
            <v>SCH</v>
          </cell>
          <cell r="U2433" t="str">
            <v>UPD</v>
          </cell>
          <cell r="V2433">
            <v>8</v>
          </cell>
          <cell r="X2433" t="str">
            <v>OHPP</v>
          </cell>
          <cell r="Y2433" t="str">
            <v xml:space="preserve">OH                            </v>
          </cell>
          <cell r="Z2433" t="str">
            <v xml:space="preserve">PP                            </v>
          </cell>
          <cell r="AA2433" t="str">
            <v>MPC</v>
          </cell>
          <cell r="AB2433">
            <v>8</v>
          </cell>
        </row>
        <row r="2434">
          <cell r="R2434" t="str">
            <v>NCSCH</v>
          </cell>
          <cell r="S2434" t="str">
            <v>NC</v>
          </cell>
          <cell r="T2434" t="str">
            <v>SCH</v>
          </cell>
          <cell r="U2434" t="str">
            <v>WBI</v>
          </cell>
          <cell r="V2434">
            <v>9</v>
          </cell>
          <cell r="X2434" t="str">
            <v>OHPP</v>
          </cell>
          <cell r="Y2434" t="str">
            <v xml:space="preserve">OH                            </v>
          </cell>
          <cell r="Z2434" t="str">
            <v xml:space="preserve">PP                            </v>
          </cell>
          <cell r="AA2434" t="str">
            <v>COMP</v>
          </cell>
          <cell r="AB2434">
            <v>11</v>
          </cell>
        </row>
        <row r="2435">
          <cell r="R2435" t="str">
            <v>NCSCH</v>
          </cell>
          <cell r="S2435" t="str">
            <v>NC</v>
          </cell>
          <cell r="T2435" t="str">
            <v>SCH</v>
          </cell>
          <cell r="U2435" t="str">
            <v>WPD</v>
          </cell>
          <cell r="V2435">
            <v>10</v>
          </cell>
          <cell r="X2435" t="str">
            <v>OHPP</v>
          </cell>
          <cell r="Y2435" t="str">
            <v xml:space="preserve">OH                            </v>
          </cell>
          <cell r="Z2435" t="str">
            <v xml:space="preserve">PP                            </v>
          </cell>
          <cell r="AA2435" t="str">
            <v>COLL</v>
          </cell>
          <cell r="AB2435">
            <v>12</v>
          </cell>
        </row>
        <row r="2436">
          <cell r="R2436" t="str">
            <v>NCTCT</v>
          </cell>
          <cell r="S2436" t="str">
            <v>NC</v>
          </cell>
          <cell r="T2436" t="str">
            <v>TCT</v>
          </cell>
          <cell r="U2436" t="str">
            <v>COMP</v>
          </cell>
          <cell r="V2436">
            <v>5</v>
          </cell>
          <cell r="X2436" t="str">
            <v>OHPP</v>
          </cell>
          <cell r="Y2436" t="str">
            <v xml:space="preserve">OH                            </v>
          </cell>
          <cell r="Z2436" t="str">
            <v xml:space="preserve">PP                            </v>
          </cell>
          <cell r="AA2436" t="str">
            <v>PKG_UWBI_UPD</v>
          </cell>
          <cell r="AB2436">
            <v>15</v>
          </cell>
        </row>
        <row r="2437">
          <cell r="R2437" t="str">
            <v>NCTCT</v>
          </cell>
          <cell r="S2437" t="str">
            <v>NC</v>
          </cell>
          <cell r="T2437" t="str">
            <v>TCT</v>
          </cell>
          <cell r="U2437" t="str">
            <v>COLL</v>
          </cell>
          <cell r="V2437">
            <v>6</v>
          </cell>
          <cell r="X2437" t="str">
            <v>OHPP</v>
          </cell>
          <cell r="Y2437" t="str">
            <v xml:space="preserve">OH                            </v>
          </cell>
          <cell r="Z2437" t="str">
            <v xml:space="preserve">PP                            </v>
          </cell>
          <cell r="AA2437" t="str">
            <v>ERS</v>
          </cell>
          <cell r="AB2437">
            <v>20</v>
          </cell>
        </row>
        <row r="2438">
          <cell r="R2438" t="str">
            <v>NDACOM</v>
          </cell>
          <cell r="S2438" t="str">
            <v>ND</v>
          </cell>
          <cell r="T2438" t="str">
            <v>ACOM</v>
          </cell>
          <cell r="U2438" t="str">
            <v>BI</v>
          </cell>
          <cell r="V2438">
            <v>1</v>
          </cell>
          <cell r="X2438" t="str">
            <v>OHPP</v>
          </cell>
          <cell r="Y2438" t="str">
            <v xml:space="preserve">OH                            </v>
          </cell>
          <cell r="Z2438" t="str">
            <v xml:space="preserve">PP                            </v>
          </cell>
          <cell r="AA2438" t="str">
            <v>R</v>
          </cell>
          <cell r="AB2438">
            <v>21</v>
          </cell>
        </row>
        <row r="2439">
          <cell r="R2439" t="str">
            <v>NDACOM</v>
          </cell>
          <cell r="S2439" t="str">
            <v>ND</v>
          </cell>
          <cell r="T2439" t="str">
            <v>ACOM</v>
          </cell>
          <cell r="U2439" t="str">
            <v>PD</v>
          </cell>
          <cell r="V2439">
            <v>2</v>
          </cell>
          <cell r="X2439" t="str">
            <v>OHPP</v>
          </cell>
          <cell r="Y2439" t="str">
            <v xml:space="preserve">OH                            </v>
          </cell>
          <cell r="Z2439" t="str">
            <v xml:space="preserve">PP                            </v>
          </cell>
          <cell r="AA2439" t="str">
            <v>D_AND_D</v>
          </cell>
          <cell r="AB2439">
            <v>22</v>
          </cell>
        </row>
        <row r="2440">
          <cell r="R2440" t="str">
            <v>NDACOM</v>
          </cell>
          <cell r="S2440" t="str">
            <v>ND</v>
          </cell>
          <cell r="T2440" t="str">
            <v>ACOM</v>
          </cell>
          <cell r="U2440" t="str">
            <v>PIP</v>
          </cell>
          <cell r="V2440">
            <v>4</v>
          </cell>
          <cell r="X2440" t="str">
            <v>OHPP</v>
          </cell>
          <cell r="Y2440" t="str">
            <v xml:space="preserve">OH                            </v>
          </cell>
          <cell r="Z2440" t="str">
            <v xml:space="preserve">PP                            </v>
          </cell>
          <cell r="AA2440" t="str">
            <v>Z</v>
          </cell>
          <cell r="AB2440">
            <v>23</v>
          </cell>
        </row>
        <row r="2441">
          <cell r="R2441" t="str">
            <v>NDACOM</v>
          </cell>
          <cell r="S2441" t="str">
            <v>ND</v>
          </cell>
          <cell r="T2441" t="str">
            <v>ACOM</v>
          </cell>
          <cell r="U2441" t="str">
            <v>COMP</v>
          </cell>
          <cell r="V2441">
            <v>5</v>
          </cell>
          <cell r="X2441" t="str">
            <v>OHPP</v>
          </cell>
          <cell r="Y2441" t="str">
            <v xml:space="preserve">OH                            </v>
          </cell>
          <cell r="Z2441" t="str">
            <v xml:space="preserve">PP                            </v>
          </cell>
          <cell r="AA2441" t="str">
            <v>T</v>
          </cell>
          <cell r="AB2441">
            <v>24</v>
          </cell>
        </row>
        <row r="2442">
          <cell r="R2442" t="str">
            <v>NDACOM</v>
          </cell>
          <cell r="S2442" t="str">
            <v>ND</v>
          </cell>
          <cell r="T2442" t="str">
            <v>ACOM</v>
          </cell>
          <cell r="U2442" t="str">
            <v>COLL</v>
          </cell>
          <cell r="V2442">
            <v>6</v>
          </cell>
          <cell r="X2442" t="str">
            <v>OHPPT</v>
          </cell>
          <cell r="Y2442" t="str">
            <v xml:space="preserve">OH                            </v>
          </cell>
          <cell r="Z2442" t="str">
            <v xml:space="preserve">PPT                           </v>
          </cell>
          <cell r="AA2442" t="str">
            <v>COMP</v>
          </cell>
          <cell r="AB2442">
            <v>11</v>
          </cell>
        </row>
        <row r="2443">
          <cell r="R2443" t="str">
            <v>NDACOM</v>
          </cell>
          <cell r="S2443" t="str">
            <v>ND</v>
          </cell>
          <cell r="T2443" t="str">
            <v>ACOM</v>
          </cell>
          <cell r="U2443" t="str">
            <v>UBI</v>
          </cell>
          <cell r="V2443">
            <v>7</v>
          </cell>
          <cell r="X2443" t="str">
            <v>OHPPT</v>
          </cell>
          <cell r="Y2443" t="str">
            <v xml:space="preserve">OH                            </v>
          </cell>
          <cell r="Z2443" t="str">
            <v xml:space="preserve">PPT                           </v>
          </cell>
          <cell r="AA2443" t="str">
            <v>COLL</v>
          </cell>
          <cell r="AB2443">
            <v>12</v>
          </cell>
        </row>
        <row r="2444">
          <cell r="R2444" t="str">
            <v>NDACOM</v>
          </cell>
          <cell r="S2444" t="str">
            <v>ND</v>
          </cell>
          <cell r="T2444" t="str">
            <v>ACOM</v>
          </cell>
          <cell r="U2444" t="str">
            <v>WBI</v>
          </cell>
          <cell r="V2444">
            <v>9</v>
          </cell>
          <cell r="X2444" t="str">
            <v>OHPPT</v>
          </cell>
          <cell r="Y2444" t="str">
            <v xml:space="preserve">OH                            </v>
          </cell>
          <cell r="Z2444" t="str">
            <v xml:space="preserve">PPT                           </v>
          </cell>
          <cell r="AA2444" t="str">
            <v>ERS</v>
          </cell>
          <cell r="AB2444">
            <v>20</v>
          </cell>
        </row>
        <row r="2445">
          <cell r="R2445" t="str">
            <v>NDACOM</v>
          </cell>
          <cell r="S2445" t="str">
            <v>ND</v>
          </cell>
          <cell r="T2445" t="str">
            <v>ACOM</v>
          </cell>
          <cell r="U2445" t="str">
            <v>ERS</v>
          </cell>
          <cell r="V2445">
            <v>11</v>
          </cell>
          <cell r="X2445" t="str">
            <v>OHREC</v>
          </cell>
          <cell r="Y2445" t="str">
            <v xml:space="preserve">OH                            </v>
          </cell>
          <cell r="Z2445" t="str">
            <v xml:space="preserve">REC                           </v>
          </cell>
          <cell r="AA2445" t="str">
            <v>PKG_BIPD</v>
          </cell>
          <cell r="AB2445">
            <v>4</v>
          </cell>
        </row>
        <row r="2446">
          <cell r="R2446" t="str">
            <v>NDAPER</v>
          </cell>
          <cell r="S2446" t="str">
            <v>ND</v>
          </cell>
          <cell r="T2446" t="str">
            <v>APER</v>
          </cell>
          <cell r="U2446" t="str">
            <v>BI</v>
          </cell>
          <cell r="V2446">
            <v>1</v>
          </cell>
          <cell r="X2446" t="str">
            <v>OHREC</v>
          </cell>
          <cell r="Y2446" t="str">
            <v xml:space="preserve">OH                            </v>
          </cell>
          <cell r="Z2446" t="str">
            <v xml:space="preserve">REC                           </v>
          </cell>
          <cell r="AA2446" t="str">
            <v>MPC</v>
          </cell>
          <cell r="AB2446">
            <v>8</v>
          </cell>
        </row>
        <row r="2447">
          <cell r="R2447" t="str">
            <v>NDAPER</v>
          </cell>
          <cell r="S2447" t="str">
            <v>ND</v>
          </cell>
          <cell r="T2447" t="str">
            <v>APER</v>
          </cell>
          <cell r="U2447" t="str">
            <v>PD</v>
          </cell>
          <cell r="V2447">
            <v>2</v>
          </cell>
          <cell r="X2447" t="str">
            <v>OHREC</v>
          </cell>
          <cell r="Y2447" t="str">
            <v xml:space="preserve">OH                            </v>
          </cell>
          <cell r="Z2447" t="str">
            <v xml:space="preserve">REC                           </v>
          </cell>
          <cell r="AA2447" t="str">
            <v>COMP</v>
          </cell>
          <cell r="AB2447">
            <v>11</v>
          </cell>
        </row>
        <row r="2448">
          <cell r="R2448" t="str">
            <v>NDAPER</v>
          </cell>
          <cell r="S2448" t="str">
            <v>ND</v>
          </cell>
          <cell r="T2448" t="str">
            <v>APER</v>
          </cell>
          <cell r="U2448" t="str">
            <v>MPC</v>
          </cell>
          <cell r="V2448">
            <v>3</v>
          </cell>
          <cell r="X2448" t="str">
            <v>OHREC</v>
          </cell>
          <cell r="Y2448" t="str">
            <v xml:space="preserve">OH                            </v>
          </cell>
          <cell r="Z2448" t="str">
            <v xml:space="preserve">REC                           </v>
          </cell>
          <cell r="AA2448" t="str">
            <v>COLL</v>
          </cell>
          <cell r="AB2448">
            <v>12</v>
          </cell>
        </row>
        <row r="2449">
          <cell r="R2449" t="str">
            <v>NDAPER</v>
          </cell>
          <cell r="S2449" t="str">
            <v>ND</v>
          </cell>
          <cell r="T2449" t="str">
            <v>APER</v>
          </cell>
          <cell r="U2449" t="str">
            <v>PIP</v>
          </cell>
          <cell r="V2449">
            <v>4</v>
          </cell>
          <cell r="X2449" t="str">
            <v>OHREC</v>
          </cell>
          <cell r="Y2449" t="str">
            <v xml:space="preserve">OH                            </v>
          </cell>
          <cell r="Z2449" t="str">
            <v xml:space="preserve">REC                           </v>
          </cell>
          <cell r="AA2449" t="str">
            <v>PKG_UWBI_UPD</v>
          </cell>
          <cell r="AB2449">
            <v>15</v>
          </cell>
        </row>
        <row r="2450">
          <cell r="R2450" t="str">
            <v>NDAPER</v>
          </cell>
          <cell r="S2450" t="str">
            <v>ND</v>
          </cell>
          <cell r="T2450" t="str">
            <v>APER</v>
          </cell>
          <cell r="U2450" t="str">
            <v>COMP</v>
          </cell>
          <cell r="V2450">
            <v>5</v>
          </cell>
          <cell r="X2450" t="str">
            <v>OHSCH</v>
          </cell>
          <cell r="Y2450" t="str">
            <v xml:space="preserve">OH                            </v>
          </cell>
          <cell r="Z2450" t="str">
            <v xml:space="preserve">SCH                           </v>
          </cell>
          <cell r="AA2450" t="str">
            <v>PKG_BIPD</v>
          </cell>
          <cell r="AB2450">
            <v>4</v>
          </cell>
        </row>
        <row r="2451">
          <cell r="R2451" t="str">
            <v>NDAPER</v>
          </cell>
          <cell r="S2451" t="str">
            <v>ND</v>
          </cell>
          <cell r="T2451" t="str">
            <v>APER</v>
          </cell>
          <cell r="U2451" t="str">
            <v>COLL</v>
          </cell>
          <cell r="V2451">
            <v>6</v>
          </cell>
          <cell r="X2451" t="str">
            <v>OHSCH</v>
          </cell>
          <cell r="Y2451" t="str">
            <v xml:space="preserve">OH                            </v>
          </cell>
          <cell r="Z2451" t="str">
            <v xml:space="preserve">SCH                           </v>
          </cell>
          <cell r="AA2451" t="str">
            <v>MPC</v>
          </cell>
          <cell r="AB2451">
            <v>8</v>
          </cell>
        </row>
        <row r="2452">
          <cell r="R2452" t="str">
            <v>NDAPER</v>
          </cell>
          <cell r="S2452" t="str">
            <v>ND</v>
          </cell>
          <cell r="T2452" t="str">
            <v>APER</v>
          </cell>
          <cell r="U2452" t="str">
            <v>UBI</v>
          </cell>
          <cell r="V2452">
            <v>7</v>
          </cell>
          <cell r="X2452" t="str">
            <v>OHSCH</v>
          </cell>
          <cell r="Y2452" t="str">
            <v xml:space="preserve">OH                            </v>
          </cell>
          <cell r="Z2452" t="str">
            <v xml:space="preserve">SCH                           </v>
          </cell>
          <cell r="AA2452" t="str">
            <v>COMP</v>
          </cell>
          <cell r="AB2452">
            <v>11</v>
          </cell>
        </row>
        <row r="2453">
          <cell r="R2453" t="str">
            <v>NDAPER</v>
          </cell>
          <cell r="S2453" t="str">
            <v>ND</v>
          </cell>
          <cell r="T2453" t="str">
            <v>APER</v>
          </cell>
          <cell r="U2453" t="str">
            <v>WBI</v>
          </cell>
          <cell r="V2453">
            <v>9</v>
          </cell>
          <cell r="X2453" t="str">
            <v>OHSCH</v>
          </cell>
          <cell r="Y2453" t="str">
            <v xml:space="preserve">OH                            </v>
          </cell>
          <cell r="Z2453" t="str">
            <v xml:space="preserve">SCH                           </v>
          </cell>
          <cell r="AA2453" t="str">
            <v>COLL</v>
          </cell>
          <cell r="AB2453">
            <v>12</v>
          </cell>
        </row>
        <row r="2454">
          <cell r="R2454" t="str">
            <v>NDAPER</v>
          </cell>
          <cell r="S2454" t="str">
            <v>ND</v>
          </cell>
          <cell r="T2454" t="str">
            <v>APER</v>
          </cell>
          <cell r="U2454" t="str">
            <v>ERS</v>
          </cell>
          <cell r="V2454">
            <v>11</v>
          </cell>
          <cell r="X2454" t="str">
            <v>OHSCH</v>
          </cell>
          <cell r="Y2454" t="str">
            <v xml:space="preserve">OH                            </v>
          </cell>
          <cell r="Z2454" t="str">
            <v xml:space="preserve">SCH                           </v>
          </cell>
          <cell r="AA2454" t="str">
            <v>PKG_UWBI_UPD</v>
          </cell>
          <cell r="AB2454">
            <v>15</v>
          </cell>
        </row>
        <row r="2455">
          <cell r="R2455" t="str">
            <v>NDAPER</v>
          </cell>
          <cell r="S2455" t="str">
            <v>ND</v>
          </cell>
          <cell r="T2455" t="str">
            <v>APER</v>
          </cell>
          <cell r="U2455" t="str">
            <v>R</v>
          </cell>
          <cell r="V2455">
            <v>12</v>
          </cell>
          <cell r="X2455" t="str">
            <v>OHTCT</v>
          </cell>
          <cell r="Y2455" t="str">
            <v xml:space="preserve">OH                            </v>
          </cell>
          <cell r="Z2455" t="str">
            <v xml:space="preserve">TCT                           </v>
          </cell>
          <cell r="AA2455" t="str">
            <v>COMP</v>
          </cell>
          <cell r="AB2455">
            <v>11</v>
          </cell>
        </row>
        <row r="2456">
          <cell r="R2456" t="str">
            <v>NDAPER</v>
          </cell>
          <cell r="S2456" t="str">
            <v>ND</v>
          </cell>
          <cell r="T2456" t="str">
            <v>APER</v>
          </cell>
          <cell r="U2456" t="str">
            <v>D_AND_D</v>
          </cell>
          <cell r="V2456">
            <v>13</v>
          </cell>
          <cell r="X2456" t="str">
            <v>OHTCT</v>
          </cell>
          <cell r="Y2456" t="str">
            <v xml:space="preserve">OH                            </v>
          </cell>
          <cell r="Z2456" t="str">
            <v xml:space="preserve">TCT                           </v>
          </cell>
          <cell r="AA2456" t="str">
            <v>COLL</v>
          </cell>
          <cell r="AB2456">
            <v>12</v>
          </cell>
        </row>
        <row r="2457">
          <cell r="R2457" t="str">
            <v>NDCOM</v>
          </cell>
          <cell r="S2457" t="str">
            <v>ND</v>
          </cell>
          <cell r="T2457" t="str">
            <v>COM</v>
          </cell>
          <cell r="U2457" t="str">
            <v>BI</v>
          </cell>
          <cell r="V2457">
            <v>1</v>
          </cell>
          <cell r="X2457" t="str">
            <v>OKACOM</v>
          </cell>
          <cell r="Y2457" t="str">
            <v xml:space="preserve">OK                            </v>
          </cell>
          <cell r="Z2457" t="str">
            <v xml:space="preserve">ACOM                          </v>
          </cell>
          <cell r="AA2457" t="str">
            <v>PKG_BIPD</v>
          </cell>
          <cell r="AB2457">
            <v>4</v>
          </cell>
        </row>
        <row r="2458">
          <cell r="R2458" t="str">
            <v>NDCOM</v>
          </cell>
          <cell r="S2458" t="str">
            <v>ND</v>
          </cell>
          <cell r="T2458" t="str">
            <v>COM</v>
          </cell>
          <cell r="U2458" t="str">
            <v>PD</v>
          </cell>
          <cell r="V2458">
            <v>2</v>
          </cell>
          <cell r="X2458" t="str">
            <v>OKACOM</v>
          </cell>
          <cell r="Y2458" t="str">
            <v xml:space="preserve">OK                            </v>
          </cell>
          <cell r="Z2458" t="str">
            <v xml:space="preserve">ACOM                          </v>
          </cell>
          <cell r="AA2458" t="str">
            <v>MPC</v>
          </cell>
          <cell r="AB2458">
            <v>8</v>
          </cell>
        </row>
        <row r="2459">
          <cell r="R2459" t="str">
            <v>NDCOM</v>
          </cell>
          <cell r="S2459" t="str">
            <v>ND</v>
          </cell>
          <cell r="T2459" t="str">
            <v>COM</v>
          </cell>
          <cell r="U2459" t="str">
            <v>PIP</v>
          </cell>
          <cell r="V2459">
            <v>4</v>
          </cell>
          <cell r="X2459" t="str">
            <v>OKACOM</v>
          </cell>
          <cell r="Y2459" t="str">
            <v xml:space="preserve">OK                            </v>
          </cell>
          <cell r="Z2459" t="str">
            <v xml:space="preserve">ACOM                          </v>
          </cell>
          <cell r="AA2459" t="str">
            <v>COMP</v>
          </cell>
          <cell r="AB2459">
            <v>11</v>
          </cell>
        </row>
        <row r="2460">
          <cell r="R2460" t="str">
            <v>NDCOM</v>
          </cell>
          <cell r="S2460" t="str">
            <v>ND</v>
          </cell>
          <cell r="T2460" t="str">
            <v>COM</v>
          </cell>
          <cell r="U2460" t="str">
            <v>COMP</v>
          </cell>
          <cell r="V2460">
            <v>5</v>
          </cell>
          <cell r="X2460" t="str">
            <v>OKACOM</v>
          </cell>
          <cell r="Y2460" t="str">
            <v xml:space="preserve">OK                            </v>
          </cell>
          <cell r="Z2460" t="str">
            <v xml:space="preserve">ACOM                          </v>
          </cell>
          <cell r="AA2460" t="str">
            <v>COLL</v>
          </cell>
          <cell r="AB2460">
            <v>12</v>
          </cell>
        </row>
        <row r="2461">
          <cell r="R2461" t="str">
            <v>NDCOM</v>
          </cell>
          <cell r="S2461" t="str">
            <v>ND</v>
          </cell>
          <cell r="T2461" t="str">
            <v>COM</v>
          </cell>
          <cell r="U2461" t="str">
            <v>COLL</v>
          </cell>
          <cell r="V2461">
            <v>6</v>
          </cell>
          <cell r="X2461" t="str">
            <v>OKACOM</v>
          </cell>
          <cell r="Y2461" t="str">
            <v xml:space="preserve">OK                            </v>
          </cell>
          <cell r="Z2461" t="str">
            <v xml:space="preserve">ACOM                          </v>
          </cell>
          <cell r="AA2461" t="str">
            <v>PKG_U_W_BI</v>
          </cell>
          <cell r="AB2461">
            <v>14</v>
          </cell>
        </row>
        <row r="2462">
          <cell r="R2462" t="str">
            <v>NDCOM</v>
          </cell>
          <cell r="S2462" t="str">
            <v>ND</v>
          </cell>
          <cell r="T2462" t="str">
            <v>COM</v>
          </cell>
          <cell r="U2462" t="str">
            <v>UBI</v>
          </cell>
          <cell r="V2462">
            <v>7</v>
          </cell>
          <cell r="X2462" t="str">
            <v>OKACOM</v>
          </cell>
          <cell r="Y2462" t="str">
            <v xml:space="preserve">OK                            </v>
          </cell>
          <cell r="Z2462" t="str">
            <v xml:space="preserve">ACOM                          </v>
          </cell>
          <cell r="AA2462" t="str">
            <v>ERS</v>
          </cell>
          <cell r="AB2462">
            <v>20</v>
          </cell>
        </row>
        <row r="2463">
          <cell r="R2463" t="str">
            <v>NDCOM</v>
          </cell>
          <cell r="S2463" t="str">
            <v>ND</v>
          </cell>
          <cell r="T2463" t="str">
            <v>COM</v>
          </cell>
          <cell r="U2463" t="str">
            <v>WBI</v>
          </cell>
          <cell r="V2463">
            <v>9</v>
          </cell>
          <cell r="X2463" t="str">
            <v>OKAPER</v>
          </cell>
          <cell r="Y2463" t="str">
            <v xml:space="preserve">OK                            </v>
          </cell>
          <cell r="Z2463" t="str">
            <v xml:space="preserve">APER                          </v>
          </cell>
          <cell r="AA2463" t="str">
            <v>PKG_BIPD</v>
          </cell>
          <cell r="AB2463">
            <v>4</v>
          </cell>
        </row>
        <row r="2464">
          <cell r="R2464" t="str">
            <v>NDCOM</v>
          </cell>
          <cell r="S2464" t="str">
            <v>ND</v>
          </cell>
          <cell r="T2464" t="str">
            <v>COM</v>
          </cell>
          <cell r="U2464" t="str">
            <v>ERS</v>
          </cell>
          <cell r="V2464">
            <v>11</v>
          </cell>
          <cell r="X2464" t="str">
            <v>OKAPER</v>
          </cell>
          <cell r="Y2464" t="str">
            <v xml:space="preserve">OK                            </v>
          </cell>
          <cell r="Z2464" t="str">
            <v xml:space="preserve">APER                          </v>
          </cell>
          <cell r="AA2464" t="str">
            <v>MPC</v>
          </cell>
          <cell r="AB2464">
            <v>8</v>
          </cell>
        </row>
        <row r="2465">
          <cell r="R2465" t="str">
            <v>NDENOL</v>
          </cell>
          <cell r="S2465" t="str">
            <v>ND</v>
          </cell>
          <cell r="T2465" t="str">
            <v>ENOL</v>
          </cell>
          <cell r="U2465" t="str">
            <v>BI</v>
          </cell>
          <cell r="V2465">
            <v>1</v>
          </cell>
          <cell r="X2465" t="str">
            <v>OKAPER</v>
          </cell>
          <cell r="Y2465" t="str">
            <v xml:space="preserve">OK                            </v>
          </cell>
          <cell r="Z2465" t="str">
            <v xml:space="preserve">APER                          </v>
          </cell>
          <cell r="AA2465" t="str">
            <v>COMP</v>
          </cell>
          <cell r="AB2465">
            <v>11</v>
          </cell>
        </row>
        <row r="2466">
          <cell r="R2466" t="str">
            <v>NDENOL</v>
          </cell>
          <cell r="S2466" t="str">
            <v>ND</v>
          </cell>
          <cell r="T2466" t="str">
            <v>ENOL</v>
          </cell>
          <cell r="U2466" t="str">
            <v>PD</v>
          </cell>
          <cell r="V2466">
            <v>2</v>
          </cell>
          <cell r="X2466" t="str">
            <v>OKAPER</v>
          </cell>
          <cell r="Y2466" t="str">
            <v xml:space="preserve">OK                            </v>
          </cell>
          <cell r="Z2466" t="str">
            <v xml:space="preserve">APER                          </v>
          </cell>
          <cell r="AA2466" t="str">
            <v>COLL</v>
          </cell>
          <cell r="AB2466">
            <v>12</v>
          </cell>
        </row>
        <row r="2467">
          <cell r="R2467" t="str">
            <v>NDMCY</v>
          </cell>
          <cell r="S2467" t="str">
            <v>ND</v>
          </cell>
          <cell r="T2467" t="str">
            <v>MCY</v>
          </cell>
          <cell r="U2467" t="str">
            <v>BI</v>
          </cell>
          <cell r="V2467">
            <v>1</v>
          </cell>
          <cell r="X2467" t="str">
            <v>OKAPER</v>
          </cell>
          <cell r="Y2467" t="str">
            <v xml:space="preserve">OK                            </v>
          </cell>
          <cell r="Z2467" t="str">
            <v xml:space="preserve">APER                          </v>
          </cell>
          <cell r="AA2467" t="str">
            <v>PKG_U_W_BI</v>
          </cell>
          <cell r="AB2467">
            <v>14</v>
          </cell>
        </row>
        <row r="2468">
          <cell r="R2468" t="str">
            <v>NDMCY</v>
          </cell>
          <cell r="S2468" t="str">
            <v>ND</v>
          </cell>
          <cell r="T2468" t="str">
            <v>MCY</v>
          </cell>
          <cell r="U2468" t="str">
            <v>PD</v>
          </cell>
          <cell r="V2468">
            <v>2</v>
          </cell>
          <cell r="X2468" t="str">
            <v>OKAPER</v>
          </cell>
          <cell r="Y2468" t="str">
            <v xml:space="preserve">OK                            </v>
          </cell>
          <cell r="Z2468" t="str">
            <v xml:space="preserve">APER                          </v>
          </cell>
          <cell r="AA2468" t="str">
            <v>ERS</v>
          </cell>
          <cell r="AB2468">
            <v>20</v>
          </cell>
        </row>
        <row r="2469">
          <cell r="R2469" t="str">
            <v>NDMCY</v>
          </cell>
          <cell r="S2469" t="str">
            <v>ND</v>
          </cell>
          <cell r="T2469" t="str">
            <v>MCY</v>
          </cell>
          <cell r="U2469" t="str">
            <v>MPC</v>
          </cell>
          <cell r="V2469">
            <v>3</v>
          </cell>
          <cell r="X2469" t="str">
            <v>OKAPER</v>
          </cell>
          <cell r="Y2469" t="str">
            <v xml:space="preserve">OK                            </v>
          </cell>
          <cell r="Z2469" t="str">
            <v xml:space="preserve">APER                          </v>
          </cell>
          <cell r="AA2469" t="str">
            <v>R</v>
          </cell>
          <cell r="AB2469">
            <v>21</v>
          </cell>
        </row>
        <row r="2470">
          <cell r="R2470" t="str">
            <v>NDMCY</v>
          </cell>
          <cell r="S2470" t="str">
            <v>ND</v>
          </cell>
          <cell r="T2470" t="str">
            <v>MCY</v>
          </cell>
          <cell r="U2470" t="str">
            <v>PIP</v>
          </cell>
          <cell r="V2470">
            <v>4</v>
          </cell>
          <cell r="X2470" t="str">
            <v>OKAPER</v>
          </cell>
          <cell r="Y2470" t="str">
            <v xml:space="preserve">OK                            </v>
          </cell>
          <cell r="Z2470" t="str">
            <v xml:space="preserve">APER                          </v>
          </cell>
          <cell r="AA2470" t="str">
            <v>D_AND_D</v>
          </cell>
          <cell r="AB2470">
            <v>22</v>
          </cell>
        </row>
        <row r="2471">
          <cell r="R2471" t="str">
            <v>NDMCY</v>
          </cell>
          <cell r="S2471" t="str">
            <v>ND</v>
          </cell>
          <cell r="T2471" t="str">
            <v>MCY</v>
          </cell>
          <cell r="U2471" t="str">
            <v>COMP</v>
          </cell>
          <cell r="V2471">
            <v>5</v>
          </cell>
          <cell r="X2471" t="str">
            <v>OKAPER</v>
          </cell>
          <cell r="Y2471" t="str">
            <v xml:space="preserve">OK                            </v>
          </cell>
          <cell r="Z2471" t="str">
            <v xml:space="preserve">APER                          </v>
          </cell>
          <cell r="AA2471" t="str">
            <v>Z</v>
          </cell>
          <cell r="AB2471">
            <v>23</v>
          </cell>
        </row>
        <row r="2472">
          <cell r="R2472" t="str">
            <v>NDMCY</v>
          </cell>
          <cell r="S2472" t="str">
            <v>ND</v>
          </cell>
          <cell r="T2472" t="str">
            <v>MCY</v>
          </cell>
          <cell r="U2472" t="str">
            <v>COLL</v>
          </cell>
          <cell r="V2472">
            <v>6</v>
          </cell>
          <cell r="X2472" t="str">
            <v>OKCOM</v>
          </cell>
          <cell r="Y2472" t="str">
            <v xml:space="preserve">OK                            </v>
          </cell>
          <cell r="Z2472" t="str">
            <v xml:space="preserve">COM                           </v>
          </cell>
          <cell r="AA2472" t="str">
            <v>PKG_BIPD</v>
          </cell>
          <cell r="AB2472">
            <v>4</v>
          </cell>
        </row>
        <row r="2473">
          <cell r="R2473" t="str">
            <v>NDMCY</v>
          </cell>
          <cell r="S2473" t="str">
            <v>ND</v>
          </cell>
          <cell r="T2473" t="str">
            <v>MCY</v>
          </cell>
          <cell r="U2473" t="str">
            <v>UBI</v>
          </cell>
          <cell r="V2473">
            <v>7</v>
          </cell>
          <cell r="X2473" t="str">
            <v>OKCOM</v>
          </cell>
          <cell r="Y2473" t="str">
            <v xml:space="preserve">OK                            </v>
          </cell>
          <cell r="Z2473" t="str">
            <v xml:space="preserve">COM                           </v>
          </cell>
          <cell r="AA2473" t="str">
            <v>MPC</v>
          </cell>
          <cell r="AB2473">
            <v>8</v>
          </cell>
        </row>
        <row r="2474">
          <cell r="R2474" t="str">
            <v>NDMCY</v>
          </cell>
          <cell r="S2474" t="str">
            <v>ND</v>
          </cell>
          <cell r="T2474" t="str">
            <v>MCY</v>
          </cell>
          <cell r="U2474" t="str">
            <v>WBI</v>
          </cell>
          <cell r="V2474">
            <v>9</v>
          </cell>
          <cell r="X2474" t="str">
            <v>OKCOM</v>
          </cell>
          <cell r="Y2474" t="str">
            <v xml:space="preserve">OK                            </v>
          </cell>
          <cell r="Z2474" t="str">
            <v xml:space="preserve">COM                           </v>
          </cell>
          <cell r="AA2474" t="str">
            <v>COMP</v>
          </cell>
          <cell r="AB2474">
            <v>11</v>
          </cell>
        </row>
        <row r="2475">
          <cell r="R2475" t="str">
            <v>NDMH</v>
          </cell>
          <cell r="S2475" t="str">
            <v>ND</v>
          </cell>
          <cell r="T2475" t="str">
            <v>MH</v>
          </cell>
          <cell r="U2475" t="str">
            <v>BI</v>
          </cell>
          <cell r="V2475">
            <v>1</v>
          </cell>
          <cell r="X2475" t="str">
            <v>OKCOM</v>
          </cell>
          <cell r="Y2475" t="str">
            <v xml:space="preserve">OK                            </v>
          </cell>
          <cell r="Z2475" t="str">
            <v xml:space="preserve">COM                           </v>
          </cell>
          <cell r="AA2475" t="str">
            <v>COLL</v>
          </cell>
          <cell r="AB2475">
            <v>12</v>
          </cell>
        </row>
        <row r="2476">
          <cell r="R2476" t="str">
            <v>NDMH</v>
          </cell>
          <cell r="S2476" t="str">
            <v>ND</v>
          </cell>
          <cell r="T2476" t="str">
            <v>MH</v>
          </cell>
          <cell r="U2476" t="str">
            <v>PD</v>
          </cell>
          <cell r="V2476">
            <v>2</v>
          </cell>
          <cell r="X2476" t="str">
            <v>OKCOM</v>
          </cell>
          <cell r="Y2476" t="str">
            <v xml:space="preserve">OK                            </v>
          </cell>
          <cell r="Z2476" t="str">
            <v xml:space="preserve">COM                           </v>
          </cell>
          <cell r="AA2476" t="str">
            <v>PKG_U_W_BI</v>
          </cell>
          <cell r="AB2476">
            <v>14</v>
          </cell>
        </row>
        <row r="2477">
          <cell r="R2477" t="str">
            <v>NDMH</v>
          </cell>
          <cell r="S2477" t="str">
            <v>ND</v>
          </cell>
          <cell r="T2477" t="str">
            <v>MH</v>
          </cell>
          <cell r="U2477" t="str">
            <v>PIP</v>
          </cell>
          <cell r="V2477">
            <v>4</v>
          </cell>
          <cell r="X2477" t="str">
            <v>OKCOM</v>
          </cell>
          <cell r="Y2477" t="str">
            <v xml:space="preserve">OK                            </v>
          </cell>
          <cell r="Z2477" t="str">
            <v xml:space="preserve">COM                           </v>
          </cell>
          <cell r="AA2477" t="str">
            <v>ERS</v>
          </cell>
          <cell r="AB2477">
            <v>20</v>
          </cell>
        </row>
        <row r="2478">
          <cell r="R2478" t="str">
            <v>NDMH</v>
          </cell>
          <cell r="S2478" t="str">
            <v>ND</v>
          </cell>
          <cell r="T2478" t="str">
            <v>MH</v>
          </cell>
          <cell r="U2478" t="str">
            <v>COMP</v>
          </cell>
          <cell r="V2478">
            <v>5</v>
          </cell>
          <cell r="X2478" t="str">
            <v>OKENOL</v>
          </cell>
          <cell r="Y2478" t="str">
            <v xml:space="preserve">OK                            </v>
          </cell>
          <cell r="Z2478" t="str">
            <v xml:space="preserve">ENOL                          </v>
          </cell>
          <cell r="AA2478" t="str">
            <v>PKG_BIPD</v>
          </cell>
          <cell r="AB2478">
            <v>4</v>
          </cell>
        </row>
        <row r="2479">
          <cell r="R2479" t="str">
            <v>NDMH</v>
          </cell>
          <cell r="S2479" t="str">
            <v>ND</v>
          </cell>
          <cell r="T2479" t="str">
            <v>MH</v>
          </cell>
          <cell r="U2479" t="str">
            <v>COLL</v>
          </cell>
          <cell r="V2479">
            <v>6</v>
          </cell>
          <cell r="X2479" t="str">
            <v>OKENOL</v>
          </cell>
          <cell r="Y2479" t="str">
            <v xml:space="preserve">OK                            </v>
          </cell>
          <cell r="Z2479" t="str">
            <v xml:space="preserve">ENOL                          </v>
          </cell>
          <cell r="AA2479" t="str">
            <v>COMP</v>
          </cell>
          <cell r="AB2479">
            <v>11</v>
          </cell>
        </row>
        <row r="2480">
          <cell r="R2480" t="str">
            <v>NDMH</v>
          </cell>
          <cell r="S2480" t="str">
            <v>ND</v>
          </cell>
          <cell r="T2480" t="str">
            <v>MH</v>
          </cell>
          <cell r="U2480" t="str">
            <v>UBI</v>
          </cell>
          <cell r="V2480">
            <v>7</v>
          </cell>
          <cell r="X2480" t="str">
            <v>OKENOL</v>
          </cell>
          <cell r="Y2480" t="str">
            <v xml:space="preserve">OK                            </v>
          </cell>
          <cell r="Z2480" t="str">
            <v xml:space="preserve">ENOL                          </v>
          </cell>
          <cell r="AA2480" t="str">
            <v>COLL</v>
          </cell>
          <cell r="AB2480">
            <v>12</v>
          </cell>
        </row>
        <row r="2481">
          <cell r="R2481" t="str">
            <v>NDMH</v>
          </cell>
          <cell r="S2481" t="str">
            <v>ND</v>
          </cell>
          <cell r="T2481" t="str">
            <v>MH</v>
          </cell>
          <cell r="U2481" t="str">
            <v>WBI</v>
          </cell>
          <cell r="V2481">
            <v>9</v>
          </cell>
          <cell r="X2481" t="str">
            <v>OKMCY</v>
          </cell>
          <cell r="Y2481" t="str">
            <v xml:space="preserve">OK                            </v>
          </cell>
          <cell r="Z2481" t="str">
            <v xml:space="preserve">MCY                           </v>
          </cell>
          <cell r="AA2481" t="str">
            <v>PKG_BIPD</v>
          </cell>
          <cell r="AB2481">
            <v>4</v>
          </cell>
        </row>
        <row r="2482">
          <cell r="R2482" t="str">
            <v>NDMH</v>
          </cell>
          <cell r="S2482" t="str">
            <v>ND</v>
          </cell>
          <cell r="T2482" t="str">
            <v>MH</v>
          </cell>
          <cell r="U2482" t="str">
            <v>ERS</v>
          </cell>
          <cell r="V2482">
            <v>11</v>
          </cell>
          <cell r="X2482" t="str">
            <v>OKMCY</v>
          </cell>
          <cell r="Y2482" t="str">
            <v xml:space="preserve">OK                            </v>
          </cell>
          <cell r="Z2482" t="str">
            <v xml:space="preserve">MCY                           </v>
          </cell>
          <cell r="AA2482" t="str">
            <v>COMP</v>
          </cell>
          <cell r="AB2482">
            <v>11</v>
          </cell>
        </row>
        <row r="2483">
          <cell r="R2483" t="str">
            <v>NDMH</v>
          </cell>
          <cell r="S2483" t="str">
            <v>ND</v>
          </cell>
          <cell r="T2483" t="str">
            <v>MH</v>
          </cell>
          <cell r="U2483" t="str">
            <v>R</v>
          </cell>
          <cell r="V2483">
            <v>12</v>
          </cell>
          <cell r="X2483" t="str">
            <v>OKMCY</v>
          </cell>
          <cell r="Y2483" t="str">
            <v xml:space="preserve">OK                            </v>
          </cell>
          <cell r="Z2483" t="str">
            <v xml:space="preserve">MCY                           </v>
          </cell>
          <cell r="AA2483" t="str">
            <v>COLL</v>
          </cell>
          <cell r="AB2483">
            <v>12</v>
          </cell>
        </row>
        <row r="2484">
          <cell r="R2484" t="str">
            <v>NDMH</v>
          </cell>
          <cell r="S2484" t="str">
            <v>ND</v>
          </cell>
          <cell r="T2484" t="str">
            <v>MH</v>
          </cell>
          <cell r="U2484" t="str">
            <v>D_AND_D</v>
          </cell>
          <cell r="V2484">
            <v>13</v>
          </cell>
          <cell r="X2484" t="str">
            <v>OKMCY</v>
          </cell>
          <cell r="Y2484" t="str">
            <v xml:space="preserve">OK                            </v>
          </cell>
          <cell r="Z2484" t="str">
            <v xml:space="preserve">MCY                           </v>
          </cell>
          <cell r="AA2484" t="str">
            <v>PKG_U_W_BI</v>
          </cell>
          <cell r="AB2484">
            <v>14</v>
          </cell>
        </row>
        <row r="2485">
          <cell r="R2485" t="str">
            <v>NDPP</v>
          </cell>
          <cell r="S2485" t="str">
            <v>ND</v>
          </cell>
          <cell r="T2485" t="str">
            <v>PP</v>
          </cell>
          <cell r="U2485" t="str">
            <v>BI</v>
          </cell>
          <cell r="V2485">
            <v>1</v>
          </cell>
          <cell r="X2485" t="str">
            <v>OKMH</v>
          </cell>
          <cell r="Y2485" t="str">
            <v xml:space="preserve">OK                            </v>
          </cell>
          <cell r="Z2485" t="str">
            <v xml:space="preserve">MH                            </v>
          </cell>
          <cell r="AA2485" t="str">
            <v>PKG_BIPD</v>
          </cell>
          <cell r="AB2485">
            <v>4</v>
          </cell>
        </row>
        <row r="2486">
          <cell r="R2486" t="str">
            <v>NDPP</v>
          </cell>
          <cell r="S2486" t="str">
            <v>ND</v>
          </cell>
          <cell r="T2486" t="str">
            <v>PP</v>
          </cell>
          <cell r="U2486" t="str">
            <v>PD</v>
          </cell>
          <cell r="V2486">
            <v>2</v>
          </cell>
          <cell r="X2486" t="str">
            <v>OKMH</v>
          </cell>
          <cell r="Y2486" t="str">
            <v xml:space="preserve">OK                            </v>
          </cell>
          <cell r="Z2486" t="str">
            <v xml:space="preserve">MH                            </v>
          </cell>
          <cell r="AA2486" t="str">
            <v>MPC</v>
          </cell>
          <cell r="AB2486">
            <v>8</v>
          </cell>
        </row>
        <row r="2487">
          <cell r="R2487" t="str">
            <v>NDPP</v>
          </cell>
          <cell r="S2487" t="str">
            <v>ND</v>
          </cell>
          <cell r="T2487" t="str">
            <v>PP</v>
          </cell>
          <cell r="U2487" t="str">
            <v>PIP</v>
          </cell>
          <cell r="V2487">
            <v>4</v>
          </cell>
          <cell r="X2487" t="str">
            <v>OKMH</v>
          </cell>
          <cell r="Y2487" t="str">
            <v xml:space="preserve">OK                            </v>
          </cell>
          <cell r="Z2487" t="str">
            <v xml:space="preserve">MH                            </v>
          </cell>
          <cell r="AA2487" t="str">
            <v>COMP</v>
          </cell>
          <cell r="AB2487">
            <v>11</v>
          </cell>
        </row>
        <row r="2488">
          <cell r="R2488" t="str">
            <v>NDPP</v>
          </cell>
          <cell r="S2488" t="str">
            <v>ND</v>
          </cell>
          <cell r="T2488" t="str">
            <v>PP</v>
          </cell>
          <cell r="U2488" t="str">
            <v>COMP</v>
          </cell>
          <cell r="V2488">
            <v>5</v>
          </cell>
          <cell r="X2488" t="str">
            <v>OKMH</v>
          </cell>
          <cell r="Y2488" t="str">
            <v xml:space="preserve">OK                            </v>
          </cell>
          <cell r="Z2488" t="str">
            <v xml:space="preserve">MH                            </v>
          </cell>
          <cell r="AA2488" t="str">
            <v>COLL</v>
          </cell>
          <cell r="AB2488">
            <v>12</v>
          </cell>
        </row>
        <row r="2489">
          <cell r="R2489" t="str">
            <v>NDPP</v>
          </cell>
          <cell r="S2489" t="str">
            <v>ND</v>
          </cell>
          <cell r="T2489" t="str">
            <v>PP</v>
          </cell>
          <cell r="U2489" t="str">
            <v>COLL</v>
          </cell>
          <cell r="V2489">
            <v>6</v>
          </cell>
          <cell r="X2489" t="str">
            <v>OKMH</v>
          </cell>
          <cell r="Y2489" t="str">
            <v xml:space="preserve">OK                            </v>
          </cell>
          <cell r="Z2489" t="str">
            <v xml:space="preserve">MH                            </v>
          </cell>
          <cell r="AA2489" t="str">
            <v>PKG_U_W_BI</v>
          </cell>
          <cell r="AB2489">
            <v>14</v>
          </cell>
        </row>
        <row r="2490">
          <cell r="R2490" t="str">
            <v>NDPP</v>
          </cell>
          <cell r="S2490" t="str">
            <v>ND</v>
          </cell>
          <cell r="T2490" t="str">
            <v>PP</v>
          </cell>
          <cell r="U2490" t="str">
            <v>UBI</v>
          </cell>
          <cell r="V2490">
            <v>7</v>
          </cell>
          <cell r="X2490" t="str">
            <v>OKMH</v>
          </cell>
          <cell r="Y2490" t="str">
            <v xml:space="preserve">OK                            </v>
          </cell>
          <cell r="Z2490" t="str">
            <v xml:space="preserve">MH                            </v>
          </cell>
          <cell r="AA2490" t="str">
            <v>ERS</v>
          </cell>
          <cell r="AB2490">
            <v>20</v>
          </cell>
        </row>
        <row r="2491">
          <cell r="R2491" t="str">
            <v>NDPP</v>
          </cell>
          <cell r="S2491" t="str">
            <v>ND</v>
          </cell>
          <cell r="T2491" t="str">
            <v>PP</v>
          </cell>
          <cell r="U2491" t="str">
            <v>WBI</v>
          </cell>
          <cell r="V2491">
            <v>9</v>
          </cell>
          <cell r="X2491" t="str">
            <v>OKMH</v>
          </cell>
          <cell r="Y2491" t="str">
            <v xml:space="preserve">OK                            </v>
          </cell>
          <cell r="Z2491" t="str">
            <v xml:space="preserve">MH                            </v>
          </cell>
          <cell r="AA2491" t="str">
            <v>R</v>
          </cell>
          <cell r="AB2491">
            <v>21</v>
          </cell>
        </row>
        <row r="2492">
          <cell r="R2492" t="str">
            <v>NDPP</v>
          </cell>
          <cell r="S2492" t="str">
            <v>ND</v>
          </cell>
          <cell r="T2492" t="str">
            <v>PP</v>
          </cell>
          <cell r="U2492" t="str">
            <v>ERS</v>
          </cell>
          <cell r="V2492">
            <v>11</v>
          </cell>
          <cell r="X2492" t="str">
            <v>OKMH</v>
          </cell>
          <cell r="Y2492" t="str">
            <v xml:space="preserve">OK                            </v>
          </cell>
          <cell r="Z2492" t="str">
            <v xml:space="preserve">MH                            </v>
          </cell>
          <cell r="AA2492" t="str">
            <v>D_AND_D</v>
          </cell>
          <cell r="AB2492">
            <v>22</v>
          </cell>
        </row>
        <row r="2493">
          <cell r="R2493" t="str">
            <v>NDPP</v>
          </cell>
          <cell r="S2493" t="str">
            <v>ND</v>
          </cell>
          <cell r="T2493" t="str">
            <v>PP</v>
          </cell>
          <cell r="U2493" t="str">
            <v>R</v>
          </cell>
          <cell r="V2493">
            <v>12</v>
          </cell>
          <cell r="X2493" t="str">
            <v>OKMH</v>
          </cell>
          <cell r="Y2493" t="str">
            <v xml:space="preserve">OK                            </v>
          </cell>
          <cell r="Z2493" t="str">
            <v xml:space="preserve">MH                            </v>
          </cell>
          <cell r="AA2493" t="str">
            <v>Z</v>
          </cell>
          <cell r="AB2493">
            <v>23</v>
          </cell>
        </row>
        <row r="2494">
          <cell r="R2494" t="str">
            <v>NDPP</v>
          </cell>
          <cell r="S2494" t="str">
            <v>ND</v>
          </cell>
          <cell r="T2494" t="str">
            <v>PP</v>
          </cell>
          <cell r="U2494" t="str">
            <v>D_AND_D</v>
          </cell>
          <cell r="V2494">
            <v>13</v>
          </cell>
          <cell r="X2494" t="str">
            <v>OKPP</v>
          </cell>
          <cell r="Y2494" t="str">
            <v xml:space="preserve">OK                            </v>
          </cell>
          <cell r="Z2494" t="str">
            <v xml:space="preserve">PP                            </v>
          </cell>
          <cell r="AA2494" t="str">
            <v>PKG_BIPD</v>
          </cell>
          <cell r="AB2494">
            <v>4</v>
          </cell>
        </row>
        <row r="2495">
          <cell r="R2495" t="str">
            <v>NDPPT</v>
          </cell>
          <cell r="S2495" t="str">
            <v>ND</v>
          </cell>
          <cell r="T2495" t="str">
            <v>PPT</v>
          </cell>
          <cell r="U2495" t="str">
            <v>COMP</v>
          </cell>
          <cell r="V2495">
            <v>5</v>
          </cell>
          <cell r="X2495" t="str">
            <v>OKPP</v>
          </cell>
          <cell r="Y2495" t="str">
            <v xml:space="preserve">OK                            </v>
          </cell>
          <cell r="Z2495" t="str">
            <v xml:space="preserve">PP                            </v>
          </cell>
          <cell r="AA2495" t="str">
            <v>MPC</v>
          </cell>
          <cell r="AB2495">
            <v>8</v>
          </cell>
        </row>
        <row r="2496">
          <cell r="R2496" t="str">
            <v>NDPPT</v>
          </cell>
          <cell r="S2496" t="str">
            <v>ND</v>
          </cell>
          <cell r="T2496" t="str">
            <v>PPT</v>
          </cell>
          <cell r="U2496" t="str">
            <v>COLL</v>
          </cell>
          <cell r="V2496">
            <v>6</v>
          </cell>
          <cell r="X2496" t="str">
            <v>OKPP</v>
          </cell>
          <cell r="Y2496" t="str">
            <v xml:space="preserve">OK                            </v>
          </cell>
          <cell r="Z2496" t="str">
            <v xml:space="preserve">PP                            </v>
          </cell>
          <cell r="AA2496" t="str">
            <v>COMP</v>
          </cell>
          <cell r="AB2496">
            <v>11</v>
          </cell>
        </row>
        <row r="2497">
          <cell r="R2497" t="str">
            <v>NDPPT</v>
          </cell>
          <cell r="S2497" t="str">
            <v>ND</v>
          </cell>
          <cell r="T2497" t="str">
            <v>PPT</v>
          </cell>
          <cell r="U2497" t="str">
            <v>ERS</v>
          </cell>
          <cell r="V2497">
            <v>11</v>
          </cell>
          <cell r="X2497" t="str">
            <v>OKPP</v>
          </cell>
          <cell r="Y2497" t="str">
            <v xml:space="preserve">OK                            </v>
          </cell>
          <cell r="Z2497" t="str">
            <v xml:space="preserve">PP                            </v>
          </cell>
          <cell r="AA2497" t="str">
            <v>COLL</v>
          </cell>
          <cell r="AB2497">
            <v>12</v>
          </cell>
        </row>
        <row r="2498">
          <cell r="R2498" t="str">
            <v>NDREC</v>
          </cell>
          <cell r="S2498" t="str">
            <v>ND</v>
          </cell>
          <cell r="T2498" t="str">
            <v>REC</v>
          </cell>
          <cell r="U2498" t="str">
            <v>BI</v>
          </cell>
          <cell r="V2498">
            <v>1</v>
          </cell>
          <cell r="X2498" t="str">
            <v>OKPP</v>
          </cell>
          <cell r="Y2498" t="str">
            <v xml:space="preserve">OK                            </v>
          </cell>
          <cell r="Z2498" t="str">
            <v xml:space="preserve">PP                            </v>
          </cell>
          <cell r="AA2498" t="str">
            <v>PKG_U_W_BI</v>
          </cell>
          <cell r="AB2498">
            <v>14</v>
          </cell>
        </row>
        <row r="2499">
          <cell r="R2499" t="str">
            <v>NDREC</v>
          </cell>
          <cell r="S2499" t="str">
            <v>ND</v>
          </cell>
          <cell r="T2499" t="str">
            <v>REC</v>
          </cell>
          <cell r="U2499" t="str">
            <v>PD</v>
          </cell>
          <cell r="V2499">
            <v>2</v>
          </cell>
          <cell r="X2499" t="str">
            <v>OKPP</v>
          </cell>
          <cell r="Y2499" t="str">
            <v xml:space="preserve">OK                            </v>
          </cell>
          <cell r="Z2499" t="str">
            <v xml:space="preserve">PP                            </v>
          </cell>
          <cell r="AA2499" t="str">
            <v>ERS</v>
          </cell>
          <cell r="AB2499">
            <v>20</v>
          </cell>
        </row>
        <row r="2500">
          <cell r="R2500" t="str">
            <v>NDREC</v>
          </cell>
          <cell r="S2500" t="str">
            <v>ND</v>
          </cell>
          <cell r="T2500" t="str">
            <v>REC</v>
          </cell>
          <cell r="U2500" t="str">
            <v>MPC</v>
          </cell>
          <cell r="V2500">
            <v>3</v>
          </cell>
          <cell r="X2500" t="str">
            <v>OKPP</v>
          </cell>
          <cell r="Y2500" t="str">
            <v xml:space="preserve">OK                            </v>
          </cell>
          <cell r="Z2500" t="str">
            <v xml:space="preserve">PP                            </v>
          </cell>
          <cell r="AA2500" t="str">
            <v>R</v>
          </cell>
          <cell r="AB2500">
            <v>21</v>
          </cell>
        </row>
        <row r="2501">
          <cell r="R2501" t="str">
            <v>NDREC</v>
          </cell>
          <cell r="S2501" t="str">
            <v>ND</v>
          </cell>
          <cell r="T2501" t="str">
            <v>REC</v>
          </cell>
          <cell r="U2501" t="str">
            <v>PIP</v>
          </cell>
          <cell r="V2501">
            <v>4</v>
          </cell>
          <cell r="X2501" t="str">
            <v>OKPP</v>
          </cell>
          <cell r="Y2501" t="str">
            <v xml:space="preserve">OK                            </v>
          </cell>
          <cell r="Z2501" t="str">
            <v xml:space="preserve">PP                            </v>
          </cell>
          <cell r="AA2501" t="str">
            <v>D_AND_D</v>
          </cell>
          <cell r="AB2501">
            <v>22</v>
          </cell>
        </row>
        <row r="2502">
          <cell r="R2502" t="str">
            <v>NDREC</v>
          </cell>
          <cell r="S2502" t="str">
            <v>ND</v>
          </cell>
          <cell r="T2502" t="str">
            <v>REC</v>
          </cell>
          <cell r="U2502" t="str">
            <v>COMP</v>
          </cell>
          <cell r="V2502">
            <v>5</v>
          </cell>
          <cell r="X2502" t="str">
            <v>OKPP</v>
          </cell>
          <cell r="Y2502" t="str">
            <v xml:space="preserve">OK                            </v>
          </cell>
          <cell r="Z2502" t="str">
            <v xml:space="preserve">PP                            </v>
          </cell>
          <cell r="AA2502" t="str">
            <v>Z</v>
          </cell>
          <cell r="AB2502">
            <v>23</v>
          </cell>
        </row>
        <row r="2503">
          <cell r="R2503" t="str">
            <v>NDREC</v>
          </cell>
          <cell r="S2503" t="str">
            <v>ND</v>
          </cell>
          <cell r="T2503" t="str">
            <v>REC</v>
          </cell>
          <cell r="U2503" t="str">
            <v>COLL</v>
          </cell>
          <cell r="V2503">
            <v>6</v>
          </cell>
          <cell r="X2503" t="str">
            <v>OKPPT</v>
          </cell>
          <cell r="Y2503" t="str">
            <v xml:space="preserve">OK                            </v>
          </cell>
          <cell r="Z2503" t="str">
            <v xml:space="preserve">PPT                           </v>
          </cell>
          <cell r="AA2503" t="str">
            <v>COMP</v>
          </cell>
          <cell r="AB2503">
            <v>11</v>
          </cell>
        </row>
        <row r="2504">
          <cell r="R2504" t="str">
            <v>NDREC</v>
          </cell>
          <cell r="S2504" t="str">
            <v>ND</v>
          </cell>
          <cell r="T2504" t="str">
            <v>REC</v>
          </cell>
          <cell r="U2504" t="str">
            <v>UBI</v>
          </cell>
          <cell r="V2504">
            <v>7</v>
          </cell>
          <cell r="X2504" t="str">
            <v>OKPPT</v>
          </cell>
          <cell r="Y2504" t="str">
            <v xml:space="preserve">OK                            </v>
          </cell>
          <cell r="Z2504" t="str">
            <v xml:space="preserve">PPT                           </v>
          </cell>
          <cell r="AA2504" t="str">
            <v>COLL</v>
          </cell>
          <cell r="AB2504">
            <v>12</v>
          </cell>
        </row>
        <row r="2505">
          <cell r="R2505" t="str">
            <v>NDREC</v>
          </cell>
          <cell r="S2505" t="str">
            <v>ND</v>
          </cell>
          <cell r="T2505" t="str">
            <v>REC</v>
          </cell>
          <cell r="U2505" t="str">
            <v>WBI</v>
          </cell>
          <cell r="V2505">
            <v>9</v>
          </cell>
          <cell r="X2505" t="str">
            <v>OKPPT</v>
          </cell>
          <cell r="Y2505" t="str">
            <v xml:space="preserve">OK                            </v>
          </cell>
          <cell r="Z2505" t="str">
            <v xml:space="preserve">PPT                           </v>
          </cell>
          <cell r="AA2505" t="str">
            <v>ERS</v>
          </cell>
          <cell r="AB2505">
            <v>20</v>
          </cell>
        </row>
        <row r="2506">
          <cell r="R2506" t="str">
            <v>NDSCH</v>
          </cell>
          <cell r="S2506" t="str">
            <v>ND</v>
          </cell>
          <cell r="T2506" t="str">
            <v>SCH</v>
          </cell>
          <cell r="U2506" t="str">
            <v>BI</v>
          </cell>
          <cell r="V2506">
            <v>1</v>
          </cell>
          <cell r="X2506" t="str">
            <v>OKREC</v>
          </cell>
          <cell r="Y2506" t="str">
            <v xml:space="preserve">OK                            </v>
          </cell>
          <cell r="Z2506" t="str">
            <v xml:space="preserve">REC                           </v>
          </cell>
          <cell r="AA2506" t="str">
            <v>PKG_BIPD</v>
          </cell>
          <cell r="AB2506">
            <v>4</v>
          </cell>
        </row>
        <row r="2507">
          <cell r="R2507" t="str">
            <v>NDSCH</v>
          </cell>
          <cell r="S2507" t="str">
            <v>ND</v>
          </cell>
          <cell r="T2507" t="str">
            <v>SCH</v>
          </cell>
          <cell r="U2507" t="str">
            <v>PD</v>
          </cell>
          <cell r="V2507">
            <v>2</v>
          </cell>
          <cell r="X2507" t="str">
            <v>OKREC</v>
          </cell>
          <cell r="Y2507" t="str">
            <v xml:space="preserve">OK                            </v>
          </cell>
          <cell r="Z2507" t="str">
            <v xml:space="preserve">REC                           </v>
          </cell>
          <cell r="AA2507" t="str">
            <v>MPC</v>
          </cell>
          <cell r="AB2507">
            <v>8</v>
          </cell>
        </row>
        <row r="2508">
          <cell r="R2508" t="str">
            <v>NDSCH</v>
          </cell>
          <cell r="S2508" t="str">
            <v>ND</v>
          </cell>
          <cell r="T2508" t="str">
            <v>SCH</v>
          </cell>
          <cell r="U2508" t="str">
            <v>PIP</v>
          </cell>
          <cell r="V2508">
            <v>4</v>
          </cell>
          <cell r="X2508" t="str">
            <v>OKREC</v>
          </cell>
          <cell r="Y2508" t="str">
            <v xml:space="preserve">OK                            </v>
          </cell>
          <cell r="Z2508" t="str">
            <v xml:space="preserve">REC                           </v>
          </cell>
          <cell r="AA2508" t="str">
            <v>COMP</v>
          </cell>
          <cell r="AB2508">
            <v>11</v>
          </cell>
        </row>
        <row r="2509">
          <cell r="R2509" t="str">
            <v>NDSCH</v>
          </cell>
          <cell r="S2509" t="str">
            <v>ND</v>
          </cell>
          <cell r="T2509" t="str">
            <v>SCH</v>
          </cell>
          <cell r="U2509" t="str">
            <v>COMP</v>
          </cell>
          <cell r="V2509">
            <v>5</v>
          </cell>
          <cell r="X2509" t="str">
            <v>OKREC</v>
          </cell>
          <cell r="Y2509" t="str">
            <v xml:space="preserve">OK                            </v>
          </cell>
          <cell r="Z2509" t="str">
            <v xml:space="preserve">REC                           </v>
          </cell>
          <cell r="AA2509" t="str">
            <v>COLL</v>
          </cell>
          <cell r="AB2509">
            <v>12</v>
          </cell>
        </row>
        <row r="2510">
          <cell r="R2510" t="str">
            <v>NDSCH</v>
          </cell>
          <cell r="S2510" t="str">
            <v>ND</v>
          </cell>
          <cell r="T2510" t="str">
            <v>SCH</v>
          </cell>
          <cell r="U2510" t="str">
            <v>COLL</v>
          </cell>
          <cell r="V2510">
            <v>6</v>
          </cell>
          <cell r="X2510" t="str">
            <v>OKREC</v>
          </cell>
          <cell r="Y2510" t="str">
            <v xml:space="preserve">OK                            </v>
          </cell>
          <cell r="Z2510" t="str">
            <v xml:space="preserve">REC                           </v>
          </cell>
          <cell r="AA2510" t="str">
            <v>PKG_U_W_BI</v>
          </cell>
          <cell r="AB2510">
            <v>14</v>
          </cell>
        </row>
        <row r="2511">
          <cell r="R2511" t="str">
            <v>NDSCH</v>
          </cell>
          <cell r="S2511" t="str">
            <v>ND</v>
          </cell>
          <cell r="T2511" t="str">
            <v>SCH</v>
          </cell>
          <cell r="U2511" t="str">
            <v>UBI</v>
          </cell>
          <cell r="V2511">
            <v>7</v>
          </cell>
          <cell r="X2511" t="str">
            <v>OKSCH</v>
          </cell>
          <cell r="Y2511" t="str">
            <v xml:space="preserve">OK                            </v>
          </cell>
          <cell r="Z2511" t="str">
            <v xml:space="preserve">SCH                           </v>
          </cell>
          <cell r="AA2511" t="str">
            <v>PKG_BIPD</v>
          </cell>
          <cell r="AB2511">
            <v>4</v>
          </cell>
        </row>
        <row r="2512">
          <cell r="R2512" t="str">
            <v>NDSCH</v>
          </cell>
          <cell r="S2512" t="str">
            <v>ND</v>
          </cell>
          <cell r="T2512" t="str">
            <v>SCH</v>
          </cell>
          <cell r="U2512" t="str">
            <v>WBI</v>
          </cell>
          <cell r="V2512">
            <v>9</v>
          </cell>
          <cell r="X2512" t="str">
            <v>OKSCH</v>
          </cell>
          <cell r="Y2512" t="str">
            <v xml:space="preserve">OK                            </v>
          </cell>
          <cell r="Z2512" t="str">
            <v xml:space="preserve">SCH                           </v>
          </cell>
          <cell r="AA2512" t="str">
            <v>MPC</v>
          </cell>
          <cell r="AB2512">
            <v>8</v>
          </cell>
        </row>
        <row r="2513">
          <cell r="R2513" t="str">
            <v>NDTCT</v>
          </cell>
          <cell r="S2513" t="str">
            <v>ND</v>
          </cell>
          <cell r="T2513" t="str">
            <v>TCT</v>
          </cell>
          <cell r="U2513" t="str">
            <v>COMP</v>
          </cell>
          <cell r="V2513">
            <v>5</v>
          </cell>
          <cell r="X2513" t="str">
            <v>OKSCH</v>
          </cell>
          <cell r="Y2513" t="str">
            <v xml:space="preserve">OK                            </v>
          </cell>
          <cell r="Z2513" t="str">
            <v xml:space="preserve">SCH                           </v>
          </cell>
          <cell r="AA2513" t="str">
            <v>COMP</v>
          </cell>
          <cell r="AB2513">
            <v>11</v>
          </cell>
        </row>
        <row r="2514">
          <cell r="R2514" t="str">
            <v>NDTCT</v>
          </cell>
          <cell r="S2514" t="str">
            <v>ND</v>
          </cell>
          <cell r="T2514" t="str">
            <v>TCT</v>
          </cell>
          <cell r="U2514" t="str">
            <v>COLL</v>
          </cell>
          <cell r="V2514">
            <v>6</v>
          </cell>
          <cell r="X2514" t="str">
            <v>OKSCH</v>
          </cell>
          <cell r="Y2514" t="str">
            <v xml:space="preserve">OK                            </v>
          </cell>
          <cell r="Z2514" t="str">
            <v xml:space="preserve">SCH                           </v>
          </cell>
          <cell r="AA2514" t="str">
            <v>COLL</v>
          </cell>
          <cell r="AB2514">
            <v>12</v>
          </cell>
        </row>
        <row r="2515">
          <cell r="R2515" t="str">
            <v>NEACOM</v>
          </cell>
          <cell r="S2515" t="str">
            <v>NE</v>
          </cell>
          <cell r="T2515" t="str">
            <v>ACOM</v>
          </cell>
          <cell r="U2515" t="str">
            <v>BI</v>
          </cell>
          <cell r="V2515">
            <v>1</v>
          </cell>
          <cell r="X2515" t="str">
            <v>OKSCH</v>
          </cell>
          <cell r="Y2515" t="str">
            <v xml:space="preserve">OK                            </v>
          </cell>
          <cell r="Z2515" t="str">
            <v xml:space="preserve">SCH                           </v>
          </cell>
          <cell r="AA2515" t="str">
            <v>PKG_U_W_BI</v>
          </cell>
          <cell r="AB2515">
            <v>14</v>
          </cell>
        </row>
        <row r="2516">
          <cell r="R2516" t="str">
            <v>NEACOM</v>
          </cell>
          <cell r="S2516" t="str">
            <v>NE</v>
          </cell>
          <cell r="T2516" t="str">
            <v>ACOM</v>
          </cell>
          <cell r="U2516" t="str">
            <v>PD</v>
          </cell>
          <cell r="V2516">
            <v>2</v>
          </cell>
          <cell r="X2516" t="str">
            <v>OKTCT</v>
          </cell>
          <cell r="Y2516" t="str">
            <v xml:space="preserve">OK                            </v>
          </cell>
          <cell r="Z2516" t="str">
            <v xml:space="preserve">TCT                           </v>
          </cell>
          <cell r="AA2516" t="str">
            <v>COMP</v>
          </cell>
          <cell r="AB2516">
            <v>11</v>
          </cell>
        </row>
        <row r="2517">
          <cell r="R2517" t="str">
            <v>NEACOM</v>
          </cell>
          <cell r="S2517" t="str">
            <v>NE</v>
          </cell>
          <cell r="T2517" t="str">
            <v>ACOM</v>
          </cell>
          <cell r="U2517" t="str">
            <v>MPC</v>
          </cell>
          <cell r="V2517">
            <v>3</v>
          </cell>
          <cell r="X2517" t="str">
            <v>OKTCT</v>
          </cell>
          <cell r="Y2517" t="str">
            <v xml:space="preserve">OK                            </v>
          </cell>
          <cell r="Z2517" t="str">
            <v xml:space="preserve">TCT                           </v>
          </cell>
          <cell r="AA2517" t="str">
            <v>COLL</v>
          </cell>
          <cell r="AB2517">
            <v>12</v>
          </cell>
        </row>
        <row r="2518">
          <cell r="R2518" t="str">
            <v>NEACOM</v>
          </cell>
          <cell r="S2518" t="str">
            <v>NE</v>
          </cell>
          <cell r="T2518" t="str">
            <v>ACOM</v>
          </cell>
          <cell r="U2518" t="str">
            <v>COMP</v>
          </cell>
          <cell r="V2518">
            <v>5</v>
          </cell>
          <cell r="X2518" t="str">
            <v>ORACOM</v>
          </cell>
          <cell r="Y2518" t="str">
            <v xml:space="preserve">OR                            </v>
          </cell>
          <cell r="Z2518" t="str">
            <v xml:space="preserve">ACOM                          </v>
          </cell>
          <cell r="AA2518" t="str">
            <v>PKG_CBPP</v>
          </cell>
          <cell r="AB2518">
            <v>5</v>
          </cell>
        </row>
        <row r="2519">
          <cell r="R2519" t="str">
            <v>NEACOM</v>
          </cell>
          <cell r="S2519" t="str">
            <v>NE</v>
          </cell>
          <cell r="T2519" t="str">
            <v>ACOM</v>
          </cell>
          <cell r="U2519" t="str">
            <v>COLL</v>
          </cell>
          <cell r="V2519">
            <v>6</v>
          </cell>
          <cell r="X2519" t="str">
            <v>ORACOM</v>
          </cell>
          <cell r="Y2519" t="str">
            <v xml:space="preserve">OR                            </v>
          </cell>
          <cell r="Z2519" t="str">
            <v xml:space="preserve">ACOM                          </v>
          </cell>
          <cell r="AA2519" t="str">
            <v>PIP</v>
          </cell>
          <cell r="AB2519">
            <v>9</v>
          </cell>
        </row>
        <row r="2520">
          <cell r="R2520" t="str">
            <v>NEACOM</v>
          </cell>
          <cell r="S2520" t="str">
            <v>NE</v>
          </cell>
          <cell r="T2520" t="str">
            <v>ACOM</v>
          </cell>
          <cell r="U2520" t="str">
            <v>UBI</v>
          </cell>
          <cell r="V2520">
            <v>7</v>
          </cell>
          <cell r="X2520" t="str">
            <v>ORACOM</v>
          </cell>
          <cell r="Y2520" t="str">
            <v xml:space="preserve">OR                            </v>
          </cell>
          <cell r="Z2520" t="str">
            <v xml:space="preserve">ACOM                          </v>
          </cell>
          <cell r="AA2520" t="str">
            <v>COMP</v>
          </cell>
          <cell r="AB2520">
            <v>11</v>
          </cell>
        </row>
        <row r="2521">
          <cell r="R2521" t="str">
            <v>NEACOM</v>
          </cell>
          <cell r="S2521" t="str">
            <v>NE</v>
          </cell>
          <cell r="T2521" t="str">
            <v>ACOM</v>
          </cell>
          <cell r="U2521" t="str">
            <v>WBI</v>
          </cell>
          <cell r="V2521">
            <v>9</v>
          </cell>
          <cell r="X2521" t="str">
            <v>ORACOM</v>
          </cell>
          <cell r="Y2521" t="str">
            <v xml:space="preserve">OR                            </v>
          </cell>
          <cell r="Z2521" t="str">
            <v xml:space="preserve">ACOM                          </v>
          </cell>
          <cell r="AA2521" t="str">
            <v>COLL</v>
          </cell>
          <cell r="AB2521">
            <v>12</v>
          </cell>
        </row>
        <row r="2522">
          <cell r="R2522" t="str">
            <v>NEACOM</v>
          </cell>
          <cell r="S2522" t="str">
            <v>NE</v>
          </cell>
          <cell r="T2522" t="str">
            <v>ACOM</v>
          </cell>
          <cell r="U2522" t="str">
            <v>ERS</v>
          </cell>
          <cell r="V2522">
            <v>11</v>
          </cell>
          <cell r="X2522" t="str">
            <v>ORACOM</v>
          </cell>
          <cell r="Y2522" t="str">
            <v xml:space="preserve">OR                            </v>
          </cell>
          <cell r="Z2522" t="str">
            <v xml:space="preserve">ACOM                          </v>
          </cell>
          <cell r="AA2522" t="str">
            <v>PKG_UWBI_UPD</v>
          </cell>
          <cell r="AB2522">
            <v>15</v>
          </cell>
        </row>
        <row r="2523">
          <cell r="R2523" t="str">
            <v>NEAPER</v>
          </cell>
          <cell r="S2523" t="str">
            <v>NE</v>
          </cell>
          <cell r="T2523" t="str">
            <v>APER</v>
          </cell>
          <cell r="U2523" t="str">
            <v>BI</v>
          </cell>
          <cell r="V2523">
            <v>1</v>
          </cell>
          <cell r="X2523" t="str">
            <v>ORACOM</v>
          </cell>
          <cell r="Y2523" t="str">
            <v xml:space="preserve">OR                            </v>
          </cell>
          <cell r="Z2523" t="str">
            <v xml:space="preserve">ACOM                          </v>
          </cell>
          <cell r="AA2523" t="str">
            <v>ERS</v>
          </cell>
          <cell r="AB2523">
            <v>20</v>
          </cell>
        </row>
        <row r="2524">
          <cell r="R2524" t="str">
            <v>NEAPER</v>
          </cell>
          <cell r="S2524" t="str">
            <v>NE</v>
          </cell>
          <cell r="T2524" t="str">
            <v>APER</v>
          </cell>
          <cell r="U2524" t="str">
            <v>PD</v>
          </cell>
          <cell r="V2524">
            <v>2</v>
          </cell>
          <cell r="X2524" t="str">
            <v>ORAPER</v>
          </cell>
          <cell r="Y2524" t="str">
            <v xml:space="preserve">OR                            </v>
          </cell>
          <cell r="Z2524" t="str">
            <v xml:space="preserve">APER                          </v>
          </cell>
          <cell r="AA2524" t="str">
            <v>PKG_CBPP</v>
          </cell>
          <cell r="AB2524">
            <v>5</v>
          </cell>
        </row>
        <row r="2525">
          <cell r="R2525" t="str">
            <v>NEAPER</v>
          </cell>
          <cell r="S2525" t="str">
            <v>NE</v>
          </cell>
          <cell r="T2525" t="str">
            <v>APER</v>
          </cell>
          <cell r="U2525" t="str">
            <v>MPC</v>
          </cell>
          <cell r="V2525">
            <v>3</v>
          </cell>
          <cell r="X2525" t="str">
            <v>ORAPER</v>
          </cell>
          <cell r="Y2525" t="str">
            <v xml:space="preserve">OR                            </v>
          </cell>
          <cell r="Z2525" t="str">
            <v xml:space="preserve">APER                          </v>
          </cell>
          <cell r="AA2525" t="str">
            <v>MPC</v>
          </cell>
          <cell r="AB2525">
            <v>8</v>
          </cell>
        </row>
        <row r="2526">
          <cell r="R2526" t="str">
            <v>NEAPER</v>
          </cell>
          <cell r="S2526" t="str">
            <v>NE</v>
          </cell>
          <cell r="T2526" t="str">
            <v>APER</v>
          </cell>
          <cell r="U2526" t="str">
            <v>COMP</v>
          </cell>
          <cell r="V2526">
            <v>5</v>
          </cell>
          <cell r="X2526" t="str">
            <v>ORAPER</v>
          </cell>
          <cell r="Y2526" t="str">
            <v xml:space="preserve">OR                            </v>
          </cell>
          <cell r="Z2526" t="str">
            <v xml:space="preserve">APER                          </v>
          </cell>
          <cell r="AA2526" t="str">
            <v>PIP</v>
          </cell>
          <cell r="AB2526">
            <v>9</v>
          </cell>
        </row>
        <row r="2527">
          <cell r="R2527" t="str">
            <v>NEAPER</v>
          </cell>
          <cell r="S2527" t="str">
            <v>NE</v>
          </cell>
          <cell r="T2527" t="str">
            <v>APER</v>
          </cell>
          <cell r="U2527" t="str">
            <v>COLL</v>
          </cell>
          <cell r="V2527">
            <v>6</v>
          </cell>
          <cell r="X2527" t="str">
            <v>ORAPER</v>
          </cell>
          <cell r="Y2527" t="str">
            <v xml:space="preserve">OR                            </v>
          </cell>
          <cell r="Z2527" t="str">
            <v xml:space="preserve">APER                          </v>
          </cell>
          <cell r="AA2527" t="str">
            <v>COMP</v>
          </cell>
          <cell r="AB2527">
            <v>11</v>
          </cell>
        </row>
        <row r="2528">
          <cell r="R2528" t="str">
            <v>NEAPER</v>
          </cell>
          <cell r="S2528" t="str">
            <v>NE</v>
          </cell>
          <cell r="T2528" t="str">
            <v>APER</v>
          </cell>
          <cell r="U2528" t="str">
            <v>UBI</v>
          </cell>
          <cell r="V2528">
            <v>7</v>
          </cell>
          <cell r="X2528" t="str">
            <v>ORAPER</v>
          </cell>
          <cell r="Y2528" t="str">
            <v xml:space="preserve">OR                            </v>
          </cell>
          <cell r="Z2528" t="str">
            <v xml:space="preserve">APER                          </v>
          </cell>
          <cell r="AA2528" t="str">
            <v>COLL</v>
          </cell>
          <cell r="AB2528">
            <v>12</v>
          </cell>
        </row>
        <row r="2529">
          <cell r="R2529" t="str">
            <v>NEAPER</v>
          </cell>
          <cell r="S2529" t="str">
            <v>NE</v>
          </cell>
          <cell r="T2529" t="str">
            <v>APER</v>
          </cell>
          <cell r="U2529" t="str">
            <v>WBI</v>
          </cell>
          <cell r="V2529">
            <v>9</v>
          </cell>
          <cell r="X2529" t="str">
            <v>ORAPER</v>
          </cell>
          <cell r="Y2529" t="str">
            <v xml:space="preserve">OR                            </v>
          </cell>
          <cell r="Z2529" t="str">
            <v xml:space="preserve">APER                          </v>
          </cell>
          <cell r="AA2529" t="str">
            <v>PKG_UWBI_UPD</v>
          </cell>
          <cell r="AB2529">
            <v>15</v>
          </cell>
        </row>
        <row r="2530">
          <cell r="R2530" t="str">
            <v>NEAPER</v>
          </cell>
          <cell r="S2530" t="str">
            <v>NE</v>
          </cell>
          <cell r="T2530" t="str">
            <v>APER</v>
          </cell>
          <cell r="U2530" t="str">
            <v>ERS</v>
          </cell>
          <cell r="V2530">
            <v>11</v>
          </cell>
          <cell r="X2530" t="str">
            <v>ORAPER</v>
          </cell>
          <cell r="Y2530" t="str">
            <v xml:space="preserve">OR                            </v>
          </cell>
          <cell r="Z2530" t="str">
            <v xml:space="preserve">APER                          </v>
          </cell>
          <cell r="AA2530" t="str">
            <v>ERS</v>
          </cell>
          <cell r="AB2530">
            <v>20</v>
          </cell>
        </row>
        <row r="2531">
          <cell r="R2531" t="str">
            <v>NEAPER</v>
          </cell>
          <cell r="S2531" t="str">
            <v>NE</v>
          </cell>
          <cell r="T2531" t="str">
            <v>APER</v>
          </cell>
          <cell r="U2531" t="str">
            <v>R</v>
          </cell>
          <cell r="V2531">
            <v>12</v>
          </cell>
          <cell r="X2531" t="str">
            <v>ORAPER</v>
          </cell>
          <cell r="Y2531" t="str">
            <v xml:space="preserve">OR                            </v>
          </cell>
          <cell r="Z2531" t="str">
            <v xml:space="preserve">APER                          </v>
          </cell>
          <cell r="AA2531" t="str">
            <v>R</v>
          </cell>
          <cell r="AB2531">
            <v>21</v>
          </cell>
        </row>
        <row r="2532">
          <cell r="R2532" t="str">
            <v>NEAPER</v>
          </cell>
          <cell r="S2532" t="str">
            <v>NE</v>
          </cell>
          <cell r="T2532" t="str">
            <v>APER</v>
          </cell>
          <cell r="U2532" t="str">
            <v>D_AND_D</v>
          </cell>
          <cell r="V2532">
            <v>13</v>
          </cell>
          <cell r="X2532" t="str">
            <v>ORAPER</v>
          </cell>
          <cell r="Y2532" t="str">
            <v xml:space="preserve">OR                            </v>
          </cell>
          <cell r="Z2532" t="str">
            <v xml:space="preserve">APER                          </v>
          </cell>
          <cell r="AA2532" t="str">
            <v>D_AND_D</v>
          </cell>
          <cell r="AB2532">
            <v>22</v>
          </cell>
        </row>
        <row r="2533">
          <cell r="R2533" t="str">
            <v>NEAPER</v>
          </cell>
          <cell r="S2533" t="str">
            <v>NE</v>
          </cell>
          <cell r="T2533" t="str">
            <v>APER</v>
          </cell>
          <cell r="U2533" t="str">
            <v>Z</v>
          </cell>
          <cell r="V2533">
            <v>14</v>
          </cell>
          <cell r="X2533" t="str">
            <v>ORCOM</v>
          </cell>
          <cell r="Y2533" t="str">
            <v xml:space="preserve">OR                            </v>
          </cell>
          <cell r="Z2533" t="str">
            <v xml:space="preserve">COM                           </v>
          </cell>
          <cell r="AA2533" t="str">
            <v>PKG_CBPP</v>
          </cell>
          <cell r="AB2533">
            <v>5</v>
          </cell>
        </row>
        <row r="2534">
          <cell r="R2534" t="str">
            <v>NECOM</v>
          </cell>
          <cell r="S2534" t="str">
            <v>NE</v>
          </cell>
          <cell r="T2534" t="str">
            <v>COM</v>
          </cell>
          <cell r="U2534" t="str">
            <v>BI</v>
          </cell>
          <cell r="V2534">
            <v>1</v>
          </cell>
          <cell r="X2534" t="str">
            <v>ORCOM</v>
          </cell>
          <cell r="Y2534" t="str">
            <v xml:space="preserve">OR                            </v>
          </cell>
          <cell r="Z2534" t="str">
            <v xml:space="preserve">COM                           </v>
          </cell>
          <cell r="AA2534" t="str">
            <v>MPC</v>
          </cell>
          <cell r="AB2534">
            <v>8</v>
          </cell>
        </row>
        <row r="2535">
          <cell r="R2535" t="str">
            <v>NECOM</v>
          </cell>
          <cell r="S2535" t="str">
            <v>NE</v>
          </cell>
          <cell r="T2535" t="str">
            <v>COM</v>
          </cell>
          <cell r="U2535" t="str">
            <v>PD</v>
          </cell>
          <cell r="V2535">
            <v>2</v>
          </cell>
          <cell r="X2535" t="str">
            <v>ORCOM</v>
          </cell>
          <cell r="Y2535" t="str">
            <v xml:space="preserve">OR                            </v>
          </cell>
          <cell r="Z2535" t="str">
            <v xml:space="preserve">COM                           </v>
          </cell>
          <cell r="AA2535" t="str">
            <v>PIP</v>
          </cell>
          <cell r="AB2535">
            <v>9</v>
          </cell>
        </row>
        <row r="2536">
          <cell r="R2536" t="str">
            <v>NECOM</v>
          </cell>
          <cell r="S2536" t="str">
            <v>NE</v>
          </cell>
          <cell r="T2536" t="str">
            <v>COM</v>
          </cell>
          <cell r="U2536" t="str">
            <v>MPC</v>
          </cell>
          <cell r="V2536">
            <v>3</v>
          </cell>
          <cell r="X2536" t="str">
            <v>ORCOM</v>
          </cell>
          <cell r="Y2536" t="str">
            <v xml:space="preserve">OR                            </v>
          </cell>
          <cell r="Z2536" t="str">
            <v xml:space="preserve">COM                           </v>
          </cell>
          <cell r="AA2536" t="str">
            <v>COMP</v>
          </cell>
          <cell r="AB2536">
            <v>11</v>
          </cell>
        </row>
        <row r="2537">
          <cell r="R2537" t="str">
            <v>NECOM</v>
          </cell>
          <cell r="S2537" t="str">
            <v>NE</v>
          </cell>
          <cell r="T2537" t="str">
            <v>COM</v>
          </cell>
          <cell r="U2537" t="str">
            <v>COMP</v>
          </cell>
          <cell r="V2537">
            <v>5</v>
          </cell>
          <cell r="X2537" t="str">
            <v>ORCOM</v>
          </cell>
          <cell r="Y2537" t="str">
            <v xml:space="preserve">OR                            </v>
          </cell>
          <cell r="Z2537" t="str">
            <v xml:space="preserve">COM                           </v>
          </cell>
          <cell r="AA2537" t="str">
            <v>COLL</v>
          </cell>
          <cell r="AB2537">
            <v>12</v>
          </cell>
        </row>
        <row r="2538">
          <cell r="R2538" t="str">
            <v>NECOM</v>
          </cell>
          <cell r="S2538" t="str">
            <v>NE</v>
          </cell>
          <cell r="T2538" t="str">
            <v>COM</v>
          </cell>
          <cell r="U2538" t="str">
            <v>COLL</v>
          </cell>
          <cell r="V2538">
            <v>6</v>
          </cell>
          <cell r="X2538" t="str">
            <v>ORCOM</v>
          </cell>
          <cell r="Y2538" t="str">
            <v xml:space="preserve">OR                            </v>
          </cell>
          <cell r="Z2538" t="str">
            <v xml:space="preserve">COM                           </v>
          </cell>
          <cell r="AA2538" t="str">
            <v>PKG_UWBI_UPD</v>
          </cell>
          <cell r="AB2538">
            <v>15</v>
          </cell>
        </row>
        <row r="2539">
          <cell r="R2539" t="str">
            <v>NECOM</v>
          </cell>
          <cell r="S2539" t="str">
            <v>NE</v>
          </cell>
          <cell r="T2539" t="str">
            <v>COM</v>
          </cell>
          <cell r="U2539" t="str">
            <v>UBI</v>
          </cell>
          <cell r="V2539">
            <v>7</v>
          </cell>
          <cell r="X2539" t="str">
            <v>ORCOM</v>
          </cell>
          <cell r="Y2539" t="str">
            <v xml:space="preserve">OR                            </v>
          </cell>
          <cell r="Z2539" t="str">
            <v xml:space="preserve">COM                           </v>
          </cell>
          <cell r="AA2539" t="str">
            <v>ERS</v>
          </cell>
          <cell r="AB2539">
            <v>20</v>
          </cell>
        </row>
        <row r="2540">
          <cell r="R2540" t="str">
            <v>NECOM</v>
          </cell>
          <cell r="S2540" t="str">
            <v>NE</v>
          </cell>
          <cell r="T2540" t="str">
            <v>COM</v>
          </cell>
          <cell r="U2540" t="str">
            <v>WBI</v>
          </cell>
          <cell r="V2540">
            <v>9</v>
          </cell>
          <cell r="X2540" t="str">
            <v>ORENOL</v>
          </cell>
          <cell r="Y2540" t="str">
            <v xml:space="preserve">OR                            </v>
          </cell>
          <cell r="Z2540" t="str">
            <v xml:space="preserve">ENOL                          </v>
          </cell>
          <cell r="AA2540" t="str">
            <v>PKG_BIPD</v>
          </cell>
          <cell r="AB2540">
            <v>4</v>
          </cell>
        </row>
        <row r="2541">
          <cell r="R2541" t="str">
            <v>NECOM</v>
          </cell>
          <cell r="S2541" t="str">
            <v>NE</v>
          </cell>
          <cell r="T2541" t="str">
            <v>COM</v>
          </cell>
          <cell r="U2541" t="str">
            <v>ERS</v>
          </cell>
          <cell r="V2541">
            <v>11</v>
          </cell>
          <cell r="X2541" t="str">
            <v>ORENOL</v>
          </cell>
          <cell r="Y2541" t="str">
            <v xml:space="preserve">OR                            </v>
          </cell>
          <cell r="Z2541" t="str">
            <v xml:space="preserve">ENOL                          </v>
          </cell>
          <cell r="AA2541" t="str">
            <v>COMP</v>
          </cell>
          <cell r="AB2541">
            <v>11</v>
          </cell>
        </row>
        <row r="2542">
          <cell r="R2542" t="str">
            <v>NEENOL</v>
          </cell>
          <cell r="S2542" t="str">
            <v>NE</v>
          </cell>
          <cell r="T2542" t="str">
            <v>ENOL</v>
          </cell>
          <cell r="U2542" t="str">
            <v>BI</v>
          </cell>
          <cell r="V2542">
            <v>1</v>
          </cell>
          <cell r="X2542" t="str">
            <v>ORENOL</v>
          </cell>
          <cell r="Y2542" t="str">
            <v xml:space="preserve">OR                            </v>
          </cell>
          <cell r="Z2542" t="str">
            <v xml:space="preserve">ENOL                          </v>
          </cell>
          <cell r="AA2542" t="str">
            <v>COLL</v>
          </cell>
          <cell r="AB2542">
            <v>12</v>
          </cell>
        </row>
        <row r="2543">
          <cell r="R2543" t="str">
            <v>NEENOL</v>
          </cell>
          <cell r="S2543" t="str">
            <v>NE</v>
          </cell>
          <cell r="T2543" t="str">
            <v>ENOL</v>
          </cell>
          <cell r="U2543" t="str">
            <v>PD</v>
          </cell>
          <cell r="V2543">
            <v>2</v>
          </cell>
          <cell r="X2543" t="str">
            <v>ORMCY</v>
          </cell>
          <cell r="Y2543" t="str">
            <v xml:space="preserve">OR                            </v>
          </cell>
          <cell r="Z2543" t="str">
            <v xml:space="preserve">MCY                           </v>
          </cell>
          <cell r="AA2543" t="str">
            <v>PKG_CBPP</v>
          </cell>
          <cell r="AB2543">
            <v>5</v>
          </cell>
        </row>
        <row r="2544">
          <cell r="R2544" t="str">
            <v>NEENOL</v>
          </cell>
          <cell r="S2544" t="str">
            <v>NE</v>
          </cell>
          <cell r="T2544" t="str">
            <v>ENOL</v>
          </cell>
          <cell r="U2544" t="str">
            <v>COMP</v>
          </cell>
          <cell r="V2544">
            <v>5</v>
          </cell>
          <cell r="X2544" t="str">
            <v>ORMCY</v>
          </cell>
          <cell r="Y2544" t="str">
            <v xml:space="preserve">OR                            </v>
          </cell>
          <cell r="Z2544" t="str">
            <v xml:space="preserve">MCY                           </v>
          </cell>
          <cell r="AA2544" t="str">
            <v>PIP</v>
          </cell>
          <cell r="AB2544">
            <v>9</v>
          </cell>
        </row>
        <row r="2545">
          <cell r="R2545" t="str">
            <v>NEENOL</v>
          </cell>
          <cell r="S2545" t="str">
            <v>NE</v>
          </cell>
          <cell r="T2545" t="str">
            <v>ENOL</v>
          </cell>
          <cell r="U2545" t="str">
            <v>COLL</v>
          </cell>
          <cell r="V2545">
            <v>6</v>
          </cell>
          <cell r="X2545" t="str">
            <v>ORMCY</v>
          </cell>
          <cell r="Y2545" t="str">
            <v xml:space="preserve">OR                            </v>
          </cell>
          <cell r="Z2545" t="str">
            <v xml:space="preserve">MCY                           </v>
          </cell>
          <cell r="AA2545" t="str">
            <v>COMP</v>
          </cell>
          <cell r="AB2545">
            <v>11</v>
          </cell>
        </row>
        <row r="2546">
          <cell r="R2546" t="str">
            <v>NEMCY</v>
          </cell>
          <cell r="S2546" t="str">
            <v>NE</v>
          </cell>
          <cell r="T2546" t="str">
            <v>MCY</v>
          </cell>
          <cell r="U2546" t="str">
            <v>BI</v>
          </cell>
          <cell r="V2546">
            <v>1</v>
          </cell>
          <cell r="X2546" t="str">
            <v>ORMCY</v>
          </cell>
          <cell r="Y2546" t="str">
            <v xml:space="preserve">OR                            </v>
          </cell>
          <cell r="Z2546" t="str">
            <v xml:space="preserve">MCY                           </v>
          </cell>
          <cell r="AA2546" t="str">
            <v>COLL</v>
          </cell>
          <cell r="AB2546">
            <v>12</v>
          </cell>
        </row>
        <row r="2547">
          <cell r="R2547" t="str">
            <v>NEMCY</v>
          </cell>
          <cell r="S2547" t="str">
            <v>NE</v>
          </cell>
          <cell r="T2547" t="str">
            <v>MCY</v>
          </cell>
          <cell r="U2547" t="str">
            <v>PD</v>
          </cell>
          <cell r="V2547">
            <v>2</v>
          </cell>
          <cell r="X2547" t="str">
            <v>ORMCY</v>
          </cell>
          <cell r="Y2547" t="str">
            <v xml:space="preserve">OR                            </v>
          </cell>
          <cell r="Z2547" t="str">
            <v xml:space="preserve">MCY                           </v>
          </cell>
          <cell r="AA2547" t="str">
            <v>PKG_UWBI_UPD</v>
          </cell>
          <cell r="AB2547">
            <v>15</v>
          </cell>
        </row>
        <row r="2548">
          <cell r="R2548" t="str">
            <v>NEMCY</v>
          </cell>
          <cell r="S2548" t="str">
            <v>NE</v>
          </cell>
          <cell r="T2548" t="str">
            <v>MCY</v>
          </cell>
          <cell r="U2548" t="str">
            <v>MPC</v>
          </cell>
          <cell r="V2548">
            <v>3</v>
          </cell>
          <cell r="X2548" t="str">
            <v>ORMH</v>
          </cell>
          <cell r="Y2548" t="str">
            <v xml:space="preserve">OR                            </v>
          </cell>
          <cell r="Z2548" t="str">
            <v xml:space="preserve">MH                            </v>
          </cell>
          <cell r="AA2548" t="str">
            <v>PKG_CBPP</v>
          </cell>
          <cell r="AB2548">
            <v>5</v>
          </cell>
        </row>
        <row r="2549">
          <cell r="R2549" t="str">
            <v>NEMCY</v>
          </cell>
          <cell r="S2549" t="str">
            <v>NE</v>
          </cell>
          <cell r="T2549" t="str">
            <v>MCY</v>
          </cell>
          <cell r="U2549" t="str">
            <v>COMP</v>
          </cell>
          <cell r="V2549">
            <v>5</v>
          </cell>
          <cell r="X2549" t="str">
            <v>ORMH</v>
          </cell>
          <cell r="Y2549" t="str">
            <v xml:space="preserve">OR                            </v>
          </cell>
          <cell r="Z2549" t="str">
            <v xml:space="preserve">MH                            </v>
          </cell>
          <cell r="AA2549" t="str">
            <v>PIP</v>
          </cell>
          <cell r="AB2549">
            <v>9</v>
          </cell>
        </row>
        <row r="2550">
          <cell r="R2550" t="str">
            <v>NEMCY</v>
          </cell>
          <cell r="S2550" t="str">
            <v>NE</v>
          </cell>
          <cell r="T2550" t="str">
            <v>MCY</v>
          </cell>
          <cell r="U2550" t="str">
            <v>COLL</v>
          </cell>
          <cell r="V2550">
            <v>6</v>
          </cell>
          <cell r="X2550" t="str">
            <v>ORMH</v>
          </cell>
          <cell r="Y2550" t="str">
            <v xml:space="preserve">OR                            </v>
          </cell>
          <cell r="Z2550" t="str">
            <v xml:space="preserve">MH                            </v>
          </cell>
          <cell r="AA2550" t="str">
            <v>COMP</v>
          </cell>
          <cell r="AB2550">
            <v>11</v>
          </cell>
        </row>
        <row r="2551">
          <cell r="R2551" t="str">
            <v>NEMCY</v>
          </cell>
          <cell r="S2551" t="str">
            <v>NE</v>
          </cell>
          <cell r="T2551" t="str">
            <v>MCY</v>
          </cell>
          <cell r="U2551" t="str">
            <v>UBI</v>
          </cell>
          <cell r="V2551">
            <v>7</v>
          </cell>
          <cell r="X2551" t="str">
            <v>ORMH</v>
          </cell>
          <cell r="Y2551" t="str">
            <v xml:space="preserve">OR                            </v>
          </cell>
          <cell r="Z2551" t="str">
            <v xml:space="preserve">MH                            </v>
          </cell>
          <cell r="AA2551" t="str">
            <v>COLL</v>
          </cell>
          <cell r="AB2551">
            <v>12</v>
          </cell>
        </row>
        <row r="2552">
          <cell r="R2552" t="str">
            <v>NEMCY</v>
          </cell>
          <cell r="S2552" t="str">
            <v>NE</v>
          </cell>
          <cell r="T2552" t="str">
            <v>MCY</v>
          </cell>
          <cell r="U2552" t="str">
            <v>WBI</v>
          </cell>
          <cell r="V2552">
            <v>9</v>
          </cell>
          <cell r="X2552" t="str">
            <v>ORMH</v>
          </cell>
          <cell r="Y2552" t="str">
            <v xml:space="preserve">OR                            </v>
          </cell>
          <cell r="Z2552" t="str">
            <v xml:space="preserve">MH                            </v>
          </cell>
          <cell r="AA2552" t="str">
            <v>PKG_UWBI_UPD</v>
          </cell>
          <cell r="AB2552">
            <v>15</v>
          </cell>
        </row>
        <row r="2553">
          <cell r="R2553" t="str">
            <v>NEMH</v>
          </cell>
          <cell r="S2553" t="str">
            <v>NE</v>
          </cell>
          <cell r="T2553" t="str">
            <v>MH</v>
          </cell>
          <cell r="U2553" t="str">
            <v>BI</v>
          </cell>
          <cell r="V2553">
            <v>1</v>
          </cell>
          <cell r="X2553" t="str">
            <v>ORMH</v>
          </cell>
          <cell r="Y2553" t="str">
            <v xml:space="preserve">OR                            </v>
          </cell>
          <cell r="Z2553" t="str">
            <v xml:space="preserve">MH                            </v>
          </cell>
          <cell r="AA2553" t="str">
            <v>ERS</v>
          </cell>
          <cell r="AB2553">
            <v>20</v>
          </cell>
        </row>
        <row r="2554">
          <cell r="R2554" t="str">
            <v>NEMH</v>
          </cell>
          <cell r="S2554" t="str">
            <v>NE</v>
          </cell>
          <cell r="T2554" t="str">
            <v>MH</v>
          </cell>
          <cell r="U2554" t="str">
            <v>PD</v>
          </cell>
          <cell r="V2554">
            <v>2</v>
          </cell>
          <cell r="X2554" t="str">
            <v>ORMH</v>
          </cell>
          <cell r="Y2554" t="str">
            <v xml:space="preserve">OR                            </v>
          </cell>
          <cell r="Z2554" t="str">
            <v xml:space="preserve">MH                            </v>
          </cell>
          <cell r="AA2554" t="str">
            <v>R</v>
          </cell>
          <cell r="AB2554">
            <v>21</v>
          </cell>
        </row>
        <row r="2555">
          <cell r="R2555" t="str">
            <v>NEMH</v>
          </cell>
          <cell r="S2555" t="str">
            <v>NE</v>
          </cell>
          <cell r="T2555" t="str">
            <v>MH</v>
          </cell>
          <cell r="U2555" t="str">
            <v>MPC</v>
          </cell>
          <cell r="V2555">
            <v>3</v>
          </cell>
          <cell r="X2555" t="str">
            <v>ORMH</v>
          </cell>
          <cell r="Y2555" t="str">
            <v xml:space="preserve">OR                            </v>
          </cell>
          <cell r="Z2555" t="str">
            <v xml:space="preserve">MH                            </v>
          </cell>
          <cell r="AA2555" t="str">
            <v>D_AND_D</v>
          </cell>
          <cell r="AB2555">
            <v>22</v>
          </cell>
        </row>
        <row r="2556">
          <cell r="R2556" t="str">
            <v>NEMH</v>
          </cell>
          <cell r="S2556" t="str">
            <v>NE</v>
          </cell>
          <cell r="T2556" t="str">
            <v>MH</v>
          </cell>
          <cell r="U2556" t="str">
            <v>COMP</v>
          </cell>
          <cell r="V2556">
            <v>5</v>
          </cell>
          <cell r="X2556" t="str">
            <v>ORPP</v>
          </cell>
          <cell r="Y2556" t="str">
            <v xml:space="preserve">OR                            </v>
          </cell>
          <cell r="Z2556" t="str">
            <v xml:space="preserve">PP                            </v>
          </cell>
          <cell r="AA2556" t="str">
            <v>PKG_CBPP</v>
          </cell>
          <cell r="AB2556">
            <v>5</v>
          </cell>
        </row>
        <row r="2557">
          <cell r="R2557" t="str">
            <v>NEMH</v>
          </cell>
          <cell r="S2557" t="str">
            <v>NE</v>
          </cell>
          <cell r="T2557" t="str">
            <v>MH</v>
          </cell>
          <cell r="U2557" t="str">
            <v>COLL</v>
          </cell>
          <cell r="V2557">
            <v>6</v>
          </cell>
          <cell r="X2557" t="str">
            <v>ORPP</v>
          </cell>
          <cell r="Y2557" t="str">
            <v xml:space="preserve">OR                            </v>
          </cell>
          <cell r="Z2557" t="str">
            <v xml:space="preserve">PP                            </v>
          </cell>
          <cell r="AA2557" t="str">
            <v>PIP</v>
          </cell>
          <cell r="AB2557">
            <v>9</v>
          </cell>
        </row>
        <row r="2558">
          <cell r="R2558" t="str">
            <v>NEMH</v>
          </cell>
          <cell r="S2558" t="str">
            <v>NE</v>
          </cell>
          <cell r="T2558" t="str">
            <v>MH</v>
          </cell>
          <cell r="U2558" t="str">
            <v>UBI</v>
          </cell>
          <cell r="V2558">
            <v>7</v>
          </cell>
          <cell r="X2558" t="str">
            <v>ORPP</v>
          </cell>
          <cell r="Y2558" t="str">
            <v xml:space="preserve">OR                            </v>
          </cell>
          <cell r="Z2558" t="str">
            <v xml:space="preserve">PP                            </v>
          </cell>
          <cell r="AA2558" t="str">
            <v>COMP</v>
          </cell>
          <cell r="AB2558">
            <v>11</v>
          </cell>
        </row>
        <row r="2559">
          <cell r="R2559" t="str">
            <v>NEMH</v>
          </cell>
          <cell r="S2559" t="str">
            <v>NE</v>
          </cell>
          <cell r="T2559" t="str">
            <v>MH</v>
          </cell>
          <cell r="U2559" t="str">
            <v>WBI</v>
          </cell>
          <cell r="V2559">
            <v>9</v>
          </cell>
          <cell r="X2559" t="str">
            <v>ORPP</v>
          </cell>
          <cell r="Y2559" t="str">
            <v xml:space="preserve">OR                            </v>
          </cell>
          <cell r="Z2559" t="str">
            <v xml:space="preserve">PP                            </v>
          </cell>
          <cell r="AA2559" t="str">
            <v>COLL</v>
          </cell>
          <cell r="AB2559">
            <v>12</v>
          </cell>
        </row>
        <row r="2560">
          <cell r="R2560" t="str">
            <v>NEMH</v>
          </cell>
          <cell r="S2560" t="str">
            <v>NE</v>
          </cell>
          <cell r="T2560" t="str">
            <v>MH</v>
          </cell>
          <cell r="U2560" t="str">
            <v>ERS</v>
          </cell>
          <cell r="V2560">
            <v>11</v>
          </cell>
          <cell r="X2560" t="str">
            <v>ORPP</v>
          </cell>
          <cell r="Y2560" t="str">
            <v xml:space="preserve">OR                            </v>
          </cell>
          <cell r="Z2560" t="str">
            <v xml:space="preserve">PP                            </v>
          </cell>
          <cell r="AA2560" t="str">
            <v>PKG_UWBI_UPD</v>
          </cell>
          <cell r="AB2560">
            <v>15</v>
          </cell>
        </row>
        <row r="2561">
          <cell r="R2561" t="str">
            <v>NEMH</v>
          </cell>
          <cell r="S2561" t="str">
            <v>NE</v>
          </cell>
          <cell r="T2561" t="str">
            <v>MH</v>
          </cell>
          <cell r="U2561" t="str">
            <v>R</v>
          </cell>
          <cell r="V2561">
            <v>12</v>
          </cell>
          <cell r="X2561" t="str">
            <v>ORPP</v>
          </cell>
          <cell r="Y2561" t="str">
            <v xml:space="preserve">OR                            </v>
          </cell>
          <cell r="Z2561" t="str">
            <v xml:space="preserve">PP                            </v>
          </cell>
          <cell r="AA2561" t="str">
            <v>ERS</v>
          </cell>
          <cell r="AB2561">
            <v>20</v>
          </cell>
        </row>
        <row r="2562">
          <cell r="R2562" t="str">
            <v>NEMH</v>
          </cell>
          <cell r="S2562" t="str">
            <v>NE</v>
          </cell>
          <cell r="T2562" t="str">
            <v>MH</v>
          </cell>
          <cell r="U2562" t="str">
            <v>D_AND_D</v>
          </cell>
          <cell r="V2562">
            <v>13</v>
          </cell>
          <cell r="X2562" t="str">
            <v>ORPP</v>
          </cell>
          <cell r="Y2562" t="str">
            <v xml:space="preserve">OR                            </v>
          </cell>
          <cell r="Z2562" t="str">
            <v xml:space="preserve">PP                            </v>
          </cell>
          <cell r="AA2562" t="str">
            <v>R</v>
          </cell>
          <cell r="AB2562">
            <v>21</v>
          </cell>
        </row>
        <row r="2563">
          <cell r="R2563" t="str">
            <v>NEMH</v>
          </cell>
          <cell r="S2563" t="str">
            <v>NE</v>
          </cell>
          <cell r="T2563" t="str">
            <v>MH</v>
          </cell>
          <cell r="U2563" t="str">
            <v>Z</v>
          </cell>
          <cell r="V2563">
            <v>14</v>
          </cell>
          <cell r="X2563" t="str">
            <v>ORPP</v>
          </cell>
          <cell r="Y2563" t="str">
            <v xml:space="preserve">OR                            </v>
          </cell>
          <cell r="Z2563" t="str">
            <v xml:space="preserve">PP                            </v>
          </cell>
          <cell r="AA2563" t="str">
            <v>D_AND_D</v>
          </cell>
          <cell r="AB2563">
            <v>22</v>
          </cell>
        </row>
        <row r="2564">
          <cell r="R2564" t="str">
            <v>NEPP</v>
          </cell>
          <cell r="S2564" t="str">
            <v>NE</v>
          </cell>
          <cell r="T2564" t="str">
            <v>PP</v>
          </cell>
          <cell r="U2564" t="str">
            <v>BI</v>
          </cell>
          <cell r="V2564">
            <v>1</v>
          </cell>
          <cell r="X2564" t="str">
            <v>ORPPT</v>
          </cell>
          <cell r="Y2564" t="str">
            <v xml:space="preserve">OR                            </v>
          </cell>
          <cell r="Z2564" t="str">
            <v xml:space="preserve">PPT                           </v>
          </cell>
          <cell r="AA2564" t="str">
            <v>COMP</v>
          </cell>
          <cell r="AB2564">
            <v>11</v>
          </cell>
        </row>
        <row r="2565">
          <cell r="R2565" t="str">
            <v>NEPP</v>
          </cell>
          <cell r="S2565" t="str">
            <v>NE</v>
          </cell>
          <cell r="T2565" t="str">
            <v>PP</v>
          </cell>
          <cell r="U2565" t="str">
            <v>PD</v>
          </cell>
          <cell r="V2565">
            <v>2</v>
          </cell>
          <cell r="X2565" t="str">
            <v>ORPPT</v>
          </cell>
          <cell r="Y2565" t="str">
            <v xml:space="preserve">OR                            </v>
          </cell>
          <cell r="Z2565" t="str">
            <v xml:space="preserve">PPT                           </v>
          </cell>
          <cell r="AA2565" t="str">
            <v>COLL</v>
          </cell>
          <cell r="AB2565">
            <v>12</v>
          </cell>
        </row>
        <row r="2566">
          <cell r="R2566" t="str">
            <v>NEPP</v>
          </cell>
          <cell r="S2566" t="str">
            <v>NE</v>
          </cell>
          <cell r="T2566" t="str">
            <v>PP</v>
          </cell>
          <cell r="U2566" t="str">
            <v>MPC</v>
          </cell>
          <cell r="V2566">
            <v>3</v>
          </cell>
          <cell r="X2566" t="str">
            <v>ORPPT</v>
          </cell>
          <cell r="Y2566" t="str">
            <v xml:space="preserve">OR                            </v>
          </cell>
          <cell r="Z2566" t="str">
            <v xml:space="preserve">PPT                           </v>
          </cell>
          <cell r="AA2566" t="str">
            <v>ERS</v>
          </cell>
          <cell r="AB2566">
            <v>20</v>
          </cell>
        </row>
        <row r="2567">
          <cell r="R2567" t="str">
            <v>NEPP</v>
          </cell>
          <cell r="S2567" t="str">
            <v>NE</v>
          </cell>
          <cell r="T2567" t="str">
            <v>PP</v>
          </cell>
          <cell r="U2567" t="str">
            <v>COMP</v>
          </cell>
          <cell r="V2567">
            <v>5</v>
          </cell>
          <cell r="X2567" t="str">
            <v>ORREC</v>
          </cell>
          <cell r="Y2567" t="str">
            <v xml:space="preserve">OR                            </v>
          </cell>
          <cell r="Z2567" t="str">
            <v xml:space="preserve">REC                           </v>
          </cell>
          <cell r="AA2567" t="str">
            <v>PKG_CBPP</v>
          </cell>
          <cell r="AB2567">
            <v>5</v>
          </cell>
        </row>
        <row r="2568">
          <cell r="R2568" t="str">
            <v>NEPP</v>
          </cell>
          <cell r="S2568" t="str">
            <v>NE</v>
          </cell>
          <cell r="T2568" t="str">
            <v>PP</v>
          </cell>
          <cell r="U2568" t="str">
            <v>COLL</v>
          </cell>
          <cell r="V2568">
            <v>6</v>
          </cell>
          <cell r="X2568" t="str">
            <v>ORREC</v>
          </cell>
          <cell r="Y2568" t="str">
            <v xml:space="preserve">OR                            </v>
          </cell>
          <cell r="Z2568" t="str">
            <v xml:space="preserve">REC                           </v>
          </cell>
          <cell r="AA2568" t="str">
            <v>MPC</v>
          </cell>
          <cell r="AB2568">
            <v>8</v>
          </cell>
        </row>
        <row r="2569">
          <cell r="R2569" t="str">
            <v>NEPP</v>
          </cell>
          <cell r="S2569" t="str">
            <v>NE</v>
          </cell>
          <cell r="T2569" t="str">
            <v>PP</v>
          </cell>
          <cell r="U2569" t="str">
            <v>UBI</v>
          </cell>
          <cell r="V2569">
            <v>7</v>
          </cell>
          <cell r="X2569" t="str">
            <v>ORREC</v>
          </cell>
          <cell r="Y2569" t="str">
            <v xml:space="preserve">OR                            </v>
          </cell>
          <cell r="Z2569" t="str">
            <v xml:space="preserve">REC                           </v>
          </cell>
          <cell r="AA2569" t="str">
            <v>PIP</v>
          </cell>
          <cell r="AB2569">
            <v>9</v>
          </cell>
        </row>
        <row r="2570">
          <cell r="R2570" t="str">
            <v>NEPP</v>
          </cell>
          <cell r="S2570" t="str">
            <v>NE</v>
          </cell>
          <cell r="T2570" t="str">
            <v>PP</v>
          </cell>
          <cell r="U2570" t="str">
            <v>WBI</v>
          </cell>
          <cell r="V2570">
            <v>9</v>
          </cell>
          <cell r="X2570" t="str">
            <v>ORREC</v>
          </cell>
          <cell r="Y2570" t="str">
            <v xml:space="preserve">OR                            </v>
          </cell>
          <cell r="Z2570" t="str">
            <v xml:space="preserve">REC                           </v>
          </cell>
          <cell r="AA2570" t="str">
            <v>COMP</v>
          </cell>
          <cell r="AB2570">
            <v>11</v>
          </cell>
        </row>
        <row r="2571">
          <cell r="R2571" t="str">
            <v>NEPP</v>
          </cell>
          <cell r="S2571" t="str">
            <v>NE</v>
          </cell>
          <cell r="T2571" t="str">
            <v>PP</v>
          </cell>
          <cell r="U2571" t="str">
            <v>ERS</v>
          </cell>
          <cell r="V2571">
            <v>11</v>
          </cell>
          <cell r="X2571" t="str">
            <v>ORREC</v>
          </cell>
          <cell r="Y2571" t="str">
            <v xml:space="preserve">OR                            </v>
          </cell>
          <cell r="Z2571" t="str">
            <v xml:space="preserve">REC                           </v>
          </cell>
          <cell r="AA2571" t="str">
            <v>COLL</v>
          </cell>
          <cell r="AB2571">
            <v>12</v>
          </cell>
        </row>
        <row r="2572">
          <cell r="R2572" t="str">
            <v>NEPP</v>
          </cell>
          <cell r="S2572" t="str">
            <v>NE</v>
          </cell>
          <cell r="T2572" t="str">
            <v>PP</v>
          </cell>
          <cell r="U2572" t="str">
            <v>R</v>
          </cell>
          <cell r="V2572">
            <v>12</v>
          </cell>
          <cell r="X2572" t="str">
            <v>ORREC</v>
          </cell>
          <cell r="Y2572" t="str">
            <v xml:space="preserve">OR                            </v>
          </cell>
          <cell r="Z2572" t="str">
            <v xml:space="preserve">REC                           </v>
          </cell>
          <cell r="AA2572" t="str">
            <v>PKG_U_W_BI</v>
          </cell>
          <cell r="AB2572">
            <v>14</v>
          </cell>
        </row>
        <row r="2573">
          <cell r="R2573" t="str">
            <v>NEPP</v>
          </cell>
          <cell r="S2573" t="str">
            <v>NE</v>
          </cell>
          <cell r="T2573" t="str">
            <v>PP</v>
          </cell>
          <cell r="U2573" t="str">
            <v>D_AND_D</v>
          </cell>
          <cell r="V2573">
            <v>13</v>
          </cell>
          <cell r="X2573" t="str">
            <v>ORSCH</v>
          </cell>
          <cell r="Y2573" t="str">
            <v xml:space="preserve">OR                            </v>
          </cell>
          <cell r="Z2573" t="str">
            <v xml:space="preserve">SCH                           </v>
          </cell>
          <cell r="AA2573" t="str">
            <v>PKG_CBPP</v>
          </cell>
          <cell r="AB2573">
            <v>5</v>
          </cell>
        </row>
        <row r="2574">
          <cell r="R2574" t="str">
            <v>NEPP</v>
          </cell>
          <cell r="S2574" t="str">
            <v>NE</v>
          </cell>
          <cell r="T2574" t="str">
            <v>PP</v>
          </cell>
          <cell r="U2574" t="str">
            <v>Z</v>
          </cell>
          <cell r="V2574">
            <v>14</v>
          </cell>
          <cell r="X2574" t="str">
            <v>ORSCH</v>
          </cell>
          <cell r="Y2574" t="str">
            <v xml:space="preserve">OR                            </v>
          </cell>
          <cell r="Z2574" t="str">
            <v xml:space="preserve">SCH                           </v>
          </cell>
          <cell r="AA2574" t="str">
            <v>MPC</v>
          </cell>
          <cell r="AB2574">
            <v>8</v>
          </cell>
        </row>
        <row r="2575">
          <cell r="R2575" t="str">
            <v>NEPPT</v>
          </cell>
          <cell r="S2575" t="str">
            <v>NE</v>
          </cell>
          <cell r="T2575" t="str">
            <v>PPT</v>
          </cell>
          <cell r="U2575" t="str">
            <v>COMP</v>
          </cell>
          <cell r="V2575">
            <v>5</v>
          </cell>
          <cell r="X2575" t="str">
            <v>ORSCH</v>
          </cell>
          <cell r="Y2575" t="str">
            <v xml:space="preserve">OR                            </v>
          </cell>
          <cell r="Z2575" t="str">
            <v xml:space="preserve">SCH                           </v>
          </cell>
          <cell r="AA2575" t="str">
            <v>PIP</v>
          </cell>
          <cell r="AB2575">
            <v>9</v>
          </cell>
        </row>
        <row r="2576">
          <cell r="R2576" t="str">
            <v>NEPPT</v>
          </cell>
          <cell r="S2576" t="str">
            <v>NE</v>
          </cell>
          <cell r="T2576" t="str">
            <v>PPT</v>
          </cell>
          <cell r="U2576" t="str">
            <v>COLL</v>
          </cell>
          <cell r="V2576">
            <v>6</v>
          </cell>
          <cell r="X2576" t="str">
            <v>ORSCH</v>
          </cell>
          <cell r="Y2576" t="str">
            <v xml:space="preserve">OR                            </v>
          </cell>
          <cell r="Z2576" t="str">
            <v xml:space="preserve">SCH                           </v>
          </cell>
          <cell r="AA2576" t="str">
            <v>COMP</v>
          </cell>
          <cell r="AB2576">
            <v>11</v>
          </cell>
        </row>
        <row r="2577">
          <cell r="R2577" t="str">
            <v>NEPPT</v>
          </cell>
          <cell r="S2577" t="str">
            <v>NE</v>
          </cell>
          <cell r="T2577" t="str">
            <v>PPT</v>
          </cell>
          <cell r="U2577" t="str">
            <v>ERS</v>
          </cell>
          <cell r="V2577">
            <v>11</v>
          </cell>
          <cell r="X2577" t="str">
            <v>ORSCH</v>
          </cell>
          <cell r="Y2577" t="str">
            <v xml:space="preserve">OR                            </v>
          </cell>
          <cell r="Z2577" t="str">
            <v xml:space="preserve">SCH                           </v>
          </cell>
          <cell r="AA2577" t="str">
            <v>COLL</v>
          </cell>
          <cell r="AB2577">
            <v>12</v>
          </cell>
        </row>
        <row r="2578">
          <cell r="R2578" t="str">
            <v>NEREC</v>
          </cell>
          <cell r="S2578" t="str">
            <v>NE</v>
          </cell>
          <cell r="T2578" t="str">
            <v>REC</v>
          </cell>
          <cell r="U2578" t="str">
            <v>BI</v>
          </cell>
          <cell r="V2578">
            <v>1</v>
          </cell>
          <cell r="X2578" t="str">
            <v>ORSCH</v>
          </cell>
          <cell r="Y2578" t="str">
            <v xml:space="preserve">OR                            </v>
          </cell>
          <cell r="Z2578" t="str">
            <v xml:space="preserve">SCH                           </v>
          </cell>
          <cell r="AA2578" t="str">
            <v>PKG_UWBI_UPD</v>
          </cell>
          <cell r="AB2578">
            <v>15</v>
          </cell>
        </row>
        <row r="2579">
          <cell r="R2579" t="str">
            <v>NEREC</v>
          </cell>
          <cell r="S2579" t="str">
            <v>NE</v>
          </cell>
          <cell r="T2579" t="str">
            <v>REC</v>
          </cell>
          <cell r="U2579" t="str">
            <v>PD</v>
          </cell>
          <cell r="V2579">
            <v>2</v>
          </cell>
          <cell r="X2579" t="str">
            <v>ORTCT</v>
          </cell>
          <cell r="Y2579" t="str">
            <v xml:space="preserve">OR                            </v>
          </cell>
          <cell r="Z2579" t="str">
            <v xml:space="preserve">TCT                           </v>
          </cell>
          <cell r="AA2579" t="str">
            <v>COMP</v>
          </cell>
          <cell r="AB2579">
            <v>11</v>
          </cell>
        </row>
        <row r="2580">
          <cell r="R2580" t="str">
            <v>NEREC</v>
          </cell>
          <cell r="S2580" t="str">
            <v>NE</v>
          </cell>
          <cell r="T2580" t="str">
            <v>REC</v>
          </cell>
          <cell r="U2580" t="str">
            <v>MPC</v>
          </cell>
          <cell r="V2580">
            <v>3</v>
          </cell>
          <cell r="X2580" t="str">
            <v>ORTCT</v>
          </cell>
          <cell r="Y2580" t="str">
            <v xml:space="preserve">OR                            </v>
          </cell>
          <cell r="Z2580" t="str">
            <v xml:space="preserve">TCT                           </v>
          </cell>
          <cell r="AA2580" t="str">
            <v>COLL</v>
          </cell>
          <cell r="AB2580">
            <v>12</v>
          </cell>
        </row>
        <row r="2581">
          <cell r="R2581" t="str">
            <v>NEREC</v>
          </cell>
          <cell r="S2581" t="str">
            <v>NE</v>
          </cell>
          <cell r="T2581" t="str">
            <v>REC</v>
          </cell>
          <cell r="U2581" t="str">
            <v>COMP</v>
          </cell>
          <cell r="V2581">
            <v>5</v>
          </cell>
          <cell r="X2581" t="str">
            <v>PAACOM</v>
          </cell>
          <cell r="Y2581" t="str">
            <v xml:space="preserve">PA                            </v>
          </cell>
          <cell r="Z2581" t="str">
            <v xml:space="preserve">ACOM                          </v>
          </cell>
          <cell r="AA2581" t="str">
            <v>PKG_BIPD</v>
          </cell>
          <cell r="AB2581">
            <v>4</v>
          </cell>
        </row>
        <row r="2582">
          <cell r="R2582" t="str">
            <v>NEREC</v>
          </cell>
          <cell r="S2582" t="str">
            <v>NE</v>
          </cell>
          <cell r="T2582" t="str">
            <v>REC</v>
          </cell>
          <cell r="U2582" t="str">
            <v>COLL</v>
          </cell>
          <cell r="V2582">
            <v>6</v>
          </cell>
          <cell r="X2582" t="str">
            <v>PAACOM</v>
          </cell>
          <cell r="Y2582" t="str">
            <v xml:space="preserve">PA                            </v>
          </cell>
          <cell r="Z2582" t="str">
            <v xml:space="preserve">ACOM                          </v>
          </cell>
          <cell r="AA2582" t="str">
            <v>MPC</v>
          </cell>
          <cell r="AB2582">
            <v>8</v>
          </cell>
        </row>
        <row r="2583">
          <cell r="R2583" t="str">
            <v>NEREC</v>
          </cell>
          <cell r="S2583" t="str">
            <v>NE</v>
          </cell>
          <cell r="T2583" t="str">
            <v>REC</v>
          </cell>
          <cell r="U2583" t="str">
            <v>UBI</v>
          </cell>
          <cell r="V2583">
            <v>7</v>
          </cell>
          <cell r="X2583" t="str">
            <v>PAACOM</v>
          </cell>
          <cell r="Y2583" t="str">
            <v xml:space="preserve">PA                            </v>
          </cell>
          <cell r="Z2583" t="str">
            <v xml:space="preserve">ACOM                          </v>
          </cell>
          <cell r="AA2583" t="str">
            <v>COMP</v>
          </cell>
          <cell r="AB2583">
            <v>11</v>
          </cell>
        </row>
        <row r="2584">
          <cell r="R2584" t="str">
            <v>NEREC</v>
          </cell>
          <cell r="S2584" t="str">
            <v>NE</v>
          </cell>
          <cell r="T2584" t="str">
            <v>REC</v>
          </cell>
          <cell r="U2584" t="str">
            <v>WBI</v>
          </cell>
          <cell r="V2584">
            <v>9</v>
          </cell>
          <cell r="X2584" t="str">
            <v>PAACOM</v>
          </cell>
          <cell r="Y2584" t="str">
            <v xml:space="preserve">PA                            </v>
          </cell>
          <cell r="Z2584" t="str">
            <v xml:space="preserve">ACOM                          </v>
          </cell>
          <cell r="AA2584" t="str">
            <v>COLL</v>
          </cell>
          <cell r="AB2584">
            <v>12</v>
          </cell>
        </row>
        <row r="2585">
          <cell r="R2585" t="str">
            <v>NESCH</v>
          </cell>
          <cell r="S2585" t="str">
            <v>NE</v>
          </cell>
          <cell r="T2585" t="str">
            <v>SCH</v>
          </cell>
          <cell r="U2585" t="str">
            <v>BI</v>
          </cell>
          <cell r="V2585">
            <v>1</v>
          </cell>
          <cell r="X2585" t="str">
            <v>PAACOM</v>
          </cell>
          <cell r="Y2585" t="str">
            <v xml:space="preserve">PA                            </v>
          </cell>
          <cell r="Z2585" t="str">
            <v xml:space="preserve">ACOM                          </v>
          </cell>
          <cell r="AA2585" t="str">
            <v>UBI</v>
          </cell>
          <cell r="AB2585">
            <v>18</v>
          </cell>
        </row>
        <row r="2586">
          <cell r="R2586" t="str">
            <v>NESCH</v>
          </cell>
          <cell r="S2586" t="str">
            <v>NE</v>
          </cell>
          <cell r="T2586" t="str">
            <v>SCH</v>
          </cell>
          <cell r="U2586" t="str">
            <v>PD</v>
          </cell>
          <cell r="V2586">
            <v>2</v>
          </cell>
          <cell r="X2586" t="str">
            <v>PAACOM</v>
          </cell>
          <cell r="Y2586" t="str">
            <v xml:space="preserve">PA                            </v>
          </cell>
          <cell r="Z2586" t="str">
            <v xml:space="preserve">ACOM                          </v>
          </cell>
          <cell r="AA2586" t="str">
            <v>WBI</v>
          </cell>
          <cell r="AB2586">
            <v>19</v>
          </cell>
        </row>
        <row r="2587">
          <cell r="R2587" t="str">
            <v>NESCH</v>
          </cell>
          <cell r="S2587" t="str">
            <v>NE</v>
          </cell>
          <cell r="T2587" t="str">
            <v>SCH</v>
          </cell>
          <cell r="U2587" t="str">
            <v>MPC</v>
          </cell>
          <cell r="V2587">
            <v>3</v>
          </cell>
          <cell r="X2587" t="str">
            <v>PAACOM</v>
          </cell>
          <cell r="Y2587" t="str">
            <v xml:space="preserve">PA                            </v>
          </cell>
          <cell r="Z2587" t="str">
            <v xml:space="preserve">ACOM                          </v>
          </cell>
          <cell r="AA2587" t="str">
            <v>ERS</v>
          </cell>
          <cell r="AB2587">
            <v>20</v>
          </cell>
        </row>
        <row r="2588">
          <cell r="R2588" t="str">
            <v>NESCH</v>
          </cell>
          <cell r="S2588" t="str">
            <v>NE</v>
          </cell>
          <cell r="T2588" t="str">
            <v>SCH</v>
          </cell>
          <cell r="U2588" t="str">
            <v>COMP</v>
          </cell>
          <cell r="V2588">
            <v>5</v>
          </cell>
          <cell r="X2588" t="str">
            <v>PAACOM</v>
          </cell>
          <cell r="Y2588" t="str">
            <v xml:space="preserve">PA                            </v>
          </cell>
          <cell r="Z2588" t="str">
            <v xml:space="preserve">ACOM                          </v>
          </cell>
          <cell r="AA2588" t="str">
            <v>D_AND_D</v>
          </cell>
          <cell r="AB2588">
            <v>22</v>
          </cell>
        </row>
        <row r="2589">
          <cell r="R2589" t="str">
            <v>NESCH</v>
          </cell>
          <cell r="S2589" t="str">
            <v>NE</v>
          </cell>
          <cell r="T2589" t="str">
            <v>SCH</v>
          </cell>
          <cell r="U2589" t="str">
            <v>COLL</v>
          </cell>
          <cell r="V2589">
            <v>6</v>
          </cell>
          <cell r="X2589" t="str">
            <v>PAACOM</v>
          </cell>
          <cell r="Y2589" t="str">
            <v xml:space="preserve">PA                            </v>
          </cell>
          <cell r="Z2589" t="str">
            <v xml:space="preserve">ACOM                          </v>
          </cell>
          <cell r="AA2589" t="str">
            <v>Z</v>
          </cell>
          <cell r="AB2589">
            <v>23</v>
          </cell>
        </row>
        <row r="2590">
          <cell r="R2590" t="str">
            <v>NESCH</v>
          </cell>
          <cell r="S2590" t="str">
            <v>NE</v>
          </cell>
          <cell r="T2590" t="str">
            <v>SCH</v>
          </cell>
          <cell r="U2590" t="str">
            <v>UBI</v>
          </cell>
          <cell r="V2590">
            <v>7</v>
          </cell>
          <cell r="X2590" t="str">
            <v>PAACOM</v>
          </cell>
          <cell r="Y2590" t="str">
            <v xml:space="preserve">PA                            </v>
          </cell>
          <cell r="Z2590" t="str">
            <v xml:space="preserve">ACOM                          </v>
          </cell>
          <cell r="AA2590" t="str">
            <v>Q</v>
          </cell>
          <cell r="AB2590">
            <v>25</v>
          </cell>
        </row>
        <row r="2591">
          <cell r="R2591" t="str">
            <v>NESCH</v>
          </cell>
          <cell r="S2591" t="str">
            <v>NE</v>
          </cell>
          <cell r="T2591" t="str">
            <v>SCH</v>
          </cell>
          <cell r="U2591" t="str">
            <v>WBI</v>
          </cell>
          <cell r="V2591">
            <v>9</v>
          </cell>
          <cell r="X2591" t="str">
            <v>PAACOM</v>
          </cell>
          <cell r="Y2591" t="str">
            <v xml:space="preserve">PA                            </v>
          </cell>
          <cell r="Z2591" t="str">
            <v xml:space="preserve">ACOM                          </v>
          </cell>
          <cell r="AA2591" t="str">
            <v>Q2</v>
          </cell>
          <cell r="AB2591">
            <v>26</v>
          </cell>
        </row>
        <row r="2592">
          <cell r="R2592" t="str">
            <v>NETCT</v>
          </cell>
          <cell r="S2592" t="str">
            <v>NE</v>
          </cell>
          <cell r="T2592" t="str">
            <v>TCT</v>
          </cell>
          <cell r="U2592" t="str">
            <v>COMP</v>
          </cell>
          <cell r="V2592">
            <v>5</v>
          </cell>
          <cell r="X2592" t="str">
            <v>PAAPER</v>
          </cell>
          <cell r="Y2592" t="str">
            <v xml:space="preserve">PA                            </v>
          </cell>
          <cell r="Z2592" t="str">
            <v xml:space="preserve">APER                          </v>
          </cell>
          <cell r="AA2592" t="str">
            <v>PKG_BIPD</v>
          </cell>
          <cell r="AB2592">
            <v>4</v>
          </cell>
        </row>
        <row r="2593">
          <cell r="R2593" t="str">
            <v>NETCT</v>
          </cell>
          <cell r="S2593" t="str">
            <v>NE</v>
          </cell>
          <cell r="T2593" t="str">
            <v>TCT</v>
          </cell>
          <cell r="U2593" t="str">
            <v>COLL</v>
          </cell>
          <cell r="V2593">
            <v>6</v>
          </cell>
          <cell r="X2593" t="str">
            <v>PAAPER</v>
          </cell>
          <cell r="Y2593" t="str">
            <v xml:space="preserve">PA                            </v>
          </cell>
          <cell r="Z2593" t="str">
            <v xml:space="preserve">APER                          </v>
          </cell>
          <cell r="AA2593" t="str">
            <v>MPC</v>
          </cell>
          <cell r="AB2593">
            <v>8</v>
          </cell>
        </row>
        <row r="2594">
          <cell r="R2594" t="str">
            <v>NHACOM</v>
          </cell>
          <cell r="S2594" t="str">
            <v>NH</v>
          </cell>
          <cell r="T2594" t="str">
            <v>ACOM</v>
          </cell>
          <cell r="U2594" t="str">
            <v>BI</v>
          </cell>
          <cell r="V2594">
            <v>1</v>
          </cell>
          <cell r="X2594" t="str">
            <v>PAAPER</v>
          </cell>
          <cell r="Y2594" t="str">
            <v xml:space="preserve">PA                            </v>
          </cell>
          <cell r="Z2594" t="str">
            <v xml:space="preserve">APER                          </v>
          </cell>
          <cell r="AA2594" t="str">
            <v>COMP</v>
          </cell>
          <cell r="AB2594">
            <v>11</v>
          </cell>
        </row>
        <row r="2595">
          <cell r="R2595" t="str">
            <v>NHACOM</v>
          </cell>
          <cell r="S2595" t="str">
            <v>NH</v>
          </cell>
          <cell r="T2595" t="str">
            <v>ACOM</v>
          </cell>
          <cell r="U2595" t="str">
            <v>PD</v>
          </cell>
          <cell r="V2595">
            <v>2</v>
          </cell>
          <cell r="X2595" t="str">
            <v>PAAPER</v>
          </cell>
          <cell r="Y2595" t="str">
            <v xml:space="preserve">PA                            </v>
          </cell>
          <cell r="Z2595" t="str">
            <v xml:space="preserve">APER                          </v>
          </cell>
          <cell r="AA2595" t="str">
            <v>COLL</v>
          </cell>
          <cell r="AB2595">
            <v>12</v>
          </cell>
        </row>
        <row r="2596">
          <cell r="R2596" t="str">
            <v>NHACOM</v>
          </cell>
          <cell r="S2596" t="str">
            <v>NH</v>
          </cell>
          <cell r="T2596" t="str">
            <v>ACOM</v>
          </cell>
          <cell r="U2596" t="str">
            <v>MPC</v>
          </cell>
          <cell r="V2596">
            <v>3</v>
          </cell>
          <cell r="X2596" t="str">
            <v>PAAPER</v>
          </cell>
          <cell r="Y2596" t="str">
            <v xml:space="preserve">PA                            </v>
          </cell>
          <cell r="Z2596" t="str">
            <v xml:space="preserve">APER                          </v>
          </cell>
          <cell r="AA2596" t="str">
            <v>UBI</v>
          </cell>
          <cell r="AB2596">
            <v>18</v>
          </cell>
        </row>
        <row r="2597">
          <cell r="R2597" t="str">
            <v>NHACOM</v>
          </cell>
          <cell r="S2597" t="str">
            <v>NH</v>
          </cell>
          <cell r="T2597" t="str">
            <v>ACOM</v>
          </cell>
          <cell r="U2597" t="str">
            <v>COMP</v>
          </cell>
          <cell r="V2597">
            <v>5</v>
          </cell>
          <cell r="X2597" t="str">
            <v>PAAPER</v>
          </cell>
          <cell r="Y2597" t="str">
            <v xml:space="preserve">PA                            </v>
          </cell>
          <cell r="Z2597" t="str">
            <v xml:space="preserve">APER                          </v>
          </cell>
          <cell r="AA2597" t="str">
            <v>WBI</v>
          </cell>
          <cell r="AB2597">
            <v>19</v>
          </cell>
        </row>
        <row r="2598">
          <cell r="R2598" t="str">
            <v>NHACOM</v>
          </cell>
          <cell r="S2598" t="str">
            <v>NH</v>
          </cell>
          <cell r="T2598" t="str">
            <v>ACOM</v>
          </cell>
          <cell r="U2598" t="str">
            <v>COLL</v>
          </cell>
          <cell r="V2598">
            <v>6</v>
          </cell>
          <cell r="X2598" t="str">
            <v>PAAPER</v>
          </cell>
          <cell r="Y2598" t="str">
            <v xml:space="preserve">PA                            </v>
          </cell>
          <cell r="Z2598" t="str">
            <v xml:space="preserve">APER                          </v>
          </cell>
          <cell r="AA2598" t="str">
            <v>ERS</v>
          </cell>
          <cell r="AB2598">
            <v>20</v>
          </cell>
        </row>
        <row r="2599">
          <cell r="R2599" t="str">
            <v>NHACOM</v>
          </cell>
          <cell r="S2599" t="str">
            <v>NH</v>
          </cell>
          <cell r="T2599" t="str">
            <v>ACOM</v>
          </cell>
          <cell r="U2599" t="str">
            <v>UBI</v>
          </cell>
          <cell r="V2599">
            <v>7</v>
          </cell>
          <cell r="X2599" t="str">
            <v>PAAPER</v>
          </cell>
          <cell r="Y2599" t="str">
            <v xml:space="preserve">PA                            </v>
          </cell>
          <cell r="Z2599" t="str">
            <v xml:space="preserve">APER                          </v>
          </cell>
          <cell r="AA2599" t="str">
            <v>R</v>
          </cell>
          <cell r="AB2599">
            <v>21</v>
          </cell>
        </row>
        <row r="2600">
          <cell r="R2600" t="str">
            <v>NHACOM</v>
          </cell>
          <cell r="S2600" t="str">
            <v>NH</v>
          </cell>
          <cell r="T2600" t="str">
            <v>ACOM</v>
          </cell>
          <cell r="U2600" t="str">
            <v>WBI</v>
          </cell>
          <cell r="V2600">
            <v>9</v>
          </cell>
          <cell r="X2600" t="str">
            <v>PAAPER</v>
          </cell>
          <cell r="Y2600" t="str">
            <v xml:space="preserve">PA                            </v>
          </cell>
          <cell r="Z2600" t="str">
            <v xml:space="preserve">APER                          </v>
          </cell>
          <cell r="AA2600" t="str">
            <v>D_AND_D</v>
          </cell>
          <cell r="AB2600">
            <v>22</v>
          </cell>
        </row>
        <row r="2601">
          <cell r="R2601" t="str">
            <v>NHACOM</v>
          </cell>
          <cell r="S2601" t="str">
            <v>NH</v>
          </cell>
          <cell r="T2601" t="str">
            <v>ACOM</v>
          </cell>
          <cell r="U2601" t="str">
            <v>ERS</v>
          </cell>
          <cell r="V2601">
            <v>11</v>
          </cell>
          <cell r="X2601" t="str">
            <v>PAAPER</v>
          </cell>
          <cell r="Y2601" t="str">
            <v xml:space="preserve">PA                            </v>
          </cell>
          <cell r="Z2601" t="str">
            <v xml:space="preserve">APER                          </v>
          </cell>
          <cell r="AA2601" t="str">
            <v>Z</v>
          </cell>
          <cell r="AB2601">
            <v>23</v>
          </cell>
        </row>
        <row r="2602">
          <cell r="R2602" t="str">
            <v>NHAPER</v>
          </cell>
          <cell r="S2602" t="str">
            <v>NH</v>
          </cell>
          <cell r="T2602" t="str">
            <v>APER</v>
          </cell>
          <cell r="U2602" t="str">
            <v>BI</v>
          </cell>
          <cell r="V2602">
            <v>1</v>
          </cell>
          <cell r="X2602" t="str">
            <v>PAAPER</v>
          </cell>
          <cell r="Y2602" t="str">
            <v xml:space="preserve">PA                            </v>
          </cell>
          <cell r="Z2602" t="str">
            <v xml:space="preserve">APER                          </v>
          </cell>
          <cell r="AA2602" t="str">
            <v>Q</v>
          </cell>
          <cell r="AB2602">
            <v>25</v>
          </cell>
        </row>
        <row r="2603">
          <cell r="R2603" t="str">
            <v>NHAPER</v>
          </cell>
          <cell r="S2603" t="str">
            <v>NH</v>
          </cell>
          <cell r="T2603" t="str">
            <v>APER</v>
          </cell>
          <cell r="U2603" t="str">
            <v>PD</v>
          </cell>
          <cell r="V2603">
            <v>2</v>
          </cell>
          <cell r="X2603" t="str">
            <v>PAAPER</v>
          </cell>
          <cell r="Y2603" t="str">
            <v xml:space="preserve">PA                            </v>
          </cell>
          <cell r="Z2603" t="str">
            <v xml:space="preserve">APER                          </v>
          </cell>
          <cell r="AA2603" t="str">
            <v>Q2</v>
          </cell>
          <cell r="AB2603">
            <v>26</v>
          </cell>
        </row>
        <row r="2604">
          <cell r="R2604" t="str">
            <v>NHAPER</v>
          </cell>
          <cell r="S2604" t="str">
            <v>NH</v>
          </cell>
          <cell r="T2604" t="str">
            <v>APER</v>
          </cell>
          <cell r="U2604" t="str">
            <v>MPC</v>
          </cell>
          <cell r="V2604">
            <v>3</v>
          </cell>
          <cell r="X2604" t="str">
            <v>PACOM</v>
          </cell>
          <cell r="Y2604" t="str">
            <v xml:space="preserve">PA                            </v>
          </cell>
          <cell r="Z2604" t="str">
            <v xml:space="preserve">COM                           </v>
          </cell>
          <cell r="AA2604" t="str">
            <v>PKG_BIPD</v>
          </cell>
          <cell r="AB2604">
            <v>4</v>
          </cell>
        </row>
        <row r="2605">
          <cell r="R2605" t="str">
            <v>NHAPER</v>
          </cell>
          <cell r="S2605" t="str">
            <v>NH</v>
          </cell>
          <cell r="T2605" t="str">
            <v>APER</v>
          </cell>
          <cell r="U2605" t="str">
            <v>COMP</v>
          </cell>
          <cell r="V2605">
            <v>5</v>
          </cell>
          <cell r="X2605" t="str">
            <v>PACOM</v>
          </cell>
          <cell r="Y2605" t="str">
            <v xml:space="preserve">PA                            </v>
          </cell>
          <cell r="Z2605" t="str">
            <v xml:space="preserve">COM                           </v>
          </cell>
          <cell r="AA2605" t="str">
            <v>MPC</v>
          </cell>
          <cell r="AB2605">
            <v>8</v>
          </cell>
        </row>
        <row r="2606">
          <cell r="R2606" t="str">
            <v>NHAPER</v>
          </cell>
          <cell r="S2606" t="str">
            <v>NH</v>
          </cell>
          <cell r="T2606" t="str">
            <v>APER</v>
          </cell>
          <cell r="U2606" t="str">
            <v>COLL</v>
          </cell>
          <cell r="V2606">
            <v>6</v>
          </cell>
          <cell r="X2606" t="str">
            <v>PACOM</v>
          </cell>
          <cell r="Y2606" t="str">
            <v xml:space="preserve">PA                            </v>
          </cell>
          <cell r="Z2606" t="str">
            <v xml:space="preserve">COM                           </v>
          </cell>
          <cell r="AA2606" t="str">
            <v>COMP</v>
          </cell>
          <cell r="AB2606">
            <v>11</v>
          </cell>
        </row>
        <row r="2607">
          <cell r="R2607" t="str">
            <v>NHAPER</v>
          </cell>
          <cell r="S2607" t="str">
            <v>NH</v>
          </cell>
          <cell r="T2607" t="str">
            <v>APER</v>
          </cell>
          <cell r="U2607" t="str">
            <v>UBI</v>
          </cell>
          <cell r="V2607">
            <v>7</v>
          </cell>
          <cell r="X2607" t="str">
            <v>PACOM</v>
          </cell>
          <cell r="Y2607" t="str">
            <v xml:space="preserve">PA                            </v>
          </cell>
          <cell r="Z2607" t="str">
            <v xml:space="preserve">COM                           </v>
          </cell>
          <cell r="AA2607" t="str">
            <v>COLL</v>
          </cell>
          <cell r="AB2607">
            <v>12</v>
          </cell>
        </row>
        <row r="2608">
          <cell r="R2608" t="str">
            <v>NHAPER</v>
          </cell>
          <cell r="S2608" t="str">
            <v>NH</v>
          </cell>
          <cell r="T2608" t="str">
            <v>APER</v>
          </cell>
          <cell r="U2608" t="str">
            <v>WBI</v>
          </cell>
          <cell r="V2608">
            <v>9</v>
          </cell>
          <cell r="X2608" t="str">
            <v>PACOM</v>
          </cell>
          <cell r="Y2608" t="str">
            <v xml:space="preserve">PA                            </v>
          </cell>
          <cell r="Z2608" t="str">
            <v xml:space="preserve">COM                           </v>
          </cell>
          <cell r="AA2608" t="str">
            <v>UBI</v>
          </cell>
          <cell r="AB2608">
            <v>18</v>
          </cell>
        </row>
        <row r="2609">
          <cell r="R2609" t="str">
            <v>NHAPER</v>
          </cell>
          <cell r="S2609" t="str">
            <v>NH</v>
          </cell>
          <cell r="T2609" t="str">
            <v>APER</v>
          </cell>
          <cell r="U2609" t="str">
            <v>ERS</v>
          </cell>
          <cell r="V2609">
            <v>11</v>
          </cell>
          <cell r="X2609" t="str">
            <v>PACOM</v>
          </cell>
          <cell r="Y2609" t="str">
            <v xml:space="preserve">PA                            </v>
          </cell>
          <cell r="Z2609" t="str">
            <v xml:space="preserve">COM                           </v>
          </cell>
          <cell r="AA2609" t="str">
            <v>WBI</v>
          </cell>
          <cell r="AB2609">
            <v>19</v>
          </cell>
        </row>
        <row r="2610">
          <cell r="R2610" t="str">
            <v>NHAPER</v>
          </cell>
          <cell r="S2610" t="str">
            <v>NH</v>
          </cell>
          <cell r="T2610" t="str">
            <v>APER</v>
          </cell>
          <cell r="U2610" t="str">
            <v>R</v>
          </cell>
          <cell r="V2610">
            <v>12</v>
          </cell>
          <cell r="X2610" t="str">
            <v>PACOM</v>
          </cell>
          <cell r="Y2610" t="str">
            <v xml:space="preserve">PA                            </v>
          </cell>
          <cell r="Z2610" t="str">
            <v xml:space="preserve">COM                           </v>
          </cell>
          <cell r="AA2610" t="str">
            <v>ERS</v>
          </cell>
          <cell r="AB2610">
            <v>20</v>
          </cell>
        </row>
        <row r="2611">
          <cell r="R2611" t="str">
            <v>NHAPER</v>
          </cell>
          <cell r="S2611" t="str">
            <v>NH</v>
          </cell>
          <cell r="T2611" t="str">
            <v>APER</v>
          </cell>
          <cell r="U2611" t="str">
            <v>D_AND_D</v>
          </cell>
          <cell r="V2611">
            <v>13</v>
          </cell>
          <cell r="X2611" t="str">
            <v>PACOM</v>
          </cell>
          <cell r="Y2611" t="str">
            <v xml:space="preserve">PA                            </v>
          </cell>
          <cell r="Z2611" t="str">
            <v xml:space="preserve">COM                           </v>
          </cell>
          <cell r="AA2611" t="str">
            <v>D_AND_D</v>
          </cell>
          <cell r="AB2611">
            <v>22</v>
          </cell>
        </row>
        <row r="2612">
          <cell r="R2612" t="str">
            <v>NHAPER</v>
          </cell>
          <cell r="S2612" t="str">
            <v>NH</v>
          </cell>
          <cell r="T2612" t="str">
            <v>APER</v>
          </cell>
          <cell r="U2612" t="str">
            <v>Z</v>
          </cell>
          <cell r="V2612">
            <v>14</v>
          </cell>
          <cell r="X2612" t="str">
            <v>PACOM</v>
          </cell>
          <cell r="Y2612" t="str">
            <v xml:space="preserve">PA                            </v>
          </cell>
          <cell r="Z2612" t="str">
            <v xml:space="preserve">COM                           </v>
          </cell>
          <cell r="AA2612" t="str">
            <v>Z</v>
          </cell>
          <cell r="AB2612">
            <v>23</v>
          </cell>
        </row>
        <row r="2613">
          <cell r="R2613" t="str">
            <v>NHCOM</v>
          </cell>
          <cell r="S2613" t="str">
            <v>NH</v>
          </cell>
          <cell r="T2613" t="str">
            <v>COM</v>
          </cell>
          <cell r="U2613" t="str">
            <v>BI</v>
          </cell>
          <cell r="V2613">
            <v>1</v>
          </cell>
          <cell r="X2613" t="str">
            <v>PACOM</v>
          </cell>
          <cell r="Y2613" t="str">
            <v xml:space="preserve">PA                            </v>
          </cell>
          <cell r="Z2613" t="str">
            <v xml:space="preserve">COM                           </v>
          </cell>
          <cell r="AA2613" t="str">
            <v>Q</v>
          </cell>
          <cell r="AB2613">
            <v>25</v>
          </cell>
        </row>
        <row r="2614">
          <cell r="R2614" t="str">
            <v>NHCOM</v>
          </cell>
          <cell r="S2614" t="str">
            <v>NH</v>
          </cell>
          <cell r="T2614" t="str">
            <v>COM</v>
          </cell>
          <cell r="U2614" t="str">
            <v>PD</v>
          </cell>
          <cell r="V2614">
            <v>2</v>
          </cell>
          <cell r="X2614" t="str">
            <v>PACOM</v>
          </cell>
          <cell r="Y2614" t="str">
            <v xml:space="preserve">PA                            </v>
          </cell>
          <cell r="Z2614" t="str">
            <v xml:space="preserve">COM                           </v>
          </cell>
          <cell r="AA2614" t="str">
            <v>Q2</v>
          </cell>
          <cell r="AB2614">
            <v>26</v>
          </cell>
        </row>
        <row r="2615">
          <cell r="R2615" t="str">
            <v>NHCOM</v>
          </cell>
          <cell r="S2615" t="str">
            <v>NH</v>
          </cell>
          <cell r="T2615" t="str">
            <v>COM</v>
          </cell>
          <cell r="U2615" t="str">
            <v>MPC</v>
          </cell>
          <cell r="V2615">
            <v>3</v>
          </cell>
          <cell r="X2615" t="str">
            <v>PAENOL</v>
          </cell>
          <cell r="Y2615" t="str">
            <v xml:space="preserve">PA                            </v>
          </cell>
          <cell r="Z2615" t="str">
            <v xml:space="preserve">ENOL                          </v>
          </cell>
          <cell r="AA2615" t="str">
            <v>PKG_BIPD</v>
          </cell>
          <cell r="AB2615">
            <v>4</v>
          </cell>
        </row>
        <row r="2616">
          <cell r="R2616" t="str">
            <v>NHCOM</v>
          </cell>
          <cell r="S2616" t="str">
            <v>NH</v>
          </cell>
          <cell r="T2616" t="str">
            <v>COM</v>
          </cell>
          <cell r="U2616" t="str">
            <v>COMP</v>
          </cell>
          <cell r="V2616">
            <v>5</v>
          </cell>
          <cell r="X2616" t="str">
            <v>PAENOL</v>
          </cell>
          <cell r="Y2616" t="str">
            <v xml:space="preserve">PA                            </v>
          </cell>
          <cell r="Z2616" t="str">
            <v xml:space="preserve">ENOL                          </v>
          </cell>
          <cell r="AA2616" t="str">
            <v>COMP</v>
          </cell>
          <cell r="AB2616">
            <v>11</v>
          </cell>
        </row>
        <row r="2617">
          <cell r="R2617" t="str">
            <v>NHCOM</v>
          </cell>
          <cell r="S2617" t="str">
            <v>NH</v>
          </cell>
          <cell r="T2617" t="str">
            <v>COM</v>
          </cell>
          <cell r="U2617" t="str">
            <v>COLL</v>
          </cell>
          <cell r="V2617">
            <v>6</v>
          </cell>
          <cell r="X2617" t="str">
            <v>PAENOL</v>
          </cell>
          <cell r="Y2617" t="str">
            <v xml:space="preserve">PA                            </v>
          </cell>
          <cell r="Z2617" t="str">
            <v xml:space="preserve">ENOL                          </v>
          </cell>
          <cell r="AA2617" t="str">
            <v>COLL</v>
          </cell>
          <cell r="AB2617">
            <v>12</v>
          </cell>
        </row>
        <row r="2618">
          <cell r="R2618" t="str">
            <v>NHCOM</v>
          </cell>
          <cell r="S2618" t="str">
            <v>NH</v>
          </cell>
          <cell r="T2618" t="str">
            <v>COM</v>
          </cell>
          <cell r="U2618" t="str">
            <v>UBI</v>
          </cell>
          <cell r="V2618">
            <v>7</v>
          </cell>
          <cell r="X2618" t="str">
            <v>PAMCY</v>
          </cell>
          <cell r="Y2618" t="str">
            <v xml:space="preserve">PA                            </v>
          </cell>
          <cell r="Z2618" t="str">
            <v xml:space="preserve">MCY                           </v>
          </cell>
          <cell r="AA2618" t="str">
            <v>PKG_BIPD</v>
          </cell>
          <cell r="AB2618">
            <v>4</v>
          </cell>
        </row>
        <row r="2619">
          <cell r="R2619" t="str">
            <v>NHCOM</v>
          </cell>
          <cell r="S2619" t="str">
            <v>NH</v>
          </cell>
          <cell r="T2619" t="str">
            <v>COM</v>
          </cell>
          <cell r="U2619" t="str">
            <v>WBI</v>
          </cell>
          <cell r="V2619">
            <v>9</v>
          </cell>
          <cell r="X2619" t="str">
            <v>PAMCY</v>
          </cell>
          <cell r="Y2619" t="str">
            <v xml:space="preserve">PA                            </v>
          </cell>
          <cell r="Z2619" t="str">
            <v xml:space="preserve">MCY                           </v>
          </cell>
          <cell r="AA2619" t="str">
            <v>COMP</v>
          </cell>
          <cell r="AB2619">
            <v>11</v>
          </cell>
        </row>
        <row r="2620">
          <cell r="R2620" t="str">
            <v>NHCOM</v>
          </cell>
          <cell r="S2620" t="str">
            <v>NH</v>
          </cell>
          <cell r="T2620" t="str">
            <v>COM</v>
          </cell>
          <cell r="U2620" t="str">
            <v>ERS</v>
          </cell>
          <cell r="V2620">
            <v>11</v>
          </cell>
          <cell r="X2620" t="str">
            <v>PAMCY</v>
          </cell>
          <cell r="Y2620" t="str">
            <v xml:space="preserve">PA                            </v>
          </cell>
          <cell r="Z2620" t="str">
            <v xml:space="preserve">MCY                           </v>
          </cell>
          <cell r="AA2620" t="str">
            <v>COLL</v>
          </cell>
          <cell r="AB2620">
            <v>12</v>
          </cell>
        </row>
        <row r="2621">
          <cell r="R2621" t="str">
            <v>NHENOL</v>
          </cell>
          <cell r="S2621" t="str">
            <v>NH</v>
          </cell>
          <cell r="T2621" t="str">
            <v>ENOL</v>
          </cell>
          <cell r="U2621" t="str">
            <v>BI</v>
          </cell>
          <cell r="V2621">
            <v>1</v>
          </cell>
          <cell r="X2621" t="str">
            <v>PAMCY</v>
          </cell>
          <cell r="Y2621" t="str">
            <v xml:space="preserve">PA                            </v>
          </cell>
          <cell r="Z2621" t="str">
            <v xml:space="preserve">MCY                           </v>
          </cell>
          <cell r="AA2621" t="str">
            <v>UBI</v>
          </cell>
          <cell r="AB2621">
            <v>18</v>
          </cell>
        </row>
        <row r="2622">
          <cell r="R2622" t="str">
            <v>NHENOL</v>
          </cell>
          <cell r="S2622" t="str">
            <v>NH</v>
          </cell>
          <cell r="T2622" t="str">
            <v>ENOL</v>
          </cell>
          <cell r="U2622" t="str">
            <v>PD</v>
          </cell>
          <cell r="V2622">
            <v>2</v>
          </cell>
          <cell r="X2622" t="str">
            <v>PAMCY</v>
          </cell>
          <cell r="Y2622" t="str">
            <v xml:space="preserve">PA                            </v>
          </cell>
          <cell r="Z2622" t="str">
            <v xml:space="preserve">MCY                           </v>
          </cell>
          <cell r="AA2622" t="str">
            <v>WBI</v>
          </cell>
          <cell r="AB2622">
            <v>19</v>
          </cell>
        </row>
        <row r="2623">
          <cell r="R2623" t="str">
            <v>NHENOL</v>
          </cell>
          <cell r="S2623" t="str">
            <v>NH</v>
          </cell>
          <cell r="T2623" t="str">
            <v>ENOL</v>
          </cell>
          <cell r="U2623" t="str">
            <v>COMP</v>
          </cell>
          <cell r="V2623">
            <v>5</v>
          </cell>
          <cell r="X2623" t="str">
            <v>PAMH</v>
          </cell>
          <cell r="Y2623" t="str">
            <v xml:space="preserve">PA                            </v>
          </cell>
          <cell r="Z2623" t="str">
            <v xml:space="preserve">MH                            </v>
          </cell>
          <cell r="AA2623" t="str">
            <v>PKG_BIPD</v>
          </cell>
          <cell r="AB2623">
            <v>4</v>
          </cell>
        </row>
        <row r="2624">
          <cell r="R2624" t="str">
            <v>NHENOL</v>
          </cell>
          <cell r="S2624" t="str">
            <v>NH</v>
          </cell>
          <cell r="T2624" t="str">
            <v>ENOL</v>
          </cell>
          <cell r="U2624" t="str">
            <v>COLL</v>
          </cell>
          <cell r="V2624">
            <v>6</v>
          </cell>
          <cell r="X2624" t="str">
            <v>PAMH</v>
          </cell>
          <cell r="Y2624" t="str">
            <v xml:space="preserve">PA                            </v>
          </cell>
          <cell r="Z2624" t="str">
            <v xml:space="preserve">MH                            </v>
          </cell>
          <cell r="AA2624" t="str">
            <v>MPC</v>
          </cell>
          <cell r="AB2624">
            <v>8</v>
          </cell>
        </row>
        <row r="2625">
          <cell r="R2625" t="str">
            <v>NHMCY</v>
          </cell>
          <cell r="S2625" t="str">
            <v>NH</v>
          </cell>
          <cell r="T2625" t="str">
            <v>MCY</v>
          </cell>
          <cell r="U2625" t="str">
            <v>BI</v>
          </cell>
          <cell r="V2625">
            <v>1</v>
          </cell>
          <cell r="X2625" t="str">
            <v>PAMH</v>
          </cell>
          <cell r="Y2625" t="str">
            <v xml:space="preserve">PA                            </v>
          </cell>
          <cell r="Z2625" t="str">
            <v xml:space="preserve">MH                            </v>
          </cell>
          <cell r="AA2625" t="str">
            <v>COMP</v>
          </cell>
          <cell r="AB2625">
            <v>11</v>
          </cell>
        </row>
        <row r="2626">
          <cell r="R2626" t="str">
            <v>NHMCY</v>
          </cell>
          <cell r="S2626" t="str">
            <v>NH</v>
          </cell>
          <cell r="T2626" t="str">
            <v>MCY</v>
          </cell>
          <cell r="U2626" t="str">
            <v>PD</v>
          </cell>
          <cell r="V2626">
            <v>2</v>
          </cell>
          <cell r="X2626" t="str">
            <v>PAMH</v>
          </cell>
          <cell r="Y2626" t="str">
            <v xml:space="preserve">PA                            </v>
          </cell>
          <cell r="Z2626" t="str">
            <v xml:space="preserve">MH                            </v>
          </cell>
          <cell r="AA2626" t="str">
            <v>COLL</v>
          </cell>
          <cell r="AB2626">
            <v>12</v>
          </cell>
        </row>
        <row r="2627">
          <cell r="R2627" t="str">
            <v>NHMCY</v>
          </cell>
          <cell r="S2627" t="str">
            <v>NH</v>
          </cell>
          <cell r="T2627" t="str">
            <v>MCY</v>
          </cell>
          <cell r="U2627" t="str">
            <v>MPC</v>
          </cell>
          <cell r="V2627">
            <v>3</v>
          </cell>
          <cell r="X2627" t="str">
            <v>PAMH</v>
          </cell>
          <cell r="Y2627" t="str">
            <v xml:space="preserve">PA                            </v>
          </cell>
          <cell r="Z2627" t="str">
            <v xml:space="preserve">MH                            </v>
          </cell>
          <cell r="AA2627" t="str">
            <v>UBI</v>
          </cell>
          <cell r="AB2627">
            <v>18</v>
          </cell>
        </row>
        <row r="2628">
          <cell r="R2628" t="str">
            <v>NHMCY</v>
          </cell>
          <cell r="S2628" t="str">
            <v>NH</v>
          </cell>
          <cell r="T2628" t="str">
            <v>MCY</v>
          </cell>
          <cell r="U2628" t="str">
            <v>COMP</v>
          </cell>
          <cell r="V2628">
            <v>5</v>
          </cell>
          <cell r="X2628" t="str">
            <v>PAMH</v>
          </cell>
          <cell r="Y2628" t="str">
            <v xml:space="preserve">PA                            </v>
          </cell>
          <cell r="Z2628" t="str">
            <v xml:space="preserve">MH                            </v>
          </cell>
          <cell r="AA2628" t="str">
            <v>WBI</v>
          </cell>
          <cell r="AB2628">
            <v>19</v>
          </cell>
        </row>
        <row r="2629">
          <cell r="R2629" t="str">
            <v>NHMCY</v>
          </cell>
          <cell r="S2629" t="str">
            <v>NH</v>
          </cell>
          <cell r="T2629" t="str">
            <v>MCY</v>
          </cell>
          <cell r="U2629" t="str">
            <v>COLL</v>
          </cell>
          <cell r="V2629">
            <v>6</v>
          </cell>
          <cell r="X2629" t="str">
            <v>PAMH</v>
          </cell>
          <cell r="Y2629" t="str">
            <v xml:space="preserve">PA                            </v>
          </cell>
          <cell r="Z2629" t="str">
            <v xml:space="preserve">MH                            </v>
          </cell>
          <cell r="AA2629" t="str">
            <v>ERS</v>
          </cell>
          <cell r="AB2629">
            <v>20</v>
          </cell>
        </row>
        <row r="2630">
          <cell r="R2630" t="str">
            <v>NHMCY</v>
          </cell>
          <cell r="S2630" t="str">
            <v>NH</v>
          </cell>
          <cell r="T2630" t="str">
            <v>MCY</v>
          </cell>
          <cell r="U2630" t="str">
            <v>UBI</v>
          </cell>
          <cell r="V2630">
            <v>7</v>
          </cell>
          <cell r="X2630" t="str">
            <v>PAMH</v>
          </cell>
          <cell r="Y2630" t="str">
            <v xml:space="preserve">PA                            </v>
          </cell>
          <cell r="Z2630" t="str">
            <v xml:space="preserve">MH                            </v>
          </cell>
          <cell r="AA2630" t="str">
            <v>R</v>
          </cell>
          <cell r="AB2630">
            <v>21</v>
          </cell>
        </row>
        <row r="2631">
          <cell r="R2631" t="str">
            <v>NHMCY</v>
          </cell>
          <cell r="S2631" t="str">
            <v>NH</v>
          </cell>
          <cell r="T2631" t="str">
            <v>MCY</v>
          </cell>
          <cell r="U2631" t="str">
            <v>WBI</v>
          </cell>
          <cell r="V2631">
            <v>9</v>
          </cell>
          <cell r="X2631" t="str">
            <v>PAMH</v>
          </cell>
          <cell r="Y2631" t="str">
            <v xml:space="preserve">PA                            </v>
          </cell>
          <cell r="Z2631" t="str">
            <v xml:space="preserve">MH                            </v>
          </cell>
          <cell r="AA2631" t="str">
            <v>D_AND_D</v>
          </cell>
          <cell r="AB2631">
            <v>22</v>
          </cell>
        </row>
        <row r="2632">
          <cell r="R2632" t="str">
            <v>NHMH</v>
          </cell>
          <cell r="S2632" t="str">
            <v>NH</v>
          </cell>
          <cell r="T2632" t="str">
            <v>MH</v>
          </cell>
          <cell r="U2632" t="str">
            <v>BI</v>
          </cell>
          <cell r="V2632">
            <v>1</v>
          </cell>
          <cell r="X2632" t="str">
            <v>PAMH</v>
          </cell>
          <cell r="Y2632" t="str">
            <v xml:space="preserve">PA                            </v>
          </cell>
          <cell r="Z2632" t="str">
            <v xml:space="preserve">MH                            </v>
          </cell>
          <cell r="AA2632" t="str">
            <v>Z</v>
          </cell>
          <cell r="AB2632">
            <v>23</v>
          </cell>
        </row>
        <row r="2633">
          <cell r="R2633" t="str">
            <v>NHMH</v>
          </cell>
          <cell r="S2633" t="str">
            <v>NH</v>
          </cell>
          <cell r="T2633" t="str">
            <v>MH</v>
          </cell>
          <cell r="U2633" t="str">
            <v>PD</v>
          </cell>
          <cell r="V2633">
            <v>2</v>
          </cell>
          <cell r="X2633" t="str">
            <v>PAMH</v>
          </cell>
          <cell r="Y2633" t="str">
            <v xml:space="preserve">PA                            </v>
          </cell>
          <cell r="Z2633" t="str">
            <v xml:space="preserve">MH                            </v>
          </cell>
          <cell r="AA2633" t="str">
            <v>Q</v>
          </cell>
          <cell r="AB2633">
            <v>25</v>
          </cell>
        </row>
        <row r="2634">
          <cell r="R2634" t="str">
            <v>NHMH</v>
          </cell>
          <cell r="S2634" t="str">
            <v>NH</v>
          </cell>
          <cell r="T2634" t="str">
            <v>MH</v>
          </cell>
          <cell r="U2634" t="str">
            <v>MPC</v>
          </cell>
          <cell r="V2634">
            <v>3</v>
          </cell>
          <cell r="X2634" t="str">
            <v>PAMH</v>
          </cell>
          <cell r="Y2634" t="str">
            <v xml:space="preserve">PA                            </v>
          </cell>
          <cell r="Z2634" t="str">
            <v xml:space="preserve">MH                            </v>
          </cell>
          <cell r="AA2634" t="str">
            <v>Q2</v>
          </cell>
          <cell r="AB2634">
            <v>26</v>
          </cell>
        </row>
        <row r="2635">
          <cell r="R2635" t="str">
            <v>NHMH</v>
          </cell>
          <cell r="S2635" t="str">
            <v>NH</v>
          </cell>
          <cell r="T2635" t="str">
            <v>MH</v>
          </cell>
          <cell r="U2635" t="str">
            <v>COMP</v>
          </cell>
          <cell r="V2635">
            <v>5</v>
          </cell>
          <cell r="X2635" t="str">
            <v>PAPP</v>
          </cell>
          <cell r="Y2635" t="str">
            <v xml:space="preserve">PA                            </v>
          </cell>
          <cell r="Z2635" t="str">
            <v xml:space="preserve">PP                            </v>
          </cell>
          <cell r="AA2635" t="str">
            <v>PKG_BIPD</v>
          </cell>
          <cell r="AB2635">
            <v>4</v>
          </cell>
        </row>
        <row r="2636">
          <cell r="R2636" t="str">
            <v>NHMH</v>
          </cell>
          <cell r="S2636" t="str">
            <v>NH</v>
          </cell>
          <cell r="T2636" t="str">
            <v>MH</v>
          </cell>
          <cell r="U2636" t="str">
            <v>COLL</v>
          </cell>
          <cell r="V2636">
            <v>6</v>
          </cell>
          <cell r="X2636" t="str">
            <v>PAPP</v>
          </cell>
          <cell r="Y2636" t="str">
            <v xml:space="preserve">PA                            </v>
          </cell>
          <cell r="Z2636" t="str">
            <v xml:space="preserve">PP                            </v>
          </cell>
          <cell r="AA2636" t="str">
            <v>MPC</v>
          </cell>
          <cell r="AB2636">
            <v>8</v>
          </cell>
        </row>
        <row r="2637">
          <cell r="R2637" t="str">
            <v>NHMH</v>
          </cell>
          <cell r="S2637" t="str">
            <v>NH</v>
          </cell>
          <cell r="T2637" t="str">
            <v>MH</v>
          </cell>
          <cell r="U2637" t="str">
            <v>UBI</v>
          </cell>
          <cell r="V2637">
            <v>7</v>
          </cell>
          <cell r="X2637" t="str">
            <v>PAPP</v>
          </cell>
          <cell r="Y2637" t="str">
            <v xml:space="preserve">PA                            </v>
          </cell>
          <cell r="Z2637" t="str">
            <v xml:space="preserve">PP                            </v>
          </cell>
          <cell r="AA2637" t="str">
            <v>COMP</v>
          </cell>
          <cell r="AB2637">
            <v>11</v>
          </cell>
        </row>
        <row r="2638">
          <cell r="R2638" t="str">
            <v>NHMH</v>
          </cell>
          <cell r="S2638" t="str">
            <v>NH</v>
          </cell>
          <cell r="T2638" t="str">
            <v>MH</v>
          </cell>
          <cell r="U2638" t="str">
            <v>WBI</v>
          </cell>
          <cell r="V2638">
            <v>9</v>
          </cell>
          <cell r="X2638" t="str">
            <v>PAPP</v>
          </cell>
          <cell r="Y2638" t="str">
            <v xml:space="preserve">PA                            </v>
          </cell>
          <cell r="Z2638" t="str">
            <v xml:space="preserve">PP                            </v>
          </cell>
          <cell r="AA2638" t="str">
            <v>COLL</v>
          </cell>
          <cell r="AB2638">
            <v>12</v>
          </cell>
        </row>
        <row r="2639">
          <cell r="R2639" t="str">
            <v>NHMH</v>
          </cell>
          <cell r="S2639" t="str">
            <v>NH</v>
          </cell>
          <cell r="T2639" t="str">
            <v>MH</v>
          </cell>
          <cell r="U2639" t="str">
            <v>ERS</v>
          </cell>
          <cell r="V2639">
            <v>11</v>
          </cell>
          <cell r="X2639" t="str">
            <v>PAPP</v>
          </cell>
          <cell r="Y2639" t="str">
            <v xml:space="preserve">PA                            </v>
          </cell>
          <cell r="Z2639" t="str">
            <v xml:space="preserve">PP                            </v>
          </cell>
          <cell r="AA2639" t="str">
            <v>UBI</v>
          </cell>
          <cell r="AB2639">
            <v>18</v>
          </cell>
        </row>
        <row r="2640">
          <cell r="R2640" t="str">
            <v>NHMH</v>
          </cell>
          <cell r="S2640" t="str">
            <v>NH</v>
          </cell>
          <cell r="T2640" t="str">
            <v>MH</v>
          </cell>
          <cell r="U2640" t="str">
            <v>R</v>
          </cell>
          <cell r="V2640">
            <v>12</v>
          </cell>
          <cell r="X2640" t="str">
            <v>PAPP</v>
          </cell>
          <cell r="Y2640" t="str">
            <v xml:space="preserve">PA                            </v>
          </cell>
          <cell r="Z2640" t="str">
            <v xml:space="preserve">PP                            </v>
          </cell>
          <cell r="AA2640" t="str">
            <v>WBI</v>
          </cell>
          <cell r="AB2640">
            <v>19</v>
          </cell>
        </row>
        <row r="2641">
          <cell r="R2641" t="str">
            <v>NHMH</v>
          </cell>
          <cell r="S2641" t="str">
            <v>NH</v>
          </cell>
          <cell r="T2641" t="str">
            <v>MH</v>
          </cell>
          <cell r="U2641" t="str">
            <v>D_AND_D</v>
          </cell>
          <cell r="V2641">
            <v>13</v>
          </cell>
          <cell r="X2641" t="str">
            <v>PAPP</v>
          </cell>
          <cell r="Y2641" t="str">
            <v xml:space="preserve">PA                            </v>
          </cell>
          <cell r="Z2641" t="str">
            <v xml:space="preserve">PP                            </v>
          </cell>
          <cell r="AA2641" t="str">
            <v>ERS</v>
          </cell>
          <cell r="AB2641">
            <v>20</v>
          </cell>
        </row>
        <row r="2642">
          <cell r="R2642" t="str">
            <v>NHMH</v>
          </cell>
          <cell r="S2642" t="str">
            <v>NH</v>
          </cell>
          <cell r="T2642" t="str">
            <v>MH</v>
          </cell>
          <cell r="U2642" t="str">
            <v>Z</v>
          </cell>
          <cell r="V2642">
            <v>14</v>
          </cell>
          <cell r="X2642" t="str">
            <v>PAPP</v>
          </cell>
          <cell r="Y2642" t="str">
            <v xml:space="preserve">PA                            </v>
          </cell>
          <cell r="Z2642" t="str">
            <v xml:space="preserve">PP                            </v>
          </cell>
          <cell r="AA2642" t="str">
            <v>R</v>
          </cell>
          <cell r="AB2642">
            <v>21</v>
          </cell>
        </row>
        <row r="2643">
          <cell r="R2643" t="str">
            <v>NHPP</v>
          </cell>
          <cell r="S2643" t="str">
            <v>NH</v>
          </cell>
          <cell r="T2643" t="str">
            <v>PP</v>
          </cell>
          <cell r="U2643" t="str">
            <v>BI</v>
          </cell>
          <cell r="V2643">
            <v>1</v>
          </cell>
          <cell r="X2643" t="str">
            <v>PAPP</v>
          </cell>
          <cell r="Y2643" t="str">
            <v xml:space="preserve">PA                            </v>
          </cell>
          <cell r="Z2643" t="str">
            <v xml:space="preserve">PP                            </v>
          </cell>
          <cell r="AA2643" t="str">
            <v>D_AND_D</v>
          </cell>
          <cell r="AB2643">
            <v>22</v>
          </cell>
        </row>
        <row r="2644">
          <cell r="R2644" t="str">
            <v>NHPP</v>
          </cell>
          <cell r="S2644" t="str">
            <v>NH</v>
          </cell>
          <cell r="T2644" t="str">
            <v>PP</v>
          </cell>
          <cell r="U2644" t="str">
            <v>PD</v>
          </cell>
          <cell r="V2644">
            <v>2</v>
          </cell>
          <cell r="X2644" t="str">
            <v>PAPP</v>
          </cell>
          <cell r="Y2644" t="str">
            <v xml:space="preserve">PA                            </v>
          </cell>
          <cell r="Z2644" t="str">
            <v xml:space="preserve">PP                            </v>
          </cell>
          <cell r="AA2644" t="str">
            <v>Z</v>
          </cell>
          <cell r="AB2644">
            <v>23</v>
          </cell>
        </row>
        <row r="2645">
          <cell r="R2645" t="str">
            <v>NHPP</v>
          </cell>
          <cell r="S2645" t="str">
            <v>NH</v>
          </cell>
          <cell r="T2645" t="str">
            <v>PP</v>
          </cell>
          <cell r="U2645" t="str">
            <v>MPC</v>
          </cell>
          <cell r="V2645">
            <v>3</v>
          </cell>
          <cell r="X2645" t="str">
            <v>PAPP</v>
          </cell>
          <cell r="Y2645" t="str">
            <v xml:space="preserve">PA                            </v>
          </cell>
          <cell r="Z2645" t="str">
            <v xml:space="preserve">PP                            </v>
          </cell>
          <cell r="AA2645" t="str">
            <v>Q</v>
          </cell>
          <cell r="AB2645">
            <v>25</v>
          </cell>
        </row>
        <row r="2646">
          <cell r="R2646" t="str">
            <v>NHPP</v>
          </cell>
          <cell r="S2646" t="str">
            <v>NH</v>
          </cell>
          <cell r="T2646" t="str">
            <v>PP</v>
          </cell>
          <cell r="U2646" t="str">
            <v>COMP</v>
          </cell>
          <cell r="V2646">
            <v>5</v>
          </cell>
          <cell r="X2646" t="str">
            <v>PAPP</v>
          </cell>
          <cell r="Y2646" t="str">
            <v xml:space="preserve">PA                            </v>
          </cell>
          <cell r="Z2646" t="str">
            <v xml:space="preserve">PP                            </v>
          </cell>
          <cell r="AA2646" t="str">
            <v>Q2</v>
          </cell>
          <cell r="AB2646">
            <v>26</v>
          </cell>
        </row>
        <row r="2647">
          <cell r="R2647" t="str">
            <v>NHPP</v>
          </cell>
          <cell r="S2647" t="str">
            <v>NH</v>
          </cell>
          <cell r="T2647" t="str">
            <v>PP</v>
          </cell>
          <cell r="U2647" t="str">
            <v>COLL</v>
          </cell>
          <cell r="V2647">
            <v>6</v>
          </cell>
          <cell r="X2647" t="str">
            <v>PAPPT</v>
          </cell>
          <cell r="Y2647" t="str">
            <v xml:space="preserve">PA                            </v>
          </cell>
          <cell r="Z2647" t="str">
            <v xml:space="preserve">PPT                           </v>
          </cell>
          <cell r="AA2647" t="str">
            <v>COMP</v>
          </cell>
          <cell r="AB2647">
            <v>11</v>
          </cell>
        </row>
        <row r="2648">
          <cell r="R2648" t="str">
            <v>NHPP</v>
          </cell>
          <cell r="S2648" t="str">
            <v>NH</v>
          </cell>
          <cell r="T2648" t="str">
            <v>PP</v>
          </cell>
          <cell r="U2648" t="str">
            <v>UBI</v>
          </cell>
          <cell r="V2648">
            <v>7</v>
          </cell>
          <cell r="X2648" t="str">
            <v>PAPPT</v>
          </cell>
          <cell r="Y2648" t="str">
            <v xml:space="preserve">PA                            </v>
          </cell>
          <cell r="Z2648" t="str">
            <v xml:space="preserve">PPT                           </v>
          </cell>
          <cell r="AA2648" t="str">
            <v>COLL</v>
          </cell>
          <cell r="AB2648">
            <v>12</v>
          </cell>
        </row>
        <row r="2649">
          <cell r="R2649" t="str">
            <v>NHPP</v>
          </cell>
          <cell r="S2649" t="str">
            <v>NH</v>
          </cell>
          <cell r="T2649" t="str">
            <v>PP</v>
          </cell>
          <cell r="U2649" t="str">
            <v>WBI</v>
          </cell>
          <cell r="V2649">
            <v>9</v>
          </cell>
          <cell r="X2649" t="str">
            <v>PAPPT</v>
          </cell>
          <cell r="Y2649" t="str">
            <v xml:space="preserve">PA                            </v>
          </cell>
          <cell r="Z2649" t="str">
            <v xml:space="preserve">PPT                           </v>
          </cell>
          <cell r="AA2649" t="str">
            <v>ERS</v>
          </cell>
          <cell r="AB2649">
            <v>20</v>
          </cell>
        </row>
        <row r="2650">
          <cell r="R2650" t="str">
            <v>NHPP</v>
          </cell>
          <cell r="S2650" t="str">
            <v>NH</v>
          </cell>
          <cell r="T2650" t="str">
            <v>PP</v>
          </cell>
          <cell r="U2650" t="str">
            <v>ERS</v>
          </cell>
          <cell r="V2650">
            <v>11</v>
          </cell>
          <cell r="X2650" t="str">
            <v>PAREC</v>
          </cell>
          <cell r="Y2650" t="str">
            <v xml:space="preserve">PA                            </v>
          </cell>
          <cell r="Z2650" t="str">
            <v xml:space="preserve">REC                           </v>
          </cell>
          <cell r="AA2650" t="str">
            <v>PKG_BIPD</v>
          </cell>
          <cell r="AB2650">
            <v>4</v>
          </cell>
        </row>
        <row r="2651">
          <cell r="R2651" t="str">
            <v>NHPP</v>
          </cell>
          <cell r="S2651" t="str">
            <v>NH</v>
          </cell>
          <cell r="T2651" t="str">
            <v>PP</v>
          </cell>
          <cell r="U2651" t="str">
            <v>R</v>
          </cell>
          <cell r="V2651">
            <v>12</v>
          </cell>
          <cell r="X2651" t="str">
            <v>PAREC</v>
          </cell>
          <cell r="Y2651" t="str">
            <v xml:space="preserve">PA                            </v>
          </cell>
          <cell r="Z2651" t="str">
            <v xml:space="preserve">REC                           </v>
          </cell>
          <cell r="AA2651" t="str">
            <v>MPC</v>
          </cell>
          <cell r="AB2651">
            <v>8</v>
          </cell>
        </row>
        <row r="2652">
          <cell r="R2652" t="str">
            <v>NHPP</v>
          </cell>
          <cell r="S2652" t="str">
            <v>NH</v>
          </cell>
          <cell r="T2652" t="str">
            <v>PP</v>
          </cell>
          <cell r="U2652" t="str">
            <v>D_AND_D</v>
          </cell>
          <cell r="V2652">
            <v>13</v>
          </cell>
          <cell r="X2652" t="str">
            <v>PAREC</v>
          </cell>
          <cell r="Y2652" t="str">
            <v xml:space="preserve">PA                            </v>
          </cell>
          <cell r="Z2652" t="str">
            <v xml:space="preserve">REC                           </v>
          </cell>
          <cell r="AA2652" t="str">
            <v>COMP</v>
          </cell>
          <cell r="AB2652">
            <v>11</v>
          </cell>
        </row>
        <row r="2653">
          <cell r="R2653" t="str">
            <v>NHPP</v>
          </cell>
          <cell r="S2653" t="str">
            <v>NH</v>
          </cell>
          <cell r="T2653" t="str">
            <v>PP</v>
          </cell>
          <cell r="U2653" t="str">
            <v>Z</v>
          </cell>
          <cell r="V2653">
            <v>14</v>
          </cell>
          <cell r="X2653" t="str">
            <v>PAREC</v>
          </cell>
          <cell r="Y2653" t="str">
            <v xml:space="preserve">PA                            </v>
          </cell>
          <cell r="Z2653" t="str">
            <v xml:space="preserve">REC                           </v>
          </cell>
          <cell r="AA2653" t="str">
            <v>COLL</v>
          </cell>
          <cell r="AB2653">
            <v>12</v>
          </cell>
        </row>
        <row r="2654">
          <cell r="R2654" t="str">
            <v>NHPPT</v>
          </cell>
          <cell r="S2654" t="str">
            <v>NH</v>
          </cell>
          <cell r="T2654" t="str">
            <v>PPT</v>
          </cell>
          <cell r="U2654" t="str">
            <v>COMP</v>
          </cell>
          <cell r="V2654">
            <v>5</v>
          </cell>
          <cell r="X2654" t="str">
            <v>PAREC</v>
          </cell>
          <cell r="Y2654" t="str">
            <v xml:space="preserve">PA                            </v>
          </cell>
          <cell r="Z2654" t="str">
            <v xml:space="preserve">REC                           </v>
          </cell>
          <cell r="AA2654" t="str">
            <v>UBI</v>
          </cell>
          <cell r="AB2654">
            <v>18</v>
          </cell>
        </row>
        <row r="2655">
          <cell r="R2655" t="str">
            <v>NHPPT</v>
          </cell>
          <cell r="S2655" t="str">
            <v>NH</v>
          </cell>
          <cell r="T2655" t="str">
            <v>PPT</v>
          </cell>
          <cell r="U2655" t="str">
            <v>COLL</v>
          </cell>
          <cell r="V2655">
            <v>6</v>
          </cell>
          <cell r="X2655" t="str">
            <v>PAREC</v>
          </cell>
          <cell r="Y2655" t="str">
            <v xml:space="preserve">PA                            </v>
          </cell>
          <cell r="Z2655" t="str">
            <v xml:space="preserve">REC                           </v>
          </cell>
          <cell r="AA2655" t="str">
            <v>WBI</v>
          </cell>
          <cell r="AB2655">
            <v>19</v>
          </cell>
        </row>
        <row r="2656">
          <cell r="R2656" t="str">
            <v>NHPPT</v>
          </cell>
          <cell r="S2656" t="str">
            <v>NH</v>
          </cell>
          <cell r="T2656" t="str">
            <v>PPT</v>
          </cell>
          <cell r="U2656" t="str">
            <v>ERS</v>
          </cell>
          <cell r="V2656">
            <v>11</v>
          </cell>
          <cell r="X2656" t="str">
            <v>PASCH</v>
          </cell>
          <cell r="Y2656" t="str">
            <v xml:space="preserve">PA                            </v>
          </cell>
          <cell r="Z2656" t="str">
            <v xml:space="preserve">SCH                           </v>
          </cell>
          <cell r="AA2656" t="str">
            <v>PKG_BIPD</v>
          </cell>
          <cell r="AB2656">
            <v>4</v>
          </cell>
        </row>
        <row r="2657">
          <cell r="R2657" t="str">
            <v>NHREC</v>
          </cell>
          <cell r="S2657" t="str">
            <v>NH</v>
          </cell>
          <cell r="T2657" t="str">
            <v>REC</v>
          </cell>
          <cell r="U2657" t="str">
            <v>BI</v>
          </cell>
          <cell r="V2657">
            <v>1</v>
          </cell>
          <cell r="X2657" t="str">
            <v>PASCH</v>
          </cell>
          <cell r="Y2657" t="str">
            <v xml:space="preserve">PA                            </v>
          </cell>
          <cell r="Z2657" t="str">
            <v xml:space="preserve">SCH                           </v>
          </cell>
          <cell r="AA2657" t="str">
            <v>MPC</v>
          </cell>
          <cell r="AB2657">
            <v>8</v>
          </cell>
        </row>
        <row r="2658">
          <cell r="R2658" t="str">
            <v>NHREC</v>
          </cell>
          <cell r="S2658" t="str">
            <v>NH</v>
          </cell>
          <cell r="T2658" t="str">
            <v>REC</v>
          </cell>
          <cell r="U2658" t="str">
            <v>PD</v>
          </cell>
          <cell r="V2658">
            <v>2</v>
          </cell>
          <cell r="X2658" t="str">
            <v>PASCH</v>
          </cell>
          <cell r="Y2658" t="str">
            <v xml:space="preserve">PA                            </v>
          </cell>
          <cell r="Z2658" t="str">
            <v xml:space="preserve">SCH                           </v>
          </cell>
          <cell r="AA2658" t="str">
            <v>COMP</v>
          </cell>
          <cell r="AB2658">
            <v>11</v>
          </cell>
        </row>
        <row r="2659">
          <cell r="R2659" t="str">
            <v>NHREC</v>
          </cell>
          <cell r="S2659" t="str">
            <v>NH</v>
          </cell>
          <cell r="T2659" t="str">
            <v>REC</v>
          </cell>
          <cell r="U2659" t="str">
            <v>MPC</v>
          </cell>
          <cell r="V2659">
            <v>3</v>
          </cell>
          <cell r="X2659" t="str">
            <v>PASCH</v>
          </cell>
          <cell r="Y2659" t="str">
            <v xml:space="preserve">PA                            </v>
          </cell>
          <cell r="Z2659" t="str">
            <v xml:space="preserve">SCH                           </v>
          </cell>
          <cell r="AA2659" t="str">
            <v>COLL</v>
          </cell>
          <cell r="AB2659">
            <v>12</v>
          </cell>
        </row>
        <row r="2660">
          <cell r="R2660" t="str">
            <v>NHREC</v>
          </cell>
          <cell r="S2660" t="str">
            <v>NH</v>
          </cell>
          <cell r="T2660" t="str">
            <v>REC</v>
          </cell>
          <cell r="U2660" t="str">
            <v>COMP</v>
          </cell>
          <cell r="V2660">
            <v>5</v>
          </cell>
          <cell r="X2660" t="str">
            <v>PASCH</v>
          </cell>
          <cell r="Y2660" t="str">
            <v xml:space="preserve">PA                            </v>
          </cell>
          <cell r="Z2660" t="str">
            <v xml:space="preserve">SCH                           </v>
          </cell>
          <cell r="AA2660" t="str">
            <v>UBI</v>
          </cell>
          <cell r="AB2660">
            <v>18</v>
          </cell>
        </row>
        <row r="2661">
          <cell r="R2661" t="str">
            <v>NHREC</v>
          </cell>
          <cell r="S2661" t="str">
            <v>NH</v>
          </cell>
          <cell r="T2661" t="str">
            <v>REC</v>
          </cell>
          <cell r="U2661" t="str">
            <v>COLL</v>
          </cell>
          <cell r="V2661">
            <v>6</v>
          </cell>
          <cell r="X2661" t="str">
            <v>PASCH</v>
          </cell>
          <cell r="Y2661" t="str">
            <v xml:space="preserve">PA                            </v>
          </cell>
          <cell r="Z2661" t="str">
            <v xml:space="preserve">SCH                           </v>
          </cell>
          <cell r="AA2661" t="str">
            <v>WBI</v>
          </cell>
          <cell r="AB2661">
            <v>19</v>
          </cell>
        </row>
        <row r="2662">
          <cell r="R2662" t="str">
            <v>NHREC</v>
          </cell>
          <cell r="S2662" t="str">
            <v>NH</v>
          </cell>
          <cell r="T2662" t="str">
            <v>REC</v>
          </cell>
          <cell r="U2662" t="str">
            <v>UBI</v>
          </cell>
          <cell r="V2662">
            <v>7</v>
          </cell>
          <cell r="X2662" t="str">
            <v>PASCH</v>
          </cell>
          <cell r="Y2662" t="str">
            <v xml:space="preserve">PA                            </v>
          </cell>
          <cell r="Z2662" t="str">
            <v xml:space="preserve">SCH                           </v>
          </cell>
          <cell r="AA2662" t="str">
            <v>D_AND_D</v>
          </cell>
          <cell r="AB2662">
            <v>22</v>
          </cell>
        </row>
        <row r="2663">
          <cell r="R2663" t="str">
            <v>NHREC</v>
          </cell>
          <cell r="S2663" t="str">
            <v>NH</v>
          </cell>
          <cell r="T2663" t="str">
            <v>REC</v>
          </cell>
          <cell r="U2663" t="str">
            <v>WBI</v>
          </cell>
          <cell r="V2663">
            <v>9</v>
          </cell>
          <cell r="X2663" t="str">
            <v>PASCH</v>
          </cell>
          <cell r="Y2663" t="str">
            <v xml:space="preserve">PA                            </v>
          </cell>
          <cell r="Z2663" t="str">
            <v xml:space="preserve">SCH                           </v>
          </cell>
          <cell r="AA2663" t="str">
            <v>Z</v>
          </cell>
          <cell r="AB2663">
            <v>23</v>
          </cell>
        </row>
        <row r="2664">
          <cell r="R2664" t="str">
            <v>NHSCH</v>
          </cell>
          <cell r="S2664" t="str">
            <v>NH</v>
          </cell>
          <cell r="T2664" t="str">
            <v xml:space="preserve">SCH </v>
          </cell>
          <cell r="U2664" t="str">
            <v>BI</v>
          </cell>
          <cell r="V2664">
            <v>1</v>
          </cell>
          <cell r="X2664" t="str">
            <v>PASCH</v>
          </cell>
          <cell r="Y2664" t="str">
            <v xml:space="preserve">PA                            </v>
          </cell>
          <cell r="Z2664" t="str">
            <v xml:space="preserve">SCH                           </v>
          </cell>
          <cell r="AA2664" t="str">
            <v>Q</v>
          </cell>
          <cell r="AB2664">
            <v>25</v>
          </cell>
        </row>
        <row r="2665">
          <cell r="R2665" t="str">
            <v>NHSCH</v>
          </cell>
          <cell r="S2665" t="str">
            <v>NH</v>
          </cell>
          <cell r="T2665" t="str">
            <v xml:space="preserve">SCH </v>
          </cell>
          <cell r="U2665" t="str">
            <v>PD</v>
          </cell>
          <cell r="V2665">
            <v>2</v>
          </cell>
          <cell r="X2665" t="str">
            <v>PASCH</v>
          </cell>
          <cell r="Y2665" t="str">
            <v xml:space="preserve">PA                            </v>
          </cell>
          <cell r="Z2665" t="str">
            <v xml:space="preserve">SCH                           </v>
          </cell>
          <cell r="AA2665" t="str">
            <v>Q2</v>
          </cell>
          <cell r="AB2665">
            <v>26</v>
          </cell>
        </row>
        <row r="2666">
          <cell r="R2666" t="str">
            <v>NHSCH</v>
          </cell>
          <cell r="S2666" t="str">
            <v>NH</v>
          </cell>
          <cell r="T2666" t="str">
            <v xml:space="preserve">SCH </v>
          </cell>
          <cell r="U2666" t="str">
            <v>MPC</v>
          </cell>
          <cell r="V2666">
            <v>3</v>
          </cell>
          <cell r="X2666" t="str">
            <v>PATCT</v>
          </cell>
          <cell r="Y2666" t="str">
            <v xml:space="preserve">PA                            </v>
          </cell>
          <cell r="Z2666" t="str">
            <v xml:space="preserve">TCT                           </v>
          </cell>
          <cell r="AA2666" t="str">
            <v>COMP</v>
          </cell>
          <cell r="AB2666">
            <v>11</v>
          </cell>
        </row>
        <row r="2667">
          <cell r="R2667" t="str">
            <v>NHSCH</v>
          </cell>
          <cell r="S2667" t="str">
            <v>NH</v>
          </cell>
          <cell r="T2667" t="str">
            <v xml:space="preserve">SCH </v>
          </cell>
          <cell r="U2667" t="str">
            <v>COMP</v>
          </cell>
          <cell r="V2667">
            <v>5</v>
          </cell>
          <cell r="X2667" t="str">
            <v>PATCT</v>
          </cell>
          <cell r="Y2667" t="str">
            <v xml:space="preserve">PA                            </v>
          </cell>
          <cell r="Z2667" t="str">
            <v xml:space="preserve">TCT                           </v>
          </cell>
          <cell r="AA2667" t="str">
            <v>COLL</v>
          </cell>
          <cell r="AB2667">
            <v>12</v>
          </cell>
        </row>
        <row r="2668">
          <cell r="R2668" t="str">
            <v>NHSCH</v>
          </cell>
          <cell r="S2668" t="str">
            <v>NH</v>
          </cell>
          <cell r="T2668" t="str">
            <v xml:space="preserve">SCH </v>
          </cell>
          <cell r="U2668" t="str">
            <v>COLL</v>
          </cell>
          <cell r="V2668">
            <v>6</v>
          </cell>
          <cell r="X2668" t="str">
            <v>RIAPER</v>
          </cell>
          <cell r="Y2668" t="str">
            <v xml:space="preserve">RI                            </v>
          </cell>
          <cell r="Z2668" t="str">
            <v xml:space="preserve">APER                          </v>
          </cell>
          <cell r="AA2668" t="str">
            <v>PKG_BIPD</v>
          </cell>
          <cell r="AB2668">
            <v>4</v>
          </cell>
        </row>
        <row r="2669">
          <cell r="R2669" t="str">
            <v>NHSCH</v>
          </cell>
          <cell r="S2669" t="str">
            <v>NH</v>
          </cell>
          <cell r="T2669" t="str">
            <v xml:space="preserve">SCH </v>
          </cell>
          <cell r="U2669" t="str">
            <v>UBI</v>
          </cell>
          <cell r="V2669">
            <v>7</v>
          </cell>
          <cell r="X2669" t="str">
            <v>RIAPER</v>
          </cell>
          <cell r="Y2669" t="str">
            <v xml:space="preserve">RI                            </v>
          </cell>
          <cell r="Z2669" t="str">
            <v xml:space="preserve">APER                          </v>
          </cell>
          <cell r="AA2669" t="str">
            <v>MPC</v>
          </cell>
          <cell r="AB2669">
            <v>8</v>
          </cell>
        </row>
        <row r="2670">
          <cell r="R2670" t="str">
            <v>NHSCH</v>
          </cell>
          <cell r="S2670" t="str">
            <v>NH</v>
          </cell>
          <cell r="T2670" t="str">
            <v xml:space="preserve">SCH </v>
          </cell>
          <cell r="U2670" t="str">
            <v>WBI</v>
          </cell>
          <cell r="V2670">
            <v>9</v>
          </cell>
          <cell r="X2670" t="str">
            <v>RIAPER</v>
          </cell>
          <cell r="Y2670" t="str">
            <v xml:space="preserve">RI                            </v>
          </cell>
          <cell r="Z2670" t="str">
            <v xml:space="preserve">APER                          </v>
          </cell>
          <cell r="AA2670" t="str">
            <v>COMP</v>
          </cell>
          <cell r="AB2670">
            <v>11</v>
          </cell>
        </row>
        <row r="2671">
          <cell r="R2671" t="str">
            <v>NHTCT</v>
          </cell>
          <cell r="S2671" t="str">
            <v>NH</v>
          </cell>
          <cell r="T2671" t="str">
            <v>TCT</v>
          </cell>
          <cell r="U2671" t="str">
            <v>COMP</v>
          </cell>
          <cell r="V2671">
            <v>5</v>
          </cell>
          <cell r="X2671" t="str">
            <v>RIAPER</v>
          </cell>
          <cell r="Y2671" t="str">
            <v xml:space="preserve">RI                            </v>
          </cell>
          <cell r="Z2671" t="str">
            <v xml:space="preserve">APER                          </v>
          </cell>
          <cell r="AA2671" t="str">
            <v>COLL</v>
          </cell>
          <cell r="AB2671">
            <v>12</v>
          </cell>
        </row>
        <row r="2672">
          <cell r="R2672" t="str">
            <v>NHTCT</v>
          </cell>
          <cell r="S2672" t="str">
            <v>NH</v>
          </cell>
          <cell r="T2672" t="str">
            <v>TCT</v>
          </cell>
          <cell r="U2672" t="str">
            <v>COLL</v>
          </cell>
          <cell r="V2672">
            <v>6</v>
          </cell>
          <cell r="X2672" t="str">
            <v>RIAPER</v>
          </cell>
          <cell r="Y2672" t="str">
            <v xml:space="preserve">RI                            </v>
          </cell>
          <cell r="Z2672" t="str">
            <v xml:space="preserve">APER                          </v>
          </cell>
          <cell r="AA2672" t="str">
            <v>PKG_U_W_BIPD</v>
          </cell>
          <cell r="AB2672">
            <v>13</v>
          </cell>
        </row>
        <row r="2673">
          <cell r="R2673" t="str">
            <v>NJACOM</v>
          </cell>
          <cell r="S2673" t="str">
            <v>NJ</v>
          </cell>
          <cell r="T2673" t="str">
            <v>ACOM</v>
          </cell>
          <cell r="U2673" t="str">
            <v>BI</v>
          </cell>
          <cell r="V2673">
            <v>1</v>
          </cell>
          <cell r="X2673" t="str">
            <v>RIAPER</v>
          </cell>
          <cell r="Y2673" t="str">
            <v xml:space="preserve">RI                            </v>
          </cell>
          <cell r="Z2673" t="str">
            <v xml:space="preserve">APER                          </v>
          </cell>
          <cell r="AA2673" t="str">
            <v>ERS</v>
          </cell>
          <cell r="AB2673">
            <v>20</v>
          </cell>
        </row>
        <row r="2674">
          <cell r="R2674" t="str">
            <v>NJACOM</v>
          </cell>
          <cell r="S2674" t="str">
            <v>NJ</v>
          </cell>
          <cell r="T2674" t="str">
            <v>ACOM</v>
          </cell>
          <cell r="U2674" t="str">
            <v>PD</v>
          </cell>
          <cell r="V2674">
            <v>2</v>
          </cell>
          <cell r="X2674" t="str">
            <v>RIAPER</v>
          </cell>
          <cell r="Y2674" t="str">
            <v xml:space="preserve">RI                            </v>
          </cell>
          <cell r="Z2674" t="str">
            <v xml:space="preserve">APER                          </v>
          </cell>
          <cell r="AA2674" t="str">
            <v>R</v>
          </cell>
          <cell r="AB2674">
            <v>21</v>
          </cell>
        </row>
        <row r="2675">
          <cell r="R2675" t="str">
            <v>NJACOM</v>
          </cell>
          <cell r="S2675" t="str">
            <v>NJ</v>
          </cell>
          <cell r="T2675" t="str">
            <v>ACOM</v>
          </cell>
          <cell r="U2675" t="str">
            <v>MPC</v>
          </cell>
          <cell r="V2675">
            <v>3</v>
          </cell>
          <cell r="X2675" t="str">
            <v>RIAPER</v>
          </cell>
          <cell r="Y2675" t="str">
            <v xml:space="preserve">RI                            </v>
          </cell>
          <cell r="Z2675" t="str">
            <v xml:space="preserve">APER                          </v>
          </cell>
          <cell r="AA2675" t="str">
            <v>D_AND_D</v>
          </cell>
          <cell r="AB2675">
            <v>22</v>
          </cell>
        </row>
        <row r="2676">
          <cell r="R2676" t="str">
            <v>NJACOM</v>
          </cell>
          <cell r="S2676" t="str">
            <v>NJ</v>
          </cell>
          <cell r="T2676" t="str">
            <v>ACOM</v>
          </cell>
          <cell r="U2676" t="str">
            <v>PIP</v>
          </cell>
          <cell r="V2676">
            <v>4</v>
          </cell>
          <cell r="X2676" t="str">
            <v>RIAPER</v>
          </cell>
          <cell r="Y2676" t="str">
            <v xml:space="preserve">RI                            </v>
          </cell>
          <cell r="Z2676" t="str">
            <v xml:space="preserve">APER                          </v>
          </cell>
          <cell r="AA2676" t="str">
            <v>Z</v>
          </cell>
          <cell r="AB2676">
            <v>23</v>
          </cell>
        </row>
        <row r="2677">
          <cell r="R2677" t="str">
            <v>NJACOM</v>
          </cell>
          <cell r="S2677" t="str">
            <v>NJ</v>
          </cell>
          <cell r="T2677" t="str">
            <v>ACOM</v>
          </cell>
          <cell r="U2677" t="str">
            <v>COMP</v>
          </cell>
          <cell r="V2677">
            <v>5</v>
          </cell>
          <cell r="X2677" t="str">
            <v>RIMCY</v>
          </cell>
          <cell r="Y2677" t="str">
            <v xml:space="preserve">RI                            </v>
          </cell>
          <cell r="Z2677" t="str">
            <v xml:space="preserve">MCY                           </v>
          </cell>
          <cell r="AA2677" t="str">
            <v>PKG_BIPD</v>
          </cell>
          <cell r="AB2677">
            <v>4</v>
          </cell>
        </row>
        <row r="2678">
          <cell r="R2678" t="str">
            <v>NJACOM</v>
          </cell>
          <cell r="S2678" t="str">
            <v>NJ</v>
          </cell>
          <cell r="T2678" t="str">
            <v>ACOM</v>
          </cell>
          <cell r="U2678" t="str">
            <v>COLL</v>
          </cell>
          <cell r="V2678">
            <v>6</v>
          </cell>
          <cell r="X2678" t="str">
            <v>RIMCY</v>
          </cell>
          <cell r="Y2678" t="str">
            <v xml:space="preserve">RI                            </v>
          </cell>
          <cell r="Z2678" t="str">
            <v xml:space="preserve">MCY                           </v>
          </cell>
          <cell r="AA2678" t="str">
            <v>MPC</v>
          </cell>
          <cell r="AB2678">
            <v>8</v>
          </cell>
        </row>
        <row r="2679">
          <cell r="R2679" t="str">
            <v>NJACOM</v>
          </cell>
          <cell r="S2679" t="str">
            <v>NJ</v>
          </cell>
          <cell r="T2679" t="str">
            <v>ACOM</v>
          </cell>
          <cell r="U2679" t="str">
            <v>UBI</v>
          </cell>
          <cell r="V2679">
            <v>7</v>
          </cell>
          <cell r="X2679" t="str">
            <v>RIMCY</v>
          </cell>
          <cell r="Y2679" t="str">
            <v xml:space="preserve">RI                            </v>
          </cell>
          <cell r="Z2679" t="str">
            <v xml:space="preserve">MCY                           </v>
          </cell>
          <cell r="AA2679" t="str">
            <v>COMP</v>
          </cell>
          <cell r="AB2679">
            <v>11</v>
          </cell>
        </row>
        <row r="2680">
          <cell r="R2680" t="str">
            <v>NJACOM</v>
          </cell>
          <cell r="S2680" t="str">
            <v>NJ</v>
          </cell>
          <cell r="T2680" t="str">
            <v>ACOM</v>
          </cell>
          <cell r="U2680" t="str">
            <v>UPD</v>
          </cell>
          <cell r="V2680">
            <v>8</v>
          </cell>
          <cell r="X2680" t="str">
            <v>RIMCY</v>
          </cell>
          <cell r="Y2680" t="str">
            <v xml:space="preserve">RI                            </v>
          </cell>
          <cell r="Z2680" t="str">
            <v xml:space="preserve">MCY                           </v>
          </cell>
          <cell r="AA2680" t="str">
            <v>COLL</v>
          </cell>
          <cell r="AB2680">
            <v>12</v>
          </cell>
        </row>
        <row r="2681">
          <cell r="R2681" t="str">
            <v>NJACOM</v>
          </cell>
          <cell r="S2681" t="str">
            <v>NJ</v>
          </cell>
          <cell r="T2681" t="str">
            <v>ACOM</v>
          </cell>
          <cell r="U2681" t="str">
            <v>WBI</v>
          </cell>
          <cell r="V2681">
            <v>9</v>
          </cell>
          <cell r="X2681" t="str">
            <v>RIMCY</v>
          </cell>
          <cell r="Y2681" t="str">
            <v xml:space="preserve">RI                            </v>
          </cell>
          <cell r="Z2681" t="str">
            <v xml:space="preserve">MCY                           </v>
          </cell>
          <cell r="AA2681" t="str">
            <v>PKG_U_W_BIPD</v>
          </cell>
          <cell r="AB2681">
            <v>13</v>
          </cell>
        </row>
        <row r="2682">
          <cell r="R2682" t="str">
            <v>NJACOM</v>
          </cell>
          <cell r="S2682" t="str">
            <v>NJ</v>
          </cell>
          <cell r="T2682" t="str">
            <v>ACOM</v>
          </cell>
          <cell r="U2682" t="str">
            <v>WPD</v>
          </cell>
          <cell r="V2682">
            <v>10</v>
          </cell>
          <cell r="X2682" t="str">
            <v>RIMH</v>
          </cell>
          <cell r="Y2682" t="str">
            <v xml:space="preserve">RI                            </v>
          </cell>
          <cell r="Z2682" t="str">
            <v xml:space="preserve">MH                            </v>
          </cell>
          <cell r="AA2682" t="str">
            <v>PKG_BIPD</v>
          </cell>
          <cell r="AB2682">
            <v>4</v>
          </cell>
        </row>
        <row r="2683">
          <cell r="R2683" t="str">
            <v>NJACOM</v>
          </cell>
          <cell r="S2683" t="str">
            <v>NJ</v>
          </cell>
          <cell r="T2683" t="str">
            <v>ACOM</v>
          </cell>
          <cell r="U2683" t="str">
            <v>ERS</v>
          </cell>
          <cell r="V2683">
            <v>11</v>
          </cell>
          <cell r="X2683" t="str">
            <v>RIMH</v>
          </cell>
          <cell r="Y2683" t="str">
            <v xml:space="preserve">RI                            </v>
          </cell>
          <cell r="Z2683" t="str">
            <v xml:space="preserve">MH                            </v>
          </cell>
          <cell r="AA2683" t="str">
            <v>MPC</v>
          </cell>
          <cell r="AB2683">
            <v>8</v>
          </cell>
        </row>
        <row r="2684">
          <cell r="R2684" t="str">
            <v>NJACOM</v>
          </cell>
          <cell r="S2684" t="str">
            <v>NJ</v>
          </cell>
          <cell r="T2684" t="str">
            <v>ACOM</v>
          </cell>
          <cell r="U2684" t="str">
            <v>R</v>
          </cell>
          <cell r="V2684">
            <v>12</v>
          </cell>
          <cell r="X2684" t="str">
            <v>RIMH</v>
          </cell>
          <cell r="Y2684" t="str">
            <v xml:space="preserve">RI                            </v>
          </cell>
          <cell r="Z2684" t="str">
            <v xml:space="preserve">MH                            </v>
          </cell>
          <cell r="AA2684" t="str">
            <v>COMP</v>
          </cell>
          <cell r="AB2684">
            <v>11</v>
          </cell>
        </row>
        <row r="2685">
          <cell r="R2685" t="str">
            <v>NJACOM</v>
          </cell>
          <cell r="S2685" t="str">
            <v>NJ</v>
          </cell>
          <cell r="T2685" t="str">
            <v>ACOM</v>
          </cell>
          <cell r="U2685" t="str">
            <v>D_AND_D</v>
          </cell>
          <cell r="V2685">
            <v>13</v>
          </cell>
          <cell r="X2685" t="str">
            <v>RIMH</v>
          </cell>
          <cell r="Y2685" t="str">
            <v xml:space="preserve">RI                            </v>
          </cell>
          <cell r="Z2685" t="str">
            <v xml:space="preserve">MH                            </v>
          </cell>
          <cell r="AA2685" t="str">
            <v>COLL</v>
          </cell>
          <cell r="AB2685">
            <v>12</v>
          </cell>
        </row>
        <row r="2686">
          <cell r="R2686" t="str">
            <v>NJAPER</v>
          </cell>
          <cell r="S2686" t="str">
            <v>NJ</v>
          </cell>
          <cell r="T2686" t="str">
            <v>APER</v>
          </cell>
          <cell r="U2686" t="str">
            <v>BI</v>
          </cell>
          <cell r="V2686">
            <v>1</v>
          </cell>
          <cell r="X2686" t="str">
            <v>RIMH</v>
          </cell>
          <cell r="Y2686" t="str">
            <v xml:space="preserve">RI                            </v>
          </cell>
          <cell r="Z2686" t="str">
            <v xml:space="preserve">MH                            </v>
          </cell>
          <cell r="AA2686" t="str">
            <v>PKG_U_W_BIPD</v>
          </cell>
          <cell r="AB2686">
            <v>13</v>
          </cell>
        </row>
        <row r="2687">
          <cell r="R2687" t="str">
            <v>NJAPER</v>
          </cell>
          <cell r="S2687" t="str">
            <v>NJ</v>
          </cell>
          <cell r="T2687" t="str">
            <v>APER</v>
          </cell>
          <cell r="U2687" t="str">
            <v>PD</v>
          </cell>
          <cell r="V2687">
            <v>2</v>
          </cell>
          <cell r="X2687" t="str">
            <v>RIMH</v>
          </cell>
          <cell r="Y2687" t="str">
            <v xml:space="preserve">RI                            </v>
          </cell>
          <cell r="Z2687" t="str">
            <v xml:space="preserve">MH                            </v>
          </cell>
          <cell r="AA2687" t="str">
            <v>ERS</v>
          </cell>
          <cell r="AB2687">
            <v>20</v>
          </cell>
        </row>
        <row r="2688">
          <cell r="R2688" t="str">
            <v>NJAPER</v>
          </cell>
          <cell r="S2688" t="str">
            <v>NJ</v>
          </cell>
          <cell r="T2688" t="str">
            <v>APER</v>
          </cell>
          <cell r="U2688" t="str">
            <v>MPC</v>
          </cell>
          <cell r="V2688">
            <v>3</v>
          </cell>
          <cell r="X2688" t="str">
            <v>RIMH</v>
          </cell>
          <cell r="Y2688" t="str">
            <v xml:space="preserve">RI                            </v>
          </cell>
          <cell r="Z2688" t="str">
            <v xml:space="preserve">MH                            </v>
          </cell>
          <cell r="AA2688" t="str">
            <v>R</v>
          </cell>
          <cell r="AB2688">
            <v>21</v>
          </cell>
        </row>
        <row r="2689">
          <cell r="R2689" t="str">
            <v>NJAPER</v>
          </cell>
          <cell r="S2689" t="str">
            <v>NJ</v>
          </cell>
          <cell r="T2689" t="str">
            <v>APER</v>
          </cell>
          <cell r="U2689" t="str">
            <v>PIP</v>
          </cell>
          <cell r="V2689">
            <v>4</v>
          </cell>
          <cell r="X2689" t="str">
            <v>RIMH</v>
          </cell>
          <cell r="Y2689" t="str">
            <v xml:space="preserve">RI                            </v>
          </cell>
          <cell r="Z2689" t="str">
            <v xml:space="preserve">MH                            </v>
          </cell>
          <cell r="AA2689" t="str">
            <v>D_AND_D</v>
          </cell>
          <cell r="AB2689">
            <v>22</v>
          </cell>
        </row>
        <row r="2690">
          <cell r="R2690" t="str">
            <v>NJAPER</v>
          </cell>
          <cell r="S2690" t="str">
            <v>NJ</v>
          </cell>
          <cell r="T2690" t="str">
            <v>APER</v>
          </cell>
          <cell r="U2690" t="str">
            <v>COMP</v>
          </cell>
          <cell r="V2690">
            <v>5</v>
          </cell>
          <cell r="X2690" t="str">
            <v>RIMH</v>
          </cell>
          <cell r="Y2690" t="str">
            <v xml:space="preserve">RI                            </v>
          </cell>
          <cell r="Z2690" t="str">
            <v xml:space="preserve">MH                            </v>
          </cell>
          <cell r="AA2690" t="str">
            <v>Z</v>
          </cell>
          <cell r="AB2690">
            <v>23</v>
          </cell>
        </row>
        <row r="2691">
          <cell r="R2691" t="str">
            <v>NJAPER</v>
          </cell>
          <cell r="S2691" t="str">
            <v>NJ</v>
          </cell>
          <cell r="T2691" t="str">
            <v>APER</v>
          </cell>
          <cell r="U2691" t="str">
            <v>COLL</v>
          </cell>
          <cell r="V2691">
            <v>6</v>
          </cell>
          <cell r="X2691" t="str">
            <v>RIPP</v>
          </cell>
          <cell r="Y2691" t="str">
            <v xml:space="preserve">RI                            </v>
          </cell>
          <cell r="Z2691" t="str">
            <v xml:space="preserve">PP                            </v>
          </cell>
          <cell r="AA2691" t="str">
            <v>PKG_BIPD</v>
          </cell>
          <cell r="AB2691">
            <v>4</v>
          </cell>
        </row>
        <row r="2692">
          <cell r="R2692" t="str">
            <v>NJAPER</v>
          </cell>
          <cell r="S2692" t="str">
            <v>NJ</v>
          </cell>
          <cell r="T2692" t="str">
            <v>APER</v>
          </cell>
          <cell r="U2692" t="str">
            <v>UBI</v>
          </cell>
          <cell r="V2692">
            <v>7</v>
          </cell>
          <cell r="X2692" t="str">
            <v>RIPP</v>
          </cell>
          <cell r="Y2692" t="str">
            <v xml:space="preserve">RI                            </v>
          </cell>
          <cell r="Z2692" t="str">
            <v xml:space="preserve">PP                            </v>
          </cell>
          <cell r="AA2692" t="str">
            <v>MPC</v>
          </cell>
          <cell r="AB2692">
            <v>8</v>
          </cell>
        </row>
        <row r="2693">
          <cell r="R2693" t="str">
            <v>NJAPER</v>
          </cell>
          <cell r="S2693" t="str">
            <v>NJ</v>
          </cell>
          <cell r="T2693" t="str">
            <v>APER</v>
          </cell>
          <cell r="U2693" t="str">
            <v>UPD</v>
          </cell>
          <cell r="V2693">
            <v>8</v>
          </cell>
          <cell r="X2693" t="str">
            <v>RIPP</v>
          </cell>
          <cell r="Y2693" t="str">
            <v xml:space="preserve">RI                            </v>
          </cell>
          <cell r="Z2693" t="str">
            <v xml:space="preserve">PP                            </v>
          </cell>
          <cell r="AA2693" t="str">
            <v>COMP</v>
          </cell>
          <cell r="AB2693">
            <v>11</v>
          </cell>
        </row>
        <row r="2694">
          <cell r="R2694" t="str">
            <v>NJAPER</v>
          </cell>
          <cell r="S2694" t="str">
            <v>NJ</v>
          </cell>
          <cell r="T2694" t="str">
            <v>APER</v>
          </cell>
          <cell r="U2694" t="str">
            <v>WBI</v>
          </cell>
          <cell r="V2694">
            <v>9</v>
          </cell>
          <cell r="X2694" t="str">
            <v>RIPP</v>
          </cell>
          <cell r="Y2694" t="str">
            <v xml:space="preserve">RI                            </v>
          </cell>
          <cell r="Z2694" t="str">
            <v xml:space="preserve">PP                            </v>
          </cell>
          <cell r="AA2694" t="str">
            <v>COLL</v>
          </cell>
          <cell r="AB2694">
            <v>12</v>
          </cell>
        </row>
        <row r="2695">
          <cell r="R2695" t="str">
            <v>NJAPER</v>
          </cell>
          <cell r="S2695" t="str">
            <v>NJ</v>
          </cell>
          <cell r="T2695" t="str">
            <v>APER</v>
          </cell>
          <cell r="U2695" t="str">
            <v>WPD</v>
          </cell>
          <cell r="V2695">
            <v>10</v>
          </cell>
          <cell r="X2695" t="str">
            <v>RIPP</v>
          </cell>
          <cell r="Y2695" t="str">
            <v xml:space="preserve">RI                            </v>
          </cell>
          <cell r="Z2695" t="str">
            <v xml:space="preserve">PP                            </v>
          </cell>
          <cell r="AA2695" t="str">
            <v>PKG_U_W_BIPD</v>
          </cell>
          <cell r="AB2695">
            <v>13</v>
          </cell>
        </row>
        <row r="2696">
          <cell r="R2696" t="str">
            <v>NJAPER</v>
          </cell>
          <cell r="S2696" t="str">
            <v>NJ</v>
          </cell>
          <cell r="T2696" t="str">
            <v>APER</v>
          </cell>
          <cell r="U2696" t="str">
            <v>ERS</v>
          </cell>
          <cell r="V2696">
            <v>11</v>
          </cell>
          <cell r="X2696" t="str">
            <v>RIPP</v>
          </cell>
          <cell r="Y2696" t="str">
            <v xml:space="preserve">RI                            </v>
          </cell>
          <cell r="Z2696" t="str">
            <v xml:space="preserve">PP                            </v>
          </cell>
          <cell r="AA2696" t="str">
            <v>ERS</v>
          </cell>
          <cell r="AB2696">
            <v>20</v>
          </cell>
        </row>
        <row r="2697">
          <cell r="R2697" t="str">
            <v>NJAPER</v>
          </cell>
          <cell r="S2697" t="str">
            <v>NJ</v>
          </cell>
          <cell r="T2697" t="str">
            <v>APER</v>
          </cell>
          <cell r="U2697" t="str">
            <v>R</v>
          </cell>
          <cell r="V2697">
            <v>12</v>
          </cell>
          <cell r="X2697" t="str">
            <v>RIPP</v>
          </cell>
          <cell r="Y2697" t="str">
            <v xml:space="preserve">RI                            </v>
          </cell>
          <cell r="Z2697" t="str">
            <v xml:space="preserve">PP                            </v>
          </cell>
          <cell r="AA2697" t="str">
            <v>R</v>
          </cell>
          <cell r="AB2697">
            <v>21</v>
          </cell>
        </row>
        <row r="2698">
          <cell r="R2698" t="str">
            <v>NJAPER</v>
          </cell>
          <cell r="S2698" t="str">
            <v>NJ</v>
          </cell>
          <cell r="T2698" t="str">
            <v>APER</v>
          </cell>
          <cell r="U2698" t="str">
            <v>D_AND_D</v>
          </cell>
          <cell r="V2698">
            <v>13</v>
          </cell>
          <cell r="X2698" t="str">
            <v>RIPP</v>
          </cell>
          <cell r="Y2698" t="str">
            <v xml:space="preserve">RI                            </v>
          </cell>
          <cell r="Z2698" t="str">
            <v xml:space="preserve">PP                            </v>
          </cell>
          <cell r="AA2698" t="str">
            <v>D_AND_D</v>
          </cell>
          <cell r="AB2698">
            <v>22</v>
          </cell>
        </row>
        <row r="2699">
          <cell r="R2699" t="str">
            <v>NJAPER</v>
          </cell>
          <cell r="S2699" t="str">
            <v>NJ</v>
          </cell>
          <cell r="T2699" t="str">
            <v>APER</v>
          </cell>
          <cell r="U2699" t="str">
            <v>Q</v>
          </cell>
          <cell r="V2699">
            <v>16</v>
          </cell>
          <cell r="X2699" t="str">
            <v>RIPP</v>
          </cell>
          <cell r="Y2699" t="str">
            <v xml:space="preserve">RI                            </v>
          </cell>
          <cell r="Z2699" t="str">
            <v xml:space="preserve">PP                            </v>
          </cell>
          <cell r="AA2699" t="str">
            <v>Z</v>
          </cell>
          <cell r="AB2699">
            <v>23</v>
          </cell>
        </row>
        <row r="2700">
          <cell r="R2700" t="str">
            <v>NJCOM</v>
          </cell>
          <cell r="S2700" t="str">
            <v>NJ</v>
          </cell>
          <cell r="T2700" t="str">
            <v>COM</v>
          </cell>
          <cell r="U2700" t="str">
            <v>BI</v>
          </cell>
          <cell r="V2700">
            <v>1</v>
          </cell>
          <cell r="X2700" t="str">
            <v>RIPPT</v>
          </cell>
          <cell r="Y2700" t="str">
            <v xml:space="preserve">RI                            </v>
          </cell>
          <cell r="Z2700" t="str">
            <v xml:space="preserve">PPT                           </v>
          </cell>
          <cell r="AA2700" t="str">
            <v>COMP</v>
          </cell>
          <cell r="AB2700">
            <v>11</v>
          </cell>
        </row>
        <row r="2701">
          <cell r="R2701" t="str">
            <v>NJCOM</v>
          </cell>
          <cell r="S2701" t="str">
            <v>NJ</v>
          </cell>
          <cell r="T2701" t="str">
            <v>COM</v>
          </cell>
          <cell r="U2701" t="str">
            <v>PD</v>
          </cell>
          <cell r="V2701">
            <v>2</v>
          </cell>
          <cell r="X2701" t="str">
            <v>RIPPT</v>
          </cell>
          <cell r="Y2701" t="str">
            <v xml:space="preserve">RI                            </v>
          </cell>
          <cell r="Z2701" t="str">
            <v xml:space="preserve">PPT                           </v>
          </cell>
          <cell r="AA2701" t="str">
            <v>COLL</v>
          </cell>
          <cell r="AB2701">
            <v>12</v>
          </cell>
        </row>
        <row r="2702">
          <cell r="R2702" t="str">
            <v>NJCOM</v>
          </cell>
          <cell r="S2702" t="str">
            <v>NJ</v>
          </cell>
          <cell r="T2702" t="str">
            <v>COM</v>
          </cell>
          <cell r="U2702" t="str">
            <v>MPC</v>
          </cell>
          <cell r="V2702">
            <v>3</v>
          </cell>
          <cell r="X2702" t="str">
            <v>RIPPT</v>
          </cell>
          <cell r="Y2702" t="str">
            <v xml:space="preserve">RI                            </v>
          </cell>
          <cell r="Z2702" t="str">
            <v xml:space="preserve">PPT                           </v>
          </cell>
          <cell r="AA2702" t="str">
            <v>ERS</v>
          </cell>
          <cell r="AB2702">
            <v>20</v>
          </cell>
        </row>
        <row r="2703">
          <cell r="R2703" t="str">
            <v>NJCOM</v>
          </cell>
          <cell r="S2703" t="str">
            <v>NJ</v>
          </cell>
          <cell r="T2703" t="str">
            <v>COM</v>
          </cell>
          <cell r="U2703" t="str">
            <v>PIP</v>
          </cell>
          <cell r="V2703">
            <v>4</v>
          </cell>
          <cell r="X2703" t="str">
            <v>RIREC</v>
          </cell>
          <cell r="Y2703" t="str">
            <v xml:space="preserve">RI                            </v>
          </cell>
          <cell r="Z2703" t="str">
            <v xml:space="preserve">REC                           </v>
          </cell>
          <cell r="AA2703" t="str">
            <v>PKG_BIPD</v>
          </cell>
          <cell r="AB2703">
            <v>4</v>
          </cell>
        </row>
        <row r="2704">
          <cell r="R2704" t="str">
            <v>NJCOM</v>
          </cell>
          <cell r="S2704" t="str">
            <v>NJ</v>
          </cell>
          <cell r="T2704" t="str">
            <v>COM</v>
          </cell>
          <cell r="U2704" t="str">
            <v>COMP</v>
          </cell>
          <cell r="V2704">
            <v>5</v>
          </cell>
          <cell r="X2704" t="str">
            <v>RIREC</v>
          </cell>
          <cell r="Y2704" t="str">
            <v xml:space="preserve">RI                            </v>
          </cell>
          <cell r="Z2704" t="str">
            <v xml:space="preserve">REC                           </v>
          </cell>
          <cell r="AA2704" t="str">
            <v>MPC</v>
          </cell>
          <cell r="AB2704">
            <v>8</v>
          </cell>
        </row>
        <row r="2705">
          <cell r="R2705" t="str">
            <v>NJCOM</v>
          </cell>
          <cell r="S2705" t="str">
            <v>NJ</v>
          </cell>
          <cell r="T2705" t="str">
            <v>COM</v>
          </cell>
          <cell r="U2705" t="str">
            <v>COLL</v>
          </cell>
          <cell r="V2705">
            <v>6</v>
          </cell>
          <cell r="X2705" t="str">
            <v>RIREC</v>
          </cell>
          <cell r="Y2705" t="str">
            <v xml:space="preserve">RI                            </v>
          </cell>
          <cell r="Z2705" t="str">
            <v xml:space="preserve">REC                           </v>
          </cell>
          <cell r="AA2705" t="str">
            <v>COMP</v>
          </cell>
          <cell r="AB2705">
            <v>11</v>
          </cell>
        </row>
        <row r="2706">
          <cell r="R2706" t="str">
            <v>NJCOM</v>
          </cell>
          <cell r="S2706" t="str">
            <v>NJ</v>
          </cell>
          <cell r="T2706" t="str">
            <v>COM</v>
          </cell>
          <cell r="U2706" t="str">
            <v>UBI</v>
          </cell>
          <cell r="V2706">
            <v>7</v>
          </cell>
          <cell r="X2706" t="str">
            <v>RIREC</v>
          </cell>
          <cell r="Y2706" t="str">
            <v xml:space="preserve">RI                            </v>
          </cell>
          <cell r="Z2706" t="str">
            <v xml:space="preserve">REC                           </v>
          </cell>
          <cell r="AA2706" t="str">
            <v>COLL</v>
          </cell>
          <cell r="AB2706">
            <v>12</v>
          </cell>
        </row>
        <row r="2707">
          <cell r="R2707" t="str">
            <v>NJCOM</v>
          </cell>
          <cell r="S2707" t="str">
            <v>NJ</v>
          </cell>
          <cell r="T2707" t="str">
            <v>COM</v>
          </cell>
          <cell r="U2707" t="str">
            <v>UPD</v>
          </cell>
          <cell r="V2707">
            <v>8</v>
          </cell>
          <cell r="X2707" t="str">
            <v>RIREC</v>
          </cell>
          <cell r="Y2707" t="str">
            <v xml:space="preserve">RI                            </v>
          </cell>
          <cell r="Z2707" t="str">
            <v xml:space="preserve">REC                           </v>
          </cell>
          <cell r="AA2707" t="str">
            <v>PKG_U_W_BIPD</v>
          </cell>
          <cell r="AB2707">
            <v>13</v>
          </cell>
        </row>
        <row r="2708">
          <cell r="R2708" t="str">
            <v>NJCOM</v>
          </cell>
          <cell r="S2708" t="str">
            <v>NJ</v>
          </cell>
          <cell r="T2708" t="str">
            <v>COM</v>
          </cell>
          <cell r="U2708" t="str">
            <v>WBI</v>
          </cell>
          <cell r="V2708">
            <v>9</v>
          </cell>
          <cell r="X2708" t="str">
            <v>RITCT</v>
          </cell>
          <cell r="Y2708" t="str">
            <v xml:space="preserve">RI                            </v>
          </cell>
          <cell r="Z2708" t="str">
            <v xml:space="preserve">TCT                           </v>
          </cell>
          <cell r="AA2708" t="str">
            <v>COMP</v>
          </cell>
          <cell r="AB2708">
            <v>11</v>
          </cell>
        </row>
        <row r="2709">
          <cell r="R2709" t="str">
            <v>NJCOM</v>
          </cell>
          <cell r="S2709" t="str">
            <v>NJ</v>
          </cell>
          <cell r="T2709" t="str">
            <v>COM</v>
          </cell>
          <cell r="U2709" t="str">
            <v>WPD</v>
          </cell>
          <cell r="V2709">
            <v>10</v>
          </cell>
          <cell r="X2709" t="str">
            <v>RITCT</v>
          </cell>
          <cell r="Y2709" t="str">
            <v xml:space="preserve">RI                            </v>
          </cell>
          <cell r="Z2709" t="str">
            <v xml:space="preserve">TCT                           </v>
          </cell>
          <cell r="AA2709" t="str">
            <v>COLL</v>
          </cell>
          <cell r="AB2709">
            <v>12</v>
          </cell>
        </row>
        <row r="2710">
          <cell r="R2710" t="str">
            <v>NJCOM</v>
          </cell>
          <cell r="S2710" t="str">
            <v>NJ</v>
          </cell>
          <cell r="T2710" t="str">
            <v>COM</v>
          </cell>
          <cell r="U2710" t="str">
            <v>ERS</v>
          </cell>
          <cell r="V2710">
            <v>11</v>
          </cell>
          <cell r="X2710" t="str">
            <v>SCACOM</v>
          </cell>
          <cell r="Y2710" t="str">
            <v xml:space="preserve">SC                            </v>
          </cell>
          <cell r="Z2710" t="str">
            <v xml:space="preserve">ACOM                          </v>
          </cell>
          <cell r="AA2710" t="str">
            <v>PKG_BIPD</v>
          </cell>
          <cell r="AB2710">
            <v>4</v>
          </cell>
        </row>
        <row r="2711">
          <cell r="R2711" t="str">
            <v>NJENOL</v>
          </cell>
          <cell r="S2711" t="str">
            <v>NJ</v>
          </cell>
          <cell r="T2711" t="str">
            <v>ENOL</v>
          </cell>
          <cell r="U2711" t="str">
            <v>BI</v>
          </cell>
          <cell r="V2711">
            <v>1</v>
          </cell>
          <cell r="X2711" t="str">
            <v>SCACOM</v>
          </cell>
          <cell r="Y2711" t="str">
            <v xml:space="preserve">SC                            </v>
          </cell>
          <cell r="Z2711" t="str">
            <v xml:space="preserve">ACOM                          </v>
          </cell>
          <cell r="AA2711" t="str">
            <v>MPC</v>
          </cell>
          <cell r="AB2711">
            <v>8</v>
          </cell>
        </row>
        <row r="2712">
          <cell r="R2712" t="str">
            <v>NJENOL</v>
          </cell>
          <cell r="S2712" t="str">
            <v>NJ</v>
          </cell>
          <cell r="T2712" t="str">
            <v>ENOL</v>
          </cell>
          <cell r="U2712" t="str">
            <v>PD</v>
          </cell>
          <cell r="V2712">
            <v>2</v>
          </cell>
          <cell r="X2712" t="str">
            <v>SCACOM</v>
          </cell>
          <cell r="Y2712" t="str">
            <v xml:space="preserve">SC                            </v>
          </cell>
          <cell r="Z2712" t="str">
            <v xml:space="preserve">ACOM                          </v>
          </cell>
          <cell r="AA2712" t="str">
            <v>PIP</v>
          </cell>
          <cell r="AB2712">
            <v>9</v>
          </cell>
        </row>
        <row r="2713">
          <cell r="R2713" t="str">
            <v>NJENOL</v>
          </cell>
          <cell r="S2713" t="str">
            <v>NJ</v>
          </cell>
          <cell r="T2713" t="str">
            <v>ENOL</v>
          </cell>
          <cell r="U2713" t="str">
            <v>COMP</v>
          </cell>
          <cell r="V2713">
            <v>5</v>
          </cell>
          <cell r="X2713" t="str">
            <v>SCACOM</v>
          </cell>
          <cell r="Y2713" t="str">
            <v xml:space="preserve">SC                            </v>
          </cell>
          <cell r="Z2713" t="str">
            <v xml:space="preserve">ACOM                          </v>
          </cell>
          <cell r="AA2713" t="str">
            <v>COMP</v>
          </cell>
          <cell r="AB2713">
            <v>11</v>
          </cell>
        </row>
        <row r="2714">
          <cell r="R2714" t="str">
            <v>NJENOL</v>
          </cell>
          <cell r="S2714" t="str">
            <v>NJ</v>
          </cell>
          <cell r="T2714" t="str">
            <v>ENOL</v>
          </cell>
          <cell r="U2714" t="str">
            <v>COLL</v>
          </cell>
          <cell r="V2714">
            <v>6</v>
          </cell>
          <cell r="X2714" t="str">
            <v>SCACOM</v>
          </cell>
          <cell r="Y2714" t="str">
            <v xml:space="preserve">SC                            </v>
          </cell>
          <cell r="Z2714" t="str">
            <v xml:space="preserve">ACOM                          </v>
          </cell>
          <cell r="AA2714" t="str">
            <v>COLL</v>
          </cell>
          <cell r="AB2714">
            <v>12</v>
          </cell>
        </row>
        <row r="2715">
          <cell r="R2715" t="str">
            <v>NJMCY</v>
          </cell>
          <cell r="S2715" t="str">
            <v>NJ</v>
          </cell>
          <cell r="T2715" t="str">
            <v>MCY</v>
          </cell>
          <cell r="U2715" t="str">
            <v>BI</v>
          </cell>
          <cell r="V2715">
            <v>1</v>
          </cell>
          <cell r="X2715" t="str">
            <v>SCACOM</v>
          </cell>
          <cell r="Y2715" t="str">
            <v xml:space="preserve">SC                            </v>
          </cell>
          <cell r="Z2715" t="str">
            <v xml:space="preserve">ACOM                          </v>
          </cell>
          <cell r="AA2715" t="str">
            <v>PKG_U_BIPD</v>
          </cell>
          <cell r="AB2715">
            <v>16</v>
          </cell>
        </row>
        <row r="2716">
          <cell r="R2716" t="str">
            <v>NJMCY</v>
          </cell>
          <cell r="S2716" t="str">
            <v>NJ</v>
          </cell>
          <cell r="T2716" t="str">
            <v>MCY</v>
          </cell>
          <cell r="U2716" t="str">
            <v>PD</v>
          </cell>
          <cell r="V2716">
            <v>2</v>
          </cell>
          <cell r="X2716" t="str">
            <v>SCACOM</v>
          </cell>
          <cell r="Y2716" t="str">
            <v xml:space="preserve">SC                            </v>
          </cell>
          <cell r="Z2716" t="str">
            <v xml:space="preserve">ACOM                          </v>
          </cell>
          <cell r="AA2716" t="str">
            <v>PKG_W_BIPD</v>
          </cell>
          <cell r="AB2716">
            <v>17</v>
          </cell>
        </row>
        <row r="2717">
          <cell r="R2717" t="str">
            <v>NJMCY</v>
          </cell>
          <cell r="S2717" t="str">
            <v>NJ</v>
          </cell>
          <cell r="T2717" t="str">
            <v>MCY</v>
          </cell>
          <cell r="U2717" t="str">
            <v>PIP</v>
          </cell>
          <cell r="V2717">
            <v>4</v>
          </cell>
          <cell r="X2717" t="str">
            <v>SCACOM</v>
          </cell>
          <cell r="Y2717" t="str">
            <v xml:space="preserve">SC                            </v>
          </cell>
          <cell r="Z2717" t="str">
            <v xml:space="preserve">ACOM                          </v>
          </cell>
          <cell r="AA2717" t="str">
            <v>ERS</v>
          </cell>
          <cell r="AB2717">
            <v>20</v>
          </cell>
        </row>
        <row r="2718">
          <cell r="R2718" t="str">
            <v>NJMCY</v>
          </cell>
          <cell r="S2718" t="str">
            <v>NJ</v>
          </cell>
          <cell r="T2718" t="str">
            <v>MCY</v>
          </cell>
          <cell r="U2718" t="str">
            <v>COMP</v>
          </cell>
          <cell r="V2718">
            <v>5</v>
          </cell>
          <cell r="X2718" t="str">
            <v>SCAPER</v>
          </cell>
          <cell r="Y2718" t="str">
            <v xml:space="preserve">SC                            </v>
          </cell>
          <cell r="Z2718" t="str">
            <v xml:space="preserve">APER                          </v>
          </cell>
          <cell r="AA2718" t="str">
            <v>PKG_BIPD</v>
          </cell>
          <cell r="AB2718">
            <v>4</v>
          </cell>
        </row>
        <row r="2719">
          <cell r="R2719" t="str">
            <v>NJMCY</v>
          </cell>
          <cell r="S2719" t="str">
            <v>NJ</v>
          </cell>
          <cell r="T2719" t="str">
            <v>MCY</v>
          </cell>
          <cell r="U2719" t="str">
            <v>COLL</v>
          </cell>
          <cell r="V2719">
            <v>6</v>
          </cell>
          <cell r="X2719" t="str">
            <v>SCAPER</v>
          </cell>
          <cell r="Y2719" t="str">
            <v xml:space="preserve">SC                            </v>
          </cell>
          <cell r="Z2719" t="str">
            <v xml:space="preserve">APER                          </v>
          </cell>
          <cell r="AA2719" t="str">
            <v>MPC</v>
          </cell>
          <cell r="AB2719">
            <v>8</v>
          </cell>
        </row>
        <row r="2720">
          <cell r="R2720" t="str">
            <v>NJMCY</v>
          </cell>
          <cell r="S2720" t="str">
            <v>NJ</v>
          </cell>
          <cell r="T2720" t="str">
            <v>MCY</v>
          </cell>
          <cell r="U2720" t="str">
            <v>UBI</v>
          </cell>
          <cell r="V2720">
            <v>7</v>
          </cell>
          <cell r="X2720" t="str">
            <v>SCAPER</v>
          </cell>
          <cell r="Y2720" t="str">
            <v xml:space="preserve">SC                            </v>
          </cell>
          <cell r="Z2720" t="str">
            <v xml:space="preserve">APER                          </v>
          </cell>
          <cell r="AA2720" t="str">
            <v>PIP</v>
          </cell>
          <cell r="AB2720">
            <v>9</v>
          </cell>
        </row>
        <row r="2721">
          <cell r="R2721" t="str">
            <v>NJMCY</v>
          </cell>
          <cell r="S2721" t="str">
            <v>NJ</v>
          </cell>
          <cell r="T2721" t="str">
            <v>MCY</v>
          </cell>
          <cell r="U2721" t="str">
            <v>UPD</v>
          </cell>
          <cell r="V2721">
            <v>8</v>
          </cell>
          <cell r="X2721" t="str">
            <v>SCAPER</v>
          </cell>
          <cell r="Y2721" t="str">
            <v xml:space="preserve">SC                            </v>
          </cell>
          <cell r="Z2721" t="str">
            <v xml:space="preserve">APER                          </v>
          </cell>
          <cell r="AA2721" t="str">
            <v>COMP</v>
          </cell>
          <cell r="AB2721">
            <v>11</v>
          </cell>
        </row>
        <row r="2722">
          <cell r="R2722" t="str">
            <v>NJMCY</v>
          </cell>
          <cell r="S2722" t="str">
            <v>NJ</v>
          </cell>
          <cell r="T2722" t="str">
            <v>MCY</v>
          </cell>
          <cell r="U2722" t="str">
            <v>WBI</v>
          </cell>
          <cell r="V2722">
            <v>9</v>
          </cell>
          <cell r="X2722" t="str">
            <v>SCAPER</v>
          </cell>
          <cell r="Y2722" t="str">
            <v xml:space="preserve">SC                            </v>
          </cell>
          <cell r="Z2722" t="str">
            <v xml:space="preserve">APER                          </v>
          </cell>
          <cell r="AA2722" t="str">
            <v>COLL</v>
          </cell>
          <cell r="AB2722">
            <v>12</v>
          </cell>
        </row>
        <row r="2723">
          <cell r="R2723" t="str">
            <v>NJMCY</v>
          </cell>
          <cell r="S2723" t="str">
            <v>NJ</v>
          </cell>
          <cell r="T2723" t="str">
            <v>MCY</v>
          </cell>
          <cell r="U2723" t="str">
            <v>WPD</v>
          </cell>
          <cell r="V2723">
            <v>10</v>
          </cell>
          <cell r="X2723" t="str">
            <v>SCAPER</v>
          </cell>
          <cell r="Y2723" t="str">
            <v xml:space="preserve">SC                            </v>
          </cell>
          <cell r="Z2723" t="str">
            <v xml:space="preserve">APER                          </v>
          </cell>
          <cell r="AA2723" t="str">
            <v>PKG_U_BIPD</v>
          </cell>
          <cell r="AB2723">
            <v>16</v>
          </cell>
        </row>
        <row r="2724">
          <cell r="R2724" t="str">
            <v>NJMH</v>
          </cell>
          <cell r="S2724" t="str">
            <v>NJ</v>
          </cell>
          <cell r="T2724" t="str">
            <v>MH</v>
          </cell>
          <cell r="U2724" t="str">
            <v>BI</v>
          </cell>
          <cell r="V2724">
            <v>1</v>
          </cell>
          <cell r="X2724" t="str">
            <v>SCAPER</v>
          </cell>
          <cell r="Y2724" t="str">
            <v xml:space="preserve">SC                            </v>
          </cell>
          <cell r="Z2724" t="str">
            <v xml:space="preserve">APER                          </v>
          </cell>
          <cell r="AA2724" t="str">
            <v>PKG_W_BIPD</v>
          </cell>
          <cell r="AB2724">
            <v>17</v>
          </cell>
        </row>
        <row r="2725">
          <cell r="R2725" t="str">
            <v>NJMH</v>
          </cell>
          <cell r="S2725" t="str">
            <v>NJ</v>
          </cell>
          <cell r="T2725" t="str">
            <v>MH</v>
          </cell>
          <cell r="U2725" t="str">
            <v>PD</v>
          </cell>
          <cell r="V2725">
            <v>2</v>
          </cell>
          <cell r="X2725" t="str">
            <v>SCAPER</v>
          </cell>
          <cell r="Y2725" t="str">
            <v xml:space="preserve">SC                            </v>
          </cell>
          <cell r="Z2725" t="str">
            <v xml:space="preserve">APER                          </v>
          </cell>
          <cell r="AA2725" t="str">
            <v>ERS</v>
          </cell>
          <cell r="AB2725">
            <v>20</v>
          </cell>
        </row>
        <row r="2726">
          <cell r="R2726" t="str">
            <v>NJMH</v>
          </cell>
          <cell r="S2726" t="str">
            <v>NJ</v>
          </cell>
          <cell r="T2726" t="str">
            <v>MH</v>
          </cell>
          <cell r="U2726" t="str">
            <v>PIP</v>
          </cell>
          <cell r="V2726">
            <v>4</v>
          </cell>
          <cell r="X2726" t="str">
            <v>SCAPER</v>
          </cell>
          <cell r="Y2726" t="str">
            <v xml:space="preserve">SC                            </v>
          </cell>
          <cell r="Z2726" t="str">
            <v xml:space="preserve">APER                          </v>
          </cell>
          <cell r="AA2726" t="str">
            <v>R</v>
          </cell>
          <cell r="AB2726">
            <v>21</v>
          </cell>
        </row>
        <row r="2727">
          <cell r="R2727" t="str">
            <v>NJMH</v>
          </cell>
          <cell r="S2727" t="str">
            <v>NJ</v>
          </cell>
          <cell r="T2727" t="str">
            <v>MH</v>
          </cell>
          <cell r="U2727" t="str">
            <v>COMP</v>
          </cell>
          <cell r="V2727">
            <v>5</v>
          </cell>
          <cell r="X2727" t="str">
            <v>SCAPER</v>
          </cell>
          <cell r="Y2727" t="str">
            <v xml:space="preserve">SC                            </v>
          </cell>
          <cell r="Z2727" t="str">
            <v xml:space="preserve">APER                          </v>
          </cell>
          <cell r="AA2727" t="str">
            <v>D_AND_D</v>
          </cell>
          <cell r="AB2727">
            <v>22</v>
          </cell>
        </row>
        <row r="2728">
          <cell r="R2728" t="str">
            <v>NJMH</v>
          </cell>
          <cell r="S2728" t="str">
            <v>NJ</v>
          </cell>
          <cell r="T2728" t="str">
            <v>MH</v>
          </cell>
          <cell r="U2728" t="str">
            <v>COLL</v>
          </cell>
          <cell r="V2728">
            <v>6</v>
          </cell>
          <cell r="X2728" t="str">
            <v>SCCOM</v>
          </cell>
          <cell r="Y2728" t="str">
            <v xml:space="preserve">SC                            </v>
          </cell>
          <cell r="Z2728" t="str">
            <v xml:space="preserve">COM                           </v>
          </cell>
          <cell r="AA2728" t="str">
            <v>PKG_BIPD</v>
          </cell>
          <cell r="AB2728">
            <v>4</v>
          </cell>
        </row>
        <row r="2729">
          <cell r="R2729" t="str">
            <v>NJMH</v>
          </cell>
          <cell r="S2729" t="str">
            <v>NJ</v>
          </cell>
          <cell r="T2729" t="str">
            <v>MH</v>
          </cell>
          <cell r="U2729" t="str">
            <v>UBI</v>
          </cell>
          <cell r="V2729">
            <v>7</v>
          </cell>
          <cell r="X2729" t="str">
            <v>SCCOM</v>
          </cell>
          <cell r="Y2729" t="str">
            <v xml:space="preserve">SC                            </v>
          </cell>
          <cell r="Z2729" t="str">
            <v xml:space="preserve">COM                           </v>
          </cell>
          <cell r="AA2729" t="str">
            <v>MPC</v>
          </cell>
          <cell r="AB2729">
            <v>8</v>
          </cell>
        </row>
        <row r="2730">
          <cell r="R2730" t="str">
            <v>NJMH</v>
          </cell>
          <cell r="S2730" t="str">
            <v>NJ</v>
          </cell>
          <cell r="T2730" t="str">
            <v>MH</v>
          </cell>
          <cell r="U2730" t="str">
            <v>UPD</v>
          </cell>
          <cell r="V2730">
            <v>8</v>
          </cell>
          <cell r="X2730" t="str">
            <v>SCCOM</v>
          </cell>
          <cell r="Y2730" t="str">
            <v xml:space="preserve">SC                            </v>
          </cell>
          <cell r="Z2730" t="str">
            <v xml:space="preserve">COM                           </v>
          </cell>
          <cell r="AA2730" t="str">
            <v>PIP</v>
          </cell>
          <cell r="AB2730">
            <v>9</v>
          </cell>
        </row>
        <row r="2731">
          <cell r="R2731" t="str">
            <v>NJMH</v>
          </cell>
          <cell r="S2731" t="str">
            <v>NJ</v>
          </cell>
          <cell r="T2731" t="str">
            <v>MH</v>
          </cell>
          <cell r="U2731" t="str">
            <v>WBI</v>
          </cell>
          <cell r="V2731">
            <v>9</v>
          </cell>
          <cell r="X2731" t="str">
            <v>SCCOM</v>
          </cell>
          <cell r="Y2731" t="str">
            <v xml:space="preserve">SC                            </v>
          </cell>
          <cell r="Z2731" t="str">
            <v xml:space="preserve">COM                           </v>
          </cell>
          <cell r="AA2731" t="str">
            <v>COMP</v>
          </cell>
          <cell r="AB2731">
            <v>11</v>
          </cell>
        </row>
        <row r="2732">
          <cell r="R2732" t="str">
            <v>NJMH</v>
          </cell>
          <cell r="S2732" t="str">
            <v>NJ</v>
          </cell>
          <cell r="T2732" t="str">
            <v>MH</v>
          </cell>
          <cell r="U2732" t="str">
            <v>WPD</v>
          </cell>
          <cell r="V2732">
            <v>10</v>
          </cell>
          <cell r="X2732" t="str">
            <v>SCCOM</v>
          </cell>
          <cell r="Y2732" t="str">
            <v xml:space="preserve">SC                            </v>
          </cell>
          <cell r="Z2732" t="str">
            <v xml:space="preserve">COM                           </v>
          </cell>
          <cell r="AA2732" t="str">
            <v>COLL</v>
          </cell>
          <cell r="AB2732">
            <v>12</v>
          </cell>
        </row>
        <row r="2733">
          <cell r="R2733" t="str">
            <v>NJMH</v>
          </cell>
          <cell r="S2733" t="str">
            <v>NJ</v>
          </cell>
          <cell r="T2733" t="str">
            <v>MH</v>
          </cell>
          <cell r="U2733" t="str">
            <v>ERS</v>
          </cell>
          <cell r="V2733">
            <v>11</v>
          </cell>
          <cell r="X2733" t="str">
            <v>SCCOM</v>
          </cell>
          <cell r="Y2733" t="str">
            <v xml:space="preserve">SC                            </v>
          </cell>
          <cell r="Z2733" t="str">
            <v xml:space="preserve">COM                           </v>
          </cell>
          <cell r="AA2733" t="str">
            <v>PKG_U_BIPD</v>
          </cell>
          <cell r="AB2733">
            <v>16</v>
          </cell>
        </row>
        <row r="2734">
          <cell r="R2734" t="str">
            <v>NJMH</v>
          </cell>
          <cell r="S2734" t="str">
            <v>NJ</v>
          </cell>
          <cell r="T2734" t="str">
            <v>MH</v>
          </cell>
          <cell r="U2734" t="str">
            <v>R</v>
          </cell>
          <cell r="V2734">
            <v>12</v>
          </cell>
          <cell r="X2734" t="str">
            <v>SCCOM</v>
          </cell>
          <cell r="Y2734" t="str">
            <v xml:space="preserve">SC                            </v>
          </cell>
          <cell r="Z2734" t="str">
            <v xml:space="preserve">COM                           </v>
          </cell>
          <cell r="AA2734" t="str">
            <v>PKG_W_BIPD</v>
          </cell>
          <cell r="AB2734">
            <v>17</v>
          </cell>
        </row>
        <row r="2735">
          <cell r="R2735" t="str">
            <v>NJMH</v>
          </cell>
          <cell r="S2735" t="str">
            <v>NJ</v>
          </cell>
          <cell r="T2735" t="str">
            <v>MH</v>
          </cell>
          <cell r="U2735" t="str">
            <v>D_AND_D</v>
          </cell>
          <cell r="V2735">
            <v>13</v>
          </cell>
          <cell r="X2735" t="str">
            <v>SCCOM</v>
          </cell>
          <cell r="Y2735" t="str">
            <v xml:space="preserve">SC                            </v>
          </cell>
          <cell r="Z2735" t="str">
            <v xml:space="preserve">COM                           </v>
          </cell>
          <cell r="AA2735" t="str">
            <v>ERS</v>
          </cell>
          <cell r="AB2735">
            <v>20</v>
          </cell>
        </row>
        <row r="2736">
          <cell r="R2736" t="str">
            <v>NJNFU</v>
          </cell>
          <cell r="S2736" t="str">
            <v>NJ</v>
          </cell>
          <cell r="T2736" t="str">
            <v>NFU</v>
          </cell>
          <cell r="U2736" t="str">
            <v>BI</v>
          </cell>
          <cell r="V2736">
            <v>1</v>
          </cell>
          <cell r="X2736" t="str">
            <v>SCENOL</v>
          </cell>
          <cell r="Y2736" t="str">
            <v xml:space="preserve">SC                            </v>
          </cell>
          <cell r="Z2736" t="str">
            <v xml:space="preserve">ENOL                          </v>
          </cell>
          <cell r="AA2736" t="str">
            <v>PKG_BIPD</v>
          </cell>
          <cell r="AB2736">
            <v>4</v>
          </cell>
        </row>
        <row r="2737">
          <cell r="R2737" t="str">
            <v>NJNFU</v>
          </cell>
          <cell r="S2737" t="str">
            <v>NJ</v>
          </cell>
          <cell r="T2737" t="str">
            <v>NFU</v>
          </cell>
          <cell r="U2737" t="str">
            <v>PD</v>
          </cell>
          <cell r="V2737">
            <v>2</v>
          </cell>
          <cell r="X2737" t="str">
            <v>SCENOL</v>
          </cell>
          <cell r="Y2737" t="str">
            <v xml:space="preserve">SC                            </v>
          </cell>
          <cell r="Z2737" t="str">
            <v xml:space="preserve">ENOL                          </v>
          </cell>
          <cell r="AA2737" t="str">
            <v>COMP</v>
          </cell>
          <cell r="AB2737">
            <v>11</v>
          </cell>
        </row>
        <row r="2738">
          <cell r="R2738" t="str">
            <v>NJNFU</v>
          </cell>
          <cell r="S2738" t="str">
            <v>NJ</v>
          </cell>
          <cell r="T2738" t="str">
            <v>NFU</v>
          </cell>
          <cell r="U2738" t="str">
            <v>MPC</v>
          </cell>
          <cell r="V2738">
            <v>3</v>
          </cell>
          <cell r="X2738" t="str">
            <v>SCENOL</v>
          </cell>
          <cell r="Y2738" t="str">
            <v xml:space="preserve">SC                            </v>
          </cell>
          <cell r="Z2738" t="str">
            <v xml:space="preserve">ENOL                          </v>
          </cell>
          <cell r="AA2738" t="str">
            <v>COLL</v>
          </cell>
          <cell r="AB2738">
            <v>12</v>
          </cell>
        </row>
        <row r="2739">
          <cell r="R2739" t="str">
            <v>NJNFU</v>
          </cell>
          <cell r="S2739" t="str">
            <v>NJ</v>
          </cell>
          <cell r="T2739" t="str">
            <v>NFU</v>
          </cell>
          <cell r="U2739" t="str">
            <v>PIP</v>
          </cell>
          <cell r="V2739">
            <v>4</v>
          </cell>
          <cell r="X2739" t="str">
            <v>SCMCY</v>
          </cell>
          <cell r="Y2739" t="str">
            <v xml:space="preserve">SC                            </v>
          </cell>
          <cell r="Z2739" t="str">
            <v xml:space="preserve">MCY                           </v>
          </cell>
          <cell r="AA2739" t="str">
            <v>PKG_BIPD</v>
          </cell>
          <cell r="AB2739">
            <v>4</v>
          </cell>
        </row>
        <row r="2740">
          <cell r="R2740" t="str">
            <v>NJNFU</v>
          </cell>
          <cell r="S2740" t="str">
            <v>NJ</v>
          </cell>
          <cell r="T2740" t="str">
            <v>NFU</v>
          </cell>
          <cell r="U2740" t="str">
            <v>COMP</v>
          </cell>
          <cell r="V2740">
            <v>5</v>
          </cell>
          <cell r="X2740" t="str">
            <v>SCMCY</v>
          </cell>
          <cell r="Y2740" t="str">
            <v xml:space="preserve">SC                            </v>
          </cell>
          <cell r="Z2740" t="str">
            <v xml:space="preserve">MCY                           </v>
          </cell>
          <cell r="AA2740" t="str">
            <v>PIP</v>
          </cell>
          <cell r="AB2740">
            <v>9</v>
          </cell>
        </row>
        <row r="2741">
          <cell r="R2741" t="str">
            <v>NJNFU</v>
          </cell>
          <cell r="S2741" t="str">
            <v>NJ</v>
          </cell>
          <cell r="T2741" t="str">
            <v>NFU</v>
          </cell>
          <cell r="U2741" t="str">
            <v>COLL</v>
          </cell>
          <cell r="V2741">
            <v>6</v>
          </cell>
          <cell r="X2741" t="str">
            <v>SCMCY</v>
          </cell>
          <cell r="Y2741" t="str">
            <v xml:space="preserve">SC                            </v>
          </cell>
          <cell r="Z2741" t="str">
            <v xml:space="preserve">MCY                           </v>
          </cell>
          <cell r="AA2741" t="str">
            <v>COMP</v>
          </cell>
          <cell r="AB2741">
            <v>11</v>
          </cell>
        </row>
        <row r="2742">
          <cell r="R2742" t="str">
            <v>NJNFU</v>
          </cell>
          <cell r="S2742" t="str">
            <v>NJ</v>
          </cell>
          <cell r="T2742" t="str">
            <v>NFU</v>
          </cell>
          <cell r="U2742" t="str">
            <v>UBI</v>
          </cell>
          <cell r="V2742">
            <v>7</v>
          </cell>
          <cell r="X2742" t="str">
            <v>SCMCY</v>
          </cell>
          <cell r="Y2742" t="str">
            <v xml:space="preserve">SC                            </v>
          </cell>
          <cell r="Z2742" t="str">
            <v xml:space="preserve">MCY                           </v>
          </cell>
          <cell r="AA2742" t="str">
            <v>COLL</v>
          </cell>
          <cell r="AB2742">
            <v>12</v>
          </cell>
        </row>
        <row r="2743">
          <cell r="R2743" t="str">
            <v>NJNFU</v>
          </cell>
          <cell r="S2743" t="str">
            <v>NJ</v>
          </cell>
          <cell r="T2743" t="str">
            <v>NFU</v>
          </cell>
          <cell r="U2743" t="str">
            <v>UPD</v>
          </cell>
          <cell r="V2743">
            <v>8</v>
          </cell>
          <cell r="X2743" t="str">
            <v>SCMCY</v>
          </cell>
          <cell r="Y2743" t="str">
            <v xml:space="preserve">SC                            </v>
          </cell>
          <cell r="Z2743" t="str">
            <v xml:space="preserve">MCY                           </v>
          </cell>
          <cell r="AA2743" t="str">
            <v>PKG_U_BIPD</v>
          </cell>
          <cell r="AB2743">
            <v>16</v>
          </cell>
        </row>
        <row r="2744">
          <cell r="R2744" t="str">
            <v>NJNFU</v>
          </cell>
          <cell r="S2744" t="str">
            <v>NJ</v>
          </cell>
          <cell r="T2744" t="str">
            <v>NFU</v>
          </cell>
          <cell r="U2744" t="str">
            <v>WBI</v>
          </cell>
          <cell r="V2744">
            <v>9</v>
          </cell>
          <cell r="X2744" t="str">
            <v>SCMCY</v>
          </cell>
          <cell r="Y2744" t="str">
            <v xml:space="preserve">SC                            </v>
          </cell>
          <cell r="Z2744" t="str">
            <v xml:space="preserve">MCY                           </v>
          </cell>
          <cell r="AA2744" t="str">
            <v>PKG_W_BIPD</v>
          </cell>
          <cell r="AB2744">
            <v>17</v>
          </cell>
        </row>
        <row r="2745">
          <cell r="R2745" t="str">
            <v>NJNFU</v>
          </cell>
          <cell r="S2745" t="str">
            <v>NJ</v>
          </cell>
          <cell r="T2745" t="str">
            <v>NFU</v>
          </cell>
          <cell r="U2745" t="str">
            <v>WPD</v>
          </cell>
          <cell r="V2745">
            <v>10</v>
          </cell>
          <cell r="X2745" t="str">
            <v>SCMH</v>
          </cell>
          <cell r="Y2745" t="str">
            <v xml:space="preserve">SC                            </v>
          </cell>
          <cell r="Z2745" t="str">
            <v xml:space="preserve">MH                            </v>
          </cell>
          <cell r="AA2745" t="str">
            <v>PKG_BIPD</v>
          </cell>
          <cell r="AB2745">
            <v>4</v>
          </cell>
        </row>
        <row r="2746">
          <cell r="R2746" t="str">
            <v>NJNFU</v>
          </cell>
          <cell r="S2746" t="str">
            <v>NJ</v>
          </cell>
          <cell r="T2746" t="str">
            <v>NFU</v>
          </cell>
          <cell r="U2746" t="str">
            <v>ERS</v>
          </cell>
          <cell r="V2746">
            <v>11</v>
          </cell>
          <cell r="X2746" t="str">
            <v>SCMH</v>
          </cell>
          <cell r="Y2746" t="str">
            <v xml:space="preserve">SC                            </v>
          </cell>
          <cell r="Z2746" t="str">
            <v xml:space="preserve">MH                            </v>
          </cell>
          <cell r="AA2746" t="str">
            <v>MPC</v>
          </cell>
          <cell r="AB2746">
            <v>8</v>
          </cell>
        </row>
        <row r="2747">
          <cell r="R2747" t="str">
            <v>NJNFU</v>
          </cell>
          <cell r="S2747" t="str">
            <v>NJ</v>
          </cell>
          <cell r="T2747" t="str">
            <v>NFU</v>
          </cell>
          <cell r="U2747" t="str">
            <v>R</v>
          </cell>
          <cell r="V2747">
            <v>12</v>
          </cell>
          <cell r="X2747" t="str">
            <v>SCMH</v>
          </cell>
          <cell r="Y2747" t="str">
            <v xml:space="preserve">SC                            </v>
          </cell>
          <cell r="Z2747" t="str">
            <v xml:space="preserve">MH                            </v>
          </cell>
          <cell r="AA2747" t="str">
            <v>PIP</v>
          </cell>
          <cell r="AB2747">
            <v>9</v>
          </cell>
        </row>
        <row r="2748">
          <cell r="R2748" t="str">
            <v>NJNFU</v>
          </cell>
          <cell r="S2748" t="str">
            <v>NJ</v>
          </cell>
          <cell r="T2748" t="str">
            <v>NFU</v>
          </cell>
          <cell r="U2748" t="str">
            <v>D_AND_D</v>
          </cell>
          <cell r="V2748">
            <v>13</v>
          </cell>
          <cell r="X2748" t="str">
            <v>SCMH</v>
          </cell>
          <cell r="Y2748" t="str">
            <v xml:space="preserve">SC                            </v>
          </cell>
          <cell r="Z2748" t="str">
            <v xml:space="preserve">MH                            </v>
          </cell>
          <cell r="AA2748" t="str">
            <v>COMP</v>
          </cell>
          <cell r="AB2748">
            <v>11</v>
          </cell>
        </row>
        <row r="2749">
          <cell r="R2749" t="str">
            <v>NJPP</v>
          </cell>
          <cell r="S2749" t="str">
            <v>NJ</v>
          </cell>
          <cell r="T2749" t="str">
            <v>PP</v>
          </cell>
          <cell r="U2749" t="str">
            <v>BI</v>
          </cell>
          <cell r="V2749">
            <v>1</v>
          </cell>
          <cell r="X2749" t="str">
            <v>SCMH</v>
          </cell>
          <cell r="Y2749" t="str">
            <v xml:space="preserve">SC                            </v>
          </cell>
          <cell r="Z2749" t="str">
            <v xml:space="preserve">MH                            </v>
          </cell>
          <cell r="AA2749" t="str">
            <v>COLL</v>
          </cell>
          <cell r="AB2749">
            <v>12</v>
          </cell>
        </row>
        <row r="2750">
          <cell r="R2750" t="str">
            <v>NJPP</v>
          </cell>
          <cell r="S2750" t="str">
            <v>NJ</v>
          </cell>
          <cell r="T2750" t="str">
            <v>PP</v>
          </cell>
          <cell r="U2750" t="str">
            <v>PD</v>
          </cell>
          <cell r="V2750">
            <v>2</v>
          </cell>
          <cell r="X2750" t="str">
            <v>SCMH</v>
          </cell>
          <cell r="Y2750" t="str">
            <v xml:space="preserve">SC                            </v>
          </cell>
          <cell r="Z2750" t="str">
            <v xml:space="preserve">MH                            </v>
          </cell>
          <cell r="AA2750" t="str">
            <v>PKG_U_BIPD</v>
          </cell>
          <cell r="AB2750">
            <v>16</v>
          </cell>
        </row>
        <row r="2751">
          <cell r="R2751" t="str">
            <v>NJPP</v>
          </cell>
          <cell r="S2751" t="str">
            <v>NJ</v>
          </cell>
          <cell r="T2751" t="str">
            <v>PP</v>
          </cell>
          <cell r="U2751" t="str">
            <v>MPC</v>
          </cell>
          <cell r="V2751">
            <v>3</v>
          </cell>
          <cell r="X2751" t="str">
            <v>SCMH</v>
          </cell>
          <cell r="Y2751" t="str">
            <v xml:space="preserve">SC                            </v>
          </cell>
          <cell r="Z2751" t="str">
            <v xml:space="preserve">MH                            </v>
          </cell>
          <cell r="AA2751" t="str">
            <v>PKG_W_BIPD</v>
          </cell>
          <cell r="AB2751">
            <v>17</v>
          </cell>
        </row>
        <row r="2752">
          <cell r="R2752" t="str">
            <v>NJPP</v>
          </cell>
          <cell r="S2752" t="str">
            <v>NJ</v>
          </cell>
          <cell r="T2752" t="str">
            <v>PP</v>
          </cell>
          <cell r="U2752" t="str">
            <v>PIP</v>
          </cell>
          <cell r="V2752">
            <v>4</v>
          </cell>
          <cell r="X2752" t="str">
            <v>SCMH</v>
          </cell>
          <cell r="Y2752" t="str">
            <v xml:space="preserve">SC                            </v>
          </cell>
          <cell r="Z2752" t="str">
            <v xml:space="preserve">MH                            </v>
          </cell>
          <cell r="AA2752" t="str">
            <v>ERS</v>
          </cell>
          <cell r="AB2752">
            <v>20</v>
          </cell>
        </row>
        <row r="2753">
          <cell r="R2753" t="str">
            <v>NJPP</v>
          </cell>
          <cell r="S2753" t="str">
            <v>NJ</v>
          </cell>
          <cell r="T2753" t="str">
            <v>PP</v>
          </cell>
          <cell r="U2753" t="str">
            <v>COMP</v>
          </cell>
          <cell r="V2753">
            <v>5</v>
          </cell>
          <cell r="X2753" t="str">
            <v>SCMH</v>
          </cell>
          <cell r="Y2753" t="str">
            <v xml:space="preserve">SC                            </v>
          </cell>
          <cell r="Z2753" t="str">
            <v xml:space="preserve">MH                            </v>
          </cell>
          <cell r="AA2753" t="str">
            <v>R</v>
          </cell>
          <cell r="AB2753">
            <v>21</v>
          </cell>
        </row>
        <row r="2754">
          <cell r="R2754" t="str">
            <v>NJPP</v>
          </cell>
          <cell r="S2754" t="str">
            <v>NJ</v>
          </cell>
          <cell r="T2754" t="str">
            <v>PP</v>
          </cell>
          <cell r="U2754" t="str">
            <v>COLL</v>
          </cell>
          <cell r="V2754">
            <v>6</v>
          </cell>
          <cell r="X2754" t="str">
            <v>SCMH</v>
          </cell>
          <cell r="Y2754" t="str">
            <v xml:space="preserve">SC                            </v>
          </cell>
          <cell r="Z2754" t="str">
            <v xml:space="preserve">MH                            </v>
          </cell>
          <cell r="AA2754" t="str">
            <v>D_AND_D</v>
          </cell>
          <cell r="AB2754">
            <v>22</v>
          </cell>
        </row>
        <row r="2755">
          <cell r="R2755" t="str">
            <v>NJPP</v>
          </cell>
          <cell r="S2755" t="str">
            <v>NJ</v>
          </cell>
          <cell r="T2755" t="str">
            <v>PP</v>
          </cell>
          <cell r="U2755" t="str">
            <v>UBI</v>
          </cell>
          <cell r="V2755">
            <v>7</v>
          </cell>
          <cell r="X2755" t="str">
            <v>SCPP</v>
          </cell>
          <cell r="Y2755" t="str">
            <v xml:space="preserve">SC                            </v>
          </cell>
          <cell r="Z2755" t="str">
            <v xml:space="preserve">PP                            </v>
          </cell>
          <cell r="AA2755" t="str">
            <v>PKG_BIPD</v>
          </cell>
          <cell r="AB2755">
            <v>4</v>
          </cell>
        </row>
        <row r="2756">
          <cell r="R2756" t="str">
            <v>NJPP</v>
          </cell>
          <cell r="S2756" t="str">
            <v>NJ</v>
          </cell>
          <cell r="T2756" t="str">
            <v>PP</v>
          </cell>
          <cell r="U2756" t="str">
            <v>UPD</v>
          </cell>
          <cell r="V2756">
            <v>8</v>
          </cell>
          <cell r="X2756" t="str">
            <v>SCPP</v>
          </cell>
          <cell r="Y2756" t="str">
            <v xml:space="preserve">SC                            </v>
          </cell>
          <cell r="Z2756" t="str">
            <v xml:space="preserve">PP                            </v>
          </cell>
          <cell r="AA2756" t="str">
            <v>MPC</v>
          </cell>
          <cell r="AB2756">
            <v>8</v>
          </cell>
        </row>
        <row r="2757">
          <cell r="R2757" t="str">
            <v>NJPP</v>
          </cell>
          <cell r="S2757" t="str">
            <v>NJ</v>
          </cell>
          <cell r="T2757" t="str">
            <v>PP</v>
          </cell>
          <cell r="U2757" t="str">
            <v>WBI</v>
          </cell>
          <cell r="V2757">
            <v>9</v>
          </cell>
          <cell r="X2757" t="str">
            <v>SCPP</v>
          </cell>
          <cell r="Y2757" t="str">
            <v xml:space="preserve">SC                            </v>
          </cell>
          <cell r="Z2757" t="str">
            <v xml:space="preserve">PP                            </v>
          </cell>
          <cell r="AA2757" t="str">
            <v>PIP</v>
          </cell>
          <cell r="AB2757">
            <v>9</v>
          </cell>
        </row>
        <row r="2758">
          <cell r="R2758" t="str">
            <v>NJPP</v>
          </cell>
          <cell r="S2758" t="str">
            <v>NJ</v>
          </cell>
          <cell r="T2758" t="str">
            <v>PP</v>
          </cell>
          <cell r="U2758" t="str">
            <v>WPD</v>
          </cell>
          <cell r="V2758">
            <v>10</v>
          </cell>
          <cell r="X2758" t="str">
            <v>SCPP</v>
          </cell>
          <cell r="Y2758" t="str">
            <v xml:space="preserve">SC                            </v>
          </cell>
          <cell r="Z2758" t="str">
            <v xml:space="preserve">PP                            </v>
          </cell>
          <cell r="AA2758" t="str">
            <v>COMP</v>
          </cell>
          <cell r="AB2758">
            <v>11</v>
          </cell>
        </row>
        <row r="2759">
          <cell r="R2759" t="str">
            <v>NJPP</v>
          </cell>
          <cell r="S2759" t="str">
            <v>NJ</v>
          </cell>
          <cell r="T2759" t="str">
            <v xml:space="preserve">PP  </v>
          </cell>
          <cell r="U2759" t="str">
            <v>ERS</v>
          </cell>
          <cell r="V2759">
            <v>11</v>
          </cell>
          <cell r="X2759" t="str">
            <v>SCPP</v>
          </cell>
          <cell r="Y2759" t="str">
            <v xml:space="preserve">SC                            </v>
          </cell>
          <cell r="Z2759" t="str">
            <v xml:space="preserve">PP                            </v>
          </cell>
          <cell r="AA2759" t="str">
            <v>COLL</v>
          </cell>
          <cell r="AB2759">
            <v>12</v>
          </cell>
        </row>
        <row r="2760">
          <cell r="R2760" t="str">
            <v>NJPP</v>
          </cell>
          <cell r="S2760" t="str">
            <v>NJ</v>
          </cell>
          <cell r="T2760" t="str">
            <v xml:space="preserve">PP  </v>
          </cell>
          <cell r="U2760" t="str">
            <v>R</v>
          </cell>
          <cell r="V2760">
            <v>12</v>
          </cell>
          <cell r="X2760" t="str">
            <v>SCPP</v>
          </cell>
          <cell r="Y2760" t="str">
            <v xml:space="preserve">SC                            </v>
          </cell>
          <cell r="Z2760" t="str">
            <v xml:space="preserve">PP                            </v>
          </cell>
          <cell r="AA2760" t="str">
            <v>PKG_U_BIPD</v>
          </cell>
          <cell r="AB2760">
            <v>16</v>
          </cell>
        </row>
        <row r="2761">
          <cell r="R2761" t="str">
            <v>NJPP</v>
          </cell>
          <cell r="S2761" t="str">
            <v>NJ</v>
          </cell>
          <cell r="T2761" t="str">
            <v xml:space="preserve">PP  </v>
          </cell>
          <cell r="U2761" t="str">
            <v>D_AND_D</v>
          </cell>
          <cell r="V2761">
            <v>13</v>
          </cell>
          <cell r="X2761" t="str">
            <v>SCPP</v>
          </cell>
          <cell r="Y2761" t="str">
            <v xml:space="preserve">SC                            </v>
          </cell>
          <cell r="Z2761" t="str">
            <v xml:space="preserve">PP                            </v>
          </cell>
          <cell r="AA2761" t="str">
            <v>PKG_W_BIPD</v>
          </cell>
          <cell r="AB2761">
            <v>17</v>
          </cell>
        </row>
        <row r="2762">
          <cell r="R2762" t="str">
            <v>NJPP</v>
          </cell>
          <cell r="S2762" t="str">
            <v>NJ</v>
          </cell>
          <cell r="T2762" t="str">
            <v xml:space="preserve">PP  </v>
          </cell>
          <cell r="U2762" t="str">
            <v>Q</v>
          </cell>
          <cell r="V2762">
            <v>16</v>
          </cell>
          <cell r="X2762" t="str">
            <v>SCPP</v>
          </cell>
          <cell r="Y2762" t="str">
            <v xml:space="preserve">SC                            </v>
          </cell>
          <cell r="Z2762" t="str">
            <v xml:space="preserve">PP                            </v>
          </cell>
          <cell r="AA2762" t="str">
            <v>ERS</v>
          </cell>
          <cell r="AB2762">
            <v>20</v>
          </cell>
        </row>
        <row r="2763">
          <cell r="R2763" t="str">
            <v>NJPPT</v>
          </cell>
          <cell r="S2763" t="str">
            <v>NJ</v>
          </cell>
          <cell r="T2763" t="str">
            <v xml:space="preserve">PPT </v>
          </cell>
          <cell r="U2763" t="str">
            <v>COMP</v>
          </cell>
          <cell r="V2763">
            <v>5</v>
          </cell>
          <cell r="X2763" t="str">
            <v>SCPP</v>
          </cell>
          <cell r="Y2763" t="str">
            <v xml:space="preserve">SC                            </v>
          </cell>
          <cell r="Z2763" t="str">
            <v xml:space="preserve">PP                            </v>
          </cell>
          <cell r="AA2763" t="str">
            <v>R</v>
          </cell>
          <cell r="AB2763">
            <v>21</v>
          </cell>
        </row>
        <row r="2764">
          <cell r="R2764" t="str">
            <v>NJPPT</v>
          </cell>
          <cell r="S2764" t="str">
            <v>NJ</v>
          </cell>
          <cell r="T2764" t="str">
            <v xml:space="preserve">PPT </v>
          </cell>
          <cell r="U2764" t="str">
            <v>COLL</v>
          </cell>
          <cell r="V2764">
            <v>6</v>
          </cell>
          <cell r="X2764" t="str">
            <v>SCPP</v>
          </cell>
          <cell r="Y2764" t="str">
            <v xml:space="preserve">SC                            </v>
          </cell>
          <cell r="Z2764" t="str">
            <v xml:space="preserve">PP                            </v>
          </cell>
          <cell r="AA2764" t="str">
            <v>D_AND_D</v>
          </cell>
          <cell r="AB2764">
            <v>22</v>
          </cell>
        </row>
        <row r="2765">
          <cell r="R2765" t="str">
            <v>NJPPT</v>
          </cell>
          <cell r="S2765" t="str">
            <v>NJ</v>
          </cell>
          <cell r="T2765" t="str">
            <v xml:space="preserve">PPT </v>
          </cell>
          <cell r="U2765" t="str">
            <v>ERS</v>
          </cell>
          <cell r="V2765">
            <v>11</v>
          </cell>
          <cell r="X2765" t="str">
            <v>SCPPT</v>
          </cell>
          <cell r="Y2765" t="str">
            <v xml:space="preserve">SC                            </v>
          </cell>
          <cell r="Z2765" t="str">
            <v xml:space="preserve">PPT                           </v>
          </cell>
          <cell r="AA2765" t="str">
            <v>COMP</v>
          </cell>
          <cell r="AB2765">
            <v>11</v>
          </cell>
        </row>
        <row r="2766">
          <cell r="R2766" t="str">
            <v>NJREC</v>
          </cell>
          <cell r="S2766" t="str">
            <v>NJ</v>
          </cell>
          <cell r="T2766" t="str">
            <v>REC</v>
          </cell>
          <cell r="U2766" t="str">
            <v>BI</v>
          </cell>
          <cell r="V2766">
            <v>1</v>
          </cell>
          <cell r="X2766" t="str">
            <v>SCPPT</v>
          </cell>
          <cell r="Y2766" t="str">
            <v xml:space="preserve">SC                            </v>
          </cell>
          <cell r="Z2766" t="str">
            <v xml:space="preserve">PPT                           </v>
          </cell>
          <cell r="AA2766" t="str">
            <v>COLL</v>
          </cell>
          <cell r="AB2766">
            <v>12</v>
          </cell>
        </row>
        <row r="2767">
          <cell r="R2767" t="str">
            <v>NJREC</v>
          </cell>
          <cell r="S2767" t="str">
            <v>NJ</v>
          </cell>
          <cell r="T2767" t="str">
            <v>REC</v>
          </cell>
          <cell r="U2767" t="str">
            <v>PD</v>
          </cell>
          <cell r="V2767">
            <v>2</v>
          </cell>
          <cell r="X2767" t="str">
            <v>SCPPT</v>
          </cell>
          <cell r="Y2767" t="str">
            <v xml:space="preserve">SC                            </v>
          </cell>
          <cell r="Z2767" t="str">
            <v xml:space="preserve">PPT                           </v>
          </cell>
          <cell r="AA2767" t="str">
            <v>ERS</v>
          </cell>
          <cell r="AB2767">
            <v>20</v>
          </cell>
        </row>
        <row r="2768">
          <cell r="R2768" t="str">
            <v>NJREC</v>
          </cell>
          <cell r="S2768" t="str">
            <v>NJ</v>
          </cell>
          <cell r="T2768" t="str">
            <v>REC</v>
          </cell>
          <cell r="U2768" t="str">
            <v>MPC</v>
          </cell>
          <cell r="V2768">
            <v>3</v>
          </cell>
          <cell r="X2768" t="str">
            <v>SCREC</v>
          </cell>
          <cell r="Y2768" t="str">
            <v xml:space="preserve">SC                            </v>
          </cell>
          <cell r="Z2768" t="str">
            <v xml:space="preserve">REC                           </v>
          </cell>
          <cell r="AA2768" t="str">
            <v>PKG_BIPD</v>
          </cell>
          <cell r="AB2768">
            <v>4</v>
          </cell>
        </row>
        <row r="2769">
          <cell r="R2769" t="str">
            <v>NJREC</v>
          </cell>
          <cell r="S2769" t="str">
            <v>NJ</v>
          </cell>
          <cell r="T2769" t="str">
            <v>REC</v>
          </cell>
          <cell r="U2769" t="str">
            <v>PIP</v>
          </cell>
          <cell r="V2769">
            <v>4</v>
          </cell>
          <cell r="X2769" t="str">
            <v>SCREC</v>
          </cell>
          <cell r="Y2769" t="str">
            <v xml:space="preserve">SC                            </v>
          </cell>
          <cell r="Z2769" t="str">
            <v xml:space="preserve">REC                           </v>
          </cell>
          <cell r="AA2769" t="str">
            <v>MPC</v>
          </cell>
          <cell r="AB2769">
            <v>8</v>
          </cell>
        </row>
        <row r="2770">
          <cell r="R2770" t="str">
            <v>NJREC</v>
          </cell>
          <cell r="S2770" t="str">
            <v>NJ</v>
          </cell>
          <cell r="T2770" t="str">
            <v>REC</v>
          </cell>
          <cell r="U2770" t="str">
            <v>COMP</v>
          </cell>
          <cell r="V2770">
            <v>5</v>
          </cell>
          <cell r="X2770" t="str">
            <v>SCREC</v>
          </cell>
          <cell r="Y2770" t="str">
            <v xml:space="preserve">SC                            </v>
          </cell>
          <cell r="Z2770" t="str">
            <v xml:space="preserve">REC                           </v>
          </cell>
          <cell r="AA2770" t="str">
            <v>COMP</v>
          </cell>
          <cell r="AB2770">
            <v>11</v>
          </cell>
        </row>
        <row r="2771">
          <cell r="R2771" t="str">
            <v>NJREC</v>
          </cell>
          <cell r="S2771" t="str">
            <v>NJ</v>
          </cell>
          <cell r="T2771" t="str">
            <v>REC</v>
          </cell>
          <cell r="U2771" t="str">
            <v>COLL</v>
          </cell>
          <cell r="V2771">
            <v>6</v>
          </cell>
          <cell r="X2771" t="str">
            <v>SCREC</v>
          </cell>
          <cell r="Y2771" t="str">
            <v xml:space="preserve">SC                            </v>
          </cell>
          <cell r="Z2771" t="str">
            <v xml:space="preserve">REC                           </v>
          </cell>
          <cell r="AA2771" t="str">
            <v>COLL</v>
          </cell>
          <cell r="AB2771">
            <v>12</v>
          </cell>
        </row>
        <row r="2772">
          <cell r="R2772" t="str">
            <v>NJREC</v>
          </cell>
          <cell r="S2772" t="str">
            <v>NJ</v>
          </cell>
          <cell r="T2772" t="str">
            <v>REC</v>
          </cell>
          <cell r="U2772" t="str">
            <v>UBI</v>
          </cell>
          <cell r="V2772">
            <v>7</v>
          </cell>
          <cell r="X2772" t="str">
            <v>SCREC</v>
          </cell>
          <cell r="Y2772" t="str">
            <v xml:space="preserve">SC                            </v>
          </cell>
          <cell r="Z2772" t="str">
            <v xml:space="preserve">REC                           </v>
          </cell>
          <cell r="AA2772" t="str">
            <v>UBI</v>
          </cell>
          <cell r="AB2772">
            <v>18</v>
          </cell>
        </row>
        <row r="2773">
          <cell r="R2773" t="str">
            <v>NJREC</v>
          </cell>
          <cell r="S2773" t="str">
            <v>NJ</v>
          </cell>
          <cell r="T2773" t="str">
            <v>REC</v>
          </cell>
          <cell r="U2773" t="str">
            <v>UPD</v>
          </cell>
          <cell r="V2773">
            <v>8</v>
          </cell>
          <cell r="X2773" t="str">
            <v>SCREC</v>
          </cell>
          <cell r="Y2773" t="str">
            <v xml:space="preserve">SC                            </v>
          </cell>
          <cell r="Z2773" t="str">
            <v xml:space="preserve">REC                           </v>
          </cell>
          <cell r="AA2773" t="str">
            <v>WBI</v>
          </cell>
          <cell r="AB2773">
            <v>19</v>
          </cell>
        </row>
        <row r="2774">
          <cell r="R2774" t="str">
            <v>NJREC</v>
          </cell>
          <cell r="S2774" t="str">
            <v>NJ</v>
          </cell>
          <cell r="T2774" t="str">
            <v>REC</v>
          </cell>
          <cell r="U2774" t="str">
            <v>WBI</v>
          </cell>
          <cell r="V2774">
            <v>9</v>
          </cell>
          <cell r="X2774" t="str">
            <v>SCSCH</v>
          </cell>
          <cell r="Y2774" t="str">
            <v xml:space="preserve">SC                            </v>
          </cell>
          <cell r="Z2774" t="str">
            <v xml:space="preserve">SCH                           </v>
          </cell>
          <cell r="AA2774" t="str">
            <v>PKG_BIPD</v>
          </cell>
          <cell r="AB2774">
            <v>4</v>
          </cell>
        </row>
        <row r="2775">
          <cell r="R2775" t="str">
            <v>NJREC</v>
          </cell>
          <cell r="S2775" t="str">
            <v>NJ</v>
          </cell>
          <cell r="T2775" t="str">
            <v>REC</v>
          </cell>
          <cell r="U2775" t="str">
            <v>WPD</v>
          </cell>
          <cell r="V2775">
            <v>10</v>
          </cell>
          <cell r="X2775" t="str">
            <v>SCSCH</v>
          </cell>
          <cell r="Y2775" t="str">
            <v xml:space="preserve">SC                            </v>
          </cell>
          <cell r="Z2775" t="str">
            <v xml:space="preserve">SCH                           </v>
          </cell>
          <cell r="AA2775" t="str">
            <v>PIP</v>
          </cell>
          <cell r="AB2775">
            <v>9</v>
          </cell>
        </row>
        <row r="2776">
          <cell r="R2776" t="str">
            <v>NJSCH</v>
          </cell>
          <cell r="S2776" t="str">
            <v>NJ</v>
          </cell>
          <cell r="T2776" t="str">
            <v>SCH</v>
          </cell>
          <cell r="U2776" t="str">
            <v>BI</v>
          </cell>
          <cell r="V2776">
            <v>1</v>
          </cell>
          <cell r="X2776" t="str">
            <v>SCSCH</v>
          </cell>
          <cell r="Y2776" t="str">
            <v xml:space="preserve">SC                            </v>
          </cell>
          <cell r="Z2776" t="str">
            <v xml:space="preserve">SCH                           </v>
          </cell>
          <cell r="AA2776" t="str">
            <v>COMP</v>
          </cell>
          <cell r="AB2776">
            <v>11</v>
          </cell>
        </row>
        <row r="2777">
          <cell r="R2777" t="str">
            <v>NJSCH</v>
          </cell>
          <cell r="S2777" t="str">
            <v>NJ</v>
          </cell>
          <cell r="T2777" t="str">
            <v>SCH</v>
          </cell>
          <cell r="U2777" t="str">
            <v>PD</v>
          </cell>
          <cell r="V2777">
            <v>2</v>
          </cell>
          <cell r="X2777" t="str">
            <v>SCSCH</v>
          </cell>
          <cell r="Y2777" t="str">
            <v xml:space="preserve">SC                            </v>
          </cell>
          <cell r="Z2777" t="str">
            <v xml:space="preserve">SCH                           </v>
          </cell>
          <cell r="AA2777" t="str">
            <v>COLL</v>
          </cell>
          <cell r="AB2777">
            <v>12</v>
          </cell>
        </row>
        <row r="2778">
          <cell r="R2778" t="str">
            <v>NJSCH</v>
          </cell>
          <cell r="S2778" t="str">
            <v>NJ</v>
          </cell>
          <cell r="T2778" t="str">
            <v>SCH</v>
          </cell>
          <cell r="U2778" t="str">
            <v>MPC</v>
          </cell>
          <cell r="V2778">
            <v>3</v>
          </cell>
          <cell r="X2778" t="str">
            <v>SCSCH</v>
          </cell>
          <cell r="Y2778" t="str">
            <v xml:space="preserve">SC                            </v>
          </cell>
          <cell r="Z2778" t="str">
            <v xml:space="preserve">SCH                           </v>
          </cell>
          <cell r="AA2778" t="str">
            <v>PKG_U_BIPD</v>
          </cell>
          <cell r="AB2778">
            <v>16</v>
          </cell>
        </row>
        <row r="2779">
          <cell r="R2779" t="str">
            <v>NJSCH</v>
          </cell>
          <cell r="S2779" t="str">
            <v>NJ</v>
          </cell>
          <cell r="T2779" t="str">
            <v>SCH</v>
          </cell>
          <cell r="U2779" t="str">
            <v>PIP</v>
          </cell>
          <cell r="V2779">
            <v>4</v>
          </cell>
          <cell r="X2779" t="str">
            <v>SCSCH</v>
          </cell>
          <cell r="Y2779" t="str">
            <v xml:space="preserve">SC                            </v>
          </cell>
          <cell r="Z2779" t="str">
            <v xml:space="preserve">SCH                           </v>
          </cell>
          <cell r="AA2779" t="str">
            <v>PKG_W_BIPD</v>
          </cell>
          <cell r="AB2779">
            <v>17</v>
          </cell>
        </row>
        <row r="2780">
          <cell r="R2780" t="str">
            <v>NJSCH</v>
          </cell>
          <cell r="S2780" t="str">
            <v>NJ</v>
          </cell>
          <cell r="T2780" t="str">
            <v>SCH</v>
          </cell>
          <cell r="U2780" t="str">
            <v>COMP</v>
          </cell>
          <cell r="V2780">
            <v>5</v>
          </cell>
          <cell r="X2780" t="str">
            <v>SCTCT</v>
          </cell>
          <cell r="Y2780" t="str">
            <v xml:space="preserve">SC                            </v>
          </cell>
          <cell r="Z2780" t="str">
            <v xml:space="preserve">TCT                           </v>
          </cell>
          <cell r="AA2780" t="str">
            <v>COMP</v>
          </cell>
          <cell r="AB2780">
            <v>11</v>
          </cell>
        </row>
        <row r="2781">
          <cell r="R2781" t="str">
            <v>NJSCH</v>
          </cell>
          <cell r="S2781" t="str">
            <v>NJ</v>
          </cell>
          <cell r="T2781" t="str">
            <v>SCH</v>
          </cell>
          <cell r="U2781" t="str">
            <v>COLL</v>
          </cell>
          <cell r="V2781">
            <v>6</v>
          </cell>
          <cell r="X2781" t="str">
            <v>SCTCT</v>
          </cell>
          <cell r="Y2781" t="str">
            <v xml:space="preserve">SC                            </v>
          </cell>
          <cell r="Z2781" t="str">
            <v xml:space="preserve">TCT                           </v>
          </cell>
          <cell r="AA2781" t="str">
            <v>COLL</v>
          </cell>
          <cell r="AB2781">
            <v>12</v>
          </cell>
        </row>
        <row r="2782">
          <cell r="R2782" t="str">
            <v>NJSCH</v>
          </cell>
          <cell r="S2782" t="str">
            <v>NJ</v>
          </cell>
          <cell r="T2782" t="str">
            <v>SCH</v>
          </cell>
          <cell r="U2782" t="str">
            <v>UBI</v>
          </cell>
          <cell r="V2782">
            <v>7</v>
          </cell>
          <cell r="X2782" t="str">
            <v>SDACOM</v>
          </cell>
          <cell r="Y2782" t="str">
            <v xml:space="preserve">SD                            </v>
          </cell>
          <cell r="Z2782" t="str">
            <v xml:space="preserve">ACOM                          </v>
          </cell>
          <cell r="AA2782" t="str">
            <v>PKG_BIPD</v>
          </cell>
          <cell r="AB2782">
            <v>4</v>
          </cell>
        </row>
        <row r="2783">
          <cell r="R2783" t="str">
            <v>NJSCH</v>
          </cell>
          <cell r="S2783" t="str">
            <v>NJ</v>
          </cell>
          <cell r="T2783" t="str">
            <v>SCH</v>
          </cell>
          <cell r="U2783" t="str">
            <v>UPD</v>
          </cell>
          <cell r="V2783">
            <v>8</v>
          </cell>
          <cell r="X2783" t="str">
            <v>SDACOM</v>
          </cell>
          <cell r="Y2783" t="str">
            <v xml:space="preserve">SD                            </v>
          </cell>
          <cell r="Z2783" t="str">
            <v xml:space="preserve">ACOM                          </v>
          </cell>
          <cell r="AA2783" t="str">
            <v>MPC</v>
          </cell>
          <cell r="AB2783">
            <v>8</v>
          </cell>
        </row>
        <row r="2784">
          <cell r="R2784" t="str">
            <v>NJSCH</v>
          </cell>
          <cell r="S2784" t="str">
            <v>NJ</v>
          </cell>
          <cell r="T2784" t="str">
            <v>SCH</v>
          </cell>
          <cell r="U2784" t="str">
            <v>WBI</v>
          </cell>
          <cell r="V2784">
            <v>9</v>
          </cell>
          <cell r="X2784" t="str">
            <v>SDACOM</v>
          </cell>
          <cell r="Y2784" t="str">
            <v xml:space="preserve">SD                            </v>
          </cell>
          <cell r="Z2784" t="str">
            <v xml:space="preserve">ACOM                          </v>
          </cell>
          <cell r="AA2784" t="str">
            <v>COMP</v>
          </cell>
          <cell r="AB2784">
            <v>11</v>
          </cell>
        </row>
        <row r="2785">
          <cell r="R2785" t="str">
            <v>NJSCH</v>
          </cell>
          <cell r="S2785" t="str">
            <v>NJ</v>
          </cell>
          <cell r="T2785" t="str">
            <v>SCH</v>
          </cell>
          <cell r="U2785" t="str">
            <v>WPD</v>
          </cell>
          <cell r="V2785">
            <v>10</v>
          </cell>
          <cell r="X2785" t="str">
            <v>SDACOM</v>
          </cell>
          <cell r="Y2785" t="str">
            <v xml:space="preserve">SD                            </v>
          </cell>
          <cell r="Z2785" t="str">
            <v xml:space="preserve">ACOM                          </v>
          </cell>
          <cell r="AA2785" t="str">
            <v>COLL</v>
          </cell>
          <cell r="AB2785">
            <v>12</v>
          </cell>
        </row>
        <row r="2786">
          <cell r="R2786" t="str">
            <v>NJTCT</v>
          </cell>
          <cell r="S2786" t="str">
            <v>NJ</v>
          </cell>
          <cell r="T2786" t="str">
            <v>TCT</v>
          </cell>
          <cell r="U2786" t="str">
            <v>COMP</v>
          </cell>
          <cell r="V2786">
            <v>5</v>
          </cell>
          <cell r="X2786" t="str">
            <v>SDACOM</v>
          </cell>
          <cell r="Y2786" t="str">
            <v xml:space="preserve">SD                            </v>
          </cell>
          <cell r="Z2786" t="str">
            <v xml:space="preserve">ACOM                          </v>
          </cell>
          <cell r="AA2786" t="str">
            <v>UBI</v>
          </cell>
          <cell r="AB2786">
            <v>18</v>
          </cell>
        </row>
        <row r="2787">
          <cell r="R2787" t="str">
            <v>NJTCT</v>
          </cell>
          <cell r="S2787" t="str">
            <v>NJ</v>
          </cell>
          <cell r="T2787" t="str">
            <v>TCT</v>
          </cell>
          <cell r="U2787" t="str">
            <v>COLL</v>
          </cell>
          <cell r="V2787">
            <v>6</v>
          </cell>
          <cell r="X2787" t="str">
            <v>SDACOM</v>
          </cell>
          <cell r="Y2787" t="str">
            <v xml:space="preserve">SD                            </v>
          </cell>
          <cell r="Z2787" t="str">
            <v xml:space="preserve">ACOM                          </v>
          </cell>
          <cell r="AA2787" t="str">
            <v>WBI</v>
          </cell>
          <cell r="AB2787">
            <v>19</v>
          </cell>
        </row>
        <row r="2788">
          <cell r="R2788" t="str">
            <v>NMACOM</v>
          </cell>
          <cell r="S2788" t="str">
            <v>NM</v>
          </cell>
          <cell r="T2788" t="str">
            <v>ACOM</v>
          </cell>
          <cell r="U2788" t="str">
            <v>BI</v>
          </cell>
          <cell r="V2788">
            <v>1</v>
          </cell>
          <cell r="X2788" t="str">
            <v>SDACOM</v>
          </cell>
          <cell r="Y2788" t="str">
            <v xml:space="preserve">SD                            </v>
          </cell>
          <cell r="Z2788" t="str">
            <v xml:space="preserve">ACOM                          </v>
          </cell>
          <cell r="AA2788" t="str">
            <v>ERS</v>
          </cell>
          <cell r="AB2788">
            <v>20</v>
          </cell>
        </row>
        <row r="2789">
          <cell r="R2789" t="str">
            <v>NMACOM</v>
          </cell>
          <cell r="S2789" t="str">
            <v>NM</v>
          </cell>
          <cell r="T2789" t="str">
            <v>ACOM</v>
          </cell>
          <cell r="U2789" t="str">
            <v>PD</v>
          </cell>
          <cell r="V2789">
            <v>2</v>
          </cell>
          <cell r="X2789" t="str">
            <v>SDAPER</v>
          </cell>
          <cell r="Y2789" t="str">
            <v xml:space="preserve">SD                            </v>
          </cell>
          <cell r="Z2789" t="str">
            <v xml:space="preserve">APER                          </v>
          </cell>
          <cell r="AA2789" t="str">
            <v>PKG_BIPD</v>
          </cell>
          <cell r="AB2789">
            <v>4</v>
          </cell>
        </row>
        <row r="2790">
          <cell r="R2790" t="str">
            <v>NMACOM</v>
          </cell>
          <cell r="S2790" t="str">
            <v>NM</v>
          </cell>
          <cell r="T2790" t="str">
            <v>ACOM</v>
          </cell>
          <cell r="U2790" t="str">
            <v>MPC</v>
          </cell>
          <cell r="V2790">
            <v>3</v>
          </cell>
          <cell r="X2790" t="str">
            <v>SDAPER</v>
          </cell>
          <cell r="Y2790" t="str">
            <v xml:space="preserve">SD                            </v>
          </cell>
          <cell r="Z2790" t="str">
            <v xml:space="preserve">APER                          </v>
          </cell>
          <cell r="AA2790" t="str">
            <v>MPC</v>
          </cell>
          <cell r="AB2790">
            <v>8</v>
          </cell>
        </row>
        <row r="2791">
          <cell r="R2791" t="str">
            <v>NMACOM</v>
          </cell>
          <cell r="S2791" t="str">
            <v>NM</v>
          </cell>
          <cell r="T2791" t="str">
            <v>ACOM</v>
          </cell>
          <cell r="U2791" t="str">
            <v>COMP</v>
          </cell>
          <cell r="V2791">
            <v>5</v>
          </cell>
          <cell r="X2791" t="str">
            <v>SDAPER</v>
          </cell>
          <cell r="Y2791" t="str">
            <v xml:space="preserve">SD                            </v>
          </cell>
          <cell r="Z2791" t="str">
            <v xml:space="preserve">APER                          </v>
          </cell>
          <cell r="AA2791" t="str">
            <v>COMP</v>
          </cell>
          <cell r="AB2791">
            <v>11</v>
          </cell>
        </row>
        <row r="2792">
          <cell r="R2792" t="str">
            <v>NMACOM</v>
          </cell>
          <cell r="S2792" t="str">
            <v>NM</v>
          </cell>
          <cell r="T2792" t="str">
            <v>ACOM</v>
          </cell>
          <cell r="U2792" t="str">
            <v>COLL</v>
          </cell>
          <cell r="V2792">
            <v>6</v>
          </cell>
          <cell r="X2792" t="str">
            <v>SDAPER</v>
          </cell>
          <cell r="Y2792" t="str">
            <v xml:space="preserve">SD                            </v>
          </cell>
          <cell r="Z2792" t="str">
            <v xml:space="preserve">APER                          </v>
          </cell>
          <cell r="AA2792" t="str">
            <v>COLL</v>
          </cell>
          <cell r="AB2792">
            <v>12</v>
          </cell>
        </row>
        <row r="2793">
          <cell r="R2793" t="str">
            <v>NMACOM</v>
          </cell>
          <cell r="S2793" t="str">
            <v>NM</v>
          </cell>
          <cell r="T2793" t="str">
            <v>ACOM</v>
          </cell>
          <cell r="U2793" t="str">
            <v>UBI</v>
          </cell>
          <cell r="V2793">
            <v>7</v>
          </cell>
          <cell r="X2793" t="str">
            <v>SDAPER</v>
          </cell>
          <cell r="Y2793" t="str">
            <v xml:space="preserve">SD                            </v>
          </cell>
          <cell r="Z2793" t="str">
            <v xml:space="preserve">APER                          </v>
          </cell>
          <cell r="AA2793" t="str">
            <v>UBI</v>
          </cell>
          <cell r="AB2793">
            <v>18</v>
          </cell>
        </row>
        <row r="2794">
          <cell r="R2794" t="str">
            <v>NMACOM</v>
          </cell>
          <cell r="S2794" t="str">
            <v>NM</v>
          </cell>
          <cell r="T2794" t="str">
            <v>ACOM</v>
          </cell>
          <cell r="U2794" t="str">
            <v>UPD</v>
          </cell>
          <cell r="V2794">
            <v>8</v>
          </cell>
          <cell r="X2794" t="str">
            <v>SDAPER</v>
          </cell>
          <cell r="Y2794" t="str">
            <v xml:space="preserve">SD                            </v>
          </cell>
          <cell r="Z2794" t="str">
            <v xml:space="preserve">APER                          </v>
          </cell>
          <cell r="AA2794" t="str">
            <v>WBI</v>
          </cell>
          <cell r="AB2794">
            <v>19</v>
          </cell>
        </row>
        <row r="2795">
          <cell r="R2795" t="str">
            <v>NMACOM</v>
          </cell>
          <cell r="S2795" t="str">
            <v>NM</v>
          </cell>
          <cell r="T2795" t="str">
            <v>ACOM</v>
          </cell>
          <cell r="U2795" t="str">
            <v>WBI</v>
          </cell>
          <cell r="V2795">
            <v>9</v>
          </cell>
          <cell r="X2795" t="str">
            <v>SDAPER</v>
          </cell>
          <cell r="Y2795" t="str">
            <v xml:space="preserve">SD                            </v>
          </cell>
          <cell r="Z2795" t="str">
            <v xml:space="preserve">APER                          </v>
          </cell>
          <cell r="AA2795" t="str">
            <v>ERS</v>
          </cell>
          <cell r="AB2795">
            <v>20</v>
          </cell>
        </row>
        <row r="2796">
          <cell r="R2796" t="str">
            <v>NMACOM</v>
          </cell>
          <cell r="S2796" t="str">
            <v>NM</v>
          </cell>
          <cell r="T2796" t="str">
            <v>ACOM</v>
          </cell>
          <cell r="U2796" t="str">
            <v>WPD</v>
          </cell>
          <cell r="V2796">
            <v>10</v>
          </cell>
          <cell r="X2796" t="str">
            <v>SDAPER</v>
          </cell>
          <cell r="Y2796" t="str">
            <v xml:space="preserve">SD                            </v>
          </cell>
          <cell r="Z2796" t="str">
            <v xml:space="preserve">APER                          </v>
          </cell>
          <cell r="AA2796" t="str">
            <v>R</v>
          </cell>
          <cell r="AB2796">
            <v>21</v>
          </cell>
        </row>
        <row r="2797">
          <cell r="R2797" t="str">
            <v>NMACOM</v>
          </cell>
          <cell r="S2797" t="str">
            <v>NM</v>
          </cell>
          <cell r="T2797" t="str">
            <v>ACOM</v>
          </cell>
          <cell r="U2797" t="str">
            <v>ERS</v>
          </cell>
          <cell r="V2797">
            <v>11</v>
          </cell>
          <cell r="X2797" t="str">
            <v>SDAPER</v>
          </cell>
          <cell r="Y2797" t="str">
            <v xml:space="preserve">SD                            </v>
          </cell>
          <cell r="Z2797" t="str">
            <v xml:space="preserve">APER                          </v>
          </cell>
          <cell r="AA2797" t="str">
            <v>D_AND_D</v>
          </cell>
          <cell r="AB2797">
            <v>22</v>
          </cell>
        </row>
        <row r="2798">
          <cell r="R2798" t="str">
            <v>NMAPER</v>
          </cell>
          <cell r="S2798" t="str">
            <v>NM</v>
          </cell>
          <cell r="T2798" t="str">
            <v>APER</v>
          </cell>
          <cell r="U2798" t="str">
            <v>BI</v>
          </cell>
          <cell r="V2798">
            <v>1</v>
          </cell>
          <cell r="X2798" t="str">
            <v>SDAPER</v>
          </cell>
          <cell r="Y2798" t="str">
            <v xml:space="preserve">SD                            </v>
          </cell>
          <cell r="Z2798" t="str">
            <v xml:space="preserve">APER                          </v>
          </cell>
          <cell r="AA2798" t="str">
            <v>T</v>
          </cell>
          <cell r="AB2798">
            <v>24</v>
          </cell>
        </row>
        <row r="2799">
          <cell r="R2799" t="str">
            <v>NMAPER</v>
          </cell>
          <cell r="S2799" t="str">
            <v>NM</v>
          </cell>
          <cell r="T2799" t="str">
            <v>APER</v>
          </cell>
          <cell r="U2799" t="str">
            <v>PD</v>
          </cell>
          <cell r="V2799">
            <v>2</v>
          </cell>
          <cell r="X2799" t="str">
            <v>SDCOM</v>
          </cell>
          <cell r="Y2799" t="str">
            <v xml:space="preserve">SD                            </v>
          </cell>
          <cell r="Z2799" t="str">
            <v xml:space="preserve">COM                           </v>
          </cell>
          <cell r="AA2799" t="str">
            <v>PKG_BIPD</v>
          </cell>
          <cell r="AB2799">
            <v>4</v>
          </cell>
        </row>
        <row r="2800">
          <cell r="R2800" t="str">
            <v>NMAPER</v>
          </cell>
          <cell r="S2800" t="str">
            <v>NM</v>
          </cell>
          <cell r="T2800" t="str">
            <v>APER</v>
          </cell>
          <cell r="U2800" t="str">
            <v>MPC</v>
          </cell>
          <cell r="V2800">
            <v>3</v>
          </cell>
          <cell r="X2800" t="str">
            <v>SDCOM</v>
          </cell>
          <cell r="Y2800" t="str">
            <v xml:space="preserve">SD                            </v>
          </cell>
          <cell r="Z2800" t="str">
            <v xml:space="preserve">COM                           </v>
          </cell>
          <cell r="AA2800" t="str">
            <v>MPC</v>
          </cell>
          <cell r="AB2800">
            <v>8</v>
          </cell>
        </row>
        <row r="2801">
          <cell r="R2801" t="str">
            <v>NMAPER</v>
          </cell>
          <cell r="S2801" t="str">
            <v>NM</v>
          </cell>
          <cell r="T2801" t="str">
            <v>APER</v>
          </cell>
          <cell r="U2801" t="str">
            <v>COMP</v>
          </cell>
          <cell r="V2801">
            <v>5</v>
          </cell>
          <cell r="X2801" t="str">
            <v>SDCOM</v>
          </cell>
          <cell r="Y2801" t="str">
            <v xml:space="preserve">SD                            </v>
          </cell>
          <cell r="Z2801" t="str">
            <v xml:space="preserve">COM                           </v>
          </cell>
          <cell r="AA2801" t="str">
            <v>COMP</v>
          </cell>
          <cell r="AB2801">
            <v>11</v>
          </cell>
        </row>
        <row r="2802">
          <cell r="R2802" t="str">
            <v>NMAPER</v>
          </cell>
          <cell r="S2802" t="str">
            <v>NM</v>
          </cell>
          <cell r="T2802" t="str">
            <v>APER</v>
          </cell>
          <cell r="U2802" t="str">
            <v>COLL</v>
          </cell>
          <cell r="V2802">
            <v>6</v>
          </cell>
          <cell r="X2802" t="str">
            <v>SDCOM</v>
          </cell>
          <cell r="Y2802" t="str">
            <v xml:space="preserve">SD                            </v>
          </cell>
          <cell r="Z2802" t="str">
            <v xml:space="preserve">COM                           </v>
          </cell>
          <cell r="AA2802" t="str">
            <v>COLL</v>
          </cell>
          <cell r="AB2802">
            <v>12</v>
          </cell>
        </row>
        <row r="2803">
          <cell r="R2803" t="str">
            <v>NMAPER</v>
          </cell>
          <cell r="S2803" t="str">
            <v>NM</v>
          </cell>
          <cell r="T2803" t="str">
            <v>APER</v>
          </cell>
          <cell r="U2803" t="str">
            <v>UBI</v>
          </cell>
          <cell r="V2803">
            <v>7</v>
          </cell>
          <cell r="X2803" t="str">
            <v>SDCOM</v>
          </cell>
          <cell r="Y2803" t="str">
            <v xml:space="preserve">SD                            </v>
          </cell>
          <cell r="Z2803" t="str">
            <v xml:space="preserve">COM                           </v>
          </cell>
          <cell r="AA2803" t="str">
            <v>UBI</v>
          </cell>
          <cell r="AB2803">
            <v>18</v>
          </cell>
        </row>
        <row r="2804">
          <cell r="R2804" t="str">
            <v>NMAPER</v>
          </cell>
          <cell r="S2804" t="str">
            <v>NM</v>
          </cell>
          <cell r="T2804" t="str">
            <v>APER</v>
          </cell>
          <cell r="U2804" t="str">
            <v>UPD</v>
          </cell>
          <cell r="V2804">
            <v>8</v>
          </cell>
          <cell r="X2804" t="str">
            <v>SDCOM</v>
          </cell>
          <cell r="Y2804" t="str">
            <v xml:space="preserve">SD                            </v>
          </cell>
          <cell r="Z2804" t="str">
            <v xml:space="preserve">COM                           </v>
          </cell>
          <cell r="AA2804" t="str">
            <v>WBI</v>
          </cell>
          <cell r="AB2804">
            <v>19</v>
          </cell>
        </row>
        <row r="2805">
          <cell r="R2805" t="str">
            <v>NMAPER</v>
          </cell>
          <cell r="S2805" t="str">
            <v>NM</v>
          </cell>
          <cell r="T2805" t="str">
            <v>APER</v>
          </cell>
          <cell r="U2805" t="str">
            <v>WBI</v>
          </cell>
          <cell r="V2805">
            <v>9</v>
          </cell>
          <cell r="X2805" t="str">
            <v>SDCOM</v>
          </cell>
          <cell r="Y2805" t="str">
            <v xml:space="preserve">SD                            </v>
          </cell>
          <cell r="Z2805" t="str">
            <v xml:space="preserve">COM                           </v>
          </cell>
          <cell r="AA2805" t="str">
            <v>ERS</v>
          </cell>
          <cell r="AB2805">
            <v>20</v>
          </cell>
        </row>
        <row r="2806">
          <cell r="R2806" t="str">
            <v>NMAPER</v>
          </cell>
          <cell r="S2806" t="str">
            <v>NM</v>
          </cell>
          <cell r="T2806" t="str">
            <v>APER</v>
          </cell>
          <cell r="U2806" t="str">
            <v>WPD</v>
          </cell>
          <cell r="V2806">
            <v>10</v>
          </cell>
          <cell r="X2806" t="str">
            <v>SDENOL</v>
          </cell>
          <cell r="Y2806" t="str">
            <v xml:space="preserve">SD                            </v>
          </cell>
          <cell r="Z2806" t="str">
            <v xml:space="preserve">ENOL                          </v>
          </cell>
          <cell r="AA2806" t="str">
            <v>PKG_BIPD</v>
          </cell>
          <cell r="AB2806">
            <v>4</v>
          </cell>
        </row>
        <row r="2807">
          <cell r="R2807" t="str">
            <v>NMAPER</v>
          </cell>
          <cell r="S2807" t="str">
            <v>NM</v>
          </cell>
          <cell r="T2807" t="str">
            <v>APER</v>
          </cell>
          <cell r="U2807" t="str">
            <v>ERS</v>
          </cell>
          <cell r="V2807">
            <v>11</v>
          </cell>
          <cell r="X2807" t="str">
            <v>SDENOL</v>
          </cell>
          <cell r="Y2807" t="str">
            <v xml:space="preserve">SD                            </v>
          </cell>
          <cell r="Z2807" t="str">
            <v xml:space="preserve">ENOL                          </v>
          </cell>
          <cell r="AA2807" t="str">
            <v>COMP</v>
          </cell>
          <cell r="AB2807">
            <v>11</v>
          </cell>
        </row>
        <row r="2808">
          <cell r="R2808" t="str">
            <v>NMAPER</v>
          </cell>
          <cell r="S2808" t="str">
            <v>NM</v>
          </cell>
          <cell r="T2808" t="str">
            <v>APER</v>
          </cell>
          <cell r="U2808" t="str">
            <v>R</v>
          </cell>
          <cell r="V2808">
            <v>12</v>
          </cell>
          <cell r="X2808" t="str">
            <v>SDENOL</v>
          </cell>
          <cell r="Y2808" t="str">
            <v xml:space="preserve">SD                            </v>
          </cell>
          <cell r="Z2808" t="str">
            <v xml:space="preserve">ENOL                          </v>
          </cell>
          <cell r="AA2808" t="str">
            <v>COLL</v>
          </cell>
          <cell r="AB2808">
            <v>12</v>
          </cell>
        </row>
        <row r="2809">
          <cell r="R2809" t="str">
            <v>NMAPER</v>
          </cell>
          <cell r="S2809" t="str">
            <v>NM</v>
          </cell>
          <cell r="T2809" t="str">
            <v>APER</v>
          </cell>
          <cell r="U2809" t="str">
            <v>D_AND_D</v>
          </cell>
          <cell r="V2809">
            <v>13</v>
          </cell>
          <cell r="X2809" t="str">
            <v>SDMCY</v>
          </cell>
          <cell r="Y2809" t="str">
            <v xml:space="preserve">SD                            </v>
          </cell>
          <cell r="Z2809" t="str">
            <v xml:space="preserve">MCY                           </v>
          </cell>
          <cell r="AA2809" t="str">
            <v>PKG_BIPD</v>
          </cell>
          <cell r="AB2809">
            <v>4</v>
          </cell>
        </row>
        <row r="2810">
          <cell r="R2810" t="str">
            <v>NMAPER</v>
          </cell>
          <cell r="S2810" t="str">
            <v>NM</v>
          </cell>
          <cell r="T2810" t="str">
            <v>APER</v>
          </cell>
          <cell r="U2810" t="str">
            <v>Z</v>
          </cell>
          <cell r="V2810">
            <v>14</v>
          </cell>
          <cell r="X2810" t="str">
            <v>SDMCY</v>
          </cell>
          <cell r="Y2810" t="str">
            <v xml:space="preserve">SD                            </v>
          </cell>
          <cell r="Z2810" t="str">
            <v xml:space="preserve">MCY                           </v>
          </cell>
          <cell r="AA2810" t="str">
            <v>MPC</v>
          </cell>
          <cell r="AB2810">
            <v>8</v>
          </cell>
        </row>
        <row r="2811">
          <cell r="R2811" t="str">
            <v>NMCOM</v>
          </cell>
          <cell r="S2811" t="str">
            <v>NM</v>
          </cell>
          <cell r="T2811" t="str">
            <v>COM</v>
          </cell>
          <cell r="U2811" t="str">
            <v>BI</v>
          </cell>
          <cell r="V2811">
            <v>1</v>
          </cell>
          <cell r="X2811" t="str">
            <v>SDMCY</v>
          </cell>
          <cell r="Y2811" t="str">
            <v xml:space="preserve">SD                            </v>
          </cell>
          <cell r="Z2811" t="str">
            <v xml:space="preserve">MCY                           </v>
          </cell>
          <cell r="AA2811" t="str">
            <v>COMP</v>
          </cell>
          <cell r="AB2811">
            <v>11</v>
          </cell>
        </row>
        <row r="2812">
          <cell r="R2812" t="str">
            <v>NMCOM</v>
          </cell>
          <cell r="S2812" t="str">
            <v>NM</v>
          </cell>
          <cell r="T2812" t="str">
            <v>COM</v>
          </cell>
          <cell r="U2812" t="str">
            <v>PD</v>
          </cell>
          <cell r="V2812">
            <v>2</v>
          </cell>
          <cell r="X2812" t="str">
            <v>SDMCY</v>
          </cell>
          <cell r="Y2812" t="str">
            <v xml:space="preserve">SD                            </v>
          </cell>
          <cell r="Z2812" t="str">
            <v xml:space="preserve">MCY                           </v>
          </cell>
          <cell r="AA2812" t="str">
            <v>COLL</v>
          </cell>
          <cell r="AB2812">
            <v>12</v>
          </cell>
        </row>
        <row r="2813">
          <cell r="R2813" t="str">
            <v>NMCOM</v>
          </cell>
          <cell r="S2813" t="str">
            <v>NM</v>
          </cell>
          <cell r="T2813" t="str">
            <v>COM</v>
          </cell>
          <cell r="U2813" t="str">
            <v>MPC</v>
          </cell>
          <cell r="V2813">
            <v>3</v>
          </cell>
          <cell r="X2813" t="str">
            <v>SDMCY</v>
          </cell>
          <cell r="Y2813" t="str">
            <v xml:space="preserve">SD                            </v>
          </cell>
          <cell r="Z2813" t="str">
            <v xml:space="preserve">MCY                           </v>
          </cell>
          <cell r="AA2813" t="str">
            <v>UBI</v>
          </cell>
          <cell r="AB2813">
            <v>18</v>
          </cell>
        </row>
        <row r="2814">
          <cell r="R2814" t="str">
            <v>NMCOM</v>
          </cell>
          <cell r="S2814" t="str">
            <v>NM</v>
          </cell>
          <cell r="T2814" t="str">
            <v>COM</v>
          </cell>
          <cell r="U2814" t="str">
            <v>COMP</v>
          </cell>
          <cell r="V2814">
            <v>5</v>
          </cell>
          <cell r="X2814" t="str">
            <v>SDMCY</v>
          </cell>
          <cell r="Y2814" t="str">
            <v xml:space="preserve">SD                            </v>
          </cell>
          <cell r="Z2814" t="str">
            <v xml:space="preserve">MCY                           </v>
          </cell>
          <cell r="AA2814" t="str">
            <v>WBI</v>
          </cell>
          <cell r="AB2814">
            <v>19</v>
          </cell>
        </row>
        <row r="2815">
          <cell r="R2815" t="str">
            <v>NMCOM</v>
          </cell>
          <cell r="S2815" t="str">
            <v>NM</v>
          </cell>
          <cell r="T2815" t="str">
            <v>COM</v>
          </cell>
          <cell r="U2815" t="str">
            <v>COLL</v>
          </cell>
          <cell r="V2815">
            <v>6</v>
          </cell>
          <cell r="X2815" t="str">
            <v>SDMH</v>
          </cell>
          <cell r="Y2815" t="str">
            <v xml:space="preserve">SD                            </v>
          </cell>
          <cell r="Z2815" t="str">
            <v xml:space="preserve">MH                            </v>
          </cell>
          <cell r="AA2815" t="str">
            <v>PKG_BIPD</v>
          </cell>
          <cell r="AB2815">
            <v>4</v>
          </cell>
        </row>
        <row r="2816">
          <cell r="R2816" t="str">
            <v>NMCOM</v>
          </cell>
          <cell r="S2816" t="str">
            <v>NM</v>
          </cell>
          <cell r="T2816" t="str">
            <v>COM</v>
          </cell>
          <cell r="U2816" t="str">
            <v>UBI</v>
          </cell>
          <cell r="V2816">
            <v>7</v>
          </cell>
          <cell r="X2816" t="str">
            <v>SDMH</v>
          </cell>
          <cell r="Y2816" t="str">
            <v xml:space="preserve">SD                            </v>
          </cell>
          <cell r="Z2816" t="str">
            <v xml:space="preserve">MH                            </v>
          </cell>
          <cell r="AA2816" t="str">
            <v>MPC</v>
          </cell>
          <cell r="AB2816">
            <v>8</v>
          </cell>
        </row>
        <row r="2817">
          <cell r="R2817" t="str">
            <v>NMCOM</v>
          </cell>
          <cell r="S2817" t="str">
            <v>NM</v>
          </cell>
          <cell r="T2817" t="str">
            <v>COM</v>
          </cell>
          <cell r="U2817" t="str">
            <v>UPD</v>
          </cell>
          <cell r="V2817">
            <v>8</v>
          </cell>
          <cell r="X2817" t="str">
            <v>SDMH</v>
          </cell>
          <cell r="Y2817" t="str">
            <v xml:space="preserve">SD                            </v>
          </cell>
          <cell r="Z2817" t="str">
            <v xml:space="preserve">MH                            </v>
          </cell>
          <cell r="AA2817" t="str">
            <v>COMP</v>
          </cell>
          <cell r="AB2817">
            <v>11</v>
          </cell>
        </row>
        <row r="2818">
          <cell r="R2818" t="str">
            <v>NMCOM</v>
          </cell>
          <cell r="S2818" t="str">
            <v>NM</v>
          </cell>
          <cell r="T2818" t="str">
            <v>COM</v>
          </cell>
          <cell r="U2818" t="str">
            <v>WBI</v>
          </cell>
          <cell r="V2818">
            <v>9</v>
          </cell>
          <cell r="X2818" t="str">
            <v>SDMH</v>
          </cell>
          <cell r="Y2818" t="str">
            <v xml:space="preserve">SD                            </v>
          </cell>
          <cell r="Z2818" t="str">
            <v xml:space="preserve">MH                            </v>
          </cell>
          <cell r="AA2818" t="str">
            <v>COLL</v>
          </cell>
          <cell r="AB2818">
            <v>12</v>
          </cell>
        </row>
        <row r="2819">
          <cell r="R2819" t="str">
            <v>NMCOM</v>
          </cell>
          <cell r="S2819" t="str">
            <v>NM</v>
          </cell>
          <cell r="T2819" t="str">
            <v>COM</v>
          </cell>
          <cell r="U2819" t="str">
            <v>WPD</v>
          </cell>
          <cell r="V2819">
            <v>10</v>
          </cell>
          <cell r="X2819" t="str">
            <v>SDMH</v>
          </cell>
          <cell r="Y2819" t="str">
            <v xml:space="preserve">SD                            </v>
          </cell>
          <cell r="Z2819" t="str">
            <v xml:space="preserve">MH                            </v>
          </cell>
          <cell r="AA2819" t="str">
            <v>UBI</v>
          </cell>
          <cell r="AB2819">
            <v>18</v>
          </cell>
        </row>
        <row r="2820">
          <cell r="R2820" t="str">
            <v>NMCOM</v>
          </cell>
          <cell r="S2820" t="str">
            <v>NM</v>
          </cell>
          <cell r="T2820" t="str">
            <v>COM</v>
          </cell>
          <cell r="U2820" t="str">
            <v>ERS</v>
          </cell>
          <cell r="V2820">
            <v>11</v>
          </cell>
          <cell r="X2820" t="str">
            <v>SDMH</v>
          </cell>
          <cell r="Y2820" t="str">
            <v xml:space="preserve">SD                            </v>
          </cell>
          <cell r="Z2820" t="str">
            <v xml:space="preserve">MH                            </v>
          </cell>
          <cell r="AA2820" t="str">
            <v>WBI</v>
          </cell>
          <cell r="AB2820">
            <v>19</v>
          </cell>
        </row>
        <row r="2821">
          <cell r="R2821" t="str">
            <v>NMENOL</v>
          </cell>
          <cell r="S2821" t="str">
            <v>NM</v>
          </cell>
          <cell r="T2821" t="str">
            <v>ENOL</v>
          </cell>
          <cell r="U2821" t="str">
            <v>BI</v>
          </cell>
          <cell r="V2821">
            <v>1</v>
          </cell>
          <cell r="X2821" t="str">
            <v>SDMH</v>
          </cell>
          <cell r="Y2821" t="str">
            <v xml:space="preserve">SD                            </v>
          </cell>
          <cell r="Z2821" t="str">
            <v xml:space="preserve">MH                            </v>
          </cell>
          <cell r="AA2821" t="str">
            <v>ERS</v>
          </cell>
          <cell r="AB2821">
            <v>20</v>
          </cell>
        </row>
        <row r="2822">
          <cell r="R2822" t="str">
            <v>NMENOL</v>
          </cell>
          <cell r="S2822" t="str">
            <v>NM</v>
          </cell>
          <cell r="T2822" t="str">
            <v>ENOL</v>
          </cell>
          <cell r="U2822" t="str">
            <v>PD</v>
          </cell>
          <cell r="V2822">
            <v>2</v>
          </cell>
          <cell r="X2822" t="str">
            <v>SDMH</v>
          </cell>
          <cell r="Y2822" t="str">
            <v xml:space="preserve">SD                            </v>
          </cell>
          <cell r="Z2822" t="str">
            <v xml:space="preserve">MH                            </v>
          </cell>
          <cell r="AA2822" t="str">
            <v>R</v>
          </cell>
          <cell r="AB2822">
            <v>21</v>
          </cell>
        </row>
        <row r="2823">
          <cell r="R2823" t="str">
            <v>NMENOL</v>
          </cell>
          <cell r="S2823" t="str">
            <v>NM</v>
          </cell>
          <cell r="T2823" t="str">
            <v>ENOL</v>
          </cell>
          <cell r="U2823" t="str">
            <v>COMP</v>
          </cell>
          <cell r="V2823">
            <v>5</v>
          </cell>
          <cell r="X2823" t="str">
            <v>SDMH</v>
          </cell>
          <cell r="Y2823" t="str">
            <v xml:space="preserve">SD                            </v>
          </cell>
          <cell r="Z2823" t="str">
            <v xml:space="preserve">MH                            </v>
          </cell>
          <cell r="AA2823" t="str">
            <v>D_AND_D</v>
          </cell>
          <cell r="AB2823">
            <v>22</v>
          </cell>
        </row>
        <row r="2824">
          <cell r="R2824" t="str">
            <v>NMENOL</v>
          </cell>
          <cell r="S2824" t="str">
            <v>NM</v>
          </cell>
          <cell r="T2824" t="str">
            <v>ENOL</v>
          </cell>
          <cell r="U2824" t="str">
            <v>COLL</v>
          </cell>
          <cell r="V2824">
            <v>6</v>
          </cell>
          <cell r="X2824" t="str">
            <v>SDMH</v>
          </cell>
          <cell r="Y2824" t="str">
            <v xml:space="preserve">SD                            </v>
          </cell>
          <cell r="Z2824" t="str">
            <v xml:space="preserve">MH                            </v>
          </cell>
          <cell r="AA2824" t="str">
            <v>T</v>
          </cell>
          <cell r="AB2824">
            <v>24</v>
          </cell>
        </row>
        <row r="2825">
          <cell r="R2825" t="str">
            <v>NMMCY</v>
          </cell>
          <cell r="S2825" t="str">
            <v>NM</v>
          </cell>
          <cell r="T2825" t="str">
            <v>MCY</v>
          </cell>
          <cell r="U2825" t="str">
            <v>BI</v>
          </cell>
          <cell r="V2825">
            <v>1</v>
          </cell>
          <cell r="X2825" t="str">
            <v>SDPP</v>
          </cell>
          <cell r="Y2825" t="str">
            <v xml:space="preserve">SD                            </v>
          </cell>
          <cell r="Z2825" t="str">
            <v xml:space="preserve">PP                            </v>
          </cell>
          <cell r="AA2825" t="str">
            <v>PKG_BIPD</v>
          </cell>
          <cell r="AB2825">
            <v>4</v>
          </cell>
        </row>
        <row r="2826">
          <cell r="R2826" t="str">
            <v>NMMCY</v>
          </cell>
          <cell r="S2826" t="str">
            <v>NM</v>
          </cell>
          <cell r="T2826" t="str">
            <v>MCY</v>
          </cell>
          <cell r="U2826" t="str">
            <v>PD</v>
          </cell>
          <cell r="V2826">
            <v>2</v>
          </cell>
          <cell r="X2826" t="str">
            <v>SDPP</v>
          </cell>
          <cell r="Y2826" t="str">
            <v xml:space="preserve">SD                            </v>
          </cell>
          <cell r="Z2826" t="str">
            <v xml:space="preserve">PP                            </v>
          </cell>
          <cell r="AA2826" t="str">
            <v>MPC</v>
          </cell>
          <cell r="AB2826">
            <v>8</v>
          </cell>
        </row>
        <row r="2827">
          <cell r="R2827" t="str">
            <v>NMMCY</v>
          </cell>
          <cell r="S2827" t="str">
            <v>NM</v>
          </cell>
          <cell r="T2827" t="str">
            <v>MCY</v>
          </cell>
          <cell r="U2827" t="str">
            <v>COMP</v>
          </cell>
          <cell r="V2827">
            <v>5</v>
          </cell>
          <cell r="X2827" t="str">
            <v>SDPP</v>
          </cell>
          <cell r="Y2827" t="str">
            <v xml:space="preserve">SD                            </v>
          </cell>
          <cell r="Z2827" t="str">
            <v xml:space="preserve">PP                            </v>
          </cell>
          <cell r="AA2827" t="str">
            <v>COMP</v>
          </cell>
          <cell r="AB2827">
            <v>11</v>
          </cell>
        </row>
        <row r="2828">
          <cell r="R2828" t="str">
            <v>NMMCY</v>
          </cell>
          <cell r="S2828" t="str">
            <v>NM</v>
          </cell>
          <cell r="T2828" t="str">
            <v>MCY</v>
          </cell>
          <cell r="U2828" t="str">
            <v>COLL</v>
          </cell>
          <cell r="V2828">
            <v>6</v>
          </cell>
          <cell r="X2828" t="str">
            <v>SDPP</v>
          </cell>
          <cell r="Y2828" t="str">
            <v xml:space="preserve">SD                            </v>
          </cell>
          <cell r="Z2828" t="str">
            <v xml:space="preserve">PP                            </v>
          </cell>
          <cell r="AA2828" t="str">
            <v>COLL</v>
          </cell>
          <cell r="AB2828">
            <v>12</v>
          </cell>
        </row>
        <row r="2829">
          <cell r="R2829" t="str">
            <v>NMMCY</v>
          </cell>
          <cell r="S2829" t="str">
            <v>NM</v>
          </cell>
          <cell r="T2829" t="str">
            <v>MCY</v>
          </cell>
          <cell r="U2829" t="str">
            <v>UBI</v>
          </cell>
          <cell r="V2829">
            <v>7</v>
          </cell>
          <cell r="X2829" t="str">
            <v>SDPP</v>
          </cell>
          <cell r="Y2829" t="str">
            <v xml:space="preserve">SD                            </v>
          </cell>
          <cell r="Z2829" t="str">
            <v xml:space="preserve">PP                            </v>
          </cell>
          <cell r="AA2829" t="str">
            <v>UBI</v>
          </cell>
          <cell r="AB2829">
            <v>18</v>
          </cell>
        </row>
        <row r="2830">
          <cell r="R2830" t="str">
            <v>NMMCY</v>
          </cell>
          <cell r="S2830" t="str">
            <v>NM</v>
          </cell>
          <cell r="T2830" t="str">
            <v>MCY</v>
          </cell>
          <cell r="U2830" t="str">
            <v>UPD</v>
          </cell>
          <cell r="V2830">
            <v>8</v>
          </cell>
          <cell r="X2830" t="str">
            <v>SDPP</v>
          </cell>
          <cell r="Y2830" t="str">
            <v xml:space="preserve">SD                            </v>
          </cell>
          <cell r="Z2830" t="str">
            <v xml:space="preserve">PP                            </v>
          </cell>
          <cell r="AA2830" t="str">
            <v>WBI</v>
          </cell>
          <cell r="AB2830">
            <v>19</v>
          </cell>
        </row>
        <row r="2831">
          <cell r="R2831" t="str">
            <v>NMMCY</v>
          </cell>
          <cell r="S2831" t="str">
            <v>NM</v>
          </cell>
          <cell r="T2831" t="str">
            <v>MCY</v>
          </cell>
          <cell r="U2831" t="str">
            <v>WBI</v>
          </cell>
          <cell r="V2831">
            <v>9</v>
          </cell>
          <cell r="X2831" t="str">
            <v>SDPP</v>
          </cell>
          <cell r="Y2831" t="str">
            <v xml:space="preserve">SD                            </v>
          </cell>
          <cell r="Z2831" t="str">
            <v xml:space="preserve">PP                            </v>
          </cell>
          <cell r="AA2831" t="str">
            <v>ERS</v>
          </cell>
          <cell r="AB2831">
            <v>20</v>
          </cell>
        </row>
        <row r="2832">
          <cell r="R2832" t="str">
            <v>NMMCY</v>
          </cell>
          <cell r="S2832" t="str">
            <v>NM</v>
          </cell>
          <cell r="T2832" t="str">
            <v>MCY</v>
          </cell>
          <cell r="U2832" t="str">
            <v>WPD</v>
          </cell>
          <cell r="V2832">
            <v>10</v>
          </cell>
          <cell r="X2832" t="str">
            <v>SDPP</v>
          </cell>
          <cell r="Y2832" t="str">
            <v xml:space="preserve">SD                            </v>
          </cell>
          <cell r="Z2832" t="str">
            <v xml:space="preserve">PP                            </v>
          </cell>
          <cell r="AA2832" t="str">
            <v>R</v>
          </cell>
          <cell r="AB2832">
            <v>21</v>
          </cell>
        </row>
        <row r="2833">
          <cell r="R2833" t="str">
            <v>NMMH</v>
          </cell>
          <cell r="S2833" t="str">
            <v>NM</v>
          </cell>
          <cell r="T2833" t="str">
            <v>MH</v>
          </cell>
          <cell r="U2833" t="str">
            <v>BI</v>
          </cell>
          <cell r="V2833">
            <v>1</v>
          </cell>
          <cell r="X2833" t="str">
            <v>SDPP</v>
          </cell>
          <cell r="Y2833" t="str">
            <v xml:space="preserve">SD                            </v>
          </cell>
          <cell r="Z2833" t="str">
            <v xml:space="preserve">PP                            </v>
          </cell>
          <cell r="AA2833" t="str">
            <v>D_AND_D</v>
          </cell>
          <cell r="AB2833">
            <v>22</v>
          </cell>
        </row>
        <row r="2834">
          <cell r="R2834" t="str">
            <v>NMMH</v>
          </cell>
          <cell r="S2834" t="str">
            <v>NM</v>
          </cell>
          <cell r="T2834" t="str">
            <v>MH</v>
          </cell>
          <cell r="U2834" t="str">
            <v>PD</v>
          </cell>
          <cell r="V2834">
            <v>2</v>
          </cell>
          <cell r="X2834" t="str">
            <v>SDPP</v>
          </cell>
          <cell r="Y2834" t="str">
            <v xml:space="preserve">SD                            </v>
          </cell>
          <cell r="Z2834" t="str">
            <v xml:space="preserve">PP                            </v>
          </cell>
          <cell r="AA2834" t="str">
            <v>T</v>
          </cell>
          <cell r="AB2834">
            <v>24</v>
          </cell>
        </row>
        <row r="2835">
          <cell r="R2835" t="str">
            <v>NMMH</v>
          </cell>
          <cell r="S2835" t="str">
            <v>NM</v>
          </cell>
          <cell r="T2835" t="str">
            <v>MH</v>
          </cell>
          <cell r="U2835" t="str">
            <v>MPC</v>
          </cell>
          <cell r="V2835">
            <v>3</v>
          </cell>
          <cell r="X2835" t="str">
            <v>SDPPT</v>
          </cell>
          <cell r="Y2835" t="str">
            <v xml:space="preserve">SD                            </v>
          </cell>
          <cell r="Z2835" t="str">
            <v xml:space="preserve">PPT                           </v>
          </cell>
          <cell r="AA2835" t="str">
            <v>COMP</v>
          </cell>
          <cell r="AB2835">
            <v>11</v>
          </cell>
        </row>
        <row r="2836">
          <cell r="R2836" t="str">
            <v>NMMH</v>
          </cell>
          <cell r="S2836" t="str">
            <v>NM</v>
          </cell>
          <cell r="T2836" t="str">
            <v>MH</v>
          </cell>
          <cell r="U2836" t="str">
            <v>COMP</v>
          </cell>
          <cell r="V2836">
            <v>5</v>
          </cell>
          <cell r="X2836" t="str">
            <v>SDPPT</v>
          </cell>
          <cell r="Y2836" t="str">
            <v xml:space="preserve">SD                            </v>
          </cell>
          <cell r="Z2836" t="str">
            <v xml:space="preserve">PPT                           </v>
          </cell>
          <cell r="AA2836" t="str">
            <v>COLL</v>
          </cell>
          <cell r="AB2836">
            <v>12</v>
          </cell>
        </row>
        <row r="2837">
          <cell r="R2837" t="str">
            <v>NMMH</v>
          </cell>
          <cell r="S2837" t="str">
            <v>NM</v>
          </cell>
          <cell r="T2837" t="str">
            <v>MH</v>
          </cell>
          <cell r="U2837" t="str">
            <v>COLL</v>
          </cell>
          <cell r="V2837">
            <v>6</v>
          </cell>
          <cell r="X2837" t="str">
            <v>SDPPT</v>
          </cell>
          <cell r="Y2837" t="str">
            <v xml:space="preserve">SD                            </v>
          </cell>
          <cell r="Z2837" t="str">
            <v xml:space="preserve">PPT                           </v>
          </cell>
          <cell r="AA2837" t="str">
            <v>ERS</v>
          </cell>
          <cell r="AB2837">
            <v>20</v>
          </cell>
        </row>
        <row r="2838">
          <cell r="R2838" t="str">
            <v>NMMH</v>
          </cell>
          <cell r="S2838" t="str">
            <v>NM</v>
          </cell>
          <cell r="T2838" t="str">
            <v>MH</v>
          </cell>
          <cell r="U2838" t="str">
            <v>UBI</v>
          </cell>
          <cell r="V2838">
            <v>7</v>
          </cell>
          <cell r="X2838" t="str">
            <v>SDREC</v>
          </cell>
          <cell r="Y2838" t="str">
            <v xml:space="preserve">SD                            </v>
          </cell>
          <cell r="Z2838" t="str">
            <v xml:space="preserve">REC                           </v>
          </cell>
          <cell r="AA2838" t="str">
            <v>PKG_BIPD</v>
          </cell>
          <cell r="AB2838">
            <v>4</v>
          </cell>
        </row>
        <row r="2839">
          <cell r="R2839" t="str">
            <v>NMMH</v>
          </cell>
          <cell r="S2839" t="str">
            <v>NM</v>
          </cell>
          <cell r="T2839" t="str">
            <v>MH</v>
          </cell>
          <cell r="U2839" t="str">
            <v>UPD</v>
          </cell>
          <cell r="V2839">
            <v>8</v>
          </cell>
          <cell r="X2839" t="str">
            <v>SDREC</v>
          </cell>
          <cell r="Y2839" t="str">
            <v xml:space="preserve">SD                            </v>
          </cell>
          <cell r="Z2839" t="str">
            <v xml:space="preserve">REC                           </v>
          </cell>
          <cell r="AA2839" t="str">
            <v>MPC</v>
          </cell>
          <cell r="AB2839">
            <v>8</v>
          </cell>
        </row>
        <row r="2840">
          <cell r="R2840" t="str">
            <v>NMMH</v>
          </cell>
          <cell r="S2840" t="str">
            <v>NM</v>
          </cell>
          <cell r="T2840" t="str">
            <v>MH</v>
          </cell>
          <cell r="U2840" t="str">
            <v>WBI</v>
          </cell>
          <cell r="V2840">
            <v>9</v>
          </cell>
          <cell r="X2840" t="str">
            <v>SDREC</v>
          </cell>
          <cell r="Y2840" t="str">
            <v xml:space="preserve">SD                            </v>
          </cell>
          <cell r="Z2840" t="str">
            <v xml:space="preserve">REC                           </v>
          </cell>
          <cell r="AA2840" t="str">
            <v>COMP</v>
          </cell>
          <cell r="AB2840">
            <v>11</v>
          </cell>
        </row>
        <row r="2841">
          <cell r="R2841" t="str">
            <v>NMMH</v>
          </cell>
          <cell r="S2841" t="str">
            <v>NM</v>
          </cell>
          <cell r="T2841" t="str">
            <v>MH</v>
          </cell>
          <cell r="U2841" t="str">
            <v>WPD</v>
          </cell>
          <cell r="V2841">
            <v>10</v>
          </cell>
          <cell r="X2841" t="str">
            <v>SDREC</v>
          </cell>
          <cell r="Y2841" t="str">
            <v xml:space="preserve">SD                            </v>
          </cell>
          <cell r="Z2841" t="str">
            <v xml:space="preserve">REC                           </v>
          </cell>
          <cell r="AA2841" t="str">
            <v>COLL</v>
          </cell>
          <cell r="AB2841">
            <v>12</v>
          </cell>
        </row>
        <row r="2842">
          <cell r="R2842" t="str">
            <v>NMMH</v>
          </cell>
          <cell r="S2842" t="str">
            <v>NM</v>
          </cell>
          <cell r="T2842" t="str">
            <v>MH</v>
          </cell>
          <cell r="U2842" t="str">
            <v>ERS</v>
          </cell>
          <cell r="V2842">
            <v>11</v>
          </cell>
          <cell r="X2842" t="str">
            <v>SDREC</v>
          </cell>
          <cell r="Y2842" t="str">
            <v xml:space="preserve">SD                            </v>
          </cell>
          <cell r="Z2842" t="str">
            <v xml:space="preserve">REC                           </v>
          </cell>
          <cell r="AA2842" t="str">
            <v>UBI</v>
          </cell>
          <cell r="AB2842">
            <v>18</v>
          </cell>
        </row>
        <row r="2843">
          <cell r="R2843" t="str">
            <v>NMMH</v>
          </cell>
          <cell r="S2843" t="str">
            <v>NM</v>
          </cell>
          <cell r="T2843" t="str">
            <v>MH</v>
          </cell>
          <cell r="U2843" t="str">
            <v>R</v>
          </cell>
          <cell r="V2843">
            <v>12</v>
          </cell>
          <cell r="X2843" t="str">
            <v>SDREC</v>
          </cell>
          <cell r="Y2843" t="str">
            <v xml:space="preserve">SD                            </v>
          </cell>
          <cell r="Z2843" t="str">
            <v xml:space="preserve">REC                           </v>
          </cell>
          <cell r="AA2843" t="str">
            <v>WBI</v>
          </cell>
          <cell r="AB2843">
            <v>19</v>
          </cell>
        </row>
        <row r="2844">
          <cell r="R2844" t="str">
            <v>NMMH</v>
          </cell>
          <cell r="S2844" t="str">
            <v>NM</v>
          </cell>
          <cell r="T2844" t="str">
            <v>MH</v>
          </cell>
          <cell r="U2844" t="str">
            <v>D_AND_D</v>
          </cell>
          <cell r="V2844">
            <v>13</v>
          </cell>
          <cell r="X2844" t="str">
            <v>SDSCH</v>
          </cell>
          <cell r="Y2844" t="str">
            <v xml:space="preserve">SD                            </v>
          </cell>
          <cell r="Z2844" t="str">
            <v xml:space="preserve">SCH                           </v>
          </cell>
          <cell r="AA2844" t="str">
            <v>PKG_BIPD</v>
          </cell>
          <cell r="AB2844">
            <v>4</v>
          </cell>
        </row>
        <row r="2845">
          <cell r="R2845" t="str">
            <v>NMMH</v>
          </cell>
          <cell r="S2845" t="str">
            <v>NM</v>
          </cell>
          <cell r="T2845" t="str">
            <v>MH</v>
          </cell>
          <cell r="U2845" t="str">
            <v>Z</v>
          </cell>
          <cell r="V2845">
            <v>14</v>
          </cell>
          <cell r="X2845" t="str">
            <v>SDSCH</v>
          </cell>
          <cell r="Y2845" t="str">
            <v xml:space="preserve">SD                            </v>
          </cell>
          <cell r="Z2845" t="str">
            <v xml:space="preserve">SCH                           </v>
          </cell>
          <cell r="AA2845" t="str">
            <v>MPC</v>
          </cell>
          <cell r="AB2845">
            <v>8</v>
          </cell>
        </row>
        <row r="2846">
          <cell r="R2846" t="str">
            <v>NMPP</v>
          </cell>
          <cell r="S2846" t="str">
            <v>NM</v>
          </cell>
          <cell r="T2846" t="str">
            <v>PP</v>
          </cell>
          <cell r="U2846" t="str">
            <v>BI</v>
          </cell>
          <cell r="V2846">
            <v>1</v>
          </cell>
          <cell r="X2846" t="str">
            <v>SDSCH</v>
          </cell>
          <cell r="Y2846" t="str">
            <v xml:space="preserve">SD                            </v>
          </cell>
          <cell r="Z2846" t="str">
            <v xml:space="preserve">SCH                           </v>
          </cell>
          <cell r="AA2846" t="str">
            <v>COMP</v>
          </cell>
          <cell r="AB2846">
            <v>11</v>
          </cell>
        </row>
        <row r="2847">
          <cell r="R2847" t="str">
            <v>NMPP</v>
          </cell>
          <cell r="S2847" t="str">
            <v>NM</v>
          </cell>
          <cell r="T2847" t="str">
            <v>PP</v>
          </cell>
          <cell r="U2847" t="str">
            <v>PD</v>
          </cell>
          <cell r="V2847">
            <v>2</v>
          </cell>
          <cell r="X2847" t="str">
            <v>SDSCH</v>
          </cell>
          <cell r="Y2847" t="str">
            <v xml:space="preserve">SD                            </v>
          </cell>
          <cell r="Z2847" t="str">
            <v xml:space="preserve">SCH                           </v>
          </cell>
          <cell r="AA2847" t="str">
            <v>COLL</v>
          </cell>
          <cell r="AB2847">
            <v>12</v>
          </cell>
        </row>
        <row r="2848">
          <cell r="R2848" t="str">
            <v>NMPP</v>
          </cell>
          <cell r="S2848" t="str">
            <v>NM</v>
          </cell>
          <cell r="T2848" t="str">
            <v>PP</v>
          </cell>
          <cell r="U2848" t="str">
            <v>MPC</v>
          </cell>
          <cell r="V2848">
            <v>3</v>
          </cell>
          <cell r="X2848" t="str">
            <v>SDSCH</v>
          </cell>
          <cell r="Y2848" t="str">
            <v xml:space="preserve">SD                            </v>
          </cell>
          <cell r="Z2848" t="str">
            <v xml:space="preserve">SCH                           </v>
          </cell>
          <cell r="AA2848" t="str">
            <v>UBI</v>
          </cell>
          <cell r="AB2848">
            <v>18</v>
          </cell>
        </row>
        <row r="2849">
          <cell r="R2849" t="str">
            <v>NMPP</v>
          </cell>
          <cell r="S2849" t="str">
            <v>NM</v>
          </cell>
          <cell r="T2849" t="str">
            <v>PP</v>
          </cell>
          <cell r="U2849" t="str">
            <v>COMP</v>
          </cell>
          <cell r="V2849">
            <v>5</v>
          </cell>
          <cell r="X2849" t="str">
            <v>SDSCH</v>
          </cell>
          <cell r="Y2849" t="str">
            <v xml:space="preserve">SD                            </v>
          </cell>
          <cell r="Z2849" t="str">
            <v xml:space="preserve">SCH                           </v>
          </cell>
          <cell r="AA2849" t="str">
            <v>WBI</v>
          </cell>
          <cell r="AB2849">
            <v>19</v>
          </cell>
        </row>
        <row r="2850">
          <cell r="R2850" t="str">
            <v>NMPP</v>
          </cell>
          <cell r="S2850" t="str">
            <v>NM</v>
          </cell>
          <cell r="T2850" t="str">
            <v>PP</v>
          </cell>
          <cell r="U2850" t="str">
            <v>COLL</v>
          </cell>
          <cell r="V2850">
            <v>6</v>
          </cell>
          <cell r="X2850" t="str">
            <v>SDTCT</v>
          </cell>
          <cell r="Y2850" t="str">
            <v xml:space="preserve">SD                            </v>
          </cell>
          <cell r="Z2850" t="str">
            <v xml:space="preserve">TCT                           </v>
          </cell>
          <cell r="AA2850" t="str">
            <v>COMP</v>
          </cell>
          <cell r="AB2850">
            <v>11</v>
          </cell>
        </row>
        <row r="2851">
          <cell r="R2851" t="str">
            <v>NMPP</v>
          </cell>
          <cell r="S2851" t="str">
            <v>NM</v>
          </cell>
          <cell r="T2851" t="str">
            <v>PP</v>
          </cell>
          <cell r="U2851" t="str">
            <v>UBI</v>
          </cell>
          <cell r="V2851">
            <v>7</v>
          </cell>
          <cell r="X2851" t="str">
            <v>SDTCT</v>
          </cell>
          <cell r="Y2851" t="str">
            <v xml:space="preserve">SD                            </v>
          </cell>
          <cell r="Z2851" t="str">
            <v xml:space="preserve">TCT                           </v>
          </cell>
          <cell r="AA2851" t="str">
            <v>COLL</v>
          </cell>
          <cell r="AB2851">
            <v>12</v>
          </cell>
        </row>
        <row r="2852">
          <cell r="R2852" t="str">
            <v>NMPP</v>
          </cell>
          <cell r="S2852" t="str">
            <v>NM</v>
          </cell>
          <cell r="T2852" t="str">
            <v>PP</v>
          </cell>
          <cell r="U2852" t="str">
            <v>UPD</v>
          </cell>
          <cell r="V2852">
            <v>8</v>
          </cell>
          <cell r="X2852" t="str">
            <v>TNACOM</v>
          </cell>
          <cell r="Y2852" t="str">
            <v xml:space="preserve">TN                            </v>
          </cell>
          <cell r="Z2852" t="str">
            <v xml:space="preserve">ACOM                          </v>
          </cell>
          <cell r="AA2852" t="str">
            <v>PKG_BIPD</v>
          </cell>
          <cell r="AB2852">
            <v>4</v>
          </cell>
        </row>
        <row r="2853">
          <cell r="R2853" t="str">
            <v>NMPP</v>
          </cell>
          <cell r="S2853" t="str">
            <v>NM</v>
          </cell>
          <cell r="T2853" t="str">
            <v>PP</v>
          </cell>
          <cell r="U2853" t="str">
            <v>WBI</v>
          </cell>
          <cell r="V2853">
            <v>9</v>
          </cell>
          <cell r="X2853" t="str">
            <v>TNACOM</v>
          </cell>
          <cell r="Y2853" t="str">
            <v xml:space="preserve">TN                            </v>
          </cell>
          <cell r="Z2853" t="str">
            <v xml:space="preserve">ACOM                          </v>
          </cell>
          <cell r="AA2853" t="str">
            <v>MPC</v>
          </cell>
          <cell r="AB2853">
            <v>8</v>
          </cell>
        </row>
        <row r="2854">
          <cell r="R2854" t="str">
            <v>NMPP</v>
          </cell>
          <cell r="S2854" t="str">
            <v>NM</v>
          </cell>
          <cell r="T2854" t="str">
            <v>PP</v>
          </cell>
          <cell r="U2854" t="str">
            <v>WPD</v>
          </cell>
          <cell r="V2854">
            <v>10</v>
          </cell>
          <cell r="X2854" t="str">
            <v>TNACOM</v>
          </cell>
          <cell r="Y2854" t="str">
            <v xml:space="preserve">TN                            </v>
          </cell>
          <cell r="Z2854" t="str">
            <v xml:space="preserve">ACOM                          </v>
          </cell>
          <cell r="AA2854" t="str">
            <v>COMP</v>
          </cell>
          <cell r="AB2854">
            <v>11</v>
          </cell>
        </row>
        <row r="2855">
          <cell r="R2855" t="str">
            <v>NMPP</v>
          </cell>
          <cell r="S2855" t="str">
            <v>NM</v>
          </cell>
          <cell r="T2855" t="str">
            <v>PP</v>
          </cell>
          <cell r="U2855" t="str">
            <v>ERS</v>
          </cell>
          <cell r="V2855">
            <v>11</v>
          </cell>
          <cell r="X2855" t="str">
            <v>TNACOM</v>
          </cell>
          <cell r="Y2855" t="str">
            <v xml:space="preserve">TN                            </v>
          </cell>
          <cell r="Z2855" t="str">
            <v xml:space="preserve">ACOM                          </v>
          </cell>
          <cell r="AA2855" t="str">
            <v>COLL</v>
          </cell>
          <cell r="AB2855">
            <v>12</v>
          </cell>
        </row>
        <row r="2856">
          <cell r="R2856" t="str">
            <v>NMPP</v>
          </cell>
          <cell r="S2856" t="str">
            <v>NM</v>
          </cell>
          <cell r="T2856" t="str">
            <v>PP</v>
          </cell>
          <cell r="U2856" t="str">
            <v>R</v>
          </cell>
          <cell r="V2856">
            <v>12</v>
          </cell>
          <cell r="X2856" t="str">
            <v>TNACOM</v>
          </cell>
          <cell r="Y2856" t="str">
            <v xml:space="preserve">TN                            </v>
          </cell>
          <cell r="Z2856" t="str">
            <v xml:space="preserve">ACOM                          </v>
          </cell>
          <cell r="AA2856" t="str">
            <v>PKG_U_W_BIPD</v>
          </cell>
          <cell r="AB2856">
            <v>13</v>
          </cell>
        </row>
        <row r="2857">
          <cell r="R2857" t="str">
            <v>NMPP</v>
          </cell>
          <cell r="S2857" t="str">
            <v>NM</v>
          </cell>
          <cell r="T2857" t="str">
            <v>PP</v>
          </cell>
          <cell r="U2857" t="str">
            <v>D_AND_D</v>
          </cell>
          <cell r="V2857">
            <v>13</v>
          </cell>
          <cell r="X2857" t="str">
            <v>TNACOM</v>
          </cell>
          <cell r="Y2857" t="str">
            <v xml:space="preserve">TN                            </v>
          </cell>
          <cell r="Z2857" t="str">
            <v xml:space="preserve">ACOM                          </v>
          </cell>
          <cell r="AA2857" t="str">
            <v>ERS</v>
          </cell>
          <cell r="AB2857">
            <v>20</v>
          </cell>
        </row>
        <row r="2858">
          <cell r="R2858" t="str">
            <v>NMPP</v>
          </cell>
          <cell r="S2858" t="str">
            <v>NM</v>
          </cell>
          <cell r="T2858" t="str">
            <v>PP</v>
          </cell>
          <cell r="U2858" t="str">
            <v>Z</v>
          </cell>
          <cell r="V2858">
            <v>14</v>
          </cell>
          <cell r="X2858" t="str">
            <v>TNAPER</v>
          </cell>
          <cell r="Y2858" t="str">
            <v xml:space="preserve">TN                            </v>
          </cell>
          <cell r="Z2858" t="str">
            <v xml:space="preserve">APER                          </v>
          </cell>
          <cell r="AA2858" t="str">
            <v>PKG_BIPD</v>
          </cell>
          <cell r="AB2858">
            <v>4</v>
          </cell>
        </row>
        <row r="2859">
          <cell r="R2859" t="str">
            <v>NMPPT</v>
          </cell>
          <cell r="S2859" t="str">
            <v>NM</v>
          </cell>
          <cell r="T2859" t="str">
            <v>PPT</v>
          </cell>
          <cell r="U2859" t="str">
            <v>COMP</v>
          </cell>
          <cell r="V2859">
            <v>5</v>
          </cell>
          <cell r="X2859" t="str">
            <v>TNAPER</v>
          </cell>
          <cell r="Y2859" t="str">
            <v xml:space="preserve">TN                            </v>
          </cell>
          <cell r="Z2859" t="str">
            <v xml:space="preserve">APER                          </v>
          </cell>
          <cell r="AA2859" t="str">
            <v>MPC</v>
          </cell>
          <cell r="AB2859">
            <v>8</v>
          </cell>
        </row>
        <row r="2860">
          <cell r="R2860" t="str">
            <v>NMPPT</v>
          </cell>
          <cell r="S2860" t="str">
            <v>NM</v>
          </cell>
          <cell r="T2860" t="str">
            <v>PPT</v>
          </cell>
          <cell r="U2860" t="str">
            <v>COLL</v>
          </cell>
          <cell r="V2860">
            <v>6</v>
          </cell>
          <cell r="X2860" t="str">
            <v>TNAPER</v>
          </cell>
          <cell r="Y2860" t="str">
            <v xml:space="preserve">TN                            </v>
          </cell>
          <cell r="Z2860" t="str">
            <v xml:space="preserve">APER                          </v>
          </cell>
          <cell r="AA2860" t="str">
            <v>COMP</v>
          </cell>
          <cell r="AB2860">
            <v>11</v>
          </cell>
        </row>
        <row r="2861">
          <cell r="R2861" t="str">
            <v>NMPPT</v>
          </cell>
          <cell r="S2861" t="str">
            <v>NM</v>
          </cell>
          <cell r="T2861" t="str">
            <v>PPT</v>
          </cell>
          <cell r="U2861" t="str">
            <v>ERS</v>
          </cell>
          <cell r="V2861">
            <v>11</v>
          </cell>
          <cell r="X2861" t="str">
            <v>TNAPER</v>
          </cell>
          <cell r="Y2861" t="str">
            <v xml:space="preserve">TN                            </v>
          </cell>
          <cell r="Z2861" t="str">
            <v xml:space="preserve">APER                          </v>
          </cell>
          <cell r="AA2861" t="str">
            <v>COLL</v>
          </cell>
          <cell r="AB2861">
            <v>12</v>
          </cell>
        </row>
        <row r="2862">
          <cell r="R2862" t="str">
            <v>NMREC</v>
          </cell>
          <cell r="S2862" t="str">
            <v>NM</v>
          </cell>
          <cell r="T2862" t="str">
            <v>REC</v>
          </cell>
          <cell r="U2862" t="str">
            <v>BI</v>
          </cell>
          <cell r="V2862">
            <v>1</v>
          </cell>
          <cell r="X2862" t="str">
            <v>TNAPER</v>
          </cell>
          <cell r="Y2862" t="str">
            <v xml:space="preserve">TN                            </v>
          </cell>
          <cell r="Z2862" t="str">
            <v xml:space="preserve">APER                          </v>
          </cell>
          <cell r="AA2862" t="str">
            <v>PKG_U_W_BIPD</v>
          </cell>
          <cell r="AB2862">
            <v>13</v>
          </cell>
        </row>
        <row r="2863">
          <cell r="R2863" t="str">
            <v>NMREC</v>
          </cell>
          <cell r="S2863" t="str">
            <v>NM</v>
          </cell>
          <cell r="T2863" t="str">
            <v>REC</v>
          </cell>
          <cell r="U2863" t="str">
            <v>PD</v>
          </cell>
          <cell r="V2863">
            <v>2</v>
          </cell>
          <cell r="X2863" t="str">
            <v>TNAPER</v>
          </cell>
          <cell r="Y2863" t="str">
            <v xml:space="preserve">TN                            </v>
          </cell>
          <cell r="Z2863" t="str">
            <v xml:space="preserve">APER                          </v>
          </cell>
          <cell r="AA2863" t="str">
            <v>ERS</v>
          </cell>
          <cell r="AB2863">
            <v>20</v>
          </cell>
        </row>
        <row r="2864">
          <cell r="R2864" t="str">
            <v>NMREC</v>
          </cell>
          <cell r="S2864" t="str">
            <v>NM</v>
          </cell>
          <cell r="T2864" t="str">
            <v>REC</v>
          </cell>
          <cell r="U2864" t="str">
            <v>MPC</v>
          </cell>
          <cell r="V2864">
            <v>3</v>
          </cell>
          <cell r="X2864" t="str">
            <v>TNAPER</v>
          </cell>
          <cell r="Y2864" t="str">
            <v xml:space="preserve">TN                            </v>
          </cell>
          <cell r="Z2864" t="str">
            <v xml:space="preserve">APER                          </v>
          </cell>
          <cell r="AA2864" t="str">
            <v>R</v>
          </cell>
          <cell r="AB2864">
            <v>21</v>
          </cell>
        </row>
        <row r="2865">
          <cell r="R2865" t="str">
            <v>NMREC</v>
          </cell>
          <cell r="S2865" t="str">
            <v>NM</v>
          </cell>
          <cell r="T2865" t="str">
            <v>REC</v>
          </cell>
          <cell r="U2865" t="str">
            <v>COMP</v>
          </cell>
          <cell r="V2865">
            <v>5</v>
          </cell>
          <cell r="X2865" t="str">
            <v>TNAPER</v>
          </cell>
          <cell r="Y2865" t="str">
            <v xml:space="preserve">TN                            </v>
          </cell>
          <cell r="Z2865" t="str">
            <v xml:space="preserve">APER                          </v>
          </cell>
          <cell r="AA2865" t="str">
            <v>D_AND_D</v>
          </cell>
          <cell r="AB2865">
            <v>22</v>
          </cell>
        </row>
        <row r="2866">
          <cell r="R2866" t="str">
            <v>NMREC</v>
          </cell>
          <cell r="S2866" t="str">
            <v>NM</v>
          </cell>
          <cell r="T2866" t="str">
            <v>REC</v>
          </cell>
          <cell r="U2866" t="str">
            <v>COLL</v>
          </cell>
          <cell r="V2866">
            <v>6</v>
          </cell>
          <cell r="X2866" t="str">
            <v>TNAPER</v>
          </cell>
          <cell r="Y2866" t="str">
            <v xml:space="preserve">TN                            </v>
          </cell>
          <cell r="Z2866" t="str">
            <v xml:space="preserve">APER                          </v>
          </cell>
          <cell r="AA2866" t="str">
            <v>Z</v>
          </cell>
          <cell r="AB2866">
            <v>23</v>
          </cell>
        </row>
        <row r="2867">
          <cell r="R2867" t="str">
            <v>NMREC</v>
          </cell>
          <cell r="S2867" t="str">
            <v>NM</v>
          </cell>
          <cell r="T2867" t="str">
            <v>REC</v>
          </cell>
          <cell r="U2867" t="str">
            <v>UBI</v>
          </cell>
          <cell r="V2867">
            <v>7</v>
          </cell>
          <cell r="X2867" t="str">
            <v>TNCOM</v>
          </cell>
          <cell r="Y2867" t="str">
            <v xml:space="preserve">TN                            </v>
          </cell>
          <cell r="Z2867" t="str">
            <v xml:space="preserve">COM                           </v>
          </cell>
          <cell r="AA2867" t="str">
            <v>PKG_BIPD</v>
          </cell>
          <cell r="AB2867">
            <v>4</v>
          </cell>
        </row>
        <row r="2868">
          <cell r="R2868" t="str">
            <v>NMREC</v>
          </cell>
          <cell r="S2868" t="str">
            <v>NM</v>
          </cell>
          <cell r="T2868" t="str">
            <v>REC</v>
          </cell>
          <cell r="U2868" t="str">
            <v>UPD</v>
          </cell>
          <cell r="V2868">
            <v>8</v>
          </cell>
          <cell r="X2868" t="str">
            <v>TNCOM</v>
          </cell>
          <cell r="Y2868" t="str">
            <v xml:space="preserve">TN                            </v>
          </cell>
          <cell r="Z2868" t="str">
            <v xml:space="preserve">COM                           </v>
          </cell>
          <cell r="AA2868" t="str">
            <v>MPC</v>
          </cell>
          <cell r="AB2868">
            <v>8</v>
          </cell>
        </row>
        <row r="2869">
          <cell r="R2869" t="str">
            <v>NMREC</v>
          </cell>
          <cell r="S2869" t="str">
            <v>NM</v>
          </cell>
          <cell r="T2869" t="str">
            <v>REC</v>
          </cell>
          <cell r="U2869" t="str">
            <v>WBI</v>
          </cell>
          <cell r="V2869">
            <v>9</v>
          </cell>
          <cell r="X2869" t="str">
            <v>TNCOM</v>
          </cell>
          <cell r="Y2869" t="str">
            <v xml:space="preserve">TN                            </v>
          </cell>
          <cell r="Z2869" t="str">
            <v xml:space="preserve">COM                           </v>
          </cell>
          <cell r="AA2869" t="str">
            <v>COMP</v>
          </cell>
          <cell r="AB2869">
            <v>11</v>
          </cell>
        </row>
        <row r="2870">
          <cell r="R2870" t="str">
            <v>NMREC</v>
          </cell>
          <cell r="S2870" t="str">
            <v>NM</v>
          </cell>
          <cell r="T2870" t="str">
            <v>REC</v>
          </cell>
          <cell r="U2870" t="str">
            <v>WPD</v>
          </cell>
          <cell r="V2870">
            <v>10</v>
          </cell>
          <cell r="X2870" t="str">
            <v>TNCOM</v>
          </cell>
          <cell r="Y2870" t="str">
            <v xml:space="preserve">TN                            </v>
          </cell>
          <cell r="Z2870" t="str">
            <v xml:space="preserve">COM                           </v>
          </cell>
          <cell r="AA2870" t="str">
            <v>COLL</v>
          </cell>
          <cell r="AB2870">
            <v>12</v>
          </cell>
        </row>
        <row r="2871">
          <cell r="R2871" t="str">
            <v>NMSCH</v>
          </cell>
          <cell r="S2871" t="str">
            <v>NM</v>
          </cell>
          <cell r="T2871" t="str">
            <v>SCH</v>
          </cell>
          <cell r="U2871" t="str">
            <v>BI</v>
          </cell>
          <cell r="V2871">
            <v>1</v>
          </cell>
          <cell r="X2871" t="str">
            <v>TNCOM</v>
          </cell>
          <cell r="Y2871" t="str">
            <v xml:space="preserve">TN                            </v>
          </cell>
          <cell r="Z2871" t="str">
            <v xml:space="preserve">COM                           </v>
          </cell>
          <cell r="AA2871" t="str">
            <v>PKG_U_W_BIPD</v>
          </cell>
          <cell r="AB2871">
            <v>13</v>
          </cell>
        </row>
        <row r="2872">
          <cell r="R2872" t="str">
            <v>NMSCH</v>
          </cell>
          <cell r="S2872" t="str">
            <v>NM</v>
          </cell>
          <cell r="T2872" t="str">
            <v>SCH</v>
          </cell>
          <cell r="U2872" t="str">
            <v>PD</v>
          </cell>
          <cell r="V2872">
            <v>2</v>
          </cell>
          <cell r="X2872" t="str">
            <v>TNCOM</v>
          </cell>
          <cell r="Y2872" t="str">
            <v xml:space="preserve">TN                            </v>
          </cell>
          <cell r="Z2872" t="str">
            <v xml:space="preserve">COM                           </v>
          </cell>
          <cell r="AA2872" t="str">
            <v>ERS</v>
          </cell>
          <cell r="AB2872">
            <v>20</v>
          </cell>
        </row>
        <row r="2873">
          <cell r="R2873" t="str">
            <v>NMSCH</v>
          </cell>
          <cell r="S2873" t="str">
            <v>NM</v>
          </cell>
          <cell r="T2873" t="str">
            <v>SCH</v>
          </cell>
          <cell r="U2873" t="str">
            <v>MPC</v>
          </cell>
          <cell r="V2873">
            <v>3</v>
          </cell>
          <cell r="X2873" t="str">
            <v>TNENOL</v>
          </cell>
          <cell r="Y2873" t="str">
            <v xml:space="preserve">TN                            </v>
          </cell>
          <cell r="Z2873" t="str">
            <v xml:space="preserve">ENOL                          </v>
          </cell>
          <cell r="AA2873" t="str">
            <v>PKG_BIPD</v>
          </cell>
          <cell r="AB2873">
            <v>4</v>
          </cell>
        </row>
        <row r="2874">
          <cell r="R2874" t="str">
            <v>NMSCH</v>
          </cell>
          <cell r="S2874" t="str">
            <v>NM</v>
          </cell>
          <cell r="T2874" t="str">
            <v>SCH</v>
          </cell>
          <cell r="U2874" t="str">
            <v>COMP</v>
          </cell>
          <cell r="V2874">
            <v>5</v>
          </cell>
          <cell r="X2874" t="str">
            <v>TNENOL</v>
          </cell>
          <cell r="Y2874" t="str">
            <v xml:space="preserve">TN                            </v>
          </cell>
          <cell r="Z2874" t="str">
            <v xml:space="preserve">ENOL                          </v>
          </cell>
          <cell r="AA2874" t="str">
            <v>COMP</v>
          </cell>
          <cell r="AB2874">
            <v>11</v>
          </cell>
        </row>
        <row r="2875">
          <cell r="R2875" t="str">
            <v>NMSCH</v>
          </cell>
          <cell r="S2875" t="str">
            <v>NM</v>
          </cell>
          <cell r="T2875" t="str">
            <v>SCH</v>
          </cell>
          <cell r="U2875" t="str">
            <v>COLL</v>
          </cell>
          <cell r="V2875">
            <v>6</v>
          </cell>
          <cell r="X2875" t="str">
            <v>TNENOL</v>
          </cell>
          <cell r="Y2875" t="str">
            <v xml:space="preserve">TN                            </v>
          </cell>
          <cell r="Z2875" t="str">
            <v xml:space="preserve">ENOL                          </v>
          </cell>
          <cell r="AA2875" t="str">
            <v>COLL</v>
          </cell>
          <cell r="AB2875">
            <v>12</v>
          </cell>
        </row>
        <row r="2876">
          <cell r="R2876" t="str">
            <v>NMSCH</v>
          </cell>
          <cell r="S2876" t="str">
            <v>NM</v>
          </cell>
          <cell r="T2876" t="str">
            <v>SCH</v>
          </cell>
          <cell r="U2876" t="str">
            <v>UBI</v>
          </cell>
          <cell r="V2876">
            <v>7</v>
          </cell>
          <cell r="X2876" t="str">
            <v>TNMCY</v>
          </cell>
          <cell r="Y2876" t="str">
            <v xml:space="preserve">TN                            </v>
          </cell>
          <cell r="Z2876" t="str">
            <v xml:space="preserve">MCY                           </v>
          </cell>
          <cell r="AA2876" t="str">
            <v>PKG_BIPD</v>
          </cell>
          <cell r="AB2876">
            <v>4</v>
          </cell>
        </row>
        <row r="2877">
          <cell r="R2877" t="str">
            <v>NMSCH</v>
          </cell>
          <cell r="S2877" t="str">
            <v>NM</v>
          </cell>
          <cell r="T2877" t="str">
            <v>SCH</v>
          </cell>
          <cell r="U2877" t="str">
            <v>UPD</v>
          </cell>
          <cell r="V2877">
            <v>8</v>
          </cell>
          <cell r="X2877" t="str">
            <v>TNMCY</v>
          </cell>
          <cell r="Y2877" t="str">
            <v xml:space="preserve">TN                            </v>
          </cell>
          <cell r="Z2877" t="str">
            <v xml:space="preserve">MCY                           </v>
          </cell>
          <cell r="AA2877" t="str">
            <v>COMP</v>
          </cell>
          <cell r="AB2877">
            <v>11</v>
          </cell>
        </row>
        <row r="2878">
          <cell r="R2878" t="str">
            <v>NMSCH</v>
          </cell>
          <cell r="S2878" t="str">
            <v>NM</v>
          </cell>
          <cell r="T2878" t="str">
            <v>SCH</v>
          </cell>
          <cell r="U2878" t="str">
            <v>WBI</v>
          </cell>
          <cell r="V2878">
            <v>9</v>
          </cell>
          <cell r="X2878" t="str">
            <v>TNMCY</v>
          </cell>
          <cell r="Y2878" t="str">
            <v xml:space="preserve">TN                            </v>
          </cell>
          <cell r="Z2878" t="str">
            <v xml:space="preserve">MCY                           </v>
          </cell>
          <cell r="AA2878" t="str">
            <v>COLL</v>
          </cell>
          <cell r="AB2878">
            <v>12</v>
          </cell>
        </row>
        <row r="2879">
          <cell r="R2879" t="str">
            <v>NMSCH</v>
          </cell>
          <cell r="S2879" t="str">
            <v>NM</v>
          </cell>
          <cell r="T2879" t="str">
            <v>SCH</v>
          </cell>
          <cell r="U2879" t="str">
            <v>WPD</v>
          </cell>
          <cell r="V2879">
            <v>10</v>
          </cell>
          <cell r="X2879" t="str">
            <v>TNMCY</v>
          </cell>
          <cell r="Y2879" t="str">
            <v xml:space="preserve">TN                            </v>
          </cell>
          <cell r="Z2879" t="str">
            <v xml:space="preserve">MCY                           </v>
          </cell>
          <cell r="AA2879" t="str">
            <v>PKG_U_W_BIPD</v>
          </cell>
          <cell r="AB2879">
            <v>13</v>
          </cell>
        </row>
        <row r="2880">
          <cell r="R2880" t="str">
            <v>NMTCT</v>
          </cell>
          <cell r="S2880" t="str">
            <v>NM</v>
          </cell>
          <cell r="T2880" t="str">
            <v>TCT</v>
          </cell>
          <cell r="U2880" t="str">
            <v>COMP</v>
          </cell>
          <cell r="V2880">
            <v>5</v>
          </cell>
          <cell r="X2880" t="str">
            <v>TNMH</v>
          </cell>
          <cell r="Y2880" t="str">
            <v xml:space="preserve">TN                            </v>
          </cell>
          <cell r="Z2880" t="str">
            <v xml:space="preserve">MH                            </v>
          </cell>
          <cell r="AA2880" t="str">
            <v>PKG_BIPD</v>
          </cell>
          <cell r="AB2880">
            <v>4</v>
          </cell>
        </row>
        <row r="2881">
          <cell r="R2881" t="str">
            <v>NMTCT</v>
          </cell>
          <cell r="S2881" t="str">
            <v>NM</v>
          </cell>
          <cell r="T2881" t="str">
            <v>TCT</v>
          </cell>
          <cell r="U2881" t="str">
            <v>COLL</v>
          </cell>
          <cell r="V2881">
            <v>6</v>
          </cell>
          <cell r="X2881" t="str">
            <v>TNMH</v>
          </cell>
          <cell r="Y2881" t="str">
            <v xml:space="preserve">TN                            </v>
          </cell>
          <cell r="Z2881" t="str">
            <v xml:space="preserve">MH                            </v>
          </cell>
          <cell r="AA2881" t="str">
            <v>MPC</v>
          </cell>
          <cell r="AB2881">
            <v>8</v>
          </cell>
        </row>
        <row r="2882">
          <cell r="R2882" t="str">
            <v>NVACOM</v>
          </cell>
          <cell r="S2882" t="str">
            <v>NV</v>
          </cell>
          <cell r="T2882" t="str">
            <v>ACOM</v>
          </cell>
          <cell r="U2882" t="str">
            <v>BI</v>
          </cell>
          <cell r="V2882">
            <v>1</v>
          </cell>
          <cell r="X2882" t="str">
            <v>TNMH</v>
          </cell>
          <cell r="Y2882" t="str">
            <v xml:space="preserve">TN                            </v>
          </cell>
          <cell r="Z2882" t="str">
            <v xml:space="preserve">MH                            </v>
          </cell>
          <cell r="AA2882" t="str">
            <v>COMP</v>
          </cell>
          <cell r="AB2882">
            <v>11</v>
          </cell>
        </row>
        <row r="2883">
          <cell r="R2883" t="str">
            <v>NVACOM</v>
          </cell>
          <cell r="S2883" t="str">
            <v>NV</v>
          </cell>
          <cell r="T2883" t="str">
            <v>ACOM</v>
          </cell>
          <cell r="U2883" t="str">
            <v>PD</v>
          </cell>
          <cell r="V2883">
            <v>2</v>
          </cell>
          <cell r="X2883" t="str">
            <v>TNMH</v>
          </cell>
          <cell r="Y2883" t="str">
            <v xml:space="preserve">TN                            </v>
          </cell>
          <cell r="Z2883" t="str">
            <v xml:space="preserve">MH                            </v>
          </cell>
          <cell r="AA2883" t="str">
            <v>COLL</v>
          </cell>
          <cell r="AB2883">
            <v>12</v>
          </cell>
        </row>
        <row r="2884">
          <cell r="R2884" t="str">
            <v>NVACOM</v>
          </cell>
          <cell r="S2884" t="str">
            <v>NV</v>
          </cell>
          <cell r="T2884" t="str">
            <v>ACOM</v>
          </cell>
          <cell r="U2884" t="str">
            <v>MPC</v>
          </cell>
          <cell r="V2884">
            <v>3</v>
          </cell>
          <cell r="X2884" t="str">
            <v>TNMH</v>
          </cell>
          <cell r="Y2884" t="str">
            <v xml:space="preserve">TN                            </v>
          </cell>
          <cell r="Z2884" t="str">
            <v xml:space="preserve">MH                            </v>
          </cell>
          <cell r="AA2884" t="str">
            <v>PKG_U_W_BIPD</v>
          </cell>
          <cell r="AB2884">
            <v>13</v>
          </cell>
        </row>
        <row r="2885">
          <cell r="R2885" t="str">
            <v>NVACOM</v>
          </cell>
          <cell r="S2885" t="str">
            <v>NV</v>
          </cell>
          <cell r="T2885" t="str">
            <v>ACOM</v>
          </cell>
          <cell r="U2885" t="str">
            <v>COMP</v>
          </cell>
          <cell r="V2885">
            <v>5</v>
          </cell>
          <cell r="X2885" t="str">
            <v>TNMH</v>
          </cell>
          <cell r="Y2885" t="str">
            <v xml:space="preserve">TN                            </v>
          </cell>
          <cell r="Z2885" t="str">
            <v xml:space="preserve">MH                            </v>
          </cell>
          <cell r="AA2885" t="str">
            <v>ERS</v>
          </cell>
          <cell r="AB2885">
            <v>20</v>
          </cell>
        </row>
        <row r="2886">
          <cell r="R2886" t="str">
            <v>NVACOM</v>
          </cell>
          <cell r="S2886" t="str">
            <v>NV</v>
          </cell>
          <cell r="T2886" t="str">
            <v>ACOM</v>
          </cell>
          <cell r="U2886" t="str">
            <v>COLL</v>
          </cell>
          <cell r="V2886">
            <v>6</v>
          </cell>
          <cell r="X2886" t="str">
            <v>TNMH</v>
          </cell>
          <cell r="Y2886" t="str">
            <v xml:space="preserve">TN                            </v>
          </cell>
          <cell r="Z2886" t="str">
            <v xml:space="preserve">MH                            </v>
          </cell>
          <cell r="AA2886" t="str">
            <v>R</v>
          </cell>
          <cell r="AB2886">
            <v>21</v>
          </cell>
        </row>
        <row r="2887">
          <cell r="R2887" t="str">
            <v>NVACOM</v>
          </cell>
          <cell r="S2887" t="str">
            <v>NV</v>
          </cell>
          <cell r="T2887" t="str">
            <v>ACOM</v>
          </cell>
          <cell r="U2887" t="str">
            <v>UBI</v>
          </cell>
          <cell r="V2887">
            <v>7</v>
          </cell>
          <cell r="X2887" t="str">
            <v>TNMH</v>
          </cell>
          <cell r="Y2887" t="str">
            <v xml:space="preserve">TN                            </v>
          </cell>
          <cell r="Z2887" t="str">
            <v xml:space="preserve">MH                            </v>
          </cell>
          <cell r="AA2887" t="str">
            <v>D_AND_D</v>
          </cell>
          <cell r="AB2887">
            <v>22</v>
          </cell>
        </row>
        <row r="2888">
          <cell r="R2888" t="str">
            <v>NVACOM</v>
          </cell>
          <cell r="S2888" t="str">
            <v>NV</v>
          </cell>
          <cell r="T2888" t="str">
            <v>ACOM</v>
          </cell>
          <cell r="U2888" t="str">
            <v>WBI</v>
          </cell>
          <cell r="V2888">
            <v>9</v>
          </cell>
          <cell r="X2888" t="str">
            <v>TNMH</v>
          </cell>
          <cell r="Y2888" t="str">
            <v xml:space="preserve">TN                            </v>
          </cell>
          <cell r="Z2888" t="str">
            <v xml:space="preserve">MH                            </v>
          </cell>
          <cell r="AA2888" t="str">
            <v>Z</v>
          </cell>
          <cell r="AB2888">
            <v>23</v>
          </cell>
        </row>
        <row r="2889">
          <cell r="R2889" t="str">
            <v>NVACOM</v>
          </cell>
          <cell r="S2889" t="str">
            <v>NV</v>
          </cell>
          <cell r="T2889" t="str">
            <v>ACOM</v>
          </cell>
          <cell r="U2889" t="str">
            <v>ERS</v>
          </cell>
          <cell r="V2889">
            <v>11</v>
          </cell>
          <cell r="X2889" t="str">
            <v>TNPP</v>
          </cell>
          <cell r="Y2889" t="str">
            <v xml:space="preserve">TN                            </v>
          </cell>
          <cell r="Z2889" t="str">
            <v xml:space="preserve">PP                            </v>
          </cell>
          <cell r="AA2889" t="str">
            <v>PKG_BIPD</v>
          </cell>
          <cell r="AB2889">
            <v>4</v>
          </cell>
        </row>
        <row r="2890">
          <cell r="R2890" t="str">
            <v>NVAPER</v>
          </cell>
          <cell r="S2890" t="str">
            <v>NV</v>
          </cell>
          <cell r="T2890" t="str">
            <v>APER</v>
          </cell>
          <cell r="U2890" t="str">
            <v>BI</v>
          </cell>
          <cell r="V2890">
            <v>1</v>
          </cell>
          <cell r="X2890" t="str">
            <v>TNPP</v>
          </cell>
          <cell r="Y2890" t="str">
            <v xml:space="preserve">TN                            </v>
          </cell>
          <cell r="Z2890" t="str">
            <v xml:space="preserve">PP                            </v>
          </cell>
          <cell r="AA2890" t="str">
            <v>MPC</v>
          </cell>
          <cell r="AB2890">
            <v>8</v>
          </cell>
        </row>
        <row r="2891">
          <cell r="R2891" t="str">
            <v>NVAPER</v>
          </cell>
          <cell r="S2891" t="str">
            <v>NV</v>
          </cell>
          <cell r="T2891" t="str">
            <v>APER</v>
          </cell>
          <cell r="U2891" t="str">
            <v>PD</v>
          </cell>
          <cell r="V2891">
            <v>2</v>
          </cell>
          <cell r="X2891" t="str">
            <v>TNPP</v>
          </cell>
          <cell r="Y2891" t="str">
            <v xml:space="preserve">TN                            </v>
          </cell>
          <cell r="Z2891" t="str">
            <v xml:space="preserve">PP                            </v>
          </cell>
          <cell r="AA2891" t="str">
            <v>COMP</v>
          </cell>
          <cell r="AB2891">
            <v>11</v>
          </cell>
        </row>
        <row r="2892">
          <cell r="R2892" t="str">
            <v>NVAPER</v>
          </cell>
          <cell r="S2892" t="str">
            <v>NV</v>
          </cell>
          <cell r="T2892" t="str">
            <v>APER</v>
          </cell>
          <cell r="U2892" t="str">
            <v>MPC</v>
          </cell>
          <cell r="V2892">
            <v>3</v>
          </cell>
          <cell r="X2892" t="str">
            <v>TNPP</v>
          </cell>
          <cell r="Y2892" t="str">
            <v xml:space="preserve">TN                            </v>
          </cell>
          <cell r="Z2892" t="str">
            <v xml:space="preserve">PP                            </v>
          </cell>
          <cell r="AA2892" t="str">
            <v>COLL</v>
          </cell>
          <cell r="AB2892">
            <v>12</v>
          </cell>
        </row>
        <row r="2893">
          <cell r="R2893" t="str">
            <v>NVAPER</v>
          </cell>
          <cell r="S2893" t="str">
            <v>NV</v>
          </cell>
          <cell r="T2893" t="str">
            <v>APER</v>
          </cell>
          <cell r="U2893" t="str">
            <v>COMP</v>
          </cell>
          <cell r="V2893">
            <v>5</v>
          </cell>
          <cell r="X2893" t="str">
            <v>TNPP</v>
          </cell>
          <cell r="Y2893" t="str">
            <v xml:space="preserve">TN                            </v>
          </cell>
          <cell r="Z2893" t="str">
            <v xml:space="preserve">PP                            </v>
          </cell>
          <cell r="AA2893" t="str">
            <v>PKG_U_W_BIPD</v>
          </cell>
          <cell r="AB2893">
            <v>13</v>
          </cell>
        </row>
        <row r="2894">
          <cell r="R2894" t="str">
            <v>NVAPER</v>
          </cell>
          <cell r="S2894" t="str">
            <v>NV</v>
          </cell>
          <cell r="T2894" t="str">
            <v>APER</v>
          </cell>
          <cell r="U2894" t="str">
            <v>COLL</v>
          </cell>
          <cell r="V2894">
            <v>6</v>
          </cell>
          <cell r="X2894" t="str">
            <v>TNPP</v>
          </cell>
          <cell r="Y2894" t="str">
            <v xml:space="preserve">TN                            </v>
          </cell>
          <cell r="Z2894" t="str">
            <v xml:space="preserve">PP                            </v>
          </cell>
          <cell r="AA2894" t="str">
            <v>ERS</v>
          </cell>
          <cell r="AB2894">
            <v>20</v>
          </cell>
        </row>
        <row r="2895">
          <cell r="R2895" t="str">
            <v>NVAPER</v>
          </cell>
          <cell r="S2895" t="str">
            <v>NV</v>
          </cell>
          <cell r="T2895" t="str">
            <v>APER</v>
          </cell>
          <cell r="U2895" t="str">
            <v>UBI</v>
          </cell>
          <cell r="V2895">
            <v>7</v>
          </cell>
          <cell r="X2895" t="str">
            <v>TNPP</v>
          </cell>
          <cell r="Y2895" t="str">
            <v xml:space="preserve">TN                            </v>
          </cell>
          <cell r="Z2895" t="str">
            <v xml:space="preserve">PP                            </v>
          </cell>
          <cell r="AA2895" t="str">
            <v>R</v>
          </cell>
          <cell r="AB2895">
            <v>21</v>
          </cell>
        </row>
        <row r="2896">
          <cell r="R2896" t="str">
            <v>NVAPER</v>
          </cell>
          <cell r="S2896" t="str">
            <v>NV</v>
          </cell>
          <cell r="T2896" t="str">
            <v>APER</v>
          </cell>
          <cell r="U2896" t="str">
            <v>WBI</v>
          </cell>
          <cell r="V2896">
            <v>9</v>
          </cell>
          <cell r="X2896" t="str">
            <v>TNPP</v>
          </cell>
          <cell r="Y2896" t="str">
            <v xml:space="preserve">TN                            </v>
          </cell>
          <cell r="Z2896" t="str">
            <v xml:space="preserve">PP                            </v>
          </cell>
          <cell r="AA2896" t="str">
            <v>D_AND_D</v>
          </cell>
          <cell r="AB2896">
            <v>22</v>
          </cell>
        </row>
        <row r="2897">
          <cell r="R2897" t="str">
            <v>NVAPER</v>
          </cell>
          <cell r="S2897" t="str">
            <v>NV</v>
          </cell>
          <cell r="T2897" t="str">
            <v>APER</v>
          </cell>
          <cell r="U2897" t="str">
            <v>ERS</v>
          </cell>
          <cell r="V2897">
            <v>11</v>
          </cell>
          <cell r="X2897" t="str">
            <v>TNPP</v>
          </cell>
          <cell r="Y2897" t="str">
            <v xml:space="preserve">TN                            </v>
          </cell>
          <cell r="Z2897" t="str">
            <v xml:space="preserve">PP                            </v>
          </cell>
          <cell r="AA2897" t="str">
            <v>Z</v>
          </cell>
          <cell r="AB2897">
            <v>23</v>
          </cell>
        </row>
        <row r="2898">
          <cell r="R2898" t="str">
            <v>NVAPER</v>
          </cell>
          <cell r="S2898" t="str">
            <v>NV</v>
          </cell>
          <cell r="T2898" t="str">
            <v>APER</v>
          </cell>
          <cell r="U2898" t="str">
            <v>R</v>
          </cell>
          <cell r="V2898">
            <v>12</v>
          </cell>
          <cell r="X2898" t="str">
            <v>TNPPT</v>
          </cell>
          <cell r="Y2898" t="str">
            <v xml:space="preserve">TN                            </v>
          </cell>
          <cell r="Z2898" t="str">
            <v xml:space="preserve">PPT                           </v>
          </cell>
          <cell r="AA2898" t="str">
            <v>COMP</v>
          </cell>
          <cell r="AB2898">
            <v>11</v>
          </cell>
        </row>
        <row r="2899">
          <cell r="R2899" t="str">
            <v>NVAPER</v>
          </cell>
          <cell r="S2899" t="str">
            <v>NV</v>
          </cell>
          <cell r="T2899" t="str">
            <v>APER</v>
          </cell>
          <cell r="U2899" t="str">
            <v>D_AND_D</v>
          </cell>
          <cell r="V2899">
            <v>13</v>
          </cell>
          <cell r="X2899" t="str">
            <v>TNPPT</v>
          </cell>
          <cell r="Y2899" t="str">
            <v xml:space="preserve">TN                            </v>
          </cell>
          <cell r="Z2899" t="str">
            <v xml:space="preserve">PPT                           </v>
          </cell>
          <cell r="AA2899" t="str">
            <v>COLL</v>
          </cell>
          <cell r="AB2899">
            <v>12</v>
          </cell>
        </row>
        <row r="2900">
          <cell r="R2900" t="str">
            <v>NVAPER</v>
          </cell>
          <cell r="S2900" t="str">
            <v>NV</v>
          </cell>
          <cell r="T2900" t="str">
            <v>APER</v>
          </cell>
          <cell r="U2900" t="str">
            <v>Z</v>
          </cell>
          <cell r="V2900">
            <v>14</v>
          </cell>
          <cell r="X2900" t="str">
            <v>TNPPT</v>
          </cell>
          <cell r="Y2900" t="str">
            <v xml:space="preserve">TN                            </v>
          </cell>
          <cell r="Z2900" t="str">
            <v xml:space="preserve">PPT                           </v>
          </cell>
          <cell r="AA2900" t="str">
            <v>ERS</v>
          </cell>
          <cell r="AB2900">
            <v>20</v>
          </cell>
        </row>
        <row r="2901">
          <cell r="R2901" t="str">
            <v>NVCOM</v>
          </cell>
          <cell r="S2901" t="str">
            <v>NV</v>
          </cell>
          <cell r="T2901" t="str">
            <v>COM</v>
          </cell>
          <cell r="U2901" t="str">
            <v>BI</v>
          </cell>
          <cell r="V2901">
            <v>1</v>
          </cell>
          <cell r="X2901" t="str">
            <v>TNREC</v>
          </cell>
          <cell r="Y2901" t="str">
            <v xml:space="preserve">TN                            </v>
          </cell>
          <cell r="Z2901" t="str">
            <v xml:space="preserve">REC                           </v>
          </cell>
          <cell r="AA2901" t="str">
            <v>PKG_BIPD</v>
          </cell>
          <cell r="AB2901">
            <v>4</v>
          </cell>
        </row>
        <row r="2902">
          <cell r="R2902" t="str">
            <v>NVCOM</v>
          </cell>
          <cell r="S2902" t="str">
            <v>NV</v>
          </cell>
          <cell r="T2902" t="str">
            <v>COM</v>
          </cell>
          <cell r="U2902" t="str">
            <v>PD</v>
          </cell>
          <cell r="V2902">
            <v>2</v>
          </cell>
          <cell r="X2902" t="str">
            <v>TNREC</v>
          </cell>
          <cell r="Y2902" t="str">
            <v xml:space="preserve">TN                            </v>
          </cell>
          <cell r="Z2902" t="str">
            <v xml:space="preserve">REC                           </v>
          </cell>
          <cell r="AA2902" t="str">
            <v>MPC</v>
          </cell>
          <cell r="AB2902">
            <v>8</v>
          </cell>
        </row>
        <row r="2903">
          <cell r="R2903" t="str">
            <v>NVCOM</v>
          </cell>
          <cell r="S2903" t="str">
            <v>NV</v>
          </cell>
          <cell r="T2903" t="str">
            <v>COM</v>
          </cell>
          <cell r="U2903" t="str">
            <v>MPC</v>
          </cell>
          <cell r="V2903">
            <v>3</v>
          </cell>
          <cell r="X2903" t="str">
            <v>TNREC</v>
          </cell>
          <cell r="Y2903" t="str">
            <v xml:space="preserve">TN                            </v>
          </cell>
          <cell r="Z2903" t="str">
            <v xml:space="preserve">REC                           </v>
          </cell>
          <cell r="AA2903" t="str">
            <v>COMP</v>
          </cell>
          <cell r="AB2903">
            <v>11</v>
          </cell>
        </row>
        <row r="2904">
          <cell r="R2904" t="str">
            <v>NVCOM</v>
          </cell>
          <cell r="S2904" t="str">
            <v>NV</v>
          </cell>
          <cell r="T2904" t="str">
            <v>COM</v>
          </cell>
          <cell r="U2904" t="str">
            <v>COMP</v>
          </cell>
          <cell r="V2904">
            <v>5</v>
          </cell>
          <cell r="X2904" t="str">
            <v>TNREC</v>
          </cell>
          <cell r="Y2904" t="str">
            <v xml:space="preserve">TN                            </v>
          </cell>
          <cell r="Z2904" t="str">
            <v xml:space="preserve">REC                           </v>
          </cell>
          <cell r="AA2904" t="str">
            <v>COLL</v>
          </cell>
          <cell r="AB2904">
            <v>12</v>
          </cell>
        </row>
        <row r="2905">
          <cell r="R2905" t="str">
            <v>NVCOM</v>
          </cell>
          <cell r="S2905" t="str">
            <v>NV</v>
          </cell>
          <cell r="T2905" t="str">
            <v>COM</v>
          </cell>
          <cell r="U2905" t="str">
            <v>COLL</v>
          </cell>
          <cell r="V2905">
            <v>6</v>
          </cell>
          <cell r="X2905" t="str">
            <v>TNREC</v>
          </cell>
          <cell r="Y2905" t="str">
            <v xml:space="preserve">TN                            </v>
          </cell>
          <cell r="Z2905" t="str">
            <v xml:space="preserve">REC                           </v>
          </cell>
          <cell r="AA2905" t="str">
            <v>PKG_U_W_BI</v>
          </cell>
          <cell r="AB2905">
            <v>14</v>
          </cell>
        </row>
        <row r="2906">
          <cell r="R2906" t="str">
            <v>NVCOM</v>
          </cell>
          <cell r="S2906" t="str">
            <v>NV</v>
          </cell>
          <cell r="T2906" t="str">
            <v>COM</v>
          </cell>
          <cell r="U2906" t="str">
            <v>UBI</v>
          </cell>
          <cell r="V2906">
            <v>7</v>
          </cell>
          <cell r="X2906" t="str">
            <v>TNSCH</v>
          </cell>
          <cell r="Y2906" t="str">
            <v xml:space="preserve">TN                            </v>
          </cell>
          <cell r="Z2906" t="str">
            <v xml:space="preserve">SCH                           </v>
          </cell>
          <cell r="AA2906" t="str">
            <v>PKG_BIPD</v>
          </cell>
          <cell r="AB2906">
            <v>4</v>
          </cell>
        </row>
        <row r="2907">
          <cell r="R2907" t="str">
            <v>NVCOM</v>
          </cell>
          <cell r="S2907" t="str">
            <v>NV</v>
          </cell>
          <cell r="T2907" t="str">
            <v>COM</v>
          </cell>
          <cell r="U2907" t="str">
            <v>WBI</v>
          </cell>
          <cell r="V2907">
            <v>9</v>
          </cell>
          <cell r="X2907" t="str">
            <v>TNSCH</v>
          </cell>
          <cell r="Y2907" t="str">
            <v xml:space="preserve">TN                            </v>
          </cell>
          <cell r="Z2907" t="str">
            <v xml:space="preserve">SCH                           </v>
          </cell>
          <cell r="AA2907" t="str">
            <v>MPC</v>
          </cell>
          <cell r="AB2907">
            <v>8</v>
          </cell>
        </row>
        <row r="2908">
          <cell r="R2908" t="str">
            <v>NVCOM</v>
          </cell>
          <cell r="S2908" t="str">
            <v>NV</v>
          </cell>
          <cell r="T2908" t="str">
            <v>COM</v>
          </cell>
          <cell r="U2908" t="str">
            <v>ERS</v>
          </cell>
          <cell r="V2908">
            <v>11</v>
          </cell>
          <cell r="X2908" t="str">
            <v>TNSCH</v>
          </cell>
          <cell r="Y2908" t="str">
            <v xml:space="preserve">TN                            </v>
          </cell>
          <cell r="Z2908" t="str">
            <v xml:space="preserve">SCH                           </v>
          </cell>
          <cell r="AA2908" t="str">
            <v>COMP</v>
          </cell>
          <cell r="AB2908">
            <v>11</v>
          </cell>
        </row>
        <row r="2909">
          <cell r="R2909" t="str">
            <v>NVENOL</v>
          </cell>
          <cell r="S2909" t="str">
            <v>NV</v>
          </cell>
          <cell r="T2909" t="str">
            <v>ENOL</v>
          </cell>
          <cell r="U2909" t="str">
            <v>BI</v>
          </cell>
          <cell r="V2909">
            <v>1</v>
          </cell>
          <cell r="X2909" t="str">
            <v>TNSCH</v>
          </cell>
          <cell r="Y2909" t="str">
            <v xml:space="preserve">TN                            </v>
          </cell>
          <cell r="Z2909" t="str">
            <v xml:space="preserve">SCH                           </v>
          </cell>
          <cell r="AA2909" t="str">
            <v>COLL</v>
          </cell>
          <cell r="AB2909">
            <v>12</v>
          </cell>
        </row>
        <row r="2910">
          <cell r="R2910" t="str">
            <v>NVENOL</v>
          </cell>
          <cell r="S2910" t="str">
            <v>NV</v>
          </cell>
          <cell r="T2910" t="str">
            <v>ENOL</v>
          </cell>
          <cell r="U2910" t="str">
            <v>PD</v>
          </cell>
          <cell r="V2910">
            <v>2</v>
          </cell>
          <cell r="X2910" t="str">
            <v>TNSCH</v>
          </cell>
          <cell r="Y2910" t="str">
            <v xml:space="preserve">TN                            </v>
          </cell>
          <cell r="Z2910" t="str">
            <v xml:space="preserve">SCH                           </v>
          </cell>
          <cell r="AA2910" t="str">
            <v>PKG_U_W_BIPD</v>
          </cell>
          <cell r="AB2910">
            <v>13</v>
          </cell>
        </row>
        <row r="2911">
          <cell r="R2911" t="str">
            <v>NVENOL</v>
          </cell>
          <cell r="S2911" t="str">
            <v>NV</v>
          </cell>
          <cell r="T2911" t="str">
            <v>ENOL</v>
          </cell>
          <cell r="U2911" t="str">
            <v>COMP</v>
          </cell>
          <cell r="V2911">
            <v>5</v>
          </cell>
          <cell r="X2911" t="str">
            <v>TNTCT</v>
          </cell>
          <cell r="Y2911" t="str">
            <v xml:space="preserve">TN                            </v>
          </cell>
          <cell r="Z2911" t="str">
            <v xml:space="preserve">TCT                           </v>
          </cell>
          <cell r="AA2911" t="str">
            <v>COMP</v>
          </cell>
          <cell r="AB2911">
            <v>11</v>
          </cell>
        </row>
        <row r="2912">
          <cell r="R2912" t="str">
            <v>NVENOL</v>
          </cell>
          <cell r="S2912" t="str">
            <v>NV</v>
          </cell>
          <cell r="T2912" t="str">
            <v>ENOL</v>
          </cell>
          <cell r="U2912" t="str">
            <v>COLL</v>
          </cell>
          <cell r="V2912">
            <v>6</v>
          </cell>
          <cell r="X2912" t="str">
            <v>TNTCT</v>
          </cell>
          <cell r="Y2912" t="str">
            <v xml:space="preserve">TN                            </v>
          </cell>
          <cell r="Z2912" t="str">
            <v xml:space="preserve">TCT                           </v>
          </cell>
          <cell r="AA2912" t="str">
            <v>COLL</v>
          </cell>
          <cell r="AB2912">
            <v>12</v>
          </cell>
        </row>
        <row r="2913">
          <cell r="R2913" t="str">
            <v>NVMCY</v>
          </cell>
          <cell r="S2913" t="str">
            <v>NV</v>
          </cell>
          <cell r="T2913" t="str">
            <v>MCY</v>
          </cell>
          <cell r="U2913" t="str">
            <v>BI</v>
          </cell>
          <cell r="V2913">
            <v>1</v>
          </cell>
          <cell r="X2913" t="str">
            <v>TXACOM</v>
          </cell>
          <cell r="Y2913" t="str">
            <v xml:space="preserve">TX                            </v>
          </cell>
          <cell r="Z2913" t="str">
            <v xml:space="preserve">ACOM                          </v>
          </cell>
          <cell r="AA2913" t="str">
            <v>PKG_BIPD</v>
          </cell>
          <cell r="AB2913">
            <v>4</v>
          </cell>
        </row>
        <row r="2914">
          <cell r="R2914" t="str">
            <v>NVMCY</v>
          </cell>
          <cell r="S2914" t="str">
            <v>NV</v>
          </cell>
          <cell r="T2914" t="str">
            <v>MCY</v>
          </cell>
          <cell r="U2914" t="str">
            <v>PD</v>
          </cell>
          <cell r="V2914">
            <v>2</v>
          </cell>
          <cell r="X2914" t="str">
            <v>TXACOM</v>
          </cell>
          <cell r="Y2914" t="str">
            <v xml:space="preserve">TX                            </v>
          </cell>
          <cell r="Z2914" t="str">
            <v xml:space="preserve">ACOM                          </v>
          </cell>
          <cell r="AA2914" t="str">
            <v>MPC</v>
          </cell>
          <cell r="AB2914">
            <v>8</v>
          </cell>
        </row>
        <row r="2915">
          <cell r="R2915" t="str">
            <v>NVMCY</v>
          </cell>
          <cell r="S2915" t="str">
            <v>NV</v>
          </cell>
          <cell r="T2915" t="str">
            <v>MCY</v>
          </cell>
          <cell r="U2915" t="str">
            <v>COMP</v>
          </cell>
          <cell r="V2915">
            <v>5</v>
          </cell>
          <cell r="X2915" t="str">
            <v>TXACOM</v>
          </cell>
          <cell r="Y2915" t="str">
            <v xml:space="preserve">TX                            </v>
          </cell>
          <cell r="Z2915" t="str">
            <v xml:space="preserve">ACOM                          </v>
          </cell>
          <cell r="AA2915" t="str">
            <v>PIP</v>
          </cell>
          <cell r="AB2915">
            <v>9</v>
          </cell>
        </row>
        <row r="2916">
          <cell r="R2916" t="str">
            <v>NVMCY</v>
          </cell>
          <cell r="S2916" t="str">
            <v>NV</v>
          </cell>
          <cell r="T2916" t="str">
            <v>MCY</v>
          </cell>
          <cell r="U2916" t="str">
            <v>COLL</v>
          </cell>
          <cell r="V2916">
            <v>6</v>
          </cell>
          <cell r="X2916" t="str">
            <v>TXACOM</v>
          </cell>
          <cell r="Y2916" t="str">
            <v xml:space="preserve">TX                            </v>
          </cell>
          <cell r="Z2916" t="str">
            <v xml:space="preserve">ACOM                          </v>
          </cell>
          <cell r="AA2916" t="str">
            <v>COMP</v>
          </cell>
          <cell r="AB2916">
            <v>11</v>
          </cell>
        </row>
        <row r="2917">
          <cell r="R2917" t="str">
            <v>NVMCY</v>
          </cell>
          <cell r="S2917" t="str">
            <v>NV</v>
          </cell>
          <cell r="T2917" t="str">
            <v>MCY</v>
          </cell>
          <cell r="U2917" t="str">
            <v>UBI</v>
          </cell>
          <cell r="V2917">
            <v>7</v>
          </cell>
          <cell r="X2917" t="str">
            <v>TXACOM</v>
          </cell>
          <cell r="Y2917" t="str">
            <v xml:space="preserve">TX                            </v>
          </cell>
          <cell r="Z2917" t="str">
            <v xml:space="preserve">ACOM                          </v>
          </cell>
          <cell r="AA2917" t="str">
            <v>COLL</v>
          </cell>
          <cell r="AB2917">
            <v>12</v>
          </cell>
        </row>
        <row r="2918">
          <cell r="R2918" t="str">
            <v>NVMCY</v>
          </cell>
          <cell r="S2918" t="str">
            <v>NV</v>
          </cell>
          <cell r="T2918" t="str">
            <v>MCY</v>
          </cell>
          <cell r="U2918" t="str">
            <v>WBI</v>
          </cell>
          <cell r="V2918">
            <v>9</v>
          </cell>
          <cell r="X2918" t="str">
            <v>TXACOM</v>
          </cell>
          <cell r="Y2918" t="str">
            <v xml:space="preserve">TX                            </v>
          </cell>
          <cell r="Z2918" t="str">
            <v xml:space="preserve">ACOM                          </v>
          </cell>
          <cell r="AA2918" t="str">
            <v>PKG_U_W_BIPD</v>
          </cell>
          <cell r="AB2918">
            <v>13</v>
          </cell>
        </row>
        <row r="2919">
          <cell r="R2919" t="str">
            <v>NVMH</v>
          </cell>
          <cell r="S2919" t="str">
            <v>NV</v>
          </cell>
          <cell r="T2919" t="str">
            <v>MH</v>
          </cell>
          <cell r="U2919" t="str">
            <v>BI</v>
          </cell>
          <cell r="V2919">
            <v>1</v>
          </cell>
          <cell r="X2919" t="str">
            <v>TXAPER</v>
          </cell>
          <cell r="Y2919" t="str">
            <v xml:space="preserve">TX                            </v>
          </cell>
          <cell r="Z2919" t="str">
            <v xml:space="preserve">APER                          </v>
          </cell>
          <cell r="AA2919" t="str">
            <v>PKG_BIPD</v>
          </cell>
          <cell r="AB2919">
            <v>4</v>
          </cell>
        </row>
        <row r="2920">
          <cell r="R2920" t="str">
            <v>NVMH</v>
          </cell>
          <cell r="S2920" t="str">
            <v>NV</v>
          </cell>
          <cell r="T2920" t="str">
            <v>MH</v>
          </cell>
          <cell r="U2920" t="str">
            <v>PD</v>
          </cell>
          <cell r="V2920">
            <v>2</v>
          </cell>
          <cell r="X2920" t="str">
            <v>TXAPER</v>
          </cell>
          <cell r="Y2920" t="str">
            <v xml:space="preserve">TX                            </v>
          </cell>
          <cell r="Z2920" t="str">
            <v xml:space="preserve">APER                          </v>
          </cell>
          <cell r="AA2920" t="str">
            <v>MPC</v>
          </cell>
          <cell r="AB2920">
            <v>8</v>
          </cell>
        </row>
        <row r="2921">
          <cell r="R2921" t="str">
            <v>NVMH</v>
          </cell>
          <cell r="S2921" t="str">
            <v>NV</v>
          </cell>
          <cell r="T2921" t="str">
            <v>MH</v>
          </cell>
          <cell r="U2921" t="str">
            <v>MPC</v>
          </cell>
          <cell r="V2921">
            <v>3</v>
          </cell>
          <cell r="X2921" t="str">
            <v>TXAPER</v>
          </cell>
          <cell r="Y2921" t="str">
            <v xml:space="preserve">TX                            </v>
          </cell>
          <cell r="Z2921" t="str">
            <v xml:space="preserve">APER                          </v>
          </cell>
          <cell r="AA2921" t="str">
            <v>PIP</v>
          </cell>
          <cell r="AB2921">
            <v>9</v>
          </cell>
        </row>
        <row r="2922">
          <cell r="R2922" t="str">
            <v>NVMH</v>
          </cell>
          <cell r="S2922" t="str">
            <v>NV</v>
          </cell>
          <cell r="T2922" t="str">
            <v>MH</v>
          </cell>
          <cell r="U2922" t="str">
            <v>COMP</v>
          </cell>
          <cell r="V2922">
            <v>5</v>
          </cell>
          <cell r="X2922" t="str">
            <v>TXAPER</v>
          </cell>
          <cell r="Y2922" t="str">
            <v xml:space="preserve">TX                            </v>
          </cell>
          <cell r="Z2922" t="str">
            <v xml:space="preserve">APER                          </v>
          </cell>
          <cell r="AA2922" t="str">
            <v>COMP</v>
          </cell>
          <cell r="AB2922">
            <v>11</v>
          </cell>
        </row>
        <row r="2923">
          <cell r="R2923" t="str">
            <v>NVMH</v>
          </cell>
          <cell r="S2923" t="str">
            <v>NV</v>
          </cell>
          <cell r="T2923" t="str">
            <v>MH</v>
          </cell>
          <cell r="U2923" t="str">
            <v>COLL</v>
          </cell>
          <cell r="V2923">
            <v>6</v>
          </cell>
          <cell r="X2923" t="str">
            <v>TXAPER</v>
          </cell>
          <cell r="Y2923" t="str">
            <v xml:space="preserve">TX                            </v>
          </cell>
          <cell r="Z2923" t="str">
            <v xml:space="preserve">APER                          </v>
          </cell>
          <cell r="AA2923" t="str">
            <v>COLL</v>
          </cell>
          <cell r="AB2923">
            <v>12</v>
          </cell>
        </row>
        <row r="2924">
          <cell r="R2924" t="str">
            <v>NVMH</v>
          </cell>
          <cell r="S2924" t="str">
            <v>NV</v>
          </cell>
          <cell r="T2924" t="str">
            <v>MH</v>
          </cell>
          <cell r="U2924" t="str">
            <v>UBI</v>
          </cell>
          <cell r="V2924">
            <v>7</v>
          </cell>
          <cell r="X2924" t="str">
            <v>TXAPER</v>
          </cell>
          <cell r="Y2924" t="str">
            <v xml:space="preserve">TX                            </v>
          </cell>
          <cell r="Z2924" t="str">
            <v xml:space="preserve">APER                          </v>
          </cell>
          <cell r="AA2924" t="str">
            <v>PKG_U_W_BIPD</v>
          </cell>
          <cell r="AB2924">
            <v>13</v>
          </cell>
        </row>
        <row r="2925">
          <cell r="R2925" t="str">
            <v>NVMH</v>
          </cell>
          <cell r="S2925" t="str">
            <v>NV</v>
          </cell>
          <cell r="T2925" t="str">
            <v>MH</v>
          </cell>
          <cell r="U2925" t="str">
            <v>WBI</v>
          </cell>
          <cell r="V2925">
            <v>9</v>
          </cell>
          <cell r="X2925" t="str">
            <v>TXAPER</v>
          </cell>
          <cell r="Y2925" t="str">
            <v xml:space="preserve">TX                            </v>
          </cell>
          <cell r="Z2925" t="str">
            <v xml:space="preserve">APER                          </v>
          </cell>
          <cell r="AA2925" t="str">
            <v>ERS</v>
          </cell>
          <cell r="AB2925">
            <v>20</v>
          </cell>
        </row>
        <row r="2926">
          <cell r="R2926" t="str">
            <v>NVMH</v>
          </cell>
          <cell r="S2926" t="str">
            <v>NV</v>
          </cell>
          <cell r="T2926" t="str">
            <v>MH</v>
          </cell>
          <cell r="U2926" t="str">
            <v>ERS</v>
          </cell>
          <cell r="V2926">
            <v>11</v>
          </cell>
          <cell r="X2926" t="str">
            <v>TXAPER</v>
          </cell>
          <cell r="Y2926" t="str">
            <v xml:space="preserve">TX                            </v>
          </cell>
          <cell r="Z2926" t="str">
            <v xml:space="preserve">APER                          </v>
          </cell>
          <cell r="AA2926" t="str">
            <v>R</v>
          </cell>
          <cell r="AB2926">
            <v>21</v>
          </cell>
        </row>
        <row r="2927">
          <cell r="R2927" t="str">
            <v>NVMH</v>
          </cell>
          <cell r="S2927" t="str">
            <v>NV</v>
          </cell>
          <cell r="T2927" t="str">
            <v>MH</v>
          </cell>
          <cell r="U2927" t="str">
            <v>R</v>
          </cell>
          <cell r="V2927">
            <v>12</v>
          </cell>
          <cell r="X2927" t="str">
            <v>TXAPER</v>
          </cell>
          <cell r="Y2927" t="str">
            <v xml:space="preserve">TX                            </v>
          </cell>
          <cell r="Z2927" t="str">
            <v xml:space="preserve">APER                          </v>
          </cell>
          <cell r="AA2927" t="str">
            <v>D_AND_D</v>
          </cell>
          <cell r="AB2927">
            <v>22</v>
          </cell>
        </row>
        <row r="2928">
          <cell r="R2928" t="str">
            <v>NVMH</v>
          </cell>
          <cell r="S2928" t="str">
            <v>NV</v>
          </cell>
          <cell r="T2928" t="str">
            <v>MH</v>
          </cell>
          <cell r="U2928" t="str">
            <v>D_AND_D</v>
          </cell>
          <cell r="V2928">
            <v>13</v>
          </cell>
          <cell r="X2928" t="str">
            <v>TXAPER</v>
          </cell>
          <cell r="Y2928" t="str">
            <v xml:space="preserve">TX                            </v>
          </cell>
          <cell r="Z2928" t="str">
            <v xml:space="preserve">APER                          </v>
          </cell>
          <cell r="AA2928" t="str">
            <v>T</v>
          </cell>
          <cell r="AB2928">
            <v>24</v>
          </cell>
        </row>
        <row r="2929">
          <cell r="R2929" t="str">
            <v>NVMH</v>
          </cell>
          <cell r="S2929" t="str">
            <v>NV</v>
          </cell>
          <cell r="T2929" t="str">
            <v>MH</v>
          </cell>
          <cell r="U2929" t="str">
            <v>Z</v>
          </cell>
          <cell r="V2929">
            <v>14</v>
          </cell>
          <cell r="X2929" t="str">
            <v>TXCOM</v>
          </cell>
          <cell r="Y2929" t="str">
            <v xml:space="preserve">TX                            </v>
          </cell>
          <cell r="Z2929" t="str">
            <v xml:space="preserve">COM                           </v>
          </cell>
          <cell r="AA2929" t="str">
            <v>PKG_BIPD</v>
          </cell>
          <cell r="AB2929">
            <v>4</v>
          </cell>
        </row>
        <row r="2930">
          <cell r="R2930" t="str">
            <v>NVPP</v>
          </cell>
          <cell r="S2930" t="str">
            <v>NV</v>
          </cell>
          <cell r="T2930" t="str">
            <v>PP</v>
          </cell>
          <cell r="U2930" t="str">
            <v>BI</v>
          </cell>
          <cell r="V2930">
            <v>1</v>
          </cell>
          <cell r="X2930" t="str">
            <v>TXCOM</v>
          </cell>
          <cell r="Y2930" t="str">
            <v xml:space="preserve">TX                            </v>
          </cell>
          <cell r="Z2930" t="str">
            <v xml:space="preserve">COM                           </v>
          </cell>
          <cell r="AA2930" t="str">
            <v>MPC</v>
          </cell>
          <cell r="AB2930">
            <v>8</v>
          </cell>
        </row>
        <row r="2931">
          <cell r="R2931" t="str">
            <v>NVPP</v>
          </cell>
          <cell r="S2931" t="str">
            <v>NV</v>
          </cell>
          <cell r="T2931" t="str">
            <v>PP</v>
          </cell>
          <cell r="U2931" t="str">
            <v>PD</v>
          </cell>
          <cell r="V2931">
            <v>2</v>
          </cell>
          <cell r="X2931" t="str">
            <v>TXCOM</v>
          </cell>
          <cell r="Y2931" t="str">
            <v xml:space="preserve">TX                            </v>
          </cell>
          <cell r="Z2931" t="str">
            <v xml:space="preserve">COM                           </v>
          </cell>
          <cell r="AA2931" t="str">
            <v>PIP</v>
          </cell>
          <cell r="AB2931">
            <v>9</v>
          </cell>
        </row>
        <row r="2932">
          <cell r="R2932" t="str">
            <v>NVPP</v>
          </cell>
          <cell r="S2932" t="str">
            <v>NV</v>
          </cell>
          <cell r="T2932" t="str">
            <v>PP</v>
          </cell>
          <cell r="U2932" t="str">
            <v>MPC</v>
          </cell>
          <cell r="V2932">
            <v>3</v>
          </cell>
          <cell r="X2932" t="str">
            <v>TXCOM</v>
          </cell>
          <cell r="Y2932" t="str">
            <v xml:space="preserve">TX                            </v>
          </cell>
          <cell r="Z2932" t="str">
            <v xml:space="preserve">COM                           </v>
          </cell>
          <cell r="AA2932" t="str">
            <v>COMP</v>
          </cell>
          <cell r="AB2932">
            <v>11</v>
          </cell>
        </row>
        <row r="2933">
          <cell r="R2933" t="str">
            <v>NVPP</v>
          </cell>
          <cell r="S2933" t="str">
            <v>NV</v>
          </cell>
          <cell r="T2933" t="str">
            <v>PP</v>
          </cell>
          <cell r="U2933" t="str">
            <v>COMP</v>
          </cell>
          <cell r="V2933">
            <v>5</v>
          </cell>
          <cell r="X2933" t="str">
            <v>TXCOM</v>
          </cell>
          <cell r="Y2933" t="str">
            <v xml:space="preserve">TX                            </v>
          </cell>
          <cell r="Z2933" t="str">
            <v xml:space="preserve">COM                           </v>
          </cell>
          <cell r="AA2933" t="str">
            <v>COLL</v>
          </cell>
          <cell r="AB2933">
            <v>12</v>
          </cell>
        </row>
        <row r="2934">
          <cell r="R2934" t="str">
            <v>NVPP</v>
          </cell>
          <cell r="S2934" t="str">
            <v>NV</v>
          </cell>
          <cell r="T2934" t="str">
            <v>PP</v>
          </cell>
          <cell r="U2934" t="str">
            <v>COLL</v>
          </cell>
          <cell r="V2934">
            <v>6</v>
          </cell>
          <cell r="X2934" t="str">
            <v>TXCOM</v>
          </cell>
          <cell r="Y2934" t="str">
            <v xml:space="preserve">TX                            </v>
          </cell>
          <cell r="Z2934" t="str">
            <v xml:space="preserve">COM                           </v>
          </cell>
          <cell r="AA2934" t="str">
            <v>PKG_U_W_BIPD</v>
          </cell>
          <cell r="AB2934">
            <v>13</v>
          </cell>
        </row>
        <row r="2935">
          <cell r="R2935" t="str">
            <v>NVPP</v>
          </cell>
          <cell r="S2935" t="str">
            <v>NV</v>
          </cell>
          <cell r="T2935" t="str">
            <v>PP</v>
          </cell>
          <cell r="U2935" t="str">
            <v>UBI</v>
          </cell>
          <cell r="V2935">
            <v>7</v>
          </cell>
          <cell r="X2935" t="str">
            <v>TXENOL</v>
          </cell>
          <cell r="Y2935" t="str">
            <v xml:space="preserve">TX                            </v>
          </cell>
          <cell r="Z2935" t="str">
            <v xml:space="preserve">ENOL                          </v>
          </cell>
          <cell r="AA2935" t="str">
            <v>PKG_BIPD</v>
          </cell>
          <cell r="AB2935">
            <v>4</v>
          </cell>
        </row>
        <row r="2936">
          <cell r="R2936" t="str">
            <v>NVPP</v>
          </cell>
          <cell r="S2936" t="str">
            <v>NV</v>
          </cell>
          <cell r="T2936" t="str">
            <v>PP</v>
          </cell>
          <cell r="U2936" t="str">
            <v>WBI</v>
          </cell>
          <cell r="V2936">
            <v>9</v>
          </cell>
          <cell r="X2936" t="str">
            <v>TXENOL</v>
          </cell>
          <cell r="Y2936" t="str">
            <v xml:space="preserve">TX                            </v>
          </cell>
          <cell r="Z2936" t="str">
            <v xml:space="preserve">ENOL                          </v>
          </cell>
          <cell r="AA2936" t="str">
            <v>COMP</v>
          </cell>
          <cell r="AB2936">
            <v>11</v>
          </cell>
        </row>
        <row r="2937">
          <cell r="R2937" t="str">
            <v>NVPP</v>
          </cell>
          <cell r="S2937" t="str">
            <v>NV</v>
          </cell>
          <cell r="T2937" t="str">
            <v>PP</v>
          </cell>
          <cell r="U2937" t="str">
            <v>ERS</v>
          </cell>
          <cell r="V2937">
            <v>11</v>
          </cell>
          <cell r="X2937" t="str">
            <v>TXENOL</v>
          </cell>
          <cell r="Y2937" t="str">
            <v xml:space="preserve">TX                            </v>
          </cell>
          <cell r="Z2937" t="str">
            <v xml:space="preserve">ENOL                          </v>
          </cell>
          <cell r="AA2937" t="str">
            <v>COLL</v>
          </cell>
          <cell r="AB2937">
            <v>12</v>
          </cell>
        </row>
        <row r="2938">
          <cell r="R2938" t="str">
            <v>NVPP</v>
          </cell>
          <cell r="S2938" t="str">
            <v>NV</v>
          </cell>
          <cell r="T2938" t="str">
            <v>PP</v>
          </cell>
          <cell r="U2938" t="str">
            <v>R</v>
          </cell>
          <cell r="V2938">
            <v>12</v>
          </cell>
          <cell r="X2938" t="str">
            <v>TXMCY</v>
          </cell>
          <cell r="Y2938" t="str">
            <v xml:space="preserve">TX                            </v>
          </cell>
          <cell r="Z2938" t="str">
            <v xml:space="preserve">MCY                           </v>
          </cell>
          <cell r="AA2938" t="str">
            <v>PKG_BIPD</v>
          </cell>
          <cell r="AB2938">
            <v>4</v>
          </cell>
        </row>
        <row r="2939">
          <cell r="R2939" t="str">
            <v>NVPP</v>
          </cell>
          <cell r="S2939" t="str">
            <v>NV</v>
          </cell>
          <cell r="T2939" t="str">
            <v>PP</v>
          </cell>
          <cell r="U2939" t="str">
            <v>D_AND_D</v>
          </cell>
          <cell r="V2939">
            <v>13</v>
          </cell>
          <cell r="X2939" t="str">
            <v>TXMCY</v>
          </cell>
          <cell r="Y2939" t="str">
            <v xml:space="preserve">TX                            </v>
          </cell>
          <cell r="Z2939" t="str">
            <v xml:space="preserve">MCY                           </v>
          </cell>
          <cell r="AA2939" t="str">
            <v>PIP</v>
          </cell>
          <cell r="AB2939">
            <v>9</v>
          </cell>
        </row>
        <row r="2940">
          <cell r="R2940" t="str">
            <v>NVPP</v>
          </cell>
          <cell r="S2940" t="str">
            <v>NV</v>
          </cell>
          <cell r="T2940" t="str">
            <v>PP</v>
          </cell>
          <cell r="U2940" t="str">
            <v>Z</v>
          </cell>
          <cell r="V2940">
            <v>14</v>
          </cell>
          <cell r="X2940" t="str">
            <v>TXMCY</v>
          </cell>
          <cell r="Y2940" t="str">
            <v xml:space="preserve">TX                            </v>
          </cell>
          <cell r="Z2940" t="str">
            <v xml:space="preserve">MCY                           </v>
          </cell>
          <cell r="AA2940" t="str">
            <v>COMP</v>
          </cell>
          <cell r="AB2940">
            <v>11</v>
          </cell>
        </row>
        <row r="2941">
          <cell r="R2941" t="str">
            <v>NVPPT</v>
          </cell>
          <cell r="S2941" t="str">
            <v>NV</v>
          </cell>
          <cell r="T2941" t="str">
            <v>PPT</v>
          </cell>
          <cell r="U2941" t="str">
            <v>COMP</v>
          </cell>
          <cell r="V2941">
            <v>5</v>
          </cell>
          <cell r="X2941" t="str">
            <v>TXMCY</v>
          </cell>
          <cell r="Y2941" t="str">
            <v xml:space="preserve">TX                            </v>
          </cell>
          <cell r="Z2941" t="str">
            <v xml:space="preserve">MCY                           </v>
          </cell>
          <cell r="AA2941" t="str">
            <v>COLL</v>
          </cell>
          <cell r="AB2941">
            <v>12</v>
          </cell>
        </row>
        <row r="2942">
          <cell r="R2942" t="str">
            <v>NVPPT</v>
          </cell>
          <cell r="S2942" t="str">
            <v>NV</v>
          </cell>
          <cell r="T2942" t="str">
            <v>PPT</v>
          </cell>
          <cell r="U2942" t="str">
            <v>COLL</v>
          </cell>
          <cell r="V2942">
            <v>6</v>
          </cell>
          <cell r="X2942" t="str">
            <v>TXMCY</v>
          </cell>
          <cell r="Y2942" t="str">
            <v xml:space="preserve">TX                            </v>
          </cell>
          <cell r="Z2942" t="str">
            <v xml:space="preserve">MCY                           </v>
          </cell>
          <cell r="AA2942" t="str">
            <v>PKG_U_W_BIPD</v>
          </cell>
          <cell r="AB2942">
            <v>13</v>
          </cell>
        </row>
        <row r="2943">
          <cell r="R2943" t="str">
            <v>NVPPT</v>
          </cell>
          <cell r="S2943" t="str">
            <v>NV</v>
          </cell>
          <cell r="T2943" t="str">
            <v>PPT</v>
          </cell>
          <cell r="U2943" t="str">
            <v>ERS</v>
          </cell>
          <cell r="V2943">
            <v>11</v>
          </cell>
          <cell r="X2943" t="str">
            <v>TXMH</v>
          </cell>
          <cell r="Y2943" t="str">
            <v xml:space="preserve">TX                            </v>
          </cell>
          <cell r="Z2943" t="str">
            <v xml:space="preserve">MH                            </v>
          </cell>
          <cell r="AA2943" t="str">
            <v>PKG_BIPD</v>
          </cell>
          <cell r="AB2943">
            <v>4</v>
          </cell>
        </row>
        <row r="2944">
          <cell r="R2944" t="str">
            <v>NVREC</v>
          </cell>
          <cell r="S2944" t="str">
            <v>NV</v>
          </cell>
          <cell r="T2944" t="str">
            <v>REC</v>
          </cell>
          <cell r="U2944" t="str">
            <v>BI</v>
          </cell>
          <cell r="V2944">
            <v>1</v>
          </cell>
          <cell r="X2944" t="str">
            <v>TXMH</v>
          </cell>
          <cell r="Y2944" t="str">
            <v xml:space="preserve">TX                            </v>
          </cell>
          <cell r="Z2944" t="str">
            <v xml:space="preserve">MH                            </v>
          </cell>
          <cell r="AA2944" t="str">
            <v>MPC</v>
          </cell>
          <cell r="AB2944">
            <v>8</v>
          </cell>
        </row>
        <row r="2945">
          <cell r="R2945" t="str">
            <v>NVREC</v>
          </cell>
          <cell r="S2945" t="str">
            <v>NV</v>
          </cell>
          <cell r="T2945" t="str">
            <v>REC</v>
          </cell>
          <cell r="U2945" t="str">
            <v>PD</v>
          </cell>
          <cell r="V2945">
            <v>2</v>
          </cell>
          <cell r="X2945" t="str">
            <v>TXMH</v>
          </cell>
          <cell r="Y2945" t="str">
            <v xml:space="preserve">TX                            </v>
          </cell>
          <cell r="Z2945" t="str">
            <v xml:space="preserve">MH                            </v>
          </cell>
          <cell r="AA2945" t="str">
            <v>PIP</v>
          </cell>
          <cell r="AB2945">
            <v>9</v>
          </cell>
        </row>
        <row r="2946">
          <cell r="R2946" t="str">
            <v>NVREC</v>
          </cell>
          <cell r="S2946" t="str">
            <v>NV</v>
          </cell>
          <cell r="T2946" t="str">
            <v>REC</v>
          </cell>
          <cell r="U2946" t="str">
            <v>MPC</v>
          </cell>
          <cell r="V2946">
            <v>3</v>
          </cell>
          <cell r="X2946" t="str">
            <v>TXMH</v>
          </cell>
          <cell r="Y2946" t="str">
            <v xml:space="preserve">TX                            </v>
          </cell>
          <cell r="Z2946" t="str">
            <v xml:space="preserve">MH                            </v>
          </cell>
          <cell r="AA2946" t="str">
            <v>COMP</v>
          </cell>
          <cell r="AB2946">
            <v>11</v>
          </cell>
        </row>
        <row r="2947">
          <cell r="R2947" t="str">
            <v>NVREC</v>
          </cell>
          <cell r="S2947" t="str">
            <v>NV</v>
          </cell>
          <cell r="T2947" t="str">
            <v>REC</v>
          </cell>
          <cell r="U2947" t="str">
            <v>COMP</v>
          </cell>
          <cell r="V2947">
            <v>5</v>
          </cell>
          <cell r="X2947" t="str">
            <v>TXMH</v>
          </cell>
          <cell r="Y2947" t="str">
            <v xml:space="preserve">TX                            </v>
          </cell>
          <cell r="Z2947" t="str">
            <v xml:space="preserve">MH                            </v>
          </cell>
          <cell r="AA2947" t="str">
            <v>COLL</v>
          </cell>
          <cell r="AB2947">
            <v>12</v>
          </cell>
        </row>
        <row r="2948">
          <cell r="R2948" t="str">
            <v>NVREC</v>
          </cell>
          <cell r="S2948" t="str">
            <v>NV</v>
          </cell>
          <cell r="T2948" t="str">
            <v>REC</v>
          </cell>
          <cell r="U2948" t="str">
            <v>COLL</v>
          </cell>
          <cell r="V2948">
            <v>6</v>
          </cell>
          <cell r="X2948" t="str">
            <v>TXMH</v>
          </cell>
          <cell r="Y2948" t="str">
            <v xml:space="preserve">TX                            </v>
          </cell>
          <cell r="Z2948" t="str">
            <v xml:space="preserve">MH                            </v>
          </cell>
          <cell r="AA2948" t="str">
            <v>PKG_U_W_BIPD</v>
          </cell>
          <cell r="AB2948">
            <v>13</v>
          </cell>
        </row>
        <row r="2949">
          <cell r="R2949" t="str">
            <v>NVREC</v>
          </cell>
          <cell r="S2949" t="str">
            <v>NV</v>
          </cell>
          <cell r="T2949" t="str">
            <v>REC</v>
          </cell>
          <cell r="U2949" t="str">
            <v>UBI</v>
          </cell>
          <cell r="V2949">
            <v>7</v>
          </cell>
          <cell r="X2949" t="str">
            <v>TXMH</v>
          </cell>
          <cell r="Y2949" t="str">
            <v xml:space="preserve">TX                            </v>
          </cell>
          <cell r="Z2949" t="str">
            <v xml:space="preserve">MH                            </v>
          </cell>
          <cell r="AA2949" t="str">
            <v>ERS</v>
          </cell>
          <cell r="AB2949">
            <v>20</v>
          </cell>
        </row>
        <row r="2950">
          <cell r="R2950" t="str">
            <v>NVREC</v>
          </cell>
          <cell r="S2950" t="str">
            <v>NV</v>
          </cell>
          <cell r="T2950" t="str">
            <v>REC</v>
          </cell>
          <cell r="U2950" t="str">
            <v>WBI</v>
          </cell>
          <cell r="V2950">
            <v>9</v>
          </cell>
          <cell r="X2950" t="str">
            <v>TXMH</v>
          </cell>
          <cell r="Y2950" t="str">
            <v xml:space="preserve">TX                            </v>
          </cell>
          <cell r="Z2950" t="str">
            <v xml:space="preserve">MH                            </v>
          </cell>
          <cell r="AA2950" t="str">
            <v>R</v>
          </cell>
          <cell r="AB2950">
            <v>21</v>
          </cell>
        </row>
        <row r="2951">
          <cell r="R2951" t="str">
            <v>NVSCH</v>
          </cell>
          <cell r="S2951" t="str">
            <v>NV</v>
          </cell>
          <cell r="T2951" t="str">
            <v>SCH</v>
          </cell>
          <cell r="U2951" t="str">
            <v>BI</v>
          </cell>
          <cell r="V2951">
            <v>1</v>
          </cell>
          <cell r="X2951" t="str">
            <v>TXMH</v>
          </cell>
          <cell r="Y2951" t="str">
            <v xml:space="preserve">TX                            </v>
          </cell>
          <cell r="Z2951" t="str">
            <v xml:space="preserve">MH                            </v>
          </cell>
          <cell r="AA2951" t="str">
            <v>D_AND_D</v>
          </cell>
          <cell r="AB2951">
            <v>22</v>
          </cell>
        </row>
        <row r="2952">
          <cell r="R2952" t="str">
            <v>NVSCH</v>
          </cell>
          <cell r="S2952" t="str">
            <v>NV</v>
          </cell>
          <cell r="T2952" t="str">
            <v>SCH</v>
          </cell>
          <cell r="U2952" t="str">
            <v>PD</v>
          </cell>
          <cell r="V2952">
            <v>2</v>
          </cell>
          <cell r="X2952" t="str">
            <v>TXMH</v>
          </cell>
          <cell r="Y2952" t="str">
            <v xml:space="preserve">TX                            </v>
          </cell>
          <cell r="Z2952" t="str">
            <v xml:space="preserve">MH                            </v>
          </cell>
          <cell r="AA2952" t="str">
            <v>T</v>
          </cell>
          <cell r="AB2952">
            <v>24</v>
          </cell>
        </row>
        <row r="2953">
          <cell r="R2953" t="str">
            <v>NVSCH</v>
          </cell>
          <cell r="S2953" t="str">
            <v>NV</v>
          </cell>
          <cell r="T2953" t="str">
            <v>SCH</v>
          </cell>
          <cell r="U2953" t="str">
            <v>MPC</v>
          </cell>
          <cell r="V2953">
            <v>3</v>
          </cell>
          <cell r="X2953" t="str">
            <v>TXMOB</v>
          </cell>
          <cell r="Y2953" t="str">
            <v xml:space="preserve">TX                            </v>
          </cell>
          <cell r="Z2953" t="str">
            <v xml:space="preserve">MOB                           </v>
          </cell>
          <cell r="AA2953" t="str">
            <v>COMP</v>
          </cell>
          <cell r="AB2953">
            <v>11</v>
          </cell>
        </row>
        <row r="2954">
          <cell r="R2954" t="str">
            <v>NVSCH</v>
          </cell>
          <cell r="S2954" t="str">
            <v>NV</v>
          </cell>
          <cell r="T2954" t="str">
            <v>SCH</v>
          </cell>
          <cell r="U2954" t="str">
            <v>COMP</v>
          </cell>
          <cell r="V2954">
            <v>5</v>
          </cell>
          <cell r="X2954" t="str">
            <v>TXMOB</v>
          </cell>
          <cell r="Y2954" t="str">
            <v xml:space="preserve">TX                            </v>
          </cell>
          <cell r="Z2954" t="str">
            <v xml:space="preserve">MOB                           </v>
          </cell>
          <cell r="AA2954" t="str">
            <v>COLL</v>
          </cell>
          <cell r="AB2954">
            <v>12</v>
          </cell>
        </row>
        <row r="2955">
          <cell r="R2955" t="str">
            <v>NVSCH</v>
          </cell>
          <cell r="S2955" t="str">
            <v>NV</v>
          </cell>
          <cell r="T2955" t="str">
            <v>SCH</v>
          </cell>
          <cell r="U2955" t="str">
            <v>COLL</v>
          </cell>
          <cell r="V2955">
            <v>6</v>
          </cell>
          <cell r="X2955" t="str">
            <v>TXPP</v>
          </cell>
          <cell r="Y2955" t="str">
            <v xml:space="preserve">TX                            </v>
          </cell>
          <cell r="Z2955" t="str">
            <v>PP</v>
          </cell>
          <cell r="AA2955" t="str">
            <v>BI</v>
          </cell>
          <cell r="AB2955">
            <v>2</v>
          </cell>
        </row>
        <row r="2956">
          <cell r="R2956" t="str">
            <v>NVSCH</v>
          </cell>
          <cell r="S2956" t="str">
            <v>NV</v>
          </cell>
          <cell r="T2956" t="str">
            <v>SCH</v>
          </cell>
          <cell r="U2956" t="str">
            <v>UBI</v>
          </cell>
          <cell r="V2956">
            <v>7</v>
          </cell>
          <cell r="X2956" t="str">
            <v>TXPP</v>
          </cell>
          <cell r="Y2956" t="str">
            <v xml:space="preserve">TX                            </v>
          </cell>
          <cell r="Z2956" t="str">
            <v xml:space="preserve">PP                            </v>
          </cell>
          <cell r="AA2956" t="str">
            <v>PD</v>
          </cell>
          <cell r="AB2956">
            <v>3</v>
          </cell>
        </row>
        <row r="2957">
          <cell r="R2957" t="str">
            <v>NVSCH</v>
          </cell>
          <cell r="S2957" t="str">
            <v>NV</v>
          </cell>
          <cell r="T2957" t="str">
            <v>SCH</v>
          </cell>
          <cell r="U2957" t="str">
            <v>WBI</v>
          </cell>
          <cell r="V2957">
            <v>9</v>
          </cell>
          <cell r="X2957" t="str">
            <v>TXPP</v>
          </cell>
          <cell r="Y2957" t="str">
            <v xml:space="preserve">TX                            </v>
          </cell>
          <cell r="Z2957" t="str">
            <v xml:space="preserve">PP                            </v>
          </cell>
          <cell r="AA2957" t="str">
            <v>MPC</v>
          </cell>
          <cell r="AB2957">
            <v>8</v>
          </cell>
        </row>
        <row r="2958">
          <cell r="R2958" t="str">
            <v>NVTCT</v>
          </cell>
          <cell r="S2958" t="str">
            <v>NV</v>
          </cell>
          <cell r="T2958" t="str">
            <v>TCT</v>
          </cell>
          <cell r="U2958" t="str">
            <v>COMP</v>
          </cell>
          <cell r="V2958">
            <v>5</v>
          </cell>
          <cell r="X2958" t="str">
            <v>TXPP</v>
          </cell>
          <cell r="Y2958" t="str">
            <v xml:space="preserve">TX                            </v>
          </cell>
          <cell r="Z2958" t="str">
            <v xml:space="preserve">PP                            </v>
          </cell>
          <cell r="AA2958" t="str">
            <v>PIP</v>
          </cell>
          <cell r="AB2958">
            <v>9</v>
          </cell>
        </row>
        <row r="2959">
          <cell r="R2959" t="str">
            <v>NVTCT</v>
          </cell>
          <cell r="S2959" t="str">
            <v>NV</v>
          </cell>
          <cell r="T2959" t="str">
            <v>TCT</v>
          </cell>
          <cell r="U2959" t="str">
            <v>COLL</v>
          </cell>
          <cell r="V2959">
            <v>6</v>
          </cell>
          <cell r="X2959" t="str">
            <v>TXPP</v>
          </cell>
          <cell r="Y2959" t="str">
            <v xml:space="preserve">TX                            </v>
          </cell>
          <cell r="Z2959" t="str">
            <v xml:space="preserve">PP                            </v>
          </cell>
          <cell r="AA2959" t="str">
            <v>COMP</v>
          </cell>
          <cell r="AB2959">
            <v>11</v>
          </cell>
        </row>
        <row r="2960">
          <cell r="R2960" t="str">
            <v>NYACOM</v>
          </cell>
          <cell r="S2960" t="str">
            <v>NY</v>
          </cell>
          <cell r="T2960" t="str">
            <v>ACOM</v>
          </cell>
          <cell r="U2960" t="str">
            <v>BI</v>
          </cell>
          <cell r="V2960">
            <v>1</v>
          </cell>
          <cell r="X2960" t="str">
            <v>TXPP</v>
          </cell>
          <cell r="Y2960" t="str">
            <v xml:space="preserve">TX                            </v>
          </cell>
          <cell r="Z2960" t="str">
            <v xml:space="preserve">PP                            </v>
          </cell>
          <cell r="AA2960" t="str">
            <v>COLL</v>
          </cell>
          <cell r="AB2960">
            <v>12</v>
          </cell>
        </row>
        <row r="2961">
          <cell r="R2961" t="str">
            <v>NYACOM</v>
          </cell>
          <cell r="S2961" t="str">
            <v>NY</v>
          </cell>
          <cell r="T2961" t="str">
            <v>ACOM</v>
          </cell>
          <cell r="U2961" t="str">
            <v>PD</v>
          </cell>
          <cell r="V2961">
            <v>2</v>
          </cell>
          <cell r="X2961" t="str">
            <v>TXPP</v>
          </cell>
          <cell r="Y2961" t="str">
            <v xml:space="preserve">TX                            </v>
          </cell>
          <cell r="Z2961" t="str">
            <v xml:space="preserve">PP                            </v>
          </cell>
          <cell r="AA2961" t="str">
            <v>PKG_U_W_BIPD</v>
          </cell>
          <cell r="AB2961">
            <v>13</v>
          </cell>
        </row>
        <row r="2962">
          <cell r="R2962" t="str">
            <v>NYACOM</v>
          </cell>
          <cell r="S2962" t="str">
            <v>NY</v>
          </cell>
          <cell r="T2962" t="str">
            <v>ACOM</v>
          </cell>
          <cell r="U2962" t="str">
            <v>MPC</v>
          </cell>
          <cell r="V2962">
            <v>3</v>
          </cell>
          <cell r="X2962" t="str">
            <v>TXPP</v>
          </cell>
          <cell r="Y2962" t="str">
            <v xml:space="preserve">TX                            </v>
          </cell>
          <cell r="Z2962" t="str">
            <v xml:space="preserve">PP                            </v>
          </cell>
          <cell r="AA2962" t="str">
            <v>ERS</v>
          </cell>
          <cell r="AB2962">
            <v>20</v>
          </cell>
        </row>
        <row r="2963">
          <cell r="R2963" t="str">
            <v>NYACOM</v>
          </cell>
          <cell r="S2963" t="str">
            <v>NY</v>
          </cell>
          <cell r="T2963" t="str">
            <v>ACOM</v>
          </cell>
          <cell r="U2963" t="str">
            <v>PIP</v>
          </cell>
          <cell r="V2963">
            <v>4</v>
          </cell>
          <cell r="X2963" t="str">
            <v>TXPP</v>
          </cell>
          <cell r="Y2963" t="str">
            <v xml:space="preserve">TX                            </v>
          </cell>
          <cell r="Z2963" t="str">
            <v xml:space="preserve">PP                            </v>
          </cell>
          <cell r="AA2963" t="str">
            <v>R</v>
          </cell>
          <cell r="AB2963">
            <v>21</v>
          </cell>
        </row>
        <row r="2964">
          <cell r="R2964" t="str">
            <v>NYACOM</v>
          </cell>
          <cell r="S2964" t="str">
            <v>NY</v>
          </cell>
          <cell r="T2964" t="str">
            <v>ACOM</v>
          </cell>
          <cell r="U2964" t="str">
            <v>COMP</v>
          </cell>
          <cell r="V2964">
            <v>5</v>
          </cell>
          <cell r="X2964" t="str">
            <v>TXPP</v>
          </cell>
          <cell r="Y2964" t="str">
            <v xml:space="preserve">TX                            </v>
          </cell>
          <cell r="Z2964" t="str">
            <v xml:space="preserve">PP                            </v>
          </cell>
          <cell r="AA2964" t="str">
            <v>D_AND_D</v>
          </cell>
          <cell r="AB2964">
            <v>22</v>
          </cell>
        </row>
        <row r="2965">
          <cell r="R2965" t="str">
            <v>NYACOM</v>
          </cell>
          <cell r="S2965" t="str">
            <v>NY</v>
          </cell>
          <cell r="T2965" t="str">
            <v>ACOM</v>
          </cell>
          <cell r="U2965" t="str">
            <v>COLL</v>
          </cell>
          <cell r="V2965">
            <v>6</v>
          </cell>
          <cell r="X2965" t="str">
            <v>TXPP</v>
          </cell>
          <cell r="Y2965" t="str">
            <v xml:space="preserve">TX                            </v>
          </cell>
          <cell r="Z2965" t="str">
            <v xml:space="preserve">PP                            </v>
          </cell>
          <cell r="AA2965" t="str">
            <v>T</v>
          </cell>
          <cell r="AB2965">
            <v>24</v>
          </cell>
        </row>
        <row r="2966">
          <cell r="R2966" t="str">
            <v>NYACOM</v>
          </cell>
          <cell r="S2966" t="str">
            <v>NY</v>
          </cell>
          <cell r="T2966" t="str">
            <v>ACOM</v>
          </cell>
          <cell r="U2966" t="str">
            <v>UBI</v>
          </cell>
          <cell r="V2966">
            <v>7</v>
          </cell>
          <cell r="X2966" t="str">
            <v>TXPPT</v>
          </cell>
          <cell r="Y2966" t="str">
            <v xml:space="preserve">TX                            </v>
          </cell>
          <cell r="Z2966" t="str">
            <v xml:space="preserve">PPT                           </v>
          </cell>
          <cell r="AA2966" t="str">
            <v>COMP</v>
          </cell>
          <cell r="AB2966">
            <v>11</v>
          </cell>
        </row>
        <row r="2967">
          <cell r="R2967" t="str">
            <v>NYACOM</v>
          </cell>
          <cell r="S2967" t="str">
            <v>NY</v>
          </cell>
          <cell r="T2967" t="str">
            <v>ACOM</v>
          </cell>
          <cell r="U2967" t="str">
            <v>WBI</v>
          </cell>
          <cell r="V2967">
            <v>9</v>
          </cell>
          <cell r="X2967" t="str">
            <v>TXPPT</v>
          </cell>
          <cell r="Y2967" t="str">
            <v xml:space="preserve">TX                            </v>
          </cell>
          <cell r="Z2967" t="str">
            <v xml:space="preserve">PPT                           </v>
          </cell>
          <cell r="AA2967" t="str">
            <v>COLL</v>
          </cell>
          <cell r="AB2967">
            <v>12</v>
          </cell>
        </row>
        <row r="2968">
          <cell r="R2968" t="str">
            <v>NYACOM</v>
          </cell>
          <cell r="S2968" t="str">
            <v>NY</v>
          </cell>
          <cell r="T2968" t="str">
            <v>ACOM</v>
          </cell>
          <cell r="U2968" t="str">
            <v>ERS</v>
          </cell>
          <cell r="V2968">
            <v>11</v>
          </cell>
          <cell r="X2968" t="str">
            <v>TXREC</v>
          </cell>
          <cell r="Y2968" t="str">
            <v xml:space="preserve">TX                            </v>
          </cell>
          <cell r="Z2968" t="str">
            <v xml:space="preserve">REC                           </v>
          </cell>
          <cell r="AA2968" t="str">
            <v>PKG_BIPD</v>
          </cell>
          <cell r="AB2968">
            <v>4</v>
          </cell>
        </row>
        <row r="2969">
          <cell r="R2969" t="str">
            <v>NYACOM</v>
          </cell>
          <cell r="S2969" t="str">
            <v>NY</v>
          </cell>
          <cell r="T2969" t="str">
            <v>ACOM</v>
          </cell>
          <cell r="U2969" t="str">
            <v>Q</v>
          </cell>
          <cell r="V2969">
            <v>16</v>
          </cell>
          <cell r="X2969" t="str">
            <v>TXREC</v>
          </cell>
          <cell r="Y2969" t="str">
            <v xml:space="preserve">TX                            </v>
          </cell>
          <cell r="Z2969" t="str">
            <v xml:space="preserve">REC                           </v>
          </cell>
          <cell r="AA2969" t="str">
            <v>PIP</v>
          </cell>
          <cell r="AB2969">
            <v>9</v>
          </cell>
        </row>
        <row r="2970">
          <cell r="R2970" t="str">
            <v>NYACOM</v>
          </cell>
          <cell r="S2970" t="str">
            <v>NY</v>
          </cell>
          <cell r="T2970" t="str">
            <v>ACOM</v>
          </cell>
          <cell r="U2970" t="str">
            <v>OBEL</v>
          </cell>
          <cell r="V2970">
            <v>20</v>
          </cell>
          <cell r="X2970" t="str">
            <v>TXREC</v>
          </cell>
          <cell r="Y2970" t="str">
            <v xml:space="preserve">TX                            </v>
          </cell>
          <cell r="Z2970" t="str">
            <v xml:space="preserve">REC                           </v>
          </cell>
          <cell r="AA2970" t="str">
            <v>COMP</v>
          </cell>
          <cell r="AB2970">
            <v>11</v>
          </cell>
        </row>
        <row r="2971">
          <cell r="R2971" t="str">
            <v>NYACOM</v>
          </cell>
          <cell r="S2971" t="str">
            <v>NY</v>
          </cell>
          <cell r="T2971" t="str">
            <v>ACOM</v>
          </cell>
          <cell r="U2971" t="str">
            <v>SSL</v>
          </cell>
          <cell r="V2971">
            <v>21</v>
          </cell>
          <cell r="X2971" t="str">
            <v>TXREC</v>
          </cell>
          <cell r="Y2971" t="str">
            <v xml:space="preserve">TX                            </v>
          </cell>
          <cell r="Z2971" t="str">
            <v xml:space="preserve">REC                           </v>
          </cell>
          <cell r="AA2971" t="str">
            <v>COLL</v>
          </cell>
          <cell r="AB2971">
            <v>12</v>
          </cell>
        </row>
        <row r="2972">
          <cell r="R2972" t="str">
            <v>NYAPER</v>
          </cell>
          <cell r="S2972" t="str">
            <v>NY</v>
          </cell>
          <cell r="T2972" t="str">
            <v>APER</v>
          </cell>
          <cell r="U2972" t="str">
            <v>BI</v>
          </cell>
          <cell r="V2972">
            <v>1</v>
          </cell>
          <cell r="X2972" t="str">
            <v>TXREC</v>
          </cell>
          <cell r="Y2972" t="str">
            <v xml:space="preserve">TX                            </v>
          </cell>
          <cell r="Z2972" t="str">
            <v xml:space="preserve">REC                           </v>
          </cell>
          <cell r="AA2972" t="str">
            <v>PKG_U_W_BIPD</v>
          </cell>
          <cell r="AB2972">
            <v>13</v>
          </cell>
        </row>
        <row r="2973">
          <cell r="R2973" t="str">
            <v>NYAPER</v>
          </cell>
          <cell r="S2973" t="str">
            <v>NY</v>
          </cell>
          <cell r="T2973" t="str">
            <v>APER</v>
          </cell>
          <cell r="U2973" t="str">
            <v>PD</v>
          </cell>
          <cell r="V2973">
            <v>2</v>
          </cell>
          <cell r="X2973" t="str">
            <v>TXSCH</v>
          </cell>
          <cell r="Y2973" t="str">
            <v xml:space="preserve">TX                            </v>
          </cell>
          <cell r="Z2973" t="str">
            <v xml:space="preserve">SCH                           </v>
          </cell>
          <cell r="AA2973" t="str">
            <v>PKG_BIPD</v>
          </cell>
          <cell r="AB2973">
            <v>4</v>
          </cell>
        </row>
        <row r="2974">
          <cell r="R2974" t="str">
            <v>NYAPER</v>
          </cell>
          <cell r="S2974" t="str">
            <v>NY</v>
          </cell>
          <cell r="T2974" t="str">
            <v>APER</v>
          </cell>
          <cell r="U2974" t="str">
            <v>MPC</v>
          </cell>
          <cell r="V2974">
            <v>3</v>
          </cell>
          <cell r="X2974" t="str">
            <v>TXSCH</v>
          </cell>
          <cell r="Y2974" t="str">
            <v xml:space="preserve">TX                            </v>
          </cell>
          <cell r="Z2974" t="str">
            <v xml:space="preserve">SCH                           </v>
          </cell>
          <cell r="AA2974" t="str">
            <v>MPC</v>
          </cell>
          <cell r="AB2974">
            <v>8</v>
          </cell>
        </row>
        <row r="2975">
          <cell r="R2975" t="str">
            <v>NYAPER</v>
          </cell>
          <cell r="S2975" t="str">
            <v>NY</v>
          </cell>
          <cell r="T2975" t="str">
            <v>APER</v>
          </cell>
          <cell r="U2975" t="str">
            <v>PIP</v>
          </cell>
          <cell r="V2975">
            <v>4</v>
          </cell>
          <cell r="X2975" t="str">
            <v>TXSCH</v>
          </cell>
          <cell r="Y2975" t="str">
            <v xml:space="preserve">TX                            </v>
          </cell>
          <cell r="Z2975" t="str">
            <v xml:space="preserve">SCH                           </v>
          </cell>
          <cell r="AA2975" t="str">
            <v>PIP</v>
          </cell>
          <cell r="AB2975">
            <v>9</v>
          </cell>
        </row>
        <row r="2976">
          <cell r="R2976" t="str">
            <v>NYAPER</v>
          </cell>
          <cell r="S2976" t="str">
            <v>NY</v>
          </cell>
          <cell r="T2976" t="str">
            <v>APER</v>
          </cell>
          <cell r="U2976" t="str">
            <v>COMP</v>
          </cell>
          <cell r="V2976">
            <v>5</v>
          </cell>
          <cell r="X2976" t="str">
            <v>TXSCH</v>
          </cell>
          <cell r="Y2976" t="str">
            <v xml:space="preserve">TX                            </v>
          </cell>
          <cell r="Z2976" t="str">
            <v xml:space="preserve">SCH                           </v>
          </cell>
          <cell r="AA2976" t="str">
            <v>COMP</v>
          </cell>
          <cell r="AB2976">
            <v>11</v>
          </cell>
        </row>
        <row r="2977">
          <cell r="R2977" t="str">
            <v>NYAPER</v>
          </cell>
          <cell r="S2977" t="str">
            <v>NY</v>
          </cell>
          <cell r="T2977" t="str">
            <v>APER</v>
          </cell>
          <cell r="U2977" t="str">
            <v>COLL</v>
          </cell>
          <cell r="V2977">
            <v>6</v>
          </cell>
          <cell r="X2977" t="str">
            <v>TXSCH</v>
          </cell>
          <cell r="Y2977" t="str">
            <v xml:space="preserve">TX                            </v>
          </cell>
          <cell r="Z2977" t="str">
            <v xml:space="preserve">SCH                           </v>
          </cell>
          <cell r="AA2977" t="str">
            <v>COLL</v>
          </cell>
          <cell r="AB2977">
            <v>12</v>
          </cell>
        </row>
        <row r="2978">
          <cell r="R2978" t="str">
            <v>NYAPER</v>
          </cell>
          <cell r="S2978" t="str">
            <v>NY</v>
          </cell>
          <cell r="T2978" t="str">
            <v>APER</v>
          </cell>
          <cell r="U2978" t="str">
            <v>UBI</v>
          </cell>
          <cell r="V2978">
            <v>7</v>
          </cell>
          <cell r="X2978" t="str">
            <v>TXSCH</v>
          </cell>
          <cell r="Y2978" t="str">
            <v xml:space="preserve">TX                            </v>
          </cell>
          <cell r="Z2978" t="str">
            <v xml:space="preserve">SCH                           </v>
          </cell>
          <cell r="AA2978" t="str">
            <v>PKG_U_W_BIPD</v>
          </cell>
          <cell r="AB2978">
            <v>13</v>
          </cell>
        </row>
        <row r="2979">
          <cell r="R2979" t="str">
            <v>NYAPER</v>
          </cell>
          <cell r="S2979" t="str">
            <v>NY</v>
          </cell>
          <cell r="T2979" t="str">
            <v>APER</v>
          </cell>
          <cell r="U2979" t="str">
            <v>WBI</v>
          </cell>
          <cell r="V2979">
            <v>9</v>
          </cell>
          <cell r="X2979" t="str">
            <v>UTACOM</v>
          </cell>
          <cell r="Y2979" t="str">
            <v xml:space="preserve">UT                            </v>
          </cell>
          <cell r="Z2979" t="str">
            <v xml:space="preserve">ACOM                          </v>
          </cell>
          <cell r="AA2979" t="str">
            <v>PKG_BIPD</v>
          </cell>
          <cell r="AB2979">
            <v>4</v>
          </cell>
        </row>
        <row r="2980">
          <cell r="R2980" t="str">
            <v>NYAPER</v>
          </cell>
          <cell r="S2980" t="str">
            <v>NY</v>
          </cell>
          <cell r="T2980" t="str">
            <v>APER</v>
          </cell>
          <cell r="U2980" t="str">
            <v>ERS</v>
          </cell>
          <cell r="V2980">
            <v>11</v>
          </cell>
          <cell r="X2980" t="str">
            <v>UTACOM</v>
          </cell>
          <cell r="Y2980" t="str">
            <v xml:space="preserve">UT                            </v>
          </cell>
          <cell r="Z2980" t="str">
            <v xml:space="preserve">ACOM                          </v>
          </cell>
          <cell r="AA2980" t="str">
            <v>PIP</v>
          </cell>
          <cell r="AB2980">
            <v>9</v>
          </cell>
        </row>
        <row r="2981">
          <cell r="R2981" t="str">
            <v>NYAPER</v>
          </cell>
          <cell r="S2981" t="str">
            <v>NY</v>
          </cell>
          <cell r="T2981" t="str">
            <v>APER</v>
          </cell>
          <cell r="U2981" t="str">
            <v>R</v>
          </cell>
          <cell r="V2981">
            <v>12</v>
          </cell>
          <cell r="X2981" t="str">
            <v>UTACOM</v>
          </cell>
          <cell r="Y2981" t="str">
            <v xml:space="preserve">UT                            </v>
          </cell>
          <cell r="Z2981" t="str">
            <v xml:space="preserve">ACOM                          </v>
          </cell>
          <cell r="AA2981" t="str">
            <v>COMP</v>
          </cell>
          <cell r="AB2981">
            <v>11</v>
          </cell>
        </row>
        <row r="2982">
          <cell r="R2982" t="str">
            <v>NYAPER</v>
          </cell>
          <cell r="S2982" t="str">
            <v>NY</v>
          </cell>
          <cell r="T2982" t="str">
            <v>APER</v>
          </cell>
          <cell r="U2982" t="str">
            <v>D_AND_D</v>
          </cell>
          <cell r="V2982">
            <v>13</v>
          </cell>
          <cell r="X2982" t="str">
            <v>UTACOM</v>
          </cell>
          <cell r="Y2982" t="str">
            <v xml:space="preserve">UT                            </v>
          </cell>
          <cell r="Z2982" t="str">
            <v xml:space="preserve">ACOM                          </v>
          </cell>
          <cell r="AA2982" t="str">
            <v>COLL</v>
          </cell>
          <cell r="AB2982">
            <v>12</v>
          </cell>
        </row>
        <row r="2983">
          <cell r="R2983" t="str">
            <v>NYAPER</v>
          </cell>
          <cell r="S2983" t="str">
            <v>NY</v>
          </cell>
          <cell r="T2983" t="str">
            <v>APER</v>
          </cell>
          <cell r="U2983" t="str">
            <v>Q</v>
          </cell>
          <cell r="V2983">
            <v>16</v>
          </cell>
          <cell r="X2983" t="str">
            <v>UTACOM</v>
          </cell>
          <cell r="Y2983" t="str">
            <v xml:space="preserve">UT                            </v>
          </cell>
          <cell r="Z2983" t="str">
            <v xml:space="preserve">ACOM                          </v>
          </cell>
          <cell r="AA2983" t="str">
            <v>PKG_U_BIPD</v>
          </cell>
          <cell r="AB2983">
            <v>16</v>
          </cell>
        </row>
        <row r="2984">
          <cell r="R2984" t="str">
            <v>NYAPER</v>
          </cell>
          <cell r="S2984" t="str">
            <v>NY</v>
          </cell>
          <cell r="T2984" t="str">
            <v>APER</v>
          </cell>
          <cell r="U2984" t="str">
            <v>OBEL</v>
          </cell>
          <cell r="V2984">
            <v>20</v>
          </cell>
          <cell r="X2984" t="str">
            <v>UTACOM</v>
          </cell>
          <cell r="Y2984" t="str">
            <v xml:space="preserve">UT                            </v>
          </cell>
          <cell r="Z2984" t="str">
            <v xml:space="preserve">ACOM                          </v>
          </cell>
          <cell r="AA2984" t="str">
            <v>WBI</v>
          </cell>
          <cell r="AB2984">
            <v>19</v>
          </cell>
        </row>
        <row r="2985">
          <cell r="R2985" t="str">
            <v>NYAPER</v>
          </cell>
          <cell r="S2985" t="str">
            <v>NY</v>
          </cell>
          <cell r="T2985" t="str">
            <v>APER</v>
          </cell>
          <cell r="U2985" t="str">
            <v>SSL</v>
          </cell>
          <cell r="V2985">
            <v>21</v>
          </cell>
          <cell r="X2985" t="str">
            <v>UTACOM</v>
          </cell>
          <cell r="Y2985" t="str">
            <v xml:space="preserve">UT                            </v>
          </cell>
          <cell r="Z2985" t="str">
            <v xml:space="preserve">ACOM                          </v>
          </cell>
          <cell r="AA2985" t="str">
            <v>ERS</v>
          </cell>
          <cell r="AB2985">
            <v>20</v>
          </cell>
        </row>
        <row r="2986">
          <cell r="R2986" t="str">
            <v>NYCOM</v>
          </cell>
          <cell r="S2986" t="str">
            <v>NY</v>
          </cell>
          <cell r="T2986" t="str">
            <v>COM</v>
          </cell>
          <cell r="U2986" t="str">
            <v>BI</v>
          </cell>
          <cell r="V2986">
            <v>1</v>
          </cell>
          <cell r="X2986" t="str">
            <v>UTAPER</v>
          </cell>
          <cell r="Y2986" t="str">
            <v xml:space="preserve">UT                            </v>
          </cell>
          <cell r="Z2986" t="str">
            <v xml:space="preserve">APER                          </v>
          </cell>
          <cell r="AA2986" t="str">
            <v>PKG_BIPD</v>
          </cell>
          <cell r="AB2986">
            <v>4</v>
          </cell>
        </row>
        <row r="2987">
          <cell r="R2987" t="str">
            <v>NYCOM</v>
          </cell>
          <cell r="S2987" t="str">
            <v>NY</v>
          </cell>
          <cell r="T2987" t="str">
            <v>COM</v>
          </cell>
          <cell r="U2987" t="str">
            <v>PD</v>
          </cell>
          <cell r="V2987">
            <v>2</v>
          </cell>
          <cell r="X2987" t="str">
            <v>UTAPER</v>
          </cell>
          <cell r="Y2987" t="str">
            <v xml:space="preserve">UT                            </v>
          </cell>
          <cell r="Z2987" t="str">
            <v xml:space="preserve">APER                          </v>
          </cell>
          <cell r="AA2987" t="str">
            <v>MPC</v>
          </cell>
          <cell r="AB2987">
            <v>8</v>
          </cell>
        </row>
        <row r="2988">
          <cell r="R2988" t="str">
            <v>NYCOM</v>
          </cell>
          <cell r="S2988" t="str">
            <v>NY</v>
          </cell>
          <cell r="T2988" t="str">
            <v>COM</v>
          </cell>
          <cell r="U2988" t="str">
            <v>MPC</v>
          </cell>
          <cell r="V2988">
            <v>3</v>
          </cell>
          <cell r="X2988" t="str">
            <v>UTAPER</v>
          </cell>
          <cell r="Y2988" t="str">
            <v xml:space="preserve">UT                            </v>
          </cell>
          <cell r="Z2988" t="str">
            <v xml:space="preserve">APER                          </v>
          </cell>
          <cell r="AA2988" t="str">
            <v>PIP</v>
          </cell>
          <cell r="AB2988">
            <v>9</v>
          </cell>
        </row>
        <row r="2989">
          <cell r="R2989" t="str">
            <v>NYCOM</v>
          </cell>
          <cell r="S2989" t="str">
            <v>NY</v>
          </cell>
          <cell r="T2989" t="str">
            <v>COM</v>
          </cell>
          <cell r="U2989" t="str">
            <v>PIP</v>
          </cell>
          <cell r="V2989">
            <v>4</v>
          </cell>
          <cell r="X2989" t="str">
            <v>UTAPER</v>
          </cell>
          <cell r="Y2989" t="str">
            <v xml:space="preserve">UT                            </v>
          </cell>
          <cell r="Z2989" t="str">
            <v xml:space="preserve">APER                          </v>
          </cell>
          <cell r="AA2989" t="str">
            <v>COMP</v>
          </cell>
          <cell r="AB2989">
            <v>11</v>
          </cell>
        </row>
        <row r="2990">
          <cell r="R2990" t="str">
            <v>NYCOM</v>
          </cell>
          <cell r="S2990" t="str">
            <v>NY</v>
          </cell>
          <cell r="T2990" t="str">
            <v>COM</v>
          </cell>
          <cell r="U2990" t="str">
            <v>COMP</v>
          </cell>
          <cell r="V2990">
            <v>5</v>
          </cell>
          <cell r="X2990" t="str">
            <v>UTAPER</v>
          </cell>
          <cell r="Y2990" t="str">
            <v xml:space="preserve">UT                            </v>
          </cell>
          <cell r="Z2990" t="str">
            <v xml:space="preserve">APER                          </v>
          </cell>
          <cell r="AA2990" t="str">
            <v>COLL</v>
          </cell>
          <cell r="AB2990">
            <v>12</v>
          </cell>
        </row>
        <row r="2991">
          <cell r="R2991" t="str">
            <v>NYCOM</v>
          </cell>
          <cell r="S2991" t="str">
            <v>NY</v>
          </cell>
          <cell r="T2991" t="str">
            <v>COM</v>
          </cell>
          <cell r="U2991" t="str">
            <v>COLL</v>
          </cell>
          <cell r="V2991">
            <v>6</v>
          </cell>
          <cell r="X2991" t="str">
            <v>UTAPER</v>
          </cell>
          <cell r="Y2991" t="str">
            <v xml:space="preserve">UT                            </v>
          </cell>
          <cell r="Z2991" t="str">
            <v xml:space="preserve">APER                          </v>
          </cell>
          <cell r="AA2991" t="str">
            <v>PKG_U_BIPD</v>
          </cell>
          <cell r="AB2991">
            <v>16</v>
          </cell>
        </row>
        <row r="2992">
          <cell r="R2992" t="str">
            <v>NYCOM</v>
          </cell>
          <cell r="S2992" t="str">
            <v>NY</v>
          </cell>
          <cell r="T2992" t="str">
            <v>COM</v>
          </cell>
          <cell r="U2992" t="str">
            <v>UBI</v>
          </cell>
          <cell r="V2992">
            <v>7</v>
          </cell>
          <cell r="X2992" t="str">
            <v>UTAPER</v>
          </cell>
          <cell r="Y2992" t="str">
            <v xml:space="preserve">UT                            </v>
          </cell>
          <cell r="Z2992" t="str">
            <v xml:space="preserve">APER                          </v>
          </cell>
          <cell r="AA2992" t="str">
            <v>WBI</v>
          </cell>
          <cell r="AB2992">
            <v>19</v>
          </cell>
        </row>
        <row r="2993">
          <cell r="R2993" t="str">
            <v>NYCOM</v>
          </cell>
          <cell r="S2993" t="str">
            <v>NY</v>
          </cell>
          <cell r="T2993" t="str">
            <v>COM</v>
          </cell>
          <cell r="U2993" t="str">
            <v>WBI</v>
          </cell>
          <cell r="V2993">
            <v>9</v>
          </cell>
          <cell r="X2993" t="str">
            <v>UTAPER</v>
          </cell>
          <cell r="Y2993" t="str">
            <v xml:space="preserve">UT                            </v>
          </cell>
          <cell r="Z2993" t="str">
            <v xml:space="preserve">APER                          </v>
          </cell>
          <cell r="AA2993" t="str">
            <v>ERS</v>
          </cell>
          <cell r="AB2993">
            <v>20</v>
          </cell>
        </row>
        <row r="2994">
          <cell r="R2994" t="str">
            <v>NYCOM</v>
          </cell>
          <cell r="S2994" t="str">
            <v>NY</v>
          </cell>
          <cell r="T2994" t="str">
            <v>COM</v>
          </cell>
          <cell r="U2994" t="str">
            <v>ERS</v>
          </cell>
          <cell r="V2994">
            <v>11</v>
          </cell>
          <cell r="X2994" t="str">
            <v>UTAPER</v>
          </cell>
          <cell r="Y2994" t="str">
            <v xml:space="preserve">UT                            </v>
          </cell>
          <cell r="Z2994" t="str">
            <v xml:space="preserve">APER                          </v>
          </cell>
          <cell r="AA2994" t="str">
            <v>R</v>
          </cell>
          <cell r="AB2994">
            <v>21</v>
          </cell>
        </row>
        <row r="2995">
          <cell r="R2995" t="str">
            <v>NYCOM</v>
          </cell>
          <cell r="S2995" t="str">
            <v>NY</v>
          </cell>
          <cell r="T2995" t="str">
            <v>COM</v>
          </cell>
          <cell r="U2995" t="str">
            <v>Q</v>
          </cell>
          <cell r="V2995">
            <v>16</v>
          </cell>
          <cell r="X2995" t="str">
            <v>UTAPER</v>
          </cell>
          <cell r="Y2995" t="str">
            <v xml:space="preserve">UT                            </v>
          </cell>
          <cell r="Z2995" t="str">
            <v xml:space="preserve">APER                          </v>
          </cell>
          <cell r="AA2995" t="str">
            <v>D_AND_D</v>
          </cell>
          <cell r="AB2995">
            <v>22</v>
          </cell>
        </row>
        <row r="2996">
          <cell r="R2996" t="str">
            <v>NYCOM</v>
          </cell>
          <cell r="S2996" t="str">
            <v>NY</v>
          </cell>
          <cell r="T2996" t="str">
            <v>COM</v>
          </cell>
          <cell r="U2996" t="str">
            <v>OBEL</v>
          </cell>
          <cell r="V2996">
            <v>20</v>
          </cell>
          <cell r="X2996" t="str">
            <v>UTCOM</v>
          </cell>
          <cell r="Y2996" t="str">
            <v xml:space="preserve">UT                            </v>
          </cell>
          <cell r="Z2996" t="str">
            <v xml:space="preserve">COM                           </v>
          </cell>
          <cell r="AA2996" t="str">
            <v>PKG_BIPD</v>
          </cell>
          <cell r="AB2996">
            <v>4</v>
          </cell>
        </row>
        <row r="2997">
          <cell r="R2997" t="str">
            <v>NYCOM</v>
          </cell>
          <cell r="S2997" t="str">
            <v>NY</v>
          </cell>
          <cell r="T2997" t="str">
            <v>COM</v>
          </cell>
          <cell r="U2997" t="str">
            <v>SSL</v>
          </cell>
          <cell r="V2997">
            <v>21</v>
          </cell>
          <cell r="X2997" t="str">
            <v>UTCOM</v>
          </cell>
          <cell r="Y2997" t="str">
            <v xml:space="preserve">UT                            </v>
          </cell>
          <cell r="Z2997" t="str">
            <v xml:space="preserve">COM                           </v>
          </cell>
          <cell r="AA2997" t="str">
            <v>PIP</v>
          </cell>
          <cell r="AB2997">
            <v>9</v>
          </cell>
        </row>
        <row r="2998">
          <cell r="R2998" t="str">
            <v>NYENOL</v>
          </cell>
          <cell r="S2998" t="str">
            <v>NY</v>
          </cell>
          <cell r="T2998" t="str">
            <v>ENOL</v>
          </cell>
          <cell r="U2998" t="str">
            <v>BI</v>
          </cell>
          <cell r="V2998">
            <v>1</v>
          </cell>
          <cell r="X2998" t="str">
            <v>UTCOM</v>
          </cell>
          <cell r="Y2998" t="str">
            <v xml:space="preserve">UT                            </v>
          </cell>
          <cell r="Z2998" t="str">
            <v xml:space="preserve">COM                           </v>
          </cell>
          <cell r="AA2998" t="str">
            <v>COMP</v>
          </cell>
          <cell r="AB2998">
            <v>11</v>
          </cell>
        </row>
        <row r="2999">
          <cell r="R2999" t="str">
            <v>NYENOL</v>
          </cell>
          <cell r="S2999" t="str">
            <v>NY</v>
          </cell>
          <cell r="T2999" t="str">
            <v>ENOL</v>
          </cell>
          <cell r="U2999" t="str">
            <v>PD</v>
          </cell>
          <cell r="V2999">
            <v>2</v>
          </cell>
          <cell r="X2999" t="str">
            <v>UTCOM</v>
          </cell>
          <cell r="Y2999" t="str">
            <v xml:space="preserve">UT                            </v>
          </cell>
          <cell r="Z2999" t="str">
            <v xml:space="preserve">COM                           </v>
          </cell>
          <cell r="AA2999" t="str">
            <v>COLL</v>
          </cell>
          <cell r="AB2999">
            <v>12</v>
          </cell>
        </row>
        <row r="3000">
          <cell r="R3000" t="str">
            <v>NYENOL</v>
          </cell>
          <cell r="S3000" t="str">
            <v>NY</v>
          </cell>
          <cell r="T3000" t="str">
            <v>ENOL</v>
          </cell>
          <cell r="U3000" t="str">
            <v>COMP</v>
          </cell>
          <cell r="V3000">
            <v>5</v>
          </cell>
          <cell r="X3000" t="str">
            <v>UTCOM</v>
          </cell>
          <cell r="Y3000" t="str">
            <v xml:space="preserve">UT                            </v>
          </cell>
          <cell r="Z3000" t="str">
            <v xml:space="preserve">COM                           </v>
          </cell>
          <cell r="AA3000" t="str">
            <v>PKG_U_BIPD</v>
          </cell>
          <cell r="AB3000">
            <v>16</v>
          </cell>
        </row>
        <row r="3001">
          <cell r="R3001" t="str">
            <v>NYENOL</v>
          </cell>
          <cell r="S3001" t="str">
            <v>NY</v>
          </cell>
          <cell r="T3001" t="str">
            <v>ENOL</v>
          </cell>
          <cell r="U3001" t="str">
            <v>COLL</v>
          </cell>
          <cell r="V3001">
            <v>6</v>
          </cell>
          <cell r="X3001" t="str">
            <v>UTCOM</v>
          </cell>
          <cell r="Y3001" t="str">
            <v xml:space="preserve">UT                            </v>
          </cell>
          <cell r="Z3001" t="str">
            <v xml:space="preserve">COM                           </v>
          </cell>
          <cell r="AA3001" t="str">
            <v>WBI</v>
          </cell>
          <cell r="AB3001">
            <v>19</v>
          </cell>
        </row>
        <row r="3002">
          <cell r="R3002" t="str">
            <v>NYMCY</v>
          </cell>
          <cell r="S3002" t="str">
            <v>NY</v>
          </cell>
          <cell r="T3002" t="str">
            <v>MCY</v>
          </cell>
          <cell r="U3002" t="str">
            <v>BI</v>
          </cell>
          <cell r="V3002">
            <v>1</v>
          </cell>
          <cell r="X3002" t="str">
            <v>UTCOM</v>
          </cell>
          <cell r="Y3002" t="str">
            <v xml:space="preserve">UT                            </v>
          </cell>
          <cell r="Z3002" t="str">
            <v xml:space="preserve">COM                           </v>
          </cell>
          <cell r="AA3002" t="str">
            <v>ERS</v>
          </cell>
          <cell r="AB3002">
            <v>20</v>
          </cell>
        </row>
        <row r="3003">
          <cell r="R3003" t="str">
            <v>NYMCY</v>
          </cell>
          <cell r="S3003" t="str">
            <v>NY</v>
          </cell>
          <cell r="T3003" t="str">
            <v>MCY</v>
          </cell>
          <cell r="U3003" t="str">
            <v>PD</v>
          </cell>
          <cell r="V3003">
            <v>2</v>
          </cell>
          <cell r="X3003" t="str">
            <v>UTENOL</v>
          </cell>
          <cell r="Y3003" t="str">
            <v xml:space="preserve">UT                            </v>
          </cell>
          <cell r="Z3003" t="str">
            <v xml:space="preserve">ENOL                          </v>
          </cell>
          <cell r="AA3003" t="str">
            <v>PKG_BIPD</v>
          </cell>
          <cell r="AB3003">
            <v>4</v>
          </cell>
        </row>
        <row r="3004">
          <cell r="R3004" t="str">
            <v>NYMCY</v>
          </cell>
          <cell r="S3004" t="str">
            <v>NY</v>
          </cell>
          <cell r="T3004" t="str">
            <v>MCY</v>
          </cell>
          <cell r="U3004" t="str">
            <v>PIP</v>
          </cell>
          <cell r="V3004">
            <v>4</v>
          </cell>
          <cell r="X3004" t="str">
            <v>UTENOL</v>
          </cell>
          <cell r="Y3004" t="str">
            <v xml:space="preserve">UT                            </v>
          </cell>
          <cell r="Z3004" t="str">
            <v xml:space="preserve">ENOL                          </v>
          </cell>
          <cell r="AA3004" t="str">
            <v>COMP</v>
          </cell>
          <cell r="AB3004">
            <v>11</v>
          </cell>
        </row>
        <row r="3005">
          <cell r="R3005" t="str">
            <v>NYMCY</v>
          </cell>
          <cell r="S3005" t="str">
            <v>NY</v>
          </cell>
          <cell r="T3005" t="str">
            <v>MCY</v>
          </cell>
          <cell r="U3005" t="str">
            <v>COMP</v>
          </cell>
          <cell r="V3005">
            <v>5</v>
          </cell>
          <cell r="X3005" t="str">
            <v>UTENOL</v>
          </cell>
          <cell r="Y3005" t="str">
            <v xml:space="preserve">UT                            </v>
          </cell>
          <cell r="Z3005" t="str">
            <v xml:space="preserve">ENOL                          </v>
          </cell>
          <cell r="AA3005" t="str">
            <v>COLL</v>
          </cell>
          <cell r="AB3005">
            <v>12</v>
          </cell>
        </row>
        <row r="3006">
          <cell r="R3006" t="str">
            <v>NYMCY</v>
          </cell>
          <cell r="S3006" t="str">
            <v>NY</v>
          </cell>
          <cell r="T3006" t="str">
            <v>MCY</v>
          </cell>
          <cell r="U3006" t="str">
            <v>COLL</v>
          </cell>
          <cell r="V3006">
            <v>6</v>
          </cell>
          <cell r="X3006" t="str">
            <v>UTMCY</v>
          </cell>
          <cell r="Y3006" t="str">
            <v xml:space="preserve">UT                            </v>
          </cell>
          <cell r="Z3006" t="str">
            <v xml:space="preserve">MCY                           </v>
          </cell>
          <cell r="AA3006" t="str">
            <v>PKG_BIPD</v>
          </cell>
          <cell r="AB3006">
            <v>4</v>
          </cell>
        </row>
        <row r="3007">
          <cell r="R3007" t="str">
            <v>NYMCY</v>
          </cell>
          <cell r="S3007" t="str">
            <v>NY</v>
          </cell>
          <cell r="T3007" t="str">
            <v>MCY</v>
          </cell>
          <cell r="U3007" t="str">
            <v>UBI</v>
          </cell>
          <cell r="V3007">
            <v>7</v>
          </cell>
          <cell r="X3007" t="str">
            <v>UTMCY</v>
          </cell>
          <cell r="Y3007" t="str">
            <v xml:space="preserve">UT                            </v>
          </cell>
          <cell r="Z3007" t="str">
            <v xml:space="preserve">MCY                           </v>
          </cell>
          <cell r="AA3007" t="str">
            <v>COMP</v>
          </cell>
          <cell r="AB3007">
            <v>11</v>
          </cell>
        </row>
        <row r="3008">
          <cell r="R3008" t="str">
            <v>NYMCY</v>
          </cell>
          <cell r="S3008" t="str">
            <v>NY</v>
          </cell>
          <cell r="T3008" t="str">
            <v>MCY</v>
          </cell>
          <cell r="U3008" t="str">
            <v>WBI</v>
          </cell>
          <cell r="V3008">
            <v>9</v>
          </cell>
          <cell r="X3008" t="str">
            <v>UTMCY</v>
          </cell>
          <cell r="Y3008" t="str">
            <v xml:space="preserve">UT                            </v>
          </cell>
          <cell r="Z3008" t="str">
            <v xml:space="preserve">MCY                           </v>
          </cell>
          <cell r="AA3008" t="str">
            <v>COLL</v>
          </cell>
          <cell r="AB3008">
            <v>12</v>
          </cell>
        </row>
        <row r="3009">
          <cell r="R3009" t="str">
            <v>NYMCY</v>
          </cell>
          <cell r="S3009" t="str">
            <v>NY</v>
          </cell>
          <cell r="T3009" t="str">
            <v>MCY</v>
          </cell>
          <cell r="U3009" t="str">
            <v>OBEL</v>
          </cell>
          <cell r="V3009">
            <v>20</v>
          </cell>
          <cell r="X3009" t="str">
            <v>UTMCY</v>
          </cell>
          <cell r="Y3009" t="str">
            <v xml:space="preserve">UT                            </v>
          </cell>
          <cell r="Z3009" t="str">
            <v xml:space="preserve">MCY                           </v>
          </cell>
          <cell r="AA3009" t="str">
            <v>PKG_U_BIPD</v>
          </cell>
          <cell r="AB3009">
            <v>16</v>
          </cell>
        </row>
        <row r="3010">
          <cell r="R3010" t="str">
            <v>NYMCY</v>
          </cell>
          <cell r="S3010" t="str">
            <v>NY</v>
          </cell>
          <cell r="T3010" t="str">
            <v>MCY</v>
          </cell>
          <cell r="U3010" t="str">
            <v>SSL</v>
          </cell>
          <cell r="V3010">
            <v>21</v>
          </cell>
          <cell r="X3010" t="str">
            <v>UTMCY</v>
          </cell>
          <cell r="Y3010" t="str">
            <v xml:space="preserve">UT                            </v>
          </cell>
          <cell r="Z3010" t="str">
            <v xml:space="preserve">MCY                           </v>
          </cell>
          <cell r="AA3010" t="str">
            <v>WBI</v>
          </cell>
          <cell r="AB3010">
            <v>19</v>
          </cell>
        </row>
        <row r="3011">
          <cell r="R3011" t="str">
            <v>NYMH</v>
          </cell>
          <cell r="S3011" t="str">
            <v>NY</v>
          </cell>
          <cell r="T3011" t="str">
            <v>MH</v>
          </cell>
          <cell r="U3011" t="str">
            <v>BI</v>
          </cell>
          <cell r="V3011">
            <v>1</v>
          </cell>
          <cell r="X3011" t="str">
            <v>UTMH</v>
          </cell>
          <cell r="Y3011" t="str">
            <v xml:space="preserve">UT                            </v>
          </cell>
          <cell r="Z3011" t="str">
            <v xml:space="preserve">MH                            </v>
          </cell>
          <cell r="AA3011" t="str">
            <v>PKG_BIPD</v>
          </cell>
          <cell r="AB3011">
            <v>4</v>
          </cell>
        </row>
        <row r="3012">
          <cell r="R3012" t="str">
            <v>NYMH</v>
          </cell>
          <cell r="S3012" t="str">
            <v>NY</v>
          </cell>
          <cell r="T3012" t="str">
            <v>MH</v>
          </cell>
          <cell r="U3012" t="str">
            <v>PD</v>
          </cell>
          <cell r="V3012">
            <v>2</v>
          </cell>
          <cell r="X3012" t="str">
            <v>UTMH</v>
          </cell>
          <cell r="Y3012" t="str">
            <v xml:space="preserve">UT                            </v>
          </cell>
          <cell r="Z3012" t="str">
            <v xml:space="preserve">MH                            </v>
          </cell>
          <cell r="AA3012" t="str">
            <v>PIP</v>
          </cell>
          <cell r="AB3012">
            <v>9</v>
          </cell>
        </row>
        <row r="3013">
          <cell r="R3013" t="str">
            <v>NYMH</v>
          </cell>
          <cell r="S3013" t="str">
            <v>NY</v>
          </cell>
          <cell r="T3013" t="str">
            <v>MH</v>
          </cell>
          <cell r="U3013" t="str">
            <v>MPC</v>
          </cell>
          <cell r="V3013">
            <v>3</v>
          </cell>
          <cell r="X3013" t="str">
            <v>UTMH</v>
          </cell>
          <cell r="Y3013" t="str">
            <v xml:space="preserve">UT                            </v>
          </cell>
          <cell r="Z3013" t="str">
            <v xml:space="preserve">MH                            </v>
          </cell>
          <cell r="AA3013" t="str">
            <v>COMP</v>
          </cell>
          <cell r="AB3013">
            <v>11</v>
          </cell>
        </row>
        <row r="3014">
          <cell r="R3014" t="str">
            <v>NYMH</v>
          </cell>
          <cell r="S3014" t="str">
            <v>NY</v>
          </cell>
          <cell r="T3014" t="str">
            <v>MH</v>
          </cell>
          <cell r="U3014" t="str">
            <v>PIP</v>
          </cell>
          <cell r="V3014">
            <v>4</v>
          </cell>
          <cell r="X3014" t="str">
            <v>UTMH</v>
          </cell>
          <cell r="Y3014" t="str">
            <v xml:space="preserve">UT                            </v>
          </cell>
          <cell r="Z3014" t="str">
            <v xml:space="preserve">MH                            </v>
          </cell>
          <cell r="AA3014" t="str">
            <v>COLL</v>
          </cell>
          <cell r="AB3014">
            <v>12</v>
          </cell>
        </row>
        <row r="3015">
          <cell r="R3015" t="str">
            <v>NYMH</v>
          </cell>
          <cell r="S3015" t="str">
            <v>NY</v>
          </cell>
          <cell r="T3015" t="str">
            <v>MH</v>
          </cell>
          <cell r="U3015" t="str">
            <v>COMP</v>
          </cell>
          <cell r="V3015">
            <v>5</v>
          </cell>
          <cell r="X3015" t="str">
            <v>UTMH</v>
          </cell>
          <cell r="Y3015" t="str">
            <v xml:space="preserve">UT                            </v>
          </cell>
          <cell r="Z3015" t="str">
            <v xml:space="preserve">MH                            </v>
          </cell>
          <cell r="AA3015" t="str">
            <v>PKG_U_BIPD</v>
          </cell>
          <cell r="AB3015">
            <v>16</v>
          </cell>
        </row>
        <row r="3016">
          <cell r="R3016" t="str">
            <v>NYMH</v>
          </cell>
          <cell r="S3016" t="str">
            <v>NY</v>
          </cell>
          <cell r="T3016" t="str">
            <v>MH</v>
          </cell>
          <cell r="U3016" t="str">
            <v>COLL</v>
          </cell>
          <cell r="V3016">
            <v>6</v>
          </cell>
          <cell r="X3016" t="str">
            <v>UTMH</v>
          </cell>
          <cell r="Y3016" t="str">
            <v xml:space="preserve">UT                            </v>
          </cell>
          <cell r="Z3016" t="str">
            <v xml:space="preserve">MH                            </v>
          </cell>
          <cell r="AA3016" t="str">
            <v>WBI</v>
          </cell>
          <cell r="AB3016">
            <v>19</v>
          </cell>
        </row>
        <row r="3017">
          <cell r="R3017" t="str">
            <v>NYMH</v>
          </cell>
          <cell r="S3017" t="str">
            <v>NY</v>
          </cell>
          <cell r="T3017" t="str">
            <v>MH</v>
          </cell>
          <cell r="U3017" t="str">
            <v>UBI</v>
          </cell>
          <cell r="V3017">
            <v>7</v>
          </cell>
          <cell r="X3017" t="str">
            <v>UTMH</v>
          </cell>
          <cell r="Y3017" t="str">
            <v xml:space="preserve">UT                            </v>
          </cell>
          <cell r="Z3017" t="str">
            <v xml:space="preserve">MH                            </v>
          </cell>
          <cell r="AA3017" t="str">
            <v>ERS</v>
          </cell>
          <cell r="AB3017">
            <v>20</v>
          </cell>
        </row>
        <row r="3018">
          <cell r="R3018" t="str">
            <v>NYMH</v>
          </cell>
          <cell r="S3018" t="str">
            <v>NY</v>
          </cell>
          <cell r="T3018" t="str">
            <v>MH</v>
          </cell>
          <cell r="U3018" t="str">
            <v>WBI</v>
          </cell>
          <cell r="V3018">
            <v>9</v>
          </cell>
          <cell r="X3018" t="str">
            <v>UTMH</v>
          </cell>
          <cell r="Y3018" t="str">
            <v xml:space="preserve">UT                            </v>
          </cell>
          <cell r="Z3018" t="str">
            <v xml:space="preserve">MH                            </v>
          </cell>
          <cell r="AA3018" t="str">
            <v>R</v>
          </cell>
          <cell r="AB3018">
            <v>21</v>
          </cell>
        </row>
        <row r="3019">
          <cell r="R3019" t="str">
            <v>NYMH</v>
          </cell>
          <cell r="S3019" t="str">
            <v>NY</v>
          </cell>
          <cell r="T3019" t="str">
            <v>MH</v>
          </cell>
          <cell r="U3019" t="str">
            <v>ERS</v>
          </cell>
          <cell r="V3019">
            <v>11</v>
          </cell>
          <cell r="X3019" t="str">
            <v>UTMH</v>
          </cell>
          <cell r="Y3019" t="str">
            <v xml:space="preserve">UT                            </v>
          </cell>
          <cell r="Z3019" t="str">
            <v xml:space="preserve">MH                            </v>
          </cell>
          <cell r="AA3019" t="str">
            <v>D_AND_D</v>
          </cell>
          <cell r="AB3019">
            <v>22</v>
          </cell>
        </row>
        <row r="3020">
          <cell r="R3020" t="str">
            <v>NYMH</v>
          </cell>
          <cell r="S3020" t="str">
            <v>NY</v>
          </cell>
          <cell r="T3020" t="str">
            <v>MH</v>
          </cell>
          <cell r="U3020" t="str">
            <v>R</v>
          </cell>
          <cell r="V3020">
            <v>12</v>
          </cell>
          <cell r="X3020" t="str">
            <v>UTPP</v>
          </cell>
          <cell r="Y3020" t="str">
            <v xml:space="preserve">UT                            </v>
          </cell>
          <cell r="Z3020" t="str">
            <v xml:space="preserve">PP                            </v>
          </cell>
          <cell r="AA3020" t="str">
            <v>PKG_BIPD</v>
          </cell>
          <cell r="AB3020">
            <v>4</v>
          </cell>
        </row>
        <row r="3021">
          <cell r="R3021" t="str">
            <v>NYMH</v>
          </cell>
          <cell r="S3021" t="str">
            <v>NY</v>
          </cell>
          <cell r="T3021" t="str">
            <v>MH</v>
          </cell>
          <cell r="U3021" t="str">
            <v>D_AND_D</v>
          </cell>
          <cell r="V3021">
            <v>13</v>
          </cell>
          <cell r="X3021" t="str">
            <v>UTPP</v>
          </cell>
          <cell r="Y3021" t="str">
            <v xml:space="preserve">UT                            </v>
          </cell>
          <cell r="Z3021" t="str">
            <v xml:space="preserve">PP                            </v>
          </cell>
          <cell r="AA3021" t="str">
            <v>PIP</v>
          </cell>
          <cell r="AB3021">
            <v>9</v>
          </cell>
        </row>
        <row r="3022">
          <cell r="R3022" t="str">
            <v>NYMH</v>
          </cell>
          <cell r="S3022" t="str">
            <v>NY</v>
          </cell>
          <cell r="T3022" t="str">
            <v>MH</v>
          </cell>
          <cell r="U3022" t="str">
            <v>Q</v>
          </cell>
          <cell r="V3022">
            <v>16</v>
          </cell>
          <cell r="X3022" t="str">
            <v>UTPP</v>
          </cell>
          <cell r="Y3022" t="str">
            <v xml:space="preserve">UT                            </v>
          </cell>
          <cell r="Z3022" t="str">
            <v xml:space="preserve">PP                            </v>
          </cell>
          <cell r="AA3022" t="str">
            <v>COMP</v>
          </cell>
          <cell r="AB3022">
            <v>11</v>
          </cell>
        </row>
        <row r="3023">
          <cell r="R3023" t="str">
            <v>NYMH</v>
          </cell>
          <cell r="S3023" t="str">
            <v>NY</v>
          </cell>
          <cell r="T3023" t="str">
            <v>MH</v>
          </cell>
          <cell r="U3023" t="str">
            <v>OBEL</v>
          </cell>
          <cell r="V3023">
            <v>20</v>
          </cell>
          <cell r="X3023" t="str">
            <v>UTPP</v>
          </cell>
          <cell r="Y3023" t="str">
            <v xml:space="preserve">UT                            </v>
          </cell>
          <cell r="Z3023" t="str">
            <v xml:space="preserve">PP                            </v>
          </cell>
          <cell r="AA3023" t="str">
            <v>COLL</v>
          </cell>
          <cell r="AB3023">
            <v>12</v>
          </cell>
        </row>
        <row r="3024">
          <cell r="R3024" t="str">
            <v>NYMH</v>
          </cell>
          <cell r="S3024" t="str">
            <v>NY</v>
          </cell>
          <cell r="T3024" t="str">
            <v>MH</v>
          </cell>
          <cell r="U3024" t="str">
            <v>SSL</v>
          </cell>
          <cell r="V3024">
            <v>21</v>
          </cell>
          <cell r="X3024" t="str">
            <v>UTPP</v>
          </cell>
          <cell r="Y3024" t="str">
            <v xml:space="preserve">UT                            </v>
          </cell>
          <cell r="Z3024" t="str">
            <v xml:space="preserve">PP                            </v>
          </cell>
          <cell r="AA3024" t="str">
            <v>PKG_U_BIPD</v>
          </cell>
          <cell r="AB3024">
            <v>16</v>
          </cell>
        </row>
        <row r="3025">
          <cell r="R3025" t="str">
            <v>NYPP</v>
          </cell>
          <cell r="S3025" t="str">
            <v>NY</v>
          </cell>
          <cell r="T3025" t="str">
            <v>PP</v>
          </cell>
          <cell r="U3025" t="str">
            <v>BI</v>
          </cell>
          <cell r="V3025">
            <v>1</v>
          </cell>
          <cell r="X3025" t="str">
            <v>UTPP</v>
          </cell>
          <cell r="Y3025" t="str">
            <v xml:space="preserve">UT                            </v>
          </cell>
          <cell r="Z3025" t="str">
            <v xml:space="preserve">PP                            </v>
          </cell>
          <cell r="AA3025" t="str">
            <v>WBI</v>
          </cell>
          <cell r="AB3025">
            <v>19</v>
          </cell>
        </row>
        <row r="3026">
          <cell r="R3026" t="str">
            <v>NYPP</v>
          </cell>
          <cell r="S3026" t="str">
            <v>NY</v>
          </cell>
          <cell r="T3026" t="str">
            <v>PP</v>
          </cell>
          <cell r="U3026" t="str">
            <v>PD</v>
          </cell>
          <cell r="V3026">
            <v>2</v>
          </cell>
          <cell r="X3026" t="str">
            <v>UTPP</v>
          </cell>
          <cell r="Y3026" t="str">
            <v xml:space="preserve">UT                            </v>
          </cell>
          <cell r="Z3026" t="str">
            <v xml:space="preserve">PP                            </v>
          </cell>
          <cell r="AA3026" t="str">
            <v>ERS</v>
          </cell>
          <cell r="AB3026">
            <v>20</v>
          </cell>
        </row>
        <row r="3027">
          <cell r="R3027" t="str">
            <v>NYPP</v>
          </cell>
          <cell r="S3027" t="str">
            <v>NY</v>
          </cell>
          <cell r="T3027" t="str">
            <v>PP</v>
          </cell>
          <cell r="U3027" t="str">
            <v>MPC</v>
          </cell>
          <cell r="V3027">
            <v>3</v>
          </cell>
          <cell r="X3027" t="str">
            <v>UTPP</v>
          </cell>
          <cell r="Y3027" t="str">
            <v xml:space="preserve">UT                            </v>
          </cell>
          <cell r="Z3027" t="str">
            <v xml:space="preserve">PP                            </v>
          </cell>
          <cell r="AA3027" t="str">
            <v>R</v>
          </cell>
          <cell r="AB3027">
            <v>21</v>
          </cell>
        </row>
        <row r="3028">
          <cell r="R3028" t="str">
            <v>NYPP</v>
          </cell>
          <cell r="S3028" t="str">
            <v>NY</v>
          </cell>
          <cell r="T3028" t="str">
            <v>PP</v>
          </cell>
          <cell r="U3028" t="str">
            <v>PIP</v>
          </cell>
          <cell r="V3028">
            <v>4</v>
          </cell>
          <cell r="X3028" t="str">
            <v>UTPP</v>
          </cell>
          <cell r="Y3028" t="str">
            <v xml:space="preserve">UT                            </v>
          </cell>
          <cell r="Z3028" t="str">
            <v xml:space="preserve">PP                            </v>
          </cell>
          <cell r="AA3028" t="str">
            <v>D_AND_D</v>
          </cell>
          <cell r="AB3028">
            <v>22</v>
          </cell>
        </row>
        <row r="3029">
          <cell r="R3029" t="str">
            <v>NYPP</v>
          </cell>
          <cell r="S3029" t="str">
            <v>NY</v>
          </cell>
          <cell r="T3029" t="str">
            <v>PP</v>
          </cell>
          <cell r="U3029" t="str">
            <v>COMP</v>
          </cell>
          <cell r="V3029">
            <v>5</v>
          </cell>
          <cell r="X3029" t="str">
            <v>UTPPT</v>
          </cell>
          <cell r="Y3029" t="str">
            <v xml:space="preserve">UT                            </v>
          </cell>
          <cell r="Z3029" t="str">
            <v xml:space="preserve">PPT                           </v>
          </cell>
          <cell r="AA3029" t="str">
            <v>COMP</v>
          </cell>
          <cell r="AB3029">
            <v>11</v>
          </cell>
        </row>
        <row r="3030">
          <cell r="R3030" t="str">
            <v>NYPP</v>
          </cell>
          <cell r="S3030" t="str">
            <v>NY</v>
          </cell>
          <cell r="T3030" t="str">
            <v>PP</v>
          </cell>
          <cell r="U3030" t="str">
            <v>COLL</v>
          </cell>
          <cell r="V3030">
            <v>6</v>
          </cell>
          <cell r="X3030" t="str">
            <v>UTPPT</v>
          </cell>
          <cell r="Y3030" t="str">
            <v xml:space="preserve">UT                            </v>
          </cell>
          <cell r="Z3030" t="str">
            <v xml:space="preserve">PPT                           </v>
          </cell>
          <cell r="AA3030" t="str">
            <v>COLL</v>
          </cell>
          <cell r="AB3030">
            <v>12</v>
          </cell>
        </row>
        <row r="3031">
          <cell r="R3031" t="str">
            <v>NYPP</v>
          </cell>
          <cell r="S3031" t="str">
            <v>NY</v>
          </cell>
          <cell r="T3031" t="str">
            <v>PP</v>
          </cell>
          <cell r="U3031" t="str">
            <v>UBI</v>
          </cell>
          <cell r="V3031">
            <v>7</v>
          </cell>
          <cell r="X3031" t="str">
            <v>UTPPT</v>
          </cell>
          <cell r="Y3031" t="str">
            <v xml:space="preserve">UT                            </v>
          </cell>
          <cell r="Z3031" t="str">
            <v xml:space="preserve">PPT                           </v>
          </cell>
          <cell r="AA3031" t="str">
            <v>ERS</v>
          </cell>
          <cell r="AB3031">
            <v>20</v>
          </cell>
        </row>
        <row r="3032">
          <cell r="R3032" t="str">
            <v>NYPP</v>
          </cell>
          <cell r="S3032" t="str">
            <v>NY</v>
          </cell>
          <cell r="T3032" t="str">
            <v>PP</v>
          </cell>
          <cell r="U3032" t="str">
            <v>WBI</v>
          </cell>
          <cell r="V3032">
            <v>9</v>
          </cell>
          <cell r="X3032" t="str">
            <v>UTREC</v>
          </cell>
          <cell r="Y3032" t="str">
            <v xml:space="preserve">UT                            </v>
          </cell>
          <cell r="Z3032" t="str">
            <v xml:space="preserve">REC                           </v>
          </cell>
          <cell r="AA3032" t="str">
            <v>PKG_BIPD</v>
          </cell>
          <cell r="AB3032">
            <v>4</v>
          </cell>
        </row>
        <row r="3033">
          <cell r="R3033" t="str">
            <v>NYPP</v>
          </cell>
          <cell r="S3033" t="str">
            <v>NY</v>
          </cell>
          <cell r="T3033" t="str">
            <v>PP</v>
          </cell>
          <cell r="U3033" t="str">
            <v>ERS</v>
          </cell>
          <cell r="V3033">
            <v>11</v>
          </cell>
          <cell r="X3033" t="str">
            <v>UTREC</v>
          </cell>
          <cell r="Y3033" t="str">
            <v xml:space="preserve">UT                            </v>
          </cell>
          <cell r="Z3033" t="str">
            <v xml:space="preserve">REC                           </v>
          </cell>
          <cell r="AA3033" t="str">
            <v>MPC</v>
          </cell>
          <cell r="AB3033">
            <v>8</v>
          </cell>
        </row>
        <row r="3034">
          <cell r="R3034" t="str">
            <v>NYPP</v>
          </cell>
          <cell r="S3034" t="str">
            <v>NY</v>
          </cell>
          <cell r="T3034" t="str">
            <v>PP</v>
          </cell>
          <cell r="U3034" t="str">
            <v>R</v>
          </cell>
          <cell r="V3034">
            <v>12</v>
          </cell>
          <cell r="X3034" t="str">
            <v>UTREC</v>
          </cell>
          <cell r="Y3034" t="str">
            <v xml:space="preserve">UT                            </v>
          </cell>
          <cell r="Z3034" t="str">
            <v xml:space="preserve">REC                           </v>
          </cell>
          <cell r="AA3034" t="str">
            <v>COMP</v>
          </cell>
          <cell r="AB3034">
            <v>11</v>
          </cell>
        </row>
        <row r="3035">
          <cell r="R3035" t="str">
            <v>NYPP</v>
          </cell>
          <cell r="S3035" t="str">
            <v>NY</v>
          </cell>
          <cell r="T3035" t="str">
            <v>PP</v>
          </cell>
          <cell r="U3035" t="str">
            <v>D_AND_D</v>
          </cell>
          <cell r="V3035">
            <v>13</v>
          </cell>
          <cell r="X3035" t="str">
            <v>UTREC</v>
          </cell>
          <cell r="Y3035" t="str">
            <v xml:space="preserve">UT                            </v>
          </cell>
          <cell r="Z3035" t="str">
            <v xml:space="preserve">REC                           </v>
          </cell>
          <cell r="AA3035" t="str">
            <v>COLL</v>
          </cell>
          <cell r="AB3035">
            <v>12</v>
          </cell>
        </row>
        <row r="3036">
          <cell r="R3036" t="str">
            <v>NYPP</v>
          </cell>
          <cell r="S3036" t="str">
            <v>NY</v>
          </cell>
          <cell r="T3036" t="str">
            <v>PP</v>
          </cell>
          <cell r="U3036" t="str">
            <v>Q</v>
          </cell>
          <cell r="V3036">
            <v>16</v>
          </cell>
          <cell r="X3036" t="str">
            <v>UTREC</v>
          </cell>
          <cell r="Y3036" t="str">
            <v xml:space="preserve">UT                            </v>
          </cell>
          <cell r="Z3036" t="str">
            <v xml:space="preserve">REC                           </v>
          </cell>
          <cell r="AA3036" t="str">
            <v>UBI</v>
          </cell>
          <cell r="AB3036">
            <v>18</v>
          </cell>
        </row>
        <row r="3037">
          <cell r="R3037" t="str">
            <v>NYPP</v>
          </cell>
          <cell r="S3037" t="str">
            <v>NY</v>
          </cell>
          <cell r="T3037" t="str">
            <v>PP</v>
          </cell>
          <cell r="U3037" t="str">
            <v>OBEL</v>
          </cell>
          <cell r="V3037">
            <v>20</v>
          </cell>
          <cell r="X3037" t="str">
            <v>UTREC</v>
          </cell>
          <cell r="Y3037" t="str">
            <v xml:space="preserve">UT                            </v>
          </cell>
          <cell r="Z3037" t="str">
            <v xml:space="preserve">REC                           </v>
          </cell>
          <cell r="AA3037" t="str">
            <v>WBI</v>
          </cell>
          <cell r="AB3037">
            <v>19</v>
          </cell>
        </row>
        <row r="3038">
          <cell r="R3038" t="str">
            <v>NYPP</v>
          </cell>
          <cell r="S3038" t="str">
            <v>NY</v>
          </cell>
          <cell r="T3038" t="str">
            <v>PP</v>
          </cell>
          <cell r="U3038" t="str">
            <v>SSL</v>
          </cell>
          <cell r="V3038">
            <v>21</v>
          </cell>
          <cell r="X3038" t="str">
            <v>UTSCH</v>
          </cell>
          <cell r="Y3038" t="str">
            <v xml:space="preserve">UT                            </v>
          </cell>
          <cell r="Z3038" t="str">
            <v xml:space="preserve">SCH                           </v>
          </cell>
          <cell r="AA3038" t="str">
            <v>PKG_BIPD</v>
          </cell>
          <cell r="AB3038">
            <v>4</v>
          </cell>
        </row>
        <row r="3039">
          <cell r="R3039" t="str">
            <v>NYPPT</v>
          </cell>
          <cell r="S3039" t="str">
            <v>NY</v>
          </cell>
          <cell r="T3039" t="str">
            <v>PPT</v>
          </cell>
          <cell r="U3039" t="str">
            <v>COMP</v>
          </cell>
          <cell r="V3039">
            <v>5</v>
          </cell>
          <cell r="X3039" t="str">
            <v>UTSCH</v>
          </cell>
          <cell r="Y3039" t="str">
            <v xml:space="preserve">UT                            </v>
          </cell>
          <cell r="Z3039" t="str">
            <v xml:space="preserve">SCH                           </v>
          </cell>
          <cell r="AA3039" t="str">
            <v>PIP</v>
          </cell>
          <cell r="AB3039">
            <v>9</v>
          </cell>
        </row>
        <row r="3040">
          <cell r="R3040" t="str">
            <v>NYPPT</v>
          </cell>
          <cell r="S3040" t="str">
            <v>NY</v>
          </cell>
          <cell r="T3040" t="str">
            <v>PPT</v>
          </cell>
          <cell r="U3040" t="str">
            <v>COLL</v>
          </cell>
          <cell r="V3040">
            <v>6</v>
          </cell>
          <cell r="X3040" t="str">
            <v>UTSCH</v>
          </cell>
          <cell r="Y3040" t="str">
            <v xml:space="preserve">UT                            </v>
          </cell>
          <cell r="Z3040" t="str">
            <v xml:space="preserve">SCH                           </v>
          </cell>
          <cell r="AA3040" t="str">
            <v>COMP</v>
          </cell>
          <cell r="AB3040">
            <v>11</v>
          </cell>
        </row>
        <row r="3041">
          <cell r="R3041" t="str">
            <v>NYPPT</v>
          </cell>
          <cell r="S3041" t="str">
            <v>NY</v>
          </cell>
          <cell r="T3041" t="str">
            <v>PPT</v>
          </cell>
          <cell r="U3041" t="str">
            <v>ERS</v>
          </cell>
          <cell r="V3041">
            <v>11</v>
          </cell>
          <cell r="X3041" t="str">
            <v>UTSCH</v>
          </cell>
          <cell r="Y3041" t="str">
            <v xml:space="preserve">UT                            </v>
          </cell>
          <cell r="Z3041" t="str">
            <v xml:space="preserve">SCH                           </v>
          </cell>
          <cell r="AA3041" t="str">
            <v>COLL</v>
          </cell>
          <cell r="AB3041">
            <v>12</v>
          </cell>
        </row>
        <row r="3042">
          <cell r="R3042" t="str">
            <v>NYREC</v>
          </cell>
          <cell r="S3042" t="str">
            <v>NY</v>
          </cell>
          <cell r="T3042" t="str">
            <v>REC</v>
          </cell>
          <cell r="U3042" t="str">
            <v>BI</v>
          </cell>
          <cell r="V3042">
            <v>1</v>
          </cell>
          <cell r="X3042" t="str">
            <v>UTSCH</v>
          </cell>
          <cell r="Y3042" t="str">
            <v xml:space="preserve">UT                            </v>
          </cell>
          <cell r="Z3042" t="str">
            <v xml:space="preserve">SCH                           </v>
          </cell>
          <cell r="AA3042" t="str">
            <v>PKG_U_BIPD</v>
          </cell>
          <cell r="AB3042">
            <v>16</v>
          </cell>
        </row>
        <row r="3043">
          <cell r="R3043" t="str">
            <v>NYREC</v>
          </cell>
          <cell r="S3043" t="str">
            <v>NY</v>
          </cell>
          <cell r="T3043" t="str">
            <v>REC</v>
          </cell>
          <cell r="U3043" t="str">
            <v>PD</v>
          </cell>
          <cell r="V3043">
            <v>2</v>
          </cell>
          <cell r="X3043" t="str">
            <v>UTSCH</v>
          </cell>
          <cell r="Y3043" t="str">
            <v xml:space="preserve">UT                            </v>
          </cell>
          <cell r="Z3043" t="str">
            <v xml:space="preserve">SCH                           </v>
          </cell>
          <cell r="AA3043" t="str">
            <v>WBI</v>
          </cell>
          <cell r="AB3043">
            <v>19</v>
          </cell>
        </row>
        <row r="3044">
          <cell r="R3044" t="str">
            <v>NYREC</v>
          </cell>
          <cell r="S3044" t="str">
            <v>NY</v>
          </cell>
          <cell r="T3044" t="str">
            <v>REC</v>
          </cell>
          <cell r="U3044" t="str">
            <v>MPC</v>
          </cell>
          <cell r="V3044">
            <v>3</v>
          </cell>
          <cell r="X3044" t="str">
            <v>UTTCT</v>
          </cell>
          <cell r="Y3044" t="str">
            <v xml:space="preserve">UT                            </v>
          </cell>
          <cell r="Z3044" t="str">
            <v xml:space="preserve">TCT                           </v>
          </cell>
          <cell r="AA3044" t="str">
            <v>COMP</v>
          </cell>
          <cell r="AB3044">
            <v>11</v>
          </cell>
        </row>
        <row r="3045">
          <cell r="R3045" t="str">
            <v>NYREC</v>
          </cell>
          <cell r="S3045" t="str">
            <v>NY</v>
          </cell>
          <cell r="T3045" t="str">
            <v>REC</v>
          </cell>
          <cell r="U3045" t="str">
            <v>PIP</v>
          </cell>
          <cell r="V3045">
            <v>4</v>
          </cell>
          <cell r="X3045" t="str">
            <v>UTTCT</v>
          </cell>
          <cell r="Y3045" t="str">
            <v xml:space="preserve">UT                            </v>
          </cell>
          <cell r="Z3045" t="str">
            <v xml:space="preserve">TCT                           </v>
          </cell>
          <cell r="AA3045" t="str">
            <v>COLL</v>
          </cell>
          <cell r="AB3045">
            <v>12</v>
          </cell>
        </row>
        <row r="3046">
          <cell r="R3046" t="str">
            <v>NYREC</v>
          </cell>
          <cell r="S3046" t="str">
            <v>NY</v>
          </cell>
          <cell r="T3046" t="str">
            <v>REC</v>
          </cell>
          <cell r="U3046" t="str">
            <v>COMP</v>
          </cell>
          <cell r="V3046">
            <v>5</v>
          </cell>
          <cell r="X3046" t="str">
            <v>VAACOM</v>
          </cell>
          <cell r="Y3046" t="str">
            <v xml:space="preserve">VA                            </v>
          </cell>
          <cell r="Z3046" t="str">
            <v xml:space="preserve">ACOM                          </v>
          </cell>
          <cell r="AA3046" t="str">
            <v>PKG_BIPD</v>
          </cell>
          <cell r="AB3046">
            <v>4</v>
          </cell>
        </row>
        <row r="3047">
          <cell r="R3047" t="str">
            <v>NYREC</v>
          </cell>
          <cell r="S3047" t="str">
            <v>NY</v>
          </cell>
          <cell r="T3047" t="str">
            <v>REC</v>
          </cell>
          <cell r="U3047" t="str">
            <v>COLL</v>
          </cell>
          <cell r="V3047">
            <v>6</v>
          </cell>
          <cell r="X3047" t="str">
            <v>VAACOM</v>
          </cell>
          <cell r="Y3047" t="str">
            <v xml:space="preserve">VA                            </v>
          </cell>
          <cell r="Z3047" t="str">
            <v xml:space="preserve">ACOM                          </v>
          </cell>
          <cell r="AA3047" t="str">
            <v>MPC</v>
          </cell>
          <cell r="AB3047">
            <v>8</v>
          </cell>
        </row>
        <row r="3048">
          <cell r="R3048" t="str">
            <v>NYREC</v>
          </cell>
          <cell r="S3048" t="str">
            <v>NY</v>
          </cell>
          <cell r="T3048" t="str">
            <v>REC</v>
          </cell>
          <cell r="U3048" t="str">
            <v>UBI</v>
          </cell>
          <cell r="V3048">
            <v>7</v>
          </cell>
          <cell r="X3048" t="str">
            <v>VAACOM</v>
          </cell>
          <cell r="Y3048" t="str">
            <v xml:space="preserve">VA                            </v>
          </cell>
          <cell r="Z3048" t="str">
            <v xml:space="preserve">ACOM                          </v>
          </cell>
          <cell r="AA3048" t="str">
            <v>PIP</v>
          </cell>
          <cell r="AB3048">
            <v>9</v>
          </cell>
        </row>
        <row r="3049">
          <cell r="R3049" t="str">
            <v>NYREC</v>
          </cell>
          <cell r="S3049" t="str">
            <v>NY</v>
          </cell>
          <cell r="T3049" t="str">
            <v>REC</v>
          </cell>
          <cell r="U3049" t="str">
            <v>WBI</v>
          </cell>
          <cell r="V3049">
            <v>9</v>
          </cell>
          <cell r="X3049" t="str">
            <v>VAACOM</v>
          </cell>
          <cell r="Y3049" t="str">
            <v xml:space="preserve">VA                            </v>
          </cell>
          <cell r="Z3049" t="str">
            <v xml:space="preserve">ACOM                          </v>
          </cell>
          <cell r="AA3049" t="str">
            <v>COMP</v>
          </cell>
          <cell r="AB3049">
            <v>11</v>
          </cell>
        </row>
        <row r="3050">
          <cell r="R3050" t="str">
            <v>NYREC</v>
          </cell>
          <cell r="S3050" t="str">
            <v>NY</v>
          </cell>
          <cell r="T3050" t="str">
            <v>REC</v>
          </cell>
          <cell r="U3050" t="str">
            <v>OBEL</v>
          </cell>
          <cell r="V3050">
            <v>20</v>
          </cell>
          <cell r="X3050" t="str">
            <v>VAACOM</v>
          </cell>
          <cell r="Y3050" t="str">
            <v xml:space="preserve">VA                            </v>
          </cell>
          <cell r="Z3050" t="str">
            <v xml:space="preserve">ACOM                          </v>
          </cell>
          <cell r="AA3050" t="str">
            <v>COLL</v>
          </cell>
          <cell r="AB3050">
            <v>12</v>
          </cell>
        </row>
        <row r="3051">
          <cell r="R3051" t="str">
            <v>NYREC</v>
          </cell>
          <cell r="S3051" t="str">
            <v>NY</v>
          </cell>
          <cell r="T3051" t="str">
            <v>REC</v>
          </cell>
          <cell r="U3051" t="str">
            <v>SSL</v>
          </cell>
          <cell r="V3051">
            <v>21</v>
          </cell>
          <cell r="X3051" t="str">
            <v>VAACOM</v>
          </cell>
          <cell r="Y3051" t="str">
            <v xml:space="preserve">VA                            </v>
          </cell>
          <cell r="Z3051" t="str">
            <v xml:space="preserve">ACOM                          </v>
          </cell>
          <cell r="AA3051" t="str">
            <v>PKG_U_W_BIPD</v>
          </cell>
          <cell r="AB3051">
            <v>13</v>
          </cell>
        </row>
        <row r="3052">
          <cell r="R3052" t="str">
            <v>NYSCH</v>
          </cell>
          <cell r="S3052" t="str">
            <v>NY</v>
          </cell>
          <cell r="T3052" t="str">
            <v>SCH</v>
          </cell>
          <cell r="U3052" t="str">
            <v>BI</v>
          </cell>
          <cell r="V3052">
            <v>1</v>
          </cell>
          <cell r="X3052" t="str">
            <v>VAACOM</v>
          </cell>
          <cell r="Y3052" t="str">
            <v xml:space="preserve">VA                            </v>
          </cell>
          <cell r="Z3052" t="str">
            <v xml:space="preserve">ACOM                          </v>
          </cell>
          <cell r="AA3052" t="str">
            <v>ERS</v>
          </cell>
          <cell r="AB3052">
            <v>20</v>
          </cell>
        </row>
        <row r="3053">
          <cell r="R3053" t="str">
            <v>NYSCH</v>
          </cell>
          <cell r="S3053" t="str">
            <v>NY</v>
          </cell>
          <cell r="T3053" t="str">
            <v>SCH</v>
          </cell>
          <cell r="U3053" t="str">
            <v>PD</v>
          </cell>
          <cell r="V3053">
            <v>2</v>
          </cell>
          <cell r="X3053" t="str">
            <v>VAAPER</v>
          </cell>
          <cell r="Y3053" t="str">
            <v xml:space="preserve">VA                            </v>
          </cell>
          <cell r="Z3053" t="str">
            <v xml:space="preserve">APER                          </v>
          </cell>
          <cell r="AA3053" t="str">
            <v>PKG_BIPD</v>
          </cell>
          <cell r="AB3053">
            <v>4</v>
          </cell>
        </row>
        <row r="3054">
          <cell r="R3054" t="str">
            <v>NYSCH</v>
          </cell>
          <cell r="S3054" t="str">
            <v>NY</v>
          </cell>
          <cell r="T3054" t="str">
            <v>SCH</v>
          </cell>
          <cell r="U3054" t="str">
            <v>PIP</v>
          </cell>
          <cell r="V3054">
            <v>4</v>
          </cell>
          <cell r="X3054" t="str">
            <v>VAAPER</v>
          </cell>
          <cell r="Y3054" t="str">
            <v xml:space="preserve">VA                            </v>
          </cell>
          <cell r="Z3054" t="str">
            <v xml:space="preserve">APER                          </v>
          </cell>
          <cell r="AA3054" t="str">
            <v>MPC</v>
          </cell>
          <cell r="AB3054">
            <v>8</v>
          </cell>
        </row>
        <row r="3055">
          <cell r="R3055" t="str">
            <v>NYSCH</v>
          </cell>
          <cell r="S3055" t="str">
            <v>NY</v>
          </cell>
          <cell r="T3055" t="str">
            <v>SCH</v>
          </cell>
          <cell r="U3055" t="str">
            <v>COMP</v>
          </cell>
          <cell r="V3055">
            <v>5</v>
          </cell>
          <cell r="X3055" t="str">
            <v>VAAPER</v>
          </cell>
          <cell r="Y3055" t="str">
            <v xml:space="preserve">VA                            </v>
          </cell>
          <cell r="Z3055" t="str">
            <v xml:space="preserve">APER                          </v>
          </cell>
          <cell r="AA3055" t="str">
            <v>PIP</v>
          </cell>
          <cell r="AB3055">
            <v>9</v>
          </cell>
        </row>
        <row r="3056">
          <cell r="R3056" t="str">
            <v>NYSCH</v>
          </cell>
          <cell r="S3056" t="str">
            <v>NY</v>
          </cell>
          <cell r="T3056" t="str">
            <v>SCH</v>
          </cell>
          <cell r="U3056" t="str">
            <v>COLL</v>
          </cell>
          <cell r="V3056">
            <v>6</v>
          </cell>
          <cell r="X3056" t="str">
            <v>VAAPER</v>
          </cell>
          <cell r="Y3056" t="str">
            <v xml:space="preserve">VA                            </v>
          </cell>
          <cell r="Z3056" t="str">
            <v xml:space="preserve">APER                          </v>
          </cell>
          <cell r="AA3056" t="str">
            <v>COMP</v>
          </cell>
          <cell r="AB3056">
            <v>11</v>
          </cell>
        </row>
        <row r="3057">
          <cell r="R3057" t="str">
            <v>NYSCH</v>
          </cell>
          <cell r="S3057" t="str">
            <v>NY</v>
          </cell>
          <cell r="T3057" t="str">
            <v>SCH</v>
          </cell>
          <cell r="U3057" t="str">
            <v>UBI</v>
          </cell>
          <cell r="V3057">
            <v>7</v>
          </cell>
          <cell r="X3057" t="str">
            <v>VAAPER</v>
          </cell>
          <cell r="Y3057" t="str">
            <v xml:space="preserve">VA                            </v>
          </cell>
          <cell r="Z3057" t="str">
            <v xml:space="preserve">APER                          </v>
          </cell>
          <cell r="AA3057" t="str">
            <v>COLL</v>
          </cell>
          <cell r="AB3057">
            <v>12</v>
          </cell>
        </row>
        <row r="3058">
          <cell r="R3058" t="str">
            <v>NYSCH</v>
          </cell>
          <cell r="S3058" t="str">
            <v>NY</v>
          </cell>
          <cell r="T3058" t="str">
            <v>SCH</v>
          </cell>
          <cell r="U3058" t="str">
            <v>WBI</v>
          </cell>
          <cell r="V3058">
            <v>9</v>
          </cell>
          <cell r="X3058" t="str">
            <v>VAAPER</v>
          </cell>
          <cell r="Y3058" t="str">
            <v xml:space="preserve">VA                            </v>
          </cell>
          <cell r="Z3058" t="str">
            <v xml:space="preserve">APER                          </v>
          </cell>
          <cell r="AA3058" t="str">
            <v>PKG_U_W_BIPD</v>
          </cell>
          <cell r="AB3058">
            <v>13</v>
          </cell>
        </row>
        <row r="3059">
          <cell r="R3059" t="str">
            <v>NYSCH</v>
          </cell>
          <cell r="S3059" t="str">
            <v>NY</v>
          </cell>
          <cell r="T3059" t="str">
            <v>SCH</v>
          </cell>
          <cell r="U3059" t="str">
            <v>Q</v>
          </cell>
          <cell r="V3059">
            <v>16</v>
          </cell>
          <cell r="X3059" t="str">
            <v>VAAPER</v>
          </cell>
          <cell r="Y3059" t="str">
            <v xml:space="preserve">VA                            </v>
          </cell>
          <cell r="Z3059" t="str">
            <v xml:space="preserve">APER                          </v>
          </cell>
          <cell r="AA3059" t="str">
            <v>ERS</v>
          </cell>
          <cell r="AB3059">
            <v>20</v>
          </cell>
        </row>
        <row r="3060">
          <cell r="R3060" t="str">
            <v>NYSCH</v>
          </cell>
          <cell r="S3060" t="str">
            <v>NY</v>
          </cell>
          <cell r="T3060" t="str">
            <v>SCH</v>
          </cell>
          <cell r="U3060" t="str">
            <v>OBEL</v>
          </cell>
          <cell r="V3060">
            <v>20</v>
          </cell>
          <cell r="X3060" t="str">
            <v>VAAPER</v>
          </cell>
          <cell r="Y3060" t="str">
            <v xml:space="preserve">VA                            </v>
          </cell>
          <cell r="Z3060" t="str">
            <v xml:space="preserve">APER                          </v>
          </cell>
          <cell r="AA3060" t="str">
            <v>R</v>
          </cell>
          <cell r="AB3060">
            <v>21</v>
          </cell>
        </row>
        <row r="3061">
          <cell r="R3061" t="str">
            <v>NYSCH</v>
          </cell>
          <cell r="S3061" t="str">
            <v>NY</v>
          </cell>
          <cell r="T3061" t="str">
            <v>SCH</v>
          </cell>
          <cell r="U3061" t="str">
            <v>SSL</v>
          </cell>
          <cell r="V3061">
            <v>21</v>
          </cell>
          <cell r="X3061" t="str">
            <v>VAAPER</v>
          </cell>
          <cell r="Y3061" t="str">
            <v xml:space="preserve">VA                            </v>
          </cell>
          <cell r="Z3061" t="str">
            <v xml:space="preserve">APER                          </v>
          </cell>
          <cell r="AA3061" t="str">
            <v>D_AND_D</v>
          </cell>
          <cell r="AB3061">
            <v>22</v>
          </cell>
        </row>
        <row r="3062">
          <cell r="R3062" t="str">
            <v>NYTCT</v>
          </cell>
          <cell r="S3062" t="str">
            <v>NY</v>
          </cell>
          <cell r="T3062" t="str">
            <v>TCT</v>
          </cell>
          <cell r="U3062" t="str">
            <v>COMP</v>
          </cell>
          <cell r="V3062">
            <v>5</v>
          </cell>
          <cell r="X3062" t="str">
            <v>VAAPER</v>
          </cell>
          <cell r="Y3062" t="str">
            <v xml:space="preserve">VA                            </v>
          </cell>
          <cell r="Z3062" t="str">
            <v xml:space="preserve">APER                          </v>
          </cell>
          <cell r="AA3062" t="str">
            <v>T</v>
          </cell>
          <cell r="AB3062">
            <v>24</v>
          </cell>
        </row>
        <row r="3063">
          <cell r="R3063" t="str">
            <v>NYTCT</v>
          </cell>
          <cell r="S3063" t="str">
            <v>NY</v>
          </cell>
          <cell r="T3063" t="str">
            <v>TCT</v>
          </cell>
          <cell r="U3063" t="str">
            <v>COLL</v>
          </cell>
          <cell r="V3063">
            <v>6</v>
          </cell>
          <cell r="X3063" t="str">
            <v>VACOM</v>
          </cell>
          <cell r="Y3063" t="str">
            <v xml:space="preserve">VA                            </v>
          </cell>
          <cell r="Z3063" t="str">
            <v xml:space="preserve">COM                           </v>
          </cell>
          <cell r="AA3063" t="str">
            <v>PKG_BIPD</v>
          </cell>
          <cell r="AB3063">
            <v>4</v>
          </cell>
        </row>
        <row r="3064">
          <cell r="R3064" t="str">
            <v>OHACOM</v>
          </cell>
          <cell r="S3064" t="str">
            <v>OH</v>
          </cell>
          <cell r="T3064" t="str">
            <v>ACOM</v>
          </cell>
          <cell r="U3064" t="str">
            <v>BI</v>
          </cell>
          <cell r="V3064">
            <v>1</v>
          </cell>
          <cell r="X3064" t="str">
            <v>VACOM</v>
          </cell>
          <cell r="Y3064" t="str">
            <v xml:space="preserve">VA                            </v>
          </cell>
          <cell r="Z3064" t="str">
            <v xml:space="preserve">COM                           </v>
          </cell>
          <cell r="AA3064" t="str">
            <v>MPC</v>
          </cell>
          <cell r="AB3064">
            <v>8</v>
          </cell>
        </row>
        <row r="3065">
          <cell r="R3065" t="str">
            <v>OHACOM</v>
          </cell>
          <cell r="S3065" t="str">
            <v>OH</v>
          </cell>
          <cell r="T3065" t="str">
            <v>ACOM</v>
          </cell>
          <cell r="U3065" t="str">
            <v>PD</v>
          </cell>
          <cell r="V3065">
            <v>2</v>
          </cell>
          <cell r="X3065" t="str">
            <v>VACOM</v>
          </cell>
          <cell r="Y3065" t="str">
            <v xml:space="preserve">VA                            </v>
          </cell>
          <cell r="Z3065" t="str">
            <v xml:space="preserve">COM                           </v>
          </cell>
          <cell r="AA3065" t="str">
            <v>PIP</v>
          </cell>
          <cell r="AB3065">
            <v>9</v>
          </cell>
        </row>
        <row r="3066">
          <cell r="R3066" t="str">
            <v>OHACOM</v>
          </cell>
          <cell r="S3066" t="str">
            <v>OH</v>
          </cell>
          <cell r="T3066" t="str">
            <v>ACOM</v>
          </cell>
          <cell r="U3066" t="str">
            <v>MPC</v>
          </cell>
          <cell r="V3066">
            <v>3</v>
          </cell>
          <cell r="X3066" t="str">
            <v>VACOM</v>
          </cell>
          <cell r="Y3066" t="str">
            <v xml:space="preserve">VA                            </v>
          </cell>
          <cell r="Z3066" t="str">
            <v xml:space="preserve">COM                           </v>
          </cell>
          <cell r="AA3066" t="str">
            <v>COMP</v>
          </cell>
          <cell r="AB3066">
            <v>11</v>
          </cell>
        </row>
        <row r="3067">
          <cell r="R3067" t="str">
            <v>OHACOM</v>
          </cell>
          <cell r="S3067" t="str">
            <v>OH</v>
          </cell>
          <cell r="T3067" t="str">
            <v>ACOM</v>
          </cell>
          <cell r="U3067" t="str">
            <v>COMP</v>
          </cell>
          <cell r="V3067">
            <v>5</v>
          </cell>
          <cell r="X3067" t="str">
            <v>VACOM</v>
          </cell>
          <cell r="Y3067" t="str">
            <v xml:space="preserve">VA                            </v>
          </cell>
          <cell r="Z3067" t="str">
            <v xml:space="preserve">COM                           </v>
          </cell>
          <cell r="AA3067" t="str">
            <v>COLL</v>
          </cell>
          <cell r="AB3067">
            <v>12</v>
          </cell>
        </row>
        <row r="3068">
          <cell r="R3068" t="str">
            <v>OHACOM</v>
          </cell>
          <cell r="S3068" t="str">
            <v>OH</v>
          </cell>
          <cell r="T3068" t="str">
            <v>ACOM</v>
          </cell>
          <cell r="U3068" t="str">
            <v>COLL</v>
          </cell>
          <cell r="V3068">
            <v>6</v>
          </cell>
          <cell r="X3068" t="str">
            <v>VACOM</v>
          </cell>
          <cell r="Y3068" t="str">
            <v xml:space="preserve">VA                            </v>
          </cell>
          <cell r="Z3068" t="str">
            <v xml:space="preserve">COM                           </v>
          </cell>
          <cell r="AA3068" t="str">
            <v>PKG_U_W_BIPD</v>
          </cell>
          <cell r="AB3068">
            <v>13</v>
          </cell>
        </row>
        <row r="3069">
          <cell r="R3069" t="str">
            <v>OHACOM</v>
          </cell>
          <cell r="S3069" t="str">
            <v>OH</v>
          </cell>
          <cell r="T3069" t="str">
            <v>ACOM</v>
          </cell>
          <cell r="U3069" t="str">
            <v>UBI</v>
          </cell>
          <cell r="V3069">
            <v>7</v>
          </cell>
          <cell r="X3069" t="str">
            <v>VACOM</v>
          </cell>
          <cell r="Y3069" t="str">
            <v xml:space="preserve">VA                            </v>
          </cell>
          <cell r="Z3069" t="str">
            <v xml:space="preserve">COM                           </v>
          </cell>
          <cell r="AA3069" t="str">
            <v>ERS</v>
          </cell>
          <cell r="AB3069">
            <v>20</v>
          </cell>
        </row>
        <row r="3070">
          <cell r="R3070" t="str">
            <v>OHACOM</v>
          </cell>
          <cell r="S3070" t="str">
            <v>OH</v>
          </cell>
          <cell r="T3070" t="str">
            <v>ACOM</v>
          </cell>
          <cell r="U3070" t="str">
            <v>UPD</v>
          </cell>
          <cell r="V3070">
            <v>8</v>
          </cell>
          <cell r="X3070" t="str">
            <v>VAENOL</v>
          </cell>
          <cell r="Y3070" t="str">
            <v xml:space="preserve">VA                            </v>
          </cell>
          <cell r="Z3070" t="str">
            <v xml:space="preserve">ENOL                          </v>
          </cell>
          <cell r="AA3070" t="str">
            <v>PKG_BIPD</v>
          </cell>
          <cell r="AB3070">
            <v>4</v>
          </cell>
        </row>
        <row r="3071">
          <cell r="R3071" t="str">
            <v>OHACOM</v>
          </cell>
          <cell r="S3071" t="str">
            <v>OH</v>
          </cell>
          <cell r="T3071" t="str">
            <v>ACOM</v>
          </cell>
          <cell r="U3071" t="str">
            <v>WBI</v>
          </cell>
          <cell r="V3071">
            <v>9</v>
          </cell>
          <cell r="X3071" t="str">
            <v>VAENOL</v>
          </cell>
          <cell r="Y3071" t="str">
            <v xml:space="preserve">VA                            </v>
          </cell>
          <cell r="Z3071" t="str">
            <v xml:space="preserve">ENOL                          </v>
          </cell>
          <cell r="AA3071" t="str">
            <v>COMP</v>
          </cell>
          <cell r="AB3071">
            <v>11</v>
          </cell>
        </row>
        <row r="3072">
          <cell r="R3072" t="str">
            <v>OHACOM</v>
          </cell>
          <cell r="S3072" t="str">
            <v>OH</v>
          </cell>
          <cell r="T3072" t="str">
            <v>ACOM</v>
          </cell>
          <cell r="U3072" t="str">
            <v>ERS</v>
          </cell>
          <cell r="V3072">
            <v>11</v>
          </cell>
          <cell r="X3072" t="str">
            <v>VAENOL</v>
          </cell>
          <cell r="Y3072" t="str">
            <v xml:space="preserve">VA                            </v>
          </cell>
          <cell r="Z3072" t="str">
            <v xml:space="preserve">ENOL                          </v>
          </cell>
          <cell r="AA3072" t="str">
            <v>COLL</v>
          </cell>
          <cell r="AB3072">
            <v>12</v>
          </cell>
        </row>
        <row r="3073">
          <cell r="R3073" t="str">
            <v>OHAPER</v>
          </cell>
          <cell r="S3073" t="str">
            <v>OH</v>
          </cell>
          <cell r="T3073" t="str">
            <v>APER</v>
          </cell>
          <cell r="U3073" t="str">
            <v>BI</v>
          </cell>
          <cell r="V3073">
            <v>1</v>
          </cell>
          <cell r="X3073" t="str">
            <v>VAMCY</v>
          </cell>
          <cell r="Y3073" t="str">
            <v xml:space="preserve">VA                            </v>
          </cell>
          <cell r="Z3073" t="str">
            <v xml:space="preserve">MCY                           </v>
          </cell>
          <cell r="AA3073" t="str">
            <v>PKG_BIPD</v>
          </cell>
          <cell r="AB3073">
            <v>4</v>
          </cell>
        </row>
        <row r="3074">
          <cell r="R3074" t="str">
            <v>OHAPER</v>
          </cell>
          <cell r="S3074" t="str">
            <v>OH</v>
          </cell>
          <cell r="T3074" t="str">
            <v>APER</v>
          </cell>
          <cell r="U3074" t="str">
            <v>PD</v>
          </cell>
          <cell r="V3074">
            <v>2</v>
          </cell>
          <cell r="X3074" t="str">
            <v>VAMCY</v>
          </cell>
          <cell r="Y3074" t="str">
            <v xml:space="preserve">VA                            </v>
          </cell>
          <cell r="Z3074" t="str">
            <v xml:space="preserve">MCY                           </v>
          </cell>
          <cell r="AA3074" t="str">
            <v>MPC</v>
          </cell>
          <cell r="AB3074">
            <v>8</v>
          </cell>
        </row>
        <row r="3075">
          <cell r="R3075" t="str">
            <v>OHAPER</v>
          </cell>
          <cell r="S3075" t="str">
            <v>OH</v>
          </cell>
          <cell r="T3075" t="str">
            <v>APER</v>
          </cell>
          <cell r="U3075" t="str">
            <v>MPC</v>
          </cell>
          <cell r="V3075">
            <v>3</v>
          </cell>
          <cell r="X3075" t="str">
            <v>VAMCY</v>
          </cell>
          <cell r="Y3075" t="str">
            <v xml:space="preserve">VA                            </v>
          </cell>
          <cell r="Z3075" t="str">
            <v xml:space="preserve">MCY                           </v>
          </cell>
          <cell r="AA3075" t="str">
            <v>PIP</v>
          </cell>
          <cell r="AB3075">
            <v>9</v>
          </cell>
        </row>
        <row r="3076">
          <cell r="R3076" t="str">
            <v>OHAPER</v>
          </cell>
          <cell r="S3076" t="str">
            <v>OH</v>
          </cell>
          <cell r="T3076" t="str">
            <v>APER</v>
          </cell>
          <cell r="U3076" t="str">
            <v>COMP</v>
          </cell>
          <cell r="V3076">
            <v>5</v>
          </cell>
          <cell r="X3076" t="str">
            <v>VAMCY</v>
          </cell>
          <cell r="Y3076" t="str">
            <v xml:space="preserve">VA                            </v>
          </cell>
          <cell r="Z3076" t="str">
            <v xml:space="preserve">MCY                           </v>
          </cell>
          <cell r="AA3076" t="str">
            <v>COMP</v>
          </cell>
          <cell r="AB3076">
            <v>11</v>
          </cell>
        </row>
        <row r="3077">
          <cell r="R3077" t="str">
            <v>OHAPER</v>
          </cell>
          <cell r="S3077" t="str">
            <v>OH</v>
          </cell>
          <cell r="T3077" t="str">
            <v>APER</v>
          </cell>
          <cell r="U3077" t="str">
            <v>COLL</v>
          </cell>
          <cell r="V3077">
            <v>6</v>
          </cell>
          <cell r="X3077" t="str">
            <v>VAMCY</v>
          </cell>
          <cell r="Y3077" t="str">
            <v xml:space="preserve">VA                            </v>
          </cell>
          <cell r="Z3077" t="str">
            <v xml:space="preserve">MCY                           </v>
          </cell>
          <cell r="AA3077" t="str">
            <v>COLL</v>
          </cell>
          <cell r="AB3077">
            <v>12</v>
          </cell>
        </row>
        <row r="3078">
          <cell r="R3078" t="str">
            <v>OHAPER</v>
          </cell>
          <cell r="S3078" t="str">
            <v>OH</v>
          </cell>
          <cell r="T3078" t="str">
            <v>APER</v>
          </cell>
          <cell r="U3078" t="str">
            <v>UBI</v>
          </cell>
          <cell r="V3078">
            <v>7</v>
          </cell>
          <cell r="X3078" t="str">
            <v>VAMCY</v>
          </cell>
          <cell r="Y3078" t="str">
            <v xml:space="preserve">VA                            </v>
          </cell>
          <cell r="Z3078" t="str">
            <v xml:space="preserve">MCY                           </v>
          </cell>
          <cell r="AA3078" t="str">
            <v>PKG_U_W_BIPD</v>
          </cell>
          <cell r="AB3078">
            <v>13</v>
          </cell>
        </row>
        <row r="3079">
          <cell r="R3079" t="str">
            <v>OHAPER</v>
          </cell>
          <cell r="S3079" t="str">
            <v>OH</v>
          </cell>
          <cell r="T3079" t="str">
            <v>APER</v>
          </cell>
          <cell r="U3079" t="str">
            <v>UPD</v>
          </cell>
          <cell r="V3079">
            <v>8</v>
          </cell>
          <cell r="X3079" t="str">
            <v>VAMCY</v>
          </cell>
          <cell r="Y3079" t="str">
            <v xml:space="preserve">VA                            </v>
          </cell>
          <cell r="Z3079" t="str">
            <v xml:space="preserve">MCY                           </v>
          </cell>
          <cell r="AA3079" t="str">
            <v>R</v>
          </cell>
          <cell r="AB3079">
            <v>21</v>
          </cell>
        </row>
        <row r="3080">
          <cell r="R3080" t="str">
            <v>OHAPER</v>
          </cell>
          <cell r="S3080" t="str">
            <v>OH</v>
          </cell>
          <cell r="T3080" t="str">
            <v>APER</v>
          </cell>
          <cell r="U3080" t="str">
            <v>WBI</v>
          </cell>
          <cell r="V3080">
            <v>9</v>
          </cell>
          <cell r="X3080" t="str">
            <v>VAMH</v>
          </cell>
          <cell r="Y3080" t="str">
            <v xml:space="preserve">VA                            </v>
          </cell>
          <cell r="Z3080" t="str">
            <v xml:space="preserve">MH                            </v>
          </cell>
          <cell r="AA3080" t="str">
            <v>PKG_BIPD</v>
          </cell>
          <cell r="AB3080">
            <v>4</v>
          </cell>
        </row>
        <row r="3081">
          <cell r="R3081" t="str">
            <v>OHAPER</v>
          </cell>
          <cell r="S3081" t="str">
            <v>OH</v>
          </cell>
          <cell r="T3081" t="str">
            <v>APER</v>
          </cell>
          <cell r="U3081" t="str">
            <v>ERS</v>
          </cell>
          <cell r="V3081">
            <v>11</v>
          </cell>
          <cell r="X3081" t="str">
            <v>VAMH</v>
          </cell>
          <cell r="Y3081" t="str">
            <v xml:space="preserve">VA                            </v>
          </cell>
          <cell r="Z3081" t="str">
            <v xml:space="preserve">MH                            </v>
          </cell>
          <cell r="AA3081" t="str">
            <v>MPC</v>
          </cell>
          <cell r="AB3081">
            <v>8</v>
          </cell>
        </row>
        <row r="3082">
          <cell r="R3082" t="str">
            <v>OHAPER</v>
          </cell>
          <cell r="S3082" t="str">
            <v>OH</v>
          </cell>
          <cell r="T3082" t="str">
            <v>APER</v>
          </cell>
          <cell r="U3082" t="str">
            <v>R</v>
          </cell>
          <cell r="V3082">
            <v>12</v>
          </cell>
          <cell r="X3082" t="str">
            <v>VAMH</v>
          </cell>
          <cell r="Y3082" t="str">
            <v xml:space="preserve">VA                            </v>
          </cell>
          <cell r="Z3082" t="str">
            <v xml:space="preserve">MH                            </v>
          </cell>
          <cell r="AA3082" t="str">
            <v>PIP</v>
          </cell>
          <cell r="AB3082">
            <v>9</v>
          </cell>
        </row>
        <row r="3083">
          <cell r="R3083" t="str">
            <v>OHAPER</v>
          </cell>
          <cell r="S3083" t="str">
            <v>OH</v>
          </cell>
          <cell r="T3083" t="str">
            <v>APER</v>
          </cell>
          <cell r="U3083" t="str">
            <v>D_AND_D</v>
          </cell>
          <cell r="V3083">
            <v>13</v>
          </cell>
          <cell r="X3083" t="str">
            <v>VAMH</v>
          </cell>
          <cell r="Y3083" t="str">
            <v xml:space="preserve">VA                            </v>
          </cell>
          <cell r="Z3083" t="str">
            <v xml:space="preserve">MH                            </v>
          </cell>
          <cell r="AA3083" t="str">
            <v>COMP</v>
          </cell>
          <cell r="AB3083">
            <v>11</v>
          </cell>
        </row>
        <row r="3084">
          <cell r="R3084" t="str">
            <v>OHAPER</v>
          </cell>
          <cell r="S3084" t="str">
            <v>OH</v>
          </cell>
          <cell r="T3084" t="str">
            <v>APER</v>
          </cell>
          <cell r="U3084" t="str">
            <v>Z</v>
          </cell>
          <cell r="V3084">
            <v>14</v>
          </cell>
          <cell r="X3084" t="str">
            <v>VAMH</v>
          </cell>
          <cell r="Y3084" t="str">
            <v xml:space="preserve">VA                            </v>
          </cell>
          <cell r="Z3084" t="str">
            <v xml:space="preserve">MH                            </v>
          </cell>
          <cell r="AA3084" t="str">
            <v>COLL</v>
          </cell>
          <cell r="AB3084">
            <v>12</v>
          </cell>
        </row>
        <row r="3085">
          <cell r="R3085" t="str">
            <v>OHAPER</v>
          </cell>
          <cell r="S3085" t="str">
            <v>OH</v>
          </cell>
          <cell r="T3085" t="str">
            <v>APER</v>
          </cell>
          <cell r="U3085" t="str">
            <v>T</v>
          </cell>
          <cell r="V3085">
            <v>15</v>
          </cell>
          <cell r="X3085" t="str">
            <v>VAMH</v>
          </cell>
          <cell r="Y3085" t="str">
            <v xml:space="preserve">VA                            </v>
          </cell>
          <cell r="Z3085" t="str">
            <v xml:space="preserve">MH                            </v>
          </cell>
          <cell r="AA3085" t="str">
            <v>PKG_U_W_BIPD</v>
          </cell>
          <cell r="AB3085">
            <v>13</v>
          </cell>
        </row>
        <row r="3086">
          <cell r="R3086" t="str">
            <v>OHCOM</v>
          </cell>
          <cell r="S3086" t="str">
            <v>OH</v>
          </cell>
          <cell r="T3086" t="str">
            <v>COM</v>
          </cell>
          <cell r="U3086" t="str">
            <v>BI</v>
          </cell>
          <cell r="V3086">
            <v>1</v>
          </cell>
          <cell r="X3086" t="str">
            <v>VAMH</v>
          </cell>
          <cell r="Y3086" t="str">
            <v xml:space="preserve">VA                            </v>
          </cell>
          <cell r="Z3086" t="str">
            <v xml:space="preserve">MH                            </v>
          </cell>
          <cell r="AA3086" t="str">
            <v>ERS</v>
          </cell>
          <cell r="AB3086">
            <v>20</v>
          </cell>
        </row>
        <row r="3087">
          <cell r="R3087" t="str">
            <v>OHCOM</v>
          </cell>
          <cell r="S3087" t="str">
            <v>OH</v>
          </cell>
          <cell r="T3087" t="str">
            <v>COM</v>
          </cell>
          <cell r="U3087" t="str">
            <v>PD</v>
          </cell>
          <cell r="V3087">
            <v>2</v>
          </cell>
          <cell r="X3087" t="str">
            <v>VAMH</v>
          </cell>
          <cell r="Y3087" t="str">
            <v xml:space="preserve">VA                            </v>
          </cell>
          <cell r="Z3087" t="str">
            <v xml:space="preserve">MH                            </v>
          </cell>
          <cell r="AA3087" t="str">
            <v>R</v>
          </cell>
          <cell r="AB3087">
            <v>21</v>
          </cell>
        </row>
        <row r="3088">
          <cell r="R3088" t="str">
            <v>OHCOM</v>
          </cell>
          <cell r="S3088" t="str">
            <v>OH</v>
          </cell>
          <cell r="T3088" t="str">
            <v>COM</v>
          </cell>
          <cell r="U3088" t="str">
            <v>MPC</v>
          </cell>
          <cell r="V3088">
            <v>3</v>
          </cell>
          <cell r="X3088" t="str">
            <v>VAMH</v>
          </cell>
          <cell r="Y3088" t="str">
            <v xml:space="preserve">VA                            </v>
          </cell>
          <cell r="Z3088" t="str">
            <v xml:space="preserve">MH                            </v>
          </cell>
          <cell r="AA3088" t="str">
            <v>D_AND_D</v>
          </cell>
          <cell r="AB3088">
            <v>22</v>
          </cell>
        </row>
        <row r="3089">
          <cell r="R3089" t="str">
            <v>OHCOM</v>
          </cell>
          <cell r="S3089" t="str">
            <v>OH</v>
          </cell>
          <cell r="T3089" t="str">
            <v>COM</v>
          </cell>
          <cell r="U3089" t="str">
            <v>COMP</v>
          </cell>
          <cell r="V3089">
            <v>5</v>
          </cell>
          <cell r="X3089" t="str">
            <v>VAMH</v>
          </cell>
          <cell r="Y3089" t="str">
            <v xml:space="preserve">VA                            </v>
          </cell>
          <cell r="Z3089" t="str">
            <v xml:space="preserve">MH                            </v>
          </cell>
          <cell r="AA3089" t="str">
            <v>T</v>
          </cell>
          <cell r="AB3089">
            <v>24</v>
          </cell>
        </row>
        <row r="3090">
          <cell r="R3090" t="str">
            <v>OHCOM</v>
          </cell>
          <cell r="S3090" t="str">
            <v>OH</v>
          </cell>
          <cell r="T3090" t="str">
            <v>COM</v>
          </cell>
          <cell r="U3090" t="str">
            <v>COLL</v>
          </cell>
          <cell r="V3090">
            <v>6</v>
          </cell>
          <cell r="X3090" t="str">
            <v>VAPP</v>
          </cell>
          <cell r="Y3090" t="str">
            <v xml:space="preserve">VA                            </v>
          </cell>
          <cell r="Z3090" t="str">
            <v xml:space="preserve">PP                            </v>
          </cell>
          <cell r="AA3090" t="str">
            <v>PKG_BIPD</v>
          </cell>
          <cell r="AB3090">
            <v>4</v>
          </cell>
        </row>
        <row r="3091">
          <cell r="R3091" t="str">
            <v>OHCOM</v>
          </cell>
          <cell r="S3091" t="str">
            <v>OH</v>
          </cell>
          <cell r="T3091" t="str">
            <v>COM</v>
          </cell>
          <cell r="U3091" t="str">
            <v>UBI</v>
          </cell>
          <cell r="V3091">
            <v>7</v>
          </cell>
          <cell r="X3091" t="str">
            <v>VAPP</v>
          </cell>
          <cell r="Y3091" t="str">
            <v xml:space="preserve">VA                            </v>
          </cell>
          <cell r="Z3091" t="str">
            <v xml:space="preserve">PP                            </v>
          </cell>
          <cell r="AA3091" t="str">
            <v>MPC</v>
          </cell>
          <cell r="AB3091">
            <v>8</v>
          </cell>
        </row>
        <row r="3092">
          <cell r="R3092" t="str">
            <v>OHCOM</v>
          </cell>
          <cell r="S3092" t="str">
            <v>OH</v>
          </cell>
          <cell r="T3092" t="str">
            <v>COM</v>
          </cell>
          <cell r="U3092" t="str">
            <v>UPD</v>
          </cell>
          <cell r="V3092">
            <v>8</v>
          </cell>
          <cell r="X3092" t="str">
            <v>VAPP</v>
          </cell>
          <cell r="Y3092" t="str">
            <v xml:space="preserve">VA                            </v>
          </cell>
          <cell r="Z3092" t="str">
            <v xml:space="preserve">PP                            </v>
          </cell>
          <cell r="AA3092" t="str">
            <v>PIP</v>
          </cell>
          <cell r="AB3092">
            <v>9</v>
          </cell>
        </row>
        <row r="3093">
          <cell r="R3093" t="str">
            <v>OHCOM</v>
          </cell>
          <cell r="S3093" t="str">
            <v>OH</v>
          </cell>
          <cell r="T3093" t="str">
            <v>COM</v>
          </cell>
          <cell r="U3093" t="str">
            <v>WBI</v>
          </cell>
          <cell r="V3093">
            <v>9</v>
          </cell>
          <cell r="X3093" t="str">
            <v>VAPP</v>
          </cell>
          <cell r="Y3093" t="str">
            <v xml:space="preserve">VA                            </v>
          </cell>
          <cell r="Z3093" t="str">
            <v xml:space="preserve">PP                            </v>
          </cell>
          <cell r="AA3093" t="str">
            <v>COMP</v>
          </cell>
          <cell r="AB3093">
            <v>11</v>
          </cell>
        </row>
        <row r="3094">
          <cell r="R3094" t="str">
            <v>OHCOM</v>
          </cell>
          <cell r="S3094" t="str">
            <v>OH</v>
          </cell>
          <cell r="T3094" t="str">
            <v>COM</v>
          </cell>
          <cell r="U3094" t="str">
            <v>ERS</v>
          </cell>
          <cell r="V3094">
            <v>11</v>
          </cell>
          <cell r="X3094" t="str">
            <v>VAPP</v>
          </cell>
          <cell r="Y3094" t="str">
            <v xml:space="preserve">VA                            </v>
          </cell>
          <cell r="Z3094" t="str">
            <v xml:space="preserve">PP                            </v>
          </cell>
          <cell r="AA3094" t="str">
            <v>COLL</v>
          </cell>
          <cell r="AB3094">
            <v>12</v>
          </cell>
        </row>
        <row r="3095">
          <cell r="R3095" t="str">
            <v>OHENOL</v>
          </cell>
          <cell r="S3095" t="str">
            <v>OH</v>
          </cell>
          <cell r="T3095" t="str">
            <v>ENOL</v>
          </cell>
          <cell r="U3095" t="str">
            <v>BI</v>
          </cell>
          <cell r="V3095">
            <v>1</v>
          </cell>
          <cell r="X3095" t="str">
            <v>VAPP</v>
          </cell>
          <cell r="Y3095" t="str">
            <v xml:space="preserve">VA                            </v>
          </cell>
          <cell r="Z3095" t="str">
            <v xml:space="preserve">PP                            </v>
          </cell>
          <cell r="AA3095" t="str">
            <v>PKG_U_W_BIPD</v>
          </cell>
          <cell r="AB3095">
            <v>13</v>
          </cell>
        </row>
        <row r="3096">
          <cell r="R3096" t="str">
            <v>OHENOL</v>
          </cell>
          <cell r="S3096" t="str">
            <v>OH</v>
          </cell>
          <cell r="T3096" t="str">
            <v>ENOL</v>
          </cell>
          <cell r="U3096" t="str">
            <v>PD</v>
          </cell>
          <cell r="V3096">
            <v>2</v>
          </cell>
          <cell r="X3096" t="str">
            <v>VAPP</v>
          </cell>
          <cell r="Y3096" t="str">
            <v xml:space="preserve">VA                            </v>
          </cell>
          <cell r="Z3096" t="str">
            <v xml:space="preserve">PP                            </v>
          </cell>
          <cell r="AA3096" t="str">
            <v>ERS</v>
          </cell>
          <cell r="AB3096">
            <v>20</v>
          </cell>
        </row>
        <row r="3097">
          <cell r="R3097" t="str">
            <v>OHENOL</v>
          </cell>
          <cell r="S3097" t="str">
            <v>OH</v>
          </cell>
          <cell r="T3097" t="str">
            <v>ENOL</v>
          </cell>
          <cell r="U3097" t="str">
            <v>COMP</v>
          </cell>
          <cell r="V3097">
            <v>5</v>
          </cell>
          <cell r="X3097" t="str">
            <v>VAPP</v>
          </cell>
          <cell r="Y3097" t="str">
            <v xml:space="preserve">VA                            </v>
          </cell>
          <cell r="Z3097" t="str">
            <v xml:space="preserve">PP                            </v>
          </cell>
          <cell r="AA3097" t="str">
            <v>R</v>
          </cell>
          <cell r="AB3097">
            <v>21</v>
          </cell>
        </row>
        <row r="3098">
          <cell r="R3098" t="str">
            <v>OHENOL</v>
          </cell>
          <cell r="S3098" t="str">
            <v>OH</v>
          </cell>
          <cell r="T3098" t="str">
            <v>ENOL</v>
          </cell>
          <cell r="U3098" t="str">
            <v>COLL</v>
          </cell>
          <cell r="V3098">
            <v>6</v>
          </cell>
          <cell r="X3098" t="str">
            <v>VAPP</v>
          </cell>
          <cell r="Y3098" t="str">
            <v xml:space="preserve">VA                            </v>
          </cell>
          <cell r="Z3098" t="str">
            <v xml:space="preserve">PP                            </v>
          </cell>
          <cell r="AA3098" t="str">
            <v>D_AND_D</v>
          </cell>
          <cell r="AB3098">
            <v>22</v>
          </cell>
        </row>
        <row r="3099">
          <cell r="R3099" t="str">
            <v>OHMCY</v>
          </cell>
          <cell r="S3099" t="str">
            <v>OH</v>
          </cell>
          <cell r="T3099" t="str">
            <v>MCY</v>
          </cell>
          <cell r="U3099" t="str">
            <v>BI</v>
          </cell>
          <cell r="V3099">
            <v>1</v>
          </cell>
          <cell r="X3099" t="str">
            <v>VAPP</v>
          </cell>
          <cell r="Y3099" t="str">
            <v xml:space="preserve">VA                            </v>
          </cell>
          <cell r="Z3099" t="str">
            <v xml:space="preserve">PP                            </v>
          </cell>
          <cell r="AA3099" t="str">
            <v>T</v>
          </cell>
          <cell r="AB3099">
            <v>24</v>
          </cell>
        </row>
        <row r="3100">
          <cell r="R3100" t="str">
            <v>OHMCY</v>
          </cell>
          <cell r="S3100" t="str">
            <v>OH</v>
          </cell>
          <cell r="T3100" t="str">
            <v>MCY</v>
          </cell>
          <cell r="U3100" t="str">
            <v>PD</v>
          </cell>
          <cell r="V3100">
            <v>2</v>
          </cell>
          <cell r="X3100" t="str">
            <v>VAPPT</v>
          </cell>
          <cell r="Y3100" t="str">
            <v xml:space="preserve">VA                            </v>
          </cell>
          <cell r="Z3100" t="str">
            <v xml:space="preserve">PPT                           </v>
          </cell>
          <cell r="AA3100" t="str">
            <v>COMP</v>
          </cell>
          <cell r="AB3100">
            <v>11</v>
          </cell>
        </row>
        <row r="3101">
          <cell r="R3101" t="str">
            <v>OHMCY</v>
          </cell>
          <cell r="S3101" t="str">
            <v>OH</v>
          </cell>
          <cell r="T3101" t="str">
            <v>MCY</v>
          </cell>
          <cell r="U3101" t="str">
            <v>COMP</v>
          </cell>
          <cell r="V3101">
            <v>5</v>
          </cell>
          <cell r="X3101" t="str">
            <v>VAPPT</v>
          </cell>
          <cell r="Y3101" t="str">
            <v xml:space="preserve">VA                            </v>
          </cell>
          <cell r="Z3101" t="str">
            <v xml:space="preserve">PPT                           </v>
          </cell>
          <cell r="AA3101" t="str">
            <v>COLL</v>
          </cell>
          <cell r="AB3101">
            <v>12</v>
          </cell>
        </row>
        <row r="3102">
          <cell r="R3102" t="str">
            <v>OHMCY</v>
          </cell>
          <cell r="S3102" t="str">
            <v>OH</v>
          </cell>
          <cell r="T3102" t="str">
            <v>MCY</v>
          </cell>
          <cell r="U3102" t="str">
            <v>COLL</v>
          </cell>
          <cell r="V3102">
            <v>6</v>
          </cell>
          <cell r="X3102" t="str">
            <v>VAPPT</v>
          </cell>
          <cell r="Y3102" t="str">
            <v xml:space="preserve">VA                            </v>
          </cell>
          <cell r="Z3102" t="str">
            <v xml:space="preserve">PPT                           </v>
          </cell>
          <cell r="AA3102" t="str">
            <v>ERS</v>
          </cell>
          <cell r="AB3102">
            <v>20</v>
          </cell>
        </row>
        <row r="3103">
          <cell r="R3103" t="str">
            <v>OHMCY</v>
          </cell>
          <cell r="S3103" t="str">
            <v>OH</v>
          </cell>
          <cell r="T3103" t="str">
            <v>MCY</v>
          </cell>
          <cell r="U3103" t="str">
            <v>UBI</v>
          </cell>
          <cell r="V3103">
            <v>7</v>
          </cell>
          <cell r="X3103" t="str">
            <v>VAREC</v>
          </cell>
          <cell r="Y3103" t="str">
            <v xml:space="preserve">VA                            </v>
          </cell>
          <cell r="Z3103" t="str">
            <v xml:space="preserve">REC                           </v>
          </cell>
          <cell r="AA3103" t="str">
            <v>PKG_BIPD</v>
          </cell>
          <cell r="AB3103">
            <v>4</v>
          </cell>
        </row>
        <row r="3104">
          <cell r="R3104" t="str">
            <v>OHMCY</v>
          </cell>
          <cell r="S3104" t="str">
            <v>OH</v>
          </cell>
          <cell r="T3104" t="str">
            <v>MCY</v>
          </cell>
          <cell r="U3104" t="str">
            <v>UPD</v>
          </cell>
          <cell r="V3104">
            <v>8</v>
          </cell>
          <cell r="X3104" t="str">
            <v>VAREC</v>
          </cell>
          <cell r="Y3104" t="str">
            <v xml:space="preserve">VA                            </v>
          </cell>
          <cell r="Z3104" t="str">
            <v xml:space="preserve">REC                           </v>
          </cell>
          <cell r="AA3104" t="str">
            <v>MPC</v>
          </cell>
          <cell r="AB3104">
            <v>8</v>
          </cell>
        </row>
        <row r="3105">
          <cell r="R3105" t="str">
            <v>OHMCY</v>
          </cell>
          <cell r="S3105" t="str">
            <v>OH</v>
          </cell>
          <cell r="T3105" t="str">
            <v>MCY</v>
          </cell>
          <cell r="U3105" t="str">
            <v>WBI</v>
          </cell>
          <cell r="V3105">
            <v>9</v>
          </cell>
          <cell r="X3105" t="str">
            <v>VAREC</v>
          </cell>
          <cell r="Y3105" t="str">
            <v xml:space="preserve">VA                            </v>
          </cell>
          <cell r="Z3105" t="str">
            <v xml:space="preserve">REC                           </v>
          </cell>
          <cell r="AA3105" t="str">
            <v>COMP</v>
          </cell>
          <cell r="AB3105">
            <v>11</v>
          </cell>
        </row>
        <row r="3106">
          <cell r="R3106" t="str">
            <v>OHMH</v>
          </cell>
          <cell r="S3106" t="str">
            <v>OH</v>
          </cell>
          <cell r="T3106" t="str">
            <v>MH</v>
          </cell>
          <cell r="U3106" t="str">
            <v>BI</v>
          </cell>
          <cell r="V3106">
            <v>1</v>
          </cell>
          <cell r="X3106" t="str">
            <v>VAREC</v>
          </cell>
          <cell r="Y3106" t="str">
            <v xml:space="preserve">VA                            </v>
          </cell>
          <cell r="Z3106" t="str">
            <v xml:space="preserve">REC                           </v>
          </cell>
          <cell r="AA3106" t="str">
            <v>COLL</v>
          </cell>
          <cell r="AB3106">
            <v>12</v>
          </cell>
        </row>
        <row r="3107">
          <cell r="R3107" t="str">
            <v>OHMH</v>
          </cell>
          <cell r="S3107" t="str">
            <v>OH</v>
          </cell>
          <cell r="T3107" t="str">
            <v>MH</v>
          </cell>
          <cell r="U3107" t="str">
            <v>PD</v>
          </cell>
          <cell r="V3107">
            <v>2</v>
          </cell>
          <cell r="X3107" t="str">
            <v>VAREC</v>
          </cell>
          <cell r="Y3107" t="str">
            <v xml:space="preserve">VA                            </v>
          </cell>
          <cell r="Z3107" t="str">
            <v xml:space="preserve">REC                           </v>
          </cell>
          <cell r="AA3107" t="str">
            <v>PKG_U_W_BIPD</v>
          </cell>
          <cell r="AB3107">
            <v>13</v>
          </cell>
        </row>
        <row r="3108">
          <cell r="R3108" t="str">
            <v>OHMH</v>
          </cell>
          <cell r="S3108" t="str">
            <v>OH</v>
          </cell>
          <cell r="T3108" t="str">
            <v>MH</v>
          </cell>
          <cell r="U3108" t="str">
            <v>MPC</v>
          </cell>
          <cell r="V3108">
            <v>3</v>
          </cell>
          <cell r="X3108" t="str">
            <v>VASCH</v>
          </cell>
          <cell r="Y3108" t="str">
            <v xml:space="preserve">VA                            </v>
          </cell>
          <cell r="Z3108" t="str">
            <v xml:space="preserve">SCH                           </v>
          </cell>
          <cell r="AA3108" t="str">
            <v>PKG_BIPD</v>
          </cell>
          <cell r="AB3108">
            <v>4</v>
          </cell>
        </row>
        <row r="3109">
          <cell r="R3109" t="str">
            <v>OHMH</v>
          </cell>
          <cell r="S3109" t="str">
            <v>OH</v>
          </cell>
          <cell r="T3109" t="str">
            <v>MH</v>
          </cell>
          <cell r="U3109" t="str">
            <v>COMP</v>
          </cell>
          <cell r="V3109">
            <v>5</v>
          </cell>
          <cell r="X3109" t="str">
            <v>VASCH</v>
          </cell>
          <cell r="Y3109" t="str">
            <v xml:space="preserve">VA                            </v>
          </cell>
          <cell r="Z3109" t="str">
            <v xml:space="preserve">SCH                           </v>
          </cell>
          <cell r="AA3109" t="str">
            <v>MPC</v>
          </cell>
          <cell r="AB3109">
            <v>8</v>
          </cell>
        </row>
        <row r="3110">
          <cell r="R3110" t="str">
            <v>OHMH</v>
          </cell>
          <cell r="S3110" t="str">
            <v>OH</v>
          </cell>
          <cell r="T3110" t="str">
            <v>MH</v>
          </cell>
          <cell r="U3110" t="str">
            <v>COLL</v>
          </cell>
          <cell r="V3110">
            <v>6</v>
          </cell>
          <cell r="X3110" t="str">
            <v>VASCH</v>
          </cell>
          <cell r="Y3110" t="str">
            <v xml:space="preserve">VA                            </v>
          </cell>
          <cell r="Z3110" t="str">
            <v xml:space="preserve">SCH                           </v>
          </cell>
          <cell r="AA3110" t="str">
            <v>PIP</v>
          </cell>
          <cell r="AB3110">
            <v>9</v>
          </cell>
        </row>
        <row r="3111">
          <cell r="R3111" t="str">
            <v>OHMH</v>
          </cell>
          <cell r="S3111" t="str">
            <v>OH</v>
          </cell>
          <cell r="T3111" t="str">
            <v>MH</v>
          </cell>
          <cell r="U3111" t="str">
            <v>UBI</v>
          </cell>
          <cell r="V3111">
            <v>7</v>
          </cell>
          <cell r="X3111" t="str">
            <v>VASCH</v>
          </cell>
          <cell r="Y3111" t="str">
            <v xml:space="preserve">VA                            </v>
          </cell>
          <cell r="Z3111" t="str">
            <v xml:space="preserve">SCH                           </v>
          </cell>
          <cell r="AA3111" t="str">
            <v>COMP</v>
          </cell>
          <cell r="AB3111">
            <v>11</v>
          </cell>
        </row>
        <row r="3112">
          <cell r="R3112" t="str">
            <v>OHMH</v>
          </cell>
          <cell r="S3112" t="str">
            <v>OH</v>
          </cell>
          <cell r="T3112" t="str">
            <v>MH</v>
          </cell>
          <cell r="U3112" t="str">
            <v>UPD</v>
          </cell>
          <cell r="V3112">
            <v>8</v>
          </cell>
          <cell r="X3112" t="str">
            <v>VASCH</v>
          </cell>
          <cell r="Y3112" t="str">
            <v xml:space="preserve">VA                            </v>
          </cell>
          <cell r="Z3112" t="str">
            <v xml:space="preserve">SCH                           </v>
          </cell>
          <cell r="AA3112" t="str">
            <v>COLL</v>
          </cell>
          <cell r="AB3112">
            <v>12</v>
          </cell>
        </row>
        <row r="3113">
          <cell r="R3113" t="str">
            <v>OHMH</v>
          </cell>
          <cell r="S3113" t="str">
            <v>OH</v>
          </cell>
          <cell r="T3113" t="str">
            <v>MH</v>
          </cell>
          <cell r="U3113" t="str">
            <v>WBI</v>
          </cell>
          <cell r="V3113">
            <v>9</v>
          </cell>
          <cell r="X3113" t="str">
            <v>VASCH</v>
          </cell>
          <cell r="Y3113" t="str">
            <v xml:space="preserve">VA                            </v>
          </cell>
          <cell r="Z3113" t="str">
            <v xml:space="preserve">SCH                           </v>
          </cell>
          <cell r="AA3113" t="str">
            <v>PKG_U_W_BIPD</v>
          </cell>
          <cell r="AB3113">
            <v>13</v>
          </cell>
        </row>
        <row r="3114">
          <cell r="R3114" t="str">
            <v>OHMH</v>
          </cell>
          <cell r="S3114" t="str">
            <v>OH</v>
          </cell>
          <cell r="T3114" t="str">
            <v>MH</v>
          </cell>
          <cell r="U3114" t="str">
            <v>ERS</v>
          </cell>
          <cell r="V3114">
            <v>11</v>
          </cell>
          <cell r="X3114" t="str">
            <v>VATCT</v>
          </cell>
          <cell r="Y3114" t="str">
            <v xml:space="preserve">VA                            </v>
          </cell>
          <cell r="Z3114" t="str">
            <v xml:space="preserve">TCT                           </v>
          </cell>
          <cell r="AA3114" t="str">
            <v>COMP</v>
          </cell>
          <cell r="AB3114">
            <v>11</v>
          </cell>
        </row>
        <row r="3115">
          <cell r="R3115" t="str">
            <v>OHMH</v>
          </cell>
          <cell r="S3115" t="str">
            <v>OH</v>
          </cell>
          <cell r="T3115" t="str">
            <v>MH</v>
          </cell>
          <cell r="U3115" t="str">
            <v>R</v>
          </cell>
          <cell r="V3115">
            <v>12</v>
          </cell>
          <cell r="X3115" t="str">
            <v>VATCT</v>
          </cell>
          <cell r="Y3115" t="str">
            <v xml:space="preserve">VA                            </v>
          </cell>
          <cell r="Z3115" t="str">
            <v xml:space="preserve">TCT                           </v>
          </cell>
          <cell r="AA3115" t="str">
            <v>COLL</v>
          </cell>
          <cell r="AB3115">
            <v>12</v>
          </cell>
        </row>
        <row r="3116">
          <cell r="R3116" t="str">
            <v>OHMH</v>
          </cell>
          <cell r="S3116" t="str">
            <v>OH</v>
          </cell>
          <cell r="T3116" t="str">
            <v>MH</v>
          </cell>
          <cell r="U3116" t="str">
            <v>D_AND_D</v>
          </cell>
          <cell r="V3116">
            <v>13</v>
          </cell>
          <cell r="X3116" t="str">
            <v>VTACOM</v>
          </cell>
          <cell r="Y3116" t="str">
            <v xml:space="preserve">VT                            </v>
          </cell>
          <cell r="Z3116" t="str">
            <v xml:space="preserve">ACOM                          </v>
          </cell>
          <cell r="AA3116" t="str">
            <v>PKG_BIPD</v>
          </cell>
          <cell r="AB3116">
            <v>4</v>
          </cell>
        </row>
        <row r="3117">
          <cell r="R3117" t="str">
            <v>OHMH</v>
          </cell>
          <cell r="S3117" t="str">
            <v>OH</v>
          </cell>
          <cell r="T3117" t="str">
            <v>MH</v>
          </cell>
          <cell r="U3117" t="str">
            <v>Z</v>
          </cell>
          <cell r="V3117">
            <v>14</v>
          </cell>
          <cell r="X3117" t="str">
            <v>VTACOM</v>
          </cell>
          <cell r="Y3117" t="str">
            <v xml:space="preserve">VT                            </v>
          </cell>
          <cell r="Z3117" t="str">
            <v xml:space="preserve">ACOM                          </v>
          </cell>
          <cell r="AA3117" t="str">
            <v>MPC</v>
          </cell>
          <cell r="AB3117">
            <v>8</v>
          </cell>
        </row>
        <row r="3118">
          <cell r="R3118" t="str">
            <v>OHMH</v>
          </cell>
          <cell r="S3118" t="str">
            <v>OH</v>
          </cell>
          <cell r="T3118" t="str">
            <v>MH</v>
          </cell>
          <cell r="U3118" t="str">
            <v>T</v>
          </cell>
          <cell r="V3118">
            <v>15</v>
          </cell>
          <cell r="X3118" t="str">
            <v>VTACOM</v>
          </cell>
          <cell r="Y3118" t="str">
            <v xml:space="preserve">VT                            </v>
          </cell>
          <cell r="Z3118" t="str">
            <v xml:space="preserve">ACOM                          </v>
          </cell>
          <cell r="AA3118" t="str">
            <v>COMP</v>
          </cell>
          <cell r="AB3118">
            <v>11</v>
          </cell>
        </row>
        <row r="3119">
          <cell r="R3119" t="str">
            <v>OHPP</v>
          </cell>
          <cell r="S3119" t="str">
            <v>OH</v>
          </cell>
          <cell r="T3119" t="str">
            <v>PP</v>
          </cell>
          <cell r="U3119" t="str">
            <v>BI</v>
          </cell>
          <cell r="V3119">
            <v>1</v>
          </cell>
          <cell r="X3119" t="str">
            <v>VTACOM</v>
          </cell>
          <cell r="Y3119" t="str">
            <v xml:space="preserve">VT                            </v>
          </cell>
          <cell r="Z3119" t="str">
            <v xml:space="preserve">ACOM                          </v>
          </cell>
          <cell r="AA3119" t="str">
            <v>COLL</v>
          </cell>
          <cell r="AB3119">
            <v>12</v>
          </cell>
        </row>
        <row r="3120">
          <cell r="R3120" t="str">
            <v>OHPP</v>
          </cell>
          <cell r="S3120" t="str">
            <v>OH</v>
          </cell>
          <cell r="T3120" t="str">
            <v>PP</v>
          </cell>
          <cell r="U3120" t="str">
            <v>PD</v>
          </cell>
          <cell r="V3120">
            <v>2</v>
          </cell>
          <cell r="X3120" t="str">
            <v>VTACOM</v>
          </cell>
          <cell r="Y3120" t="str">
            <v xml:space="preserve">VT                            </v>
          </cell>
          <cell r="Z3120" t="str">
            <v xml:space="preserve">ACOM                          </v>
          </cell>
          <cell r="AA3120" t="str">
            <v>PKG_UWBI_UPD</v>
          </cell>
          <cell r="AB3120">
            <v>15</v>
          </cell>
        </row>
        <row r="3121">
          <cell r="R3121" t="str">
            <v>OHPP</v>
          </cell>
          <cell r="S3121" t="str">
            <v>OH</v>
          </cell>
          <cell r="T3121" t="str">
            <v>PP</v>
          </cell>
          <cell r="U3121" t="str">
            <v>MPC</v>
          </cell>
          <cell r="V3121">
            <v>3</v>
          </cell>
          <cell r="X3121" t="str">
            <v>VTACOM</v>
          </cell>
          <cell r="Y3121" t="str">
            <v xml:space="preserve">VT                            </v>
          </cell>
          <cell r="Z3121" t="str">
            <v xml:space="preserve">ACOM                          </v>
          </cell>
          <cell r="AA3121" t="str">
            <v>ERS</v>
          </cell>
          <cell r="AB3121">
            <v>20</v>
          </cell>
        </row>
        <row r="3122">
          <cell r="R3122" t="str">
            <v>OHPP</v>
          </cell>
          <cell r="S3122" t="str">
            <v>OH</v>
          </cell>
          <cell r="T3122" t="str">
            <v>PP</v>
          </cell>
          <cell r="U3122" t="str">
            <v>COMP</v>
          </cell>
          <cell r="V3122">
            <v>5</v>
          </cell>
          <cell r="X3122" t="str">
            <v>VTAPER</v>
          </cell>
          <cell r="Y3122" t="str">
            <v xml:space="preserve">VT                            </v>
          </cell>
          <cell r="Z3122" t="str">
            <v xml:space="preserve">APER                          </v>
          </cell>
          <cell r="AA3122" t="str">
            <v>PKG_BIPD</v>
          </cell>
          <cell r="AB3122">
            <v>4</v>
          </cell>
        </row>
        <row r="3123">
          <cell r="R3123" t="str">
            <v>OHPP</v>
          </cell>
          <cell r="S3123" t="str">
            <v>OH</v>
          </cell>
          <cell r="T3123" t="str">
            <v>PP</v>
          </cell>
          <cell r="U3123" t="str">
            <v>COLL</v>
          </cell>
          <cell r="V3123">
            <v>6</v>
          </cell>
          <cell r="X3123" t="str">
            <v>VTAPER</v>
          </cell>
          <cell r="Y3123" t="str">
            <v xml:space="preserve">VT                            </v>
          </cell>
          <cell r="Z3123" t="str">
            <v xml:space="preserve">APER                          </v>
          </cell>
          <cell r="AA3123" t="str">
            <v>MPC</v>
          </cell>
          <cell r="AB3123">
            <v>8</v>
          </cell>
        </row>
        <row r="3124">
          <cell r="R3124" t="str">
            <v>OHPP</v>
          </cell>
          <cell r="S3124" t="str">
            <v>OH</v>
          </cell>
          <cell r="T3124" t="str">
            <v>PP</v>
          </cell>
          <cell r="U3124" t="str">
            <v>UBI</v>
          </cell>
          <cell r="V3124">
            <v>7</v>
          </cell>
          <cell r="X3124" t="str">
            <v>VTAPER</v>
          </cell>
          <cell r="Y3124" t="str">
            <v xml:space="preserve">VT                            </v>
          </cell>
          <cell r="Z3124" t="str">
            <v xml:space="preserve">APER                          </v>
          </cell>
          <cell r="AA3124" t="str">
            <v>COMP</v>
          </cell>
          <cell r="AB3124">
            <v>11</v>
          </cell>
        </row>
        <row r="3125">
          <cell r="R3125" t="str">
            <v>OHPP</v>
          </cell>
          <cell r="S3125" t="str">
            <v>OH</v>
          </cell>
          <cell r="T3125" t="str">
            <v>PP</v>
          </cell>
          <cell r="U3125" t="str">
            <v>UPD</v>
          </cell>
          <cell r="V3125">
            <v>8</v>
          </cell>
          <cell r="X3125" t="str">
            <v>VTAPER</v>
          </cell>
          <cell r="Y3125" t="str">
            <v xml:space="preserve">VT                            </v>
          </cell>
          <cell r="Z3125" t="str">
            <v xml:space="preserve">APER                          </v>
          </cell>
          <cell r="AA3125" t="str">
            <v>COLL</v>
          </cell>
          <cell r="AB3125">
            <v>12</v>
          </cell>
        </row>
        <row r="3126">
          <cell r="R3126" t="str">
            <v>OHPP</v>
          </cell>
          <cell r="S3126" t="str">
            <v>OH</v>
          </cell>
          <cell r="T3126" t="str">
            <v>PP</v>
          </cell>
          <cell r="U3126" t="str">
            <v>WBI</v>
          </cell>
          <cell r="V3126">
            <v>9</v>
          </cell>
          <cell r="X3126" t="str">
            <v>VTAPER</v>
          </cell>
          <cell r="Y3126" t="str">
            <v xml:space="preserve">VT                            </v>
          </cell>
          <cell r="Z3126" t="str">
            <v xml:space="preserve">APER                          </v>
          </cell>
          <cell r="AA3126" t="str">
            <v>PKG_UWBI_UPD</v>
          </cell>
          <cell r="AB3126">
            <v>15</v>
          </cell>
        </row>
        <row r="3127">
          <cell r="R3127" t="str">
            <v>OHPP</v>
          </cell>
          <cell r="S3127" t="str">
            <v>OH</v>
          </cell>
          <cell r="T3127" t="str">
            <v>PP</v>
          </cell>
          <cell r="U3127" t="str">
            <v>ERS</v>
          </cell>
          <cell r="V3127">
            <v>11</v>
          </cell>
          <cell r="X3127" t="str">
            <v>VTAPER</v>
          </cell>
          <cell r="Y3127" t="str">
            <v xml:space="preserve">VT                            </v>
          </cell>
          <cell r="Z3127" t="str">
            <v xml:space="preserve">APER                          </v>
          </cell>
          <cell r="AA3127" t="str">
            <v>ERS</v>
          </cell>
          <cell r="AB3127">
            <v>20</v>
          </cell>
        </row>
        <row r="3128">
          <cell r="R3128" t="str">
            <v>OHPP</v>
          </cell>
          <cell r="S3128" t="str">
            <v>OH</v>
          </cell>
          <cell r="T3128" t="str">
            <v>PP</v>
          </cell>
          <cell r="U3128" t="str">
            <v>R</v>
          </cell>
          <cell r="V3128">
            <v>12</v>
          </cell>
          <cell r="X3128" t="str">
            <v>VTAPER</v>
          </cell>
          <cell r="Y3128" t="str">
            <v xml:space="preserve">VT                            </v>
          </cell>
          <cell r="Z3128" t="str">
            <v xml:space="preserve">APER                          </v>
          </cell>
          <cell r="AA3128" t="str">
            <v>R</v>
          </cell>
          <cell r="AB3128">
            <v>21</v>
          </cell>
        </row>
        <row r="3129">
          <cell r="R3129" t="str">
            <v>OHPP</v>
          </cell>
          <cell r="S3129" t="str">
            <v>OH</v>
          </cell>
          <cell r="T3129" t="str">
            <v>PP</v>
          </cell>
          <cell r="U3129" t="str">
            <v>D_AND_D</v>
          </cell>
          <cell r="V3129">
            <v>13</v>
          </cell>
          <cell r="X3129" t="str">
            <v>VTAPER</v>
          </cell>
          <cell r="Y3129" t="str">
            <v xml:space="preserve">VT                            </v>
          </cell>
          <cell r="Z3129" t="str">
            <v xml:space="preserve">APER                          </v>
          </cell>
          <cell r="AA3129" t="str">
            <v>D_AND_D</v>
          </cell>
          <cell r="AB3129">
            <v>22</v>
          </cell>
        </row>
        <row r="3130">
          <cell r="R3130" t="str">
            <v>OHPP</v>
          </cell>
          <cell r="S3130" t="str">
            <v>OH</v>
          </cell>
          <cell r="T3130" t="str">
            <v>PP</v>
          </cell>
          <cell r="U3130" t="str">
            <v>Z</v>
          </cell>
          <cell r="V3130">
            <v>14</v>
          </cell>
          <cell r="X3130" t="str">
            <v>VTAPER</v>
          </cell>
          <cell r="Y3130" t="str">
            <v xml:space="preserve">VT                            </v>
          </cell>
          <cell r="Z3130" t="str">
            <v xml:space="preserve">APER                          </v>
          </cell>
          <cell r="AA3130" t="str">
            <v>Z</v>
          </cell>
          <cell r="AB3130">
            <v>23</v>
          </cell>
        </row>
        <row r="3131">
          <cell r="R3131" t="str">
            <v>OHPP</v>
          </cell>
          <cell r="S3131" t="str">
            <v>OH</v>
          </cell>
          <cell r="T3131" t="str">
            <v>PP</v>
          </cell>
          <cell r="U3131" t="str">
            <v>T</v>
          </cell>
          <cell r="V3131">
            <v>15</v>
          </cell>
          <cell r="X3131" t="str">
            <v>VTCOM</v>
          </cell>
          <cell r="Y3131" t="str">
            <v xml:space="preserve">VT                            </v>
          </cell>
          <cell r="Z3131" t="str">
            <v xml:space="preserve">COM                           </v>
          </cell>
          <cell r="AA3131" t="str">
            <v>PKG_BIPD</v>
          </cell>
          <cell r="AB3131">
            <v>4</v>
          </cell>
        </row>
        <row r="3132">
          <cell r="R3132" t="str">
            <v>OHPPT</v>
          </cell>
          <cell r="S3132" t="str">
            <v>OH</v>
          </cell>
          <cell r="T3132" t="str">
            <v>PPT</v>
          </cell>
          <cell r="U3132" t="str">
            <v>COMP</v>
          </cell>
          <cell r="V3132">
            <v>5</v>
          </cell>
          <cell r="X3132" t="str">
            <v>VTCOM</v>
          </cell>
          <cell r="Y3132" t="str">
            <v xml:space="preserve">VT                            </v>
          </cell>
          <cell r="Z3132" t="str">
            <v xml:space="preserve">COM                           </v>
          </cell>
          <cell r="AA3132" t="str">
            <v>MPC</v>
          </cell>
          <cell r="AB3132">
            <v>8</v>
          </cell>
        </row>
        <row r="3133">
          <cell r="R3133" t="str">
            <v>OHPPT</v>
          </cell>
          <cell r="S3133" t="str">
            <v>OH</v>
          </cell>
          <cell r="T3133" t="str">
            <v>PPT</v>
          </cell>
          <cell r="U3133" t="str">
            <v>COLL</v>
          </cell>
          <cell r="V3133">
            <v>6</v>
          </cell>
          <cell r="X3133" t="str">
            <v>VTCOM</v>
          </cell>
          <cell r="Y3133" t="str">
            <v xml:space="preserve">VT                            </v>
          </cell>
          <cell r="Z3133" t="str">
            <v xml:space="preserve">COM                           </v>
          </cell>
          <cell r="AA3133" t="str">
            <v>COMP</v>
          </cell>
          <cell r="AB3133">
            <v>11</v>
          </cell>
        </row>
        <row r="3134">
          <cell r="R3134" t="str">
            <v>OHPPT</v>
          </cell>
          <cell r="S3134" t="str">
            <v>OH</v>
          </cell>
          <cell r="T3134" t="str">
            <v>PPT</v>
          </cell>
          <cell r="U3134" t="str">
            <v>ERS</v>
          </cell>
          <cell r="V3134">
            <v>11</v>
          </cell>
          <cell r="X3134" t="str">
            <v>VTCOM</v>
          </cell>
          <cell r="Y3134" t="str">
            <v xml:space="preserve">VT                            </v>
          </cell>
          <cell r="Z3134" t="str">
            <v xml:space="preserve">COM                           </v>
          </cell>
          <cell r="AA3134" t="str">
            <v>COLL</v>
          </cell>
          <cell r="AB3134">
            <v>12</v>
          </cell>
        </row>
        <row r="3135">
          <cell r="R3135" t="str">
            <v>OHREC</v>
          </cell>
          <cell r="S3135" t="str">
            <v>OH</v>
          </cell>
          <cell r="T3135" t="str">
            <v>REC</v>
          </cell>
          <cell r="U3135" t="str">
            <v>BI</v>
          </cell>
          <cell r="V3135">
            <v>1</v>
          </cell>
          <cell r="X3135" t="str">
            <v>VTCOM</v>
          </cell>
          <cell r="Y3135" t="str">
            <v xml:space="preserve">VT                            </v>
          </cell>
          <cell r="Z3135" t="str">
            <v xml:space="preserve">COM                           </v>
          </cell>
          <cell r="AA3135" t="str">
            <v>PKG_UWBI_UPD</v>
          </cell>
          <cell r="AB3135">
            <v>15</v>
          </cell>
        </row>
        <row r="3136">
          <cell r="R3136" t="str">
            <v>OHREC</v>
          </cell>
          <cell r="S3136" t="str">
            <v>OH</v>
          </cell>
          <cell r="T3136" t="str">
            <v>REC</v>
          </cell>
          <cell r="U3136" t="str">
            <v>PD</v>
          </cell>
          <cell r="V3136">
            <v>2</v>
          </cell>
          <cell r="X3136" t="str">
            <v>VTCOM</v>
          </cell>
          <cell r="Y3136" t="str">
            <v xml:space="preserve">VT                            </v>
          </cell>
          <cell r="Z3136" t="str">
            <v xml:space="preserve">COM                           </v>
          </cell>
          <cell r="AA3136" t="str">
            <v>ERS</v>
          </cell>
          <cell r="AB3136">
            <v>20</v>
          </cell>
        </row>
        <row r="3137">
          <cell r="R3137" t="str">
            <v>OHREC</v>
          </cell>
          <cell r="S3137" t="str">
            <v>OH</v>
          </cell>
          <cell r="T3137" t="str">
            <v>REC</v>
          </cell>
          <cell r="U3137" t="str">
            <v>MPC</v>
          </cell>
          <cell r="V3137">
            <v>3</v>
          </cell>
          <cell r="X3137" t="str">
            <v>VTENOL</v>
          </cell>
          <cell r="Y3137" t="str">
            <v xml:space="preserve">VT                            </v>
          </cell>
          <cell r="Z3137" t="str">
            <v xml:space="preserve">ENOL                          </v>
          </cell>
          <cell r="AA3137" t="str">
            <v>PKG_BIPD</v>
          </cell>
          <cell r="AB3137">
            <v>4</v>
          </cell>
        </row>
        <row r="3138">
          <cell r="R3138" t="str">
            <v>OHREC</v>
          </cell>
          <cell r="S3138" t="str">
            <v>OH</v>
          </cell>
          <cell r="T3138" t="str">
            <v>REC</v>
          </cell>
          <cell r="U3138" t="str">
            <v>COMP</v>
          </cell>
          <cell r="V3138">
            <v>5</v>
          </cell>
          <cell r="X3138" t="str">
            <v>VTENOL</v>
          </cell>
          <cell r="Y3138" t="str">
            <v xml:space="preserve">VT                            </v>
          </cell>
          <cell r="Z3138" t="str">
            <v xml:space="preserve">ENOL                          </v>
          </cell>
          <cell r="AA3138" t="str">
            <v>COMP</v>
          </cell>
          <cell r="AB3138">
            <v>11</v>
          </cell>
        </row>
        <row r="3139">
          <cell r="R3139" t="str">
            <v>OHREC</v>
          </cell>
          <cell r="S3139" t="str">
            <v>OH</v>
          </cell>
          <cell r="T3139" t="str">
            <v>REC</v>
          </cell>
          <cell r="U3139" t="str">
            <v>COLL</v>
          </cell>
          <cell r="V3139">
            <v>6</v>
          </cell>
          <cell r="X3139" t="str">
            <v>VTENOL</v>
          </cell>
          <cell r="Y3139" t="str">
            <v xml:space="preserve">VT                            </v>
          </cell>
          <cell r="Z3139" t="str">
            <v xml:space="preserve">ENOL                          </v>
          </cell>
          <cell r="AA3139" t="str">
            <v>COLL</v>
          </cell>
          <cell r="AB3139">
            <v>12</v>
          </cell>
        </row>
        <row r="3140">
          <cell r="R3140" t="str">
            <v>OHREC</v>
          </cell>
          <cell r="S3140" t="str">
            <v>OH</v>
          </cell>
          <cell r="T3140" t="str">
            <v>REC</v>
          </cell>
          <cell r="U3140" t="str">
            <v>UBI</v>
          </cell>
          <cell r="V3140">
            <v>7</v>
          </cell>
          <cell r="X3140" t="str">
            <v>VTMCY</v>
          </cell>
          <cell r="Y3140" t="str">
            <v xml:space="preserve">VT                            </v>
          </cell>
          <cell r="Z3140" t="str">
            <v xml:space="preserve">MCY                           </v>
          </cell>
          <cell r="AA3140" t="str">
            <v>PKG_BIPD</v>
          </cell>
          <cell r="AB3140">
            <v>4</v>
          </cell>
        </row>
        <row r="3141">
          <cell r="R3141" t="str">
            <v>OHREC</v>
          </cell>
          <cell r="S3141" t="str">
            <v>OH</v>
          </cell>
          <cell r="T3141" t="str">
            <v>REC</v>
          </cell>
          <cell r="U3141" t="str">
            <v>UPD</v>
          </cell>
          <cell r="V3141">
            <v>8</v>
          </cell>
          <cell r="X3141" t="str">
            <v>VTMCY</v>
          </cell>
          <cell r="Y3141" t="str">
            <v xml:space="preserve">VT                            </v>
          </cell>
          <cell r="Z3141" t="str">
            <v xml:space="preserve">MCY                           </v>
          </cell>
          <cell r="AA3141" t="str">
            <v>COMP</v>
          </cell>
          <cell r="AB3141">
            <v>11</v>
          </cell>
        </row>
        <row r="3142">
          <cell r="R3142" t="str">
            <v>OHREC</v>
          </cell>
          <cell r="S3142" t="str">
            <v>OH</v>
          </cell>
          <cell r="T3142" t="str">
            <v>REC</v>
          </cell>
          <cell r="U3142" t="str">
            <v>WBI</v>
          </cell>
          <cell r="V3142">
            <v>9</v>
          </cell>
          <cell r="X3142" t="str">
            <v>VTMCY</v>
          </cell>
          <cell r="Y3142" t="str">
            <v xml:space="preserve">VT                            </v>
          </cell>
          <cell r="Z3142" t="str">
            <v xml:space="preserve">MCY                           </v>
          </cell>
          <cell r="AA3142" t="str">
            <v>COLL</v>
          </cell>
          <cell r="AB3142">
            <v>12</v>
          </cell>
        </row>
        <row r="3143">
          <cell r="R3143" t="str">
            <v>OHSCH</v>
          </cell>
          <cell r="S3143" t="str">
            <v>OH</v>
          </cell>
          <cell r="T3143" t="str">
            <v>SCH</v>
          </cell>
          <cell r="U3143" t="str">
            <v>BI</v>
          </cell>
          <cell r="V3143">
            <v>1</v>
          </cell>
          <cell r="X3143" t="str">
            <v>VTMCY</v>
          </cell>
          <cell r="Y3143" t="str">
            <v xml:space="preserve">VT                            </v>
          </cell>
          <cell r="Z3143" t="str">
            <v xml:space="preserve">MCY                           </v>
          </cell>
          <cell r="AA3143" t="str">
            <v>PKG_UWBI_UPD</v>
          </cell>
          <cell r="AB3143">
            <v>15</v>
          </cell>
        </row>
        <row r="3144">
          <cell r="R3144" t="str">
            <v>OHSCH</v>
          </cell>
          <cell r="S3144" t="str">
            <v>OH</v>
          </cell>
          <cell r="T3144" t="str">
            <v>SCH</v>
          </cell>
          <cell r="U3144" t="str">
            <v>PD</v>
          </cell>
          <cell r="V3144">
            <v>2</v>
          </cell>
          <cell r="X3144" t="str">
            <v>VTMH</v>
          </cell>
          <cell r="Y3144" t="str">
            <v xml:space="preserve">VT                            </v>
          </cell>
          <cell r="Z3144" t="str">
            <v xml:space="preserve">MH                            </v>
          </cell>
          <cell r="AA3144" t="str">
            <v>PKG_BIPD</v>
          </cell>
          <cell r="AB3144">
            <v>4</v>
          </cell>
        </row>
        <row r="3145">
          <cell r="R3145" t="str">
            <v>OHSCH</v>
          </cell>
          <cell r="S3145" t="str">
            <v>OH</v>
          </cell>
          <cell r="T3145" t="str">
            <v>SCH</v>
          </cell>
          <cell r="U3145" t="str">
            <v>MPC</v>
          </cell>
          <cell r="V3145">
            <v>3</v>
          </cell>
          <cell r="X3145" t="str">
            <v>VTMH</v>
          </cell>
          <cell r="Y3145" t="str">
            <v xml:space="preserve">VT                            </v>
          </cell>
          <cell r="Z3145" t="str">
            <v xml:space="preserve">MH                            </v>
          </cell>
          <cell r="AA3145" t="str">
            <v>MPC</v>
          </cell>
          <cell r="AB3145">
            <v>8</v>
          </cell>
        </row>
        <row r="3146">
          <cell r="R3146" t="str">
            <v>OHSCH</v>
          </cell>
          <cell r="S3146" t="str">
            <v>OH</v>
          </cell>
          <cell r="T3146" t="str">
            <v>SCH</v>
          </cell>
          <cell r="U3146" t="str">
            <v>COMP</v>
          </cell>
          <cell r="V3146">
            <v>5</v>
          </cell>
          <cell r="X3146" t="str">
            <v>VTMH</v>
          </cell>
          <cell r="Y3146" t="str">
            <v xml:space="preserve">VT                            </v>
          </cell>
          <cell r="Z3146" t="str">
            <v xml:space="preserve">MH                            </v>
          </cell>
          <cell r="AA3146" t="str">
            <v>COMP</v>
          </cell>
          <cell r="AB3146">
            <v>11</v>
          </cell>
        </row>
        <row r="3147">
          <cell r="R3147" t="str">
            <v>OHSCH</v>
          </cell>
          <cell r="S3147" t="str">
            <v>OH</v>
          </cell>
          <cell r="T3147" t="str">
            <v>SCH</v>
          </cell>
          <cell r="U3147" t="str">
            <v>COLL</v>
          </cell>
          <cell r="V3147">
            <v>6</v>
          </cell>
          <cell r="X3147" t="str">
            <v>VTMH</v>
          </cell>
          <cell r="Y3147" t="str">
            <v xml:space="preserve">VT                            </v>
          </cell>
          <cell r="Z3147" t="str">
            <v xml:space="preserve">MH                            </v>
          </cell>
          <cell r="AA3147" t="str">
            <v>COLL</v>
          </cell>
          <cell r="AB3147">
            <v>12</v>
          </cell>
        </row>
        <row r="3148">
          <cell r="R3148" t="str">
            <v>OHSCH</v>
          </cell>
          <cell r="S3148" t="str">
            <v>OH</v>
          </cell>
          <cell r="T3148" t="str">
            <v>SCH</v>
          </cell>
          <cell r="U3148" t="str">
            <v>UBI</v>
          </cell>
          <cell r="V3148">
            <v>7</v>
          </cell>
          <cell r="X3148" t="str">
            <v>VTMH</v>
          </cell>
          <cell r="Y3148" t="str">
            <v xml:space="preserve">VT                            </v>
          </cell>
          <cell r="Z3148" t="str">
            <v xml:space="preserve">MH                            </v>
          </cell>
          <cell r="AA3148" t="str">
            <v>PKG_UWBI_UPD</v>
          </cell>
          <cell r="AB3148">
            <v>15</v>
          </cell>
        </row>
        <row r="3149">
          <cell r="R3149" t="str">
            <v>OHSCH</v>
          </cell>
          <cell r="S3149" t="str">
            <v>OH</v>
          </cell>
          <cell r="T3149" t="str">
            <v>SCH</v>
          </cell>
          <cell r="U3149" t="str">
            <v>UPD</v>
          </cell>
          <cell r="V3149">
            <v>8</v>
          </cell>
          <cell r="X3149" t="str">
            <v>VTMH</v>
          </cell>
          <cell r="Y3149" t="str">
            <v xml:space="preserve">VT                            </v>
          </cell>
          <cell r="Z3149" t="str">
            <v xml:space="preserve">MH                            </v>
          </cell>
          <cell r="AA3149" t="str">
            <v>ERS</v>
          </cell>
          <cell r="AB3149">
            <v>20</v>
          </cell>
        </row>
        <row r="3150">
          <cell r="R3150" t="str">
            <v>OHSCH</v>
          </cell>
          <cell r="S3150" t="str">
            <v>OH</v>
          </cell>
          <cell r="T3150" t="str">
            <v>SCH</v>
          </cell>
          <cell r="U3150" t="str">
            <v>WBI</v>
          </cell>
          <cell r="V3150">
            <v>9</v>
          </cell>
          <cell r="X3150" t="str">
            <v>VTMH</v>
          </cell>
          <cell r="Y3150" t="str">
            <v xml:space="preserve">VT                            </v>
          </cell>
          <cell r="Z3150" t="str">
            <v xml:space="preserve">MH                            </v>
          </cell>
          <cell r="AA3150" t="str">
            <v>R</v>
          </cell>
          <cell r="AB3150">
            <v>21</v>
          </cell>
        </row>
        <row r="3151">
          <cell r="R3151" t="str">
            <v>OHTCT</v>
          </cell>
          <cell r="S3151" t="str">
            <v>OH</v>
          </cell>
          <cell r="T3151" t="str">
            <v>TCT</v>
          </cell>
          <cell r="U3151" t="str">
            <v>COMP</v>
          </cell>
          <cell r="V3151">
            <v>5</v>
          </cell>
          <cell r="X3151" t="str">
            <v>VTMH</v>
          </cell>
          <cell r="Y3151" t="str">
            <v xml:space="preserve">VT                            </v>
          </cell>
          <cell r="Z3151" t="str">
            <v xml:space="preserve">MH                            </v>
          </cell>
          <cell r="AA3151" t="str">
            <v>D_AND_D</v>
          </cell>
          <cell r="AB3151">
            <v>22</v>
          </cell>
        </row>
        <row r="3152">
          <cell r="R3152" t="str">
            <v>OHTCT</v>
          </cell>
          <cell r="S3152" t="str">
            <v>OH</v>
          </cell>
          <cell r="T3152" t="str">
            <v>TCT</v>
          </cell>
          <cell r="U3152" t="str">
            <v>COLL</v>
          </cell>
          <cell r="V3152">
            <v>6</v>
          </cell>
          <cell r="X3152" t="str">
            <v>VTMH</v>
          </cell>
          <cell r="Y3152" t="str">
            <v xml:space="preserve">VT                            </v>
          </cell>
          <cell r="Z3152" t="str">
            <v xml:space="preserve">MH                            </v>
          </cell>
          <cell r="AA3152" t="str">
            <v>Z</v>
          </cell>
          <cell r="AB3152">
            <v>23</v>
          </cell>
        </row>
        <row r="3153">
          <cell r="R3153" t="str">
            <v>OKACOM</v>
          </cell>
          <cell r="S3153" t="str">
            <v>OK</v>
          </cell>
          <cell r="T3153" t="str">
            <v>ACOM</v>
          </cell>
          <cell r="U3153" t="str">
            <v>BI</v>
          </cell>
          <cell r="V3153">
            <v>1</v>
          </cell>
          <cell r="X3153" t="str">
            <v>VTPP</v>
          </cell>
          <cell r="Y3153" t="str">
            <v xml:space="preserve">VT                            </v>
          </cell>
          <cell r="Z3153" t="str">
            <v xml:space="preserve">PP                            </v>
          </cell>
          <cell r="AA3153" t="str">
            <v>PKG_BIPD</v>
          </cell>
          <cell r="AB3153">
            <v>4</v>
          </cell>
        </row>
        <row r="3154">
          <cell r="R3154" t="str">
            <v>OKACOM</v>
          </cell>
          <cell r="S3154" t="str">
            <v>OK</v>
          </cell>
          <cell r="T3154" t="str">
            <v>ACOM</v>
          </cell>
          <cell r="U3154" t="str">
            <v>PD</v>
          </cell>
          <cell r="V3154">
            <v>2</v>
          </cell>
          <cell r="X3154" t="str">
            <v>VTPP</v>
          </cell>
          <cell r="Y3154" t="str">
            <v xml:space="preserve">VT                            </v>
          </cell>
          <cell r="Z3154" t="str">
            <v xml:space="preserve">PP                            </v>
          </cell>
          <cell r="AA3154" t="str">
            <v>MPC</v>
          </cell>
          <cell r="AB3154">
            <v>8</v>
          </cell>
        </row>
        <row r="3155">
          <cell r="R3155" t="str">
            <v>OKACOM</v>
          </cell>
          <cell r="S3155" t="str">
            <v>OK</v>
          </cell>
          <cell r="T3155" t="str">
            <v>ACOM</v>
          </cell>
          <cell r="U3155" t="str">
            <v>MPC</v>
          </cell>
          <cell r="V3155">
            <v>3</v>
          </cell>
          <cell r="X3155" t="str">
            <v>VTPP</v>
          </cell>
          <cell r="Y3155" t="str">
            <v xml:space="preserve">VT                            </v>
          </cell>
          <cell r="Z3155" t="str">
            <v xml:space="preserve">PP                            </v>
          </cell>
          <cell r="AA3155" t="str">
            <v>COMP</v>
          </cell>
          <cell r="AB3155">
            <v>11</v>
          </cell>
        </row>
        <row r="3156">
          <cell r="R3156" t="str">
            <v>OKACOM</v>
          </cell>
          <cell r="S3156" t="str">
            <v>OK</v>
          </cell>
          <cell r="T3156" t="str">
            <v>ACOM</v>
          </cell>
          <cell r="U3156" t="str">
            <v>COMP</v>
          </cell>
          <cell r="V3156">
            <v>5</v>
          </cell>
          <cell r="X3156" t="str">
            <v>VTPP</v>
          </cell>
          <cell r="Y3156" t="str">
            <v xml:space="preserve">VT                            </v>
          </cell>
          <cell r="Z3156" t="str">
            <v xml:space="preserve">PP                            </v>
          </cell>
          <cell r="AA3156" t="str">
            <v>COLL</v>
          </cell>
          <cell r="AB3156">
            <v>12</v>
          </cell>
        </row>
        <row r="3157">
          <cell r="R3157" t="str">
            <v>OKACOM</v>
          </cell>
          <cell r="S3157" t="str">
            <v>OK</v>
          </cell>
          <cell r="T3157" t="str">
            <v>ACOM</v>
          </cell>
          <cell r="U3157" t="str">
            <v>COLL</v>
          </cell>
          <cell r="V3157">
            <v>6</v>
          </cell>
          <cell r="X3157" t="str">
            <v>VTPP</v>
          </cell>
          <cell r="Y3157" t="str">
            <v xml:space="preserve">VT                            </v>
          </cell>
          <cell r="Z3157" t="str">
            <v xml:space="preserve">PP                            </v>
          </cell>
          <cell r="AA3157" t="str">
            <v>PKG_UWBI_UPD</v>
          </cell>
          <cell r="AB3157">
            <v>15</v>
          </cell>
        </row>
        <row r="3158">
          <cell r="R3158" t="str">
            <v>OKACOM</v>
          </cell>
          <cell r="S3158" t="str">
            <v>OK</v>
          </cell>
          <cell r="T3158" t="str">
            <v>ACOM</v>
          </cell>
          <cell r="U3158" t="str">
            <v>UBI</v>
          </cell>
          <cell r="V3158">
            <v>7</v>
          </cell>
          <cell r="X3158" t="str">
            <v>VTPP</v>
          </cell>
          <cell r="Y3158" t="str">
            <v xml:space="preserve">VT                            </v>
          </cell>
          <cell r="Z3158" t="str">
            <v xml:space="preserve">PP                            </v>
          </cell>
          <cell r="AA3158" t="str">
            <v>ERS</v>
          </cell>
          <cell r="AB3158">
            <v>20</v>
          </cell>
        </row>
        <row r="3159">
          <cell r="R3159" t="str">
            <v>OKACOM</v>
          </cell>
          <cell r="S3159" t="str">
            <v>OK</v>
          </cell>
          <cell r="T3159" t="str">
            <v>ACOM</v>
          </cell>
          <cell r="U3159" t="str">
            <v>WBI</v>
          </cell>
          <cell r="V3159">
            <v>9</v>
          </cell>
          <cell r="X3159" t="str">
            <v>VTPP</v>
          </cell>
          <cell r="Y3159" t="str">
            <v xml:space="preserve">VT                            </v>
          </cell>
          <cell r="Z3159" t="str">
            <v xml:space="preserve">PP                            </v>
          </cell>
          <cell r="AA3159" t="str">
            <v>R</v>
          </cell>
          <cell r="AB3159">
            <v>21</v>
          </cell>
        </row>
        <row r="3160">
          <cell r="R3160" t="str">
            <v>OKACOM</v>
          </cell>
          <cell r="S3160" t="str">
            <v>OK</v>
          </cell>
          <cell r="T3160" t="str">
            <v>ACOM</v>
          </cell>
          <cell r="U3160" t="str">
            <v>ERS</v>
          </cell>
          <cell r="V3160">
            <v>11</v>
          </cell>
          <cell r="X3160" t="str">
            <v>VTPP</v>
          </cell>
          <cell r="Y3160" t="str">
            <v xml:space="preserve">VT                            </v>
          </cell>
          <cell r="Z3160" t="str">
            <v xml:space="preserve">PP                            </v>
          </cell>
          <cell r="AA3160" t="str">
            <v>D_AND_D</v>
          </cell>
          <cell r="AB3160">
            <v>22</v>
          </cell>
        </row>
        <row r="3161">
          <cell r="R3161" t="str">
            <v>OKAPER</v>
          </cell>
          <cell r="S3161" t="str">
            <v>OK</v>
          </cell>
          <cell r="T3161" t="str">
            <v>APER</v>
          </cell>
          <cell r="U3161" t="str">
            <v>BI</v>
          </cell>
          <cell r="V3161">
            <v>1</v>
          </cell>
          <cell r="X3161" t="str">
            <v>VTPP</v>
          </cell>
          <cell r="Y3161" t="str">
            <v xml:space="preserve">VT                            </v>
          </cell>
          <cell r="Z3161" t="str">
            <v xml:space="preserve">PP                            </v>
          </cell>
          <cell r="AA3161" t="str">
            <v>Z</v>
          </cell>
          <cell r="AB3161">
            <v>23</v>
          </cell>
        </row>
        <row r="3162">
          <cell r="R3162" t="str">
            <v>OKAPER</v>
          </cell>
          <cell r="S3162" t="str">
            <v>OK</v>
          </cell>
          <cell r="T3162" t="str">
            <v>APER</v>
          </cell>
          <cell r="U3162" t="str">
            <v>PD</v>
          </cell>
          <cell r="V3162">
            <v>2</v>
          </cell>
          <cell r="X3162" t="str">
            <v>VTPPT</v>
          </cell>
          <cell r="Y3162" t="str">
            <v xml:space="preserve">VT                            </v>
          </cell>
          <cell r="Z3162" t="str">
            <v xml:space="preserve">PPT                           </v>
          </cell>
          <cell r="AA3162" t="str">
            <v>COMP</v>
          </cell>
          <cell r="AB3162">
            <v>11</v>
          </cell>
        </row>
        <row r="3163">
          <cell r="R3163" t="str">
            <v>OKAPER</v>
          </cell>
          <cell r="S3163" t="str">
            <v>OK</v>
          </cell>
          <cell r="T3163" t="str">
            <v>APER</v>
          </cell>
          <cell r="U3163" t="str">
            <v>MPC</v>
          </cell>
          <cell r="V3163">
            <v>3</v>
          </cell>
          <cell r="X3163" t="str">
            <v>VTPPT</v>
          </cell>
          <cell r="Y3163" t="str">
            <v xml:space="preserve">VT                            </v>
          </cell>
          <cell r="Z3163" t="str">
            <v xml:space="preserve">PPT                           </v>
          </cell>
          <cell r="AA3163" t="str">
            <v>COLL</v>
          </cell>
          <cell r="AB3163">
            <v>12</v>
          </cell>
        </row>
        <row r="3164">
          <cell r="R3164" t="str">
            <v>OKAPER</v>
          </cell>
          <cell r="S3164" t="str">
            <v>OK</v>
          </cell>
          <cell r="T3164" t="str">
            <v>APER</v>
          </cell>
          <cell r="U3164" t="str">
            <v>COMP</v>
          </cell>
          <cell r="V3164">
            <v>5</v>
          </cell>
          <cell r="X3164" t="str">
            <v>VTPPT</v>
          </cell>
          <cell r="Y3164" t="str">
            <v xml:space="preserve">VT                            </v>
          </cell>
          <cell r="Z3164" t="str">
            <v xml:space="preserve">PPT                           </v>
          </cell>
          <cell r="AA3164" t="str">
            <v>ERS</v>
          </cell>
          <cell r="AB3164">
            <v>20</v>
          </cell>
        </row>
        <row r="3165">
          <cell r="R3165" t="str">
            <v>OKAPER</v>
          </cell>
          <cell r="S3165" t="str">
            <v>OK</v>
          </cell>
          <cell r="T3165" t="str">
            <v>APER</v>
          </cell>
          <cell r="U3165" t="str">
            <v>COLL</v>
          </cell>
          <cell r="V3165">
            <v>6</v>
          </cell>
          <cell r="X3165" t="str">
            <v>VTREC</v>
          </cell>
          <cell r="Y3165" t="str">
            <v xml:space="preserve">VT                            </v>
          </cell>
          <cell r="Z3165" t="str">
            <v xml:space="preserve">REC                           </v>
          </cell>
          <cell r="AA3165" t="str">
            <v>PKG_BIPD</v>
          </cell>
          <cell r="AB3165">
            <v>4</v>
          </cell>
        </row>
        <row r="3166">
          <cell r="R3166" t="str">
            <v>OKAPER</v>
          </cell>
          <cell r="S3166" t="str">
            <v>OK</v>
          </cell>
          <cell r="T3166" t="str">
            <v>APER</v>
          </cell>
          <cell r="U3166" t="str">
            <v>UBI</v>
          </cell>
          <cell r="V3166">
            <v>7</v>
          </cell>
          <cell r="X3166" t="str">
            <v>VTREC</v>
          </cell>
          <cell r="Y3166" t="str">
            <v xml:space="preserve">VT                            </v>
          </cell>
          <cell r="Z3166" t="str">
            <v xml:space="preserve">REC                           </v>
          </cell>
          <cell r="AA3166" t="str">
            <v>MPC</v>
          </cell>
          <cell r="AB3166">
            <v>8</v>
          </cell>
        </row>
        <row r="3167">
          <cell r="R3167" t="str">
            <v>OKAPER</v>
          </cell>
          <cell r="S3167" t="str">
            <v>OK</v>
          </cell>
          <cell r="T3167" t="str">
            <v>APER</v>
          </cell>
          <cell r="U3167" t="str">
            <v>WBI</v>
          </cell>
          <cell r="V3167">
            <v>9</v>
          </cell>
          <cell r="X3167" t="str">
            <v>VTREC</v>
          </cell>
          <cell r="Y3167" t="str">
            <v xml:space="preserve">VT                            </v>
          </cell>
          <cell r="Z3167" t="str">
            <v xml:space="preserve">REC                           </v>
          </cell>
          <cell r="AA3167" t="str">
            <v>COMP</v>
          </cell>
          <cell r="AB3167">
            <v>11</v>
          </cell>
        </row>
        <row r="3168">
          <cell r="R3168" t="str">
            <v>OKAPER</v>
          </cell>
          <cell r="S3168" t="str">
            <v>OK</v>
          </cell>
          <cell r="T3168" t="str">
            <v>APER</v>
          </cell>
          <cell r="U3168" t="str">
            <v>ERS</v>
          </cell>
          <cell r="V3168">
            <v>11</v>
          </cell>
          <cell r="X3168" t="str">
            <v>VTREC</v>
          </cell>
          <cell r="Y3168" t="str">
            <v xml:space="preserve">VT                            </v>
          </cell>
          <cell r="Z3168" t="str">
            <v xml:space="preserve">REC                           </v>
          </cell>
          <cell r="AA3168" t="str">
            <v>COLL</v>
          </cell>
          <cell r="AB3168">
            <v>12</v>
          </cell>
        </row>
        <row r="3169">
          <cell r="R3169" t="str">
            <v>OKAPER</v>
          </cell>
          <cell r="S3169" t="str">
            <v>OK</v>
          </cell>
          <cell r="T3169" t="str">
            <v>APER</v>
          </cell>
          <cell r="U3169" t="str">
            <v>R</v>
          </cell>
          <cell r="V3169">
            <v>12</v>
          </cell>
          <cell r="X3169" t="str">
            <v>VTREC</v>
          </cell>
          <cell r="Y3169" t="str">
            <v xml:space="preserve">VT                            </v>
          </cell>
          <cell r="Z3169" t="str">
            <v xml:space="preserve">REC                           </v>
          </cell>
          <cell r="AA3169" t="str">
            <v>PKG_UWBI_UPD</v>
          </cell>
          <cell r="AB3169">
            <v>15</v>
          </cell>
        </row>
        <row r="3170">
          <cell r="R3170" t="str">
            <v>OKAPER</v>
          </cell>
          <cell r="S3170" t="str">
            <v>OK</v>
          </cell>
          <cell r="T3170" t="str">
            <v>APER</v>
          </cell>
          <cell r="U3170" t="str">
            <v>D_AND_D</v>
          </cell>
          <cell r="V3170">
            <v>13</v>
          </cell>
          <cell r="X3170" t="str">
            <v>VTSCH</v>
          </cell>
          <cell r="Y3170" t="str">
            <v xml:space="preserve">VT                            </v>
          </cell>
          <cell r="Z3170" t="str">
            <v xml:space="preserve">SCH                           </v>
          </cell>
          <cell r="AA3170" t="str">
            <v>PKG_BIPD</v>
          </cell>
          <cell r="AB3170">
            <v>4</v>
          </cell>
        </row>
        <row r="3171">
          <cell r="R3171" t="str">
            <v>OKAPER</v>
          </cell>
          <cell r="S3171" t="str">
            <v>OK</v>
          </cell>
          <cell r="T3171" t="str">
            <v>APER</v>
          </cell>
          <cell r="U3171" t="str">
            <v>Z</v>
          </cell>
          <cell r="V3171">
            <v>14</v>
          </cell>
          <cell r="X3171" t="str">
            <v>VTSCH</v>
          </cell>
          <cell r="Y3171" t="str">
            <v xml:space="preserve">VT                            </v>
          </cell>
          <cell r="Z3171" t="str">
            <v xml:space="preserve">SCH                           </v>
          </cell>
          <cell r="AA3171" t="str">
            <v>MPC</v>
          </cell>
          <cell r="AB3171">
            <v>8</v>
          </cell>
        </row>
        <row r="3172">
          <cell r="R3172" t="str">
            <v>OKCOM</v>
          </cell>
          <cell r="S3172" t="str">
            <v>OK</v>
          </cell>
          <cell r="T3172" t="str">
            <v>COM</v>
          </cell>
          <cell r="U3172" t="str">
            <v>BI</v>
          </cell>
          <cell r="V3172">
            <v>1</v>
          </cell>
          <cell r="X3172" t="str">
            <v>VTSCH</v>
          </cell>
          <cell r="Y3172" t="str">
            <v xml:space="preserve">VT                            </v>
          </cell>
          <cell r="Z3172" t="str">
            <v xml:space="preserve">SCH                           </v>
          </cell>
          <cell r="AA3172" t="str">
            <v>COMP</v>
          </cell>
          <cell r="AB3172">
            <v>11</v>
          </cell>
        </row>
        <row r="3173">
          <cell r="R3173" t="str">
            <v>OKCOM</v>
          </cell>
          <cell r="S3173" t="str">
            <v>OK</v>
          </cell>
          <cell r="T3173" t="str">
            <v>COM</v>
          </cell>
          <cell r="U3173" t="str">
            <v>PD</v>
          </cell>
          <cell r="V3173">
            <v>2</v>
          </cell>
          <cell r="X3173" t="str">
            <v>VTSCH</v>
          </cell>
          <cell r="Y3173" t="str">
            <v xml:space="preserve">VT                            </v>
          </cell>
          <cell r="Z3173" t="str">
            <v xml:space="preserve">SCH                           </v>
          </cell>
          <cell r="AA3173" t="str">
            <v>COLL</v>
          </cell>
          <cell r="AB3173">
            <v>12</v>
          </cell>
        </row>
        <row r="3174">
          <cell r="R3174" t="str">
            <v>OKCOM</v>
          </cell>
          <cell r="S3174" t="str">
            <v>OK</v>
          </cell>
          <cell r="T3174" t="str">
            <v>COM</v>
          </cell>
          <cell r="U3174" t="str">
            <v>MPC</v>
          </cell>
          <cell r="V3174">
            <v>3</v>
          </cell>
          <cell r="X3174" t="str">
            <v>VTSCH</v>
          </cell>
          <cell r="Y3174" t="str">
            <v xml:space="preserve">VT                            </v>
          </cell>
          <cell r="Z3174" t="str">
            <v xml:space="preserve">SCH                           </v>
          </cell>
          <cell r="AA3174" t="str">
            <v>PKG_UWBI_UPD</v>
          </cell>
          <cell r="AB3174">
            <v>15</v>
          </cell>
        </row>
        <row r="3175">
          <cell r="R3175" t="str">
            <v>OKCOM</v>
          </cell>
          <cell r="S3175" t="str">
            <v>OK</v>
          </cell>
          <cell r="T3175" t="str">
            <v>COM</v>
          </cell>
          <cell r="U3175" t="str">
            <v>COMP</v>
          </cell>
          <cell r="V3175">
            <v>5</v>
          </cell>
          <cell r="X3175" t="str">
            <v>VTTCT</v>
          </cell>
          <cell r="Y3175" t="str">
            <v xml:space="preserve">VT                            </v>
          </cell>
          <cell r="Z3175" t="str">
            <v xml:space="preserve">TCT                           </v>
          </cell>
          <cell r="AA3175" t="str">
            <v>COMP</v>
          </cell>
          <cell r="AB3175">
            <v>11</v>
          </cell>
        </row>
        <row r="3176">
          <cell r="R3176" t="str">
            <v>OKCOM</v>
          </cell>
          <cell r="S3176" t="str">
            <v>OK</v>
          </cell>
          <cell r="T3176" t="str">
            <v>COM</v>
          </cell>
          <cell r="U3176" t="str">
            <v>COLL</v>
          </cell>
          <cell r="V3176">
            <v>6</v>
          </cell>
          <cell r="X3176" t="str">
            <v>VTTCT</v>
          </cell>
          <cell r="Y3176" t="str">
            <v xml:space="preserve">VT                            </v>
          </cell>
          <cell r="Z3176" t="str">
            <v xml:space="preserve">TCT                           </v>
          </cell>
          <cell r="AA3176" t="str">
            <v>COLL</v>
          </cell>
          <cell r="AB3176">
            <v>12</v>
          </cell>
        </row>
        <row r="3177">
          <cell r="R3177" t="str">
            <v>OKCOM</v>
          </cell>
          <cell r="S3177" t="str">
            <v>OK</v>
          </cell>
          <cell r="T3177" t="str">
            <v>COM</v>
          </cell>
          <cell r="U3177" t="str">
            <v>UBI</v>
          </cell>
          <cell r="V3177">
            <v>7</v>
          </cell>
          <cell r="X3177" t="str">
            <v>WAACOM</v>
          </cell>
          <cell r="Y3177" t="str">
            <v xml:space="preserve">WA                            </v>
          </cell>
          <cell r="Z3177" t="str">
            <v xml:space="preserve">ACOM                          </v>
          </cell>
          <cell r="AA3177" t="str">
            <v>PKG_BIPD</v>
          </cell>
          <cell r="AB3177">
            <v>4</v>
          </cell>
        </row>
        <row r="3178">
          <cell r="R3178" t="str">
            <v>OKCOM</v>
          </cell>
          <cell r="S3178" t="str">
            <v>OK</v>
          </cell>
          <cell r="T3178" t="str">
            <v>COM</v>
          </cell>
          <cell r="U3178" t="str">
            <v>WBI</v>
          </cell>
          <cell r="V3178">
            <v>9</v>
          </cell>
          <cell r="X3178" t="str">
            <v>WAACOM</v>
          </cell>
          <cell r="Y3178" t="str">
            <v xml:space="preserve">WA                            </v>
          </cell>
          <cell r="Z3178" t="str">
            <v xml:space="preserve">ACOM                          </v>
          </cell>
          <cell r="AA3178" t="str">
            <v>MPC</v>
          </cell>
          <cell r="AB3178">
            <v>8</v>
          </cell>
        </row>
        <row r="3179">
          <cell r="R3179" t="str">
            <v>OKCOM</v>
          </cell>
          <cell r="S3179" t="str">
            <v>OK</v>
          </cell>
          <cell r="T3179" t="str">
            <v>COM</v>
          </cell>
          <cell r="U3179" t="str">
            <v>ERS</v>
          </cell>
          <cell r="V3179">
            <v>11</v>
          </cell>
          <cell r="X3179" t="str">
            <v>WAACOM</v>
          </cell>
          <cell r="Y3179" t="str">
            <v xml:space="preserve">WA                            </v>
          </cell>
          <cell r="Z3179" t="str">
            <v xml:space="preserve">ACOM                          </v>
          </cell>
          <cell r="AA3179" t="str">
            <v>PIP</v>
          </cell>
          <cell r="AB3179">
            <v>9</v>
          </cell>
        </row>
        <row r="3180">
          <cell r="R3180" t="str">
            <v>OKENOL</v>
          </cell>
          <cell r="S3180" t="str">
            <v>OK</v>
          </cell>
          <cell r="T3180" t="str">
            <v>ENOL</v>
          </cell>
          <cell r="U3180" t="str">
            <v>BI</v>
          </cell>
          <cell r="V3180">
            <v>1</v>
          </cell>
          <cell r="X3180" t="str">
            <v>WAACOM</v>
          </cell>
          <cell r="Y3180" t="str">
            <v xml:space="preserve">WA                            </v>
          </cell>
          <cell r="Z3180" t="str">
            <v xml:space="preserve">ACOM                          </v>
          </cell>
          <cell r="AA3180" t="str">
            <v>COMP</v>
          </cell>
          <cell r="AB3180">
            <v>11</v>
          </cell>
        </row>
        <row r="3181">
          <cell r="R3181" t="str">
            <v>OKENOL</v>
          </cell>
          <cell r="S3181" t="str">
            <v>OK</v>
          </cell>
          <cell r="T3181" t="str">
            <v>ENOL</v>
          </cell>
          <cell r="U3181" t="str">
            <v>PD</v>
          </cell>
          <cell r="V3181">
            <v>2</v>
          </cell>
          <cell r="X3181" t="str">
            <v>WAACOM</v>
          </cell>
          <cell r="Y3181" t="str">
            <v xml:space="preserve">WA                            </v>
          </cell>
          <cell r="Z3181" t="str">
            <v xml:space="preserve">ACOM                          </v>
          </cell>
          <cell r="AA3181" t="str">
            <v>COLL</v>
          </cell>
          <cell r="AB3181">
            <v>12</v>
          </cell>
        </row>
        <row r="3182">
          <cell r="R3182" t="str">
            <v>OKENOL</v>
          </cell>
          <cell r="S3182" t="str">
            <v>OK</v>
          </cell>
          <cell r="T3182" t="str">
            <v>ENOL</v>
          </cell>
          <cell r="U3182" t="str">
            <v>COMP</v>
          </cell>
          <cell r="V3182">
            <v>5</v>
          </cell>
          <cell r="X3182" t="str">
            <v>WAACOM</v>
          </cell>
          <cell r="Y3182" t="str">
            <v xml:space="preserve">WA                            </v>
          </cell>
          <cell r="Z3182" t="str">
            <v xml:space="preserve">ACOM                          </v>
          </cell>
          <cell r="AA3182" t="str">
            <v>PKG_U_W_BIPD</v>
          </cell>
          <cell r="AB3182">
            <v>13</v>
          </cell>
        </row>
        <row r="3183">
          <cell r="R3183" t="str">
            <v>OKENOL</v>
          </cell>
          <cell r="S3183" t="str">
            <v>OK</v>
          </cell>
          <cell r="T3183" t="str">
            <v>ENOL</v>
          </cell>
          <cell r="U3183" t="str">
            <v>COLL</v>
          </cell>
          <cell r="V3183">
            <v>6</v>
          </cell>
          <cell r="X3183" t="str">
            <v>WAACOM</v>
          </cell>
          <cell r="Y3183" t="str">
            <v xml:space="preserve">WA                            </v>
          </cell>
          <cell r="Z3183" t="str">
            <v xml:space="preserve">ACOM                          </v>
          </cell>
          <cell r="AA3183" t="str">
            <v>ERS</v>
          </cell>
          <cell r="AB3183">
            <v>20</v>
          </cell>
        </row>
        <row r="3184">
          <cell r="R3184" t="str">
            <v>OKMCY</v>
          </cell>
          <cell r="S3184" t="str">
            <v>OK</v>
          </cell>
          <cell r="T3184" t="str">
            <v>MCY</v>
          </cell>
          <cell r="U3184" t="str">
            <v>BI</v>
          </cell>
          <cell r="V3184">
            <v>1</v>
          </cell>
          <cell r="X3184" t="str">
            <v>WAAPER</v>
          </cell>
          <cell r="Y3184" t="str">
            <v xml:space="preserve">WA                            </v>
          </cell>
          <cell r="Z3184" t="str">
            <v xml:space="preserve">APER                          </v>
          </cell>
          <cell r="AA3184" t="str">
            <v>PKG_BIPD</v>
          </cell>
          <cell r="AB3184">
            <v>4</v>
          </cell>
        </row>
        <row r="3185">
          <cell r="R3185" t="str">
            <v>OKMCY</v>
          </cell>
          <cell r="S3185" t="str">
            <v>OK</v>
          </cell>
          <cell r="T3185" t="str">
            <v>MCY</v>
          </cell>
          <cell r="U3185" t="str">
            <v>PD</v>
          </cell>
          <cell r="V3185">
            <v>2</v>
          </cell>
          <cell r="X3185" t="str">
            <v>WAAPER</v>
          </cell>
          <cell r="Y3185" t="str">
            <v xml:space="preserve">WA                            </v>
          </cell>
          <cell r="Z3185" t="str">
            <v xml:space="preserve">APER                          </v>
          </cell>
          <cell r="AA3185" t="str">
            <v>MPC</v>
          </cell>
          <cell r="AB3185">
            <v>8</v>
          </cell>
        </row>
        <row r="3186">
          <cell r="R3186" t="str">
            <v>OKMCY</v>
          </cell>
          <cell r="S3186" t="str">
            <v>OK</v>
          </cell>
          <cell r="T3186" t="str">
            <v>MCY</v>
          </cell>
          <cell r="U3186" t="str">
            <v>COMP</v>
          </cell>
          <cell r="V3186">
            <v>5</v>
          </cell>
          <cell r="X3186" t="str">
            <v>WAAPER</v>
          </cell>
          <cell r="Y3186" t="str">
            <v xml:space="preserve">WA                            </v>
          </cell>
          <cell r="Z3186" t="str">
            <v xml:space="preserve">APER                          </v>
          </cell>
          <cell r="AA3186" t="str">
            <v>PIP</v>
          </cell>
          <cell r="AB3186">
            <v>9</v>
          </cell>
        </row>
        <row r="3187">
          <cell r="R3187" t="str">
            <v>OKMCY</v>
          </cell>
          <cell r="S3187" t="str">
            <v>OK</v>
          </cell>
          <cell r="T3187" t="str">
            <v>MCY</v>
          </cell>
          <cell r="U3187" t="str">
            <v>COLL</v>
          </cell>
          <cell r="V3187">
            <v>6</v>
          </cell>
          <cell r="X3187" t="str">
            <v>WAAPER</v>
          </cell>
          <cell r="Y3187" t="str">
            <v xml:space="preserve">WA                            </v>
          </cell>
          <cell r="Z3187" t="str">
            <v xml:space="preserve">APER                          </v>
          </cell>
          <cell r="AA3187" t="str">
            <v>COMP</v>
          </cell>
          <cell r="AB3187">
            <v>11</v>
          </cell>
        </row>
        <row r="3188">
          <cell r="R3188" t="str">
            <v>OKMCY</v>
          </cell>
          <cell r="S3188" t="str">
            <v>OK</v>
          </cell>
          <cell r="T3188" t="str">
            <v>MCY</v>
          </cell>
          <cell r="U3188" t="str">
            <v>UBI</v>
          </cell>
          <cell r="V3188">
            <v>7</v>
          </cell>
          <cell r="X3188" t="str">
            <v>WAAPER</v>
          </cell>
          <cell r="Y3188" t="str">
            <v xml:space="preserve">WA                            </v>
          </cell>
          <cell r="Z3188" t="str">
            <v xml:space="preserve">APER                          </v>
          </cell>
          <cell r="AA3188" t="str">
            <v>COLL</v>
          </cell>
          <cell r="AB3188">
            <v>12</v>
          </cell>
        </row>
        <row r="3189">
          <cell r="R3189" t="str">
            <v>OKMCY</v>
          </cell>
          <cell r="S3189" t="str">
            <v>OK</v>
          </cell>
          <cell r="T3189" t="str">
            <v>MCY</v>
          </cell>
          <cell r="U3189" t="str">
            <v>WBI</v>
          </cell>
          <cell r="V3189">
            <v>9</v>
          </cell>
          <cell r="X3189" t="str">
            <v>WAAPER</v>
          </cell>
          <cell r="Y3189" t="str">
            <v xml:space="preserve">WA                            </v>
          </cell>
          <cell r="Z3189" t="str">
            <v xml:space="preserve">APER                          </v>
          </cell>
          <cell r="AA3189" t="str">
            <v>PKG_U_W_BIPD</v>
          </cell>
          <cell r="AB3189">
            <v>13</v>
          </cell>
        </row>
        <row r="3190">
          <cell r="R3190" t="str">
            <v>OKMH</v>
          </cell>
          <cell r="S3190" t="str">
            <v>OK</v>
          </cell>
          <cell r="T3190" t="str">
            <v>MH</v>
          </cell>
          <cell r="U3190" t="str">
            <v>BI</v>
          </cell>
          <cell r="V3190">
            <v>1</v>
          </cell>
          <cell r="X3190" t="str">
            <v>WAAPER</v>
          </cell>
          <cell r="Y3190" t="str">
            <v xml:space="preserve">WA                            </v>
          </cell>
          <cell r="Z3190" t="str">
            <v xml:space="preserve">APER                          </v>
          </cell>
          <cell r="AA3190" t="str">
            <v>ERS</v>
          </cell>
          <cell r="AB3190">
            <v>20</v>
          </cell>
        </row>
        <row r="3191">
          <cell r="R3191" t="str">
            <v>OKMH</v>
          </cell>
          <cell r="S3191" t="str">
            <v>OK</v>
          </cell>
          <cell r="T3191" t="str">
            <v>MH</v>
          </cell>
          <cell r="U3191" t="str">
            <v>PD</v>
          </cell>
          <cell r="V3191">
            <v>2</v>
          </cell>
          <cell r="X3191" t="str">
            <v>WAAPER</v>
          </cell>
          <cell r="Y3191" t="str">
            <v xml:space="preserve">WA                            </v>
          </cell>
          <cell r="Z3191" t="str">
            <v xml:space="preserve">APER                          </v>
          </cell>
          <cell r="AA3191" t="str">
            <v>R</v>
          </cell>
          <cell r="AB3191">
            <v>21</v>
          </cell>
        </row>
        <row r="3192">
          <cell r="R3192" t="str">
            <v>OKMH</v>
          </cell>
          <cell r="S3192" t="str">
            <v>OK</v>
          </cell>
          <cell r="T3192" t="str">
            <v>MH</v>
          </cell>
          <cell r="U3192" t="str">
            <v>MPC</v>
          </cell>
          <cell r="V3192">
            <v>3</v>
          </cell>
          <cell r="X3192" t="str">
            <v>WAAPER</v>
          </cell>
          <cell r="Y3192" t="str">
            <v xml:space="preserve">WA                            </v>
          </cell>
          <cell r="Z3192" t="str">
            <v xml:space="preserve">APER                          </v>
          </cell>
          <cell r="AA3192" t="str">
            <v>D_AND_D</v>
          </cell>
          <cell r="AB3192">
            <v>22</v>
          </cell>
        </row>
        <row r="3193">
          <cell r="R3193" t="str">
            <v>OKMH</v>
          </cell>
          <cell r="S3193" t="str">
            <v>OK</v>
          </cell>
          <cell r="T3193" t="str">
            <v>MH</v>
          </cell>
          <cell r="U3193" t="str">
            <v>COMP</v>
          </cell>
          <cell r="V3193">
            <v>5</v>
          </cell>
          <cell r="X3193" t="str">
            <v>WACOM</v>
          </cell>
          <cell r="Y3193" t="str">
            <v xml:space="preserve">WA                            </v>
          </cell>
          <cell r="Z3193" t="str">
            <v xml:space="preserve">COM                           </v>
          </cell>
          <cell r="AA3193" t="str">
            <v>PKG_BIPD</v>
          </cell>
          <cell r="AB3193">
            <v>4</v>
          </cell>
        </row>
        <row r="3194">
          <cell r="R3194" t="str">
            <v>OKMH</v>
          </cell>
          <cell r="S3194" t="str">
            <v>OK</v>
          </cell>
          <cell r="T3194" t="str">
            <v>MH</v>
          </cell>
          <cell r="U3194" t="str">
            <v>COLL</v>
          </cell>
          <cell r="V3194">
            <v>6</v>
          </cell>
          <cell r="X3194" t="str">
            <v>WACOM</v>
          </cell>
          <cell r="Y3194" t="str">
            <v xml:space="preserve">WA                            </v>
          </cell>
          <cell r="Z3194" t="str">
            <v xml:space="preserve">COM                           </v>
          </cell>
          <cell r="AA3194" t="str">
            <v>MPC</v>
          </cell>
          <cell r="AB3194">
            <v>8</v>
          </cell>
        </row>
        <row r="3195">
          <cell r="R3195" t="str">
            <v>OKMH</v>
          </cell>
          <cell r="S3195" t="str">
            <v>OK</v>
          </cell>
          <cell r="T3195" t="str">
            <v>MH</v>
          </cell>
          <cell r="U3195" t="str">
            <v>UBI</v>
          </cell>
          <cell r="V3195">
            <v>7</v>
          </cell>
          <cell r="X3195" t="str">
            <v>WACOM</v>
          </cell>
          <cell r="Y3195" t="str">
            <v xml:space="preserve">WA                            </v>
          </cell>
          <cell r="Z3195" t="str">
            <v xml:space="preserve">COM                           </v>
          </cell>
          <cell r="AA3195" t="str">
            <v>PIP</v>
          </cell>
          <cell r="AB3195">
            <v>9</v>
          </cell>
        </row>
        <row r="3196">
          <cell r="R3196" t="str">
            <v>OKMH</v>
          </cell>
          <cell r="S3196" t="str">
            <v>OK</v>
          </cell>
          <cell r="T3196" t="str">
            <v>MH</v>
          </cell>
          <cell r="U3196" t="str">
            <v>WBI</v>
          </cell>
          <cell r="V3196">
            <v>9</v>
          </cell>
          <cell r="X3196" t="str">
            <v>WACOM</v>
          </cell>
          <cell r="Y3196" t="str">
            <v xml:space="preserve">WA                            </v>
          </cell>
          <cell r="Z3196" t="str">
            <v xml:space="preserve">COM                           </v>
          </cell>
          <cell r="AA3196" t="str">
            <v>COMP</v>
          </cell>
          <cell r="AB3196">
            <v>11</v>
          </cell>
        </row>
        <row r="3197">
          <cell r="R3197" t="str">
            <v>OKMH</v>
          </cell>
          <cell r="S3197" t="str">
            <v>OK</v>
          </cell>
          <cell r="T3197" t="str">
            <v>MH</v>
          </cell>
          <cell r="U3197" t="str">
            <v>ERS</v>
          </cell>
          <cell r="V3197">
            <v>11</v>
          </cell>
          <cell r="X3197" t="str">
            <v>WACOM</v>
          </cell>
          <cell r="Y3197" t="str">
            <v xml:space="preserve">WA                            </v>
          </cell>
          <cell r="Z3197" t="str">
            <v xml:space="preserve">COM                           </v>
          </cell>
          <cell r="AA3197" t="str">
            <v>COLL</v>
          </cell>
          <cell r="AB3197">
            <v>12</v>
          </cell>
        </row>
        <row r="3198">
          <cell r="R3198" t="str">
            <v>OKMH</v>
          </cell>
          <cell r="S3198" t="str">
            <v>OK</v>
          </cell>
          <cell r="T3198" t="str">
            <v>MH</v>
          </cell>
          <cell r="U3198" t="str">
            <v>R</v>
          </cell>
          <cell r="V3198">
            <v>12</v>
          </cell>
          <cell r="X3198" t="str">
            <v>WACOM</v>
          </cell>
          <cell r="Y3198" t="str">
            <v xml:space="preserve">WA                            </v>
          </cell>
          <cell r="Z3198" t="str">
            <v xml:space="preserve">COM                           </v>
          </cell>
          <cell r="AA3198" t="str">
            <v>PKG_U_W_BIPD</v>
          </cell>
          <cell r="AB3198">
            <v>13</v>
          </cell>
        </row>
        <row r="3199">
          <cell r="R3199" t="str">
            <v>OKMH</v>
          </cell>
          <cell r="S3199" t="str">
            <v>OK</v>
          </cell>
          <cell r="T3199" t="str">
            <v>MH</v>
          </cell>
          <cell r="U3199" t="str">
            <v>D_AND_D</v>
          </cell>
          <cell r="V3199">
            <v>13</v>
          </cell>
          <cell r="X3199" t="str">
            <v>WACOM</v>
          </cell>
          <cell r="Y3199" t="str">
            <v xml:space="preserve">WA                            </v>
          </cell>
          <cell r="Z3199" t="str">
            <v xml:space="preserve">COM                           </v>
          </cell>
          <cell r="AA3199" t="str">
            <v>ERS</v>
          </cell>
          <cell r="AB3199">
            <v>20</v>
          </cell>
        </row>
        <row r="3200">
          <cell r="R3200" t="str">
            <v>OKMH</v>
          </cell>
          <cell r="S3200" t="str">
            <v>OK</v>
          </cell>
          <cell r="T3200" t="str">
            <v>MH</v>
          </cell>
          <cell r="U3200" t="str">
            <v>Z</v>
          </cell>
          <cell r="V3200">
            <v>14</v>
          </cell>
          <cell r="X3200" t="str">
            <v>WAENOL</v>
          </cell>
          <cell r="Y3200" t="str">
            <v xml:space="preserve">WA                            </v>
          </cell>
          <cell r="Z3200" t="str">
            <v xml:space="preserve">ENOL                          </v>
          </cell>
          <cell r="AA3200" t="str">
            <v>PKG_BIPD</v>
          </cell>
          <cell r="AB3200">
            <v>4</v>
          </cell>
        </row>
        <row r="3201">
          <cell r="R3201" t="str">
            <v>OKPP</v>
          </cell>
          <cell r="S3201" t="str">
            <v>OK</v>
          </cell>
          <cell r="T3201" t="str">
            <v>PP</v>
          </cell>
          <cell r="U3201" t="str">
            <v>BI</v>
          </cell>
          <cell r="V3201">
            <v>1</v>
          </cell>
          <cell r="X3201" t="str">
            <v>WAENOL</v>
          </cell>
          <cell r="Y3201" t="str">
            <v xml:space="preserve">WA                            </v>
          </cell>
          <cell r="Z3201" t="str">
            <v xml:space="preserve">ENOL                          </v>
          </cell>
          <cell r="AA3201" t="str">
            <v>COMP</v>
          </cell>
          <cell r="AB3201">
            <v>11</v>
          </cell>
        </row>
        <row r="3202">
          <cell r="R3202" t="str">
            <v>OKPP</v>
          </cell>
          <cell r="S3202" t="str">
            <v>OK</v>
          </cell>
          <cell r="T3202" t="str">
            <v>PP</v>
          </cell>
          <cell r="U3202" t="str">
            <v>PD</v>
          </cell>
          <cell r="V3202">
            <v>2</v>
          </cell>
          <cell r="X3202" t="str">
            <v>WAENOL</v>
          </cell>
          <cell r="Y3202" t="str">
            <v xml:space="preserve">WA                            </v>
          </cell>
          <cell r="Z3202" t="str">
            <v xml:space="preserve">ENOL                          </v>
          </cell>
          <cell r="AA3202" t="str">
            <v>COLL</v>
          </cell>
          <cell r="AB3202">
            <v>12</v>
          </cell>
        </row>
        <row r="3203">
          <cell r="R3203" t="str">
            <v>OKPP</v>
          </cell>
          <cell r="S3203" t="str">
            <v>OK</v>
          </cell>
          <cell r="T3203" t="str">
            <v>PP</v>
          </cell>
          <cell r="U3203" t="str">
            <v>MPC</v>
          </cell>
          <cell r="V3203">
            <v>3</v>
          </cell>
          <cell r="X3203" t="str">
            <v>WAMCY</v>
          </cell>
          <cell r="Y3203" t="str">
            <v xml:space="preserve">WA                            </v>
          </cell>
          <cell r="Z3203" t="str">
            <v xml:space="preserve">MCY                           </v>
          </cell>
          <cell r="AA3203" t="str">
            <v>PKG_BIPD</v>
          </cell>
          <cell r="AB3203">
            <v>4</v>
          </cell>
        </row>
        <row r="3204">
          <cell r="R3204" t="str">
            <v>OKPP</v>
          </cell>
          <cell r="S3204" t="str">
            <v>OK</v>
          </cell>
          <cell r="T3204" t="str">
            <v>PP</v>
          </cell>
          <cell r="U3204" t="str">
            <v>COMP</v>
          </cell>
          <cell r="V3204">
            <v>5</v>
          </cell>
          <cell r="X3204" t="str">
            <v>WAMCY</v>
          </cell>
          <cell r="Y3204" t="str">
            <v xml:space="preserve">WA                            </v>
          </cell>
          <cell r="Z3204" t="str">
            <v xml:space="preserve">MCY                           </v>
          </cell>
          <cell r="AA3204" t="str">
            <v>MPC</v>
          </cell>
          <cell r="AB3204">
            <v>8</v>
          </cell>
        </row>
        <row r="3205">
          <cell r="R3205" t="str">
            <v>OKPP</v>
          </cell>
          <cell r="S3205" t="str">
            <v>OK</v>
          </cell>
          <cell r="T3205" t="str">
            <v>PP</v>
          </cell>
          <cell r="U3205" t="str">
            <v>COLL</v>
          </cell>
          <cell r="V3205">
            <v>6</v>
          </cell>
          <cell r="X3205" t="str">
            <v>WAMCY</v>
          </cell>
          <cell r="Y3205" t="str">
            <v xml:space="preserve">WA                            </v>
          </cell>
          <cell r="Z3205" t="str">
            <v xml:space="preserve">MCY                           </v>
          </cell>
          <cell r="AA3205" t="str">
            <v>PIP</v>
          </cell>
          <cell r="AB3205">
            <v>9</v>
          </cell>
        </row>
        <row r="3206">
          <cell r="R3206" t="str">
            <v>OKPP</v>
          </cell>
          <cell r="S3206" t="str">
            <v>OK</v>
          </cell>
          <cell r="T3206" t="str">
            <v>PP</v>
          </cell>
          <cell r="U3206" t="str">
            <v>UBI</v>
          </cell>
          <cell r="V3206">
            <v>7</v>
          </cell>
          <cell r="X3206" t="str">
            <v>WAMCY</v>
          </cell>
          <cell r="Y3206" t="str">
            <v xml:space="preserve">WA                            </v>
          </cell>
          <cell r="Z3206" t="str">
            <v xml:space="preserve">MCY                           </v>
          </cell>
          <cell r="AA3206" t="str">
            <v>COMP</v>
          </cell>
          <cell r="AB3206">
            <v>11</v>
          </cell>
        </row>
        <row r="3207">
          <cell r="R3207" t="str">
            <v>OKPP</v>
          </cell>
          <cell r="S3207" t="str">
            <v>OK</v>
          </cell>
          <cell r="T3207" t="str">
            <v>PP</v>
          </cell>
          <cell r="U3207" t="str">
            <v>WBI</v>
          </cell>
          <cell r="V3207">
            <v>9</v>
          </cell>
          <cell r="X3207" t="str">
            <v>WAMCY</v>
          </cell>
          <cell r="Y3207" t="str">
            <v xml:space="preserve">WA                            </v>
          </cell>
          <cell r="Z3207" t="str">
            <v xml:space="preserve">MCY                           </v>
          </cell>
          <cell r="AA3207" t="str">
            <v>COLL</v>
          </cell>
          <cell r="AB3207">
            <v>12</v>
          </cell>
        </row>
        <row r="3208">
          <cell r="R3208" t="str">
            <v>OKPP</v>
          </cell>
          <cell r="S3208" t="str">
            <v>OK</v>
          </cell>
          <cell r="T3208" t="str">
            <v>PP</v>
          </cell>
          <cell r="U3208" t="str">
            <v>ERS</v>
          </cell>
          <cell r="V3208">
            <v>11</v>
          </cell>
          <cell r="X3208" t="str">
            <v>WAMCY</v>
          </cell>
          <cell r="Y3208" t="str">
            <v xml:space="preserve">WA                            </v>
          </cell>
          <cell r="Z3208" t="str">
            <v xml:space="preserve">MCY                           </v>
          </cell>
          <cell r="AA3208" t="str">
            <v>PKG_U_W_BIPD</v>
          </cell>
          <cell r="AB3208">
            <v>13</v>
          </cell>
        </row>
        <row r="3209">
          <cell r="R3209" t="str">
            <v>OKPP</v>
          </cell>
          <cell r="S3209" t="str">
            <v>OK</v>
          </cell>
          <cell r="T3209" t="str">
            <v>PP</v>
          </cell>
          <cell r="U3209" t="str">
            <v>R</v>
          </cell>
          <cell r="V3209">
            <v>12</v>
          </cell>
          <cell r="X3209" t="str">
            <v>WAMCY</v>
          </cell>
          <cell r="Y3209" t="str">
            <v xml:space="preserve">WA                            </v>
          </cell>
          <cell r="Z3209" t="str">
            <v xml:space="preserve">MCY                           </v>
          </cell>
          <cell r="AA3209" t="str">
            <v>R</v>
          </cell>
          <cell r="AB3209">
            <v>21</v>
          </cell>
        </row>
        <row r="3210">
          <cell r="R3210" t="str">
            <v>OKPP</v>
          </cell>
          <cell r="S3210" t="str">
            <v>OK</v>
          </cell>
          <cell r="T3210" t="str">
            <v>PP</v>
          </cell>
          <cell r="U3210" t="str">
            <v>D_AND_D</v>
          </cell>
          <cell r="V3210">
            <v>13</v>
          </cell>
          <cell r="X3210" t="str">
            <v>WAMH</v>
          </cell>
          <cell r="Y3210" t="str">
            <v xml:space="preserve">WA                            </v>
          </cell>
          <cell r="Z3210" t="str">
            <v xml:space="preserve">MH                            </v>
          </cell>
          <cell r="AA3210" t="str">
            <v>PKG_BIPD</v>
          </cell>
          <cell r="AB3210">
            <v>4</v>
          </cell>
        </row>
        <row r="3211">
          <cell r="R3211" t="str">
            <v>OKPP</v>
          </cell>
          <cell r="S3211" t="str">
            <v>OK</v>
          </cell>
          <cell r="T3211" t="str">
            <v>PP</v>
          </cell>
          <cell r="U3211" t="str">
            <v>Z</v>
          </cell>
          <cell r="V3211">
            <v>14</v>
          </cell>
          <cell r="X3211" t="str">
            <v>WAMH</v>
          </cell>
          <cell r="Y3211" t="str">
            <v xml:space="preserve">WA                            </v>
          </cell>
          <cell r="Z3211" t="str">
            <v xml:space="preserve">MH                            </v>
          </cell>
          <cell r="AA3211" t="str">
            <v>MPC</v>
          </cell>
          <cell r="AB3211">
            <v>8</v>
          </cell>
        </row>
        <row r="3212">
          <cell r="R3212" t="str">
            <v>OKPPT</v>
          </cell>
          <cell r="S3212" t="str">
            <v>OK</v>
          </cell>
          <cell r="T3212" t="str">
            <v>PPT</v>
          </cell>
          <cell r="U3212" t="str">
            <v>COMP</v>
          </cell>
          <cell r="V3212">
            <v>5</v>
          </cell>
          <cell r="X3212" t="str">
            <v>WAMH</v>
          </cell>
          <cell r="Y3212" t="str">
            <v xml:space="preserve">WA                            </v>
          </cell>
          <cell r="Z3212" t="str">
            <v xml:space="preserve">MH                            </v>
          </cell>
          <cell r="AA3212" t="str">
            <v>PIP</v>
          </cell>
          <cell r="AB3212">
            <v>9</v>
          </cell>
        </row>
        <row r="3213">
          <cell r="R3213" t="str">
            <v>OKPPT</v>
          </cell>
          <cell r="S3213" t="str">
            <v>OK</v>
          </cell>
          <cell r="T3213" t="str">
            <v>PPT</v>
          </cell>
          <cell r="U3213" t="str">
            <v>COLL</v>
          </cell>
          <cell r="V3213">
            <v>6</v>
          </cell>
          <cell r="X3213" t="str">
            <v>WAMH</v>
          </cell>
          <cell r="Y3213" t="str">
            <v xml:space="preserve">WA                            </v>
          </cell>
          <cell r="Z3213" t="str">
            <v xml:space="preserve">MH                            </v>
          </cell>
          <cell r="AA3213" t="str">
            <v>COMP</v>
          </cell>
          <cell r="AB3213">
            <v>11</v>
          </cell>
        </row>
        <row r="3214">
          <cell r="R3214" t="str">
            <v>OKPPT</v>
          </cell>
          <cell r="S3214" t="str">
            <v>OK</v>
          </cell>
          <cell r="T3214" t="str">
            <v>PPT</v>
          </cell>
          <cell r="U3214" t="str">
            <v>ERS</v>
          </cell>
          <cell r="V3214">
            <v>11</v>
          </cell>
          <cell r="X3214" t="str">
            <v>WAMH</v>
          </cell>
          <cell r="Y3214" t="str">
            <v xml:space="preserve">WA                            </v>
          </cell>
          <cell r="Z3214" t="str">
            <v xml:space="preserve">MH                            </v>
          </cell>
          <cell r="AA3214" t="str">
            <v>COLL</v>
          </cell>
          <cell r="AB3214">
            <v>12</v>
          </cell>
        </row>
        <row r="3215">
          <cell r="R3215" t="str">
            <v>OKREC</v>
          </cell>
          <cell r="S3215" t="str">
            <v>OK</v>
          </cell>
          <cell r="T3215" t="str">
            <v>REC</v>
          </cell>
          <cell r="U3215" t="str">
            <v>BI</v>
          </cell>
          <cell r="V3215">
            <v>1</v>
          </cell>
          <cell r="X3215" t="str">
            <v>WAMH</v>
          </cell>
          <cell r="Y3215" t="str">
            <v xml:space="preserve">WA                            </v>
          </cell>
          <cell r="Z3215" t="str">
            <v xml:space="preserve">MH                            </v>
          </cell>
          <cell r="AA3215" t="str">
            <v>PKG_U_W_BIPD</v>
          </cell>
          <cell r="AB3215">
            <v>13</v>
          </cell>
        </row>
        <row r="3216">
          <cell r="R3216" t="str">
            <v>OKREC</v>
          </cell>
          <cell r="S3216" t="str">
            <v>OK</v>
          </cell>
          <cell r="T3216" t="str">
            <v>REC</v>
          </cell>
          <cell r="U3216" t="str">
            <v>PD</v>
          </cell>
          <cell r="V3216">
            <v>2</v>
          </cell>
          <cell r="X3216" t="str">
            <v>WAMH</v>
          </cell>
          <cell r="Y3216" t="str">
            <v xml:space="preserve">WA                            </v>
          </cell>
          <cell r="Z3216" t="str">
            <v xml:space="preserve">MH                            </v>
          </cell>
          <cell r="AA3216" t="str">
            <v>ERS</v>
          </cell>
          <cell r="AB3216">
            <v>20</v>
          </cell>
        </row>
        <row r="3217">
          <cell r="R3217" t="str">
            <v>OKREC</v>
          </cell>
          <cell r="S3217" t="str">
            <v>OK</v>
          </cell>
          <cell r="T3217" t="str">
            <v>REC</v>
          </cell>
          <cell r="U3217" t="str">
            <v>MPC</v>
          </cell>
          <cell r="V3217">
            <v>3</v>
          </cell>
          <cell r="X3217" t="str">
            <v>WAMH</v>
          </cell>
          <cell r="Y3217" t="str">
            <v xml:space="preserve">WA                            </v>
          </cell>
          <cell r="Z3217" t="str">
            <v xml:space="preserve">MH                            </v>
          </cell>
          <cell r="AA3217" t="str">
            <v>R</v>
          </cell>
          <cell r="AB3217">
            <v>21</v>
          </cell>
        </row>
        <row r="3218">
          <cell r="R3218" t="str">
            <v>OKREC</v>
          </cell>
          <cell r="S3218" t="str">
            <v>OK</v>
          </cell>
          <cell r="T3218" t="str">
            <v>REC</v>
          </cell>
          <cell r="U3218" t="str">
            <v>COMP</v>
          </cell>
          <cell r="V3218">
            <v>5</v>
          </cell>
          <cell r="X3218" t="str">
            <v>WAMH</v>
          </cell>
          <cell r="Y3218" t="str">
            <v xml:space="preserve">WA                            </v>
          </cell>
          <cell r="Z3218" t="str">
            <v xml:space="preserve">MH                            </v>
          </cell>
          <cell r="AA3218" t="str">
            <v>D_AND_D</v>
          </cell>
          <cell r="AB3218">
            <v>22</v>
          </cell>
        </row>
        <row r="3219">
          <cell r="R3219" t="str">
            <v>OKREC</v>
          </cell>
          <cell r="S3219" t="str">
            <v>OK</v>
          </cell>
          <cell r="T3219" t="str">
            <v>REC</v>
          </cell>
          <cell r="U3219" t="str">
            <v>COLL</v>
          </cell>
          <cell r="V3219">
            <v>6</v>
          </cell>
          <cell r="X3219" t="str">
            <v>WAPP</v>
          </cell>
          <cell r="Y3219" t="str">
            <v xml:space="preserve">WA                            </v>
          </cell>
          <cell r="Z3219" t="str">
            <v xml:space="preserve">PP                            </v>
          </cell>
          <cell r="AA3219" t="str">
            <v>PKG_BIPD</v>
          </cell>
          <cell r="AB3219">
            <v>4</v>
          </cell>
        </row>
        <row r="3220">
          <cell r="R3220" t="str">
            <v>OKREC</v>
          </cell>
          <cell r="S3220" t="str">
            <v>OK</v>
          </cell>
          <cell r="T3220" t="str">
            <v>REC</v>
          </cell>
          <cell r="U3220" t="str">
            <v>UBI</v>
          </cell>
          <cell r="V3220">
            <v>7</v>
          </cell>
          <cell r="X3220" t="str">
            <v>WAPP</v>
          </cell>
          <cell r="Y3220" t="str">
            <v xml:space="preserve">WA                            </v>
          </cell>
          <cell r="Z3220" t="str">
            <v xml:space="preserve">PP                            </v>
          </cell>
          <cell r="AA3220" t="str">
            <v>MPC</v>
          </cell>
          <cell r="AB3220">
            <v>8</v>
          </cell>
        </row>
        <row r="3221">
          <cell r="R3221" t="str">
            <v>OKREC</v>
          </cell>
          <cell r="S3221" t="str">
            <v>OK</v>
          </cell>
          <cell r="T3221" t="str">
            <v>REC</v>
          </cell>
          <cell r="U3221" t="str">
            <v>WBI</v>
          </cell>
          <cell r="V3221">
            <v>9</v>
          </cell>
          <cell r="X3221" t="str">
            <v>WAPP</v>
          </cell>
          <cell r="Y3221" t="str">
            <v xml:space="preserve">WA                            </v>
          </cell>
          <cell r="Z3221" t="str">
            <v xml:space="preserve">PP                            </v>
          </cell>
          <cell r="AA3221" t="str">
            <v>PIP</v>
          </cell>
          <cell r="AB3221">
            <v>9</v>
          </cell>
        </row>
        <row r="3222">
          <cell r="R3222" t="str">
            <v>OKSCH</v>
          </cell>
          <cell r="S3222" t="str">
            <v>OK</v>
          </cell>
          <cell r="T3222" t="str">
            <v>SCH</v>
          </cell>
          <cell r="U3222" t="str">
            <v>BI</v>
          </cell>
          <cell r="V3222">
            <v>1</v>
          </cell>
          <cell r="X3222" t="str">
            <v>WAPP</v>
          </cell>
          <cell r="Y3222" t="str">
            <v xml:space="preserve">WA                            </v>
          </cell>
          <cell r="Z3222" t="str">
            <v xml:space="preserve">PP                            </v>
          </cell>
          <cell r="AA3222" t="str">
            <v>COMP</v>
          </cell>
          <cell r="AB3222">
            <v>11</v>
          </cell>
        </row>
        <row r="3223">
          <cell r="R3223" t="str">
            <v>OKSCH</v>
          </cell>
          <cell r="S3223" t="str">
            <v>OK</v>
          </cell>
          <cell r="T3223" t="str">
            <v>SCH</v>
          </cell>
          <cell r="U3223" t="str">
            <v>PD</v>
          </cell>
          <cell r="V3223">
            <v>2</v>
          </cell>
          <cell r="X3223" t="str">
            <v>WAPP</v>
          </cell>
          <cell r="Y3223" t="str">
            <v xml:space="preserve">WA                            </v>
          </cell>
          <cell r="Z3223" t="str">
            <v xml:space="preserve">PP                            </v>
          </cell>
          <cell r="AA3223" t="str">
            <v>COLL</v>
          </cell>
          <cell r="AB3223">
            <v>12</v>
          </cell>
        </row>
        <row r="3224">
          <cell r="R3224" t="str">
            <v>OKSCH</v>
          </cell>
          <cell r="S3224" t="str">
            <v>OK</v>
          </cell>
          <cell r="T3224" t="str">
            <v>SCH</v>
          </cell>
          <cell r="U3224" t="str">
            <v>MPC</v>
          </cell>
          <cell r="V3224">
            <v>3</v>
          </cell>
          <cell r="X3224" t="str">
            <v>WAPP</v>
          </cell>
          <cell r="Y3224" t="str">
            <v xml:space="preserve">WA                            </v>
          </cell>
          <cell r="Z3224" t="str">
            <v xml:space="preserve">PP                            </v>
          </cell>
          <cell r="AA3224" t="str">
            <v>PKG_U_W_BIPD</v>
          </cell>
          <cell r="AB3224">
            <v>13</v>
          </cell>
        </row>
        <row r="3225">
          <cell r="R3225" t="str">
            <v>OKSCH</v>
          </cell>
          <cell r="S3225" t="str">
            <v>OK</v>
          </cell>
          <cell r="T3225" t="str">
            <v>SCH</v>
          </cell>
          <cell r="U3225" t="str">
            <v>COMP</v>
          </cell>
          <cell r="V3225">
            <v>5</v>
          </cell>
          <cell r="X3225" t="str">
            <v>WAPP</v>
          </cell>
          <cell r="Y3225" t="str">
            <v xml:space="preserve">WA                            </v>
          </cell>
          <cell r="Z3225" t="str">
            <v xml:space="preserve">PP                            </v>
          </cell>
          <cell r="AA3225" t="str">
            <v>ERS</v>
          </cell>
          <cell r="AB3225">
            <v>20</v>
          </cell>
        </row>
        <row r="3226">
          <cell r="R3226" t="str">
            <v>OKSCH</v>
          </cell>
          <cell r="S3226" t="str">
            <v>OK</v>
          </cell>
          <cell r="T3226" t="str">
            <v>SCH</v>
          </cell>
          <cell r="U3226" t="str">
            <v>COLL</v>
          </cell>
          <cell r="V3226">
            <v>6</v>
          </cell>
          <cell r="X3226" t="str">
            <v>WAPP</v>
          </cell>
          <cell r="Y3226" t="str">
            <v xml:space="preserve">WA                            </v>
          </cell>
          <cell r="Z3226" t="str">
            <v xml:space="preserve">PP                            </v>
          </cell>
          <cell r="AA3226" t="str">
            <v>R</v>
          </cell>
          <cell r="AB3226">
            <v>21</v>
          </cell>
        </row>
        <row r="3227">
          <cell r="R3227" t="str">
            <v>OKSCH</v>
          </cell>
          <cell r="S3227" t="str">
            <v>OK</v>
          </cell>
          <cell r="T3227" t="str">
            <v>SCH</v>
          </cell>
          <cell r="U3227" t="str">
            <v>UBI</v>
          </cell>
          <cell r="V3227">
            <v>7</v>
          </cell>
          <cell r="X3227" t="str">
            <v>WAPP</v>
          </cell>
          <cell r="Y3227" t="str">
            <v xml:space="preserve">WA                            </v>
          </cell>
          <cell r="Z3227" t="str">
            <v xml:space="preserve">PP                            </v>
          </cell>
          <cell r="AA3227" t="str">
            <v>D_AND_D</v>
          </cell>
          <cell r="AB3227">
            <v>22</v>
          </cell>
        </row>
        <row r="3228">
          <cell r="R3228" t="str">
            <v>OKSCH</v>
          </cell>
          <cell r="S3228" t="str">
            <v>OK</v>
          </cell>
          <cell r="T3228" t="str">
            <v>SCH</v>
          </cell>
          <cell r="U3228" t="str">
            <v>WBI</v>
          </cell>
          <cell r="V3228">
            <v>9</v>
          </cell>
          <cell r="X3228" t="str">
            <v>WAPPT</v>
          </cell>
          <cell r="Y3228" t="str">
            <v xml:space="preserve">WA                            </v>
          </cell>
          <cell r="Z3228" t="str">
            <v xml:space="preserve">PPT                           </v>
          </cell>
          <cell r="AA3228" t="str">
            <v>COMP</v>
          </cell>
          <cell r="AB3228">
            <v>11</v>
          </cell>
        </row>
        <row r="3229">
          <cell r="R3229" t="str">
            <v>OKTCT</v>
          </cell>
          <cell r="S3229" t="str">
            <v>OK</v>
          </cell>
          <cell r="T3229" t="str">
            <v>TCT</v>
          </cell>
          <cell r="U3229" t="str">
            <v>COMP</v>
          </cell>
          <cell r="V3229">
            <v>5</v>
          </cell>
          <cell r="X3229" t="str">
            <v>WAPPT</v>
          </cell>
          <cell r="Y3229" t="str">
            <v xml:space="preserve">WA                            </v>
          </cell>
          <cell r="Z3229" t="str">
            <v xml:space="preserve">PPT                           </v>
          </cell>
          <cell r="AA3229" t="str">
            <v>COLL</v>
          </cell>
          <cell r="AB3229">
            <v>12</v>
          </cell>
        </row>
        <row r="3230">
          <cell r="R3230" t="str">
            <v>OKTCT</v>
          </cell>
          <cell r="S3230" t="str">
            <v>OK</v>
          </cell>
          <cell r="T3230" t="str">
            <v>TCT</v>
          </cell>
          <cell r="U3230" t="str">
            <v>COLL</v>
          </cell>
          <cell r="V3230">
            <v>6</v>
          </cell>
          <cell r="X3230" t="str">
            <v>WAPPT</v>
          </cell>
          <cell r="Y3230" t="str">
            <v xml:space="preserve">WA                            </v>
          </cell>
          <cell r="Z3230" t="str">
            <v xml:space="preserve">PPT                           </v>
          </cell>
          <cell r="AA3230" t="str">
            <v>ERS</v>
          </cell>
          <cell r="AB3230">
            <v>20</v>
          </cell>
        </row>
        <row r="3231">
          <cell r="R3231" t="str">
            <v>ORACOM</v>
          </cell>
          <cell r="S3231" t="str">
            <v>OR</v>
          </cell>
          <cell r="T3231" t="str">
            <v>ACOM</v>
          </cell>
          <cell r="U3231" t="str">
            <v>BI</v>
          </cell>
          <cell r="V3231">
            <v>1</v>
          </cell>
          <cell r="X3231" t="str">
            <v>WAREC</v>
          </cell>
          <cell r="Y3231" t="str">
            <v xml:space="preserve">WA                            </v>
          </cell>
          <cell r="Z3231" t="str">
            <v xml:space="preserve">REC                           </v>
          </cell>
          <cell r="AA3231" t="str">
            <v>PKG_BIPD</v>
          </cell>
          <cell r="AB3231">
            <v>4</v>
          </cell>
        </row>
        <row r="3232">
          <cell r="R3232" t="str">
            <v>ORACOM</v>
          </cell>
          <cell r="S3232" t="str">
            <v>OR</v>
          </cell>
          <cell r="T3232" t="str">
            <v>ACOM</v>
          </cell>
          <cell r="U3232" t="str">
            <v>PD</v>
          </cell>
          <cell r="V3232">
            <v>2</v>
          </cell>
          <cell r="X3232" t="str">
            <v>WAREC</v>
          </cell>
          <cell r="Y3232" t="str">
            <v xml:space="preserve">WA                            </v>
          </cell>
          <cell r="Z3232" t="str">
            <v xml:space="preserve">REC                           </v>
          </cell>
          <cell r="AA3232" t="str">
            <v>MPC</v>
          </cell>
          <cell r="AB3232">
            <v>8</v>
          </cell>
        </row>
        <row r="3233">
          <cell r="R3233" t="str">
            <v>ORACOM</v>
          </cell>
          <cell r="S3233" t="str">
            <v>OR</v>
          </cell>
          <cell r="T3233" t="str">
            <v>ACOM</v>
          </cell>
          <cell r="U3233" t="str">
            <v>PIP</v>
          </cell>
          <cell r="V3233">
            <v>4</v>
          </cell>
          <cell r="X3233" t="str">
            <v>WAREC</v>
          </cell>
          <cell r="Y3233" t="str">
            <v xml:space="preserve">WA                            </v>
          </cell>
          <cell r="Z3233" t="str">
            <v xml:space="preserve">REC                           </v>
          </cell>
          <cell r="AA3233" t="str">
            <v>COMP</v>
          </cell>
          <cell r="AB3233">
            <v>11</v>
          </cell>
        </row>
        <row r="3234">
          <cell r="R3234" t="str">
            <v>ORACOM</v>
          </cell>
          <cell r="S3234" t="str">
            <v>OR</v>
          </cell>
          <cell r="T3234" t="str">
            <v>ACOM</v>
          </cell>
          <cell r="U3234" t="str">
            <v>COMP</v>
          </cell>
          <cell r="V3234">
            <v>5</v>
          </cell>
          <cell r="X3234" t="str">
            <v>WAREC</v>
          </cell>
          <cell r="Y3234" t="str">
            <v xml:space="preserve">WA                            </v>
          </cell>
          <cell r="Z3234" t="str">
            <v xml:space="preserve">REC                           </v>
          </cell>
          <cell r="AA3234" t="str">
            <v>COLL</v>
          </cell>
          <cell r="AB3234">
            <v>12</v>
          </cell>
        </row>
        <row r="3235">
          <cell r="R3235" t="str">
            <v>ORACOM</v>
          </cell>
          <cell r="S3235" t="str">
            <v>OR</v>
          </cell>
          <cell r="T3235" t="str">
            <v>ACOM</v>
          </cell>
          <cell r="U3235" t="str">
            <v>COLL</v>
          </cell>
          <cell r="V3235">
            <v>6</v>
          </cell>
          <cell r="X3235" t="str">
            <v>WAREC</v>
          </cell>
          <cell r="Y3235" t="str">
            <v xml:space="preserve">WA                            </v>
          </cell>
          <cell r="Z3235" t="str">
            <v xml:space="preserve">REC                           </v>
          </cell>
          <cell r="AA3235" t="str">
            <v>PKG_U_W_BIPD</v>
          </cell>
          <cell r="AB3235">
            <v>13</v>
          </cell>
        </row>
        <row r="3236">
          <cell r="R3236" t="str">
            <v>ORACOM</v>
          </cell>
          <cell r="S3236" t="str">
            <v>OR</v>
          </cell>
          <cell r="T3236" t="str">
            <v>ACOM</v>
          </cell>
          <cell r="U3236" t="str">
            <v>UBI</v>
          </cell>
          <cell r="V3236">
            <v>7</v>
          </cell>
          <cell r="X3236" t="str">
            <v>WASCH</v>
          </cell>
          <cell r="Y3236" t="str">
            <v xml:space="preserve">WA                            </v>
          </cell>
          <cell r="Z3236" t="str">
            <v xml:space="preserve">SCH                           </v>
          </cell>
          <cell r="AA3236" t="str">
            <v>PKG_BIPD</v>
          </cell>
          <cell r="AB3236">
            <v>4</v>
          </cell>
        </row>
        <row r="3237">
          <cell r="R3237" t="str">
            <v>ORACOM</v>
          </cell>
          <cell r="S3237" t="str">
            <v>OR</v>
          </cell>
          <cell r="T3237" t="str">
            <v>ACOM</v>
          </cell>
          <cell r="U3237" t="str">
            <v>UPD</v>
          </cell>
          <cell r="V3237">
            <v>8</v>
          </cell>
          <cell r="X3237" t="str">
            <v>WASCH</v>
          </cell>
          <cell r="Y3237" t="str">
            <v xml:space="preserve">WA                            </v>
          </cell>
          <cell r="Z3237" t="str">
            <v xml:space="preserve">SCH                           </v>
          </cell>
          <cell r="AA3237" t="str">
            <v>PIP</v>
          </cell>
          <cell r="AB3237">
            <v>9</v>
          </cell>
        </row>
        <row r="3238">
          <cell r="R3238" t="str">
            <v>ORACOM</v>
          </cell>
          <cell r="S3238" t="str">
            <v>OR</v>
          </cell>
          <cell r="T3238" t="str">
            <v>ACOM</v>
          </cell>
          <cell r="U3238" t="str">
            <v>WBI</v>
          </cell>
          <cell r="V3238">
            <v>9</v>
          </cell>
          <cell r="X3238" t="str">
            <v>WASCH</v>
          </cell>
          <cell r="Y3238" t="str">
            <v xml:space="preserve">WA                            </v>
          </cell>
          <cell r="Z3238" t="str">
            <v xml:space="preserve">SCH                           </v>
          </cell>
          <cell r="AA3238" t="str">
            <v>COMP</v>
          </cell>
          <cell r="AB3238">
            <v>11</v>
          </cell>
        </row>
        <row r="3239">
          <cell r="R3239" t="str">
            <v>ORACOM</v>
          </cell>
          <cell r="S3239" t="str">
            <v>OR</v>
          </cell>
          <cell r="T3239" t="str">
            <v>ACOM</v>
          </cell>
          <cell r="U3239" t="str">
            <v>ERS</v>
          </cell>
          <cell r="V3239">
            <v>11</v>
          </cell>
          <cell r="X3239" t="str">
            <v>WASCH</v>
          </cell>
          <cell r="Y3239" t="str">
            <v xml:space="preserve">WA                            </v>
          </cell>
          <cell r="Z3239" t="str">
            <v xml:space="preserve">SCH                           </v>
          </cell>
          <cell r="AA3239" t="str">
            <v>COLL</v>
          </cell>
          <cell r="AB3239">
            <v>12</v>
          </cell>
        </row>
        <row r="3240">
          <cell r="R3240" t="str">
            <v>ORAPER</v>
          </cell>
          <cell r="S3240" t="str">
            <v>OR</v>
          </cell>
          <cell r="T3240" t="str">
            <v>APER</v>
          </cell>
          <cell r="U3240" t="str">
            <v>BI</v>
          </cell>
          <cell r="V3240">
            <v>1</v>
          </cell>
          <cell r="X3240" t="str">
            <v>WASCH</v>
          </cell>
          <cell r="Y3240" t="str">
            <v xml:space="preserve">WA                            </v>
          </cell>
          <cell r="Z3240" t="str">
            <v xml:space="preserve">SCH                           </v>
          </cell>
          <cell r="AA3240" t="str">
            <v>PKG_U_W_BIPD</v>
          </cell>
          <cell r="AB3240">
            <v>13</v>
          </cell>
        </row>
        <row r="3241">
          <cell r="R3241" t="str">
            <v>ORAPER</v>
          </cell>
          <cell r="S3241" t="str">
            <v>OR</v>
          </cell>
          <cell r="T3241" t="str">
            <v>APER</v>
          </cell>
          <cell r="U3241" t="str">
            <v>PD</v>
          </cell>
          <cell r="V3241">
            <v>2</v>
          </cell>
          <cell r="X3241" t="str">
            <v>WATCT</v>
          </cell>
          <cell r="Y3241" t="str">
            <v xml:space="preserve">WA                            </v>
          </cell>
          <cell r="Z3241" t="str">
            <v xml:space="preserve">TCT                           </v>
          </cell>
          <cell r="AA3241" t="str">
            <v>COMP</v>
          </cell>
          <cell r="AB3241">
            <v>11</v>
          </cell>
        </row>
        <row r="3242">
          <cell r="R3242" t="str">
            <v>ORAPER</v>
          </cell>
          <cell r="S3242" t="str">
            <v>OR</v>
          </cell>
          <cell r="T3242" t="str">
            <v>APER</v>
          </cell>
          <cell r="U3242" t="str">
            <v>MPC</v>
          </cell>
          <cell r="V3242">
            <v>3</v>
          </cell>
          <cell r="X3242" t="str">
            <v>WATCT</v>
          </cell>
          <cell r="Y3242" t="str">
            <v xml:space="preserve">WA                            </v>
          </cell>
          <cell r="Z3242" t="str">
            <v xml:space="preserve">TCT                           </v>
          </cell>
          <cell r="AA3242" t="str">
            <v>COLL</v>
          </cell>
          <cell r="AB3242">
            <v>12</v>
          </cell>
        </row>
        <row r="3243">
          <cell r="R3243" t="str">
            <v>ORAPER</v>
          </cell>
          <cell r="S3243" t="str">
            <v>OR</v>
          </cell>
          <cell r="T3243" t="str">
            <v>APER</v>
          </cell>
          <cell r="U3243" t="str">
            <v>PIP</v>
          </cell>
          <cell r="V3243">
            <v>4</v>
          </cell>
          <cell r="X3243" t="str">
            <v>WIACOM</v>
          </cell>
          <cell r="Y3243" t="str">
            <v xml:space="preserve">WI                            </v>
          </cell>
          <cell r="Z3243" t="str">
            <v xml:space="preserve">ACOM                          </v>
          </cell>
          <cell r="AA3243" t="str">
            <v>PKG_BIPD</v>
          </cell>
          <cell r="AB3243">
            <v>4</v>
          </cell>
        </row>
        <row r="3244">
          <cell r="R3244" t="str">
            <v>ORAPER</v>
          </cell>
          <cell r="S3244" t="str">
            <v>OR</v>
          </cell>
          <cell r="T3244" t="str">
            <v>APER</v>
          </cell>
          <cell r="U3244" t="str">
            <v>COMP</v>
          </cell>
          <cell r="V3244">
            <v>5</v>
          </cell>
          <cell r="X3244" t="str">
            <v>WIACOM</v>
          </cell>
          <cell r="Y3244" t="str">
            <v xml:space="preserve">WI                            </v>
          </cell>
          <cell r="Z3244" t="str">
            <v xml:space="preserve">ACOM                          </v>
          </cell>
          <cell r="AA3244" t="str">
            <v>MPC</v>
          </cell>
          <cell r="AB3244">
            <v>8</v>
          </cell>
        </row>
        <row r="3245">
          <cell r="R3245" t="str">
            <v>ORAPER</v>
          </cell>
          <cell r="S3245" t="str">
            <v>OR</v>
          </cell>
          <cell r="T3245" t="str">
            <v>APER</v>
          </cell>
          <cell r="U3245" t="str">
            <v>COLL</v>
          </cell>
          <cell r="V3245">
            <v>6</v>
          </cell>
          <cell r="X3245" t="str">
            <v>WIACOM</v>
          </cell>
          <cell r="Y3245" t="str">
            <v xml:space="preserve">WI                            </v>
          </cell>
          <cell r="Z3245" t="str">
            <v xml:space="preserve">ACOM                          </v>
          </cell>
          <cell r="AA3245" t="str">
            <v>COMP</v>
          </cell>
          <cell r="AB3245">
            <v>11</v>
          </cell>
        </row>
        <row r="3246">
          <cell r="R3246" t="str">
            <v>ORAPER</v>
          </cell>
          <cell r="S3246" t="str">
            <v>OR</v>
          </cell>
          <cell r="T3246" t="str">
            <v>APER</v>
          </cell>
          <cell r="U3246" t="str">
            <v>UBI</v>
          </cell>
          <cell r="V3246">
            <v>7</v>
          </cell>
          <cell r="X3246" t="str">
            <v>WIACOM</v>
          </cell>
          <cell r="Y3246" t="str">
            <v xml:space="preserve">WI                            </v>
          </cell>
          <cell r="Z3246" t="str">
            <v xml:space="preserve">ACOM                          </v>
          </cell>
          <cell r="AA3246" t="str">
            <v>COLL</v>
          </cell>
          <cell r="AB3246">
            <v>12</v>
          </cell>
        </row>
        <row r="3247">
          <cell r="R3247" t="str">
            <v>ORAPER</v>
          </cell>
          <cell r="S3247" t="str">
            <v>OR</v>
          </cell>
          <cell r="T3247" t="str">
            <v>APER</v>
          </cell>
          <cell r="U3247" t="str">
            <v>UPD</v>
          </cell>
          <cell r="V3247">
            <v>8</v>
          </cell>
          <cell r="X3247" t="str">
            <v>WIACOM</v>
          </cell>
          <cell r="Y3247" t="str">
            <v xml:space="preserve">WI                            </v>
          </cell>
          <cell r="Z3247" t="str">
            <v xml:space="preserve">ACOM                          </v>
          </cell>
          <cell r="AA3247" t="str">
            <v>UBI</v>
          </cell>
          <cell r="AB3247">
            <v>18</v>
          </cell>
        </row>
        <row r="3248">
          <cell r="R3248" t="str">
            <v>ORAPER</v>
          </cell>
          <cell r="S3248" t="str">
            <v>OR</v>
          </cell>
          <cell r="T3248" t="str">
            <v>APER</v>
          </cell>
          <cell r="U3248" t="str">
            <v>WBI</v>
          </cell>
          <cell r="V3248">
            <v>9</v>
          </cell>
          <cell r="X3248" t="str">
            <v>WIACOM</v>
          </cell>
          <cell r="Y3248" t="str">
            <v xml:space="preserve">WI                            </v>
          </cell>
          <cell r="Z3248" t="str">
            <v xml:space="preserve">ACOM                          </v>
          </cell>
          <cell r="AA3248" t="str">
            <v>WBI</v>
          </cell>
          <cell r="AB3248">
            <v>19</v>
          </cell>
        </row>
        <row r="3249">
          <cell r="R3249" t="str">
            <v>ORAPER</v>
          </cell>
          <cell r="S3249" t="str">
            <v>OR</v>
          </cell>
          <cell r="T3249" t="str">
            <v>APER</v>
          </cell>
          <cell r="U3249" t="str">
            <v>ERS</v>
          </cell>
          <cell r="V3249">
            <v>11</v>
          </cell>
          <cell r="X3249" t="str">
            <v>WIACOM</v>
          </cell>
          <cell r="Y3249" t="str">
            <v xml:space="preserve">WI                            </v>
          </cell>
          <cell r="Z3249" t="str">
            <v xml:space="preserve">ACOM                          </v>
          </cell>
          <cell r="AA3249" t="str">
            <v>ERS</v>
          </cell>
          <cell r="AB3249">
            <v>20</v>
          </cell>
        </row>
        <row r="3250">
          <cell r="R3250" t="str">
            <v>ORAPER</v>
          </cell>
          <cell r="S3250" t="str">
            <v>OR</v>
          </cell>
          <cell r="T3250" t="str">
            <v>APER</v>
          </cell>
          <cell r="U3250" t="str">
            <v>R</v>
          </cell>
          <cell r="V3250">
            <v>12</v>
          </cell>
          <cell r="X3250" t="str">
            <v>WIAPER</v>
          </cell>
          <cell r="Y3250" t="str">
            <v xml:space="preserve">WI                            </v>
          </cell>
          <cell r="Z3250" t="str">
            <v xml:space="preserve">APER                          </v>
          </cell>
          <cell r="AA3250" t="str">
            <v>PKG_BIPD</v>
          </cell>
          <cell r="AB3250">
            <v>4</v>
          </cell>
        </row>
        <row r="3251">
          <cell r="R3251" t="str">
            <v>ORAPER</v>
          </cell>
          <cell r="S3251" t="str">
            <v>OR</v>
          </cell>
          <cell r="T3251" t="str">
            <v>APER</v>
          </cell>
          <cell r="U3251" t="str">
            <v>D_AND_D</v>
          </cell>
          <cell r="V3251">
            <v>13</v>
          </cell>
          <cell r="X3251" t="str">
            <v>WIAPER</v>
          </cell>
          <cell r="Y3251" t="str">
            <v xml:space="preserve">WI                            </v>
          </cell>
          <cell r="Z3251" t="str">
            <v xml:space="preserve">APER                          </v>
          </cell>
          <cell r="AA3251" t="str">
            <v>MPC</v>
          </cell>
          <cell r="AB3251">
            <v>8</v>
          </cell>
        </row>
        <row r="3252">
          <cell r="R3252" t="str">
            <v>ORCOM</v>
          </cell>
          <cell r="S3252" t="str">
            <v>OR</v>
          </cell>
          <cell r="T3252" t="str">
            <v>COM</v>
          </cell>
          <cell r="U3252" t="str">
            <v>BI</v>
          </cell>
          <cell r="V3252">
            <v>1</v>
          </cell>
          <cell r="X3252" t="str">
            <v>WIAPER</v>
          </cell>
          <cell r="Y3252" t="str">
            <v xml:space="preserve">WI                            </v>
          </cell>
          <cell r="Z3252" t="str">
            <v xml:space="preserve">APER                          </v>
          </cell>
          <cell r="AA3252" t="str">
            <v>COMP</v>
          </cell>
          <cell r="AB3252">
            <v>11</v>
          </cell>
        </row>
        <row r="3253">
          <cell r="R3253" t="str">
            <v>ORCOM</v>
          </cell>
          <cell r="S3253" t="str">
            <v>OR</v>
          </cell>
          <cell r="T3253" t="str">
            <v>COM</v>
          </cell>
          <cell r="U3253" t="str">
            <v>PD</v>
          </cell>
          <cell r="V3253">
            <v>2</v>
          </cell>
          <cell r="X3253" t="str">
            <v>WIAPER</v>
          </cell>
          <cell r="Y3253" t="str">
            <v xml:space="preserve">WI                            </v>
          </cell>
          <cell r="Z3253" t="str">
            <v xml:space="preserve">APER                          </v>
          </cell>
          <cell r="AA3253" t="str">
            <v>COLL</v>
          </cell>
          <cell r="AB3253">
            <v>12</v>
          </cell>
        </row>
        <row r="3254">
          <cell r="R3254" t="str">
            <v>ORCOM</v>
          </cell>
          <cell r="S3254" t="str">
            <v>OR</v>
          </cell>
          <cell r="T3254" t="str">
            <v>COM</v>
          </cell>
          <cell r="U3254" t="str">
            <v>MPC</v>
          </cell>
          <cell r="V3254">
            <v>3</v>
          </cell>
          <cell r="X3254" t="str">
            <v>WIAPER</v>
          </cell>
          <cell r="Y3254" t="str">
            <v xml:space="preserve">WI                            </v>
          </cell>
          <cell r="Z3254" t="str">
            <v xml:space="preserve">APER                          </v>
          </cell>
          <cell r="AA3254" t="str">
            <v>UBI</v>
          </cell>
          <cell r="AB3254">
            <v>18</v>
          </cell>
        </row>
        <row r="3255">
          <cell r="R3255" t="str">
            <v>ORCOM</v>
          </cell>
          <cell r="S3255" t="str">
            <v>OR</v>
          </cell>
          <cell r="T3255" t="str">
            <v>COM</v>
          </cell>
          <cell r="U3255" t="str">
            <v>PIP</v>
          </cell>
          <cell r="V3255">
            <v>4</v>
          </cell>
          <cell r="X3255" t="str">
            <v>WIAPER</v>
          </cell>
          <cell r="Y3255" t="str">
            <v xml:space="preserve">WI                            </v>
          </cell>
          <cell r="Z3255" t="str">
            <v xml:space="preserve">APER                          </v>
          </cell>
          <cell r="AA3255" t="str">
            <v>WBI</v>
          </cell>
          <cell r="AB3255">
            <v>19</v>
          </cell>
        </row>
        <row r="3256">
          <cell r="R3256" t="str">
            <v>ORCOM</v>
          </cell>
          <cell r="S3256" t="str">
            <v>OR</v>
          </cell>
          <cell r="T3256" t="str">
            <v>COM</v>
          </cell>
          <cell r="U3256" t="str">
            <v>COMP</v>
          </cell>
          <cell r="V3256">
            <v>5</v>
          </cell>
          <cell r="X3256" t="str">
            <v>WIAPER</v>
          </cell>
          <cell r="Y3256" t="str">
            <v xml:space="preserve">WI                            </v>
          </cell>
          <cell r="Z3256" t="str">
            <v xml:space="preserve">APER                          </v>
          </cell>
          <cell r="AA3256" t="str">
            <v>ERS</v>
          </cell>
          <cell r="AB3256">
            <v>20</v>
          </cell>
        </row>
        <row r="3257">
          <cell r="R3257" t="str">
            <v>ORCOM</v>
          </cell>
          <cell r="S3257" t="str">
            <v>OR</v>
          </cell>
          <cell r="T3257" t="str">
            <v>COM</v>
          </cell>
          <cell r="U3257" t="str">
            <v>COLL</v>
          </cell>
          <cell r="V3257">
            <v>6</v>
          </cell>
          <cell r="X3257" t="str">
            <v>WIAPER</v>
          </cell>
          <cell r="Y3257" t="str">
            <v xml:space="preserve">WI                            </v>
          </cell>
          <cell r="Z3257" t="str">
            <v xml:space="preserve">APER                          </v>
          </cell>
          <cell r="AA3257" t="str">
            <v>R</v>
          </cell>
          <cell r="AB3257">
            <v>21</v>
          </cell>
        </row>
        <row r="3258">
          <cell r="R3258" t="str">
            <v>ORCOM</v>
          </cell>
          <cell r="S3258" t="str">
            <v>OR</v>
          </cell>
          <cell r="T3258" t="str">
            <v>COM</v>
          </cell>
          <cell r="U3258" t="str">
            <v>UBI</v>
          </cell>
          <cell r="V3258">
            <v>7</v>
          </cell>
          <cell r="X3258" t="str">
            <v>WIAPER</v>
          </cell>
          <cell r="Y3258" t="str">
            <v xml:space="preserve">WI                            </v>
          </cell>
          <cell r="Z3258" t="str">
            <v xml:space="preserve">APER                          </v>
          </cell>
          <cell r="AA3258" t="str">
            <v>D_AND_D</v>
          </cell>
          <cell r="AB3258">
            <v>22</v>
          </cell>
        </row>
        <row r="3259">
          <cell r="R3259" t="str">
            <v>ORCOM</v>
          </cell>
          <cell r="S3259" t="str">
            <v>OR</v>
          </cell>
          <cell r="T3259" t="str">
            <v>COM</v>
          </cell>
          <cell r="U3259" t="str">
            <v>UPD</v>
          </cell>
          <cell r="V3259">
            <v>8</v>
          </cell>
          <cell r="X3259" t="str">
            <v>WIAPER</v>
          </cell>
          <cell r="Y3259" t="str">
            <v xml:space="preserve">WI                            </v>
          </cell>
          <cell r="Z3259" t="str">
            <v xml:space="preserve">APER                          </v>
          </cell>
          <cell r="AA3259" t="str">
            <v>Z</v>
          </cell>
          <cell r="AB3259">
            <v>23</v>
          </cell>
        </row>
        <row r="3260">
          <cell r="R3260" t="str">
            <v>ORCOM</v>
          </cell>
          <cell r="S3260" t="str">
            <v>OR</v>
          </cell>
          <cell r="T3260" t="str">
            <v>COM</v>
          </cell>
          <cell r="U3260" t="str">
            <v>WBI</v>
          </cell>
          <cell r="V3260">
            <v>9</v>
          </cell>
          <cell r="X3260" t="str">
            <v>WICOM</v>
          </cell>
          <cell r="Y3260" t="str">
            <v xml:space="preserve">WI                            </v>
          </cell>
          <cell r="Z3260" t="str">
            <v xml:space="preserve">COM                           </v>
          </cell>
          <cell r="AA3260" t="str">
            <v>PKG_BIPD</v>
          </cell>
          <cell r="AB3260">
            <v>4</v>
          </cell>
        </row>
        <row r="3261">
          <cell r="R3261" t="str">
            <v>ORCOM</v>
          </cell>
          <cell r="S3261" t="str">
            <v>OR</v>
          </cell>
          <cell r="T3261" t="str">
            <v>COM</v>
          </cell>
          <cell r="U3261" t="str">
            <v>ERS</v>
          </cell>
          <cell r="V3261">
            <v>11</v>
          </cell>
          <cell r="X3261" t="str">
            <v>WICOM</v>
          </cell>
          <cell r="Y3261" t="str">
            <v xml:space="preserve">WI                            </v>
          </cell>
          <cell r="Z3261" t="str">
            <v xml:space="preserve">COM                           </v>
          </cell>
          <cell r="AA3261" t="str">
            <v>MPC</v>
          </cell>
          <cell r="AB3261">
            <v>8</v>
          </cell>
        </row>
        <row r="3262">
          <cell r="R3262" t="str">
            <v>ORENOL</v>
          </cell>
          <cell r="S3262" t="str">
            <v>OR</v>
          </cell>
          <cell r="T3262" t="str">
            <v>ENOL</v>
          </cell>
          <cell r="U3262" t="str">
            <v>BI</v>
          </cell>
          <cell r="V3262">
            <v>1</v>
          </cell>
          <cell r="X3262" t="str">
            <v>WICOM</v>
          </cell>
          <cell r="Y3262" t="str">
            <v xml:space="preserve">WI                            </v>
          </cell>
          <cell r="Z3262" t="str">
            <v xml:space="preserve">COM                           </v>
          </cell>
          <cell r="AA3262" t="str">
            <v>COMP</v>
          </cell>
          <cell r="AB3262">
            <v>11</v>
          </cell>
        </row>
        <row r="3263">
          <cell r="R3263" t="str">
            <v>ORENOL</v>
          </cell>
          <cell r="S3263" t="str">
            <v>OR</v>
          </cell>
          <cell r="T3263" t="str">
            <v>ENOL</v>
          </cell>
          <cell r="U3263" t="str">
            <v>PD</v>
          </cell>
          <cell r="V3263">
            <v>2</v>
          </cell>
          <cell r="X3263" t="str">
            <v>WICOM</v>
          </cell>
          <cell r="Y3263" t="str">
            <v xml:space="preserve">WI                            </v>
          </cell>
          <cell r="Z3263" t="str">
            <v xml:space="preserve">COM                           </v>
          </cell>
          <cell r="AA3263" t="str">
            <v>COLL</v>
          </cell>
          <cell r="AB3263">
            <v>12</v>
          </cell>
        </row>
        <row r="3264">
          <cell r="R3264" t="str">
            <v>ORENOL</v>
          </cell>
          <cell r="S3264" t="str">
            <v>OR</v>
          </cell>
          <cell r="T3264" t="str">
            <v>ENOL</v>
          </cell>
          <cell r="U3264" t="str">
            <v>COMP</v>
          </cell>
          <cell r="V3264">
            <v>5</v>
          </cell>
          <cell r="X3264" t="str">
            <v>WICOM</v>
          </cell>
          <cell r="Y3264" t="str">
            <v xml:space="preserve">WI                            </v>
          </cell>
          <cell r="Z3264" t="str">
            <v xml:space="preserve">COM                           </v>
          </cell>
          <cell r="AA3264" t="str">
            <v>UBI</v>
          </cell>
          <cell r="AB3264">
            <v>18</v>
          </cell>
        </row>
        <row r="3265">
          <cell r="R3265" t="str">
            <v>ORENOL</v>
          </cell>
          <cell r="S3265" t="str">
            <v>OR</v>
          </cell>
          <cell r="T3265" t="str">
            <v>ENOL</v>
          </cell>
          <cell r="U3265" t="str">
            <v>COLL</v>
          </cell>
          <cell r="V3265">
            <v>6</v>
          </cell>
          <cell r="X3265" t="str">
            <v>WICOM</v>
          </cell>
          <cell r="Y3265" t="str">
            <v xml:space="preserve">WI                            </v>
          </cell>
          <cell r="Z3265" t="str">
            <v xml:space="preserve">COM                           </v>
          </cell>
          <cell r="AA3265" t="str">
            <v>WBI</v>
          </cell>
          <cell r="AB3265">
            <v>19</v>
          </cell>
        </row>
        <row r="3266">
          <cell r="R3266" t="str">
            <v>ORMCY</v>
          </cell>
          <cell r="S3266" t="str">
            <v>OR</v>
          </cell>
          <cell r="T3266" t="str">
            <v>MCY</v>
          </cell>
          <cell r="U3266" t="str">
            <v>BI</v>
          </cell>
          <cell r="V3266">
            <v>1</v>
          </cell>
          <cell r="X3266" t="str">
            <v>WICOM</v>
          </cell>
          <cell r="Y3266" t="str">
            <v xml:space="preserve">WI                            </v>
          </cell>
          <cell r="Z3266" t="str">
            <v xml:space="preserve">COM                           </v>
          </cell>
          <cell r="AA3266" t="str">
            <v>ERS</v>
          </cell>
          <cell r="AB3266">
            <v>20</v>
          </cell>
        </row>
        <row r="3267">
          <cell r="R3267" t="str">
            <v>ORMCY</v>
          </cell>
          <cell r="S3267" t="str">
            <v>OR</v>
          </cell>
          <cell r="T3267" t="str">
            <v>MCY</v>
          </cell>
          <cell r="U3267" t="str">
            <v>PD</v>
          </cell>
          <cell r="V3267">
            <v>2</v>
          </cell>
          <cell r="X3267" t="str">
            <v>WIENOL</v>
          </cell>
          <cell r="Y3267" t="str">
            <v xml:space="preserve">WI                            </v>
          </cell>
          <cell r="Z3267" t="str">
            <v xml:space="preserve">ENOL                          </v>
          </cell>
          <cell r="AA3267" t="str">
            <v>PKG_BIPD</v>
          </cell>
          <cell r="AB3267">
            <v>4</v>
          </cell>
        </row>
        <row r="3268">
          <cell r="R3268" t="str">
            <v>ORMCY</v>
          </cell>
          <cell r="S3268" t="str">
            <v>OR</v>
          </cell>
          <cell r="T3268" t="str">
            <v>MCY</v>
          </cell>
          <cell r="U3268" t="str">
            <v>PIP</v>
          </cell>
          <cell r="V3268">
            <v>4</v>
          </cell>
          <cell r="X3268" t="str">
            <v>WIENOL</v>
          </cell>
          <cell r="Y3268" t="str">
            <v xml:space="preserve">WI                            </v>
          </cell>
          <cell r="Z3268" t="str">
            <v xml:space="preserve">ENOL                          </v>
          </cell>
          <cell r="AA3268" t="str">
            <v>MPC</v>
          </cell>
          <cell r="AB3268">
            <v>8</v>
          </cell>
        </row>
        <row r="3269">
          <cell r="R3269" t="str">
            <v>ORMCY</v>
          </cell>
          <cell r="S3269" t="str">
            <v>OR</v>
          </cell>
          <cell r="T3269" t="str">
            <v>MCY</v>
          </cell>
          <cell r="U3269" t="str">
            <v>COMP</v>
          </cell>
          <cell r="V3269">
            <v>5</v>
          </cell>
          <cell r="X3269" t="str">
            <v>WIENOL</v>
          </cell>
          <cell r="Y3269" t="str">
            <v xml:space="preserve">WI                            </v>
          </cell>
          <cell r="Z3269" t="str">
            <v xml:space="preserve">ENOL                          </v>
          </cell>
          <cell r="AA3269" t="str">
            <v>COMP</v>
          </cell>
          <cell r="AB3269">
            <v>11</v>
          </cell>
        </row>
        <row r="3270">
          <cell r="R3270" t="str">
            <v>ORMCY</v>
          </cell>
          <cell r="S3270" t="str">
            <v>OR</v>
          </cell>
          <cell r="T3270" t="str">
            <v>MCY</v>
          </cell>
          <cell r="U3270" t="str">
            <v>COLL</v>
          </cell>
          <cell r="V3270">
            <v>6</v>
          </cell>
          <cell r="X3270" t="str">
            <v>WIENOL</v>
          </cell>
          <cell r="Y3270" t="str">
            <v xml:space="preserve">WI                            </v>
          </cell>
          <cell r="Z3270" t="str">
            <v xml:space="preserve">ENOL                          </v>
          </cell>
          <cell r="AA3270" t="str">
            <v>COLL</v>
          </cell>
          <cell r="AB3270">
            <v>12</v>
          </cell>
        </row>
        <row r="3271">
          <cell r="R3271" t="str">
            <v>ORMCY</v>
          </cell>
          <cell r="S3271" t="str">
            <v>OR</v>
          </cell>
          <cell r="T3271" t="str">
            <v>MCY</v>
          </cell>
          <cell r="U3271" t="str">
            <v>UBI</v>
          </cell>
          <cell r="V3271">
            <v>7</v>
          </cell>
          <cell r="X3271" t="str">
            <v>WIENOL</v>
          </cell>
          <cell r="Y3271" t="str">
            <v xml:space="preserve">WI                            </v>
          </cell>
          <cell r="Z3271" t="str">
            <v xml:space="preserve">ENOL                          </v>
          </cell>
          <cell r="AA3271" t="str">
            <v>UBI</v>
          </cell>
          <cell r="AB3271">
            <v>18</v>
          </cell>
        </row>
        <row r="3272">
          <cell r="R3272" t="str">
            <v>ORMCY</v>
          </cell>
          <cell r="S3272" t="str">
            <v>OR</v>
          </cell>
          <cell r="T3272" t="str">
            <v>MCY</v>
          </cell>
          <cell r="U3272" t="str">
            <v>UPD</v>
          </cell>
          <cell r="V3272">
            <v>8</v>
          </cell>
          <cell r="X3272" t="str">
            <v>WIENOL</v>
          </cell>
          <cell r="Y3272" t="str">
            <v xml:space="preserve">WI                            </v>
          </cell>
          <cell r="Z3272" t="str">
            <v xml:space="preserve">ENOL                          </v>
          </cell>
          <cell r="AA3272" t="str">
            <v>WBI</v>
          </cell>
          <cell r="AB3272">
            <v>19</v>
          </cell>
        </row>
        <row r="3273">
          <cell r="R3273" t="str">
            <v>ORMCY</v>
          </cell>
          <cell r="S3273" t="str">
            <v>OR</v>
          </cell>
          <cell r="T3273" t="str">
            <v>MCY</v>
          </cell>
          <cell r="U3273" t="str">
            <v>WBI</v>
          </cell>
          <cell r="V3273">
            <v>9</v>
          </cell>
          <cell r="X3273" t="str">
            <v>WIMCY</v>
          </cell>
          <cell r="Y3273" t="str">
            <v xml:space="preserve">WI                            </v>
          </cell>
          <cell r="Z3273" t="str">
            <v xml:space="preserve">MCY                           </v>
          </cell>
          <cell r="AA3273" t="str">
            <v>PKG_BIPD</v>
          </cell>
          <cell r="AB3273">
            <v>4</v>
          </cell>
        </row>
        <row r="3274">
          <cell r="R3274" t="str">
            <v>ORMH</v>
          </cell>
          <cell r="S3274" t="str">
            <v>OR</v>
          </cell>
          <cell r="T3274" t="str">
            <v>MH</v>
          </cell>
          <cell r="U3274" t="str">
            <v>BI</v>
          </cell>
          <cell r="V3274">
            <v>1</v>
          </cell>
          <cell r="X3274" t="str">
            <v>WIMCY</v>
          </cell>
          <cell r="Y3274" t="str">
            <v xml:space="preserve">WI                            </v>
          </cell>
          <cell r="Z3274" t="str">
            <v xml:space="preserve">MCY                           </v>
          </cell>
          <cell r="AA3274" t="str">
            <v>MPC</v>
          </cell>
          <cell r="AB3274">
            <v>8</v>
          </cell>
        </row>
        <row r="3275">
          <cell r="R3275" t="str">
            <v>ORMH</v>
          </cell>
          <cell r="S3275" t="str">
            <v>OR</v>
          </cell>
          <cell r="T3275" t="str">
            <v>MH</v>
          </cell>
          <cell r="U3275" t="str">
            <v>PD</v>
          </cell>
          <cell r="V3275">
            <v>2</v>
          </cell>
          <cell r="X3275" t="str">
            <v>WIMCY</v>
          </cell>
          <cell r="Y3275" t="str">
            <v xml:space="preserve">WI                            </v>
          </cell>
          <cell r="Z3275" t="str">
            <v xml:space="preserve">MCY                           </v>
          </cell>
          <cell r="AA3275" t="str">
            <v>COMP</v>
          </cell>
          <cell r="AB3275">
            <v>11</v>
          </cell>
        </row>
        <row r="3276">
          <cell r="R3276" t="str">
            <v>ORMH</v>
          </cell>
          <cell r="S3276" t="str">
            <v>OR</v>
          </cell>
          <cell r="T3276" t="str">
            <v>MH</v>
          </cell>
          <cell r="U3276" t="str">
            <v>PIP</v>
          </cell>
          <cell r="V3276">
            <v>4</v>
          </cell>
          <cell r="X3276" t="str">
            <v>WIMCY</v>
          </cell>
          <cell r="Y3276" t="str">
            <v xml:space="preserve">WI                            </v>
          </cell>
          <cell r="Z3276" t="str">
            <v xml:space="preserve">MCY                           </v>
          </cell>
          <cell r="AA3276" t="str">
            <v>COLL</v>
          </cell>
          <cell r="AB3276">
            <v>12</v>
          </cell>
        </row>
        <row r="3277">
          <cell r="R3277" t="str">
            <v>ORMH</v>
          </cell>
          <cell r="S3277" t="str">
            <v>OR</v>
          </cell>
          <cell r="T3277" t="str">
            <v>MH</v>
          </cell>
          <cell r="U3277" t="str">
            <v>COMP</v>
          </cell>
          <cell r="V3277">
            <v>5</v>
          </cell>
          <cell r="X3277" t="str">
            <v>WIMCY</v>
          </cell>
          <cell r="Y3277" t="str">
            <v xml:space="preserve">WI                            </v>
          </cell>
          <cell r="Z3277" t="str">
            <v xml:space="preserve">MCY                           </v>
          </cell>
          <cell r="AA3277" t="str">
            <v>UBI</v>
          </cell>
          <cell r="AB3277">
            <v>18</v>
          </cell>
        </row>
        <row r="3278">
          <cell r="R3278" t="str">
            <v>ORMH</v>
          </cell>
          <cell r="S3278" t="str">
            <v>OR</v>
          </cell>
          <cell r="T3278" t="str">
            <v>MH</v>
          </cell>
          <cell r="U3278" t="str">
            <v>COLL</v>
          </cell>
          <cell r="V3278">
            <v>6</v>
          </cell>
          <cell r="X3278" t="str">
            <v>WIMCY</v>
          </cell>
          <cell r="Y3278" t="str">
            <v xml:space="preserve">WI                            </v>
          </cell>
          <cell r="Z3278" t="str">
            <v xml:space="preserve">MCY                           </v>
          </cell>
          <cell r="AA3278" t="str">
            <v>WBI</v>
          </cell>
          <cell r="AB3278">
            <v>19</v>
          </cell>
        </row>
        <row r="3279">
          <cell r="R3279" t="str">
            <v>ORMH</v>
          </cell>
          <cell r="S3279" t="str">
            <v>OR</v>
          </cell>
          <cell r="T3279" t="str">
            <v>MH</v>
          </cell>
          <cell r="U3279" t="str">
            <v>UBI</v>
          </cell>
          <cell r="V3279">
            <v>7</v>
          </cell>
          <cell r="X3279" t="str">
            <v>WIMH</v>
          </cell>
          <cell r="Y3279" t="str">
            <v xml:space="preserve">WI                            </v>
          </cell>
          <cell r="Z3279" t="str">
            <v xml:space="preserve">MH                            </v>
          </cell>
          <cell r="AA3279" t="str">
            <v>PKG_BIPD</v>
          </cell>
          <cell r="AB3279">
            <v>4</v>
          </cell>
        </row>
        <row r="3280">
          <cell r="R3280" t="str">
            <v>ORMH</v>
          </cell>
          <cell r="S3280" t="str">
            <v>OR</v>
          </cell>
          <cell r="T3280" t="str">
            <v>MH</v>
          </cell>
          <cell r="U3280" t="str">
            <v>UPD</v>
          </cell>
          <cell r="V3280">
            <v>8</v>
          </cell>
          <cell r="X3280" t="str">
            <v>WIMH</v>
          </cell>
          <cell r="Y3280" t="str">
            <v xml:space="preserve">WI                            </v>
          </cell>
          <cell r="Z3280" t="str">
            <v xml:space="preserve">MH                            </v>
          </cell>
          <cell r="AA3280" t="str">
            <v>MPC</v>
          </cell>
          <cell r="AB3280">
            <v>8</v>
          </cell>
        </row>
        <row r="3281">
          <cell r="R3281" t="str">
            <v>ORMH</v>
          </cell>
          <cell r="S3281" t="str">
            <v>OR</v>
          </cell>
          <cell r="T3281" t="str">
            <v>MH</v>
          </cell>
          <cell r="U3281" t="str">
            <v>WBI</v>
          </cell>
          <cell r="V3281">
            <v>9</v>
          </cell>
          <cell r="X3281" t="str">
            <v>WIMH</v>
          </cell>
          <cell r="Y3281" t="str">
            <v xml:space="preserve">WI                            </v>
          </cell>
          <cell r="Z3281" t="str">
            <v xml:space="preserve">MH                            </v>
          </cell>
          <cell r="AA3281" t="str">
            <v>COMP</v>
          </cell>
          <cell r="AB3281">
            <v>11</v>
          </cell>
        </row>
        <row r="3282">
          <cell r="R3282" t="str">
            <v>ORMH</v>
          </cell>
          <cell r="S3282" t="str">
            <v>OR</v>
          </cell>
          <cell r="T3282" t="str">
            <v>MH</v>
          </cell>
          <cell r="U3282" t="str">
            <v>ERS</v>
          </cell>
          <cell r="V3282">
            <v>11</v>
          </cell>
          <cell r="X3282" t="str">
            <v>WIMH</v>
          </cell>
          <cell r="Y3282" t="str">
            <v xml:space="preserve">WI                            </v>
          </cell>
          <cell r="Z3282" t="str">
            <v xml:space="preserve">MH                            </v>
          </cell>
          <cell r="AA3282" t="str">
            <v>COLL</v>
          </cell>
          <cell r="AB3282">
            <v>12</v>
          </cell>
        </row>
        <row r="3283">
          <cell r="R3283" t="str">
            <v>ORMH</v>
          </cell>
          <cell r="S3283" t="str">
            <v>OR</v>
          </cell>
          <cell r="T3283" t="str">
            <v>MH</v>
          </cell>
          <cell r="U3283" t="str">
            <v>R</v>
          </cell>
          <cell r="V3283">
            <v>12</v>
          </cell>
          <cell r="X3283" t="str">
            <v>WIMH</v>
          </cell>
          <cell r="Y3283" t="str">
            <v xml:space="preserve">WI                            </v>
          </cell>
          <cell r="Z3283" t="str">
            <v xml:space="preserve">MH                            </v>
          </cell>
          <cell r="AA3283" t="str">
            <v>UBI</v>
          </cell>
          <cell r="AB3283">
            <v>18</v>
          </cell>
        </row>
        <row r="3284">
          <cell r="R3284" t="str">
            <v>ORMH</v>
          </cell>
          <cell r="S3284" t="str">
            <v>OR</v>
          </cell>
          <cell r="T3284" t="str">
            <v>MH</v>
          </cell>
          <cell r="U3284" t="str">
            <v>D_AND_D</v>
          </cell>
          <cell r="V3284">
            <v>13</v>
          </cell>
          <cell r="X3284" t="str">
            <v>WIMH</v>
          </cell>
          <cell r="Y3284" t="str">
            <v xml:space="preserve">WI                            </v>
          </cell>
          <cell r="Z3284" t="str">
            <v xml:space="preserve">MH                            </v>
          </cell>
          <cell r="AA3284" t="str">
            <v>WBI</v>
          </cell>
          <cell r="AB3284">
            <v>19</v>
          </cell>
        </row>
        <row r="3285">
          <cell r="R3285" t="str">
            <v>ORPP</v>
          </cell>
          <cell r="S3285" t="str">
            <v>OR</v>
          </cell>
          <cell r="T3285" t="str">
            <v>PP</v>
          </cell>
          <cell r="U3285" t="str">
            <v>BI</v>
          </cell>
          <cell r="V3285">
            <v>1</v>
          </cell>
          <cell r="X3285" t="str">
            <v>WIMH</v>
          </cell>
          <cell r="Y3285" t="str">
            <v xml:space="preserve">WI                            </v>
          </cell>
          <cell r="Z3285" t="str">
            <v xml:space="preserve">MH                            </v>
          </cell>
          <cell r="AA3285" t="str">
            <v>ERS</v>
          </cell>
          <cell r="AB3285">
            <v>20</v>
          </cell>
        </row>
        <row r="3286">
          <cell r="R3286" t="str">
            <v>ORPP</v>
          </cell>
          <cell r="S3286" t="str">
            <v>OR</v>
          </cell>
          <cell r="T3286" t="str">
            <v>PP</v>
          </cell>
          <cell r="U3286" t="str">
            <v>PD</v>
          </cell>
          <cell r="V3286">
            <v>2</v>
          </cell>
          <cell r="X3286" t="str">
            <v>WIMH</v>
          </cell>
          <cell r="Y3286" t="str">
            <v xml:space="preserve">WI                            </v>
          </cell>
          <cell r="Z3286" t="str">
            <v xml:space="preserve">MH                            </v>
          </cell>
          <cell r="AA3286" t="str">
            <v>R</v>
          </cell>
          <cell r="AB3286">
            <v>21</v>
          </cell>
        </row>
        <row r="3287">
          <cell r="R3287" t="str">
            <v>ORPP</v>
          </cell>
          <cell r="S3287" t="str">
            <v>OR</v>
          </cell>
          <cell r="T3287" t="str">
            <v>PP</v>
          </cell>
          <cell r="U3287" t="str">
            <v>PIP</v>
          </cell>
          <cell r="V3287">
            <v>4</v>
          </cell>
          <cell r="X3287" t="str">
            <v>WIMH</v>
          </cell>
          <cell r="Y3287" t="str">
            <v xml:space="preserve">WI                            </v>
          </cell>
          <cell r="Z3287" t="str">
            <v xml:space="preserve">MH                            </v>
          </cell>
          <cell r="AA3287" t="str">
            <v>D_AND_D</v>
          </cell>
          <cell r="AB3287">
            <v>22</v>
          </cell>
        </row>
        <row r="3288">
          <cell r="R3288" t="str">
            <v>ORPP</v>
          </cell>
          <cell r="S3288" t="str">
            <v>OR</v>
          </cell>
          <cell r="T3288" t="str">
            <v>PP</v>
          </cell>
          <cell r="U3288" t="str">
            <v>COMP</v>
          </cell>
          <cell r="V3288">
            <v>5</v>
          </cell>
          <cell r="X3288" t="str">
            <v>WIMH</v>
          </cell>
          <cell r="Y3288" t="str">
            <v xml:space="preserve">WI                            </v>
          </cell>
          <cell r="Z3288" t="str">
            <v xml:space="preserve">MH                            </v>
          </cell>
          <cell r="AA3288" t="str">
            <v>Z</v>
          </cell>
          <cell r="AB3288">
            <v>23</v>
          </cell>
        </row>
        <row r="3289">
          <cell r="R3289" t="str">
            <v>ORPP</v>
          </cell>
          <cell r="S3289" t="str">
            <v>OR</v>
          </cell>
          <cell r="T3289" t="str">
            <v>PP</v>
          </cell>
          <cell r="U3289" t="str">
            <v>COLL</v>
          </cell>
          <cell r="V3289">
            <v>6</v>
          </cell>
          <cell r="X3289" t="str">
            <v>WIPP</v>
          </cell>
          <cell r="Y3289" t="str">
            <v xml:space="preserve">WI                            </v>
          </cell>
          <cell r="Z3289" t="str">
            <v xml:space="preserve">PP                            </v>
          </cell>
          <cell r="AA3289" t="str">
            <v>PKG_BIPD</v>
          </cell>
          <cell r="AB3289">
            <v>4</v>
          </cell>
        </row>
        <row r="3290">
          <cell r="R3290" t="str">
            <v>ORPP</v>
          </cell>
          <cell r="S3290" t="str">
            <v>OR</v>
          </cell>
          <cell r="T3290" t="str">
            <v>PP</v>
          </cell>
          <cell r="U3290" t="str">
            <v>UBI</v>
          </cell>
          <cell r="V3290">
            <v>7</v>
          </cell>
          <cell r="X3290" t="str">
            <v>WIPP</v>
          </cell>
          <cell r="Y3290" t="str">
            <v xml:space="preserve">WI                            </v>
          </cell>
          <cell r="Z3290" t="str">
            <v xml:space="preserve">PP                            </v>
          </cell>
          <cell r="AA3290" t="str">
            <v>MPC</v>
          </cell>
          <cell r="AB3290">
            <v>8</v>
          </cell>
        </row>
        <row r="3291">
          <cell r="R3291" t="str">
            <v>ORPP</v>
          </cell>
          <cell r="S3291" t="str">
            <v>OR</v>
          </cell>
          <cell r="T3291" t="str">
            <v>PP</v>
          </cell>
          <cell r="U3291" t="str">
            <v>UPD</v>
          </cell>
          <cell r="V3291">
            <v>8</v>
          </cell>
          <cell r="X3291" t="str">
            <v>WIPP</v>
          </cell>
          <cell r="Y3291" t="str">
            <v xml:space="preserve">WI                            </v>
          </cell>
          <cell r="Z3291" t="str">
            <v xml:space="preserve">PP                            </v>
          </cell>
          <cell r="AA3291" t="str">
            <v>COMP</v>
          </cell>
          <cell r="AB3291">
            <v>11</v>
          </cell>
        </row>
        <row r="3292">
          <cell r="R3292" t="str">
            <v>ORPP</v>
          </cell>
          <cell r="S3292" t="str">
            <v>OR</v>
          </cell>
          <cell r="T3292" t="str">
            <v>PP</v>
          </cell>
          <cell r="U3292" t="str">
            <v>WBI</v>
          </cell>
          <cell r="V3292">
            <v>9</v>
          </cell>
          <cell r="X3292" t="str">
            <v>WIPP</v>
          </cell>
          <cell r="Y3292" t="str">
            <v xml:space="preserve">WI                            </v>
          </cell>
          <cell r="Z3292" t="str">
            <v xml:space="preserve">PP                            </v>
          </cell>
          <cell r="AA3292" t="str">
            <v>COLL</v>
          </cell>
          <cell r="AB3292">
            <v>12</v>
          </cell>
        </row>
        <row r="3293">
          <cell r="R3293" t="str">
            <v>ORPP</v>
          </cell>
          <cell r="S3293" t="str">
            <v>OR</v>
          </cell>
          <cell r="T3293" t="str">
            <v>PP</v>
          </cell>
          <cell r="U3293" t="str">
            <v>ERS</v>
          </cell>
          <cell r="V3293">
            <v>11</v>
          </cell>
          <cell r="X3293" t="str">
            <v>WIPP</v>
          </cell>
          <cell r="Y3293" t="str">
            <v xml:space="preserve">WI                            </v>
          </cell>
          <cell r="Z3293" t="str">
            <v xml:space="preserve">PP                            </v>
          </cell>
          <cell r="AA3293" t="str">
            <v>UBI</v>
          </cell>
          <cell r="AB3293">
            <v>18</v>
          </cell>
        </row>
        <row r="3294">
          <cell r="R3294" t="str">
            <v>ORPP</v>
          </cell>
          <cell r="S3294" t="str">
            <v>OR</v>
          </cell>
          <cell r="T3294" t="str">
            <v>PP</v>
          </cell>
          <cell r="U3294" t="str">
            <v>R</v>
          </cell>
          <cell r="V3294">
            <v>12</v>
          </cell>
          <cell r="X3294" t="str">
            <v>WIPP</v>
          </cell>
          <cell r="Y3294" t="str">
            <v xml:space="preserve">WI                            </v>
          </cell>
          <cell r="Z3294" t="str">
            <v xml:space="preserve">PP                            </v>
          </cell>
          <cell r="AA3294" t="str">
            <v>WBI</v>
          </cell>
          <cell r="AB3294">
            <v>19</v>
          </cell>
        </row>
        <row r="3295">
          <cell r="R3295" t="str">
            <v>ORPP</v>
          </cell>
          <cell r="S3295" t="str">
            <v>OR</v>
          </cell>
          <cell r="T3295" t="str">
            <v>PP</v>
          </cell>
          <cell r="U3295" t="str">
            <v>D_AND_D</v>
          </cell>
          <cell r="V3295">
            <v>13</v>
          </cell>
          <cell r="X3295" t="str">
            <v>WIPP</v>
          </cell>
          <cell r="Y3295" t="str">
            <v xml:space="preserve">WI                            </v>
          </cell>
          <cell r="Z3295" t="str">
            <v xml:space="preserve">PP                            </v>
          </cell>
          <cell r="AA3295" t="str">
            <v>ERS</v>
          </cell>
          <cell r="AB3295">
            <v>20</v>
          </cell>
        </row>
        <row r="3296">
          <cell r="R3296" t="str">
            <v>ORPPT</v>
          </cell>
          <cell r="S3296" t="str">
            <v>OR</v>
          </cell>
          <cell r="T3296" t="str">
            <v>PPT</v>
          </cell>
          <cell r="U3296" t="str">
            <v>COMP</v>
          </cell>
          <cell r="V3296">
            <v>5</v>
          </cell>
          <cell r="X3296" t="str">
            <v>WIPP</v>
          </cell>
          <cell r="Y3296" t="str">
            <v xml:space="preserve">WI                            </v>
          </cell>
          <cell r="Z3296" t="str">
            <v xml:space="preserve">PP                            </v>
          </cell>
          <cell r="AA3296" t="str">
            <v>R</v>
          </cell>
          <cell r="AB3296">
            <v>21</v>
          </cell>
        </row>
        <row r="3297">
          <cell r="R3297" t="str">
            <v>ORPPT</v>
          </cell>
          <cell r="S3297" t="str">
            <v>OR</v>
          </cell>
          <cell r="T3297" t="str">
            <v>PPT</v>
          </cell>
          <cell r="U3297" t="str">
            <v>COLL</v>
          </cell>
          <cell r="V3297">
            <v>6</v>
          </cell>
          <cell r="X3297" t="str">
            <v>WIPP</v>
          </cell>
          <cell r="Y3297" t="str">
            <v xml:space="preserve">WI                            </v>
          </cell>
          <cell r="Z3297" t="str">
            <v xml:space="preserve">PP                            </v>
          </cell>
          <cell r="AA3297" t="str">
            <v>D_AND_D</v>
          </cell>
          <cell r="AB3297">
            <v>22</v>
          </cell>
        </row>
        <row r="3298">
          <cell r="R3298" t="str">
            <v>ORPPT</v>
          </cell>
          <cell r="S3298" t="str">
            <v>OR</v>
          </cell>
          <cell r="T3298" t="str">
            <v>PPT</v>
          </cell>
          <cell r="U3298" t="str">
            <v>ERS</v>
          </cell>
          <cell r="V3298">
            <v>11</v>
          </cell>
          <cell r="X3298" t="str">
            <v>WIPP</v>
          </cell>
          <cell r="Y3298" t="str">
            <v xml:space="preserve">WI                            </v>
          </cell>
          <cell r="Z3298" t="str">
            <v xml:space="preserve">PP                            </v>
          </cell>
          <cell r="AA3298" t="str">
            <v>Z</v>
          </cell>
          <cell r="AB3298">
            <v>23</v>
          </cell>
        </row>
        <row r="3299">
          <cell r="R3299" t="str">
            <v>ORREC</v>
          </cell>
          <cell r="S3299" t="str">
            <v>OR</v>
          </cell>
          <cell r="T3299" t="str">
            <v>REC</v>
          </cell>
          <cell r="U3299" t="str">
            <v>BI</v>
          </cell>
          <cell r="V3299">
            <v>1</v>
          </cell>
          <cell r="X3299" t="str">
            <v>WIPPT</v>
          </cell>
          <cell r="Y3299" t="str">
            <v xml:space="preserve">WI                            </v>
          </cell>
          <cell r="Z3299" t="str">
            <v xml:space="preserve">PPT                           </v>
          </cell>
          <cell r="AA3299" t="str">
            <v>COMP</v>
          </cell>
          <cell r="AB3299">
            <v>11</v>
          </cell>
        </row>
        <row r="3300">
          <cell r="R3300" t="str">
            <v>ORREC</v>
          </cell>
          <cell r="S3300" t="str">
            <v>OR</v>
          </cell>
          <cell r="T3300" t="str">
            <v>REC</v>
          </cell>
          <cell r="U3300" t="str">
            <v>PD</v>
          </cell>
          <cell r="V3300">
            <v>2</v>
          </cell>
          <cell r="X3300" t="str">
            <v>WIPPT</v>
          </cell>
          <cell r="Y3300" t="str">
            <v xml:space="preserve">WI                            </v>
          </cell>
          <cell r="Z3300" t="str">
            <v xml:space="preserve">PPT                           </v>
          </cell>
          <cell r="AA3300" t="str">
            <v>COLL</v>
          </cell>
          <cell r="AB3300">
            <v>12</v>
          </cell>
        </row>
        <row r="3301">
          <cell r="R3301" t="str">
            <v>ORREC</v>
          </cell>
          <cell r="S3301" t="str">
            <v>OR</v>
          </cell>
          <cell r="T3301" t="str">
            <v>REC</v>
          </cell>
          <cell r="U3301" t="str">
            <v>MPC</v>
          </cell>
          <cell r="V3301">
            <v>3</v>
          </cell>
          <cell r="X3301" t="str">
            <v>WIPPT</v>
          </cell>
          <cell r="Y3301" t="str">
            <v xml:space="preserve">WI                            </v>
          </cell>
          <cell r="Z3301" t="str">
            <v xml:space="preserve">PPT                           </v>
          </cell>
          <cell r="AA3301" t="str">
            <v>ERS</v>
          </cell>
          <cell r="AB3301">
            <v>20</v>
          </cell>
        </row>
        <row r="3302">
          <cell r="R3302" t="str">
            <v>ORREC</v>
          </cell>
          <cell r="S3302" t="str">
            <v>OR</v>
          </cell>
          <cell r="T3302" t="str">
            <v>REC</v>
          </cell>
          <cell r="U3302" t="str">
            <v>PIP</v>
          </cell>
          <cell r="V3302">
            <v>4</v>
          </cell>
          <cell r="X3302" t="str">
            <v>WIREC</v>
          </cell>
          <cell r="Y3302" t="str">
            <v xml:space="preserve">WI                            </v>
          </cell>
          <cell r="Z3302" t="str">
            <v xml:space="preserve">REC                           </v>
          </cell>
          <cell r="AA3302" t="str">
            <v>PKG_BIPD</v>
          </cell>
          <cell r="AB3302">
            <v>4</v>
          </cell>
        </row>
        <row r="3303">
          <cell r="R3303" t="str">
            <v>ORREC</v>
          </cell>
          <cell r="S3303" t="str">
            <v>OR</v>
          </cell>
          <cell r="T3303" t="str">
            <v>REC</v>
          </cell>
          <cell r="U3303" t="str">
            <v>COMP</v>
          </cell>
          <cell r="V3303">
            <v>5</v>
          </cell>
          <cell r="X3303" t="str">
            <v>WIREC</v>
          </cell>
          <cell r="Y3303" t="str">
            <v xml:space="preserve">WI                            </v>
          </cell>
          <cell r="Z3303" t="str">
            <v xml:space="preserve">REC                           </v>
          </cell>
          <cell r="AA3303" t="str">
            <v>MPC</v>
          </cell>
          <cell r="AB3303">
            <v>8</v>
          </cell>
        </row>
        <row r="3304">
          <cell r="R3304" t="str">
            <v>ORREC</v>
          </cell>
          <cell r="S3304" t="str">
            <v>OR</v>
          </cell>
          <cell r="T3304" t="str">
            <v>REC</v>
          </cell>
          <cell r="U3304" t="str">
            <v>COLL</v>
          </cell>
          <cell r="V3304">
            <v>6</v>
          </cell>
          <cell r="X3304" t="str">
            <v>WIREC</v>
          </cell>
          <cell r="Y3304" t="str">
            <v xml:space="preserve">WI                            </v>
          </cell>
          <cell r="Z3304" t="str">
            <v xml:space="preserve">REC                           </v>
          </cell>
          <cell r="AA3304" t="str">
            <v>COMP</v>
          </cell>
          <cell r="AB3304">
            <v>11</v>
          </cell>
        </row>
        <row r="3305">
          <cell r="R3305" t="str">
            <v>ORREC</v>
          </cell>
          <cell r="S3305" t="str">
            <v>OR</v>
          </cell>
          <cell r="T3305" t="str">
            <v>REC</v>
          </cell>
          <cell r="U3305" t="str">
            <v>UBI</v>
          </cell>
          <cell r="V3305">
            <v>7</v>
          </cell>
          <cell r="X3305" t="str">
            <v>WIREC</v>
          </cell>
          <cell r="Y3305" t="str">
            <v xml:space="preserve">WI                            </v>
          </cell>
          <cell r="Z3305" t="str">
            <v xml:space="preserve">REC                           </v>
          </cell>
          <cell r="AA3305" t="str">
            <v>COLL</v>
          </cell>
          <cell r="AB3305">
            <v>12</v>
          </cell>
        </row>
        <row r="3306">
          <cell r="R3306" t="str">
            <v>ORREC</v>
          </cell>
          <cell r="S3306" t="str">
            <v>OR</v>
          </cell>
          <cell r="T3306" t="str">
            <v>REC</v>
          </cell>
          <cell r="U3306" t="str">
            <v>WBI</v>
          </cell>
          <cell r="V3306">
            <v>9</v>
          </cell>
          <cell r="X3306" t="str">
            <v>WIREC</v>
          </cell>
          <cell r="Y3306" t="str">
            <v xml:space="preserve">WI                            </v>
          </cell>
          <cell r="Z3306" t="str">
            <v xml:space="preserve">REC                           </v>
          </cell>
          <cell r="AA3306" t="str">
            <v>UBI</v>
          </cell>
          <cell r="AB3306">
            <v>18</v>
          </cell>
        </row>
        <row r="3307">
          <cell r="R3307" t="str">
            <v>ORSCH</v>
          </cell>
          <cell r="S3307" t="str">
            <v>OR</v>
          </cell>
          <cell r="T3307" t="str">
            <v>SCH</v>
          </cell>
          <cell r="U3307" t="str">
            <v>BI</v>
          </cell>
          <cell r="V3307">
            <v>1</v>
          </cell>
          <cell r="X3307" t="str">
            <v>WIREC</v>
          </cell>
          <cell r="Y3307" t="str">
            <v xml:space="preserve">WI                            </v>
          </cell>
          <cell r="Z3307" t="str">
            <v xml:space="preserve">REC                           </v>
          </cell>
          <cell r="AA3307" t="str">
            <v>WBI</v>
          </cell>
          <cell r="AB3307">
            <v>19</v>
          </cell>
        </row>
        <row r="3308">
          <cell r="R3308" t="str">
            <v>ORSCH</v>
          </cell>
          <cell r="S3308" t="str">
            <v>OR</v>
          </cell>
          <cell r="T3308" t="str">
            <v>SCH</v>
          </cell>
          <cell r="U3308" t="str">
            <v>PD</v>
          </cell>
          <cell r="V3308">
            <v>2</v>
          </cell>
          <cell r="X3308" t="str">
            <v>WISCH</v>
          </cell>
          <cell r="Y3308" t="str">
            <v xml:space="preserve">WI                            </v>
          </cell>
          <cell r="Z3308" t="str">
            <v xml:space="preserve">SCH                           </v>
          </cell>
          <cell r="AA3308" t="str">
            <v>PKG_BIPD</v>
          </cell>
          <cell r="AB3308">
            <v>4</v>
          </cell>
        </row>
        <row r="3309">
          <cell r="R3309" t="str">
            <v>ORSCH</v>
          </cell>
          <cell r="S3309" t="str">
            <v>OR</v>
          </cell>
          <cell r="T3309" t="str">
            <v>SCH</v>
          </cell>
          <cell r="U3309" t="str">
            <v>MPC</v>
          </cell>
          <cell r="V3309">
            <v>3</v>
          </cell>
          <cell r="X3309" t="str">
            <v>WISCH</v>
          </cell>
          <cell r="Y3309" t="str">
            <v xml:space="preserve">WI                            </v>
          </cell>
          <cell r="Z3309" t="str">
            <v xml:space="preserve">SCH                           </v>
          </cell>
          <cell r="AA3309" t="str">
            <v>MPC</v>
          </cell>
          <cell r="AB3309">
            <v>8</v>
          </cell>
        </row>
        <row r="3310">
          <cell r="R3310" t="str">
            <v>ORSCH</v>
          </cell>
          <cell r="S3310" t="str">
            <v>OR</v>
          </cell>
          <cell r="T3310" t="str">
            <v>SCH</v>
          </cell>
          <cell r="U3310" t="str">
            <v>PIP</v>
          </cell>
          <cell r="V3310">
            <v>4</v>
          </cell>
          <cell r="X3310" t="str">
            <v>WISCH</v>
          </cell>
          <cell r="Y3310" t="str">
            <v xml:space="preserve">WI                            </v>
          </cell>
          <cell r="Z3310" t="str">
            <v xml:space="preserve">SCH                           </v>
          </cell>
          <cell r="AA3310" t="str">
            <v>COMP</v>
          </cell>
          <cell r="AB3310">
            <v>11</v>
          </cell>
        </row>
        <row r="3311">
          <cell r="R3311" t="str">
            <v>ORSCH</v>
          </cell>
          <cell r="S3311" t="str">
            <v>OR</v>
          </cell>
          <cell r="T3311" t="str">
            <v>SCH</v>
          </cell>
          <cell r="U3311" t="str">
            <v>COMP</v>
          </cell>
          <cell r="V3311">
            <v>5</v>
          </cell>
          <cell r="X3311" t="str">
            <v>WISCH</v>
          </cell>
          <cell r="Y3311" t="str">
            <v xml:space="preserve">WI                            </v>
          </cell>
          <cell r="Z3311" t="str">
            <v xml:space="preserve">SCH                           </v>
          </cell>
          <cell r="AA3311" t="str">
            <v>COLL</v>
          </cell>
          <cell r="AB3311">
            <v>12</v>
          </cell>
        </row>
        <row r="3312">
          <cell r="R3312" t="str">
            <v>ORSCH</v>
          </cell>
          <cell r="S3312" t="str">
            <v>OR</v>
          </cell>
          <cell r="T3312" t="str">
            <v>SCH</v>
          </cell>
          <cell r="U3312" t="str">
            <v>COLL</v>
          </cell>
          <cell r="V3312">
            <v>6</v>
          </cell>
          <cell r="X3312" t="str">
            <v>WISCH</v>
          </cell>
          <cell r="Y3312" t="str">
            <v xml:space="preserve">WI                            </v>
          </cell>
          <cell r="Z3312" t="str">
            <v xml:space="preserve">SCH                           </v>
          </cell>
          <cell r="AA3312" t="str">
            <v>UBI</v>
          </cell>
          <cell r="AB3312">
            <v>18</v>
          </cell>
        </row>
        <row r="3313">
          <cell r="R3313" t="str">
            <v>ORSCH</v>
          </cell>
          <cell r="S3313" t="str">
            <v>OR</v>
          </cell>
          <cell r="T3313" t="str">
            <v>SCH</v>
          </cell>
          <cell r="U3313" t="str">
            <v>UBI</v>
          </cell>
          <cell r="V3313">
            <v>7</v>
          </cell>
          <cell r="X3313" t="str">
            <v>WISCH</v>
          </cell>
          <cell r="Y3313" t="str">
            <v xml:space="preserve">WI                            </v>
          </cell>
          <cell r="Z3313" t="str">
            <v xml:space="preserve">SCH                           </v>
          </cell>
          <cell r="AA3313" t="str">
            <v>WBI</v>
          </cell>
          <cell r="AB3313">
            <v>19</v>
          </cell>
        </row>
        <row r="3314">
          <cell r="R3314" t="str">
            <v>ORSCH</v>
          </cell>
          <cell r="S3314" t="str">
            <v>OR</v>
          </cell>
          <cell r="T3314" t="str">
            <v>SCH</v>
          </cell>
          <cell r="U3314" t="str">
            <v>UPD</v>
          </cell>
          <cell r="V3314">
            <v>8</v>
          </cell>
          <cell r="X3314" t="str">
            <v>WITCT</v>
          </cell>
          <cell r="Y3314" t="str">
            <v xml:space="preserve">WI                            </v>
          </cell>
          <cell r="Z3314" t="str">
            <v xml:space="preserve">TCT                           </v>
          </cell>
          <cell r="AA3314" t="str">
            <v>COMP</v>
          </cell>
          <cell r="AB3314">
            <v>11</v>
          </cell>
        </row>
        <row r="3315">
          <cell r="R3315" t="str">
            <v>ORSCH</v>
          </cell>
          <cell r="S3315" t="str">
            <v>OR</v>
          </cell>
          <cell r="T3315" t="str">
            <v>SCH</v>
          </cell>
          <cell r="U3315" t="str">
            <v>WBI</v>
          </cell>
          <cell r="V3315">
            <v>9</v>
          </cell>
          <cell r="X3315" t="str">
            <v>WITCT</v>
          </cell>
          <cell r="Y3315" t="str">
            <v xml:space="preserve">WI                            </v>
          </cell>
          <cell r="Z3315" t="str">
            <v xml:space="preserve">TCT                           </v>
          </cell>
          <cell r="AA3315" t="str">
            <v>COLL</v>
          </cell>
          <cell r="AB3315">
            <v>12</v>
          </cell>
        </row>
        <row r="3316">
          <cell r="R3316" t="str">
            <v>ORTCT</v>
          </cell>
          <cell r="S3316" t="str">
            <v>OR</v>
          </cell>
          <cell r="T3316" t="str">
            <v>TCT</v>
          </cell>
          <cell r="U3316" t="str">
            <v>COMP</v>
          </cell>
          <cell r="V3316">
            <v>5</v>
          </cell>
          <cell r="X3316" t="str">
            <v>WVACOM</v>
          </cell>
          <cell r="Y3316" t="str">
            <v xml:space="preserve">WV                            </v>
          </cell>
          <cell r="Z3316" t="str">
            <v xml:space="preserve">ACOM                          </v>
          </cell>
          <cell r="AA3316" t="str">
            <v>PKG_BIPD</v>
          </cell>
          <cell r="AB3316">
            <v>4</v>
          </cell>
        </row>
        <row r="3317">
          <cell r="R3317" t="str">
            <v>ORTCT</v>
          </cell>
          <cell r="S3317" t="str">
            <v>OR</v>
          </cell>
          <cell r="T3317" t="str">
            <v>TCT</v>
          </cell>
          <cell r="U3317" t="str">
            <v>COLL</v>
          </cell>
          <cell r="V3317">
            <v>6</v>
          </cell>
          <cell r="X3317" t="str">
            <v>WVACOM</v>
          </cell>
          <cell r="Y3317" t="str">
            <v xml:space="preserve">WV                            </v>
          </cell>
          <cell r="Z3317" t="str">
            <v xml:space="preserve">ACOM                          </v>
          </cell>
          <cell r="AA3317" t="str">
            <v>MPC</v>
          </cell>
          <cell r="AB3317">
            <v>8</v>
          </cell>
        </row>
        <row r="3318">
          <cell r="R3318" t="str">
            <v>PAACOM</v>
          </cell>
          <cell r="S3318" t="str">
            <v>PA</v>
          </cell>
          <cell r="T3318" t="str">
            <v>ACOM</v>
          </cell>
          <cell r="U3318" t="str">
            <v>BI</v>
          </cell>
          <cell r="V3318">
            <v>1</v>
          </cell>
          <cell r="X3318" t="str">
            <v>WVACOM</v>
          </cell>
          <cell r="Y3318" t="str">
            <v xml:space="preserve">WV                            </v>
          </cell>
          <cell r="Z3318" t="str">
            <v xml:space="preserve">ACOM                          </v>
          </cell>
          <cell r="AA3318" t="str">
            <v>COMP</v>
          </cell>
          <cell r="AB3318">
            <v>11</v>
          </cell>
        </row>
        <row r="3319">
          <cell r="R3319" t="str">
            <v>PAACOM</v>
          </cell>
          <cell r="S3319" t="str">
            <v>PA</v>
          </cell>
          <cell r="T3319" t="str">
            <v>ACOM</v>
          </cell>
          <cell r="U3319" t="str">
            <v>PD</v>
          </cell>
          <cell r="V3319">
            <v>2</v>
          </cell>
          <cell r="X3319" t="str">
            <v>WVACOM</v>
          </cell>
          <cell r="Y3319" t="str">
            <v xml:space="preserve">WV                            </v>
          </cell>
          <cell r="Z3319" t="str">
            <v xml:space="preserve">ACOM                          </v>
          </cell>
          <cell r="AA3319" t="str">
            <v>COLL</v>
          </cell>
          <cell r="AB3319">
            <v>12</v>
          </cell>
        </row>
        <row r="3320">
          <cell r="R3320" t="str">
            <v>PAACOM</v>
          </cell>
          <cell r="S3320" t="str">
            <v>PA</v>
          </cell>
          <cell r="T3320" t="str">
            <v>ACOM</v>
          </cell>
          <cell r="U3320" t="str">
            <v>MPC</v>
          </cell>
          <cell r="V3320">
            <v>3</v>
          </cell>
          <cell r="X3320" t="str">
            <v>WVACOM</v>
          </cell>
          <cell r="Y3320" t="str">
            <v xml:space="preserve">WV                            </v>
          </cell>
          <cell r="Z3320" t="str">
            <v xml:space="preserve">ACOM                          </v>
          </cell>
          <cell r="AA3320" t="str">
            <v>PKG_U_BIPD</v>
          </cell>
          <cell r="AB3320">
            <v>16</v>
          </cell>
        </row>
        <row r="3321">
          <cell r="R3321" t="str">
            <v>PAACOM</v>
          </cell>
          <cell r="S3321" t="str">
            <v>PA</v>
          </cell>
          <cell r="T3321" t="str">
            <v>ACOM</v>
          </cell>
          <cell r="U3321" t="str">
            <v>COMP</v>
          </cell>
          <cell r="V3321">
            <v>5</v>
          </cell>
          <cell r="X3321" t="str">
            <v>WVACOM</v>
          </cell>
          <cell r="Y3321" t="str">
            <v xml:space="preserve">WV                            </v>
          </cell>
          <cell r="Z3321" t="str">
            <v xml:space="preserve">ACOM                          </v>
          </cell>
          <cell r="AA3321" t="str">
            <v>PKG_W_BIPD</v>
          </cell>
          <cell r="AB3321">
            <v>17</v>
          </cell>
        </row>
        <row r="3322">
          <cell r="R3322" t="str">
            <v>PAACOM</v>
          </cell>
          <cell r="S3322" t="str">
            <v>PA</v>
          </cell>
          <cell r="T3322" t="str">
            <v>ACOM</v>
          </cell>
          <cell r="U3322" t="str">
            <v>COLL</v>
          </cell>
          <cell r="V3322">
            <v>6</v>
          </cell>
          <cell r="X3322" t="str">
            <v>WVACOM</v>
          </cell>
          <cell r="Y3322" t="str">
            <v xml:space="preserve">WV                            </v>
          </cell>
          <cell r="Z3322" t="str">
            <v xml:space="preserve">ACOM                          </v>
          </cell>
          <cell r="AA3322" t="str">
            <v>ERS</v>
          </cell>
          <cell r="AB3322">
            <v>20</v>
          </cell>
        </row>
        <row r="3323">
          <cell r="R3323" t="str">
            <v>PAACOM</v>
          </cell>
          <cell r="S3323" t="str">
            <v>PA</v>
          </cell>
          <cell r="T3323" t="str">
            <v>ACOM</v>
          </cell>
          <cell r="U3323" t="str">
            <v>UBI</v>
          </cell>
          <cell r="V3323">
            <v>7</v>
          </cell>
          <cell r="X3323" t="str">
            <v>WVAPER</v>
          </cell>
          <cell r="Y3323" t="str">
            <v xml:space="preserve">WV                            </v>
          </cell>
          <cell r="Z3323" t="str">
            <v xml:space="preserve">APER                          </v>
          </cell>
          <cell r="AA3323" t="str">
            <v>PKG_BIPD</v>
          </cell>
          <cell r="AB3323">
            <v>4</v>
          </cell>
        </row>
        <row r="3324">
          <cell r="R3324" t="str">
            <v>PAACOM</v>
          </cell>
          <cell r="S3324" t="str">
            <v>PA</v>
          </cell>
          <cell r="T3324" t="str">
            <v>ACOM</v>
          </cell>
          <cell r="U3324" t="str">
            <v>WBI</v>
          </cell>
          <cell r="V3324">
            <v>9</v>
          </cell>
          <cell r="X3324" t="str">
            <v>WVAPER</v>
          </cell>
          <cell r="Y3324" t="str">
            <v xml:space="preserve">WV                            </v>
          </cell>
          <cell r="Z3324" t="str">
            <v xml:space="preserve">APER                          </v>
          </cell>
          <cell r="AA3324" t="str">
            <v>MPC</v>
          </cell>
          <cell r="AB3324">
            <v>8</v>
          </cell>
        </row>
        <row r="3325">
          <cell r="R3325" t="str">
            <v>PAACOM</v>
          </cell>
          <cell r="S3325" t="str">
            <v>PA</v>
          </cell>
          <cell r="T3325" t="str">
            <v>ACOM</v>
          </cell>
          <cell r="U3325" t="str">
            <v>ERS</v>
          </cell>
          <cell r="V3325">
            <v>11</v>
          </cell>
          <cell r="X3325" t="str">
            <v>WVAPER</v>
          </cell>
          <cell r="Y3325" t="str">
            <v xml:space="preserve">WV                            </v>
          </cell>
          <cell r="Z3325" t="str">
            <v xml:space="preserve">APER                          </v>
          </cell>
          <cell r="AA3325" t="str">
            <v>COMP</v>
          </cell>
          <cell r="AB3325">
            <v>11</v>
          </cell>
        </row>
        <row r="3326">
          <cell r="R3326" t="str">
            <v>PAACOM</v>
          </cell>
          <cell r="S3326" t="str">
            <v>PA</v>
          </cell>
          <cell r="T3326" t="str">
            <v>ACOM</v>
          </cell>
          <cell r="U3326" t="str">
            <v>D_AND_D</v>
          </cell>
          <cell r="V3326">
            <v>13</v>
          </cell>
          <cell r="X3326" t="str">
            <v>WVAPER</v>
          </cell>
          <cell r="Y3326" t="str">
            <v xml:space="preserve">WV                            </v>
          </cell>
          <cell r="Z3326" t="str">
            <v xml:space="preserve">APER                          </v>
          </cell>
          <cell r="AA3326" t="str">
            <v>COLL</v>
          </cell>
          <cell r="AB3326">
            <v>12</v>
          </cell>
        </row>
        <row r="3327">
          <cell r="R3327" t="str">
            <v>PAACOM</v>
          </cell>
          <cell r="S3327" t="str">
            <v>PA</v>
          </cell>
          <cell r="T3327" t="str">
            <v>ACOM</v>
          </cell>
          <cell r="U3327" t="str">
            <v>Z</v>
          </cell>
          <cell r="V3327">
            <v>14</v>
          </cell>
          <cell r="X3327" t="str">
            <v>WVAPER</v>
          </cell>
          <cell r="Y3327" t="str">
            <v xml:space="preserve">WV                            </v>
          </cell>
          <cell r="Z3327" t="str">
            <v xml:space="preserve">APER                          </v>
          </cell>
          <cell r="AA3327" t="str">
            <v>PKG_U_BIPD</v>
          </cell>
          <cell r="AB3327">
            <v>16</v>
          </cell>
        </row>
        <row r="3328">
          <cell r="R3328" t="str">
            <v>PAACOM</v>
          </cell>
          <cell r="S3328" t="str">
            <v>PA</v>
          </cell>
          <cell r="T3328" t="str">
            <v>ACOM</v>
          </cell>
          <cell r="U3328" t="str">
            <v>Q</v>
          </cell>
          <cell r="V3328">
            <v>16</v>
          </cell>
          <cell r="X3328" t="str">
            <v>WVAPER</v>
          </cell>
          <cell r="Y3328" t="str">
            <v xml:space="preserve">WV                            </v>
          </cell>
          <cell r="Z3328" t="str">
            <v xml:space="preserve">APER                          </v>
          </cell>
          <cell r="AA3328" t="str">
            <v>PKG_W_BIPD</v>
          </cell>
          <cell r="AB3328">
            <v>17</v>
          </cell>
        </row>
        <row r="3329">
          <cell r="R3329" t="str">
            <v>PAACOM</v>
          </cell>
          <cell r="S3329" t="str">
            <v>PA</v>
          </cell>
          <cell r="T3329" t="str">
            <v>ACOM</v>
          </cell>
          <cell r="U3329" t="str">
            <v>Q2</v>
          </cell>
          <cell r="V3329">
            <v>17</v>
          </cell>
          <cell r="X3329" t="str">
            <v>WVAPER</v>
          </cell>
          <cell r="Y3329" t="str">
            <v xml:space="preserve">WV                            </v>
          </cell>
          <cell r="Z3329" t="str">
            <v xml:space="preserve">APER                          </v>
          </cell>
          <cell r="AA3329" t="str">
            <v>ERS</v>
          </cell>
          <cell r="AB3329">
            <v>20</v>
          </cell>
        </row>
        <row r="3330">
          <cell r="R3330" t="str">
            <v>PAAPER</v>
          </cell>
          <cell r="S3330" t="str">
            <v>PA</v>
          </cell>
          <cell r="T3330" t="str">
            <v>APER</v>
          </cell>
          <cell r="U3330" t="str">
            <v>BI</v>
          </cell>
          <cell r="V3330">
            <v>1</v>
          </cell>
          <cell r="X3330" t="str">
            <v>WVAPER</v>
          </cell>
          <cell r="Y3330" t="str">
            <v xml:space="preserve">WV                            </v>
          </cell>
          <cell r="Z3330" t="str">
            <v xml:space="preserve">APER                          </v>
          </cell>
          <cell r="AA3330" t="str">
            <v>R</v>
          </cell>
          <cell r="AB3330">
            <v>21</v>
          </cell>
        </row>
        <row r="3331">
          <cell r="R3331" t="str">
            <v>PAAPER</v>
          </cell>
          <cell r="S3331" t="str">
            <v>PA</v>
          </cell>
          <cell r="T3331" t="str">
            <v>APER</v>
          </cell>
          <cell r="U3331" t="str">
            <v>PD</v>
          </cell>
          <cell r="V3331">
            <v>2</v>
          </cell>
          <cell r="X3331" t="str">
            <v>WVAPER</v>
          </cell>
          <cell r="Y3331" t="str">
            <v xml:space="preserve">WV                            </v>
          </cell>
          <cell r="Z3331" t="str">
            <v xml:space="preserve">APER                          </v>
          </cell>
          <cell r="AA3331" t="str">
            <v>D_AND_D</v>
          </cell>
          <cell r="AB3331">
            <v>22</v>
          </cell>
        </row>
        <row r="3332">
          <cell r="R3332" t="str">
            <v>PAAPER</v>
          </cell>
          <cell r="S3332" t="str">
            <v>PA</v>
          </cell>
          <cell r="T3332" t="str">
            <v>APER</v>
          </cell>
          <cell r="U3332" t="str">
            <v>MPC</v>
          </cell>
          <cell r="V3332">
            <v>3</v>
          </cell>
          <cell r="X3332" t="str">
            <v>WVAPER</v>
          </cell>
          <cell r="Y3332" t="str">
            <v xml:space="preserve">WV                            </v>
          </cell>
          <cell r="Z3332" t="str">
            <v xml:space="preserve">APER                          </v>
          </cell>
          <cell r="AA3332" t="str">
            <v>Z</v>
          </cell>
          <cell r="AB3332">
            <v>23</v>
          </cell>
        </row>
        <row r="3333">
          <cell r="R3333" t="str">
            <v>PAAPER</v>
          </cell>
          <cell r="S3333" t="str">
            <v>PA</v>
          </cell>
          <cell r="T3333" t="str">
            <v>APER</v>
          </cell>
          <cell r="U3333" t="str">
            <v>COMP</v>
          </cell>
          <cell r="V3333">
            <v>5</v>
          </cell>
          <cell r="X3333" t="str">
            <v>WVCOM</v>
          </cell>
          <cell r="Y3333" t="str">
            <v xml:space="preserve">WV                            </v>
          </cell>
          <cell r="Z3333" t="str">
            <v xml:space="preserve">COM                           </v>
          </cell>
          <cell r="AA3333" t="str">
            <v>PKG_BIPD</v>
          </cell>
          <cell r="AB3333">
            <v>4</v>
          </cell>
        </row>
        <row r="3334">
          <cell r="R3334" t="str">
            <v>PAAPER</v>
          </cell>
          <cell r="S3334" t="str">
            <v>PA</v>
          </cell>
          <cell r="T3334" t="str">
            <v>APER</v>
          </cell>
          <cell r="U3334" t="str">
            <v>COLL</v>
          </cell>
          <cell r="V3334">
            <v>6</v>
          </cell>
          <cell r="X3334" t="str">
            <v>WVCOM</v>
          </cell>
          <cell r="Y3334" t="str">
            <v xml:space="preserve">WV                            </v>
          </cell>
          <cell r="Z3334" t="str">
            <v xml:space="preserve">COM                           </v>
          </cell>
          <cell r="AA3334" t="str">
            <v>MPC</v>
          </cell>
          <cell r="AB3334">
            <v>8</v>
          </cell>
        </row>
        <row r="3335">
          <cell r="R3335" t="str">
            <v>PAAPER</v>
          </cell>
          <cell r="S3335" t="str">
            <v>PA</v>
          </cell>
          <cell r="T3335" t="str">
            <v>APER</v>
          </cell>
          <cell r="U3335" t="str">
            <v>UBI</v>
          </cell>
          <cell r="V3335">
            <v>7</v>
          </cell>
          <cell r="X3335" t="str">
            <v>WVCOM</v>
          </cell>
          <cell r="Y3335" t="str">
            <v xml:space="preserve">WV                            </v>
          </cell>
          <cell r="Z3335" t="str">
            <v xml:space="preserve">COM                           </v>
          </cell>
          <cell r="AA3335" t="str">
            <v>COMP</v>
          </cell>
          <cell r="AB3335">
            <v>11</v>
          </cell>
        </row>
        <row r="3336">
          <cell r="R3336" t="str">
            <v>PAAPER</v>
          </cell>
          <cell r="S3336" t="str">
            <v>PA</v>
          </cell>
          <cell r="T3336" t="str">
            <v>APER</v>
          </cell>
          <cell r="U3336" t="str">
            <v>WBI</v>
          </cell>
          <cell r="V3336">
            <v>9</v>
          </cell>
          <cell r="X3336" t="str">
            <v>WVCOM</v>
          </cell>
          <cell r="Y3336" t="str">
            <v xml:space="preserve">WV                            </v>
          </cell>
          <cell r="Z3336" t="str">
            <v xml:space="preserve">COM                           </v>
          </cell>
          <cell r="AA3336" t="str">
            <v>COLL</v>
          </cell>
          <cell r="AB3336">
            <v>12</v>
          </cell>
        </row>
        <row r="3337">
          <cell r="R3337" t="str">
            <v>PAAPER</v>
          </cell>
          <cell r="S3337" t="str">
            <v>PA</v>
          </cell>
          <cell r="T3337" t="str">
            <v>APER</v>
          </cell>
          <cell r="U3337" t="str">
            <v>ERS</v>
          </cell>
          <cell r="V3337">
            <v>11</v>
          </cell>
          <cell r="X3337" t="str">
            <v>WVCOM</v>
          </cell>
          <cell r="Y3337" t="str">
            <v xml:space="preserve">WV                            </v>
          </cell>
          <cell r="Z3337" t="str">
            <v xml:space="preserve">COM                           </v>
          </cell>
          <cell r="AA3337" t="str">
            <v>PKG_U_BIPD</v>
          </cell>
          <cell r="AB3337">
            <v>16</v>
          </cell>
        </row>
        <row r="3338">
          <cell r="R3338" t="str">
            <v>PAAPER</v>
          </cell>
          <cell r="S3338" t="str">
            <v>PA</v>
          </cell>
          <cell r="T3338" t="str">
            <v>APER</v>
          </cell>
          <cell r="U3338" t="str">
            <v>R</v>
          </cell>
          <cell r="V3338">
            <v>12</v>
          </cell>
          <cell r="X3338" t="str">
            <v>WVCOM</v>
          </cell>
          <cell r="Y3338" t="str">
            <v xml:space="preserve">WV                            </v>
          </cell>
          <cell r="Z3338" t="str">
            <v xml:space="preserve">COM                           </v>
          </cell>
          <cell r="AA3338" t="str">
            <v>PKG_W_BIPD</v>
          </cell>
          <cell r="AB3338">
            <v>17</v>
          </cell>
        </row>
        <row r="3339">
          <cell r="R3339" t="str">
            <v>PAAPER</v>
          </cell>
          <cell r="S3339" t="str">
            <v>PA</v>
          </cell>
          <cell r="T3339" t="str">
            <v>APER</v>
          </cell>
          <cell r="U3339" t="str">
            <v>D_AND_D</v>
          </cell>
          <cell r="V3339">
            <v>13</v>
          </cell>
          <cell r="X3339" t="str">
            <v>WVCOM</v>
          </cell>
          <cell r="Y3339" t="str">
            <v xml:space="preserve">WV                            </v>
          </cell>
          <cell r="Z3339" t="str">
            <v xml:space="preserve">COM                           </v>
          </cell>
          <cell r="AA3339" t="str">
            <v>ERS</v>
          </cell>
          <cell r="AB3339">
            <v>20</v>
          </cell>
        </row>
        <row r="3340">
          <cell r="R3340" t="str">
            <v>PAAPER</v>
          </cell>
          <cell r="S3340" t="str">
            <v>PA</v>
          </cell>
          <cell r="T3340" t="str">
            <v>APER</v>
          </cell>
          <cell r="U3340" t="str">
            <v>Z</v>
          </cell>
          <cell r="V3340">
            <v>14</v>
          </cell>
          <cell r="X3340" t="str">
            <v>WVENOL</v>
          </cell>
          <cell r="Y3340" t="str">
            <v xml:space="preserve">WV                            </v>
          </cell>
          <cell r="Z3340" t="str">
            <v xml:space="preserve">ENOL                          </v>
          </cell>
          <cell r="AA3340" t="str">
            <v>PKG_BIPD</v>
          </cell>
          <cell r="AB3340">
            <v>4</v>
          </cell>
        </row>
        <row r="3341">
          <cell r="R3341" t="str">
            <v>PAAPER</v>
          </cell>
          <cell r="S3341" t="str">
            <v>PA</v>
          </cell>
          <cell r="T3341" t="str">
            <v>APER</v>
          </cell>
          <cell r="U3341" t="str">
            <v>Q</v>
          </cell>
          <cell r="V3341">
            <v>16</v>
          </cell>
          <cell r="X3341" t="str">
            <v>WVENOL</v>
          </cell>
          <cell r="Y3341" t="str">
            <v xml:space="preserve">WV                            </v>
          </cell>
          <cell r="Z3341" t="str">
            <v xml:space="preserve">ENOL                          </v>
          </cell>
          <cell r="AA3341" t="str">
            <v>COMP</v>
          </cell>
          <cell r="AB3341">
            <v>11</v>
          </cell>
        </row>
        <row r="3342">
          <cell r="R3342" t="str">
            <v>PAAPER</v>
          </cell>
          <cell r="S3342" t="str">
            <v>PA</v>
          </cell>
          <cell r="T3342" t="str">
            <v>APER</v>
          </cell>
          <cell r="U3342" t="str">
            <v>Q2</v>
          </cell>
          <cell r="V3342">
            <v>17</v>
          </cell>
          <cell r="X3342" t="str">
            <v>WVENOL</v>
          </cell>
          <cell r="Y3342" t="str">
            <v xml:space="preserve">WV                            </v>
          </cell>
          <cell r="Z3342" t="str">
            <v xml:space="preserve">ENOL                          </v>
          </cell>
          <cell r="AA3342" t="str">
            <v>COLL</v>
          </cell>
          <cell r="AB3342">
            <v>12</v>
          </cell>
        </row>
        <row r="3343">
          <cell r="R3343" t="str">
            <v>PACOM</v>
          </cell>
          <cell r="S3343" t="str">
            <v>PA</v>
          </cell>
          <cell r="T3343" t="str">
            <v>COM</v>
          </cell>
          <cell r="U3343" t="str">
            <v>BI</v>
          </cell>
          <cell r="V3343">
            <v>1</v>
          </cell>
          <cell r="X3343" t="str">
            <v>WVMCY</v>
          </cell>
          <cell r="Y3343" t="str">
            <v xml:space="preserve">WV                            </v>
          </cell>
          <cell r="Z3343" t="str">
            <v xml:space="preserve">MCY                           </v>
          </cell>
          <cell r="AA3343" t="str">
            <v>PKG_BIPD</v>
          </cell>
          <cell r="AB3343">
            <v>4</v>
          </cell>
        </row>
        <row r="3344">
          <cell r="R3344" t="str">
            <v>PACOM</v>
          </cell>
          <cell r="S3344" t="str">
            <v>PA</v>
          </cell>
          <cell r="T3344" t="str">
            <v>COM</v>
          </cell>
          <cell r="U3344" t="str">
            <v>PD</v>
          </cell>
          <cell r="V3344">
            <v>2</v>
          </cell>
          <cell r="X3344" t="str">
            <v>WVMCY</v>
          </cell>
          <cell r="Y3344" t="str">
            <v xml:space="preserve">WV                            </v>
          </cell>
          <cell r="Z3344" t="str">
            <v xml:space="preserve">MCY                           </v>
          </cell>
          <cell r="AA3344" t="str">
            <v>COMP</v>
          </cell>
          <cell r="AB3344">
            <v>11</v>
          </cell>
        </row>
        <row r="3345">
          <cell r="R3345" t="str">
            <v>PACOM</v>
          </cell>
          <cell r="S3345" t="str">
            <v>PA</v>
          </cell>
          <cell r="T3345" t="str">
            <v>COM</v>
          </cell>
          <cell r="U3345" t="str">
            <v>MPC</v>
          </cell>
          <cell r="V3345">
            <v>3</v>
          </cell>
          <cell r="X3345" t="str">
            <v>WVMCY</v>
          </cell>
          <cell r="Y3345" t="str">
            <v xml:space="preserve">WV                            </v>
          </cell>
          <cell r="Z3345" t="str">
            <v xml:space="preserve">MCY                           </v>
          </cell>
          <cell r="AA3345" t="str">
            <v>COLL</v>
          </cell>
          <cell r="AB3345">
            <v>12</v>
          </cell>
        </row>
        <row r="3346">
          <cell r="R3346" t="str">
            <v>PACOM</v>
          </cell>
          <cell r="S3346" t="str">
            <v>PA</v>
          </cell>
          <cell r="T3346" t="str">
            <v>COM</v>
          </cell>
          <cell r="U3346" t="str">
            <v>COMP</v>
          </cell>
          <cell r="V3346">
            <v>5</v>
          </cell>
          <cell r="X3346" t="str">
            <v>WVMCY</v>
          </cell>
          <cell r="Y3346" t="str">
            <v xml:space="preserve">WV                            </v>
          </cell>
          <cell r="Z3346" t="str">
            <v xml:space="preserve">MCY                           </v>
          </cell>
          <cell r="AA3346" t="str">
            <v>PKG_U_BIPD</v>
          </cell>
          <cell r="AB3346">
            <v>16</v>
          </cell>
        </row>
        <row r="3347">
          <cell r="R3347" t="str">
            <v>PACOM</v>
          </cell>
          <cell r="S3347" t="str">
            <v>PA</v>
          </cell>
          <cell r="T3347" t="str">
            <v>COM</v>
          </cell>
          <cell r="U3347" t="str">
            <v>COLL</v>
          </cell>
          <cell r="V3347">
            <v>6</v>
          </cell>
          <cell r="X3347" t="str">
            <v>WVMCY</v>
          </cell>
          <cell r="Y3347" t="str">
            <v xml:space="preserve">WV                            </v>
          </cell>
          <cell r="Z3347" t="str">
            <v xml:space="preserve">MCY                           </v>
          </cell>
          <cell r="AA3347" t="str">
            <v>PKG_W_BIPD</v>
          </cell>
          <cell r="AB3347">
            <v>17</v>
          </cell>
        </row>
        <row r="3348">
          <cell r="R3348" t="str">
            <v>PACOM</v>
          </cell>
          <cell r="S3348" t="str">
            <v>PA</v>
          </cell>
          <cell r="T3348" t="str">
            <v>COM</v>
          </cell>
          <cell r="U3348" t="str">
            <v>UBI</v>
          </cell>
          <cell r="V3348">
            <v>7</v>
          </cell>
          <cell r="X3348" t="str">
            <v>WVMH</v>
          </cell>
          <cell r="Y3348" t="str">
            <v xml:space="preserve">WV                            </v>
          </cell>
          <cell r="Z3348" t="str">
            <v xml:space="preserve">MH                            </v>
          </cell>
          <cell r="AA3348" t="str">
            <v>PKG_BIPD</v>
          </cell>
          <cell r="AB3348">
            <v>4</v>
          </cell>
        </row>
        <row r="3349">
          <cell r="R3349" t="str">
            <v>PACOM</v>
          </cell>
          <cell r="S3349" t="str">
            <v>PA</v>
          </cell>
          <cell r="T3349" t="str">
            <v>COM</v>
          </cell>
          <cell r="U3349" t="str">
            <v>WBI</v>
          </cell>
          <cell r="V3349">
            <v>9</v>
          </cell>
          <cell r="X3349" t="str">
            <v>WVMH</v>
          </cell>
          <cell r="Y3349" t="str">
            <v xml:space="preserve">WV                            </v>
          </cell>
          <cell r="Z3349" t="str">
            <v xml:space="preserve">MH                            </v>
          </cell>
          <cell r="AA3349" t="str">
            <v>MPC</v>
          </cell>
          <cell r="AB3349">
            <v>8</v>
          </cell>
        </row>
        <row r="3350">
          <cell r="R3350" t="str">
            <v>PACOM</v>
          </cell>
          <cell r="S3350" t="str">
            <v>PA</v>
          </cell>
          <cell r="T3350" t="str">
            <v>COM</v>
          </cell>
          <cell r="U3350" t="str">
            <v>ERS</v>
          </cell>
          <cell r="V3350">
            <v>11</v>
          </cell>
          <cell r="X3350" t="str">
            <v>WVMH</v>
          </cell>
          <cell r="Y3350" t="str">
            <v xml:space="preserve">WV                            </v>
          </cell>
          <cell r="Z3350" t="str">
            <v xml:space="preserve">MH                            </v>
          </cell>
          <cell r="AA3350" t="str">
            <v>COMP</v>
          </cell>
          <cell r="AB3350">
            <v>11</v>
          </cell>
        </row>
        <row r="3351">
          <cell r="R3351" t="str">
            <v>PACOM</v>
          </cell>
          <cell r="S3351" t="str">
            <v>PA</v>
          </cell>
          <cell r="T3351" t="str">
            <v>COM</v>
          </cell>
          <cell r="U3351" t="str">
            <v>D_AND_D</v>
          </cell>
          <cell r="V3351">
            <v>13</v>
          </cell>
          <cell r="X3351" t="str">
            <v>WVMH</v>
          </cell>
          <cell r="Y3351" t="str">
            <v xml:space="preserve">WV                            </v>
          </cell>
          <cell r="Z3351" t="str">
            <v xml:space="preserve">MH                            </v>
          </cell>
          <cell r="AA3351" t="str">
            <v>COLL</v>
          </cell>
          <cell r="AB3351">
            <v>12</v>
          </cell>
        </row>
        <row r="3352">
          <cell r="R3352" t="str">
            <v>PACOM</v>
          </cell>
          <cell r="S3352" t="str">
            <v>PA</v>
          </cell>
          <cell r="T3352" t="str">
            <v>COM</v>
          </cell>
          <cell r="U3352" t="str">
            <v>Z</v>
          </cell>
          <cell r="V3352">
            <v>14</v>
          </cell>
          <cell r="X3352" t="str">
            <v>WVMH</v>
          </cell>
          <cell r="Y3352" t="str">
            <v xml:space="preserve">WV                            </v>
          </cell>
          <cell r="Z3352" t="str">
            <v xml:space="preserve">MH                            </v>
          </cell>
          <cell r="AA3352" t="str">
            <v>PKG_U_BIPD</v>
          </cell>
          <cell r="AB3352">
            <v>16</v>
          </cell>
        </row>
        <row r="3353">
          <cell r="R3353" t="str">
            <v>PACOM</v>
          </cell>
          <cell r="S3353" t="str">
            <v>PA</v>
          </cell>
          <cell r="T3353" t="str">
            <v>COM</v>
          </cell>
          <cell r="U3353" t="str">
            <v>Q</v>
          </cell>
          <cell r="V3353">
            <v>16</v>
          </cell>
          <cell r="X3353" t="str">
            <v>WVMH</v>
          </cell>
          <cell r="Y3353" t="str">
            <v xml:space="preserve">WV                            </v>
          </cell>
          <cell r="Z3353" t="str">
            <v xml:space="preserve">MH                            </v>
          </cell>
          <cell r="AA3353" t="str">
            <v>PKG_W_BIPD</v>
          </cell>
          <cell r="AB3353">
            <v>17</v>
          </cell>
        </row>
        <row r="3354">
          <cell r="R3354" t="str">
            <v>PACOM</v>
          </cell>
          <cell r="S3354" t="str">
            <v>PA</v>
          </cell>
          <cell r="T3354" t="str">
            <v>COM</v>
          </cell>
          <cell r="U3354" t="str">
            <v>Q2</v>
          </cell>
          <cell r="V3354">
            <v>17</v>
          </cell>
          <cell r="X3354" t="str">
            <v>WVMH</v>
          </cell>
          <cell r="Y3354" t="str">
            <v xml:space="preserve">WV                            </v>
          </cell>
          <cell r="Z3354" t="str">
            <v xml:space="preserve">MH                            </v>
          </cell>
          <cell r="AA3354" t="str">
            <v>ERS</v>
          </cell>
          <cell r="AB3354">
            <v>20</v>
          </cell>
        </row>
        <row r="3355">
          <cell r="R3355" t="str">
            <v>PAENOL</v>
          </cell>
          <cell r="S3355" t="str">
            <v>PA</v>
          </cell>
          <cell r="T3355" t="str">
            <v>ENOL</v>
          </cell>
          <cell r="U3355" t="str">
            <v>BI</v>
          </cell>
          <cell r="V3355">
            <v>1</v>
          </cell>
          <cell r="X3355" t="str">
            <v>WVMH</v>
          </cell>
          <cell r="Y3355" t="str">
            <v xml:space="preserve">WV                            </v>
          </cell>
          <cell r="Z3355" t="str">
            <v xml:space="preserve">MH                            </v>
          </cell>
          <cell r="AA3355" t="str">
            <v>R</v>
          </cell>
          <cell r="AB3355">
            <v>21</v>
          </cell>
        </row>
        <row r="3356">
          <cell r="R3356" t="str">
            <v>PAENOL</v>
          </cell>
          <cell r="S3356" t="str">
            <v>PA</v>
          </cell>
          <cell r="T3356" t="str">
            <v>ENOL</v>
          </cell>
          <cell r="U3356" t="str">
            <v>PD</v>
          </cell>
          <cell r="V3356">
            <v>2</v>
          </cell>
          <cell r="X3356" t="str">
            <v>WVMH</v>
          </cell>
          <cell r="Y3356" t="str">
            <v xml:space="preserve">WV                            </v>
          </cell>
          <cell r="Z3356" t="str">
            <v xml:space="preserve">MH                            </v>
          </cell>
          <cell r="AA3356" t="str">
            <v>D_AND_D</v>
          </cell>
          <cell r="AB3356">
            <v>22</v>
          </cell>
        </row>
        <row r="3357">
          <cell r="R3357" t="str">
            <v>PAENOL</v>
          </cell>
          <cell r="S3357" t="str">
            <v>PA</v>
          </cell>
          <cell r="T3357" t="str">
            <v>ENOL</v>
          </cell>
          <cell r="U3357" t="str">
            <v>COMP</v>
          </cell>
          <cell r="V3357">
            <v>5</v>
          </cell>
          <cell r="X3357" t="str">
            <v>WVMH</v>
          </cell>
          <cell r="Y3357" t="str">
            <v xml:space="preserve">WV                            </v>
          </cell>
          <cell r="Z3357" t="str">
            <v xml:space="preserve">MH                            </v>
          </cell>
          <cell r="AA3357" t="str">
            <v>Z</v>
          </cell>
          <cell r="AB3357">
            <v>23</v>
          </cell>
        </row>
        <row r="3358">
          <cell r="R3358" t="str">
            <v>PAENOL</v>
          </cell>
          <cell r="S3358" t="str">
            <v>PA</v>
          </cell>
          <cell r="T3358" t="str">
            <v>ENOL</v>
          </cell>
          <cell r="U3358" t="str">
            <v>COLL</v>
          </cell>
          <cell r="V3358">
            <v>6</v>
          </cell>
          <cell r="X3358" t="str">
            <v>WVPP</v>
          </cell>
          <cell r="Y3358" t="str">
            <v xml:space="preserve">WV                            </v>
          </cell>
          <cell r="Z3358" t="str">
            <v xml:space="preserve">PP                            </v>
          </cell>
          <cell r="AA3358" t="str">
            <v>PKG_BIPD</v>
          </cell>
          <cell r="AB3358">
            <v>4</v>
          </cell>
        </row>
        <row r="3359">
          <cell r="R3359" t="str">
            <v>PAMCY</v>
          </cell>
          <cell r="S3359" t="str">
            <v>PA</v>
          </cell>
          <cell r="T3359" t="str">
            <v>MCY</v>
          </cell>
          <cell r="U3359" t="str">
            <v>BI</v>
          </cell>
          <cell r="V3359">
            <v>1</v>
          </cell>
          <cell r="X3359" t="str">
            <v>WVPP</v>
          </cell>
          <cell r="Y3359" t="str">
            <v xml:space="preserve">WV                            </v>
          </cell>
          <cell r="Z3359" t="str">
            <v xml:space="preserve">PP                            </v>
          </cell>
          <cell r="AA3359" t="str">
            <v>MPC</v>
          </cell>
          <cell r="AB3359">
            <v>8</v>
          </cell>
        </row>
        <row r="3360">
          <cell r="R3360" t="str">
            <v>PAMCY</v>
          </cell>
          <cell r="S3360" t="str">
            <v>PA</v>
          </cell>
          <cell r="T3360" t="str">
            <v>MCY</v>
          </cell>
          <cell r="U3360" t="str">
            <v>PD</v>
          </cell>
          <cell r="V3360">
            <v>2</v>
          </cell>
          <cell r="X3360" t="str">
            <v>WVPP</v>
          </cell>
          <cell r="Y3360" t="str">
            <v xml:space="preserve">WV                            </v>
          </cell>
          <cell r="Z3360" t="str">
            <v xml:space="preserve">PP                            </v>
          </cell>
          <cell r="AA3360" t="str">
            <v>COMP</v>
          </cell>
          <cell r="AB3360">
            <v>11</v>
          </cell>
        </row>
        <row r="3361">
          <cell r="R3361" t="str">
            <v>PAMCY</v>
          </cell>
          <cell r="S3361" t="str">
            <v>PA</v>
          </cell>
          <cell r="T3361" t="str">
            <v>MCY</v>
          </cell>
          <cell r="U3361" t="str">
            <v>COMP</v>
          </cell>
          <cell r="V3361">
            <v>5</v>
          </cell>
          <cell r="X3361" t="str">
            <v>WVPP</v>
          </cell>
          <cell r="Y3361" t="str">
            <v xml:space="preserve">WV                            </v>
          </cell>
          <cell r="Z3361" t="str">
            <v xml:space="preserve">PP                            </v>
          </cell>
          <cell r="AA3361" t="str">
            <v>COLL</v>
          </cell>
          <cell r="AB3361">
            <v>12</v>
          </cell>
        </row>
        <row r="3362">
          <cell r="R3362" t="str">
            <v>PAMCY</v>
          </cell>
          <cell r="S3362" t="str">
            <v>PA</v>
          </cell>
          <cell r="T3362" t="str">
            <v>MCY</v>
          </cell>
          <cell r="U3362" t="str">
            <v>COLL</v>
          </cell>
          <cell r="V3362">
            <v>6</v>
          </cell>
          <cell r="X3362" t="str">
            <v>WVPP</v>
          </cell>
          <cell r="Y3362" t="str">
            <v xml:space="preserve">WV                            </v>
          </cell>
          <cell r="Z3362" t="str">
            <v xml:space="preserve">PP                            </v>
          </cell>
          <cell r="AA3362" t="str">
            <v>PKG_U_BIPD</v>
          </cell>
          <cell r="AB3362">
            <v>16</v>
          </cell>
        </row>
        <row r="3363">
          <cell r="R3363" t="str">
            <v>PAMCY</v>
          </cell>
          <cell r="S3363" t="str">
            <v>PA</v>
          </cell>
          <cell r="T3363" t="str">
            <v>MCY</v>
          </cell>
          <cell r="U3363" t="str">
            <v>UBI</v>
          </cell>
          <cell r="V3363">
            <v>7</v>
          </cell>
          <cell r="X3363" t="str">
            <v>WVPP</v>
          </cell>
          <cell r="Y3363" t="str">
            <v xml:space="preserve">WV                            </v>
          </cell>
          <cell r="Z3363" t="str">
            <v xml:space="preserve">PP                            </v>
          </cell>
          <cell r="AA3363" t="str">
            <v>PKG_W_BIPD</v>
          </cell>
          <cell r="AB3363">
            <v>17</v>
          </cell>
        </row>
        <row r="3364">
          <cell r="R3364" t="str">
            <v>PAMCY</v>
          </cell>
          <cell r="S3364" t="str">
            <v>PA</v>
          </cell>
          <cell r="T3364" t="str">
            <v>MCY</v>
          </cell>
          <cell r="U3364" t="str">
            <v>WBI</v>
          </cell>
          <cell r="V3364">
            <v>9</v>
          </cell>
          <cell r="X3364" t="str">
            <v>WVPP</v>
          </cell>
          <cell r="Y3364" t="str">
            <v xml:space="preserve">WV                            </v>
          </cell>
          <cell r="Z3364" t="str">
            <v xml:space="preserve">PP                            </v>
          </cell>
          <cell r="AA3364" t="str">
            <v>ERS</v>
          </cell>
          <cell r="AB3364">
            <v>20</v>
          </cell>
        </row>
        <row r="3365">
          <cell r="R3365" t="str">
            <v>PAMH</v>
          </cell>
          <cell r="S3365" t="str">
            <v>PA</v>
          </cell>
          <cell r="T3365" t="str">
            <v>MH</v>
          </cell>
          <cell r="U3365" t="str">
            <v>BI</v>
          </cell>
          <cell r="V3365">
            <v>1</v>
          </cell>
          <cell r="X3365" t="str">
            <v>WVPP</v>
          </cell>
          <cell r="Y3365" t="str">
            <v xml:space="preserve">WV                            </v>
          </cell>
          <cell r="Z3365" t="str">
            <v xml:space="preserve">PP                            </v>
          </cell>
          <cell r="AA3365" t="str">
            <v>R</v>
          </cell>
          <cell r="AB3365">
            <v>21</v>
          </cell>
        </row>
        <row r="3366">
          <cell r="R3366" t="str">
            <v>PAMH</v>
          </cell>
          <cell r="S3366" t="str">
            <v>PA</v>
          </cell>
          <cell r="T3366" t="str">
            <v>MH</v>
          </cell>
          <cell r="U3366" t="str">
            <v>PD</v>
          </cell>
          <cell r="V3366">
            <v>2</v>
          </cell>
          <cell r="X3366" t="str">
            <v>WVPP</v>
          </cell>
          <cell r="Y3366" t="str">
            <v xml:space="preserve">WV                            </v>
          </cell>
          <cell r="Z3366" t="str">
            <v xml:space="preserve">PP                            </v>
          </cell>
          <cell r="AA3366" t="str">
            <v>D_AND_D</v>
          </cell>
          <cell r="AB3366">
            <v>22</v>
          </cell>
        </row>
        <row r="3367">
          <cell r="R3367" t="str">
            <v>PAMH</v>
          </cell>
          <cell r="S3367" t="str">
            <v>PA</v>
          </cell>
          <cell r="T3367" t="str">
            <v>MH</v>
          </cell>
          <cell r="U3367" t="str">
            <v>MPC</v>
          </cell>
          <cell r="V3367">
            <v>3</v>
          </cell>
          <cell r="X3367" t="str">
            <v>WVPP</v>
          </cell>
          <cell r="Y3367" t="str">
            <v xml:space="preserve">WV                            </v>
          </cell>
          <cell r="Z3367" t="str">
            <v xml:space="preserve">PP                            </v>
          </cell>
          <cell r="AA3367" t="str">
            <v>Z</v>
          </cell>
          <cell r="AB3367">
            <v>23</v>
          </cell>
        </row>
        <row r="3368">
          <cell r="R3368" t="str">
            <v>PAMH</v>
          </cell>
          <cell r="S3368" t="str">
            <v>PA</v>
          </cell>
          <cell r="T3368" t="str">
            <v>MH</v>
          </cell>
          <cell r="U3368" t="str">
            <v>COMP</v>
          </cell>
          <cell r="V3368">
            <v>5</v>
          </cell>
          <cell r="X3368" t="str">
            <v>WVPPT</v>
          </cell>
          <cell r="Y3368" t="str">
            <v xml:space="preserve">WV                            </v>
          </cell>
          <cell r="Z3368" t="str">
            <v xml:space="preserve">PPT                           </v>
          </cell>
          <cell r="AA3368" t="str">
            <v>COMP</v>
          </cell>
          <cell r="AB3368">
            <v>11</v>
          </cell>
        </row>
        <row r="3369">
          <cell r="R3369" t="str">
            <v>PAMH</v>
          </cell>
          <cell r="S3369" t="str">
            <v>PA</v>
          </cell>
          <cell r="T3369" t="str">
            <v>MH</v>
          </cell>
          <cell r="U3369" t="str">
            <v>COLL</v>
          </cell>
          <cell r="V3369">
            <v>6</v>
          </cell>
          <cell r="X3369" t="str">
            <v>WVPPT</v>
          </cell>
          <cell r="Y3369" t="str">
            <v xml:space="preserve">WV                            </v>
          </cell>
          <cell r="Z3369" t="str">
            <v xml:space="preserve">PPT                           </v>
          </cell>
          <cell r="AA3369" t="str">
            <v>COLL</v>
          </cell>
          <cell r="AB3369">
            <v>12</v>
          </cell>
        </row>
        <row r="3370">
          <cell r="R3370" t="str">
            <v>PAMH</v>
          </cell>
          <cell r="S3370" t="str">
            <v>PA</v>
          </cell>
          <cell r="T3370" t="str">
            <v>MH</v>
          </cell>
          <cell r="U3370" t="str">
            <v>UBI</v>
          </cell>
          <cell r="V3370">
            <v>7</v>
          </cell>
          <cell r="X3370" t="str">
            <v>WVPPT</v>
          </cell>
          <cell r="Y3370" t="str">
            <v xml:space="preserve">WV                            </v>
          </cell>
          <cell r="Z3370" t="str">
            <v xml:space="preserve">PPT                           </v>
          </cell>
          <cell r="AA3370" t="str">
            <v>ERS</v>
          </cell>
          <cell r="AB3370">
            <v>20</v>
          </cell>
        </row>
        <row r="3371">
          <cell r="R3371" t="str">
            <v>PAMH</v>
          </cell>
          <cell r="S3371" t="str">
            <v>PA</v>
          </cell>
          <cell r="T3371" t="str">
            <v>MH</v>
          </cell>
          <cell r="U3371" t="str">
            <v>WBI</v>
          </cell>
          <cell r="V3371">
            <v>9</v>
          </cell>
          <cell r="X3371" t="str">
            <v>WVREC</v>
          </cell>
          <cell r="Y3371" t="str">
            <v xml:space="preserve">WV                            </v>
          </cell>
          <cell r="Z3371" t="str">
            <v xml:space="preserve">REC                           </v>
          </cell>
          <cell r="AA3371" t="str">
            <v>PKG_BIPD</v>
          </cell>
          <cell r="AB3371">
            <v>4</v>
          </cell>
        </row>
        <row r="3372">
          <cell r="R3372" t="str">
            <v>PAMH</v>
          </cell>
          <cell r="S3372" t="str">
            <v>PA</v>
          </cell>
          <cell r="T3372" t="str">
            <v>MH</v>
          </cell>
          <cell r="U3372" t="str">
            <v>ERS</v>
          </cell>
          <cell r="V3372">
            <v>11</v>
          </cell>
          <cell r="X3372" t="str">
            <v>WVREC</v>
          </cell>
          <cell r="Y3372" t="str">
            <v xml:space="preserve">WV                            </v>
          </cell>
          <cell r="Z3372" t="str">
            <v xml:space="preserve">REC                           </v>
          </cell>
          <cell r="AA3372" t="str">
            <v>MPC</v>
          </cell>
          <cell r="AB3372">
            <v>8</v>
          </cell>
        </row>
        <row r="3373">
          <cell r="R3373" t="str">
            <v>PAMH</v>
          </cell>
          <cell r="S3373" t="str">
            <v>PA</v>
          </cell>
          <cell r="T3373" t="str">
            <v>MH</v>
          </cell>
          <cell r="U3373" t="str">
            <v>R</v>
          </cell>
          <cell r="V3373">
            <v>12</v>
          </cell>
          <cell r="X3373" t="str">
            <v>WVREC</v>
          </cell>
          <cell r="Y3373" t="str">
            <v xml:space="preserve">WV                            </v>
          </cell>
          <cell r="Z3373" t="str">
            <v xml:space="preserve">REC                           </v>
          </cell>
          <cell r="AA3373" t="str">
            <v>COMP</v>
          </cell>
          <cell r="AB3373">
            <v>11</v>
          </cell>
        </row>
        <row r="3374">
          <cell r="R3374" t="str">
            <v>PAMH</v>
          </cell>
          <cell r="S3374" t="str">
            <v>PA</v>
          </cell>
          <cell r="T3374" t="str">
            <v>MH</v>
          </cell>
          <cell r="U3374" t="str">
            <v>D_AND_D</v>
          </cell>
          <cell r="V3374">
            <v>13</v>
          </cell>
          <cell r="X3374" t="str">
            <v>WVREC</v>
          </cell>
          <cell r="Y3374" t="str">
            <v xml:space="preserve">WV                            </v>
          </cell>
          <cell r="Z3374" t="str">
            <v xml:space="preserve">REC                           </v>
          </cell>
          <cell r="AA3374" t="str">
            <v>COLL</v>
          </cell>
          <cell r="AB3374">
            <v>12</v>
          </cell>
        </row>
        <row r="3375">
          <cell r="R3375" t="str">
            <v>PAMH</v>
          </cell>
          <cell r="S3375" t="str">
            <v>PA</v>
          </cell>
          <cell r="T3375" t="str">
            <v>MH</v>
          </cell>
          <cell r="U3375" t="str">
            <v>Z</v>
          </cell>
          <cell r="V3375">
            <v>14</v>
          </cell>
          <cell r="X3375" t="str">
            <v>WVREC</v>
          </cell>
          <cell r="Y3375" t="str">
            <v xml:space="preserve">WV                            </v>
          </cell>
          <cell r="Z3375" t="str">
            <v xml:space="preserve">REC                           </v>
          </cell>
          <cell r="AA3375" t="str">
            <v>PKG_U_BIPD</v>
          </cell>
          <cell r="AB3375">
            <v>16</v>
          </cell>
        </row>
        <row r="3376">
          <cell r="R3376" t="str">
            <v>PAMH</v>
          </cell>
          <cell r="S3376" t="str">
            <v>PA</v>
          </cell>
          <cell r="T3376" t="str">
            <v>MH</v>
          </cell>
          <cell r="U3376" t="str">
            <v>Q</v>
          </cell>
          <cell r="V3376">
            <v>16</v>
          </cell>
          <cell r="X3376" t="str">
            <v>WVREC</v>
          </cell>
          <cell r="Y3376" t="str">
            <v xml:space="preserve">WV                            </v>
          </cell>
          <cell r="Z3376" t="str">
            <v xml:space="preserve">REC                           </v>
          </cell>
          <cell r="AA3376" t="str">
            <v>PKG_W_BIPD</v>
          </cell>
          <cell r="AB3376">
            <v>17</v>
          </cell>
        </row>
        <row r="3377">
          <cell r="R3377" t="str">
            <v>PAMH</v>
          </cell>
          <cell r="S3377" t="str">
            <v>PA</v>
          </cell>
          <cell r="T3377" t="str">
            <v>MH</v>
          </cell>
          <cell r="U3377" t="str">
            <v>Q2</v>
          </cell>
          <cell r="V3377">
            <v>17</v>
          </cell>
          <cell r="X3377" t="str">
            <v>WVSCH</v>
          </cell>
          <cell r="Y3377" t="str">
            <v xml:space="preserve">WV                            </v>
          </cell>
          <cell r="Z3377" t="str">
            <v xml:space="preserve">SCH                           </v>
          </cell>
          <cell r="AA3377" t="str">
            <v>PKG_BIPD</v>
          </cell>
          <cell r="AB3377">
            <v>4</v>
          </cell>
        </row>
        <row r="3378">
          <cell r="R3378" t="str">
            <v>PAPP</v>
          </cell>
          <cell r="S3378" t="str">
            <v>PA</v>
          </cell>
          <cell r="T3378" t="str">
            <v>PP</v>
          </cell>
          <cell r="U3378" t="str">
            <v>BI</v>
          </cell>
          <cell r="V3378">
            <v>1</v>
          </cell>
          <cell r="X3378" t="str">
            <v>WVSCH</v>
          </cell>
          <cell r="Y3378" t="str">
            <v xml:space="preserve">WV                            </v>
          </cell>
          <cell r="Z3378" t="str">
            <v xml:space="preserve">SCH                           </v>
          </cell>
          <cell r="AA3378" t="str">
            <v>MPC</v>
          </cell>
          <cell r="AB3378">
            <v>8</v>
          </cell>
        </row>
        <row r="3379">
          <cell r="R3379" t="str">
            <v>PAPP</v>
          </cell>
          <cell r="S3379" t="str">
            <v>PA</v>
          </cell>
          <cell r="T3379" t="str">
            <v>PP</v>
          </cell>
          <cell r="U3379" t="str">
            <v>PD</v>
          </cell>
          <cell r="V3379">
            <v>2</v>
          </cell>
          <cell r="X3379" t="str">
            <v>WVSCH</v>
          </cell>
          <cell r="Y3379" t="str">
            <v xml:space="preserve">WV                            </v>
          </cell>
          <cell r="Z3379" t="str">
            <v xml:space="preserve">SCH                           </v>
          </cell>
          <cell r="AA3379" t="str">
            <v>COMP</v>
          </cell>
          <cell r="AB3379">
            <v>11</v>
          </cell>
        </row>
        <row r="3380">
          <cell r="R3380" t="str">
            <v>PAPP</v>
          </cell>
          <cell r="S3380" t="str">
            <v>PA</v>
          </cell>
          <cell r="T3380" t="str">
            <v>PP</v>
          </cell>
          <cell r="U3380" t="str">
            <v>MPC</v>
          </cell>
          <cell r="V3380">
            <v>3</v>
          </cell>
          <cell r="X3380" t="str">
            <v>WVSCH</v>
          </cell>
          <cell r="Y3380" t="str">
            <v xml:space="preserve">WV                            </v>
          </cell>
          <cell r="Z3380" t="str">
            <v xml:space="preserve">SCH                           </v>
          </cell>
          <cell r="AA3380" t="str">
            <v>COLL</v>
          </cell>
          <cell r="AB3380">
            <v>12</v>
          </cell>
        </row>
        <row r="3381">
          <cell r="R3381" t="str">
            <v>PAPP</v>
          </cell>
          <cell r="S3381" t="str">
            <v>PA</v>
          </cell>
          <cell r="T3381" t="str">
            <v>PP</v>
          </cell>
          <cell r="U3381" t="str">
            <v>COMP</v>
          </cell>
          <cell r="V3381">
            <v>5</v>
          </cell>
          <cell r="X3381" t="str">
            <v>WVSCH</v>
          </cell>
          <cell r="Y3381" t="str">
            <v xml:space="preserve">WV                            </v>
          </cell>
          <cell r="Z3381" t="str">
            <v xml:space="preserve">SCH                           </v>
          </cell>
          <cell r="AA3381" t="str">
            <v>PKG_U_BIPD</v>
          </cell>
          <cell r="AB3381">
            <v>16</v>
          </cell>
        </row>
        <row r="3382">
          <cell r="R3382" t="str">
            <v>PAPP</v>
          </cell>
          <cell r="S3382" t="str">
            <v>PA</v>
          </cell>
          <cell r="T3382" t="str">
            <v>PP</v>
          </cell>
          <cell r="U3382" t="str">
            <v>COLL</v>
          </cell>
          <cell r="V3382">
            <v>6</v>
          </cell>
          <cell r="X3382" t="str">
            <v>WVSCH</v>
          </cell>
          <cell r="Y3382" t="str">
            <v xml:space="preserve">WV                            </v>
          </cell>
          <cell r="Z3382" t="str">
            <v xml:space="preserve">SCH                           </v>
          </cell>
          <cell r="AA3382" t="str">
            <v>PKG_W_BIPD</v>
          </cell>
          <cell r="AB3382">
            <v>17</v>
          </cell>
        </row>
        <row r="3383">
          <cell r="R3383" t="str">
            <v>PAPP</v>
          </cell>
          <cell r="S3383" t="str">
            <v>PA</v>
          </cell>
          <cell r="T3383" t="str">
            <v>PP</v>
          </cell>
          <cell r="U3383" t="str">
            <v>UBI</v>
          </cell>
          <cell r="V3383">
            <v>7</v>
          </cell>
          <cell r="X3383" t="str">
            <v>WVTCT</v>
          </cell>
          <cell r="Y3383" t="str">
            <v xml:space="preserve">WV                            </v>
          </cell>
          <cell r="Z3383" t="str">
            <v xml:space="preserve">TCT                           </v>
          </cell>
          <cell r="AA3383" t="str">
            <v>COMP</v>
          </cell>
          <cell r="AB3383">
            <v>11</v>
          </cell>
        </row>
        <row r="3384">
          <cell r="R3384" t="str">
            <v>PAPP</v>
          </cell>
          <cell r="S3384" t="str">
            <v>PA</v>
          </cell>
          <cell r="T3384" t="str">
            <v>PP</v>
          </cell>
          <cell r="U3384" t="str">
            <v>WBI</v>
          </cell>
          <cell r="V3384">
            <v>9</v>
          </cell>
          <cell r="X3384" t="str">
            <v>WVTCT</v>
          </cell>
          <cell r="Y3384" t="str">
            <v xml:space="preserve">WV                            </v>
          </cell>
          <cell r="Z3384" t="str">
            <v xml:space="preserve">TCT                           </v>
          </cell>
          <cell r="AA3384" t="str">
            <v>COLL</v>
          </cell>
          <cell r="AB3384">
            <v>12</v>
          </cell>
        </row>
        <row r="3385">
          <cell r="R3385" t="str">
            <v>PAPP</v>
          </cell>
          <cell r="S3385" t="str">
            <v>PA</v>
          </cell>
          <cell r="T3385" t="str">
            <v>PP</v>
          </cell>
          <cell r="U3385" t="str">
            <v>ERS</v>
          </cell>
          <cell r="V3385">
            <v>11</v>
          </cell>
          <cell r="X3385" t="str">
            <v>WYACOM</v>
          </cell>
          <cell r="Y3385" t="str">
            <v xml:space="preserve">WY                            </v>
          </cell>
          <cell r="Z3385" t="str">
            <v xml:space="preserve">ACOM                          </v>
          </cell>
          <cell r="AA3385" t="str">
            <v>PKG_BIPD</v>
          </cell>
          <cell r="AB3385">
            <v>4</v>
          </cell>
        </row>
        <row r="3386">
          <cell r="R3386" t="str">
            <v>PAPP</v>
          </cell>
          <cell r="S3386" t="str">
            <v>PA</v>
          </cell>
          <cell r="T3386" t="str">
            <v>PP</v>
          </cell>
          <cell r="U3386" t="str">
            <v>R</v>
          </cell>
          <cell r="V3386">
            <v>12</v>
          </cell>
          <cell r="X3386" t="str">
            <v>WYACOM</v>
          </cell>
          <cell r="Y3386" t="str">
            <v xml:space="preserve">WY                            </v>
          </cell>
          <cell r="Z3386" t="str">
            <v xml:space="preserve">ACOM                          </v>
          </cell>
          <cell r="AA3386" t="str">
            <v>MPC</v>
          </cell>
          <cell r="AB3386">
            <v>8</v>
          </cell>
        </row>
        <row r="3387">
          <cell r="R3387" t="str">
            <v>PAPP</v>
          </cell>
          <cell r="S3387" t="str">
            <v>PA</v>
          </cell>
          <cell r="T3387" t="str">
            <v>PP</v>
          </cell>
          <cell r="U3387" t="str">
            <v>D_AND_D</v>
          </cell>
          <cell r="V3387">
            <v>13</v>
          </cell>
          <cell r="X3387" t="str">
            <v>WYACOM</v>
          </cell>
          <cell r="Y3387" t="str">
            <v xml:space="preserve">WY                            </v>
          </cell>
          <cell r="Z3387" t="str">
            <v xml:space="preserve">ACOM                          </v>
          </cell>
          <cell r="AA3387" t="str">
            <v>COMP</v>
          </cell>
          <cell r="AB3387">
            <v>11</v>
          </cell>
        </row>
        <row r="3388">
          <cell r="R3388" t="str">
            <v>PAPP</v>
          </cell>
          <cell r="S3388" t="str">
            <v>PA</v>
          </cell>
          <cell r="T3388" t="str">
            <v>PP</v>
          </cell>
          <cell r="U3388" t="str">
            <v>Z</v>
          </cell>
          <cell r="V3388">
            <v>14</v>
          </cell>
          <cell r="X3388" t="str">
            <v>WYACOM</v>
          </cell>
          <cell r="Y3388" t="str">
            <v xml:space="preserve">WY                            </v>
          </cell>
          <cell r="Z3388" t="str">
            <v xml:space="preserve">ACOM                          </v>
          </cell>
          <cell r="AA3388" t="str">
            <v>COLL</v>
          </cell>
          <cell r="AB3388">
            <v>12</v>
          </cell>
        </row>
        <row r="3389">
          <cell r="R3389" t="str">
            <v>PAPP</v>
          </cell>
          <cell r="S3389" t="str">
            <v>PA</v>
          </cell>
          <cell r="T3389" t="str">
            <v>PP</v>
          </cell>
          <cell r="U3389" t="str">
            <v>Q</v>
          </cell>
          <cell r="V3389">
            <v>16</v>
          </cell>
          <cell r="X3389" t="str">
            <v>WYACOM</v>
          </cell>
          <cell r="Y3389" t="str">
            <v xml:space="preserve">WY                            </v>
          </cell>
          <cell r="Z3389" t="str">
            <v xml:space="preserve">ACOM                          </v>
          </cell>
          <cell r="AA3389" t="str">
            <v>UBI</v>
          </cell>
          <cell r="AB3389">
            <v>18</v>
          </cell>
        </row>
        <row r="3390">
          <cell r="R3390" t="str">
            <v>PAPP</v>
          </cell>
          <cell r="S3390" t="str">
            <v>PA</v>
          </cell>
          <cell r="T3390" t="str">
            <v>PP</v>
          </cell>
          <cell r="U3390" t="str">
            <v>Q2</v>
          </cell>
          <cell r="V3390">
            <v>17</v>
          </cell>
          <cell r="X3390" t="str">
            <v>WYACOM</v>
          </cell>
          <cell r="Y3390" t="str">
            <v xml:space="preserve">WY                            </v>
          </cell>
          <cell r="Z3390" t="str">
            <v xml:space="preserve">ACOM                          </v>
          </cell>
          <cell r="AA3390" t="str">
            <v>WBI</v>
          </cell>
          <cell r="AB3390">
            <v>19</v>
          </cell>
        </row>
        <row r="3391">
          <cell r="R3391" t="str">
            <v>PAPPT</v>
          </cell>
          <cell r="S3391" t="str">
            <v>PA</v>
          </cell>
          <cell r="T3391" t="str">
            <v>PPT</v>
          </cell>
          <cell r="U3391" t="str">
            <v>COMP</v>
          </cell>
          <cell r="V3391">
            <v>5</v>
          </cell>
          <cell r="X3391" t="str">
            <v>WYACOM</v>
          </cell>
          <cell r="Y3391" t="str">
            <v xml:space="preserve">WY                            </v>
          </cell>
          <cell r="Z3391" t="str">
            <v xml:space="preserve">ACOM                          </v>
          </cell>
          <cell r="AA3391" t="str">
            <v>ERS</v>
          </cell>
          <cell r="AB3391">
            <v>20</v>
          </cell>
        </row>
        <row r="3392">
          <cell r="R3392" t="str">
            <v>PAPPT</v>
          </cell>
          <cell r="S3392" t="str">
            <v>PA</v>
          </cell>
          <cell r="T3392" t="str">
            <v>PPT</v>
          </cell>
          <cell r="U3392" t="str">
            <v>COLL</v>
          </cell>
          <cell r="V3392">
            <v>6</v>
          </cell>
          <cell r="X3392" t="str">
            <v>WYAPER</v>
          </cell>
          <cell r="Y3392" t="str">
            <v xml:space="preserve">WY                            </v>
          </cell>
          <cell r="Z3392" t="str">
            <v xml:space="preserve">APER                          </v>
          </cell>
          <cell r="AA3392" t="str">
            <v>PKG_BIPD</v>
          </cell>
          <cell r="AB3392">
            <v>4</v>
          </cell>
        </row>
        <row r="3393">
          <cell r="R3393" t="str">
            <v>PAPPT</v>
          </cell>
          <cell r="S3393" t="str">
            <v>PA</v>
          </cell>
          <cell r="T3393" t="str">
            <v>PPT</v>
          </cell>
          <cell r="U3393" t="str">
            <v>ERS</v>
          </cell>
          <cell r="V3393">
            <v>11</v>
          </cell>
          <cell r="X3393" t="str">
            <v>WYAPER</v>
          </cell>
          <cell r="Y3393" t="str">
            <v xml:space="preserve">WY                            </v>
          </cell>
          <cell r="Z3393" t="str">
            <v xml:space="preserve">APER                          </v>
          </cell>
          <cell r="AA3393" t="str">
            <v>MPC</v>
          </cell>
          <cell r="AB3393">
            <v>8</v>
          </cell>
        </row>
        <row r="3394">
          <cell r="R3394" t="str">
            <v>PAREC</v>
          </cell>
          <cell r="S3394" t="str">
            <v>PA</v>
          </cell>
          <cell r="T3394" t="str">
            <v>REC</v>
          </cell>
          <cell r="U3394" t="str">
            <v>BI</v>
          </cell>
          <cell r="V3394">
            <v>1</v>
          </cell>
          <cell r="X3394" t="str">
            <v>WYAPER</v>
          </cell>
          <cell r="Y3394" t="str">
            <v xml:space="preserve">WY                            </v>
          </cell>
          <cell r="Z3394" t="str">
            <v xml:space="preserve">APER                          </v>
          </cell>
          <cell r="AA3394" t="str">
            <v>COMP</v>
          </cell>
          <cell r="AB3394">
            <v>11</v>
          </cell>
        </row>
        <row r="3395">
          <cell r="R3395" t="str">
            <v>PAREC</v>
          </cell>
          <cell r="S3395" t="str">
            <v>PA</v>
          </cell>
          <cell r="T3395" t="str">
            <v>REC</v>
          </cell>
          <cell r="U3395" t="str">
            <v>PD</v>
          </cell>
          <cell r="V3395">
            <v>2</v>
          </cell>
          <cell r="X3395" t="str">
            <v>WYAPER</v>
          </cell>
          <cell r="Y3395" t="str">
            <v xml:space="preserve">WY                            </v>
          </cell>
          <cell r="Z3395" t="str">
            <v xml:space="preserve">APER                          </v>
          </cell>
          <cell r="AA3395" t="str">
            <v>COLL</v>
          </cell>
          <cell r="AB3395">
            <v>12</v>
          </cell>
        </row>
        <row r="3396">
          <cell r="R3396" t="str">
            <v>PAREC</v>
          </cell>
          <cell r="S3396" t="str">
            <v>PA</v>
          </cell>
          <cell r="T3396" t="str">
            <v>REC</v>
          </cell>
          <cell r="U3396" t="str">
            <v>MPC</v>
          </cell>
          <cell r="V3396">
            <v>3</v>
          </cell>
          <cell r="X3396" t="str">
            <v>WYAPER</v>
          </cell>
          <cell r="Y3396" t="str">
            <v xml:space="preserve">WY                            </v>
          </cell>
          <cell r="Z3396" t="str">
            <v xml:space="preserve">APER                          </v>
          </cell>
          <cell r="AA3396" t="str">
            <v>UBI</v>
          </cell>
          <cell r="AB3396">
            <v>18</v>
          </cell>
        </row>
        <row r="3397">
          <cell r="R3397" t="str">
            <v>PAREC</v>
          </cell>
          <cell r="S3397" t="str">
            <v>PA</v>
          </cell>
          <cell r="T3397" t="str">
            <v>REC</v>
          </cell>
          <cell r="U3397" t="str">
            <v>COMP</v>
          </cell>
          <cell r="V3397">
            <v>5</v>
          </cell>
          <cell r="X3397" t="str">
            <v>WYAPER</v>
          </cell>
          <cell r="Y3397" t="str">
            <v xml:space="preserve">WY                            </v>
          </cell>
          <cell r="Z3397" t="str">
            <v xml:space="preserve">APER                          </v>
          </cell>
          <cell r="AA3397" t="str">
            <v>WBI</v>
          </cell>
          <cell r="AB3397">
            <v>19</v>
          </cell>
        </row>
        <row r="3398">
          <cell r="R3398" t="str">
            <v>PAREC</v>
          </cell>
          <cell r="S3398" t="str">
            <v>PA</v>
          </cell>
          <cell r="T3398" t="str">
            <v>REC</v>
          </cell>
          <cell r="U3398" t="str">
            <v>COLL</v>
          </cell>
          <cell r="V3398">
            <v>6</v>
          </cell>
          <cell r="X3398" t="str">
            <v>WYAPER</v>
          </cell>
          <cell r="Y3398" t="str">
            <v xml:space="preserve">WY                            </v>
          </cell>
          <cell r="Z3398" t="str">
            <v xml:space="preserve">APER                          </v>
          </cell>
          <cell r="AA3398" t="str">
            <v>ERS</v>
          </cell>
          <cell r="AB3398">
            <v>20</v>
          </cell>
        </row>
        <row r="3399">
          <cell r="R3399" t="str">
            <v>PAREC</v>
          </cell>
          <cell r="S3399" t="str">
            <v>PA</v>
          </cell>
          <cell r="T3399" t="str">
            <v>REC</v>
          </cell>
          <cell r="U3399" t="str">
            <v>UBI</v>
          </cell>
          <cell r="V3399">
            <v>7</v>
          </cell>
          <cell r="X3399" t="str">
            <v>WYAPER</v>
          </cell>
          <cell r="Y3399" t="str">
            <v xml:space="preserve">WY                            </v>
          </cell>
          <cell r="Z3399" t="str">
            <v xml:space="preserve">APER                          </v>
          </cell>
          <cell r="AA3399" t="str">
            <v>R</v>
          </cell>
          <cell r="AB3399">
            <v>21</v>
          </cell>
        </row>
        <row r="3400">
          <cell r="R3400" t="str">
            <v>PAREC</v>
          </cell>
          <cell r="S3400" t="str">
            <v>PA</v>
          </cell>
          <cell r="T3400" t="str">
            <v>REC</v>
          </cell>
          <cell r="U3400" t="str">
            <v>WBI</v>
          </cell>
          <cell r="V3400">
            <v>9</v>
          </cell>
          <cell r="X3400" t="str">
            <v>WYAPER</v>
          </cell>
          <cell r="Y3400" t="str">
            <v xml:space="preserve">WY                            </v>
          </cell>
          <cell r="Z3400" t="str">
            <v xml:space="preserve">APER                          </v>
          </cell>
          <cell r="AA3400" t="str">
            <v>D_AND_D</v>
          </cell>
          <cell r="AB3400">
            <v>22</v>
          </cell>
        </row>
        <row r="3401">
          <cell r="R3401" t="str">
            <v>PASCH</v>
          </cell>
          <cell r="S3401" t="str">
            <v>PA</v>
          </cell>
          <cell r="T3401" t="str">
            <v>SCH</v>
          </cell>
          <cell r="U3401" t="str">
            <v>BI</v>
          </cell>
          <cell r="V3401">
            <v>1</v>
          </cell>
          <cell r="X3401" t="str">
            <v>WYAPER</v>
          </cell>
          <cell r="Y3401" t="str">
            <v xml:space="preserve">WY                            </v>
          </cell>
          <cell r="Z3401" t="str">
            <v xml:space="preserve">APER                          </v>
          </cell>
          <cell r="AA3401" t="str">
            <v>Z</v>
          </cell>
          <cell r="AB3401">
            <v>23</v>
          </cell>
        </row>
        <row r="3402">
          <cell r="R3402" t="str">
            <v>PASCH</v>
          </cell>
          <cell r="S3402" t="str">
            <v>PA</v>
          </cell>
          <cell r="T3402" t="str">
            <v>SCH</v>
          </cell>
          <cell r="U3402" t="str">
            <v>PD</v>
          </cell>
          <cell r="V3402">
            <v>2</v>
          </cell>
          <cell r="X3402" t="str">
            <v>WYCOM</v>
          </cell>
          <cell r="Y3402" t="str">
            <v xml:space="preserve">WY                            </v>
          </cell>
          <cell r="Z3402" t="str">
            <v xml:space="preserve">COM                           </v>
          </cell>
          <cell r="AA3402" t="str">
            <v>PKG_BIPD</v>
          </cell>
          <cell r="AB3402">
            <v>4</v>
          </cell>
        </row>
        <row r="3403">
          <cell r="R3403" t="str">
            <v>PASCH</v>
          </cell>
          <cell r="S3403" t="str">
            <v>PA</v>
          </cell>
          <cell r="T3403" t="str">
            <v>SCH</v>
          </cell>
          <cell r="U3403" t="str">
            <v>MPC</v>
          </cell>
          <cell r="V3403">
            <v>3</v>
          </cell>
          <cell r="X3403" t="str">
            <v>WYCOM</v>
          </cell>
          <cell r="Y3403" t="str">
            <v xml:space="preserve">WY                            </v>
          </cell>
          <cell r="Z3403" t="str">
            <v xml:space="preserve">COM                           </v>
          </cell>
          <cell r="AA3403" t="str">
            <v>MPC</v>
          </cell>
          <cell r="AB3403">
            <v>8</v>
          </cell>
        </row>
        <row r="3404">
          <cell r="R3404" t="str">
            <v>PASCH</v>
          </cell>
          <cell r="S3404" t="str">
            <v>PA</v>
          </cell>
          <cell r="T3404" t="str">
            <v>SCH</v>
          </cell>
          <cell r="U3404" t="str">
            <v>COMP</v>
          </cell>
          <cell r="V3404">
            <v>5</v>
          </cell>
          <cell r="X3404" t="str">
            <v>WYCOM</v>
          </cell>
          <cell r="Y3404" t="str">
            <v xml:space="preserve">WY                            </v>
          </cell>
          <cell r="Z3404" t="str">
            <v xml:space="preserve">COM                           </v>
          </cell>
          <cell r="AA3404" t="str">
            <v>COMP</v>
          </cell>
          <cell r="AB3404">
            <v>11</v>
          </cell>
        </row>
        <row r="3405">
          <cell r="R3405" t="str">
            <v>PASCH</v>
          </cell>
          <cell r="S3405" t="str">
            <v>PA</v>
          </cell>
          <cell r="T3405" t="str">
            <v>SCH</v>
          </cell>
          <cell r="U3405" t="str">
            <v>COLL</v>
          </cell>
          <cell r="V3405">
            <v>6</v>
          </cell>
          <cell r="X3405" t="str">
            <v>WYCOM</v>
          </cell>
          <cell r="Y3405" t="str">
            <v xml:space="preserve">WY                            </v>
          </cell>
          <cell r="Z3405" t="str">
            <v xml:space="preserve">COM                           </v>
          </cell>
          <cell r="AA3405" t="str">
            <v>COLL</v>
          </cell>
          <cell r="AB3405">
            <v>12</v>
          </cell>
        </row>
        <row r="3406">
          <cell r="R3406" t="str">
            <v>PASCH</v>
          </cell>
          <cell r="S3406" t="str">
            <v>PA</v>
          </cell>
          <cell r="T3406" t="str">
            <v>SCH</v>
          </cell>
          <cell r="U3406" t="str">
            <v>UBI</v>
          </cell>
          <cell r="V3406">
            <v>7</v>
          </cell>
          <cell r="X3406" t="str">
            <v>WYCOM</v>
          </cell>
          <cell r="Y3406" t="str">
            <v xml:space="preserve">WY                            </v>
          </cell>
          <cell r="Z3406" t="str">
            <v xml:space="preserve">COM                           </v>
          </cell>
          <cell r="AA3406" t="str">
            <v>UBI</v>
          </cell>
          <cell r="AB3406">
            <v>18</v>
          </cell>
        </row>
        <row r="3407">
          <cell r="R3407" t="str">
            <v>PASCH</v>
          </cell>
          <cell r="S3407" t="str">
            <v>PA</v>
          </cell>
          <cell r="T3407" t="str">
            <v>SCH</v>
          </cell>
          <cell r="U3407" t="str">
            <v>WBI</v>
          </cell>
          <cell r="V3407">
            <v>9</v>
          </cell>
          <cell r="X3407" t="str">
            <v>WYCOM</v>
          </cell>
          <cell r="Y3407" t="str">
            <v xml:space="preserve">WY                            </v>
          </cell>
          <cell r="Z3407" t="str">
            <v xml:space="preserve">COM                           </v>
          </cell>
          <cell r="AA3407" t="str">
            <v>WBI</v>
          </cell>
          <cell r="AB3407">
            <v>19</v>
          </cell>
        </row>
        <row r="3408">
          <cell r="R3408" t="str">
            <v>PASCH</v>
          </cell>
          <cell r="S3408" t="str">
            <v>PA</v>
          </cell>
          <cell r="T3408" t="str">
            <v>SCH</v>
          </cell>
          <cell r="U3408" t="str">
            <v>D_AND_D</v>
          </cell>
          <cell r="V3408">
            <v>13</v>
          </cell>
          <cell r="X3408" t="str">
            <v>WYCOM</v>
          </cell>
          <cell r="Y3408" t="str">
            <v xml:space="preserve">WY                            </v>
          </cell>
          <cell r="Z3408" t="str">
            <v xml:space="preserve">COM                           </v>
          </cell>
          <cell r="AA3408" t="str">
            <v>ERS</v>
          </cell>
          <cell r="AB3408">
            <v>20</v>
          </cell>
        </row>
        <row r="3409">
          <cell r="R3409" t="str">
            <v>PASCH</v>
          </cell>
          <cell r="S3409" t="str">
            <v>PA</v>
          </cell>
          <cell r="T3409" t="str">
            <v>SCH</v>
          </cell>
          <cell r="U3409" t="str">
            <v>Z</v>
          </cell>
          <cell r="V3409">
            <v>14</v>
          </cell>
          <cell r="X3409" t="str">
            <v>WYENOL</v>
          </cell>
          <cell r="Y3409" t="str">
            <v xml:space="preserve">WY                            </v>
          </cell>
          <cell r="Z3409" t="str">
            <v xml:space="preserve">ENOL                          </v>
          </cell>
          <cell r="AA3409" t="str">
            <v>PKG_BIPD</v>
          </cell>
          <cell r="AB3409">
            <v>4</v>
          </cell>
        </row>
        <row r="3410">
          <cell r="R3410" t="str">
            <v>PASCH</v>
          </cell>
          <cell r="S3410" t="str">
            <v>PA</v>
          </cell>
          <cell r="T3410" t="str">
            <v>SCH</v>
          </cell>
          <cell r="U3410" t="str">
            <v>Q</v>
          </cell>
          <cell r="V3410">
            <v>16</v>
          </cell>
          <cell r="X3410" t="str">
            <v>WYENOL</v>
          </cell>
          <cell r="Y3410" t="str">
            <v xml:space="preserve">WY                            </v>
          </cell>
          <cell r="Z3410" t="str">
            <v xml:space="preserve">ENOL                          </v>
          </cell>
          <cell r="AA3410" t="str">
            <v>COMP</v>
          </cell>
          <cell r="AB3410">
            <v>11</v>
          </cell>
        </row>
        <row r="3411">
          <cell r="R3411" t="str">
            <v>PASCH</v>
          </cell>
          <cell r="S3411" t="str">
            <v>PA</v>
          </cell>
          <cell r="T3411" t="str">
            <v>SCH</v>
          </cell>
          <cell r="U3411" t="str">
            <v>Q2</v>
          </cell>
          <cell r="V3411">
            <v>17</v>
          </cell>
          <cell r="X3411" t="str">
            <v>WYENOL</v>
          </cell>
          <cell r="Y3411" t="str">
            <v xml:space="preserve">WY                            </v>
          </cell>
          <cell r="Z3411" t="str">
            <v xml:space="preserve">ENOL                          </v>
          </cell>
          <cell r="AA3411" t="str">
            <v>COLL</v>
          </cell>
          <cell r="AB3411">
            <v>12</v>
          </cell>
        </row>
        <row r="3412">
          <cell r="R3412" t="str">
            <v>PATCT</v>
          </cell>
          <cell r="S3412" t="str">
            <v>PA</v>
          </cell>
          <cell r="T3412" t="str">
            <v>TCT</v>
          </cell>
          <cell r="U3412" t="str">
            <v>COMP</v>
          </cell>
          <cell r="V3412">
            <v>5</v>
          </cell>
          <cell r="X3412" t="str">
            <v>WYMCY</v>
          </cell>
          <cell r="Y3412" t="str">
            <v xml:space="preserve">WY                            </v>
          </cell>
          <cell r="Z3412" t="str">
            <v xml:space="preserve">MCY                           </v>
          </cell>
          <cell r="AA3412" t="str">
            <v>PKG_BIPD</v>
          </cell>
          <cell r="AB3412">
            <v>4</v>
          </cell>
        </row>
        <row r="3413">
          <cell r="R3413" t="str">
            <v>PATCT</v>
          </cell>
          <cell r="S3413" t="str">
            <v>PA</v>
          </cell>
          <cell r="T3413" t="str">
            <v>TCT</v>
          </cell>
          <cell r="U3413" t="str">
            <v>COLL</v>
          </cell>
          <cell r="V3413">
            <v>6</v>
          </cell>
          <cell r="X3413" t="str">
            <v>WYMCY</v>
          </cell>
          <cell r="Y3413" t="str">
            <v xml:space="preserve">WY                            </v>
          </cell>
          <cell r="Z3413" t="str">
            <v xml:space="preserve">MCY                           </v>
          </cell>
          <cell r="AA3413" t="str">
            <v>COMP</v>
          </cell>
          <cell r="AB3413">
            <v>11</v>
          </cell>
        </row>
        <row r="3414">
          <cell r="R3414" t="str">
            <v>RIAPER</v>
          </cell>
          <cell r="S3414" t="str">
            <v>RI</v>
          </cell>
          <cell r="T3414" t="str">
            <v>APER</v>
          </cell>
          <cell r="U3414" t="str">
            <v>BI</v>
          </cell>
          <cell r="V3414">
            <v>1</v>
          </cell>
          <cell r="X3414" t="str">
            <v>WYMCY</v>
          </cell>
          <cell r="Y3414" t="str">
            <v xml:space="preserve">WY                            </v>
          </cell>
          <cell r="Z3414" t="str">
            <v xml:space="preserve">MCY                           </v>
          </cell>
          <cell r="AA3414" t="str">
            <v>COLL</v>
          </cell>
          <cell r="AB3414">
            <v>12</v>
          </cell>
        </row>
        <row r="3415">
          <cell r="R3415" t="str">
            <v>RIAPER</v>
          </cell>
          <cell r="S3415" t="str">
            <v>RI</v>
          </cell>
          <cell r="T3415" t="str">
            <v>APER</v>
          </cell>
          <cell r="U3415" t="str">
            <v>PD</v>
          </cell>
          <cell r="V3415">
            <v>2</v>
          </cell>
          <cell r="X3415" t="str">
            <v>WYMCY</v>
          </cell>
          <cell r="Y3415" t="str">
            <v xml:space="preserve">WY                            </v>
          </cell>
          <cell r="Z3415" t="str">
            <v xml:space="preserve">MCY                           </v>
          </cell>
          <cell r="AA3415" t="str">
            <v>UBI</v>
          </cell>
          <cell r="AB3415">
            <v>18</v>
          </cell>
        </row>
        <row r="3416">
          <cell r="R3416" t="str">
            <v>RIAPER</v>
          </cell>
          <cell r="S3416" t="str">
            <v>RI</v>
          </cell>
          <cell r="T3416" t="str">
            <v>APER</v>
          </cell>
          <cell r="U3416" t="str">
            <v>MPC</v>
          </cell>
          <cell r="V3416">
            <v>3</v>
          </cell>
          <cell r="X3416" t="str">
            <v>WYMCY</v>
          </cell>
          <cell r="Y3416" t="str">
            <v xml:space="preserve">WY                            </v>
          </cell>
          <cell r="Z3416" t="str">
            <v xml:space="preserve">MCY                           </v>
          </cell>
          <cell r="AA3416" t="str">
            <v>WBI</v>
          </cell>
          <cell r="AB3416">
            <v>19</v>
          </cell>
        </row>
        <row r="3417">
          <cell r="R3417" t="str">
            <v>RIAPER</v>
          </cell>
          <cell r="S3417" t="str">
            <v>RI</v>
          </cell>
          <cell r="T3417" t="str">
            <v>APER</v>
          </cell>
          <cell r="U3417" t="str">
            <v>COMP</v>
          </cell>
          <cell r="V3417">
            <v>5</v>
          </cell>
          <cell r="X3417" t="str">
            <v>WYMH</v>
          </cell>
          <cell r="Y3417" t="str">
            <v xml:space="preserve">WY                            </v>
          </cell>
          <cell r="Z3417" t="str">
            <v xml:space="preserve">MH                            </v>
          </cell>
          <cell r="AA3417" t="str">
            <v>PKG_BIPD</v>
          </cell>
          <cell r="AB3417">
            <v>4</v>
          </cell>
        </row>
        <row r="3418">
          <cell r="R3418" t="str">
            <v>RIAPER</v>
          </cell>
          <cell r="S3418" t="str">
            <v>RI</v>
          </cell>
          <cell r="T3418" t="str">
            <v>APER</v>
          </cell>
          <cell r="U3418" t="str">
            <v>COLL</v>
          </cell>
          <cell r="V3418">
            <v>6</v>
          </cell>
          <cell r="X3418" t="str">
            <v>WYMH</v>
          </cell>
          <cell r="Y3418" t="str">
            <v xml:space="preserve">WY                            </v>
          </cell>
          <cell r="Z3418" t="str">
            <v xml:space="preserve">MH                            </v>
          </cell>
          <cell r="AA3418" t="str">
            <v>MPC</v>
          </cell>
          <cell r="AB3418">
            <v>8</v>
          </cell>
        </row>
        <row r="3419">
          <cell r="R3419" t="str">
            <v>RIAPER</v>
          </cell>
          <cell r="S3419" t="str">
            <v>RI</v>
          </cell>
          <cell r="T3419" t="str">
            <v>APER</v>
          </cell>
          <cell r="U3419" t="str">
            <v>UBI</v>
          </cell>
          <cell r="V3419">
            <v>7</v>
          </cell>
          <cell r="X3419" t="str">
            <v>WYMH</v>
          </cell>
          <cell r="Y3419" t="str">
            <v xml:space="preserve">WY                            </v>
          </cell>
          <cell r="Z3419" t="str">
            <v xml:space="preserve">MH                            </v>
          </cell>
          <cell r="AA3419" t="str">
            <v>COMP</v>
          </cell>
          <cell r="AB3419">
            <v>11</v>
          </cell>
        </row>
        <row r="3420">
          <cell r="R3420" t="str">
            <v>RIAPER</v>
          </cell>
          <cell r="S3420" t="str">
            <v>RI</v>
          </cell>
          <cell r="T3420" t="str">
            <v>APER</v>
          </cell>
          <cell r="U3420" t="str">
            <v>UPD</v>
          </cell>
          <cell r="V3420">
            <v>8</v>
          </cell>
          <cell r="X3420" t="str">
            <v>WYMH</v>
          </cell>
          <cell r="Y3420" t="str">
            <v xml:space="preserve">WY                            </v>
          </cell>
          <cell r="Z3420" t="str">
            <v xml:space="preserve">MH                            </v>
          </cell>
          <cell r="AA3420" t="str">
            <v>COLL</v>
          </cell>
          <cell r="AB3420">
            <v>12</v>
          </cell>
        </row>
        <row r="3421">
          <cell r="R3421" t="str">
            <v>RIAPER</v>
          </cell>
          <cell r="S3421" t="str">
            <v>RI</v>
          </cell>
          <cell r="T3421" t="str">
            <v>APER</v>
          </cell>
          <cell r="U3421" t="str">
            <v>WBI</v>
          </cell>
          <cell r="V3421">
            <v>9</v>
          </cell>
          <cell r="X3421" t="str">
            <v>WYMH</v>
          </cell>
          <cell r="Y3421" t="str">
            <v xml:space="preserve">WY                            </v>
          </cell>
          <cell r="Z3421" t="str">
            <v xml:space="preserve">MH                            </v>
          </cell>
          <cell r="AA3421" t="str">
            <v>UBI</v>
          </cell>
          <cell r="AB3421">
            <v>18</v>
          </cell>
        </row>
        <row r="3422">
          <cell r="R3422" t="str">
            <v>RIAPER</v>
          </cell>
          <cell r="S3422" t="str">
            <v>RI</v>
          </cell>
          <cell r="T3422" t="str">
            <v>APER</v>
          </cell>
          <cell r="U3422" t="str">
            <v>WPD</v>
          </cell>
          <cell r="V3422">
            <v>10</v>
          </cell>
          <cell r="X3422" t="str">
            <v>WYMH</v>
          </cell>
          <cell r="Y3422" t="str">
            <v xml:space="preserve">WY                            </v>
          </cell>
          <cell r="Z3422" t="str">
            <v xml:space="preserve">MH                            </v>
          </cell>
          <cell r="AA3422" t="str">
            <v>WBI</v>
          </cell>
          <cell r="AB3422">
            <v>19</v>
          </cell>
        </row>
        <row r="3423">
          <cell r="R3423" t="str">
            <v>RIAPER</v>
          </cell>
          <cell r="S3423" t="str">
            <v>RI</v>
          </cell>
          <cell r="T3423" t="str">
            <v>APER</v>
          </cell>
          <cell r="U3423" t="str">
            <v>ERS</v>
          </cell>
          <cell r="V3423">
            <v>11</v>
          </cell>
          <cell r="X3423" t="str">
            <v>WYMH</v>
          </cell>
          <cell r="Y3423" t="str">
            <v xml:space="preserve">WY                            </v>
          </cell>
          <cell r="Z3423" t="str">
            <v xml:space="preserve">MH                            </v>
          </cell>
          <cell r="AA3423" t="str">
            <v>ERS</v>
          </cell>
          <cell r="AB3423">
            <v>20</v>
          </cell>
        </row>
        <row r="3424">
          <cell r="R3424" t="str">
            <v>RIAPER</v>
          </cell>
          <cell r="S3424" t="str">
            <v>RI</v>
          </cell>
          <cell r="T3424" t="str">
            <v>APER</v>
          </cell>
          <cell r="U3424" t="str">
            <v>R</v>
          </cell>
          <cell r="V3424">
            <v>12</v>
          </cell>
          <cell r="X3424" t="str">
            <v>WYMH</v>
          </cell>
          <cell r="Y3424" t="str">
            <v xml:space="preserve">WY                            </v>
          </cell>
          <cell r="Z3424" t="str">
            <v xml:space="preserve">MH                            </v>
          </cell>
          <cell r="AA3424" t="str">
            <v>R</v>
          </cell>
          <cell r="AB3424">
            <v>21</v>
          </cell>
        </row>
        <row r="3425">
          <cell r="R3425" t="str">
            <v>RIAPER</v>
          </cell>
          <cell r="S3425" t="str">
            <v>RI</v>
          </cell>
          <cell r="T3425" t="str">
            <v>APER</v>
          </cell>
          <cell r="U3425" t="str">
            <v>D_AND_D</v>
          </cell>
          <cell r="V3425">
            <v>13</v>
          </cell>
          <cell r="X3425" t="str">
            <v>WYMH</v>
          </cell>
          <cell r="Y3425" t="str">
            <v xml:space="preserve">WY                            </v>
          </cell>
          <cell r="Z3425" t="str">
            <v xml:space="preserve">MH                            </v>
          </cell>
          <cell r="AA3425" t="str">
            <v>D_AND_D</v>
          </cell>
          <cell r="AB3425">
            <v>22</v>
          </cell>
        </row>
        <row r="3426">
          <cell r="R3426" t="str">
            <v>RIAPER</v>
          </cell>
          <cell r="S3426" t="str">
            <v>RI</v>
          </cell>
          <cell r="T3426" t="str">
            <v>APER</v>
          </cell>
          <cell r="U3426" t="str">
            <v>Z</v>
          </cell>
          <cell r="V3426">
            <v>14</v>
          </cell>
          <cell r="X3426" t="str">
            <v>WYMH</v>
          </cell>
          <cell r="Y3426" t="str">
            <v xml:space="preserve">WY                            </v>
          </cell>
          <cell r="Z3426" t="str">
            <v xml:space="preserve">MH                            </v>
          </cell>
          <cell r="AA3426" t="str">
            <v>Z</v>
          </cell>
          <cell r="AB3426">
            <v>23</v>
          </cell>
        </row>
        <row r="3427">
          <cell r="R3427" t="str">
            <v>RIMCY</v>
          </cell>
          <cell r="S3427" t="str">
            <v>RI</v>
          </cell>
          <cell r="T3427" t="str">
            <v>MCY</v>
          </cell>
          <cell r="U3427" t="str">
            <v>BI</v>
          </cell>
          <cell r="V3427">
            <v>1</v>
          </cell>
          <cell r="X3427" t="str">
            <v>WYPP</v>
          </cell>
          <cell r="Y3427" t="str">
            <v xml:space="preserve">WY                            </v>
          </cell>
          <cell r="Z3427" t="str">
            <v xml:space="preserve">PP                            </v>
          </cell>
          <cell r="AA3427" t="str">
            <v>PKG_BIPD</v>
          </cell>
          <cell r="AB3427">
            <v>4</v>
          </cell>
        </row>
        <row r="3428">
          <cell r="R3428" t="str">
            <v>RIMCY</v>
          </cell>
          <cell r="S3428" t="str">
            <v>RI</v>
          </cell>
          <cell r="T3428" t="str">
            <v>MCY</v>
          </cell>
          <cell r="U3428" t="str">
            <v>PD</v>
          </cell>
          <cell r="V3428">
            <v>2</v>
          </cell>
          <cell r="X3428" t="str">
            <v>WYPP</v>
          </cell>
          <cell r="Y3428" t="str">
            <v xml:space="preserve">WY                            </v>
          </cell>
          <cell r="Z3428" t="str">
            <v xml:space="preserve">PP                            </v>
          </cell>
          <cell r="AA3428" t="str">
            <v>MPC</v>
          </cell>
          <cell r="AB3428">
            <v>8</v>
          </cell>
        </row>
        <row r="3429">
          <cell r="R3429" t="str">
            <v>RIMCY</v>
          </cell>
          <cell r="S3429" t="str">
            <v>RI</v>
          </cell>
          <cell r="T3429" t="str">
            <v>MCY</v>
          </cell>
          <cell r="U3429" t="str">
            <v>MPC</v>
          </cell>
          <cell r="V3429">
            <v>3</v>
          </cell>
          <cell r="X3429" t="str">
            <v>WYPP</v>
          </cell>
          <cell r="Y3429" t="str">
            <v xml:space="preserve">WY                            </v>
          </cell>
          <cell r="Z3429" t="str">
            <v xml:space="preserve">PP                            </v>
          </cell>
          <cell r="AA3429" t="str">
            <v>COMP</v>
          </cell>
          <cell r="AB3429">
            <v>11</v>
          </cell>
        </row>
        <row r="3430">
          <cell r="R3430" t="str">
            <v>RIMCY</v>
          </cell>
          <cell r="S3430" t="str">
            <v>RI</v>
          </cell>
          <cell r="T3430" t="str">
            <v>MCY</v>
          </cell>
          <cell r="U3430" t="str">
            <v>COMP</v>
          </cell>
          <cell r="V3430">
            <v>5</v>
          </cell>
          <cell r="X3430" t="str">
            <v>WYPP</v>
          </cell>
          <cell r="Y3430" t="str">
            <v xml:space="preserve">WY                            </v>
          </cell>
          <cell r="Z3430" t="str">
            <v xml:space="preserve">PP                            </v>
          </cell>
          <cell r="AA3430" t="str">
            <v>COLL</v>
          </cell>
          <cell r="AB3430">
            <v>12</v>
          </cell>
        </row>
        <row r="3431">
          <cell r="R3431" t="str">
            <v>RIMCY</v>
          </cell>
          <cell r="S3431" t="str">
            <v>RI</v>
          </cell>
          <cell r="T3431" t="str">
            <v>MCY</v>
          </cell>
          <cell r="U3431" t="str">
            <v>COLL</v>
          </cell>
          <cell r="V3431">
            <v>6</v>
          </cell>
          <cell r="X3431" t="str">
            <v>WYPP</v>
          </cell>
          <cell r="Y3431" t="str">
            <v xml:space="preserve">WY                            </v>
          </cell>
          <cell r="Z3431" t="str">
            <v xml:space="preserve">PP                            </v>
          </cell>
          <cell r="AA3431" t="str">
            <v>UBI</v>
          </cell>
          <cell r="AB3431">
            <v>18</v>
          </cell>
        </row>
        <row r="3432">
          <cell r="R3432" t="str">
            <v>RIMCY</v>
          </cell>
          <cell r="S3432" t="str">
            <v>RI</v>
          </cell>
          <cell r="T3432" t="str">
            <v>MCY</v>
          </cell>
          <cell r="U3432" t="str">
            <v>UBI</v>
          </cell>
          <cell r="V3432">
            <v>7</v>
          </cell>
          <cell r="X3432" t="str">
            <v>WYPP</v>
          </cell>
          <cell r="Y3432" t="str">
            <v xml:space="preserve">WY                            </v>
          </cell>
          <cell r="Z3432" t="str">
            <v xml:space="preserve">PP                            </v>
          </cell>
          <cell r="AA3432" t="str">
            <v>WBI</v>
          </cell>
          <cell r="AB3432">
            <v>19</v>
          </cell>
        </row>
        <row r="3433">
          <cell r="R3433" t="str">
            <v>RIMCY</v>
          </cell>
          <cell r="S3433" t="str">
            <v>RI</v>
          </cell>
          <cell r="T3433" t="str">
            <v>MCY</v>
          </cell>
          <cell r="U3433" t="str">
            <v>UPD</v>
          </cell>
          <cell r="V3433">
            <v>8</v>
          </cell>
          <cell r="X3433" t="str">
            <v>WYPP</v>
          </cell>
          <cell r="Y3433" t="str">
            <v xml:space="preserve">WY                            </v>
          </cell>
          <cell r="Z3433" t="str">
            <v xml:space="preserve">PP                            </v>
          </cell>
          <cell r="AA3433" t="str">
            <v>ERS</v>
          </cell>
          <cell r="AB3433">
            <v>20</v>
          </cell>
        </row>
        <row r="3434">
          <cell r="R3434" t="str">
            <v>RIMCY</v>
          </cell>
          <cell r="S3434" t="str">
            <v>RI</v>
          </cell>
          <cell r="T3434" t="str">
            <v>MCY</v>
          </cell>
          <cell r="U3434" t="str">
            <v>WBI</v>
          </cell>
          <cell r="V3434">
            <v>9</v>
          </cell>
          <cell r="X3434" t="str">
            <v>WYPP</v>
          </cell>
          <cell r="Y3434" t="str">
            <v xml:space="preserve">WY                            </v>
          </cell>
          <cell r="Z3434" t="str">
            <v xml:space="preserve">PP                            </v>
          </cell>
          <cell r="AA3434" t="str">
            <v>R</v>
          </cell>
          <cell r="AB3434">
            <v>21</v>
          </cell>
        </row>
        <row r="3435">
          <cell r="R3435" t="str">
            <v>RIMCY</v>
          </cell>
          <cell r="S3435" t="str">
            <v>RI</v>
          </cell>
          <cell r="T3435" t="str">
            <v>MCY</v>
          </cell>
          <cell r="U3435" t="str">
            <v>WPD</v>
          </cell>
          <cell r="V3435">
            <v>10</v>
          </cell>
          <cell r="X3435" t="str">
            <v>WYPP</v>
          </cell>
          <cell r="Y3435" t="str">
            <v xml:space="preserve">WY                            </v>
          </cell>
          <cell r="Z3435" t="str">
            <v xml:space="preserve">PP                            </v>
          </cell>
          <cell r="AA3435" t="str">
            <v>D_AND_D</v>
          </cell>
          <cell r="AB3435">
            <v>22</v>
          </cell>
        </row>
        <row r="3436">
          <cell r="R3436" t="str">
            <v>RIMH</v>
          </cell>
          <cell r="S3436" t="str">
            <v>RI</v>
          </cell>
          <cell r="T3436" t="str">
            <v xml:space="preserve">MH  </v>
          </cell>
          <cell r="U3436" t="str">
            <v>BI</v>
          </cell>
          <cell r="V3436">
            <v>1</v>
          </cell>
          <cell r="X3436" t="str">
            <v>WYPP</v>
          </cell>
          <cell r="Y3436" t="str">
            <v xml:space="preserve">WY                            </v>
          </cell>
          <cell r="Z3436" t="str">
            <v xml:space="preserve">PP                            </v>
          </cell>
          <cell r="AA3436" t="str">
            <v>Z</v>
          </cell>
          <cell r="AB3436">
            <v>23</v>
          </cell>
        </row>
        <row r="3437">
          <cell r="R3437" t="str">
            <v>RIMH</v>
          </cell>
          <cell r="S3437" t="str">
            <v>RI</v>
          </cell>
          <cell r="T3437" t="str">
            <v xml:space="preserve">MH  </v>
          </cell>
          <cell r="U3437" t="str">
            <v>PD</v>
          </cell>
          <cell r="V3437">
            <v>2</v>
          </cell>
          <cell r="X3437" t="str">
            <v>WYPPT</v>
          </cell>
          <cell r="Y3437" t="str">
            <v xml:space="preserve">WY                            </v>
          </cell>
          <cell r="Z3437" t="str">
            <v xml:space="preserve">PPT                           </v>
          </cell>
          <cell r="AA3437" t="str">
            <v>COMP</v>
          </cell>
          <cell r="AB3437">
            <v>11</v>
          </cell>
        </row>
        <row r="3438">
          <cell r="R3438" t="str">
            <v>RIMH</v>
          </cell>
          <cell r="S3438" t="str">
            <v>RI</v>
          </cell>
          <cell r="T3438" t="str">
            <v xml:space="preserve">MH  </v>
          </cell>
          <cell r="U3438" t="str">
            <v>MPC</v>
          </cell>
          <cell r="V3438">
            <v>3</v>
          </cell>
          <cell r="X3438" t="str">
            <v>WYPPT</v>
          </cell>
          <cell r="Y3438" t="str">
            <v xml:space="preserve">WY                            </v>
          </cell>
          <cell r="Z3438" t="str">
            <v xml:space="preserve">PPT                           </v>
          </cell>
          <cell r="AA3438" t="str">
            <v>COLL</v>
          </cell>
          <cell r="AB3438">
            <v>12</v>
          </cell>
        </row>
        <row r="3439">
          <cell r="R3439" t="str">
            <v>RIMH</v>
          </cell>
          <cell r="S3439" t="str">
            <v>RI</v>
          </cell>
          <cell r="T3439" t="str">
            <v xml:space="preserve">MH  </v>
          </cell>
          <cell r="U3439" t="str">
            <v>COMP</v>
          </cell>
          <cell r="V3439">
            <v>5</v>
          </cell>
          <cell r="X3439" t="str">
            <v>WYPPT</v>
          </cell>
          <cell r="Y3439" t="str">
            <v xml:space="preserve">WY                            </v>
          </cell>
          <cell r="Z3439" t="str">
            <v xml:space="preserve">PPT                           </v>
          </cell>
          <cell r="AA3439" t="str">
            <v>ERS</v>
          </cell>
          <cell r="AB3439">
            <v>20</v>
          </cell>
        </row>
        <row r="3440">
          <cell r="R3440" t="str">
            <v>RIMH</v>
          </cell>
          <cell r="S3440" t="str">
            <v>RI</v>
          </cell>
          <cell r="T3440" t="str">
            <v xml:space="preserve">MH  </v>
          </cell>
          <cell r="U3440" t="str">
            <v>COLL</v>
          </cell>
          <cell r="V3440">
            <v>6</v>
          </cell>
          <cell r="X3440" t="str">
            <v>WYREC</v>
          </cell>
          <cell r="Y3440" t="str">
            <v xml:space="preserve">WY                            </v>
          </cell>
          <cell r="Z3440" t="str">
            <v xml:space="preserve">REC                           </v>
          </cell>
          <cell r="AA3440" t="str">
            <v>PKG_BIPD</v>
          </cell>
          <cell r="AB3440">
            <v>4</v>
          </cell>
        </row>
        <row r="3441">
          <cell r="R3441" t="str">
            <v>RIMH</v>
          </cell>
          <cell r="S3441" t="str">
            <v>RI</v>
          </cell>
          <cell r="T3441" t="str">
            <v xml:space="preserve">MH  </v>
          </cell>
          <cell r="U3441" t="str">
            <v>UBI</v>
          </cell>
          <cell r="V3441">
            <v>7</v>
          </cell>
          <cell r="X3441" t="str">
            <v>WYREC</v>
          </cell>
          <cell r="Y3441" t="str">
            <v xml:space="preserve">WY                            </v>
          </cell>
          <cell r="Z3441" t="str">
            <v xml:space="preserve">REC                           </v>
          </cell>
          <cell r="AA3441" t="str">
            <v>MPC</v>
          </cell>
          <cell r="AB3441">
            <v>8</v>
          </cell>
        </row>
        <row r="3442">
          <cell r="R3442" t="str">
            <v>RIMH</v>
          </cell>
          <cell r="S3442" t="str">
            <v>RI</v>
          </cell>
          <cell r="T3442" t="str">
            <v xml:space="preserve">MH  </v>
          </cell>
          <cell r="U3442" t="str">
            <v>UPD</v>
          </cell>
          <cell r="V3442">
            <v>8</v>
          </cell>
          <cell r="X3442" t="str">
            <v>WYREC</v>
          </cell>
          <cell r="Y3442" t="str">
            <v xml:space="preserve">WY                            </v>
          </cell>
          <cell r="Z3442" t="str">
            <v xml:space="preserve">REC                           </v>
          </cell>
          <cell r="AA3442" t="str">
            <v>COMP</v>
          </cell>
          <cell r="AB3442">
            <v>11</v>
          </cell>
        </row>
        <row r="3443">
          <cell r="R3443" t="str">
            <v>RIMH</v>
          </cell>
          <cell r="S3443" t="str">
            <v>RI</v>
          </cell>
          <cell r="T3443" t="str">
            <v xml:space="preserve">MH  </v>
          </cell>
          <cell r="U3443" t="str">
            <v>WBI</v>
          </cell>
          <cell r="V3443">
            <v>9</v>
          </cell>
          <cell r="X3443" t="str">
            <v>WYREC</v>
          </cell>
          <cell r="Y3443" t="str">
            <v xml:space="preserve">WY                            </v>
          </cell>
          <cell r="Z3443" t="str">
            <v xml:space="preserve">REC                           </v>
          </cell>
          <cell r="AA3443" t="str">
            <v>COLL</v>
          </cell>
          <cell r="AB3443">
            <v>12</v>
          </cell>
        </row>
        <row r="3444">
          <cell r="R3444" t="str">
            <v>RIMH</v>
          </cell>
          <cell r="S3444" t="str">
            <v>RI</v>
          </cell>
          <cell r="T3444" t="str">
            <v xml:space="preserve">MH  </v>
          </cell>
          <cell r="U3444" t="str">
            <v>WPD</v>
          </cell>
          <cell r="V3444">
            <v>10</v>
          </cell>
          <cell r="X3444" t="str">
            <v>WYREC</v>
          </cell>
          <cell r="Y3444" t="str">
            <v xml:space="preserve">WY                            </v>
          </cell>
          <cell r="Z3444" t="str">
            <v xml:space="preserve">REC                           </v>
          </cell>
          <cell r="AA3444" t="str">
            <v>UBI</v>
          </cell>
          <cell r="AB3444">
            <v>18</v>
          </cell>
        </row>
        <row r="3445">
          <cell r="R3445" t="str">
            <v>RIMH</v>
          </cell>
          <cell r="S3445" t="str">
            <v>RI</v>
          </cell>
          <cell r="T3445" t="str">
            <v xml:space="preserve">MH  </v>
          </cell>
          <cell r="U3445" t="str">
            <v>ERS</v>
          </cell>
          <cell r="V3445">
            <v>11</v>
          </cell>
          <cell r="X3445" t="str">
            <v>WYREC</v>
          </cell>
          <cell r="Y3445" t="str">
            <v xml:space="preserve">WY                            </v>
          </cell>
          <cell r="Z3445" t="str">
            <v xml:space="preserve">REC                           </v>
          </cell>
          <cell r="AA3445" t="str">
            <v>WBI</v>
          </cell>
          <cell r="AB3445">
            <v>19</v>
          </cell>
        </row>
        <row r="3446">
          <cell r="R3446" t="str">
            <v>RIMH</v>
          </cell>
          <cell r="S3446" t="str">
            <v>RI</v>
          </cell>
          <cell r="T3446" t="str">
            <v xml:space="preserve">MH  </v>
          </cell>
          <cell r="U3446" t="str">
            <v>R</v>
          </cell>
          <cell r="V3446">
            <v>12</v>
          </cell>
          <cell r="X3446" t="str">
            <v>WYSCH</v>
          </cell>
          <cell r="Y3446" t="str">
            <v xml:space="preserve">WY                            </v>
          </cell>
          <cell r="Z3446" t="str">
            <v xml:space="preserve">SCH                           </v>
          </cell>
          <cell r="AA3446" t="str">
            <v>PKG_BIPD</v>
          </cell>
          <cell r="AB3446">
            <v>4</v>
          </cell>
        </row>
        <row r="3447">
          <cell r="R3447" t="str">
            <v>RIMH</v>
          </cell>
          <cell r="S3447" t="str">
            <v>RI</v>
          </cell>
          <cell r="T3447" t="str">
            <v xml:space="preserve">MH  </v>
          </cell>
          <cell r="U3447" t="str">
            <v>D_AND_D</v>
          </cell>
          <cell r="V3447">
            <v>13</v>
          </cell>
          <cell r="X3447" t="str">
            <v>WYSCH</v>
          </cell>
          <cell r="Y3447" t="str">
            <v xml:space="preserve">WY                            </v>
          </cell>
          <cell r="Z3447" t="str">
            <v xml:space="preserve">SCH                           </v>
          </cell>
          <cell r="AA3447" t="str">
            <v>MPC</v>
          </cell>
          <cell r="AB3447">
            <v>8</v>
          </cell>
        </row>
        <row r="3448">
          <cell r="R3448" t="str">
            <v>RIMH</v>
          </cell>
          <cell r="S3448" t="str">
            <v>RI</v>
          </cell>
          <cell r="T3448" t="str">
            <v xml:space="preserve">MH  </v>
          </cell>
          <cell r="U3448" t="str">
            <v>Z</v>
          </cell>
          <cell r="V3448">
            <v>14</v>
          </cell>
          <cell r="X3448" t="str">
            <v>WYSCH</v>
          </cell>
          <cell r="Y3448" t="str">
            <v xml:space="preserve">WY                            </v>
          </cell>
          <cell r="Z3448" t="str">
            <v xml:space="preserve">SCH                           </v>
          </cell>
          <cell r="AA3448" t="str">
            <v>COMP</v>
          </cell>
          <cell r="AB3448">
            <v>11</v>
          </cell>
        </row>
        <row r="3449">
          <cell r="R3449" t="str">
            <v>RIPP</v>
          </cell>
          <cell r="S3449" t="str">
            <v>RI</v>
          </cell>
          <cell r="T3449" t="str">
            <v>PP</v>
          </cell>
          <cell r="U3449" t="str">
            <v>BI</v>
          </cell>
          <cell r="V3449">
            <v>1</v>
          </cell>
          <cell r="X3449" t="str">
            <v>WYSCH</v>
          </cell>
          <cell r="Y3449" t="str">
            <v xml:space="preserve">WY                            </v>
          </cell>
          <cell r="Z3449" t="str">
            <v xml:space="preserve">SCH                           </v>
          </cell>
          <cell r="AA3449" t="str">
            <v>COLL</v>
          </cell>
          <cell r="AB3449">
            <v>12</v>
          </cell>
        </row>
        <row r="3450">
          <cell r="R3450" t="str">
            <v>RIPP</v>
          </cell>
          <cell r="S3450" t="str">
            <v>RI</v>
          </cell>
          <cell r="T3450" t="str">
            <v>PP</v>
          </cell>
          <cell r="U3450" t="str">
            <v>PD</v>
          </cell>
          <cell r="V3450">
            <v>2</v>
          </cell>
          <cell r="X3450" t="str">
            <v>WYSCH</v>
          </cell>
          <cell r="Y3450" t="str">
            <v xml:space="preserve">WY                            </v>
          </cell>
          <cell r="Z3450" t="str">
            <v xml:space="preserve">SCH                           </v>
          </cell>
          <cell r="AA3450" t="str">
            <v>UBI</v>
          </cell>
          <cell r="AB3450">
            <v>18</v>
          </cell>
        </row>
        <row r="3451">
          <cell r="R3451" t="str">
            <v>RIPP</v>
          </cell>
          <cell r="S3451" t="str">
            <v>RI</v>
          </cell>
          <cell r="T3451" t="str">
            <v>PP</v>
          </cell>
          <cell r="U3451" t="str">
            <v>MPC</v>
          </cell>
          <cell r="V3451">
            <v>3</v>
          </cell>
          <cell r="X3451" t="str">
            <v>WYSCH</v>
          </cell>
          <cell r="Y3451" t="str">
            <v xml:space="preserve">WY                            </v>
          </cell>
          <cell r="Z3451" t="str">
            <v xml:space="preserve">SCH                           </v>
          </cell>
          <cell r="AA3451" t="str">
            <v>WBI</v>
          </cell>
          <cell r="AB3451">
            <v>19</v>
          </cell>
        </row>
        <row r="3452">
          <cell r="R3452" t="str">
            <v>RIPP</v>
          </cell>
          <cell r="S3452" t="str">
            <v>RI</v>
          </cell>
          <cell r="T3452" t="str">
            <v>PP</v>
          </cell>
          <cell r="U3452" t="str">
            <v>COMP</v>
          </cell>
          <cell r="V3452">
            <v>5</v>
          </cell>
          <cell r="X3452" t="str">
            <v>WYTCT</v>
          </cell>
          <cell r="Y3452" t="str">
            <v xml:space="preserve">WY                            </v>
          </cell>
          <cell r="Z3452" t="str">
            <v xml:space="preserve">TCT                           </v>
          </cell>
          <cell r="AA3452" t="str">
            <v>COMP</v>
          </cell>
          <cell r="AB3452">
            <v>11</v>
          </cell>
        </row>
        <row r="3453">
          <cell r="R3453" t="str">
            <v>RIPP</v>
          </cell>
          <cell r="S3453" t="str">
            <v>RI</v>
          </cell>
          <cell r="T3453" t="str">
            <v>PP</v>
          </cell>
          <cell r="U3453" t="str">
            <v>COLL</v>
          </cell>
          <cell r="V3453">
            <v>6</v>
          </cell>
          <cell r="X3453" t="str">
            <v>WYTCT</v>
          </cell>
          <cell r="Y3453" t="str">
            <v xml:space="preserve">WY                            </v>
          </cell>
          <cell r="Z3453" t="str">
            <v xml:space="preserve">TCT                           </v>
          </cell>
          <cell r="AA3453" t="str">
            <v>COLL</v>
          </cell>
          <cell r="AB3453">
            <v>12</v>
          </cell>
        </row>
        <row r="3454">
          <cell r="R3454" t="str">
            <v>RIPP</v>
          </cell>
          <cell r="S3454" t="str">
            <v>RI</v>
          </cell>
          <cell r="T3454" t="str">
            <v>PP</v>
          </cell>
          <cell r="U3454" t="str">
            <v>UBI</v>
          </cell>
          <cell r="V3454">
            <v>7</v>
          </cell>
        </row>
        <row r="3455">
          <cell r="R3455" t="str">
            <v>RIPP</v>
          </cell>
          <cell r="S3455" t="str">
            <v>RI</v>
          </cell>
          <cell r="T3455" t="str">
            <v>PP</v>
          </cell>
          <cell r="U3455" t="str">
            <v>UPD</v>
          </cell>
          <cell r="V3455">
            <v>8</v>
          </cell>
        </row>
        <row r="3456">
          <cell r="R3456" t="str">
            <v>RIPP</v>
          </cell>
          <cell r="S3456" t="str">
            <v>RI</v>
          </cell>
          <cell r="T3456" t="str">
            <v>PP</v>
          </cell>
          <cell r="U3456" t="str">
            <v>WBI</v>
          </cell>
          <cell r="V3456">
            <v>9</v>
          </cell>
        </row>
        <row r="3457">
          <cell r="R3457" t="str">
            <v>RIPP</v>
          </cell>
          <cell r="S3457" t="str">
            <v>RI</v>
          </cell>
          <cell r="T3457" t="str">
            <v>PP</v>
          </cell>
          <cell r="U3457" t="str">
            <v>WPD</v>
          </cell>
          <cell r="V3457">
            <v>10</v>
          </cell>
        </row>
        <row r="3458">
          <cell r="R3458" t="str">
            <v>RIPP</v>
          </cell>
          <cell r="S3458" t="str">
            <v>RI</v>
          </cell>
          <cell r="T3458" t="str">
            <v>PP</v>
          </cell>
          <cell r="U3458" t="str">
            <v>ERS</v>
          </cell>
          <cell r="V3458">
            <v>11</v>
          </cell>
        </row>
        <row r="3459">
          <cell r="R3459" t="str">
            <v>RIPP</v>
          </cell>
          <cell r="S3459" t="str">
            <v>RI</v>
          </cell>
          <cell r="T3459" t="str">
            <v>PP</v>
          </cell>
          <cell r="U3459" t="str">
            <v>R</v>
          </cell>
          <cell r="V3459">
            <v>12</v>
          </cell>
        </row>
        <row r="3460">
          <cell r="R3460" t="str">
            <v>RIPP</v>
          </cell>
          <cell r="S3460" t="str">
            <v>RI</v>
          </cell>
          <cell r="T3460" t="str">
            <v>PP</v>
          </cell>
          <cell r="U3460" t="str">
            <v>D_AND_D</v>
          </cell>
          <cell r="V3460">
            <v>13</v>
          </cell>
        </row>
        <row r="3461">
          <cell r="R3461" t="str">
            <v>RIPP</v>
          </cell>
          <cell r="S3461" t="str">
            <v>RI</v>
          </cell>
          <cell r="T3461" t="str">
            <v>PP</v>
          </cell>
          <cell r="U3461" t="str">
            <v>Z</v>
          </cell>
          <cell r="V3461">
            <v>14</v>
          </cell>
        </row>
        <row r="3462">
          <cell r="R3462" t="str">
            <v>RIPPT</v>
          </cell>
          <cell r="S3462" t="str">
            <v>RI</v>
          </cell>
          <cell r="T3462" t="str">
            <v xml:space="preserve">PPT </v>
          </cell>
          <cell r="U3462" t="str">
            <v>COMP</v>
          </cell>
          <cell r="V3462">
            <v>5</v>
          </cell>
        </row>
        <row r="3463">
          <cell r="R3463" t="str">
            <v>RIPPT</v>
          </cell>
          <cell r="S3463" t="str">
            <v>RI</v>
          </cell>
          <cell r="T3463" t="str">
            <v xml:space="preserve">PPT </v>
          </cell>
          <cell r="U3463" t="str">
            <v>COLL</v>
          </cell>
          <cell r="V3463">
            <v>6</v>
          </cell>
        </row>
        <row r="3464">
          <cell r="R3464" t="str">
            <v>RIPPT</v>
          </cell>
          <cell r="S3464" t="str">
            <v>RI</v>
          </cell>
          <cell r="T3464" t="str">
            <v xml:space="preserve">PPT </v>
          </cell>
          <cell r="U3464" t="str">
            <v>ERS</v>
          </cell>
          <cell r="V3464">
            <v>11</v>
          </cell>
        </row>
        <row r="3465">
          <cell r="R3465" t="str">
            <v>RIREC</v>
          </cell>
          <cell r="S3465" t="str">
            <v>RI</v>
          </cell>
          <cell r="T3465" t="str">
            <v xml:space="preserve">REC </v>
          </cell>
          <cell r="U3465" t="str">
            <v>BI</v>
          </cell>
          <cell r="V3465">
            <v>1</v>
          </cell>
        </row>
        <row r="3466">
          <cell r="R3466" t="str">
            <v>RIREC</v>
          </cell>
          <cell r="S3466" t="str">
            <v>RI</v>
          </cell>
          <cell r="T3466" t="str">
            <v xml:space="preserve">REC </v>
          </cell>
          <cell r="U3466" t="str">
            <v>PD</v>
          </cell>
          <cell r="V3466">
            <v>2</v>
          </cell>
        </row>
        <row r="3467">
          <cell r="R3467" t="str">
            <v>RIREC</v>
          </cell>
          <cell r="S3467" t="str">
            <v>RI</v>
          </cell>
          <cell r="T3467" t="str">
            <v xml:space="preserve">REC </v>
          </cell>
          <cell r="U3467" t="str">
            <v>MPC</v>
          </cell>
          <cell r="V3467">
            <v>3</v>
          </cell>
        </row>
        <row r="3468">
          <cell r="R3468" t="str">
            <v>RIREC</v>
          </cell>
          <cell r="S3468" t="str">
            <v>RI</v>
          </cell>
          <cell r="T3468" t="str">
            <v xml:space="preserve">REC </v>
          </cell>
          <cell r="U3468" t="str">
            <v>COMP</v>
          </cell>
          <cell r="V3468">
            <v>5</v>
          </cell>
        </row>
        <row r="3469">
          <cell r="R3469" t="str">
            <v>RIREC</v>
          </cell>
          <cell r="S3469" t="str">
            <v>RI</v>
          </cell>
          <cell r="T3469" t="str">
            <v xml:space="preserve">REC </v>
          </cell>
          <cell r="U3469" t="str">
            <v>COLL</v>
          </cell>
          <cell r="V3469">
            <v>6</v>
          </cell>
        </row>
        <row r="3470">
          <cell r="R3470" t="str">
            <v>RIREC</v>
          </cell>
          <cell r="S3470" t="str">
            <v>RI</v>
          </cell>
          <cell r="T3470" t="str">
            <v xml:space="preserve">REC </v>
          </cell>
          <cell r="U3470" t="str">
            <v>UBI</v>
          </cell>
          <cell r="V3470">
            <v>7</v>
          </cell>
        </row>
        <row r="3471">
          <cell r="R3471" t="str">
            <v>RIREC</v>
          </cell>
          <cell r="S3471" t="str">
            <v>RI</v>
          </cell>
          <cell r="T3471" t="str">
            <v xml:space="preserve">REC </v>
          </cell>
          <cell r="U3471" t="str">
            <v>UPD</v>
          </cell>
          <cell r="V3471">
            <v>8</v>
          </cell>
        </row>
        <row r="3472">
          <cell r="R3472" t="str">
            <v>RIREC</v>
          </cell>
          <cell r="S3472" t="str">
            <v>RI</v>
          </cell>
          <cell r="T3472" t="str">
            <v xml:space="preserve">REC </v>
          </cell>
          <cell r="U3472" t="str">
            <v>WBI</v>
          </cell>
          <cell r="V3472">
            <v>9</v>
          </cell>
        </row>
        <row r="3473">
          <cell r="R3473" t="str">
            <v>RIREC</v>
          </cell>
          <cell r="S3473" t="str">
            <v>RI</v>
          </cell>
          <cell r="T3473" t="str">
            <v xml:space="preserve">REC </v>
          </cell>
          <cell r="U3473" t="str">
            <v>WPD</v>
          </cell>
          <cell r="V3473">
            <v>10</v>
          </cell>
        </row>
        <row r="3474">
          <cell r="R3474" t="str">
            <v>RITCT</v>
          </cell>
          <cell r="S3474" t="str">
            <v>RI</v>
          </cell>
          <cell r="T3474" t="str">
            <v xml:space="preserve">TCT </v>
          </cell>
          <cell r="U3474" t="str">
            <v>COMP</v>
          </cell>
          <cell r="V3474">
            <v>5</v>
          </cell>
        </row>
        <row r="3475">
          <cell r="R3475" t="str">
            <v>RITCT</v>
          </cell>
          <cell r="S3475" t="str">
            <v>RI</v>
          </cell>
          <cell r="T3475" t="str">
            <v xml:space="preserve">TCT </v>
          </cell>
          <cell r="U3475" t="str">
            <v>COLL</v>
          </cell>
          <cell r="V3475">
            <v>6</v>
          </cell>
        </row>
        <row r="3476">
          <cell r="R3476" t="str">
            <v>SCACOM</v>
          </cell>
          <cell r="S3476" t="str">
            <v>SC</v>
          </cell>
          <cell r="T3476" t="str">
            <v>ACOM</v>
          </cell>
          <cell r="U3476" t="str">
            <v>BI</v>
          </cell>
          <cell r="V3476">
            <v>1</v>
          </cell>
        </row>
        <row r="3477">
          <cell r="R3477" t="str">
            <v>SCACOM</v>
          </cell>
          <cell r="S3477" t="str">
            <v>SC</v>
          </cell>
          <cell r="T3477" t="str">
            <v>ACOM</v>
          </cell>
          <cell r="U3477" t="str">
            <v>PD</v>
          </cell>
          <cell r="V3477">
            <v>2</v>
          </cell>
        </row>
        <row r="3478">
          <cell r="R3478" t="str">
            <v>SCACOM</v>
          </cell>
          <cell r="S3478" t="str">
            <v>SC</v>
          </cell>
          <cell r="T3478" t="str">
            <v>ACOM</v>
          </cell>
          <cell r="U3478" t="str">
            <v>MPC</v>
          </cell>
          <cell r="V3478">
            <v>3</v>
          </cell>
        </row>
        <row r="3479">
          <cell r="R3479" t="str">
            <v>SCACOM</v>
          </cell>
          <cell r="S3479" t="str">
            <v>SC</v>
          </cell>
          <cell r="T3479" t="str">
            <v>ACOM</v>
          </cell>
          <cell r="U3479" t="str">
            <v>PIP</v>
          </cell>
          <cell r="V3479">
            <v>4</v>
          </cell>
        </row>
        <row r="3480">
          <cell r="R3480" t="str">
            <v>SCACOM</v>
          </cell>
          <cell r="S3480" t="str">
            <v>SC</v>
          </cell>
          <cell r="T3480" t="str">
            <v>ACOM</v>
          </cell>
          <cell r="U3480" t="str">
            <v>COMP</v>
          </cell>
          <cell r="V3480">
            <v>5</v>
          </cell>
        </row>
        <row r="3481">
          <cell r="R3481" t="str">
            <v>SCACOM</v>
          </cell>
          <cell r="S3481" t="str">
            <v>SC</v>
          </cell>
          <cell r="T3481" t="str">
            <v>ACOM</v>
          </cell>
          <cell r="U3481" t="str">
            <v>COLL</v>
          </cell>
          <cell r="V3481">
            <v>6</v>
          </cell>
        </row>
        <row r="3482">
          <cell r="R3482" t="str">
            <v>SCACOM</v>
          </cell>
          <cell r="S3482" t="str">
            <v>SC</v>
          </cell>
          <cell r="T3482" t="str">
            <v>ACOM</v>
          </cell>
          <cell r="U3482" t="str">
            <v>UBI</v>
          </cell>
          <cell r="V3482">
            <v>7</v>
          </cell>
        </row>
        <row r="3483">
          <cell r="R3483" t="str">
            <v>SCACOM</v>
          </cell>
          <cell r="S3483" t="str">
            <v>SC</v>
          </cell>
          <cell r="T3483" t="str">
            <v>ACOM</v>
          </cell>
          <cell r="U3483" t="str">
            <v>UPD</v>
          </cell>
          <cell r="V3483">
            <v>8</v>
          </cell>
        </row>
        <row r="3484">
          <cell r="R3484" t="str">
            <v>SCACOM</v>
          </cell>
          <cell r="S3484" t="str">
            <v>SC</v>
          </cell>
          <cell r="T3484" t="str">
            <v>ACOM</v>
          </cell>
          <cell r="U3484" t="str">
            <v>WBI</v>
          </cell>
          <cell r="V3484">
            <v>9</v>
          </cell>
        </row>
        <row r="3485">
          <cell r="R3485" t="str">
            <v>SCACOM</v>
          </cell>
          <cell r="S3485" t="str">
            <v>SC</v>
          </cell>
          <cell r="T3485" t="str">
            <v>ACOM</v>
          </cell>
          <cell r="U3485" t="str">
            <v>WPD</v>
          </cell>
          <cell r="V3485">
            <v>10</v>
          </cell>
        </row>
        <row r="3486">
          <cell r="R3486" t="str">
            <v>SCACOM</v>
          </cell>
          <cell r="S3486" t="str">
            <v>SC</v>
          </cell>
          <cell r="T3486" t="str">
            <v>ACOM</v>
          </cell>
          <cell r="U3486" t="str">
            <v>ERS</v>
          </cell>
          <cell r="V3486">
            <v>11</v>
          </cell>
        </row>
        <row r="3487">
          <cell r="R3487" t="str">
            <v>SCAPER</v>
          </cell>
          <cell r="S3487" t="str">
            <v>SC</v>
          </cell>
          <cell r="T3487" t="str">
            <v>APER</v>
          </cell>
          <cell r="U3487" t="str">
            <v>BI</v>
          </cell>
          <cell r="V3487">
            <v>1</v>
          </cell>
        </row>
        <row r="3488">
          <cell r="R3488" t="str">
            <v>SCAPER</v>
          </cell>
          <cell r="S3488" t="str">
            <v>SC</v>
          </cell>
          <cell r="T3488" t="str">
            <v>APER</v>
          </cell>
          <cell r="U3488" t="str">
            <v>PD</v>
          </cell>
          <cell r="V3488">
            <v>2</v>
          </cell>
        </row>
        <row r="3489">
          <cell r="R3489" t="str">
            <v>SCAPER</v>
          </cell>
          <cell r="S3489" t="str">
            <v>SC</v>
          </cell>
          <cell r="T3489" t="str">
            <v>APER</v>
          </cell>
          <cell r="U3489" t="str">
            <v>MPC</v>
          </cell>
          <cell r="V3489">
            <v>3</v>
          </cell>
        </row>
        <row r="3490">
          <cell r="R3490" t="str">
            <v>SCAPER</v>
          </cell>
          <cell r="S3490" t="str">
            <v>SC</v>
          </cell>
          <cell r="T3490" t="str">
            <v>APER</v>
          </cell>
          <cell r="U3490" t="str">
            <v>PIP</v>
          </cell>
          <cell r="V3490">
            <v>4</v>
          </cell>
        </row>
        <row r="3491">
          <cell r="R3491" t="str">
            <v>SCAPER</v>
          </cell>
          <cell r="S3491" t="str">
            <v>SC</v>
          </cell>
          <cell r="T3491" t="str">
            <v>APER</v>
          </cell>
          <cell r="U3491" t="str">
            <v>COMP</v>
          </cell>
          <cell r="V3491">
            <v>5</v>
          </cell>
        </row>
        <row r="3492">
          <cell r="R3492" t="str">
            <v>SCAPER</v>
          </cell>
          <cell r="S3492" t="str">
            <v>SC</v>
          </cell>
          <cell r="T3492" t="str">
            <v>APER</v>
          </cell>
          <cell r="U3492" t="str">
            <v>COLL</v>
          </cell>
          <cell r="V3492">
            <v>6</v>
          </cell>
        </row>
        <row r="3493">
          <cell r="R3493" t="str">
            <v>SCAPER</v>
          </cell>
          <cell r="S3493" t="str">
            <v>SC</v>
          </cell>
          <cell r="T3493" t="str">
            <v>APER</v>
          </cell>
          <cell r="U3493" t="str">
            <v>UBI</v>
          </cell>
          <cell r="V3493">
            <v>7</v>
          </cell>
        </row>
        <row r="3494">
          <cell r="R3494" t="str">
            <v>SCAPER</v>
          </cell>
          <cell r="S3494" t="str">
            <v>SC</v>
          </cell>
          <cell r="T3494" t="str">
            <v>APER</v>
          </cell>
          <cell r="U3494" t="str">
            <v>UPD</v>
          </cell>
          <cell r="V3494">
            <v>8</v>
          </cell>
        </row>
        <row r="3495">
          <cell r="R3495" t="str">
            <v>SCAPER</v>
          </cell>
          <cell r="S3495" t="str">
            <v>SC</v>
          </cell>
          <cell r="T3495" t="str">
            <v>APER</v>
          </cell>
          <cell r="U3495" t="str">
            <v>WBI</v>
          </cell>
          <cell r="V3495">
            <v>9</v>
          </cell>
        </row>
        <row r="3496">
          <cell r="R3496" t="str">
            <v>SCAPER</v>
          </cell>
          <cell r="S3496" t="str">
            <v>SC</v>
          </cell>
          <cell r="T3496" t="str">
            <v>APER</v>
          </cell>
          <cell r="U3496" t="str">
            <v>WPD</v>
          </cell>
          <cell r="V3496">
            <v>10</v>
          </cell>
        </row>
        <row r="3497">
          <cell r="R3497" t="str">
            <v>SCAPER</v>
          </cell>
          <cell r="S3497" t="str">
            <v>SC</v>
          </cell>
          <cell r="T3497" t="str">
            <v>APER</v>
          </cell>
          <cell r="U3497" t="str">
            <v>ERS</v>
          </cell>
          <cell r="V3497">
            <v>11</v>
          </cell>
        </row>
        <row r="3498">
          <cell r="R3498" t="str">
            <v>SCAPER</v>
          </cell>
          <cell r="S3498" t="str">
            <v>SC</v>
          </cell>
          <cell r="T3498" t="str">
            <v>APER</v>
          </cell>
          <cell r="U3498" t="str">
            <v>R</v>
          </cell>
          <cell r="V3498">
            <v>12</v>
          </cell>
        </row>
        <row r="3499">
          <cell r="R3499" t="str">
            <v>SCAPER</v>
          </cell>
          <cell r="S3499" t="str">
            <v>SC</v>
          </cell>
          <cell r="T3499" t="str">
            <v>APER</v>
          </cell>
          <cell r="U3499" t="str">
            <v>D_AND_D</v>
          </cell>
          <cell r="V3499">
            <v>13</v>
          </cell>
        </row>
        <row r="3500">
          <cell r="R3500" t="str">
            <v>SCCOM</v>
          </cell>
          <cell r="S3500" t="str">
            <v>SC</v>
          </cell>
          <cell r="T3500" t="str">
            <v>COM</v>
          </cell>
          <cell r="U3500" t="str">
            <v>BI</v>
          </cell>
          <cell r="V3500">
            <v>1</v>
          </cell>
        </row>
        <row r="3501">
          <cell r="R3501" t="str">
            <v>SCCOM</v>
          </cell>
          <cell r="S3501" t="str">
            <v>SC</v>
          </cell>
          <cell r="T3501" t="str">
            <v>COM</v>
          </cell>
          <cell r="U3501" t="str">
            <v>PD</v>
          </cell>
          <cell r="V3501">
            <v>2</v>
          </cell>
        </row>
        <row r="3502">
          <cell r="R3502" t="str">
            <v>SCCOM</v>
          </cell>
          <cell r="S3502" t="str">
            <v>SC</v>
          </cell>
          <cell r="T3502" t="str">
            <v>COM</v>
          </cell>
          <cell r="U3502" t="str">
            <v>MPC</v>
          </cell>
          <cell r="V3502">
            <v>3</v>
          </cell>
        </row>
        <row r="3503">
          <cell r="R3503" t="str">
            <v>SCCOM</v>
          </cell>
          <cell r="S3503" t="str">
            <v>SC</v>
          </cell>
          <cell r="T3503" t="str">
            <v>COM</v>
          </cell>
          <cell r="U3503" t="str">
            <v>PIP</v>
          </cell>
          <cell r="V3503">
            <v>4</v>
          </cell>
        </row>
        <row r="3504">
          <cell r="R3504" t="str">
            <v>SCCOM</v>
          </cell>
          <cell r="S3504" t="str">
            <v>SC</v>
          </cell>
          <cell r="T3504" t="str">
            <v>COM</v>
          </cell>
          <cell r="U3504" t="str">
            <v>COMP</v>
          </cell>
          <cell r="V3504">
            <v>5</v>
          </cell>
        </row>
        <row r="3505">
          <cell r="R3505" t="str">
            <v>SCCOM</v>
          </cell>
          <cell r="S3505" t="str">
            <v>SC</v>
          </cell>
          <cell r="T3505" t="str">
            <v>COM</v>
          </cell>
          <cell r="U3505" t="str">
            <v>COLL</v>
          </cell>
          <cell r="V3505">
            <v>6</v>
          </cell>
        </row>
        <row r="3506">
          <cell r="R3506" t="str">
            <v>SCCOM</v>
          </cell>
          <cell r="S3506" t="str">
            <v>SC</v>
          </cell>
          <cell r="T3506" t="str">
            <v>COM</v>
          </cell>
          <cell r="U3506" t="str">
            <v>UBI</v>
          </cell>
          <cell r="V3506">
            <v>7</v>
          </cell>
        </row>
        <row r="3507">
          <cell r="R3507" t="str">
            <v>SCCOM</v>
          </cell>
          <cell r="S3507" t="str">
            <v>SC</v>
          </cell>
          <cell r="T3507" t="str">
            <v>COM</v>
          </cell>
          <cell r="U3507" t="str">
            <v>UPD</v>
          </cell>
          <cell r="V3507">
            <v>8</v>
          </cell>
        </row>
        <row r="3508">
          <cell r="R3508" t="str">
            <v>SCCOM</v>
          </cell>
          <cell r="S3508" t="str">
            <v>SC</v>
          </cell>
          <cell r="T3508" t="str">
            <v>COM</v>
          </cell>
          <cell r="U3508" t="str">
            <v>WBI</v>
          </cell>
          <cell r="V3508">
            <v>9</v>
          </cell>
        </row>
        <row r="3509">
          <cell r="R3509" t="str">
            <v>SCCOM</v>
          </cell>
          <cell r="S3509" t="str">
            <v>SC</v>
          </cell>
          <cell r="T3509" t="str">
            <v>COM</v>
          </cell>
          <cell r="U3509" t="str">
            <v>WPD</v>
          </cell>
          <cell r="V3509">
            <v>10</v>
          </cell>
        </row>
        <row r="3510">
          <cell r="R3510" t="str">
            <v>SCCOM</v>
          </cell>
          <cell r="S3510" t="str">
            <v>SC</v>
          </cell>
          <cell r="T3510" t="str">
            <v>COM</v>
          </cell>
          <cell r="U3510" t="str">
            <v>ERS</v>
          </cell>
          <cell r="V3510">
            <v>11</v>
          </cell>
        </row>
        <row r="3511">
          <cell r="R3511" t="str">
            <v>SCENOL</v>
          </cell>
          <cell r="S3511" t="str">
            <v>SC</v>
          </cell>
          <cell r="T3511" t="str">
            <v>ENOL</v>
          </cell>
          <cell r="U3511" t="str">
            <v>BI</v>
          </cell>
          <cell r="V3511">
            <v>1</v>
          </cell>
        </row>
        <row r="3512">
          <cell r="R3512" t="str">
            <v>SCENOL</v>
          </cell>
          <cell r="S3512" t="str">
            <v>SC</v>
          </cell>
          <cell r="T3512" t="str">
            <v>ENOL</v>
          </cell>
          <cell r="U3512" t="str">
            <v>PD</v>
          </cell>
          <cell r="V3512">
            <v>2</v>
          </cell>
        </row>
        <row r="3513">
          <cell r="R3513" t="str">
            <v>SCENOL</v>
          </cell>
          <cell r="S3513" t="str">
            <v>SC</v>
          </cell>
          <cell r="T3513" t="str">
            <v>ENOL</v>
          </cell>
          <cell r="U3513" t="str">
            <v>COMP</v>
          </cell>
          <cell r="V3513">
            <v>5</v>
          </cell>
        </row>
        <row r="3514">
          <cell r="R3514" t="str">
            <v>SCENOL</v>
          </cell>
          <cell r="S3514" t="str">
            <v>SC</v>
          </cell>
          <cell r="T3514" t="str">
            <v>ENOL</v>
          </cell>
          <cell r="U3514" t="str">
            <v>COLL</v>
          </cell>
          <cell r="V3514">
            <v>6</v>
          </cell>
        </row>
        <row r="3515">
          <cell r="R3515" t="str">
            <v>SCMCY</v>
          </cell>
          <cell r="S3515" t="str">
            <v>SC</v>
          </cell>
          <cell r="T3515" t="str">
            <v>MCY</v>
          </cell>
          <cell r="U3515" t="str">
            <v>BI</v>
          </cell>
          <cell r="V3515">
            <v>1</v>
          </cell>
        </row>
        <row r="3516">
          <cell r="R3516" t="str">
            <v>SCMCY</v>
          </cell>
          <cell r="S3516" t="str">
            <v>SC</v>
          </cell>
          <cell r="T3516" t="str">
            <v>MCY</v>
          </cell>
          <cell r="U3516" t="str">
            <v>PD</v>
          </cell>
          <cell r="V3516">
            <v>2</v>
          </cell>
        </row>
        <row r="3517">
          <cell r="R3517" t="str">
            <v>SCMCY</v>
          </cell>
          <cell r="S3517" t="str">
            <v>SC</v>
          </cell>
          <cell r="T3517" t="str">
            <v>MCY</v>
          </cell>
          <cell r="U3517" t="str">
            <v>PIP</v>
          </cell>
          <cell r="V3517">
            <v>4</v>
          </cell>
        </row>
        <row r="3518">
          <cell r="R3518" t="str">
            <v>SCMCY</v>
          </cell>
          <cell r="S3518" t="str">
            <v>SC</v>
          </cell>
          <cell r="T3518" t="str">
            <v>MCY</v>
          </cell>
          <cell r="U3518" t="str">
            <v>COMP</v>
          </cell>
          <cell r="V3518">
            <v>5</v>
          </cell>
        </row>
        <row r="3519">
          <cell r="R3519" t="str">
            <v>SCMCY</v>
          </cell>
          <cell r="S3519" t="str">
            <v>SC</v>
          </cell>
          <cell r="T3519" t="str">
            <v>MCY</v>
          </cell>
          <cell r="U3519" t="str">
            <v>COLL</v>
          </cell>
          <cell r="V3519">
            <v>6</v>
          </cell>
        </row>
        <row r="3520">
          <cell r="R3520" t="str">
            <v>SCMCY</v>
          </cell>
          <cell r="S3520" t="str">
            <v>SC</v>
          </cell>
          <cell r="T3520" t="str">
            <v>MCY</v>
          </cell>
          <cell r="U3520" t="str">
            <v>UBI</v>
          </cell>
          <cell r="V3520">
            <v>7</v>
          </cell>
        </row>
        <row r="3521">
          <cell r="R3521" t="str">
            <v>SCMCY</v>
          </cell>
          <cell r="S3521" t="str">
            <v>SC</v>
          </cell>
          <cell r="T3521" t="str">
            <v>MCY</v>
          </cell>
          <cell r="U3521" t="str">
            <v>UPD</v>
          </cell>
          <cell r="V3521">
            <v>8</v>
          </cell>
        </row>
        <row r="3522">
          <cell r="R3522" t="str">
            <v>SCMCY</v>
          </cell>
          <cell r="S3522" t="str">
            <v>SC</v>
          </cell>
          <cell r="T3522" t="str">
            <v>MCY</v>
          </cell>
          <cell r="U3522" t="str">
            <v>WBI</v>
          </cell>
          <cell r="V3522">
            <v>9</v>
          </cell>
        </row>
        <row r="3523">
          <cell r="R3523" t="str">
            <v>SCMCY</v>
          </cell>
          <cell r="S3523" t="str">
            <v>SC</v>
          </cell>
          <cell r="T3523" t="str">
            <v>MCY</v>
          </cell>
          <cell r="U3523" t="str">
            <v>WPD</v>
          </cell>
          <cell r="V3523">
            <v>10</v>
          </cell>
        </row>
        <row r="3524">
          <cell r="R3524" t="str">
            <v>SCMH</v>
          </cell>
          <cell r="S3524" t="str">
            <v>SC</v>
          </cell>
          <cell r="T3524" t="str">
            <v>MH</v>
          </cell>
          <cell r="U3524" t="str">
            <v>BI</v>
          </cell>
          <cell r="V3524">
            <v>1</v>
          </cell>
        </row>
        <row r="3525">
          <cell r="R3525" t="str">
            <v>SCMH</v>
          </cell>
          <cell r="S3525" t="str">
            <v>SC</v>
          </cell>
          <cell r="T3525" t="str">
            <v>MH</v>
          </cell>
          <cell r="U3525" t="str">
            <v>PD</v>
          </cell>
          <cell r="V3525">
            <v>2</v>
          </cell>
        </row>
        <row r="3526">
          <cell r="R3526" t="str">
            <v>SCMH</v>
          </cell>
          <cell r="S3526" t="str">
            <v>SC</v>
          </cell>
          <cell r="T3526" t="str">
            <v>MH</v>
          </cell>
          <cell r="U3526" t="str">
            <v>MPC</v>
          </cell>
          <cell r="V3526">
            <v>3</v>
          </cell>
        </row>
        <row r="3527">
          <cell r="R3527" t="str">
            <v>SCMH</v>
          </cell>
          <cell r="S3527" t="str">
            <v>SC</v>
          </cell>
          <cell r="T3527" t="str">
            <v>MH</v>
          </cell>
          <cell r="U3527" t="str">
            <v>PIP</v>
          </cell>
          <cell r="V3527">
            <v>4</v>
          </cell>
        </row>
        <row r="3528">
          <cell r="R3528" t="str">
            <v>SCMH</v>
          </cell>
          <cell r="S3528" t="str">
            <v>SC</v>
          </cell>
          <cell r="T3528" t="str">
            <v>MH</v>
          </cell>
          <cell r="U3528" t="str">
            <v>COMP</v>
          </cell>
          <cell r="V3528">
            <v>5</v>
          </cell>
        </row>
        <row r="3529">
          <cell r="R3529" t="str">
            <v>SCMH</v>
          </cell>
          <cell r="S3529" t="str">
            <v>SC</v>
          </cell>
          <cell r="T3529" t="str">
            <v>MH</v>
          </cell>
          <cell r="U3529" t="str">
            <v>COLL</v>
          </cell>
          <cell r="V3529">
            <v>6</v>
          </cell>
        </row>
        <row r="3530">
          <cell r="R3530" t="str">
            <v>SCMH</v>
          </cell>
          <cell r="S3530" t="str">
            <v>SC</v>
          </cell>
          <cell r="T3530" t="str">
            <v>MH</v>
          </cell>
          <cell r="U3530" t="str">
            <v>UBI</v>
          </cell>
          <cell r="V3530">
            <v>7</v>
          </cell>
        </row>
        <row r="3531">
          <cell r="R3531" t="str">
            <v>SCMH</v>
          </cell>
          <cell r="S3531" t="str">
            <v>SC</v>
          </cell>
          <cell r="T3531" t="str">
            <v>MH</v>
          </cell>
          <cell r="U3531" t="str">
            <v>UPD</v>
          </cell>
          <cell r="V3531">
            <v>8</v>
          </cell>
        </row>
        <row r="3532">
          <cell r="R3532" t="str">
            <v>SCMH</v>
          </cell>
          <cell r="S3532" t="str">
            <v>SC</v>
          </cell>
          <cell r="T3532" t="str">
            <v>MH</v>
          </cell>
          <cell r="U3532" t="str">
            <v>WBI</v>
          </cell>
          <cell r="V3532">
            <v>9</v>
          </cell>
        </row>
        <row r="3533">
          <cell r="R3533" t="str">
            <v>SCMH</v>
          </cell>
          <cell r="S3533" t="str">
            <v>SC</v>
          </cell>
          <cell r="T3533" t="str">
            <v>MH</v>
          </cell>
          <cell r="U3533" t="str">
            <v>WPD</v>
          </cell>
          <cell r="V3533">
            <v>10</v>
          </cell>
        </row>
        <row r="3534">
          <cell r="R3534" t="str">
            <v>SCMH</v>
          </cell>
          <cell r="S3534" t="str">
            <v>SC</v>
          </cell>
          <cell r="T3534" t="str">
            <v>MH</v>
          </cell>
          <cell r="U3534" t="str">
            <v>ERS</v>
          </cell>
          <cell r="V3534">
            <v>11</v>
          </cell>
        </row>
        <row r="3535">
          <cell r="R3535" t="str">
            <v>SCMH</v>
          </cell>
          <cell r="S3535" t="str">
            <v>SC</v>
          </cell>
          <cell r="T3535" t="str">
            <v>MH</v>
          </cell>
          <cell r="U3535" t="str">
            <v>R</v>
          </cell>
          <cell r="V3535">
            <v>12</v>
          </cell>
        </row>
        <row r="3536">
          <cell r="R3536" t="str">
            <v>SCMH</v>
          </cell>
          <cell r="S3536" t="str">
            <v>SC</v>
          </cell>
          <cell r="T3536" t="str">
            <v>MH</v>
          </cell>
          <cell r="U3536" t="str">
            <v>D_AND_D</v>
          </cell>
          <cell r="V3536">
            <v>13</v>
          </cell>
        </row>
        <row r="3537">
          <cell r="R3537" t="str">
            <v>SCPP</v>
          </cell>
          <cell r="S3537" t="str">
            <v>SC</v>
          </cell>
          <cell r="T3537" t="str">
            <v>PP</v>
          </cell>
          <cell r="U3537" t="str">
            <v>BI</v>
          </cell>
          <cell r="V3537">
            <v>1</v>
          </cell>
        </row>
        <row r="3538">
          <cell r="R3538" t="str">
            <v>SCPP</v>
          </cell>
          <cell r="S3538" t="str">
            <v>SC</v>
          </cell>
          <cell r="T3538" t="str">
            <v>PP</v>
          </cell>
          <cell r="U3538" t="str">
            <v>PD</v>
          </cell>
          <cell r="V3538">
            <v>2</v>
          </cell>
        </row>
        <row r="3539">
          <cell r="R3539" t="str">
            <v>SCPP</v>
          </cell>
          <cell r="S3539" t="str">
            <v>SC</v>
          </cell>
          <cell r="T3539" t="str">
            <v>PP</v>
          </cell>
          <cell r="U3539" t="str">
            <v>MPC</v>
          </cell>
          <cell r="V3539">
            <v>3</v>
          </cell>
        </row>
        <row r="3540">
          <cell r="R3540" t="str">
            <v>SCPP</v>
          </cell>
          <cell r="S3540" t="str">
            <v>SC</v>
          </cell>
          <cell r="T3540" t="str">
            <v>PP</v>
          </cell>
          <cell r="U3540" t="str">
            <v>PIP</v>
          </cell>
          <cell r="V3540">
            <v>4</v>
          </cell>
        </row>
        <row r="3541">
          <cell r="R3541" t="str">
            <v>SCPP</v>
          </cell>
          <cell r="S3541" t="str">
            <v>SC</v>
          </cell>
          <cell r="T3541" t="str">
            <v>PP</v>
          </cell>
          <cell r="U3541" t="str">
            <v>COMP</v>
          </cell>
          <cell r="V3541">
            <v>5</v>
          </cell>
        </row>
        <row r="3542">
          <cell r="R3542" t="str">
            <v>SCPP</v>
          </cell>
          <cell r="S3542" t="str">
            <v>SC</v>
          </cell>
          <cell r="T3542" t="str">
            <v>PP</v>
          </cell>
          <cell r="U3542" t="str">
            <v>COLL</v>
          </cell>
          <cell r="V3542">
            <v>6</v>
          </cell>
        </row>
        <row r="3543">
          <cell r="R3543" t="str">
            <v>SCPP</v>
          </cell>
          <cell r="S3543" t="str">
            <v>SC</v>
          </cell>
          <cell r="T3543" t="str">
            <v>PP</v>
          </cell>
          <cell r="U3543" t="str">
            <v>UBI</v>
          </cell>
          <cell r="V3543">
            <v>7</v>
          </cell>
        </row>
        <row r="3544">
          <cell r="R3544" t="str">
            <v>SCPP</v>
          </cell>
          <cell r="S3544" t="str">
            <v>SC</v>
          </cell>
          <cell r="T3544" t="str">
            <v>PP</v>
          </cell>
          <cell r="U3544" t="str">
            <v>UPD</v>
          </cell>
          <cell r="V3544">
            <v>8</v>
          </cell>
        </row>
        <row r="3545">
          <cell r="R3545" t="str">
            <v>SCPP</v>
          </cell>
          <cell r="S3545" t="str">
            <v>SC</v>
          </cell>
          <cell r="T3545" t="str">
            <v>PP</v>
          </cell>
          <cell r="U3545" t="str">
            <v>WBI</v>
          </cell>
          <cell r="V3545">
            <v>9</v>
          </cell>
        </row>
        <row r="3546">
          <cell r="R3546" t="str">
            <v>SCPP</v>
          </cell>
          <cell r="S3546" t="str">
            <v>SC</v>
          </cell>
          <cell r="T3546" t="str">
            <v>PP</v>
          </cell>
          <cell r="U3546" t="str">
            <v>WPD</v>
          </cell>
          <cell r="V3546">
            <v>10</v>
          </cell>
        </row>
        <row r="3547">
          <cell r="R3547" t="str">
            <v>SCPP</v>
          </cell>
          <cell r="S3547" t="str">
            <v>SC</v>
          </cell>
          <cell r="T3547" t="str">
            <v>PP</v>
          </cell>
          <cell r="U3547" t="str">
            <v>ERS</v>
          </cell>
          <cell r="V3547">
            <v>11</v>
          </cell>
        </row>
        <row r="3548">
          <cell r="R3548" t="str">
            <v>SCPP</v>
          </cell>
          <cell r="S3548" t="str">
            <v>SC</v>
          </cell>
          <cell r="T3548" t="str">
            <v>PP</v>
          </cell>
          <cell r="U3548" t="str">
            <v>R</v>
          </cell>
          <cell r="V3548">
            <v>12</v>
          </cell>
        </row>
        <row r="3549">
          <cell r="R3549" t="str">
            <v>SCPP</v>
          </cell>
          <cell r="S3549" t="str">
            <v>SC</v>
          </cell>
          <cell r="T3549" t="str">
            <v>PP</v>
          </cell>
          <cell r="U3549" t="str">
            <v>D_AND_D</v>
          </cell>
          <cell r="V3549">
            <v>13</v>
          </cell>
        </row>
        <row r="3550">
          <cell r="R3550" t="str">
            <v>SCPPT</v>
          </cell>
          <cell r="S3550" t="str">
            <v>SC</v>
          </cell>
          <cell r="T3550" t="str">
            <v>PPT</v>
          </cell>
          <cell r="U3550" t="str">
            <v>COMP</v>
          </cell>
          <cell r="V3550">
            <v>5</v>
          </cell>
        </row>
        <row r="3551">
          <cell r="R3551" t="str">
            <v>SCPPT</v>
          </cell>
          <cell r="S3551" t="str">
            <v>SC</v>
          </cell>
          <cell r="T3551" t="str">
            <v>PPT</v>
          </cell>
          <cell r="U3551" t="str">
            <v>COLL</v>
          </cell>
          <cell r="V3551">
            <v>6</v>
          </cell>
        </row>
        <row r="3552">
          <cell r="R3552" t="str">
            <v>SCPPT</v>
          </cell>
          <cell r="S3552" t="str">
            <v>SC</v>
          </cell>
          <cell r="T3552" t="str">
            <v>PPT</v>
          </cell>
          <cell r="U3552" t="str">
            <v>ERS</v>
          </cell>
          <cell r="V3552">
            <v>11</v>
          </cell>
        </row>
        <row r="3553">
          <cell r="R3553" t="str">
            <v>SCREC</v>
          </cell>
          <cell r="S3553" t="str">
            <v>SC</v>
          </cell>
          <cell r="T3553" t="str">
            <v>REC</v>
          </cell>
          <cell r="U3553" t="str">
            <v>BI</v>
          </cell>
          <cell r="V3553">
            <v>1</v>
          </cell>
        </row>
        <row r="3554">
          <cell r="R3554" t="str">
            <v>SCREC</v>
          </cell>
          <cell r="S3554" t="str">
            <v>SC</v>
          </cell>
          <cell r="T3554" t="str">
            <v>REC</v>
          </cell>
          <cell r="U3554" t="str">
            <v>PD</v>
          </cell>
          <cell r="V3554">
            <v>2</v>
          </cell>
        </row>
        <row r="3555">
          <cell r="R3555" t="str">
            <v>SCREC</v>
          </cell>
          <cell r="S3555" t="str">
            <v>SC</v>
          </cell>
          <cell r="T3555" t="str">
            <v>REC</v>
          </cell>
          <cell r="U3555" t="str">
            <v>MPC</v>
          </cell>
          <cell r="V3555">
            <v>3</v>
          </cell>
        </row>
        <row r="3556">
          <cell r="R3556" t="str">
            <v>SCREC</v>
          </cell>
          <cell r="S3556" t="str">
            <v>SC</v>
          </cell>
          <cell r="T3556" t="str">
            <v>REC</v>
          </cell>
          <cell r="U3556" t="str">
            <v>COMP</v>
          </cell>
          <cell r="V3556">
            <v>5</v>
          </cell>
        </row>
        <row r="3557">
          <cell r="R3557" t="str">
            <v>SCREC</v>
          </cell>
          <cell r="S3557" t="str">
            <v>SC</v>
          </cell>
          <cell r="T3557" t="str">
            <v>REC</v>
          </cell>
          <cell r="U3557" t="str">
            <v>COLL</v>
          </cell>
          <cell r="V3557">
            <v>6</v>
          </cell>
        </row>
        <row r="3558">
          <cell r="R3558" t="str">
            <v>SCREC</v>
          </cell>
          <cell r="S3558" t="str">
            <v>SC</v>
          </cell>
          <cell r="T3558" t="str">
            <v>REC</v>
          </cell>
          <cell r="U3558" t="str">
            <v>UBI</v>
          </cell>
          <cell r="V3558">
            <v>7</v>
          </cell>
        </row>
        <row r="3559">
          <cell r="R3559" t="str">
            <v>SCREC</v>
          </cell>
          <cell r="S3559" t="str">
            <v>SC</v>
          </cell>
          <cell r="T3559" t="str">
            <v>REC</v>
          </cell>
          <cell r="U3559" t="str">
            <v>WBI</v>
          </cell>
          <cell r="V3559">
            <v>9</v>
          </cell>
        </row>
        <row r="3560">
          <cell r="R3560" t="str">
            <v>SCSCH</v>
          </cell>
          <cell r="S3560" t="str">
            <v>SC</v>
          </cell>
          <cell r="T3560" t="str">
            <v>SCH</v>
          </cell>
          <cell r="U3560" t="str">
            <v>BI</v>
          </cell>
          <cell r="V3560">
            <v>1</v>
          </cell>
        </row>
        <row r="3561">
          <cell r="R3561" t="str">
            <v>SCSCH</v>
          </cell>
          <cell r="S3561" t="str">
            <v>SC</v>
          </cell>
          <cell r="T3561" t="str">
            <v>SCH</v>
          </cell>
          <cell r="U3561" t="str">
            <v>PD</v>
          </cell>
          <cell r="V3561">
            <v>2</v>
          </cell>
        </row>
        <row r="3562">
          <cell r="R3562" t="str">
            <v>SCSCH</v>
          </cell>
          <cell r="S3562" t="str">
            <v>SC</v>
          </cell>
          <cell r="T3562" t="str">
            <v>SCH</v>
          </cell>
          <cell r="U3562" t="str">
            <v>PIP</v>
          </cell>
          <cell r="V3562">
            <v>4</v>
          </cell>
        </row>
        <row r="3563">
          <cell r="R3563" t="str">
            <v>SCSCH</v>
          </cell>
          <cell r="S3563" t="str">
            <v>SC</v>
          </cell>
          <cell r="T3563" t="str">
            <v>SCH</v>
          </cell>
          <cell r="U3563" t="str">
            <v>COMP</v>
          </cell>
          <cell r="V3563">
            <v>5</v>
          </cell>
        </row>
        <row r="3564">
          <cell r="R3564" t="str">
            <v>SCSCH</v>
          </cell>
          <cell r="S3564" t="str">
            <v>SC</v>
          </cell>
          <cell r="T3564" t="str">
            <v>SCH</v>
          </cell>
          <cell r="U3564" t="str">
            <v>COLL</v>
          </cell>
          <cell r="V3564">
            <v>6</v>
          </cell>
        </row>
        <row r="3565">
          <cell r="R3565" t="str">
            <v>SCSCH</v>
          </cell>
          <cell r="S3565" t="str">
            <v>SC</v>
          </cell>
          <cell r="T3565" t="str">
            <v>SCH</v>
          </cell>
          <cell r="U3565" t="str">
            <v>UBI</v>
          </cell>
          <cell r="V3565">
            <v>7</v>
          </cell>
        </row>
        <row r="3566">
          <cell r="R3566" t="str">
            <v>SCSCH</v>
          </cell>
          <cell r="S3566" t="str">
            <v>SC</v>
          </cell>
          <cell r="T3566" t="str">
            <v>SCH</v>
          </cell>
          <cell r="U3566" t="str">
            <v>UPD</v>
          </cell>
          <cell r="V3566">
            <v>8</v>
          </cell>
        </row>
        <row r="3567">
          <cell r="R3567" t="str">
            <v>SCSCH</v>
          </cell>
          <cell r="S3567" t="str">
            <v>SC</v>
          </cell>
          <cell r="T3567" t="str">
            <v>SCH</v>
          </cell>
          <cell r="U3567" t="str">
            <v>WBI</v>
          </cell>
          <cell r="V3567">
            <v>9</v>
          </cell>
        </row>
        <row r="3568">
          <cell r="R3568" t="str">
            <v>SCSCH</v>
          </cell>
          <cell r="S3568" t="str">
            <v>SC</v>
          </cell>
          <cell r="T3568" t="str">
            <v>SCH</v>
          </cell>
          <cell r="U3568" t="str">
            <v>WPD</v>
          </cell>
          <cell r="V3568">
            <v>10</v>
          </cell>
        </row>
        <row r="3569">
          <cell r="R3569" t="str">
            <v>SCTCT</v>
          </cell>
          <cell r="S3569" t="str">
            <v>SC</v>
          </cell>
          <cell r="T3569" t="str">
            <v>TCT</v>
          </cell>
          <cell r="U3569" t="str">
            <v>COMP</v>
          </cell>
          <cell r="V3569">
            <v>5</v>
          </cell>
        </row>
        <row r="3570">
          <cell r="R3570" t="str">
            <v>SCTCT</v>
          </cell>
          <cell r="S3570" t="str">
            <v>SC</v>
          </cell>
          <cell r="T3570" t="str">
            <v>TCT</v>
          </cell>
          <cell r="U3570" t="str">
            <v>COLL</v>
          </cell>
          <cell r="V3570">
            <v>6</v>
          </cell>
        </row>
        <row r="3571">
          <cell r="R3571" t="str">
            <v>SDACOM</v>
          </cell>
          <cell r="S3571" t="str">
            <v>SD</v>
          </cell>
          <cell r="T3571" t="str">
            <v>ACOM</v>
          </cell>
          <cell r="U3571" t="str">
            <v>BI</v>
          </cell>
          <cell r="V3571">
            <v>1</v>
          </cell>
        </row>
        <row r="3572">
          <cell r="R3572" t="str">
            <v>SDACOM</v>
          </cell>
          <cell r="S3572" t="str">
            <v>SD</v>
          </cell>
          <cell r="T3572" t="str">
            <v>ACOM</v>
          </cell>
          <cell r="U3572" t="str">
            <v>PD</v>
          </cell>
          <cell r="V3572">
            <v>2</v>
          </cell>
        </row>
        <row r="3573">
          <cell r="R3573" t="str">
            <v>SDACOM</v>
          </cell>
          <cell r="S3573" t="str">
            <v>SD</v>
          </cell>
          <cell r="T3573" t="str">
            <v>ACOM</v>
          </cell>
          <cell r="U3573" t="str">
            <v>MPC</v>
          </cell>
          <cell r="V3573">
            <v>3</v>
          </cell>
        </row>
        <row r="3574">
          <cell r="R3574" t="str">
            <v>SDACOM</v>
          </cell>
          <cell r="S3574" t="str">
            <v>SD</v>
          </cell>
          <cell r="T3574" t="str">
            <v>ACOM</v>
          </cell>
          <cell r="U3574" t="str">
            <v>COMP</v>
          </cell>
          <cell r="V3574">
            <v>5</v>
          </cell>
        </row>
        <row r="3575">
          <cell r="R3575" t="str">
            <v>SDACOM</v>
          </cell>
          <cell r="S3575" t="str">
            <v>SD</v>
          </cell>
          <cell r="T3575" t="str">
            <v>ACOM</v>
          </cell>
          <cell r="U3575" t="str">
            <v>COLL</v>
          </cell>
          <cell r="V3575">
            <v>6</v>
          </cell>
        </row>
        <row r="3576">
          <cell r="R3576" t="str">
            <v>SDACOM</v>
          </cell>
          <cell r="S3576" t="str">
            <v>SD</v>
          </cell>
          <cell r="T3576" t="str">
            <v>ACOM</v>
          </cell>
          <cell r="U3576" t="str">
            <v>UBI</v>
          </cell>
          <cell r="V3576">
            <v>7</v>
          </cell>
        </row>
        <row r="3577">
          <cell r="R3577" t="str">
            <v>SDACOM</v>
          </cell>
          <cell r="S3577" t="str">
            <v>SD</v>
          </cell>
          <cell r="T3577" t="str">
            <v>ACOM</v>
          </cell>
          <cell r="U3577" t="str">
            <v>WBI</v>
          </cell>
          <cell r="V3577">
            <v>9</v>
          </cell>
        </row>
        <row r="3578">
          <cell r="R3578" t="str">
            <v>SDACOM</v>
          </cell>
          <cell r="S3578" t="str">
            <v>SD</v>
          </cell>
          <cell r="T3578" t="str">
            <v>ACOM</v>
          </cell>
          <cell r="U3578" t="str">
            <v>ERS</v>
          </cell>
          <cell r="V3578">
            <v>11</v>
          </cell>
        </row>
        <row r="3579">
          <cell r="R3579" t="str">
            <v>SDAPER</v>
          </cell>
          <cell r="S3579" t="str">
            <v>SD</v>
          </cell>
          <cell r="T3579" t="str">
            <v>APER</v>
          </cell>
          <cell r="U3579" t="str">
            <v>BI</v>
          </cell>
          <cell r="V3579">
            <v>1</v>
          </cell>
        </row>
        <row r="3580">
          <cell r="R3580" t="str">
            <v>SDAPER</v>
          </cell>
          <cell r="S3580" t="str">
            <v>SD</v>
          </cell>
          <cell r="T3580" t="str">
            <v>APER</v>
          </cell>
          <cell r="U3580" t="str">
            <v>PD</v>
          </cell>
          <cell r="V3580">
            <v>2</v>
          </cell>
        </row>
        <row r="3581">
          <cell r="R3581" t="str">
            <v>SDAPER</v>
          </cell>
          <cell r="S3581" t="str">
            <v>SD</v>
          </cell>
          <cell r="T3581" t="str">
            <v>APER</v>
          </cell>
          <cell r="U3581" t="str">
            <v>MPC</v>
          </cell>
          <cell r="V3581">
            <v>3</v>
          </cell>
        </row>
        <row r="3582">
          <cell r="R3582" t="str">
            <v>SDAPER</v>
          </cell>
          <cell r="S3582" t="str">
            <v>SD</v>
          </cell>
          <cell r="T3582" t="str">
            <v>APER</v>
          </cell>
          <cell r="U3582" t="str">
            <v>COMP</v>
          </cell>
          <cell r="V3582">
            <v>5</v>
          </cell>
        </row>
        <row r="3583">
          <cell r="R3583" t="str">
            <v>SDAPER</v>
          </cell>
          <cell r="S3583" t="str">
            <v>SD</v>
          </cell>
          <cell r="T3583" t="str">
            <v>APER</v>
          </cell>
          <cell r="U3583" t="str">
            <v>COLL</v>
          </cell>
          <cell r="V3583">
            <v>6</v>
          </cell>
        </row>
        <row r="3584">
          <cell r="R3584" t="str">
            <v>SDAPER</v>
          </cell>
          <cell r="S3584" t="str">
            <v>SD</v>
          </cell>
          <cell r="T3584" t="str">
            <v>APER</v>
          </cell>
          <cell r="U3584" t="str">
            <v>UBI</v>
          </cell>
          <cell r="V3584">
            <v>7</v>
          </cell>
        </row>
        <row r="3585">
          <cell r="R3585" t="str">
            <v>SDAPER</v>
          </cell>
          <cell r="S3585" t="str">
            <v>SD</v>
          </cell>
          <cell r="T3585" t="str">
            <v>APER</v>
          </cell>
          <cell r="U3585" t="str">
            <v>WBI</v>
          </cell>
          <cell r="V3585">
            <v>9</v>
          </cell>
        </row>
        <row r="3586">
          <cell r="R3586" t="str">
            <v>SDAPER</v>
          </cell>
          <cell r="S3586" t="str">
            <v>SD</v>
          </cell>
          <cell r="T3586" t="str">
            <v>APER</v>
          </cell>
          <cell r="U3586" t="str">
            <v>ERS</v>
          </cell>
          <cell r="V3586">
            <v>11</v>
          </cell>
        </row>
        <row r="3587">
          <cell r="R3587" t="str">
            <v>SDAPER</v>
          </cell>
          <cell r="S3587" t="str">
            <v>SD</v>
          </cell>
          <cell r="T3587" t="str">
            <v>APER</v>
          </cell>
          <cell r="U3587" t="str">
            <v>R</v>
          </cell>
          <cell r="V3587">
            <v>12</v>
          </cell>
        </row>
        <row r="3588">
          <cell r="R3588" t="str">
            <v>SDAPER</v>
          </cell>
          <cell r="S3588" t="str">
            <v>SD</v>
          </cell>
          <cell r="T3588" t="str">
            <v>APER</v>
          </cell>
          <cell r="U3588" t="str">
            <v>D_AND_D</v>
          </cell>
          <cell r="V3588">
            <v>13</v>
          </cell>
        </row>
        <row r="3589">
          <cell r="R3589" t="str">
            <v>SDAPER</v>
          </cell>
          <cell r="S3589" t="str">
            <v>SD</v>
          </cell>
          <cell r="T3589" t="str">
            <v>APER</v>
          </cell>
          <cell r="U3589" t="str">
            <v>T</v>
          </cell>
          <cell r="V3589">
            <v>15</v>
          </cell>
        </row>
        <row r="3590">
          <cell r="R3590" t="str">
            <v>SDCOM</v>
          </cell>
          <cell r="S3590" t="str">
            <v>SD</v>
          </cell>
          <cell r="T3590" t="str">
            <v>COM</v>
          </cell>
          <cell r="U3590" t="str">
            <v>BI</v>
          </cell>
          <cell r="V3590">
            <v>1</v>
          </cell>
        </row>
        <row r="3591">
          <cell r="R3591" t="str">
            <v>SDCOM</v>
          </cell>
          <cell r="S3591" t="str">
            <v>SD</v>
          </cell>
          <cell r="T3591" t="str">
            <v>COM</v>
          </cell>
          <cell r="U3591" t="str">
            <v>PD</v>
          </cell>
          <cell r="V3591">
            <v>2</v>
          </cell>
        </row>
        <row r="3592">
          <cell r="R3592" t="str">
            <v>SDCOM</v>
          </cell>
          <cell r="S3592" t="str">
            <v>SD</v>
          </cell>
          <cell r="T3592" t="str">
            <v>COM</v>
          </cell>
          <cell r="U3592" t="str">
            <v>MPC</v>
          </cell>
          <cell r="V3592">
            <v>3</v>
          </cell>
        </row>
        <row r="3593">
          <cell r="R3593" t="str">
            <v>SDCOM</v>
          </cell>
          <cell r="S3593" t="str">
            <v>SD</v>
          </cell>
          <cell r="T3593" t="str">
            <v>COM</v>
          </cell>
          <cell r="U3593" t="str">
            <v>COMP</v>
          </cell>
          <cell r="V3593">
            <v>5</v>
          </cell>
        </row>
        <row r="3594">
          <cell r="R3594" t="str">
            <v>SDCOM</v>
          </cell>
          <cell r="S3594" t="str">
            <v>SD</v>
          </cell>
          <cell r="T3594" t="str">
            <v>COM</v>
          </cell>
          <cell r="U3594" t="str">
            <v>COLL</v>
          </cell>
          <cell r="V3594">
            <v>6</v>
          </cell>
        </row>
        <row r="3595">
          <cell r="R3595" t="str">
            <v>SDCOM</v>
          </cell>
          <cell r="S3595" t="str">
            <v>SD</v>
          </cell>
          <cell r="T3595" t="str">
            <v>COM</v>
          </cell>
          <cell r="U3595" t="str">
            <v>UBI</v>
          </cell>
          <cell r="V3595">
            <v>7</v>
          </cell>
        </row>
        <row r="3596">
          <cell r="R3596" t="str">
            <v>SDCOM</v>
          </cell>
          <cell r="S3596" t="str">
            <v>SD</v>
          </cell>
          <cell r="T3596" t="str">
            <v>COM</v>
          </cell>
          <cell r="U3596" t="str">
            <v>WBI</v>
          </cell>
          <cell r="V3596">
            <v>9</v>
          </cell>
        </row>
        <row r="3597">
          <cell r="R3597" t="str">
            <v>SDCOM</v>
          </cell>
          <cell r="S3597" t="str">
            <v>SD</v>
          </cell>
          <cell r="T3597" t="str">
            <v>COM</v>
          </cell>
          <cell r="U3597" t="str">
            <v>ERS</v>
          </cell>
          <cell r="V3597">
            <v>11</v>
          </cell>
        </row>
        <row r="3598">
          <cell r="R3598" t="str">
            <v>SDENOL</v>
          </cell>
          <cell r="S3598" t="str">
            <v>SD</v>
          </cell>
          <cell r="T3598" t="str">
            <v>ENOL</v>
          </cell>
          <cell r="U3598" t="str">
            <v>BI</v>
          </cell>
          <cell r="V3598">
            <v>1</v>
          </cell>
        </row>
        <row r="3599">
          <cell r="R3599" t="str">
            <v>SDENOL</v>
          </cell>
          <cell r="S3599" t="str">
            <v>SD</v>
          </cell>
          <cell r="T3599" t="str">
            <v>ENOL</v>
          </cell>
          <cell r="U3599" t="str">
            <v>PD</v>
          </cell>
          <cell r="V3599">
            <v>2</v>
          </cell>
        </row>
        <row r="3600">
          <cell r="R3600" t="str">
            <v>SDENOL</v>
          </cell>
          <cell r="S3600" t="str">
            <v>SD</v>
          </cell>
          <cell r="T3600" t="str">
            <v>ENOL</v>
          </cell>
          <cell r="U3600" t="str">
            <v>COMP</v>
          </cell>
          <cell r="V3600">
            <v>5</v>
          </cell>
        </row>
        <row r="3601">
          <cell r="R3601" t="str">
            <v>SDENOL</v>
          </cell>
          <cell r="S3601" t="str">
            <v>SD</v>
          </cell>
          <cell r="T3601" t="str">
            <v>ENOL</v>
          </cell>
          <cell r="U3601" t="str">
            <v>COLL</v>
          </cell>
          <cell r="V3601">
            <v>6</v>
          </cell>
        </row>
        <row r="3602">
          <cell r="R3602" t="str">
            <v>SDMCY</v>
          </cell>
          <cell r="S3602" t="str">
            <v>SD</v>
          </cell>
          <cell r="T3602" t="str">
            <v>MCY</v>
          </cell>
          <cell r="U3602" t="str">
            <v>BI</v>
          </cell>
          <cell r="V3602">
            <v>1</v>
          </cell>
        </row>
        <row r="3603">
          <cell r="R3603" t="str">
            <v>SDMCY</v>
          </cell>
          <cell r="S3603" t="str">
            <v>SD</v>
          </cell>
          <cell r="T3603" t="str">
            <v>MCY</v>
          </cell>
          <cell r="U3603" t="str">
            <v>PD</v>
          </cell>
          <cell r="V3603">
            <v>2</v>
          </cell>
        </row>
        <row r="3604">
          <cell r="R3604" t="str">
            <v>SDMCY</v>
          </cell>
          <cell r="S3604" t="str">
            <v>SD</v>
          </cell>
          <cell r="T3604" t="str">
            <v>MCY</v>
          </cell>
          <cell r="U3604" t="str">
            <v>MPC</v>
          </cell>
          <cell r="V3604">
            <v>3</v>
          </cell>
        </row>
        <row r="3605">
          <cell r="R3605" t="str">
            <v>SDMCY</v>
          </cell>
          <cell r="S3605" t="str">
            <v>SD</v>
          </cell>
          <cell r="T3605" t="str">
            <v>MCY</v>
          </cell>
          <cell r="U3605" t="str">
            <v>COMP</v>
          </cell>
          <cell r="V3605">
            <v>5</v>
          </cell>
        </row>
        <row r="3606">
          <cell r="R3606" t="str">
            <v>SDMCY</v>
          </cell>
          <cell r="S3606" t="str">
            <v>SD</v>
          </cell>
          <cell r="T3606" t="str">
            <v>MCY</v>
          </cell>
          <cell r="U3606" t="str">
            <v>COLL</v>
          </cell>
          <cell r="V3606">
            <v>6</v>
          </cell>
        </row>
        <row r="3607">
          <cell r="R3607" t="str">
            <v>SDMCY</v>
          </cell>
          <cell r="S3607" t="str">
            <v>SD</v>
          </cell>
          <cell r="T3607" t="str">
            <v>MCY</v>
          </cell>
          <cell r="U3607" t="str">
            <v>UBI</v>
          </cell>
          <cell r="V3607">
            <v>7</v>
          </cell>
        </row>
        <row r="3608">
          <cell r="R3608" t="str">
            <v>SDMCY</v>
          </cell>
          <cell r="S3608" t="str">
            <v>SD</v>
          </cell>
          <cell r="T3608" t="str">
            <v>MCY</v>
          </cell>
          <cell r="U3608" t="str">
            <v>WBI</v>
          </cell>
          <cell r="V3608">
            <v>9</v>
          </cell>
        </row>
        <row r="3609">
          <cell r="R3609" t="str">
            <v>SDMH</v>
          </cell>
          <cell r="S3609" t="str">
            <v>SD</v>
          </cell>
          <cell r="T3609" t="str">
            <v>MH</v>
          </cell>
          <cell r="U3609" t="str">
            <v>BI</v>
          </cell>
          <cell r="V3609">
            <v>1</v>
          </cell>
        </row>
        <row r="3610">
          <cell r="R3610" t="str">
            <v>SDMH</v>
          </cell>
          <cell r="S3610" t="str">
            <v>SD</v>
          </cell>
          <cell r="T3610" t="str">
            <v>MH</v>
          </cell>
          <cell r="U3610" t="str">
            <v>PD</v>
          </cell>
          <cell r="V3610">
            <v>2</v>
          </cell>
        </row>
        <row r="3611">
          <cell r="R3611" t="str">
            <v>SDMH</v>
          </cell>
          <cell r="S3611" t="str">
            <v>SD</v>
          </cell>
          <cell r="T3611" t="str">
            <v>MH</v>
          </cell>
          <cell r="U3611" t="str">
            <v>MPC</v>
          </cell>
          <cell r="V3611">
            <v>3</v>
          </cell>
        </row>
        <row r="3612">
          <cell r="R3612" t="str">
            <v>SDMH</v>
          </cell>
          <cell r="S3612" t="str">
            <v>SD</v>
          </cell>
          <cell r="T3612" t="str">
            <v>MH</v>
          </cell>
          <cell r="U3612" t="str">
            <v>COMP</v>
          </cell>
          <cell r="V3612">
            <v>5</v>
          </cell>
        </row>
        <row r="3613">
          <cell r="R3613" t="str">
            <v>SDMH</v>
          </cell>
          <cell r="S3613" t="str">
            <v>SD</v>
          </cell>
          <cell r="T3613" t="str">
            <v>MH</v>
          </cell>
          <cell r="U3613" t="str">
            <v>COLL</v>
          </cell>
          <cell r="V3613">
            <v>6</v>
          </cell>
        </row>
        <row r="3614">
          <cell r="R3614" t="str">
            <v>SDMH</v>
          </cell>
          <cell r="S3614" t="str">
            <v>SD</v>
          </cell>
          <cell r="T3614" t="str">
            <v>MH</v>
          </cell>
          <cell r="U3614" t="str">
            <v>UBI</v>
          </cell>
          <cell r="V3614">
            <v>7</v>
          </cell>
        </row>
        <row r="3615">
          <cell r="R3615" t="str">
            <v>SDMH</v>
          </cell>
          <cell r="S3615" t="str">
            <v>SD</v>
          </cell>
          <cell r="T3615" t="str">
            <v>MH</v>
          </cell>
          <cell r="U3615" t="str">
            <v>WBI</v>
          </cell>
          <cell r="V3615">
            <v>9</v>
          </cell>
        </row>
        <row r="3616">
          <cell r="R3616" t="str">
            <v>SDMH</v>
          </cell>
          <cell r="S3616" t="str">
            <v>SD</v>
          </cell>
          <cell r="T3616" t="str">
            <v>MH</v>
          </cell>
          <cell r="U3616" t="str">
            <v>ERS</v>
          </cell>
          <cell r="V3616">
            <v>11</v>
          </cell>
        </row>
        <row r="3617">
          <cell r="R3617" t="str">
            <v>SDMH</v>
          </cell>
          <cell r="S3617" t="str">
            <v>SD</v>
          </cell>
          <cell r="T3617" t="str">
            <v>MH</v>
          </cell>
          <cell r="U3617" t="str">
            <v>R</v>
          </cell>
          <cell r="V3617">
            <v>12</v>
          </cell>
        </row>
        <row r="3618">
          <cell r="R3618" t="str">
            <v>SDMH</v>
          </cell>
          <cell r="S3618" t="str">
            <v>SD</v>
          </cell>
          <cell r="T3618" t="str">
            <v>MH</v>
          </cell>
          <cell r="U3618" t="str">
            <v>D_AND_D</v>
          </cell>
          <cell r="V3618">
            <v>13</v>
          </cell>
        </row>
        <row r="3619">
          <cell r="R3619" t="str">
            <v>SDMH</v>
          </cell>
          <cell r="S3619" t="str">
            <v>SD</v>
          </cell>
          <cell r="T3619" t="str">
            <v>MH</v>
          </cell>
          <cell r="U3619" t="str">
            <v>T</v>
          </cell>
          <cell r="V3619">
            <v>15</v>
          </cell>
        </row>
        <row r="3620">
          <cell r="R3620" t="str">
            <v>SDPP</v>
          </cell>
          <cell r="S3620" t="str">
            <v>SD</v>
          </cell>
          <cell r="T3620" t="str">
            <v>PP</v>
          </cell>
          <cell r="U3620" t="str">
            <v>BI</v>
          </cell>
          <cell r="V3620">
            <v>1</v>
          </cell>
        </row>
        <row r="3621">
          <cell r="R3621" t="str">
            <v>SDPP</v>
          </cell>
          <cell r="S3621" t="str">
            <v>SD</v>
          </cell>
          <cell r="T3621" t="str">
            <v>PP</v>
          </cell>
          <cell r="U3621" t="str">
            <v>PD</v>
          </cell>
          <cell r="V3621">
            <v>2</v>
          </cell>
        </row>
        <row r="3622">
          <cell r="R3622" t="str">
            <v>SDPP</v>
          </cell>
          <cell r="S3622" t="str">
            <v>SD</v>
          </cell>
          <cell r="T3622" t="str">
            <v>PP</v>
          </cell>
          <cell r="U3622" t="str">
            <v>MPC</v>
          </cell>
          <cell r="V3622">
            <v>3</v>
          </cell>
        </row>
        <row r="3623">
          <cell r="R3623" t="str">
            <v>SDPP</v>
          </cell>
          <cell r="S3623" t="str">
            <v>SD</v>
          </cell>
          <cell r="T3623" t="str">
            <v>PP</v>
          </cell>
          <cell r="U3623" t="str">
            <v>COMP</v>
          </cell>
          <cell r="V3623">
            <v>5</v>
          </cell>
        </row>
        <row r="3624">
          <cell r="R3624" t="str">
            <v>SDPP</v>
          </cell>
          <cell r="S3624" t="str">
            <v>SD</v>
          </cell>
          <cell r="T3624" t="str">
            <v>PP</v>
          </cell>
          <cell r="U3624" t="str">
            <v>COLL</v>
          </cell>
          <cell r="V3624">
            <v>6</v>
          </cell>
        </row>
        <row r="3625">
          <cell r="R3625" t="str">
            <v>SDPP</v>
          </cell>
          <cell r="S3625" t="str">
            <v>SD</v>
          </cell>
          <cell r="T3625" t="str">
            <v>PP</v>
          </cell>
          <cell r="U3625" t="str">
            <v>UBI</v>
          </cell>
          <cell r="V3625">
            <v>7</v>
          </cell>
        </row>
        <row r="3626">
          <cell r="R3626" t="str">
            <v>SDPP</v>
          </cell>
          <cell r="S3626" t="str">
            <v>SD</v>
          </cell>
          <cell r="T3626" t="str">
            <v>PP</v>
          </cell>
          <cell r="U3626" t="str">
            <v>WBI</v>
          </cell>
          <cell r="V3626">
            <v>9</v>
          </cell>
        </row>
        <row r="3627">
          <cell r="R3627" t="str">
            <v>SDPP</v>
          </cell>
          <cell r="S3627" t="str">
            <v>SD</v>
          </cell>
          <cell r="T3627" t="str">
            <v>PP</v>
          </cell>
          <cell r="U3627" t="str">
            <v>ERS</v>
          </cell>
          <cell r="V3627">
            <v>11</v>
          </cell>
        </row>
        <row r="3628">
          <cell r="R3628" t="str">
            <v>SDPP</v>
          </cell>
          <cell r="S3628" t="str">
            <v>SD</v>
          </cell>
          <cell r="T3628" t="str">
            <v>PP</v>
          </cell>
          <cell r="U3628" t="str">
            <v>R</v>
          </cell>
          <cell r="V3628">
            <v>12</v>
          </cell>
        </row>
        <row r="3629">
          <cell r="R3629" t="str">
            <v>SDPP</v>
          </cell>
          <cell r="S3629" t="str">
            <v>SD</v>
          </cell>
          <cell r="T3629" t="str">
            <v>PP</v>
          </cell>
          <cell r="U3629" t="str">
            <v>D_AND_D</v>
          </cell>
          <cell r="V3629">
            <v>13</v>
          </cell>
        </row>
        <row r="3630">
          <cell r="R3630" t="str">
            <v>SDPP</v>
          </cell>
          <cell r="S3630" t="str">
            <v>SD</v>
          </cell>
          <cell r="T3630" t="str">
            <v>PP</v>
          </cell>
          <cell r="U3630" t="str">
            <v>T</v>
          </cell>
          <cell r="V3630">
            <v>15</v>
          </cell>
        </row>
        <row r="3631">
          <cell r="R3631" t="str">
            <v>SDPPT</v>
          </cell>
          <cell r="S3631" t="str">
            <v>SD</v>
          </cell>
          <cell r="T3631" t="str">
            <v>PPT</v>
          </cell>
          <cell r="U3631" t="str">
            <v>COMP</v>
          </cell>
          <cell r="V3631">
            <v>5</v>
          </cell>
        </row>
        <row r="3632">
          <cell r="R3632" t="str">
            <v>SDPPT</v>
          </cell>
          <cell r="S3632" t="str">
            <v>SD</v>
          </cell>
          <cell r="T3632" t="str">
            <v>PPT</v>
          </cell>
          <cell r="U3632" t="str">
            <v>COLL</v>
          </cell>
          <cell r="V3632">
            <v>6</v>
          </cell>
        </row>
        <row r="3633">
          <cell r="R3633" t="str">
            <v>SDPPT</v>
          </cell>
          <cell r="S3633" t="str">
            <v>SD</v>
          </cell>
          <cell r="T3633" t="str">
            <v>PPT</v>
          </cell>
          <cell r="U3633" t="str">
            <v>ERS</v>
          </cell>
          <cell r="V3633">
            <v>11</v>
          </cell>
        </row>
        <row r="3634">
          <cell r="R3634" t="str">
            <v>SDREC</v>
          </cell>
          <cell r="S3634" t="str">
            <v>SD</v>
          </cell>
          <cell r="T3634" t="str">
            <v>REC</v>
          </cell>
          <cell r="U3634" t="str">
            <v>BI</v>
          </cell>
          <cell r="V3634">
            <v>1</v>
          </cell>
        </row>
        <row r="3635">
          <cell r="R3635" t="str">
            <v>SDREC</v>
          </cell>
          <cell r="S3635" t="str">
            <v>SD</v>
          </cell>
          <cell r="T3635" t="str">
            <v>REC</v>
          </cell>
          <cell r="U3635" t="str">
            <v>PD</v>
          </cell>
          <cell r="V3635">
            <v>2</v>
          </cell>
        </row>
        <row r="3636">
          <cell r="R3636" t="str">
            <v>SDREC</v>
          </cell>
          <cell r="S3636" t="str">
            <v>SD</v>
          </cell>
          <cell r="T3636" t="str">
            <v>REC</v>
          </cell>
          <cell r="U3636" t="str">
            <v>MPC</v>
          </cell>
          <cell r="V3636">
            <v>3</v>
          </cell>
        </row>
        <row r="3637">
          <cell r="R3637" t="str">
            <v>SDREC</v>
          </cell>
          <cell r="S3637" t="str">
            <v>SD</v>
          </cell>
          <cell r="T3637" t="str">
            <v>REC</v>
          </cell>
          <cell r="U3637" t="str">
            <v>COMP</v>
          </cell>
          <cell r="V3637">
            <v>5</v>
          </cell>
        </row>
        <row r="3638">
          <cell r="R3638" t="str">
            <v>SDREC</v>
          </cell>
          <cell r="S3638" t="str">
            <v>SD</v>
          </cell>
          <cell r="T3638" t="str">
            <v>REC</v>
          </cell>
          <cell r="U3638" t="str">
            <v>COLL</v>
          </cell>
          <cell r="V3638">
            <v>6</v>
          </cell>
        </row>
        <row r="3639">
          <cell r="R3639" t="str">
            <v>SDREC</v>
          </cell>
          <cell r="S3639" t="str">
            <v>SD</v>
          </cell>
          <cell r="T3639" t="str">
            <v>REC</v>
          </cell>
          <cell r="U3639" t="str">
            <v>UBI</v>
          </cell>
          <cell r="V3639">
            <v>7</v>
          </cell>
        </row>
        <row r="3640">
          <cell r="R3640" t="str">
            <v>SDREC</v>
          </cell>
          <cell r="S3640" t="str">
            <v>SD</v>
          </cell>
          <cell r="T3640" t="str">
            <v>REC</v>
          </cell>
          <cell r="U3640" t="str">
            <v>WBI</v>
          </cell>
          <cell r="V3640">
            <v>9</v>
          </cell>
        </row>
        <row r="3641">
          <cell r="R3641" t="str">
            <v>SDSCH</v>
          </cell>
          <cell r="S3641" t="str">
            <v>SD</v>
          </cell>
          <cell r="T3641" t="str">
            <v>SCH</v>
          </cell>
          <cell r="U3641" t="str">
            <v>BI</v>
          </cell>
          <cell r="V3641">
            <v>1</v>
          </cell>
        </row>
        <row r="3642">
          <cell r="R3642" t="str">
            <v>SDSCH</v>
          </cell>
          <cell r="S3642" t="str">
            <v>SD</v>
          </cell>
          <cell r="T3642" t="str">
            <v>SCH</v>
          </cell>
          <cell r="U3642" t="str">
            <v>PD</v>
          </cell>
          <cell r="V3642">
            <v>2</v>
          </cell>
        </row>
        <row r="3643">
          <cell r="R3643" t="str">
            <v>SDSCH</v>
          </cell>
          <cell r="S3643" t="str">
            <v>SD</v>
          </cell>
          <cell r="T3643" t="str">
            <v>SCH</v>
          </cell>
          <cell r="U3643" t="str">
            <v>MPC</v>
          </cell>
          <cell r="V3643">
            <v>3</v>
          </cell>
        </row>
        <row r="3644">
          <cell r="R3644" t="str">
            <v>SDSCH</v>
          </cell>
          <cell r="S3644" t="str">
            <v>SD</v>
          </cell>
          <cell r="T3644" t="str">
            <v>SCH</v>
          </cell>
          <cell r="U3644" t="str">
            <v>COMP</v>
          </cell>
          <cell r="V3644">
            <v>5</v>
          </cell>
        </row>
        <row r="3645">
          <cell r="R3645" t="str">
            <v>SDSCH</v>
          </cell>
          <cell r="S3645" t="str">
            <v>SD</v>
          </cell>
          <cell r="T3645" t="str">
            <v>SCH</v>
          </cell>
          <cell r="U3645" t="str">
            <v>COLL</v>
          </cell>
          <cell r="V3645">
            <v>6</v>
          </cell>
        </row>
        <row r="3646">
          <cell r="R3646" t="str">
            <v>SDSCH</v>
          </cell>
          <cell r="S3646" t="str">
            <v>SD</v>
          </cell>
          <cell r="T3646" t="str">
            <v>SCH</v>
          </cell>
          <cell r="U3646" t="str">
            <v>UBI</v>
          </cell>
          <cell r="V3646">
            <v>7</v>
          </cell>
        </row>
        <row r="3647">
          <cell r="R3647" t="str">
            <v>SDSCH</v>
          </cell>
          <cell r="S3647" t="str">
            <v>SD</v>
          </cell>
          <cell r="T3647" t="str">
            <v>SCH</v>
          </cell>
          <cell r="U3647" t="str">
            <v>WBI</v>
          </cell>
          <cell r="V3647">
            <v>9</v>
          </cell>
        </row>
        <row r="3648">
          <cell r="R3648" t="str">
            <v>SDTCT</v>
          </cell>
          <cell r="S3648" t="str">
            <v>SD</v>
          </cell>
          <cell r="T3648" t="str">
            <v>TCT</v>
          </cell>
          <cell r="U3648" t="str">
            <v>COMP</v>
          </cell>
          <cell r="V3648">
            <v>5</v>
          </cell>
        </row>
        <row r="3649">
          <cell r="R3649" t="str">
            <v>SDTCT</v>
          </cell>
          <cell r="S3649" t="str">
            <v>SD</v>
          </cell>
          <cell r="T3649" t="str">
            <v>TCT</v>
          </cell>
          <cell r="U3649" t="str">
            <v>COLL</v>
          </cell>
          <cell r="V3649">
            <v>6</v>
          </cell>
        </row>
        <row r="3650">
          <cell r="R3650" t="str">
            <v>TNACOM</v>
          </cell>
          <cell r="S3650" t="str">
            <v>TN</v>
          </cell>
          <cell r="T3650" t="str">
            <v>ACOM</v>
          </cell>
          <cell r="U3650" t="str">
            <v>BI</v>
          </cell>
          <cell r="V3650">
            <v>1</v>
          </cell>
        </row>
        <row r="3651">
          <cell r="R3651" t="str">
            <v>TNACOM</v>
          </cell>
          <cell r="S3651" t="str">
            <v>TN</v>
          </cell>
          <cell r="T3651" t="str">
            <v>ACOM</v>
          </cell>
          <cell r="U3651" t="str">
            <v>PD</v>
          </cell>
          <cell r="V3651">
            <v>2</v>
          </cell>
        </row>
        <row r="3652">
          <cell r="R3652" t="str">
            <v>TNACOM</v>
          </cell>
          <cell r="S3652" t="str">
            <v>TN</v>
          </cell>
          <cell r="T3652" t="str">
            <v>ACOM</v>
          </cell>
          <cell r="U3652" t="str">
            <v>MPC</v>
          </cell>
          <cell r="V3652">
            <v>3</v>
          </cell>
        </row>
        <row r="3653">
          <cell r="R3653" t="str">
            <v>TNACOM</v>
          </cell>
          <cell r="S3653" t="str">
            <v>TN</v>
          </cell>
          <cell r="T3653" t="str">
            <v>ACOM</v>
          </cell>
          <cell r="U3653" t="str">
            <v>COMP</v>
          </cell>
          <cell r="V3653">
            <v>5</v>
          </cell>
        </row>
        <row r="3654">
          <cell r="R3654" t="str">
            <v>TNACOM</v>
          </cell>
          <cell r="S3654" t="str">
            <v>TN</v>
          </cell>
          <cell r="T3654" t="str">
            <v>ACOM</v>
          </cell>
          <cell r="U3654" t="str">
            <v>COLL</v>
          </cell>
          <cell r="V3654">
            <v>6</v>
          </cell>
        </row>
        <row r="3655">
          <cell r="R3655" t="str">
            <v>TNACOM</v>
          </cell>
          <cell r="S3655" t="str">
            <v>TN</v>
          </cell>
          <cell r="T3655" t="str">
            <v>ACOM</v>
          </cell>
          <cell r="U3655" t="str">
            <v>UBI</v>
          </cell>
          <cell r="V3655">
            <v>7</v>
          </cell>
        </row>
        <row r="3656">
          <cell r="R3656" t="str">
            <v>TNACOM</v>
          </cell>
          <cell r="S3656" t="str">
            <v>TN</v>
          </cell>
          <cell r="T3656" t="str">
            <v>ACOM</v>
          </cell>
          <cell r="U3656" t="str">
            <v>UPD</v>
          </cell>
          <cell r="V3656">
            <v>8</v>
          </cell>
        </row>
        <row r="3657">
          <cell r="R3657" t="str">
            <v>TNACOM</v>
          </cell>
          <cell r="S3657" t="str">
            <v>TN</v>
          </cell>
          <cell r="T3657" t="str">
            <v>ACOM</v>
          </cell>
          <cell r="U3657" t="str">
            <v>WBI</v>
          </cell>
          <cell r="V3657">
            <v>9</v>
          </cell>
        </row>
        <row r="3658">
          <cell r="R3658" t="str">
            <v>TNACOM</v>
          </cell>
          <cell r="S3658" t="str">
            <v>TN</v>
          </cell>
          <cell r="T3658" t="str">
            <v>ACOM</v>
          </cell>
          <cell r="U3658" t="str">
            <v>WPD</v>
          </cell>
          <cell r="V3658">
            <v>10</v>
          </cell>
        </row>
        <row r="3659">
          <cell r="R3659" t="str">
            <v>TNACOM</v>
          </cell>
          <cell r="S3659" t="str">
            <v>TN</v>
          </cell>
          <cell r="T3659" t="str">
            <v>ACOM</v>
          </cell>
          <cell r="U3659" t="str">
            <v>ERS</v>
          </cell>
          <cell r="V3659">
            <v>11</v>
          </cell>
        </row>
        <row r="3660">
          <cell r="R3660" t="str">
            <v>TNAPER</v>
          </cell>
          <cell r="S3660" t="str">
            <v>TN</v>
          </cell>
          <cell r="T3660" t="str">
            <v>APER</v>
          </cell>
          <cell r="U3660" t="str">
            <v>BI</v>
          </cell>
          <cell r="V3660">
            <v>1</v>
          </cell>
        </row>
        <row r="3661">
          <cell r="R3661" t="str">
            <v>TNAPER</v>
          </cell>
          <cell r="S3661" t="str">
            <v>TN</v>
          </cell>
          <cell r="T3661" t="str">
            <v>APER</v>
          </cell>
          <cell r="U3661" t="str">
            <v>PD</v>
          </cell>
          <cell r="V3661">
            <v>2</v>
          </cell>
        </row>
        <row r="3662">
          <cell r="R3662" t="str">
            <v>TNAPER</v>
          </cell>
          <cell r="S3662" t="str">
            <v>TN</v>
          </cell>
          <cell r="T3662" t="str">
            <v>APER</v>
          </cell>
          <cell r="U3662" t="str">
            <v>MPC</v>
          </cell>
          <cell r="V3662">
            <v>3</v>
          </cell>
        </row>
        <row r="3663">
          <cell r="R3663" t="str">
            <v>TNAPER</v>
          </cell>
          <cell r="S3663" t="str">
            <v>TN</v>
          </cell>
          <cell r="T3663" t="str">
            <v>APER</v>
          </cell>
          <cell r="U3663" t="str">
            <v>COMP</v>
          </cell>
          <cell r="V3663">
            <v>5</v>
          </cell>
        </row>
        <row r="3664">
          <cell r="R3664" t="str">
            <v>TNAPER</v>
          </cell>
          <cell r="S3664" t="str">
            <v>TN</v>
          </cell>
          <cell r="T3664" t="str">
            <v>APER</v>
          </cell>
          <cell r="U3664" t="str">
            <v>COLL</v>
          </cell>
          <cell r="V3664">
            <v>6</v>
          </cell>
        </row>
        <row r="3665">
          <cell r="R3665" t="str">
            <v>TNAPER</v>
          </cell>
          <cell r="S3665" t="str">
            <v>TN</v>
          </cell>
          <cell r="T3665" t="str">
            <v>APER</v>
          </cell>
          <cell r="U3665" t="str">
            <v>UBI</v>
          </cell>
          <cell r="V3665">
            <v>7</v>
          </cell>
        </row>
        <row r="3666">
          <cell r="R3666" t="str">
            <v>TNAPER</v>
          </cell>
          <cell r="S3666" t="str">
            <v>TN</v>
          </cell>
          <cell r="T3666" t="str">
            <v>APER</v>
          </cell>
          <cell r="U3666" t="str">
            <v>UPD</v>
          </cell>
          <cell r="V3666">
            <v>8</v>
          </cell>
        </row>
        <row r="3667">
          <cell r="R3667" t="str">
            <v>TNAPER</v>
          </cell>
          <cell r="S3667" t="str">
            <v>TN</v>
          </cell>
          <cell r="T3667" t="str">
            <v>APER</v>
          </cell>
          <cell r="U3667" t="str">
            <v>WBI</v>
          </cell>
          <cell r="V3667">
            <v>9</v>
          </cell>
        </row>
        <row r="3668">
          <cell r="R3668" t="str">
            <v>TNAPER</v>
          </cell>
          <cell r="S3668" t="str">
            <v>TN</v>
          </cell>
          <cell r="T3668" t="str">
            <v>APER</v>
          </cell>
          <cell r="U3668" t="str">
            <v>WPD</v>
          </cell>
          <cell r="V3668">
            <v>10</v>
          </cell>
        </row>
        <row r="3669">
          <cell r="R3669" t="str">
            <v>TNAPER</v>
          </cell>
          <cell r="S3669" t="str">
            <v>TN</v>
          </cell>
          <cell r="T3669" t="str">
            <v>APER</v>
          </cell>
          <cell r="U3669" t="str">
            <v>ERS</v>
          </cell>
          <cell r="V3669">
            <v>11</v>
          </cell>
        </row>
        <row r="3670">
          <cell r="R3670" t="str">
            <v>TNAPER</v>
          </cell>
          <cell r="S3670" t="str">
            <v>TN</v>
          </cell>
          <cell r="T3670" t="str">
            <v>APER</v>
          </cell>
          <cell r="U3670" t="str">
            <v>R</v>
          </cell>
          <cell r="V3670">
            <v>12</v>
          </cell>
        </row>
        <row r="3671">
          <cell r="R3671" t="str">
            <v>TNAPER</v>
          </cell>
          <cell r="S3671" t="str">
            <v>TN</v>
          </cell>
          <cell r="T3671" t="str">
            <v>APER</v>
          </cell>
          <cell r="U3671" t="str">
            <v>D_AND_D</v>
          </cell>
          <cell r="V3671">
            <v>13</v>
          </cell>
        </row>
        <row r="3672">
          <cell r="R3672" t="str">
            <v>TNAPER</v>
          </cell>
          <cell r="S3672" t="str">
            <v>TN</v>
          </cell>
          <cell r="T3672" t="str">
            <v>APER</v>
          </cell>
          <cell r="U3672" t="str">
            <v>Z</v>
          </cell>
          <cell r="V3672">
            <v>14</v>
          </cell>
        </row>
        <row r="3673">
          <cell r="R3673" t="str">
            <v>TNCOM</v>
          </cell>
          <cell r="S3673" t="str">
            <v>TN</v>
          </cell>
          <cell r="T3673" t="str">
            <v>COM</v>
          </cell>
          <cell r="U3673" t="str">
            <v>BI</v>
          </cell>
          <cell r="V3673">
            <v>1</v>
          </cell>
        </row>
        <row r="3674">
          <cell r="R3674" t="str">
            <v>TNCOM</v>
          </cell>
          <cell r="S3674" t="str">
            <v>TN</v>
          </cell>
          <cell r="T3674" t="str">
            <v>COM</v>
          </cell>
          <cell r="U3674" t="str">
            <v>PD</v>
          </cell>
          <cell r="V3674">
            <v>2</v>
          </cell>
        </row>
        <row r="3675">
          <cell r="R3675" t="str">
            <v>TNCOM</v>
          </cell>
          <cell r="S3675" t="str">
            <v>TN</v>
          </cell>
          <cell r="T3675" t="str">
            <v>COM</v>
          </cell>
          <cell r="U3675" t="str">
            <v>MPC</v>
          </cell>
          <cell r="V3675">
            <v>3</v>
          </cell>
        </row>
        <row r="3676">
          <cell r="R3676" t="str">
            <v>TNCOM</v>
          </cell>
          <cell r="S3676" t="str">
            <v>TN</v>
          </cell>
          <cell r="T3676" t="str">
            <v>COM</v>
          </cell>
          <cell r="U3676" t="str">
            <v>COMP</v>
          </cell>
          <cell r="V3676">
            <v>5</v>
          </cell>
        </row>
        <row r="3677">
          <cell r="R3677" t="str">
            <v>TNCOM</v>
          </cell>
          <cell r="S3677" t="str">
            <v>TN</v>
          </cell>
          <cell r="T3677" t="str">
            <v>COM</v>
          </cell>
          <cell r="U3677" t="str">
            <v>COLL</v>
          </cell>
          <cell r="V3677">
            <v>6</v>
          </cell>
        </row>
        <row r="3678">
          <cell r="R3678" t="str">
            <v>TNCOM</v>
          </cell>
          <cell r="S3678" t="str">
            <v>TN</v>
          </cell>
          <cell r="T3678" t="str">
            <v>COM</v>
          </cell>
          <cell r="U3678" t="str">
            <v>UBI</v>
          </cell>
          <cell r="V3678">
            <v>7</v>
          </cell>
        </row>
        <row r="3679">
          <cell r="R3679" t="str">
            <v>TNCOM</v>
          </cell>
          <cell r="S3679" t="str">
            <v>TN</v>
          </cell>
          <cell r="T3679" t="str">
            <v>COM</v>
          </cell>
          <cell r="U3679" t="str">
            <v>UPD</v>
          </cell>
          <cell r="V3679">
            <v>8</v>
          </cell>
        </row>
        <row r="3680">
          <cell r="R3680" t="str">
            <v>TNCOM</v>
          </cell>
          <cell r="S3680" t="str">
            <v>TN</v>
          </cell>
          <cell r="T3680" t="str">
            <v>COM</v>
          </cell>
          <cell r="U3680" t="str">
            <v>WBI</v>
          </cell>
          <cell r="V3680">
            <v>9</v>
          </cell>
        </row>
        <row r="3681">
          <cell r="R3681" t="str">
            <v>TNCOM</v>
          </cell>
          <cell r="S3681" t="str">
            <v>TN</v>
          </cell>
          <cell r="T3681" t="str">
            <v>COM</v>
          </cell>
          <cell r="U3681" t="str">
            <v>WPD</v>
          </cell>
          <cell r="V3681">
            <v>10</v>
          </cell>
        </row>
        <row r="3682">
          <cell r="R3682" t="str">
            <v>TNCOM</v>
          </cell>
          <cell r="S3682" t="str">
            <v>TN</v>
          </cell>
          <cell r="T3682" t="str">
            <v>COM</v>
          </cell>
          <cell r="U3682" t="str">
            <v>ERS</v>
          </cell>
          <cell r="V3682">
            <v>11</v>
          </cell>
        </row>
        <row r="3683">
          <cell r="R3683" t="str">
            <v>TNENOL</v>
          </cell>
          <cell r="S3683" t="str">
            <v>TN</v>
          </cell>
          <cell r="T3683" t="str">
            <v>ENOL</v>
          </cell>
          <cell r="U3683" t="str">
            <v>BI</v>
          </cell>
          <cell r="V3683">
            <v>1</v>
          </cell>
        </row>
        <row r="3684">
          <cell r="R3684" t="str">
            <v>TNENOL</v>
          </cell>
          <cell r="S3684" t="str">
            <v>TN</v>
          </cell>
          <cell r="T3684" t="str">
            <v>ENOL</v>
          </cell>
          <cell r="U3684" t="str">
            <v>PD</v>
          </cell>
          <cell r="V3684">
            <v>2</v>
          </cell>
        </row>
        <row r="3685">
          <cell r="R3685" t="str">
            <v>TNENOL</v>
          </cell>
          <cell r="S3685" t="str">
            <v>TN</v>
          </cell>
          <cell r="T3685" t="str">
            <v>ENOL</v>
          </cell>
          <cell r="U3685" t="str">
            <v>COMP</v>
          </cell>
          <cell r="V3685">
            <v>5</v>
          </cell>
        </row>
        <row r="3686">
          <cell r="R3686" t="str">
            <v>TNENOL</v>
          </cell>
          <cell r="S3686" t="str">
            <v>TN</v>
          </cell>
          <cell r="T3686" t="str">
            <v>ENOL</v>
          </cell>
          <cell r="U3686" t="str">
            <v>COLL</v>
          </cell>
          <cell r="V3686">
            <v>6</v>
          </cell>
        </row>
        <row r="3687">
          <cell r="R3687" t="str">
            <v>TNMCY</v>
          </cell>
          <cell r="S3687" t="str">
            <v>TN</v>
          </cell>
          <cell r="T3687" t="str">
            <v>MCY</v>
          </cell>
          <cell r="U3687" t="str">
            <v>BI</v>
          </cell>
          <cell r="V3687">
            <v>1</v>
          </cell>
        </row>
        <row r="3688">
          <cell r="R3688" t="str">
            <v>TNMCY</v>
          </cell>
          <cell r="S3688" t="str">
            <v>TN</v>
          </cell>
          <cell r="T3688" t="str">
            <v>MCY</v>
          </cell>
          <cell r="U3688" t="str">
            <v>PD</v>
          </cell>
          <cell r="V3688">
            <v>2</v>
          </cell>
        </row>
        <row r="3689">
          <cell r="R3689" t="str">
            <v>TNMCY</v>
          </cell>
          <cell r="S3689" t="str">
            <v>TN</v>
          </cell>
          <cell r="T3689" t="str">
            <v>MCY</v>
          </cell>
          <cell r="U3689" t="str">
            <v>COMP</v>
          </cell>
          <cell r="V3689">
            <v>5</v>
          </cell>
        </row>
        <row r="3690">
          <cell r="R3690" t="str">
            <v>TNMCY</v>
          </cell>
          <cell r="S3690" t="str">
            <v>TN</v>
          </cell>
          <cell r="T3690" t="str">
            <v>MCY</v>
          </cell>
          <cell r="U3690" t="str">
            <v>COLL</v>
          </cell>
          <cell r="V3690">
            <v>6</v>
          </cell>
        </row>
        <row r="3691">
          <cell r="R3691" t="str">
            <v>TNMCY</v>
          </cell>
          <cell r="S3691" t="str">
            <v>TN</v>
          </cell>
          <cell r="T3691" t="str">
            <v>MCY</v>
          </cell>
          <cell r="U3691" t="str">
            <v>UBI</v>
          </cell>
          <cell r="V3691">
            <v>7</v>
          </cell>
        </row>
        <row r="3692">
          <cell r="R3692" t="str">
            <v>TNMCY</v>
          </cell>
          <cell r="S3692" t="str">
            <v>TN</v>
          </cell>
          <cell r="T3692" t="str">
            <v>MCY</v>
          </cell>
          <cell r="U3692" t="str">
            <v>UPD</v>
          </cell>
          <cell r="V3692">
            <v>8</v>
          </cell>
        </row>
        <row r="3693">
          <cell r="R3693" t="str">
            <v>TNMCY</v>
          </cell>
          <cell r="S3693" t="str">
            <v>TN</v>
          </cell>
          <cell r="T3693" t="str">
            <v>MCY</v>
          </cell>
          <cell r="U3693" t="str">
            <v>WBI</v>
          </cell>
          <cell r="V3693">
            <v>9</v>
          </cell>
        </row>
        <row r="3694">
          <cell r="R3694" t="str">
            <v>TNMCY</v>
          </cell>
          <cell r="S3694" t="str">
            <v>TN</v>
          </cell>
          <cell r="T3694" t="str">
            <v>MCY</v>
          </cell>
          <cell r="U3694" t="str">
            <v>WPD</v>
          </cell>
          <cell r="V3694">
            <v>10</v>
          </cell>
        </row>
        <row r="3695">
          <cell r="R3695" t="str">
            <v>TNMH</v>
          </cell>
          <cell r="S3695" t="str">
            <v>TN</v>
          </cell>
          <cell r="T3695" t="str">
            <v>MH</v>
          </cell>
          <cell r="U3695" t="str">
            <v>BI</v>
          </cell>
          <cell r="V3695">
            <v>1</v>
          </cell>
        </row>
        <row r="3696">
          <cell r="R3696" t="str">
            <v>TNMH</v>
          </cell>
          <cell r="S3696" t="str">
            <v>TN</v>
          </cell>
          <cell r="T3696" t="str">
            <v>MH</v>
          </cell>
          <cell r="U3696" t="str">
            <v>PD</v>
          </cell>
          <cell r="V3696">
            <v>2</v>
          </cell>
        </row>
        <row r="3697">
          <cell r="R3697" t="str">
            <v>TNMH</v>
          </cell>
          <cell r="S3697" t="str">
            <v>TN</v>
          </cell>
          <cell r="T3697" t="str">
            <v>MH</v>
          </cell>
          <cell r="U3697" t="str">
            <v>MPC</v>
          </cell>
          <cell r="V3697">
            <v>3</v>
          </cell>
        </row>
        <row r="3698">
          <cell r="R3698" t="str">
            <v>TNMH</v>
          </cell>
          <cell r="S3698" t="str">
            <v>TN</v>
          </cell>
          <cell r="T3698" t="str">
            <v>MH</v>
          </cell>
          <cell r="U3698" t="str">
            <v>COMP</v>
          </cell>
          <cell r="V3698">
            <v>5</v>
          </cell>
        </row>
        <row r="3699">
          <cell r="R3699" t="str">
            <v>TNMH</v>
          </cell>
          <cell r="S3699" t="str">
            <v>TN</v>
          </cell>
          <cell r="T3699" t="str">
            <v>MH</v>
          </cell>
          <cell r="U3699" t="str">
            <v>COLL</v>
          </cell>
          <cell r="V3699">
            <v>6</v>
          </cell>
        </row>
        <row r="3700">
          <cell r="R3700" t="str">
            <v>TNMH</v>
          </cell>
          <cell r="S3700" t="str">
            <v>TN</v>
          </cell>
          <cell r="T3700" t="str">
            <v>MH</v>
          </cell>
          <cell r="U3700" t="str">
            <v>UBI</v>
          </cell>
          <cell r="V3700">
            <v>7</v>
          </cell>
        </row>
        <row r="3701">
          <cell r="R3701" t="str">
            <v>TNMH</v>
          </cell>
          <cell r="S3701" t="str">
            <v>TN</v>
          </cell>
          <cell r="T3701" t="str">
            <v>MH</v>
          </cell>
          <cell r="U3701" t="str">
            <v>UPD</v>
          </cell>
          <cell r="V3701">
            <v>8</v>
          </cell>
        </row>
        <row r="3702">
          <cell r="R3702" t="str">
            <v>TNMH</v>
          </cell>
          <cell r="S3702" t="str">
            <v>TN</v>
          </cell>
          <cell r="T3702" t="str">
            <v>MH</v>
          </cell>
          <cell r="U3702" t="str">
            <v>WBI</v>
          </cell>
          <cell r="V3702">
            <v>9</v>
          </cell>
        </row>
        <row r="3703">
          <cell r="R3703" t="str">
            <v>TNMH</v>
          </cell>
          <cell r="S3703" t="str">
            <v>TN</v>
          </cell>
          <cell r="T3703" t="str">
            <v>MH</v>
          </cell>
          <cell r="U3703" t="str">
            <v>WPD</v>
          </cell>
          <cell r="V3703">
            <v>10</v>
          </cell>
        </row>
        <row r="3704">
          <cell r="R3704" t="str">
            <v>TNMH</v>
          </cell>
          <cell r="S3704" t="str">
            <v>TN</v>
          </cell>
          <cell r="T3704" t="str">
            <v>MH</v>
          </cell>
          <cell r="U3704" t="str">
            <v>ERS</v>
          </cell>
          <cell r="V3704">
            <v>11</v>
          </cell>
        </row>
        <row r="3705">
          <cell r="R3705" t="str">
            <v>TNMH</v>
          </cell>
          <cell r="S3705" t="str">
            <v>TN</v>
          </cell>
          <cell r="T3705" t="str">
            <v>MH</v>
          </cell>
          <cell r="U3705" t="str">
            <v>R</v>
          </cell>
          <cell r="V3705">
            <v>12</v>
          </cell>
        </row>
        <row r="3706">
          <cell r="R3706" t="str">
            <v>TNMH</v>
          </cell>
          <cell r="S3706" t="str">
            <v>TN</v>
          </cell>
          <cell r="T3706" t="str">
            <v>MH</v>
          </cell>
          <cell r="U3706" t="str">
            <v>D_AND_D</v>
          </cell>
          <cell r="V3706">
            <v>13</v>
          </cell>
        </row>
        <row r="3707">
          <cell r="R3707" t="str">
            <v>TNMH</v>
          </cell>
          <cell r="S3707" t="str">
            <v>TN</v>
          </cell>
          <cell r="T3707" t="str">
            <v>MH</v>
          </cell>
          <cell r="U3707" t="str">
            <v>Z</v>
          </cell>
          <cell r="V3707">
            <v>14</v>
          </cell>
        </row>
        <row r="3708">
          <cell r="R3708" t="str">
            <v>TNPP</v>
          </cell>
          <cell r="S3708" t="str">
            <v>TN</v>
          </cell>
          <cell r="T3708" t="str">
            <v>PP</v>
          </cell>
          <cell r="U3708" t="str">
            <v>BI</v>
          </cell>
          <cell r="V3708">
            <v>1</v>
          </cell>
        </row>
        <row r="3709">
          <cell r="R3709" t="str">
            <v>TNPP</v>
          </cell>
          <cell r="S3709" t="str">
            <v>TN</v>
          </cell>
          <cell r="T3709" t="str">
            <v>PP</v>
          </cell>
          <cell r="U3709" t="str">
            <v>PD</v>
          </cell>
          <cell r="V3709">
            <v>2</v>
          </cell>
        </row>
        <row r="3710">
          <cell r="R3710" t="str">
            <v>TNPP</v>
          </cell>
          <cell r="S3710" t="str">
            <v>TN</v>
          </cell>
          <cell r="T3710" t="str">
            <v>PP</v>
          </cell>
          <cell r="U3710" t="str">
            <v>MPC</v>
          </cell>
          <cell r="V3710">
            <v>3</v>
          </cell>
        </row>
        <row r="3711">
          <cell r="R3711" t="str">
            <v>TNPP</v>
          </cell>
          <cell r="S3711" t="str">
            <v>TN</v>
          </cell>
          <cell r="T3711" t="str">
            <v>PP</v>
          </cell>
          <cell r="U3711" t="str">
            <v>COMP</v>
          </cell>
          <cell r="V3711">
            <v>5</v>
          </cell>
        </row>
        <row r="3712">
          <cell r="R3712" t="str">
            <v>TNPP</v>
          </cell>
          <cell r="S3712" t="str">
            <v>TN</v>
          </cell>
          <cell r="T3712" t="str">
            <v>PP</v>
          </cell>
          <cell r="U3712" t="str">
            <v>COLL</v>
          </cell>
          <cell r="V3712">
            <v>6</v>
          </cell>
        </row>
        <row r="3713">
          <cell r="R3713" t="str">
            <v>TNPP</v>
          </cell>
          <cell r="S3713" t="str">
            <v>TN</v>
          </cell>
          <cell r="T3713" t="str">
            <v>PP</v>
          </cell>
          <cell r="U3713" t="str">
            <v>UBI</v>
          </cell>
          <cell r="V3713">
            <v>7</v>
          </cell>
        </row>
        <row r="3714">
          <cell r="R3714" t="str">
            <v>TNPP</v>
          </cell>
          <cell r="S3714" t="str">
            <v>TN</v>
          </cell>
          <cell r="T3714" t="str">
            <v>PP</v>
          </cell>
          <cell r="U3714" t="str">
            <v>UPD</v>
          </cell>
          <cell r="V3714">
            <v>8</v>
          </cell>
        </row>
        <row r="3715">
          <cell r="R3715" t="str">
            <v>TNPP</v>
          </cell>
          <cell r="S3715" t="str">
            <v>TN</v>
          </cell>
          <cell r="T3715" t="str">
            <v>PP</v>
          </cell>
          <cell r="U3715" t="str">
            <v>WBI</v>
          </cell>
          <cell r="V3715">
            <v>9</v>
          </cell>
        </row>
        <row r="3716">
          <cell r="R3716" t="str">
            <v>TNPP</v>
          </cell>
          <cell r="S3716" t="str">
            <v>TN</v>
          </cell>
          <cell r="T3716" t="str">
            <v>PP</v>
          </cell>
          <cell r="U3716" t="str">
            <v>WPD</v>
          </cell>
          <cell r="V3716">
            <v>10</v>
          </cell>
        </row>
        <row r="3717">
          <cell r="R3717" t="str">
            <v>TNPP</v>
          </cell>
          <cell r="S3717" t="str">
            <v>TN</v>
          </cell>
          <cell r="T3717" t="str">
            <v>PP</v>
          </cell>
          <cell r="U3717" t="str">
            <v>ERS</v>
          </cell>
          <cell r="V3717">
            <v>11</v>
          </cell>
        </row>
        <row r="3718">
          <cell r="R3718" t="str">
            <v>TNPP</v>
          </cell>
          <cell r="S3718" t="str">
            <v>TN</v>
          </cell>
          <cell r="T3718" t="str">
            <v>PP</v>
          </cell>
          <cell r="U3718" t="str">
            <v>R</v>
          </cell>
          <cell r="V3718">
            <v>12</v>
          </cell>
        </row>
        <row r="3719">
          <cell r="R3719" t="str">
            <v>TNPP</v>
          </cell>
          <cell r="S3719" t="str">
            <v>TN</v>
          </cell>
          <cell r="T3719" t="str">
            <v>PP</v>
          </cell>
          <cell r="U3719" t="str">
            <v>D_AND_D</v>
          </cell>
          <cell r="V3719">
            <v>13</v>
          </cell>
        </row>
        <row r="3720">
          <cell r="R3720" t="str">
            <v>TNPP</v>
          </cell>
          <cell r="S3720" t="str">
            <v>TN</v>
          </cell>
          <cell r="T3720" t="str">
            <v>PP</v>
          </cell>
          <cell r="U3720" t="str">
            <v>Z</v>
          </cell>
          <cell r="V3720">
            <v>14</v>
          </cell>
        </row>
        <row r="3721">
          <cell r="R3721" t="str">
            <v>TNPPT</v>
          </cell>
          <cell r="S3721" t="str">
            <v>TN</v>
          </cell>
          <cell r="T3721" t="str">
            <v>PPT</v>
          </cell>
          <cell r="U3721" t="str">
            <v>COMP</v>
          </cell>
          <cell r="V3721">
            <v>5</v>
          </cell>
        </row>
        <row r="3722">
          <cell r="R3722" t="str">
            <v>TNPPT</v>
          </cell>
          <cell r="S3722" t="str">
            <v>TN</v>
          </cell>
          <cell r="T3722" t="str">
            <v>PPT</v>
          </cell>
          <cell r="U3722" t="str">
            <v>COLL</v>
          </cell>
          <cell r="V3722">
            <v>6</v>
          </cell>
        </row>
        <row r="3723">
          <cell r="R3723" t="str">
            <v>TNPPT</v>
          </cell>
          <cell r="S3723" t="str">
            <v>TN</v>
          </cell>
          <cell r="T3723" t="str">
            <v>PPT</v>
          </cell>
          <cell r="U3723" t="str">
            <v>ERS</v>
          </cell>
          <cell r="V3723">
            <v>11</v>
          </cell>
        </row>
        <row r="3724">
          <cell r="R3724" t="str">
            <v>TNREC</v>
          </cell>
          <cell r="S3724" t="str">
            <v>TN</v>
          </cell>
          <cell r="T3724" t="str">
            <v>REC</v>
          </cell>
          <cell r="U3724" t="str">
            <v>BI</v>
          </cell>
          <cell r="V3724">
            <v>1</v>
          </cell>
        </row>
        <row r="3725">
          <cell r="R3725" t="str">
            <v>TNREC</v>
          </cell>
          <cell r="S3725" t="str">
            <v>TN</v>
          </cell>
          <cell r="T3725" t="str">
            <v>REC</v>
          </cell>
          <cell r="U3725" t="str">
            <v>PD</v>
          </cell>
          <cell r="V3725">
            <v>2</v>
          </cell>
        </row>
        <row r="3726">
          <cell r="R3726" t="str">
            <v>TNREC</v>
          </cell>
          <cell r="S3726" t="str">
            <v>TN</v>
          </cell>
          <cell r="T3726" t="str">
            <v>REC</v>
          </cell>
          <cell r="U3726" t="str">
            <v>MPC</v>
          </cell>
          <cell r="V3726">
            <v>3</v>
          </cell>
        </row>
        <row r="3727">
          <cell r="R3727" t="str">
            <v>TNREC</v>
          </cell>
          <cell r="S3727" t="str">
            <v>TN</v>
          </cell>
          <cell r="T3727" t="str">
            <v>REC</v>
          </cell>
          <cell r="U3727" t="str">
            <v>COMP</v>
          </cell>
          <cell r="V3727">
            <v>5</v>
          </cell>
        </row>
        <row r="3728">
          <cell r="R3728" t="str">
            <v>TNREC</v>
          </cell>
          <cell r="S3728" t="str">
            <v>TN</v>
          </cell>
          <cell r="T3728" t="str">
            <v>REC</v>
          </cell>
          <cell r="U3728" t="str">
            <v>COLL</v>
          </cell>
          <cell r="V3728">
            <v>6</v>
          </cell>
        </row>
        <row r="3729">
          <cell r="R3729" t="str">
            <v>TNREC</v>
          </cell>
          <cell r="S3729" t="str">
            <v>TN</v>
          </cell>
          <cell r="T3729" t="str">
            <v>REC</v>
          </cell>
          <cell r="U3729" t="str">
            <v>UBI</v>
          </cell>
          <cell r="V3729">
            <v>7</v>
          </cell>
        </row>
        <row r="3730">
          <cell r="R3730" t="str">
            <v>TNREC</v>
          </cell>
          <cell r="S3730" t="str">
            <v>TN</v>
          </cell>
          <cell r="T3730" t="str">
            <v>REC</v>
          </cell>
          <cell r="U3730" t="str">
            <v>WBI</v>
          </cell>
          <cell r="V3730">
            <v>9</v>
          </cell>
        </row>
        <row r="3731">
          <cell r="R3731" t="str">
            <v>TNSCH</v>
          </cell>
          <cell r="S3731" t="str">
            <v>TN</v>
          </cell>
          <cell r="T3731" t="str">
            <v>SCH</v>
          </cell>
          <cell r="U3731" t="str">
            <v>BI</v>
          </cell>
          <cell r="V3731">
            <v>1</v>
          </cell>
        </row>
        <row r="3732">
          <cell r="R3732" t="str">
            <v>TNSCH</v>
          </cell>
          <cell r="S3732" t="str">
            <v>TN</v>
          </cell>
          <cell r="T3732" t="str">
            <v>SCH</v>
          </cell>
          <cell r="U3732" t="str">
            <v>PD</v>
          </cell>
          <cell r="V3732">
            <v>2</v>
          </cell>
        </row>
        <row r="3733">
          <cell r="R3733" t="str">
            <v>TNSCH</v>
          </cell>
          <cell r="S3733" t="str">
            <v>TN</v>
          </cell>
          <cell r="T3733" t="str">
            <v>SCH</v>
          </cell>
          <cell r="U3733" t="str">
            <v>MPC</v>
          </cell>
          <cell r="V3733">
            <v>3</v>
          </cell>
        </row>
        <row r="3734">
          <cell r="R3734" t="str">
            <v>TNSCH</v>
          </cell>
          <cell r="S3734" t="str">
            <v>TN</v>
          </cell>
          <cell r="T3734" t="str">
            <v>SCH</v>
          </cell>
          <cell r="U3734" t="str">
            <v>COMP</v>
          </cell>
          <cell r="V3734">
            <v>5</v>
          </cell>
        </row>
        <row r="3735">
          <cell r="R3735" t="str">
            <v>TNSCH</v>
          </cell>
          <cell r="S3735" t="str">
            <v>TN</v>
          </cell>
          <cell r="T3735" t="str">
            <v>SCH</v>
          </cell>
          <cell r="U3735" t="str">
            <v>COLL</v>
          </cell>
          <cell r="V3735">
            <v>6</v>
          </cell>
        </row>
        <row r="3736">
          <cell r="R3736" t="str">
            <v>TNSCH</v>
          </cell>
          <cell r="S3736" t="str">
            <v>TN</v>
          </cell>
          <cell r="T3736" t="str">
            <v>SCH</v>
          </cell>
          <cell r="U3736" t="str">
            <v>UBI</v>
          </cell>
          <cell r="V3736">
            <v>7</v>
          </cell>
        </row>
        <row r="3737">
          <cell r="R3737" t="str">
            <v>TNSCH</v>
          </cell>
          <cell r="S3737" t="str">
            <v>TN</v>
          </cell>
          <cell r="T3737" t="str">
            <v>SCH</v>
          </cell>
          <cell r="U3737" t="str">
            <v>UPD</v>
          </cell>
          <cell r="V3737">
            <v>8</v>
          </cell>
        </row>
        <row r="3738">
          <cell r="R3738" t="str">
            <v>TNSCH</v>
          </cell>
          <cell r="S3738" t="str">
            <v>TN</v>
          </cell>
          <cell r="T3738" t="str">
            <v>SCH</v>
          </cell>
          <cell r="U3738" t="str">
            <v>WBI</v>
          </cell>
          <cell r="V3738">
            <v>9</v>
          </cell>
        </row>
        <row r="3739">
          <cell r="R3739" t="str">
            <v>TNSCH</v>
          </cell>
          <cell r="S3739" t="str">
            <v>TN</v>
          </cell>
          <cell r="T3739" t="str">
            <v>SCH</v>
          </cell>
          <cell r="U3739" t="str">
            <v>WPD</v>
          </cell>
          <cell r="V3739">
            <v>10</v>
          </cell>
        </row>
        <row r="3740">
          <cell r="R3740" t="str">
            <v>TNTCT</v>
          </cell>
          <cell r="S3740" t="str">
            <v>TN</v>
          </cell>
          <cell r="T3740" t="str">
            <v>TCT</v>
          </cell>
          <cell r="U3740" t="str">
            <v>COMP</v>
          </cell>
          <cell r="V3740">
            <v>5</v>
          </cell>
        </row>
        <row r="3741">
          <cell r="R3741" t="str">
            <v>TNTCT</v>
          </cell>
          <cell r="S3741" t="str">
            <v>TN</v>
          </cell>
          <cell r="T3741" t="str">
            <v>TCT</v>
          </cell>
          <cell r="U3741" t="str">
            <v>COLL</v>
          </cell>
          <cell r="V3741">
            <v>6</v>
          </cell>
        </row>
        <row r="3742">
          <cell r="R3742" t="str">
            <v>TXACOM</v>
          </cell>
          <cell r="S3742" t="str">
            <v>TX</v>
          </cell>
          <cell r="T3742" t="str">
            <v>ACOM</v>
          </cell>
          <cell r="U3742" t="str">
            <v>BI</v>
          </cell>
          <cell r="V3742">
            <v>1</v>
          </cell>
        </row>
        <row r="3743">
          <cell r="R3743" t="str">
            <v>TXACOM</v>
          </cell>
          <cell r="S3743" t="str">
            <v>TX</v>
          </cell>
          <cell r="T3743" t="str">
            <v>ACOM</v>
          </cell>
          <cell r="U3743" t="str">
            <v>PD</v>
          </cell>
          <cell r="V3743">
            <v>2</v>
          </cell>
        </row>
        <row r="3744">
          <cell r="R3744" t="str">
            <v>TXACOM</v>
          </cell>
          <cell r="S3744" t="str">
            <v>TX</v>
          </cell>
          <cell r="T3744" t="str">
            <v>ACOM</v>
          </cell>
          <cell r="U3744" t="str">
            <v>MPC</v>
          </cell>
          <cell r="V3744">
            <v>3</v>
          </cell>
        </row>
        <row r="3745">
          <cell r="R3745" t="str">
            <v>TXACOM</v>
          </cell>
          <cell r="S3745" t="str">
            <v>TX</v>
          </cell>
          <cell r="T3745" t="str">
            <v>ACOM</v>
          </cell>
          <cell r="U3745" t="str">
            <v>PIP</v>
          </cell>
          <cell r="V3745">
            <v>4</v>
          </cell>
        </row>
        <row r="3746">
          <cell r="R3746" t="str">
            <v>TXACOM</v>
          </cell>
          <cell r="S3746" t="str">
            <v>TX</v>
          </cell>
          <cell r="T3746" t="str">
            <v>ACOM</v>
          </cell>
          <cell r="U3746" t="str">
            <v>COMP</v>
          </cell>
          <cell r="V3746">
            <v>5</v>
          </cell>
        </row>
        <row r="3747">
          <cell r="R3747" t="str">
            <v>TXACOM</v>
          </cell>
          <cell r="S3747" t="str">
            <v>TX</v>
          </cell>
          <cell r="T3747" t="str">
            <v>ACOM</v>
          </cell>
          <cell r="U3747" t="str">
            <v>COLL</v>
          </cell>
          <cell r="V3747">
            <v>6</v>
          </cell>
        </row>
        <row r="3748">
          <cell r="R3748" t="str">
            <v>TXACOM</v>
          </cell>
          <cell r="S3748" t="str">
            <v>TX</v>
          </cell>
          <cell r="T3748" t="str">
            <v>ACOM</v>
          </cell>
          <cell r="U3748" t="str">
            <v>UBI</v>
          </cell>
          <cell r="V3748">
            <v>7</v>
          </cell>
        </row>
        <row r="3749">
          <cell r="R3749" t="str">
            <v>TXACOM</v>
          </cell>
          <cell r="S3749" t="str">
            <v>TX</v>
          </cell>
          <cell r="T3749" t="str">
            <v>ACOM</v>
          </cell>
          <cell r="U3749" t="str">
            <v>UPD</v>
          </cell>
          <cell r="V3749">
            <v>8</v>
          </cell>
        </row>
        <row r="3750">
          <cell r="R3750" t="str">
            <v>TXACOM</v>
          </cell>
          <cell r="S3750" t="str">
            <v>TX</v>
          </cell>
          <cell r="T3750" t="str">
            <v>ACOM</v>
          </cell>
          <cell r="U3750" t="str">
            <v>WBI</v>
          </cell>
          <cell r="V3750">
            <v>9</v>
          </cell>
        </row>
        <row r="3751">
          <cell r="R3751" t="str">
            <v>TXACOM</v>
          </cell>
          <cell r="S3751" t="str">
            <v>TX</v>
          </cell>
          <cell r="T3751" t="str">
            <v>ACOM</v>
          </cell>
          <cell r="U3751" t="str">
            <v>WPD</v>
          </cell>
          <cell r="V3751">
            <v>10</v>
          </cell>
        </row>
        <row r="3752">
          <cell r="R3752" t="str">
            <v>TXAPER</v>
          </cell>
          <cell r="S3752" t="str">
            <v>TX</v>
          </cell>
          <cell r="T3752" t="str">
            <v>APER</v>
          </cell>
          <cell r="U3752" t="str">
            <v>BI</v>
          </cell>
          <cell r="V3752">
            <v>1</v>
          </cell>
        </row>
        <row r="3753">
          <cell r="R3753" t="str">
            <v>TXAPER</v>
          </cell>
          <cell r="S3753" t="str">
            <v>TX</v>
          </cell>
          <cell r="T3753" t="str">
            <v>APER</v>
          </cell>
          <cell r="U3753" t="str">
            <v>PD</v>
          </cell>
          <cell r="V3753">
            <v>2</v>
          </cell>
        </row>
        <row r="3754">
          <cell r="R3754" t="str">
            <v>TXAPER</v>
          </cell>
          <cell r="S3754" t="str">
            <v>TX</v>
          </cell>
          <cell r="T3754" t="str">
            <v>APER</v>
          </cell>
          <cell r="U3754" t="str">
            <v>MPC</v>
          </cell>
          <cell r="V3754">
            <v>3</v>
          </cell>
        </row>
        <row r="3755">
          <cell r="R3755" t="str">
            <v>TXAPER</v>
          </cell>
          <cell r="S3755" t="str">
            <v>TX</v>
          </cell>
          <cell r="T3755" t="str">
            <v>APER</v>
          </cell>
          <cell r="U3755" t="str">
            <v>PIP</v>
          </cell>
          <cell r="V3755">
            <v>4</v>
          </cell>
        </row>
        <row r="3756">
          <cell r="R3756" t="str">
            <v>TXAPER</v>
          </cell>
          <cell r="S3756" t="str">
            <v>TX</v>
          </cell>
          <cell r="T3756" t="str">
            <v>APER</v>
          </cell>
          <cell r="U3756" t="str">
            <v>COMP</v>
          </cell>
          <cell r="V3756">
            <v>5</v>
          </cell>
        </row>
        <row r="3757">
          <cell r="R3757" t="str">
            <v>TXAPER</v>
          </cell>
          <cell r="S3757" t="str">
            <v>TX</v>
          </cell>
          <cell r="T3757" t="str">
            <v>APER</v>
          </cell>
          <cell r="U3757" t="str">
            <v>COLL</v>
          </cell>
          <cell r="V3757">
            <v>6</v>
          </cell>
        </row>
        <row r="3758">
          <cell r="R3758" t="str">
            <v>TXAPER</v>
          </cell>
          <cell r="S3758" t="str">
            <v>TX</v>
          </cell>
          <cell r="T3758" t="str">
            <v>APER</v>
          </cell>
          <cell r="U3758" t="str">
            <v>UBI</v>
          </cell>
          <cell r="V3758">
            <v>7</v>
          </cell>
        </row>
        <row r="3759">
          <cell r="R3759" t="str">
            <v>TXAPER</v>
          </cell>
          <cell r="S3759" t="str">
            <v>TX</v>
          </cell>
          <cell r="T3759" t="str">
            <v>APER</v>
          </cell>
          <cell r="U3759" t="str">
            <v>UPD</v>
          </cell>
          <cell r="V3759">
            <v>8</v>
          </cell>
        </row>
        <row r="3760">
          <cell r="R3760" t="str">
            <v>TXAPER</v>
          </cell>
          <cell r="S3760" t="str">
            <v>TX</v>
          </cell>
          <cell r="T3760" t="str">
            <v>APER</v>
          </cell>
          <cell r="U3760" t="str">
            <v>WBI</v>
          </cell>
          <cell r="V3760">
            <v>9</v>
          </cell>
        </row>
        <row r="3761">
          <cell r="R3761" t="str">
            <v>TXAPER</v>
          </cell>
          <cell r="S3761" t="str">
            <v>TX</v>
          </cell>
          <cell r="T3761" t="str">
            <v>APER</v>
          </cell>
          <cell r="U3761" t="str">
            <v>WPD</v>
          </cell>
          <cell r="V3761">
            <v>10</v>
          </cell>
        </row>
        <row r="3762">
          <cell r="R3762" t="str">
            <v>TXAPER</v>
          </cell>
          <cell r="S3762" t="str">
            <v>TX</v>
          </cell>
          <cell r="T3762" t="str">
            <v>APER</v>
          </cell>
          <cell r="U3762" t="str">
            <v>ERS</v>
          </cell>
          <cell r="V3762">
            <v>11</v>
          </cell>
        </row>
        <row r="3763">
          <cell r="R3763" t="str">
            <v>TXAPER</v>
          </cell>
          <cell r="S3763" t="str">
            <v>TX</v>
          </cell>
          <cell r="T3763" t="str">
            <v>APER</v>
          </cell>
          <cell r="U3763" t="str">
            <v>R</v>
          </cell>
          <cell r="V3763">
            <v>12</v>
          </cell>
        </row>
        <row r="3764">
          <cell r="R3764" t="str">
            <v>TXAPER</v>
          </cell>
          <cell r="S3764" t="str">
            <v>TX</v>
          </cell>
          <cell r="T3764" t="str">
            <v>APER</v>
          </cell>
          <cell r="U3764" t="str">
            <v>D_AND_D</v>
          </cell>
          <cell r="V3764">
            <v>13</v>
          </cell>
        </row>
        <row r="3765">
          <cell r="R3765" t="str">
            <v>TXAPER</v>
          </cell>
          <cell r="S3765" t="str">
            <v>TX</v>
          </cell>
          <cell r="T3765" t="str">
            <v>APER</v>
          </cell>
          <cell r="U3765" t="str">
            <v>T</v>
          </cell>
          <cell r="V3765">
            <v>15</v>
          </cell>
        </row>
        <row r="3766">
          <cell r="R3766" t="str">
            <v>TXCOM</v>
          </cell>
          <cell r="S3766" t="str">
            <v>TX</v>
          </cell>
          <cell r="T3766" t="str">
            <v>COM</v>
          </cell>
          <cell r="U3766" t="str">
            <v>BI</v>
          </cell>
          <cell r="V3766">
            <v>1</v>
          </cell>
        </row>
        <row r="3767">
          <cell r="R3767" t="str">
            <v>TXCOM</v>
          </cell>
          <cell r="S3767" t="str">
            <v>TX</v>
          </cell>
          <cell r="T3767" t="str">
            <v>COM</v>
          </cell>
          <cell r="U3767" t="str">
            <v>PD</v>
          </cell>
          <cell r="V3767">
            <v>2</v>
          </cell>
        </row>
        <row r="3768">
          <cell r="R3768" t="str">
            <v>TXCOM</v>
          </cell>
          <cell r="S3768" t="str">
            <v>TX</v>
          </cell>
          <cell r="T3768" t="str">
            <v>COM</v>
          </cell>
          <cell r="U3768" t="str">
            <v>MPC</v>
          </cell>
          <cell r="V3768">
            <v>3</v>
          </cell>
        </row>
        <row r="3769">
          <cell r="R3769" t="str">
            <v>TXCOM</v>
          </cell>
          <cell r="S3769" t="str">
            <v>TX</v>
          </cell>
          <cell r="T3769" t="str">
            <v>COM</v>
          </cell>
          <cell r="U3769" t="str">
            <v>PIP</v>
          </cell>
          <cell r="V3769">
            <v>4</v>
          </cell>
        </row>
        <row r="3770">
          <cell r="R3770" t="str">
            <v>TXCOM</v>
          </cell>
          <cell r="S3770" t="str">
            <v>TX</v>
          </cell>
          <cell r="T3770" t="str">
            <v>COM</v>
          </cell>
          <cell r="U3770" t="str">
            <v>COMP</v>
          </cell>
          <cell r="V3770">
            <v>5</v>
          </cell>
        </row>
        <row r="3771">
          <cell r="R3771" t="str">
            <v>TXCOM</v>
          </cell>
          <cell r="S3771" t="str">
            <v>TX</v>
          </cell>
          <cell r="T3771" t="str">
            <v>COM</v>
          </cell>
          <cell r="U3771" t="str">
            <v>COLL</v>
          </cell>
          <cell r="V3771">
            <v>6</v>
          </cell>
        </row>
        <row r="3772">
          <cell r="R3772" t="str">
            <v>TXCOM</v>
          </cell>
          <cell r="S3772" t="str">
            <v>TX</v>
          </cell>
          <cell r="T3772" t="str">
            <v>COM</v>
          </cell>
          <cell r="U3772" t="str">
            <v>UBI</v>
          </cell>
          <cell r="V3772">
            <v>7</v>
          </cell>
        </row>
        <row r="3773">
          <cell r="R3773" t="str">
            <v>TXCOM</v>
          </cell>
          <cell r="S3773" t="str">
            <v>TX</v>
          </cell>
          <cell r="T3773" t="str">
            <v>COM</v>
          </cell>
          <cell r="U3773" t="str">
            <v>UPD</v>
          </cell>
          <cell r="V3773">
            <v>8</v>
          </cell>
        </row>
        <row r="3774">
          <cell r="R3774" t="str">
            <v>TXCOM</v>
          </cell>
          <cell r="S3774" t="str">
            <v>TX</v>
          </cell>
          <cell r="T3774" t="str">
            <v>COM</v>
          </cell>
          <cell r="U3774" t="str">
            <v>WBI</v>
          </cell>
          <cell r="V3774">
            <v>9</v>
          </cell>
        </row>
        <row r="3775">
          <cell r="R3775" t="str">
            <v>TXCOM</v>
          </cell>
          <cell r="S3775" t="str">
            <v>TX</v>
          </cell>
          <cell r="T3775" t="str">
            <v>COM</v>
          </cell>
          <cell r="U3775" t="str">
            <v>WPD</v>
          </cell>
          <cell r="V3775">
            <v>10</v>
          </cell>
        </row>
        <row r="3776">
          <cell r="R3776" t="str">
            <v>TXENOL</v>
          </cell>
          <cell r="S3776" t="str">
            <v>TX</v>
          </cell>
          <cell r="T3776" t="str">
            <v>ENOL</v>
          </cell>
          <cell r="U3776" t="str">
            <v>BI</v>
          </cell>
          <cell r="V3776">
            <v>1</v>
          </cell>
        </row>
        <row r="3777">
          <cell r="R3777" t="str">
            <v>TXENOL</v>
          </cell>
          <cell r="S3777" t="str">
            <v>TX</v>
          </cell>
          <cell r="T3777" t="str">
            <v>ENOL</v>
          </cell>
          <cell r="U3777" t="str">
            <v>PD</v>
          </cell>
          <cell r="V3777">
            <v>2</v>
          </cell>
        </row>
        <row r="3778">
          <cell r="R3778" t="str">
            <v>TXENOL</v>
          </cell>
          <cell r="S3778" t="str">
            <v>TX</v>
          </cell>
          <cell r="T3778" t="str">
            <v>ENOL</v>
          </cell>
          <cell r="U3778" t="str">
            <v>COMP</v>
          </cell>
          <cell r="V3778">
            <v>5</v>
          </cell>
        </row>
        <row r="3779">
          <cell r="R3779" t="str">
            <v>TXENOL</v>
          </cell>
          <cell r="S3779" t="str">
            <v>TX</v>
          </cell>
          <cell r="T3779" t="str">
            <v>ENOL</v>
          </cell>
          <cell r="U3779" t="str">
            <v>COLL</v>
          </cell>
          <cell r="V3779">
            <v>6</v>
          </cell>
        </row>
        <row r="3780">
          <cell r="R3780" t="str">
            <v>TXMCY</v>
          </cell>
          <cell r="S3780" t="str">
            <v>TX</v>
          </cell>
          <cell r="T3780" t="str">
            <v>MCY</v>
          </cell>
          <cell r="U3780" t="str">
            <v>BI</v>
          </cell>
          <cell r="V3780">
            <v>1</v>
          </cell>
        </row>
        <row r="3781">
          <cell r="R3781" t="str">
            <v>TXMCY</v>
          </cell>
          <cell r="S3781" t="str">
            <v>TX</v>
          </cell>
          <cell r="T3781" t="str">
            <v>MCY</v>
          </cell>
          <cell r="U3781" t="str">
            <v>PD</v>
          </cell>
          <cell r="V3781">
            <v>2</v>
          </cell>
        </row>
        <row r="3782">
          <cell r="R3782" t="str">
            <v>TXMCY</v>
          </cell>
          <cell r="S3782" t="str">
            <v>TX</v>
          </cell>
          <cell r="T3782" t="str">
            <v>MCY</v>
          </cell>
          <cell r="U3782" t="str">
            <v>PIP</v>
          </cell>
          <cell r="V3782">
            <v>4</v>
          </cell>
        </row>
        <row r="3783">
          <cell r="R3783" t="str">
            <v>TXMCY</v>
          </cell>
          <cell r="S3783" t="str">
            <v>TX</v>
          </cell>
          <cell r="T3783" t="str">
            <v>MCY</v>
          </cell>
          <cell r="U3783" t="str">
            <v>COMP</v>
          </cell>
          <cell r="V3783">
            <v>5</v>
          </cell>
        </row>
        <row r="3784">
          <cell r="R3784" t="str">
            <v>TXMCY</v>
          </cell>
          <cell r="S3784" t="str">
            <v>TX</v>
          </cell>
          <cell r="T3784" t="str">
            <v>MCY</v>
          </cell>
          <cell r="U3784" t="str">
            <v>COLL</v>
          </cell>
          <cell r="V3784">
            <v>6</v>
          </cell>
        </row>
        <row r="3785">
          <cell r="R3785" t="str">
            <v>TXMCY</v>
          </cell>
          <cell r="S3785" t="str">
            <v>TX</v>
          </cell>
          <cell r="T3785" t="str">
            <v>MCY</v>
          </cell>
          <cell r="U3785" t="str">
            <v>UBI</v>
          </cell>
          <cell r="V3785">
            <v>7</v>
          </cell>
        </row>
        <row r="3786">
          <cell r="R3786" t="str">
            <v>TXMCY</v>
          </cell>
          <cell r="S3786" t="str">
            <v>TX</v>
          </cell>
          <cell r="T3786" t="str">
            <v>MCY</v>
          </cell>
          <cell r="U3786" t="str">
            <v>UPD</v>
          </cell>
          <cell r="V3786">
            <v>8</v>
          </cell>
        </row>
        <row r="3787">
          <cell r="R3787" t="str">
            <v>TXMCY</v>
          </cell>
          <cell r="S3787" t="str">
            <v>TX</v>
          </cell>
          <cell r="T3787" t="str">
            <v>MCY</v>
          </cell>
          <cell r="U3787" t="str">
            <v>WBI</v>
          </cell>
          <cell r="V3787">
            <v>9</v>
          </cell>
        </row>
        <row r="3788">
          <cell r="R3788" t="str">
            <v>TXMCY</v>
          </cell>
          <cell r="S3788" t="str">
            <v>TX</v>
          </cell>
          <cell r="T3788" t="str">
            <v>MCY</v>
          </cell>
          <cell r="U3788" t="str">
            <v>WPD</v>
          </cell>
          <cell r="V3788">
            <v>10</v>
          </cell>
        </row>
        <row r="3789">
          <cell r="R3789" t="str">
            <v>TXMH</v>
          </cell>
          <cell r="S3789" t="str">
            <v>TX</v>
          </cell>
          <cell r="T3789" t="str">
            <v>MH</v>
          </cell>
          <cell r="U3789" t="str">
            <v>BI</v>
          </cell>
          <cell r="V3789">
            <v>1</v>
          </cell>
        </row>
        <row r="3790">
          <cell r="R3790" t="str">
            <v>TXMH</v>
          </cell>
          <cell r="S3790" t="str">
            <v>TX</v>
          </cell>
          <cell r="T3790" t="str">
            <v>MH</v>
          </cell>
          <cell r="U3790" t="str">
            <v>PD</v>
          </cell>
          <cell r="V3790">
            <v>2</v>
          </cell>
        </row>
        <row r="3791">
          <cell r="R3791" t="str">
            <v>TXMH</v>
          </cell>
          <cell r="S3791" t="str">
            <v>TX</v>
          </cell>
          <cell r="T3791" t="str">
            <v>MH</v>
          </cell>
          <cell r="U3791" t="str">
            <v>MPC</v>
          </cell>
          <cell r="V3791">
            <v>3</v>
          </cell>
        </row>
        <row r="3792">
          <cell r="R3792" t="str">
            <v>TXMH</v>
          </cell>
          <cell r="S3792" t="str">
            <v>TX</v>
          </cell>
          <cell r="T3792" t="str">
            <v>MH</v>
          </cell>
          <cell r="U3792" t="str">
            <v>PIP</v>
          </cell>
          <cell r="V3792">
            <v>4</v>
          </cell>
        </row>
        <row r="3793">
          <cell r="R3793" t="str">
            <v>TXMH</v>
          </cell>
          <cell r="S3793" t="str">
            <v>TX</v>
          </cell>
          <cell r="T3793" t="str">
            <v>MH</v>
          </cell>
          <cell r="U3793" t="str">
            <v>COMP</v>
          </cell>
          <cell r="V3793">
            <v>5</v>
          </cell>
        </row>
        <row r="3794">
          <cell r="R3794" t="str">
            <v>TXMH</v>
          </cell>
          <cell r="S3794" t="str">
            <v>TX</v>
          </cell>
          <cell r="T3794" t="str">
            <v>MH</v>
          </cell>
          <cell r="U3794" t="str">
            <v>COLL</v>
          </cell>
          <cell r="V3794">
            <v>6</v>
          </cell>
        </row>
        <row r="3795">
          <cell r="R3795" t="str">
            <v>TXMH</v>
          </cell>
          <cell r="S3795" t="str">
            <v>TX</v>
          </cell>
          <cell r="T3795" t="str">
            <v>MH</v>
          </cell>
          <cell r="U3795" t="str">
            <v>UBI</v>
          </cell>
          <cell r="V3795">
            <v>7</v>
          </cell>
        </row>
        <row r="3796">
          <cell r="R3796" t="str">
            <v>TXMH</v>
          </cell>
          <cell r="S3796" t="str">
            <v>TX</v>
          </cell>
          <cell r="T3796" t="str">
            <v>MH</v>
          </cell>
          <cell r="U3796" t="str">
            <v>UPD</v>
          </cell>
          <cell r="V3796">
            <v>8</v>
          </cell>
        </row>
        <row r="3797">
          <cell r="R3797" t="str">
            <v>TXMH</v>
          </cell>
          <cell r="S3797" t="str">
            <v>TX</v>
          </cell>
          <cell r="T3797" t="str">
            <v>MH</v>
          </cell>
          <cell r="U3797" t="str">
            <v>WBI</v>
          </cell>
          <cell r="V3797">
            <v>9</v>
          </cell>
        </row>
        <row r="3798">
          <cell r="R3798" t="str">
            <v>TXMH</v>
          </cell>
          <cell r="S3798" t="str">
            <v>TX</v>
          </cell>
          <cell r="T3798" t="str">
            <v>MH</v>
          </cell>
          <cell r="U3798" t="str">
            <v>WPD</v>
          </cell>
          <cell r="V3798">
            <v>10</v>
          </cell>
        </row>
        <row r="3799">
          <cell r="R3799" t="str">
            <v>TXMH</v>
          </cell>
          <cell r="S3799" t="str">
            <v>TX</v>
          </cell>
          <cell r="T3799" t="str">
            <v>MH</v>
          </cell>
          <cell r="U3799" t="str">
            <v>ERS</v>
          </cell>
          <cell r="V3799">
            <v>11</v>
          </cell>
        </row>
        <row r="3800">
          <cell r="R3800" t="str">
            <v>TXMH</v>
          </cell>
          <cell r="S3800" t="str">
            <v>TX</v>
          </cell>
          <cell r="T3800" t="str">
            <v>MH</v>
          </cell>
          <cell r="U3800" t="str">
            <v>R</v>
          </cell>
          <cell r="V3800">
            <v>12</v>
          </cell>
        </row>
        <row r="3801">
          <cell r="R3801" t="str">
            <v>TXMH</v>
          </cell>
          <cell r="S3801" t="str">
            <v>TX</v>
          </cell>
          <cell r="T3801" t="str">
            <v>MH</v>
          </cell>
          <cell r="U3801" t="str">
            <v>D_AND_D</v>
          </cell>
          <cell r="V3801">
            <v>13</v>
          </cell>
        </row>
        <row r="3802">
          <cell r="R3802" t="str">
            <v>TXMH</v>
          </cell>
          <cell r="S3802" t="str">
            <v>TX</v>
          </cell>
          <cell r="T3802" t="str">
            <v>MH</v>
          </cell>
          <cell r="U3802" t="str">
            <v>T</v>
          </cell>
          <cell r="V3802">
            <v>15</v>
          </cell>
        </row>
        <row r="3803">
          <cell r="R3803" t="str">
            <v>TXMOB</v>
          </cell>
          <cell r="S3803" t="str">
            <v>TX</v>
          </cell>
          <cell r="T3803" t="str">
            <v>MOB</v>
          </cell>
          <cell r="U3803" t="str">
            <v>COMP</v>
          </cell>
          <cell r="V3803">
            <v>5</v>
          </cell>
        </row>
        <row r="3804">
          <cell r="R3804" t="str">
            <v>TXMOB</v>
          </cell>
          <cell r="S3804" t="str">
            <v>TX</v>
          </cell>
          <cell r="T3804" t="str">
            <v>MOB</v>
          </cell>
          <cell r="U3804" t="str">
            <v>COLL</v>
          </cell>
          <cell r="V3804">
            <v>6</v>
          </cell>
        </row>
        <row r="3805">
          <cell r="R3805" t="str">
            <v>TXPP</v>
          </cell>
          <cell r="S3805" t="str">
            <v>TX</v>
          </cell>
          <cell r="T3805" t="str">
            <v>PP</v>
          </cell>
          <cell r="U3805" t="str">
            <v>BI</v>
          </cell>
          <cell r="V3805">
            <v>1</v>
          </cell>
        </row>
        <row r="3806">
          <cell r="R3806" t="str">
            <v>TXPP</v>
          </cell>
          <cell r="S3806" t="str">
            <v>TX</v>
          </cell>
          <cell r="T3806" t="str">
            <v>PP</v>
          </cell>
          <cell r="U3806" t="str">
            <v>PD</v>
          </cell>
          <cell r="V3806">
            <v>2</v>
          </cell>
        </row>
        <row r="3807">
          <cell r="R3807" t="str">
            <v>TXPP</v>
          </cell>
          <cell r="S3807" t="str">
            <v>TX</v>
          </cell>
          <cell r="T3807" t="str">
            <v>PP</v>
          </cell>
          <cell r="U3807" t="str">
            <v>MPC</v>
          </cell>
          <cell r="V3807">
            <v>3</v>
          </cell>
        </row>
        <row r="3808">
          <cell r="R3808" t="str">
            <v>TXPP</v>
          </cell>
          <cell r="S3808" t="str">
            <v>TX</v>
          </cell>
          <cell r="T3808" t="str">
            <v>PP</v>
          </cell>
          <cell r="U3808" t="str">
            <v>PIP</v>
          </cell>
          <cell r="V3808">
            <v>4</v>
          </cell>
        </row>
        <row r="3809">
          <cell r="R3809" t="str">
            <v>TXPP</v>
          </cell>
          <cell r="S3809" t="str">
            <v>TX</v>
          </cell>
          <cell r="T3809" t="str">
            <v>PP</v>
          </cell>
          <cell r="U3809" t="str">
            <v>COMP</v>
          </cell>
          <cell r="V3809">
            <v>5</v>
          </cell>
        </row>
        <row r="3810">
          <cell r="R3810" t="str">
            <v>TXPP</v>
          </cell>
          <cell r="S3810" t="str">
            <v>TX</v>
          </cell>
          <cell r="T3810" t="str">
            <v>PP</v>
          </cell>
          <cell r="U3810" t="str">
            <v>COLL</v>
          </cell>
          <cell r="V3810">
            <v>6</v>
          </cell>
        </row>
        <row r="3811">
          <cell r="R3811" t="str">
            <v>TXPP</v>
          </cell>
          <cell r="S3811" t="str">
            <v>TX</v>
          </cell>
          <cell r="T3811" t="str">
            <v>PP</v>
          </cell>
          <cell r="U3811" t="str">
            <v>UBI</v>
          </cell>
          <cell r="V3811">
            <v>7</v>
          </cell>
        </row>
        <row r="3812">
          <cell r="R3812" t="str">
            <v>TXPP</v>
          </cell>
          <cell r="S3812" t="str">
            <v>TX</v>
          </cell>
          <cell r="T3812" t="str">
            <v>PP</v>
          </cell>
          <cell r="U3812" t="str">
            <v>UPD</v>
          </cell>
          <cell r="V3812">
            <v>8</v>
          </cell>
        </row>
        <row r="3813">
          <cell r="R3813" t="str">
            <v>TXPP</v>
          </cell>
          <cell r="S3813" t="str">
            <v>TX</v>
          </cell>
          <cell r="T3813" t="str">
            <v>PP</v>
          </cell>
          <cell r="U3813" t="str">
            <v>WBI</v>
          </cell>
          <cell r="V3813">
            <v>9</v>
          </cell>
        </row>
        <row r="3814">
          <cell r="R3814" t="str">
            <v>TXPP</v>
          </cell>
          <cell r="S3814" t="str">
            <v>TX</v>
          </cell>
          <cell r="T3814" t="str">
            <v>PP</v>
          </cell>
          <cell r="U3814" t="str">
            <v>WPD</v>
          </cell>
          <cell r="V3814">
            <v>10</v>
          </cell>
        </row>
        <row r="3815">
          <cell r="R3815" t="str">
            <v>TXPP</v>
          </cell>
          <cell r="S3815" t="str">
            <v>TX</v>
          </cell>
          <cell r="T3815" t="str">
            <v>PP</v>
          </cell>
          <cell r="U3815" t="str">
            <v>ERS</v>
          </cell>
          <cell r="V3815">
            <v>11</v>
          </cell>
        </row>
        <row r="3816">
          <cell r="R3816" t="str">
            <v>TXPP</v>
          </cell>
          <cell r="S3816" t="str">
            <v>TX</v>
          </cell>
          <cell r="T3816" t="str">
            <v>PP</v>
          </cell>
          <cell r="U3816" t="str">
            <v>R</v>
          </cell>
          <cell r="V3816">
            <v>12</v>
          </cell>
        </row>
        <row r="3817">
          <cell r="R3817" t="str">
            <v>TXPP</v>
          </cell>
          <cell r="S3817" t="str">
            <v>TX</v>
          </cell>
          <cell r="T3817" t="str">
            <v>PP</v>
          </cell>
          <cell r="U3817" t="str">
            <v>D_AND_D</v>
          </cell>
          <cell r="V3817">
            <v>13</v>
          </cell>
        </row>
        <row r="3818">
          <cell r="R3818" t="str">
            <v>TXPP</v>
          </cell>
          <cell r="S3818" t="str">
            <v>TX</v>
          </cell>
          <cell r="T3818" t="str">
            <v>PP</v>
          </cell>
          <cell r="U3818" t="str">
            <v>T</v>
          </cell>
          <cell r="V3818">
            <v>15</v>
          </cell>
        </row>
        <row r="3819">
          <cell r="R3819" t="str">
            <v>TXPPT</v>
          </cell>
          <cell r="S3819" t="str">
            <v>TX</v>
          </cell>
          <cell r="T3819" t="str">
            <v>PPT</v>
          </cell>
          <cell r="U3819" t="str">
            <v>COMP</v>
          </cell>
          <cell r="V3819">
            <v>5</v>
          </cell>
        </row>
        <row r="3820">
          <cell r="R3820" t="str">
            <v>TXPPT</v>
          </cell>
          <cell r="S3820" t="str">
            <v>TX</v>
          </cell>
          <cell r="T3820" t="str">
            <v>PPT</v>
          </cell>
          <cell r="U3820" t="str">
            <v>COLL</v>
          </cell>
          <cell r="V3820">
            <v>6</v>
          </cell>
        </row>
        <row r="3821">
          <cell r="R3821" t="str">
            <v>TXREC</v>
          </cell>
          <cell r="S3821" t="str">
            <v>TX</v>
          </cell>
          <cell r="T3821" t="str">
            <v>REC</v>
          </cell>
          <cell r="U3821" t="str">
            <v>BI</v>
          </cell>
          <cell r="V3821">
            <v>1</v>
          </cell>
        </row>
        <row r="3822">
          <cell r="R3822" t="str">
            <v>TXREC</v>
          </cell>
          <cell r="S3822" t="str">
            <v>TX</v>
          </cell>
          <cell r="T3822" t="str">
            <v>REC</v>
          </cell>
          <cell r="U3822" t="str">
            <v>PD</v>
          </cell>
          <cell r="V3822">
            <v>2</v>
          </cell>
        </row>
        <row r="3823">
          <cell r="R3823" t="str">
            <v>TXREC</v>
          </cell>
          <cell r="S3823" t="str">
            <v>TX</v>
          </cell>
          <cell r="T3823" t="str">
            <v>REC</v>
          </cell>
          <cell r="U3823" t="str">
            <v>PIP</v>
          </cell>
          <cell r="V3823">
            <v>4</v>
          </cell>
        </row>
        <row r="3824">
          <cell r="R3824" t="str">
            <v>TXREC</v>
          </cell>
          <cell r="S3824" t="str">
            <v>TX</v>
          </cell>
          <cell r="T3824" t="str">
            <v>REC</v>
          </cell>
          <cell r="U3824" t="str">
            <v>COMP</v>
          </cell>
          <cell r="V3824">
            <v>5</v>
          </cell>
        </row>
        <row r="3825">
          <cell r="R3825" t="str">
            <v>TXREC</v>
          </cell>
          <cell r="S3825" t="str">
            <v>TX</v>
          </cell>
          <cell r="T3825" t="str">
            <v>REC</v>
          </cell>
          <cell r="U3825" t="str">
            <v>COLL</v>
          </cell>
          <cell r="V3825">
            <v>6</v>
          </cell>
        </row>
        <row r="3826">
          <cell r="R3826" t="str">
            <v>TXREC</v>
          </cell>
          <cell r="S3826" t="str">
            <v>TX</v>
          </cell>
          <cell r="T3826" t="str">
            <v>REC</v>
          </cell>
          <cell r="U3826" t="str">
            <v>UBI</v>
          </cell>
          <cell r="V3826">
            <v>7</v>
          </cell>
        </row>
        <row r="3827">
          <cell r="R3827" t="str">
            <v>TXREC</v>
          </cell>
          <cell r="S3827" t="str">
            <v>TX</v>
          </cell>
          <cell r="T3827" t="str">
            <v>REC</v>
          </cell>
          <cell r="U3827" t="str">
            <v>UPD</v>
          </cell>
          <cell r="V3827">
            <v>8</v>
          </cell>
        </row>
        <row r="3828">
          <cell r="R3828" t="str">
            <v>TXREC</v>
          </cell>
          <cell r="S3828" t="str">
            <v>TX</v>
          </cell>
          <cell r="T3828" t="str">
            <v>REC</v>
          </cell>
          <cell r="U3828" t="str">
            <v>WBI</v>
          </cell>
          <cell r="V3828">
            <v>9</v>
          </cell>
        </row>
        <row r="3829">
          <cell r="R3829" t="str">
            <v>TXREC</v>
          </cell>
          <cell r="S3829" t="str">
            <v>TX</v>
          </cell>
          <cell r="T3829" t="str">
            <v>REC</v>
          </cell>
          <cell r="U3829" t="str">
            <v>WPD</v>
          </cell>
          <cell r="V3829">
            <v>10</v>
          </cell>
        </row>
        <row r="3830">
          <cell r="R3830" t="str">
            <v>TXSCH</v>
          </cell>
          <cell r="S3830" t="str">
            <v>TX</v>
          </cell>
          <cell r="T3830" t="str">
            <v>SCH</v>
          </cell>
          <cell r="U3830" t="str">
            <v>BI</v>
          </cell>
          <cell r="V3830">
            <v>1</v>
          </cell>
        </row>
        <row r="3831">
          <cell r="R3831" t="str">
            <v>TXSCH</v>
          </cell>
          <cell r="S3831" t="str">
            <v>TX</v>
          </cell>
          <cell r="T3831" t="str">
            <v>SCH</v>
          </cell>
          <cell r="U3831" t="str">
            <v>PD</v>
          </cell>
          <cell r="V3831">
            <v>2</v>
          </cell>
        </row>
        <row r="3832">
          <cell r="R3832" t="str">
            <v>TXSCH</v>
          </cell>
          <cell r="S3832" t="str">
            <v>TX</v>
          </cell>
          <cell r="T3832" t="str">
            <v>SCH</v>
          </cell>
          <cell r="U3832" t="str">
            <v>MPC</v>
          </cell>
          <cell r="V3832">
            <v>3</v>
          </cell>
        </row>
        <row r="3833">
          <cell r="R3833" t="str">
            <v>TXSCH</v>
          </cell>
          <cell r="S3833" t="str">
            <v>TX</v>
          </cell>
          <cell r="T3833" t="str">
            <v>SCH</v>
          </cell>
          <cell r="U3833" t="str">
            <v>PIP</v>
          </cell>
          <cell r="V3833">
            <v>4</v>
          </cell>
        </row>
        <row r="3834">
          <cell r="R3834" t="str">
            <v>TXSCH</v>
          </cell>
          <cell r="S3834" t="str">
            <v>TX</v>
          </cell>
          <cell r="T3834" t="str">
            <v>SCH</v>
          </cell>
          <cell r="U3834" t="str">
            <v>COMP</v>
          </cell>
          <cell r="V3834">
            <v>5</v>
          </cell>
        </row>
        <row r="3835">
          <cell r="R3835" t="str">
            <v>TXSCH</v>
          </cell>
          <cell r="S3835" t="str">
            <v>TX</v>
          </cell>
          <cell r="T3835" t="str">
            <v>SCH</v>
          </cell>
          <cell r="U3835" t="str">
            <v>COLL</v>
          </cell>
          <cell r="V3835">
            <v>6</v>
          </cell>
        </row>
        <row r="3836">
          <cell r="R3836" t="str">
            <v>TXSCH</v>
          </cell>
          <cell r="S3836" t="str">
            <v>TX</v>
          </cell>
          <cell r="T3836" t="str">
            <v>SCH</v>
          </cell>
          <cell r="U3836" t="str">
            <v>UBI</v>
          </cell>
          <cell r="V3836">
            <v>7</v>
          </cell>
        </row>
        <row r="3837">
          <cell r="R3837" t="str">
            <v>TXSCH</v>
          </cell>
          <cell r="S3837" t="str">
            <v>TX</v>
          </cell>
          <cell r="T3837" t="str">
            <v>SCH</v>
          </cell>
          <cell r="U3837" t="str">
            <v>UPD</v>
          </cell>
          <cell r="V3837">
            <v>8</v>
          </cell>
        </row>
        <row r="3838">
          <cell r="R3838" t="str">
            <v>TXSCH</v>
          </cell>
          <cell r="S3838" t="str">
            <v>TX</v>
          </cell>
          <cell r="T3838" t="str">
            <v>SCH</v>
          </cell>
          <cell r="U3838" t="str">
            <v>WBI</v>
          </cell>
          <cell r="V3838">
            <v>9</v>
          </cell>
        </row>
        <row r="3839">
          <cell r="R3839" t="str">
            <v>TXSCH</v>
          </cell>
          <cell r="S3839" t="str">
            <v>TX</v>
          </cell>
          <cell r="T3839" t="str">
            <v>SCH</v>
          </cell>
          <cell r="U3839" t="str">
            <v>WPD</v>
          </cell>
          <cell r="V3839">
            <v>10</v>
          </cell>
        </row>
        <row r="3840">
          <cell r="R3840" t="str">
            <v>UTACOM</v>
          </cell>
          <cell r="S3840" t="str">
            <v>UT</v>
          </cell>
          <cell r="T3840" t="str">
            <v>ACOM</v>
          </cell>
          <cell r="U3840" t="str">
            <v>BI</v>
          </cell>
          <cell r="V3840">
            <v>1</v>
          </cell>
        </row>
        <row r="3841">
          <cell r="R3841" t="str">
            <v>UTACOM</v>
          </cell>
          <cell r="S3841" t="str">
            <v>UT</v>
          </cell>
          <cell r="T3841" t="str">
            <v>ACOM</v>
          </cell>
          <cell r="U3841" t="str">
            <v>PD</v>
          </cell>
          <cell r="V3841">
            <v>2</v>
          </cell>
        </row>
        <row r="3842">
          <cell r="R3842" t="str">
            <v>UTACOM</v>
          </cell>
          <cell r="S3842" t="str">
            <v>UT</v>
          </cell>
          <cell r="T3842" t="str">
            <v>ACOM</v>
          </cell>
          <cell r="U3842" t="str">
            <v>PIP</v>
          </cell>
          <cell r="V3842">
            <v>4</v>
          </cell>
        </row>
        <row r="3843">
          <cell r="R3843" t="str">
            <v>UTACOM</v>
          </cell>
          <cell r="S3843" t="str">
            <v>UT</v>
          </cell>
          <cell r="T3843" t="str">
            <v>ACOM</v>
          </cell>
          <cell r="U3843" t="str">
            <v>COMP</v>
          </cell>
          <cell r="V3843">
            <v>5</v>
          </cell>
        </row>
        <row r="3844">
          <cell r="R3844" t="str">
            <v>UTACOM</v>
          </cell>
          <cell r="S3844" t="str">
            <v>UT</v>
          </cell>
          <cell r="T3844" t="str">
            <v>ACOM</v>
          </cell>
          <cell r="U3844" t="str">
            <v>COLL</v>
          </cell>
          <cell r="V3844">
            <v>6</v>
          </cell>
        </row>
        <row r="3845">
          <cell r="R3845" t="str">
            <v>UTACOM</v>
          </cell>
          <cell r="S3845" t="str">
            <v>UT</v>
          </cell>
          <cell r="T3845" t="str">
            <v>ACOM</v>
          </cell>
          <cell r="U3845" t="str">
            <v>UBI</v>
          </cell>
          <cell r="V3845">
            <v>7</v>
          </cell>
        </row>
        <row r="3846">
          <cell r="R3846" t="str">
            <v>UTACOM</v>
          </cell>
          <cell r="S3846" t="str">
            <v>UT</v>
          </cell>
          <cell r="T3846" t="str">
            <v>ACOM</v>
          </cell>
          <cell r="U3846" t="str">
            <v>UPD</v>
          </cell>
          <cell r="V3846">
            <v>8</v>
          </cell>
        </row>
        <row r="3847">
          <cell r="R3847" t="str">
            <v>UTACOM</v>
          </cell>
          <cell r="S3847" t="str">
            <v>UT</v>
          </cell>
          <cell r="T3847" t="str">
            <v>ACOM</v>
          </cell>
          <cell r="U3847" t="str">
            <v>WBI</v>
          </cell>
          <cell r="V3847">
            <v>9</v>
          </cell>
        </row>
        <row r="3848">
          <cell r="R3848" t="str">
            <v>UTACOM</v>
          </cell>
          <cell r="S3848" t="str">
            <v>UT</v>
          </cell>
          <cell r="T3848" t="str">
            <v>ACOM</v>
          </cell>
          <cell r="U3848" t="str">
            <v>ERS</v>
          </cell>
          <cell r="V3848">
            <v>11</v>
          </cell>
        </row>
        <row r="3849">
          <cell r="R3849" t="str">
            <v>UTAPER</v>
          </cell>
          <cell r="S3849" t="str">
            <v>UT</v>
          </cell>
          <cell r="T3849" t="str">
            <v>APER</v>
          </cell>
          <cell r="U3849" t="str">
            <v>BI</v>
          </cell>
          <cell r="V3849">
            <v>1</v>
          </cell>
        </row>
        <row r="3850">
          <cell r="R3850" t="str">
            <v>UTAPER</v>
          </cell>
          <cell r="S3850" t="str">
            <v>UT</v>
          </cell>
          <cell r="T3850" t="str">
            <v>APER</v>
          </cell>
          <cell r="U3850" t="str">
            <v>PD</v>
          </cell>
          <cell r="V3850">
            <v>2</v>
          </cell>
        </row>
        <row r="3851">
          <cell r="R3851" t="str">
            <v>UTAPER</v>
          </cell>
          <cell r="S3851" t="str">
            <v>UT</v>
          </cell>
          <cell r="T3851" t="str">
            <v>APER</v>
          </cell>
          <cell r="U3851" t="str">
            <v>MPC</v>
          </cell>
          <cell r="V3851">
            <v>3</v>
          </cell>
        </row>
        <row r="3852">
          <cell r="R3852" t="str">
            <v>UTAPER</v>
          </cell>
          <cell r="S3852" t="str">
            <v>UT</v>
          </cell>
          <cell r="T3852" t="str">
            <v>APER</v>
          </cell>
          <cell r="U3852" t="str">
            <v>PIP</v>
          </cell>
          <cell r="V3852">
            <v>4</v>
          </cell>
        </row>
        <row r="3853">
          <cell r="R3853" t="str">
            <v>UTAPER</v>
          </cell>
          <cell r="S3853" t="str">
            <v>UT</v>
          </cell>
          <cell r="T3853" t="str">
            <v>APER</v>
          </cell>
          <cell r="U3853" t="str">
            <v>COMP</v>
          </cell>
          <cell r="V3853">
            <v>5</v>
          </cell>
        </row>
        <row r="3854">
          <cell r="R3854" t="str">
            <v>UTAPER</v>
          </cell>
          <cell r="S3854" t="str">
            <v>UT</v>
          </cell>
          <cell r="T3854" t="str">
            <v>APER</v>
          </cell>
          <cell r="U3854" t="str">
            <v>COLL</v>
          </cell>
          <cell r="V3854">
            <v>6</v>
          </cell>
        </row>
        <row r="3855">
          <cell r="R3855" t="str">
            <v>UTAPER</v>
          </cell>
          <cell r="S3855" t="str">
            <v>UT</v>
          </cell>
          <cell r="T3855" t="str">
            <v>APER</v>
          </cell>
          <cell r="U3855" t="str">
            <v>UBI</v>
          </cell>
          <cell r="V3855">
            <v>7</v>
          </cell>
        </row>
        <row r="3856">
          <cell r="R3856" t="str">
            <v>UTAPER</v>
          </cell>
          <cell r="S3856" t="str">
            <v>UT</v>
          </cell>
          <cell r="T3856" t="str">
            <v>APER</v>
          </cell>
          <cell r="U3856" t="str">
            <v>UPD</v>
          </cell>
          <cell r="V3856">
            <v>8</v>
          </cell>
        </row>
        <row r="3857">
          <cell r="R3857" t="str">
            <v>UTAPER</v>
          </cell>
          <cell r="S3857" t="str">
            <v>UT</v>
          </cell>
          <cell r="T3857" t="str">
            <v>APER</v>
          </cell>
          <cell r="U3857" t="str">
            <v>WBI</v>
          </cell>
          <cell r="V3857">
            <v>9</v>
          </cell>
        </row>
        <row r="3858">
          <cell r="R3858" t="str">
            <v>UTAPER</v>
          </cell>
          <cell r="S3858" t="str">
            <v>UT</v>
          </cell>
          <cell r="T3858" t="str">
            <v>APER</v>
          </cell>
          <cell r="U3858" t="str">
            <v>ERS</v>
          </cell>
          <cell r="V3858">
            <v>11</v>
          </cell>
        </row>
        <row r="3859">
          <cell r="R3859" t="str">
            <v>UTAPER</v>
          </cell>
          <cell r="S3859" t="str">
            <v>UT</v>
          </cell>
          <cell r="T3859" t="str">
            <v>APER</v>
          </cell>
          <cell r="U3859" t="str">
            <v>R</v>
          </cell>
          <cell r="V3859">
            <v>12</v>
          </cell>
        </row>
        <row r="3860">
          <cell r="R3860" t="str">
            <v>UTAPER</v>
          </cell>
          <cell r="S3860" t="str">
            <v>UT</v>
          </cell>
          <cell r="T3860" t="str">
            <v>APER</v>
          </cell>
          <cell r="U3860" t="str">
            <v>D_AND_D</v>
          </cell>
          <cell r="V3860">
            <v>13</v>
          </cell>
        </row>
        <row r="3861">
          <cell r="R3861" t="str">
            <v>UTCOM</v>
          </cell>
          <cell r="S3861" t="str">
            <v>UT</v>
          </cell>
          <cell r="T3861" t="str">
            <v>COM</v>
          </cell>
          <cell r="U3861" t="str">
            <v>BI</v>
          </cell>
          <cell r="V3861">
            <v>1</v>
          </cell>
        </row>
        <row r="3862">
          <cell r="R3862" t="str">
            <v>UTCOM</v>
          </cell>
          <cell r="S3862" t="str">
            <v>UT</v>
          </cell>
          <cell r="T3862" t="str">
            <v>COM</v>
          </cell>
          <cell r="U3862" t="str">
            <v>PD</v>
          </cell>
          <cell r="V3862">
            <v>2</v>
          </cell>
        </row>
        <row r="3863">
          <cell r="R3863" t="str">
            <v>UTCOM</v>
          </cell>
          <cell r="S3863" t="str">
            <v>UT</v>
          </cell>
          <cell r="T3863" t="str">
            <v>COM</v>
          </cell>
          <cell r="U3863" t="str">
            <v>PIP</v>
          </cell>
          <cell r="V3863">
            <v>4</v>
          </cell>
        </row>
        <row r="3864">
          <cell r="R3864" t="str">
            <v>UTCOM</v>
          </cell>
          <cell r="S3864" t="str">
            <v>UT</v>
          </cell>
          <cell r="T3864" t="str">
            <v>COM</v>
          </cell>
          <cell r="U3864" t="str">
            <v>COMP</v>
          </cell>
          <cell r="V3864">
            <v>5</v>
          </cell>
        </row>
        <row r="3865">
          <cell r="R3865" t="str">
            <v>UTCOM</v>
          </cell>
          <cell r="S3865" t="str">
            <v>UT</v>
          </cell>
          <cell r="T3865" t="str">
            <v>COM</v>
          </cell>
          <cell r="U3865" t="str">
            <v>COLL</v>
          </cell>
          <cell r="V3865">
            <v>6</v>
          </cell>
        </row>
        <row r="3866">
          <cell r="R3866" t="str">
            <v>UTCOM</v>
          </cell>
          <cell r="S3866" t="str">
            <v>UT</v>
          </cell>
          <cell r="T3866" t="str">
            <v>COM</v>
          </cell>
          <cell r="U3866" t="str">
            <v>UBI</v>
          </cell>
          <cell r="V3866">
            <v>7</v>
          </cell>
        </row>
        <row r="3867">
          <cell r="R3867" t="str">
            <v>UTCOM</v>
          </cell>
          <cell r="S3867" t="str">
            <v>UT</v>
          </cell>
          <cell r="T3867" t="str">
            <v>COM</v>
          </cell>
          <cell r="U3867" t="str">
            <v>UPD</v>
          </cell>
          <cell r="V3867">
            <v>8</v>
          </cell>
        </row>
        <row r="3868">
          <cell r="R3868" t="str">
            <v>UTCOM</v>
          </cell>
          <cell r="S3868" t="str">
            <v>UT</v>
          </cell>
          <cell r="T3868" t="str">
            <v>COM</v>
          </cell>
          <cell r="U3868" t="str">
            <v>WBI</v>
          </cell>
          <cell r="V3868">
            <v>9</v>
          </cell>
        </row>
        <row r="3869">
          <cell r="R3869" t="str">
            <v>UTCOM</v>
          </cell>
          <cell r="S3869" t="str">
            <v>UT</v>
          </cell>
          <cell r="T3869" t="str">
            <v>COM</v>
          </cell>
          <cell r="U3869" t="str">
            <v>ERS</v>
          </cell>
          <cell r="V3869">
            <v>11</v>
          </cell>
        </row>
        <row r="3870">
          <cell r="R3870" t="str">
            <v>UTENOL</v>
          </cell>
          <cell r="S3870" t="str">
            <v>UT</v>
          </cell>
          <cell r="T3870" t="str">
            <v>ENOL</v>
          </cell>
          <cell r="U3870" t="str">
            <v>BI</v>
          </cell>
          <cell r="V3870">
            <v>1</v>
          </cell>
        </row>
        <row r="3871">
          <cell r="R3871" t="str">
            <v>UTENOL</v>
          </cell>
          <cell r="S3871" t="str">
            <v>UT</v>
          </cell>
          <cell r="T3871" t="str">
            <v>ENOL</v>
          </cell>
          <cell r="U3871" t="str">
            <v>PD</v>
          </cell>
          <cell r="V3871">
            <v>2</v>
          </cell>
        </row>
        <row r="3872">
          <cell r="R3872" t="str">
            <v>UTENOL</v>
          </cell>
          <cell r="S3872" t="str">
            <v>UT</v>
          </cell>
          <cell r="T3872" t="str">
            <v>ENOL</v>
          </cell>
          <cell r="U3872" t="str">
            <v>COMP</v>
          </cell>
          <cell r="V3872">
            <v>5</v>
          </cell>
        </row>
        <row r="3873">
          <cell r="R3873" t="str">
            <v>UTENOL</v>
          </cell>
          <cell r="S3873" t="str">
            <v>UT</v>
          </cell>
          <cell r="T3873" t="str">
            <v>ENOL</v>
          </cell>
          <cell r="U3873" t="str">
            <v>COLL</v>
          </cell>
          <cell r="V3873">
            <v>6</v>
          </cell>
        </row>
        <row r="3874">
          <cell r="R3874" t="str">
            <v>UTMCY</v>
          </cell>
          <cell r="S3874" t="str">
            <v>UT</v>
          </cell>
          <cell r="T3874" t="str">
            <v>MCY</v>
          </cell>
          <cell r="U3874" t="str">
            <v>BI</v>
          </cell>
          <cell r="V3874">
            <v>1</v>
          </cell>
        </row>
        <row r="3875">
          <cell r="R3875" t="str">
            <v>UTMCY</v>
          </cell>
          <cell r="S3875" t="str">
            <v>UT</v>
          </cell>
          <cell r="T3875" t="str">
            <v>MCY</v>
          </cell>
          <cell r="U3875" t="str">
            <v>PD</v>
          </cell>
          <cell r="V3875">
            <v>2</v>
          </cell>
        </row>
        <row r="3876">
          <cell r="R3876" t="str">
            <v>UTMCY</v>
          </cell>
          <cell r="S3876" t="str">
            <v>UT</v>
          </cell>
          <cell r="T3876" t="str">
            <v>MCY</v>
          </cell>
          <cell r="U3876" t="str">
            <v>COMP</v>
          </cell>
          <cell r="V3876">
            <v>5</v>
          </cell>
        </row>
        <row r="3877">
          <cell r="R3877" t="str">
            <v>UTMCY</v>
          </cell>
          <cell r="S3877" t="str">
            <v>UT</v>
          </cell>
          <cell r="T3877" t="str">
            <v>MCY</v>
          </cell>
          <cell r="U3877" t="str">
            <v>COLL</v>
          </cell>
          <cell r="V3877">
            <v>6</v>
          </cell>
        </row>
        <row r="3878">
          <cell r="R3878" t="str">
            <v>UTMCY</v>
          </cell>
          <cell r="S3878" t="str">
            <v>UT</v>
          </cell>
          <cell r="T3878" t="str">
            <v>MCY</v>
          </cell>
          <cell r="U3878" t="str">
            <v>UBI</v>
          </cell>
          <cell r="V3878">
            <v>7</v>
          </cell>
        </row>
        <row r="3879">
          <cell r="R3879" t="str">
            <v>UTMCY</v>
          </cell>
          <cell r="S3879" t="str">
            <v>UT</v>
          </cell>
          <cell r="T3879" t="str">
            <v>MCY</v>
          </cell>
          <cell r="U3879" t="str">
            <v>UPD</v>
          </cell>
          <cell r="V3879">
            <v>8</v>
          </cell>
        </row>
        <row r="3880">
          <cell r="R3880" t="str">
            <v>UTMCY</v>
          </cell>
          <cell r="S3880" t="str">
            <v>UT</v>
          </cell>
          <cell r="T3880" t="str">
            <v>MCY</v>
          </cell>
          <cell r="U3880" t="str">
            <v>WBI</v>
          </cell>
          <cell r="V3880">
            <v>9</v>
          </cell>
        </row>
        <row r="3881">
          <cell r="R3881" t="str">
            <v>UTMH</v>
          </cell>
          <cell r="S3881" t="str">
            <v>UT</v>
          </cell>
          <cell r="T3881" t="str">
            <v>MH</v>
          </cell>
          <cell r="U3881" t="str">
            <v>BI</v>
          </cell>
          <cell r="V3881">
            <v>1</v>
          </cell>
        </row>
        <row r="3882">
          <cell r="R3882" t="str">
            <v>UTMH</v>
          </cell>
          <cell r="S3882" t="str">
            <v>UT</v>
          </cell>
          <cell r="T3882" t="str">
            <v>MH</v>
          </cell>
          <cell r="U3882" t="str">
            <v>PD</v>
          </cell>
          <cell r="V3882">
            <v>2</v>
          </cell>
        </row>
        <row r="3883">
          <cell r="R3883" t="str">
            <v>UTMH</v>
          </cell>
          <cell r="S3883" t="str">
            <v>UT</v>
          </cell>
          <cell r="T3883" t="str">
            <v>MH</v>
          </cell>
          <cell r="U3883" t="str">
            <v>PIP</v>
          </cell>
          <cell r="V3883">
            <v>4</v>
          </cell>
        </row>
        <row r="3884">
          <cell r="R3884" t="str">
            <v>UTMH</v>
          </cell>
          <cell r="S3884" t="str">
            <v>UT</v>
          </cell>
          <cell r="T3884" t="str">
            <v>MH</v>
          </cell>
          <cell r="U3884" t="str">
            <v>COMP</v>
          </cell>
          <cell r="V3884">
            <v>5</v>
          </cell>
        </row>
        <row r="3885">
          <cell r="R3885" t="str">
            <v>UTMH</v>
          </cell>
          <cell r="S3885" t="str">
            <v>UT</v>
          </cell>
          <cell r="T3885" t="str">
            <v>MH</v>
          </cell>
          <cell r="U3885" t="str">
            <v>COLL</v>
          </cell>
          <cell r="V3885">
            <v>6</v>
          </cell>
        </row>
        <row r="3886">
          <cell r="R3886" t="str">
            <v>UTMH</v>
          </cell>
          <cell r="S3886" t="str">
            <v>UT</v>
          </cell>
          <cell r="T3886" t="str">
            <v>MH</v>
          </cell>
          <cell r="U3886" t="str">
            <v>UBI</v>
          </cell>
          <cell r="V3886">
            <v>7</v>
          </cell>
        </row>
        <row r="3887">
          <cell r="R3887" t="str">
            <v>UTMH</v>
          </cell>
          <cell r="S3887" t="str">
            <v>UT</v>
          </cell>
          <cell r="T3887" t="str">
            <v>MH</v>
          </cell>
          <cell r="U3887" t="str">
            <v>UPD</v>
          </cell>
          <cell r="V3887">
            <v>8</v>
          </cell>
        </row>
        <row r="3888">
          <cell r="R3888" t="str">
            <v>UTMH</v>
          </cell>
          <cell r="S3888" t="str">
            <v>UT</v>
          </cell>
          <cell r="T3888" t="str">
            <v>MH</v>
          </cell>
          <cell r="U3888" t="str">
            <v>WBI</v>
          </cell>
          <cell r="V3888">
            <v>9</v>
          </cell>
        </row>
        <row r="3889">
          <cell r="R3889" t="str">
            <v>UTMH</v>
          </cell>
          <cell r="S3889" t="str">
            <v>UT</v>
          </cell>
          <cell r="T3889" t="str">
            <v>MH</v>
          </cell>
          <cell r="U3889" t="str">
            <v>ERS</v>
          </cell>
          <cell r="V3889">
            <v>11</v>
          </cell>
        </row>
        <row r="3890">
          <cell r="R3890" t="str">
            <v>UTMH</v>
          </cell>
          <cell r="S3890" t="str">
            <v>UT</v>
          </cell>
          <cell r="T3890" t="str">
            <v>MH</v>
          </cell>
          <cell r="U3890" t="str">
            <v>R</v>
          </cell>
          <cell r="V3890">
            <v>12</v>
          </cell>
        </row>
        <row r="3891">
          <cell r="R3891" t="str">
            <v>UTMH</v>
          </cell>
          <cell r="S3891" t="str">
            <v>UT</v>
          </cell>
          <cell r="T3891" t="str">
            <v>MH</v>
          </cell>
          <cell r="U3891" t="str">
            <v>D_AND_D</v>
          </cell>
          <cell r="V3891">
            <v>13</v>
          </cell>
        </row>
        <row r="3892">
          <cell r="R3892" t="str">
            <v>UTPP</v>
          </cell>
          <cell r="S3892" t="str">
            <v>UT</v>
          </cell>
          <cell r="T3892" t="str">
            <v>PP</v>
          </cell>
          <cell r="U3892" t="str">
            <v>BI</v>
          </cell>
          <cell r="V3892">
            <v>1</v>
          </cell>
        </row>
        <row r="3893">
          <cell r="R3893" t="str">
            <v>UTPP</v>
          </cell>
          <cell r="S3893" t="str">
            <v>UT</v>
          </cell>
          <cell r="T3893" t="str">
            <v>PP</v>
          </cell>
          <cell r="U3893" t="str">
            <v>PD</v>
          </cell>
          <cell r="V3893">
            <v>2</v>
          </cell>
        </row>
        <row r="3894">
          <cell r="R3894" t="str">
            <v>UTPP</v>
          </cell>
          <cell r="S3894" t="str">
            <v>UT</v>
          </cell>
          <cell r="T3894" t="str">
            <v>PP</v>
          </cell>
          <cell r="U3894" t="str">
            <v>PIP</v>
          </cell>
          <cell r="V3894">
            <v>4</v>
          </cell>
        </row>
        <row r="3895">
          <cell r="R3895" t="str">
            <v>UTPP</v>
          </cell>
          <cell r="S3895" t="str">
            <v>UT</v>
          </cell>
          <cell r="T3895" t="str">
            <v>PP</v>
          </cell>
          <cell r="U3895" t="str">
            <v>COMP</v>
          </cell>
          <cell r="V3895">
            <v>5</v>
          </cell>
        </row>
        <row r="3896">
          <cell r="R3896" t="str">
            <v>UTPP</v>
          </cell>
          <cell r="S3896" t="str">
            <v>UT</v>
          </cell>
          <cell r="T3896" t="str">
            <v>PP</v>
          </cell>
          <cell r="U3896" t="str">
            <v>COLL</v>
          </cell>
          <cell r="V3896">
            <v>6</v>
          </cell>
        </row>
        <row r="3897">
          <cell r="R3897" t="str">
            <v>UTPP</v>
          </cell>
          <cell r="S3897" t="str">
            <v>UT</v>
          </cell>
          <cell r="T3897" t="str">
            <v>PP</v>
          </cell>
          <cell r="U3897" t="str">
            <v>UBI</v>
          </cell>
          <cell r="V3897">
            <v>7</v>
          </cell>
        </row>
        <row r="3898">
          <cell r="R3898" t="str">
            <v>UTPP</v>
          </cell>
          <cell r="S3898" t="str">
            <v>UT</v>
          </cell>
          <cell r="T3898" t="str">
            <v>PP</v>
          </cell>
          <cell r="U3898" t="str">
            <v>UPD</v>
          </cell>
          <cell r="V3898">
            <v>8</v>
          </cell>
        </row>
        <row r="3899">
          <cell r="R3899" t="str">
            <v>UTPP</v>
          </cell>
          <cell r="S3899" t="str">
            <v>UT</v>
          </cell>
          <cell r="T3899" t="str">
            <v>PP</v>
          </cell>
          <cell r="U3899" t="str">
            <v>WBI</v>
          </cell>
          <cell r="V3899">
            <v>9</v>
          </cell>
        </row>
        <row r="3900">
          <cell r="R3900" t="str">
            <v>UTPP</v>
          </cell>
          <cell r="S3900" t="str">
            <v>UT</v>
          </cell>
          <cell r="T3900" t="str">
            <v>PP</v>
          </cell>
          <cell r="U3900" t="str">
            <v>ERS</v>
          </cell>
          <cell r="V3900">
            <v>11</v>
          </cell>
        </row>
        <row r="3901">
          <cell r="R3901" t="str">
            <v>UTPP</v>
          </cell>
          <cell r="S3901" t="str">
            <v>UT</v>
          </cell>
          <cell r="T3901" t="str">
            <v>PP</v>
          </cell>
          <cell r="U3901" t="str">
            <v>R</v>
          </cell>
          <cell r="V3901">
            <v>12</v>
          </cell>
        </row>
        <row r="3902">
          <cell r="R3902" t="str">
            <v>UTPP</v>
          </cell>
          <cell r="S3902" t="str">
            <v>UT</v>
          </cell>
          <cell r="T3902" t="str">
            <v>PP</v>
          </cell>
          <cell r="U3902" t="str">
            <v>D_AND_D</v>
          </cell>
          <cell r="V3902">
            <v>13</v>
          </cell>
        </row>
        <row r="3903">
          <cell r="R3903" t="str">
            <v>UTPPT</v>
          </cell>
          <cell r="S3903" t="str">
            <v>UT</v>
          </cell>
          <cell r="T3903" t="str">
            <v>PPT</v>
          </cell>
          <cell r="U3903" t="str">
            <v>COMP</v>
          </cell>
          <cell r="V3903">
            <v>5</v>
          </cell>
        </row>
        <row r="3904">
          <cell r="R3904" t="str">
            <v>UTPPT</v>
          </cell>
          <cell r="S3904" t="str">
            <v>UT</v>
          </cell>
          <cell r="T3904" t="str">
            <v>PPT</v>
          </cell>
          <cell r="U3904" t="str">
            <v>COLL</v>
          </cell>
          <cell r="V3904">
            <v>6</v>
          </cell>
        </row>
        <row r="3905">
          <cell r="R3905" t="str">
            <v>UTPPT</v>
          </cell>
          <cell r="S3905" t="str">
            <v>UT</v>
          </cell>
          <cell r="T3905" t="str">
            <v>PPT</v>
          </cell>
          <cell r="U3905" t="str">
            <v>ERS</v>
          </cell>
          <cell r="V3905">
            <v>11</v>
          </cell>
        </row>
        <row r="3906">
          <cell r="R3906" t="str">
            <v>UTREC</v>
          </cell>
          <cell r="S3906" t="str">
            <v>UT</v>
          </cell>
          <cell r="T3906" t="str">
            <v>REC</v>
          </cell>
          <cell r="U3906" t="str">
            <v>BI</v>
          </cell>
          <cell r="V3906">
            <v>1</v>
          </cell>
        </row>
        <row r="3907">
          <cell r="R3907" t="str">
            <v>UTREC</v>
          </cell>
          <cell r="S3907" t="str">
            <v>UT</v>
          </cell>
          <cell r="T3907" t="str">
            <v>REC</v>
          </cell>
          <cell r="U3907" t="str">
            <v>PD</v>
          </cell>
          <cell r="V3907">
            <v>2</v>
          </cell>
        </row>
        <row r="3908">
          <cell r="R3908" t="str">
            <v>UTREC</v>
          </cell>
          <cell r="S3908" t="str">
            <v>UT</v>
          </cell>
          <cell r="T3908" t="str">
            <v>REC</v>
          </cell>
          <cell r="U3908" t="str">
            <v>MPC</v>
          </cell>
          <cell r="V3908">
            <v>3</v>
          </cell>
        </row>
        <row r="3909">
          <cell r="R3909" t="str">
            <v>UTREC</v>
          </cell>
          <cell r="S3909" t="str">
            <v>UT</v>
          </cell>
          <cell r="T3909" t="str">
            <v>REC</v>
          </cell>
          <cell r="U3909" t="str">
            <v>COMP</v>
          </cell>
          <cell r="V3909">
            <v>5</v>
          </cell>
        </row>
        <row r="3910">
          <cell r="R3910" t="str">
            <v>UTREC</v>
          </cell>
          <cell r="S3910" t="str">
            <v>UT</v>
          </cell>
          <cell r="T3910" t="str">
            <v>REC</v>
          </cell>
          <cell r="U3910" t="str">
            <v>COLL</v>
          </cell>
          <cell r="V3910">
            <v>6</v>
          </cell>
        </row>
        <row r="3911">
          <cell r="R3911" t="str">
            <v>UTREC</v>
          </cell>
          <cell r="S3911" t="str">
            <v>UT</v>
          </cell>
          <cell r="T3911" t="str">
            <v>REC</v>
          </cell>
          <cell r="U3911" t="str">
            <v>UBI</v>
          </cell>
          <cell r="V3911">
            <v>7</v>
          </cell>
        </row>
        <row r="3912">
          <cell r="R3912" t="str">
            <v>UTREC</v>
          </cell>
          <cell r="S3912" t="str">
            <v>UT</v>
          </cell>
          <cell r="T3912" t="str">
            <v>REC</v>
          </cell>
          <cell r="U3912" t="str">
            <v>WBI</v>
          </cell>
          <cell r="V3912">
            <v>9</v>
          </cell>
        </row>
        <row r="3913">
          <cell r="R3913" t="str">
            <v>UTSCH</v>
          </cell>
          <cell r="S3913" t="str">
            <v>UT</v>
          </cell>
          <cell r="T3913" t="str">
            <v>SCH</v>
          </cell>
          <cell r="U3913" t="str">
            <v>BI</v>
          </cell>
          <cell r="V3913">
            <v>1</v>
          </cell>
        </row>
        <row r="3914">
          <cell r="R3914" t="str">
            <v>UTSCH</v>
          </cell>
          <cell r="S3914" t="str">
            <v>UT</v>
          </cell>
          <cell r="T3914" t="str">
            <v>SCH</v>
          </cell>
          <cell r="U3914" t="str">
            <v>PD</v>
          </cell>
          <cell r="V3914">
            <v>2</v>
          </cell>
        </row>
        <row r="3915">
          <cell r="R3915" t="str">
            <v>UTSCH</v>
          </cell>
          <cell r="S3915" t="str">
            <v>UT</v>
          </cell>
          <cell r="T3915" t="str">
            <v>SCH</v>
          </cell>
          <cell r="U3915" t="str">
            <v>PIP</v>
          </cell>
          <cell r="V3915">
            <v>4</v>
          </cell>
        </row>
        <row r="3916">
          <cell r="R3916" t="str">
            <v>UTSCH</v>
          </cell>
          <cell r="S3916" t="str">
            <v>UT</v>
          </cell>
          <cell r="T3916" t="str">
            <v>SCH</v>
          </cell>
          <cell r="U3916" t="str">
            <v>COMP</v>
          </cell>
          <cell r="V3916">
            <v>5</v>
          </cell>
        </row>
        <row r="3917">
          <cell r="R3917" t="str">
            <v>UTSCH</v>
          </cell>
          <cell r="S3917" t="str">
            <v>UT</v>
          </cell>
          <cell r="T3917" t="str">
            <v>SCH</v>
          </cell>
          <cell r="U3917" t="str">
            <v>COLL</v>
          </cell>
          <cell r="V3917">
            <v>6</v>
          </cell>
        </row>
        <row r="3918">
          <cell r="R3918" t="str">
            <v>UTSCH</v>
          </cell>
          <cell r="S3918" t="str">
            <v>UT</v>
          </cell>
          <cell r="T3918" t="str">
            <v>SCH</v>
          </cell>
          <cell r="U3918" t="str">
            <v>UBI</v>
          </cell>
          <cell r="V3918">
            <v>7</v>
          </cell>
        </row>
        <row r="3919">
          <cell r="R3919" t="str">
            <v>UTSCH</v>
          </cell>
          <cell r="S3919" t="str">
            <v>UT</v>
          </cell>
          <cell r="T3919" t="str">
            <v>SCH</v>
          </cell>
          <cell r="U3919" t="str">
            <v>UPD</v>
          </cell>
          <cell r="V3919">
            <v>8</v>
          </cell>
        </row>
        <row r="3920">
          <cell r="R3920" t="str">
            <v>UTSCH</v>
          </cell>
          <cell r="S3920" t="str">
            <v>UT</v>
          </cell>
          <cell r="T3920" t="str">
            <v>SCH</v>
          </cell>
          <cell r="U3920" t="str">
            <v>WBI</v>
          </cell>
          <cell r="V3920">
            <v>9</v>
          </cell>
        </row>
        <row r="3921">
          <cell r="R3921" t="str">
            <v>UTTCT</v>
          </cell>
          <cell r="S3921" t="str">
            <v>UT</v>
          </cell>
          <cell r="T3921" t="str">
            <v>TCT</v>
          </cell>
          <cell r="U3921" t="str">
            <v>COMP</v>
          </cell>
          <cell r="V3921">
            <v>5</v>
          </cell>
        </row>
        <row r="3922">
          <cell r="R3922" t="str">
            <v>UTTCT</v>
          </cell>
          <cell r="S3922" t="str">
            <v>UT</v>
          </cell>
          <cell r="T3922" t="str">
            <v>TCT</v>
          </cell>
          <cell r="U3922" t="str">
            <v>COLL</v>
          </cell>
          <cell r="V3922">
            <v>6</v>
          </cell>
        </row>
        <row r="3923">
          <cell r="R3923" t="str">
            <v>VAACOM</v>
          </cell>
          <cell r="S3923" t="str">
            <v>VA</v>
          </cell>
          <cell r="T3923" t="str">
            <v>ACOM</v>
          </cell>
          <cell r="U3923" t="str">
            <v>BI</v>
          </cell>
          <cell r="V3923">
            <v>1</v>
          </cell>
        </row>
        <row r="3924">
          <cell r="R3924" t="str">
            <v>VAACOM</v>
          </cell>
          <cell r="S3924" t="str">
            <v>VA</v>
          </cell>
          <cell r="T3924" t="str">
            <v>ACOM</v>
          </cell>
          <cell r="U3924" t="str">
            <v>PD</v>
          </cell>
          <cell r="V3924">
            <v>2</v>
          </cell>
        </row>
        <row r="3925">
          <cell r="R3925" t="str">
            <v>VAACOM</v>
          </cell>
          <cell r="S3925" t="str">
            <v>VA</v>
          </cell>
          <cell r="T3925" t="str">
            <v>ACOM</v>
          </cell>
          <cell r="U3925" t="str">
            <v>MPC</v>
          </cell>
          <cell r="V3925">
            <v>3</v>
          </cell>
        </row>
        <row r="3926">
          <cell r="R3926" t="str">
            <v>VAACOM</v>
          </cell>
          <cell r="S3926" t="str">
            <v>VA</v>
          </cell>
          <cell r="T3926" t="str">
            <v>ACOM</v>
          </cell>
          <cell r="U3926" t="str">
            <v>PIP</v>
          </cell>
          <cell r="V3926">
            <v>4</v>
          </cell>
        </row>
        <row r="3927">
          <cell r="R3927" t="str">
            <v>VAACOM</v>
          </cell>
          <cell r="S3927" t="str">
            <v>VA</v>
          </cell>
          <cell r="T3927" t="str">
            <v>ACOM</v>
          </cell>
          <cell r="U3927" t="str">
            <v>COMP</v>
          </cell>
          <cell r="V3927">
            <v>5</v>
          </cell>
        </row>
        <row r="3928">
          <cell r="R3928" t="str">
            <v>VAACOM</v>
          </cell>
          <cell r="S3928" t="str">
            <v>VA</v>
          </cell>
          <cell r="T3928" t="str">
            <v>ACOM</v>
          </cell>
          <cell r="U3928" t="str">
            <v>COLL</v>
          </cell>
          <cell r="V3928">
            <v>6</v>
          </cell>
        </row>
        <row r="3929">
          <cell r="R3929" t="str">
            <v>VAACOM</v>
          </cell>
          <cell r="S3929" t="str">
            <v>VA</v>
          </cell>
          <cell r="T3929" t="str">
            <v>ACOM</v>
          </cell>
          <cell r="U3929" t="str">
            <v>UBI</v>
          </cell>
          <cell r="V3929">
            <v>7</v>
          </cell>
        </row>
        <row r="3930">
          <cell r="R3930" t="str">
            <v>VAACOM</v>
          </cell>
          <cell r="S3930" t="str">
            <v>VA</v>
          </cell>
          <cell r="T3930" t="str">
            <v>ACOM</v>
          </cell>
          <cell r="U3930" t="str">
            <v>UPD</v>
          </cell>
          <cell r="V3930">
            <v>8</v>
          </cell>
        </row>
        <row r="3931">
          <cell r="R3931" t="str">
            <v>VAACOM</v>
          </cell>
          <cell r="S3931" t="str">
            <v>VA</v>
          </cell>
          <cell r="T3931" t="str">
            <v>ACOM</v>
          </cell>
          <cell r="U3931" t="str">
            <v>WBI</v>
          </cell>
          <cell r="V3931">
            <v>9</v>
          </cell>
        </row>
        <row r="3932">
          <cell r="R3932" t="str">
            <v>VAACOM</v>
          </cell>
          <cell r="S3932" t="str">
            <v>VA</v>
          </cell>
          <cell r="T3932" t="str">
            <v>ACOM</v>
          </cell>
          <cell r="U3932" t="str">
            <v>WPD</v>
          </cell>
          <cell r="V3932">
            <v>10</v>
          </cell>
        </row>
        <row r="3933">
          <cell r="R3933" t="str">
            <v>VAACOM</v>
          </cell>
          <cell r="S3933" t="str">
            <v>VA</v>
          </cell>
          <cell r="T3933" t="str">
            <v>ACOM</v>
          </cell>
          <cell r="U3933" t="str">
            <v>ERS</v>
          </cell>
          <cell r="V3933">
            <v>11</v>
          </cell>
        </row>
        <row r="3934">
          <cell r="R3934" t="str">
            <v>VAAPER</v>
          </cell>
          <cell r="S3934" t="str">
            <v>VA</v>
          </cell>
          <cell r="T3934" t="str">
            <v>APER</v>
          </cell>
          <cell r="U3934" t="str">
            <v>BI</v>
          </cell>
          <cell r="V3934">
            <v>1</v>
          </cell>
        </row>
        <row r="3935">
          <cell r="R3935" t="str">
            <v>VAAPER</v>
          </cell>
          <cell r="S3935" t="str">
            <v>VA</v>
          </cell>
          <cell r="T3935" t="str">
            <v>APER</v>
          </cell>
          <cell r="U3935" t="str">
            <v>PD</v>
          </cell>
          <cell r="V3935">
            <v>2</v>
          </cell>
        </row>
        <row r="3936">
          <cell r="R3936" t="str">
            <v>VAAPER</v>
          </cell>
          <cell r="S3936" t="str">
            <v>VA</v>
          </cell>
          <cell r="T3936" t="str">
            <v>APER</v>
          </cell>
          <cell r="U3936" t="str">
            <v>MPC</v>
          </cell>
          <cell r="V3936">
            <v>3</v>
          </cell>
        </row>
        <row r="3937">
          <cell r="R3937" t="str">
            <v>VAAPER</v>
          </cell>
          <cell r="S3937" t="str">
            <v>VA</v>
          </cell>
          <cell r="T3937" t="str">
            <v>APER</v>
          </cell>
          <cell r="U3937" t="str">
            <v>PIP</v>
          </cell>
          <cell r="V3937">
            <v>4</v>
          </cell>
        </row>
        <row r="3938">
          <cell r="R3938" t="str">
            <v>VAAPER</v>
          </cell>
          <cell r="S3938" t="str">
            <v>VA</v>
          </cell>
          <cell r="T3938" t="str">
            <v>APER</v>
          </cell>
          <cell r="U3938" t="str">
            <v>COMP</v>
          </cell>
          <cell r="V3938">
            <v>5</v>
          </cell>
        </row>
        <row r="3939">
          <cell r="R3939" t="str">
            <v>VAAPER</v>
          </cell>
          <cell r="S3939" t="str">
            <v>VA</v>
          </cell>
          <cell r="T3939" t="str">
            <v>APER</v>
          </cell>
          <cell r="U3939" t="str">
            <v>COLL</v>
          </cell>
          <cell r="V3939">
            <v>6</v>
          </cell>
        </row>
        <row r="3940">
          <cell r="R3940" t="str">
            <v>VAAPER</v>
          </cell>
          <cell r="S3940" t="str">
            <v>VA</v>
          </cell>
          <cell r="T3940" t="str">
            <v>APER</v>
          </cell>
          <cell r="U3940" t="str">
            <v>UBI</v>
          </cell>
          <cell r="V3940">
            <v>7</v>
          </cell>
        </row>
        <row r="3941">
          <cell r="R3941" t="str">
            <v>VAAPER</v>
          </cell>
          <cell r="S3941" t="str">
            <v>VA</v>
          </cell>
          <cell r="T3941" t="str">
            <v>APER</v>
          </cell>
          <cell r="U3941" t="str">
            <v>UPD</v>
          </cell>
          <cell r="V3941">
            <v>8</v>
          </cell>
        </row>
        <row r="3942">
          <cell r="R3942" t="str">
            <v>VAAPER</v>
          </cell>
          <cell r="S3942" t="str">
            <v>VA</v>
          </cell>
          <cell r="T3942" t="str">
            <v>APER</v>
          </cell>
          <cell r="U3942" t="str">
            <v>WBI</v>
          </cell>
          <cell r="V3942">
            <v>9</v>
          </cell>
        </row>
        <row r="3943">
          <cell r="R3943" t="str">
            <v>VAAPER</v>
          </cell>
          <cell r="S3943" t="str">
            <v>VA</v>
          </cell>
          <cell r="T3943" t="str">
            <v>APER</v>
          </cell>
          <cell r="U3943" t="str">
            <v>WPD</v>
          </cell>
          <cell r="V3943">
            <v>10</v>
          </cell>
        </row>
        <row r="3944">
          <cell r="R3944" t="str">
            <v>VAAPER</v>
          </cell>
          <cell r="S3944" t="str">
            <v>VA</v>
          </cell>
          <cell r="T3944" t="str">
            <v>APER</v>
          </cell>
          <cell r="U3944" t="str">
            <v>ERS</v>
          </cell>
          <cell r="V3944">
            <v>11</v>
          </cell>
        </row>
        <row r="3945">
          <cell r="R3945" t="str">
            <v>VAAPER</v>
          </cell>
          <cell r="S3945" t="str">
            <v>VA</v>
          </cell>
          <cell r="T3945" t="str">
            <v>APER</v>
          </cell>
          <cell r="U3945" t="str">
            <v>R</v>
          </cell>
          <cell r="V3945">
            <v>12</v>
          </cell>
        </row>
        <row r="3946">
          <cell r="R3946" t="str">
            <v>VAAPER</v>
          </cell>
          <cell r="S3946" t="str">
            <v>VA</v>
          </cell>
          <cell r="T3946" t="str">
            <v>APER</v>
          </cell>
          <cell r="U3946" t="str">
            <v>D_AND_D</v>
          </cell>
          <cell r="V3946">
            <v>13</v>
          </cell>
        </row>
        <row r="3947">
          <cell r="R3947" t="str">
            <v>VAAPER</v>
          </cell>
          <cell r="S3947" t="str">
            <v>VA</v>
          </cell>
          <cell r="T3947" t="str">
            <v>APER</v>
          </cell>
          <cell r="U3947" t="str">
            <v>T</v>
          </cell>
          <cell r="V3947">
            <v>15</v>
          </cell>
        </row>
        <row r="3948">
          <cell r="R3948" t="str">
            <v>VACOM</v>
          </cell>
          <cell r="S3948" t="str">
            <v>VA</v>
          </cell>
          <cell r="T3948" t="str">
            <v>COM</v>
          </cell>
          <cell r="U3948" t="str">
            <v>BI</v>
          </cell>
          <cell r="V3948">
            <v>1</v>
          </cell>
        </row>
        <row r="3949">
          <cell r="R3949" t="str">
            <v>VACOM</v>
          </cell>
          <cell r="S3949" t="str">
            <v>VA</v>
          </cell>
          <cell r="T3949" t="str">
            <v>COM</v>
          </cell>
          <cell r="U3949" t="str">
            <v>PD</v>
          </cell>
          <cell r="V3949">
            <v>2</v>
          </cell>
        </row>
        <row r="3950">
          <cell r="R3950" t="str">
            <v>VACOM</v>
          </cell>
          <cell r="S3950" t="str">
            <v>VA</v>
          </cell>
          <cell r="T3950" t="str">
            <v>COM</v>
          </cell>
          <cell r="U3950" t="str">
            <v>MPC</v>
          </cell>
          <cell r="V3950">
            <v>3</v>
          </cell>
        </row>
        <row r="3951">
          <cell r="R3951" t="str">
            <v>VACOM</v>
          </cell>
          <cell r="S3951" t="str">
            <v>VA</v>
          </cell>
          <cell r="T3951" t="str">
            <v>COM</v>
          </cell>
          <cell r="U3951" t="str">
            <v>PIP</v>
          </cell>
          <cell r="V3951">
            <v>4</v>
          </cell>
        </row>
        <row r="3952">
          <cell r="R3952" t="str">
            <v>VACOM</v>
          </cell>
          <cell r="S3952" t="str">
            <v>VA</v>
          </cell>
          <cell r="T3952" t="str">
            <v>COM</v>
          </cell>
          <cell r="U3952" t="str">
            <v>COMP</v>
          </cell>
          <cell r="V3952">
            <v>5</v>
          </cell>
        </row>
        <row r="3953">
          <cell r="R3953" t="str">
            <v>VACOM</v>
          </cell>
          <cell r="S3953" t="str">
            <v>VA</v>
          </cell>
          <cell r="T3953" t="str">
            <v>COM</v>
          </cell>
          <cell r="U3953" t="str">
            <v>COLL</v>
          </cell>
          <cell r="V3953">
            <v>6</v>
          </cell>
        </row>
        <row r="3954">
          <cell r="R3954" t="str">
            <v>VACOM</v>
          </cell>
          <cell r="S3954" t="str">
            <v>VA</v>
          </cell>
          <cell r="T3954" t="str">
            <v>COM</v>
          </cell>
          <cell r="U3954" t="str">
            <v>UBI</v>
          </cell>
          <cell r="V3954">
            <v>7</v>
          </cell>
        </row>
        <row r="3955">
          <cell r="R3955" t="str">
            <v>VACOM</v>
          </cell>
          <cell r="S3955" t="str">
            <v>VA</v>
          </cell>
          <cell r="T3955" t="str">
            <v>COM</v>
          </cell>
          <cell r="U3955" t="str">
            <v>UPD</v>
          </cell>
          <cell r="V3955">
            <v>8</v>
          </cell>
        </row>
        <row r="3956">
          <cell r="R3956" t="str">
            <v>VACOM</v>
          </cell>
          <cell r="S3956" t="str">
            <v>VA</v>
          </cell>
          <cell r="T3956" t="str">
            <v>COM</v>
          </cell>
          <cell r="U3956" t="str">
            <v>WBI</v>
          </cell>
          <cell r="V3956">
            <v>9</v>
          </cell>
        </row>
        <row r="3957">
          <cell r="R3957" t="str">
            <v>VACOM</v>
          </cell>
          <cell r="S3957" t="str">
            <v>VA</v>
          </cell>
          <cell r="T3957" t="str">
            <v>COM</v>
          </cell>
          <cell r="U3957" t="str">
            <v>WPD</v>
          </cell>
          <cell r="V3957">
            <v>10</v>
          </cell>
        </row>
        <row r="3958">
          <cell r="R3958" t="str">
            <v>VACOM</v>
          </cell>
          <cell r="S3958" t="str">
            <v>VA</v>
          </cell>
          <cell r="T3958" t="str">
            <v>COM</v>
          </cell>
          <cell r="U3958" t="str">
            <v>ERS</v>
          </cell>
          <cell r="V3958">
            <v>11</v>
          </cell>
        </row>
        <row r="3959">
          <cell r="R3959" t="str">
            <v>VAENOL</v>
          </cell>
          <cell r="S3959" t="str">
            <v>VA</v>
          </cell>
          <cell r="T3959" t="str">
            <v>ENOL</v>
          </cell>
          <cell r="U3959" t="str">
            <v>BI</v>
          </cell>
          <cell r="V3959">
            <v>1</v>
          </cell>
        </row>
        <row r="3960">
          <cell r="R3960" t="str">
            <v>VAENOL</v>
          </cell>
          <cell r="S3960" t="str">
            <v>VA</v>
          </cell>
          <cell r="T3960" t="str">
            <v>ENOL</v>
          </cell>
          <cell r="U3960" t="str">
            <v>PD</v>
          </cell>
          <cell r="V3960">
            <v>2</v>
          </cell>
        </row>
        <row r="3961">
          <cell r="R3961" t="str">
            <v>VAENOL</v>
          </cell>
          <cell r="S3961" t="str">
            <v>VA</v>
          </cell>
          <cell r="T3961" t="str">
            <v>ENOL</v>
          </cell>
          <cell r="U3961" t="str">
            <v>COMP</v>
          </cell>
          <cell r="V3961">
            <v>5</v>
          </cell>
        </row>
        <row r="3962">
          <cell r="R3962" t="str">
            <v>VAENOL</v>
          </cell>
          <cell r="S3962" t="str">
            <v>VA</v>
          </cell>
          <cell r="T3962" t="str">
            <v>ENOL</v>
          </cell>
          <cell r="U3962" t="str">
            <v>COLL</v>
          </cell>
          <cell r="V3962">
            <v>6</v>
          </cell>
        </row>
        <row r="3963">
          <cell r="R3963" t="str">
            <v>VAMCY</v>
          </cell>
          <cell r="S3963" t="str">
            <v>VA</v>
          </cell>
          <cell r="T3963" t="str">
            <v>MCY</v>
          </cell>
          <cell r="U3963" t="str">
            <v>BI</v>
          </cell>
          <cell r="V3963">
            <v>1</v>
          </cell>
        </row>
        <row r="3964">
          <cell r="R3964" t="str">
            <v>VAMCY</v>
          </cell>
          <cell r="S3964" t="str">
            <v>VA</v>
          </cell>
          <cell r="T3964" t="str">
            <v>MCY</v>
          </cell>
          <cell r="U3964" t="str">
            <v>PD</v>
          </cell>
          <cell r="V3964">
            <v>2</v>
          </cell>
        </row>
        <row r="3965">
          <cell r="R3965" t="str">
            <v>VAMCY</v>
          </cell>
          <cell r="S3965" t="str">
            <v>VA</v>
          </cell>
          <cell r="T3965" t="str">
            <v>MCY</v>
          </cell>
          <cell r="U3965" t="str">
            <v>MPC</v>
          </cell>
          <cell r="V3965">
            <v>3</v>
          </cell>
        </row>
        <row r="3966">
          <cell r="R3966" t="str">
            <v>VAMCY</v>
          </cell>
          <cell r="S3966" t="str">
            <v>VA</v>
          </cell>
          <cell r="T3966" t="str">
            <v>MCY</v>
          </cell>
          <cell r="U3966" t="str">
            <v>PIP</v>
          </cell>
          <cell r="V3966">
            <v>4</v>
          </cell>
        </row>
        <row r="3967">
          <cell r="R3967" t="str">
            <v>VAMCY</v>
          </cell>
          <cell r="S3967" t="str">
            <v>VA</v>
          </cell>
          <cell r="T3967" t="str">
            <v>MCY</v>
          </cell>
          <cell r="U3967" t="str">
            <v>COMP</v>
          </cell>
          <cell r="V3967">
            <v>5</v>
          </cell>
        </row>
        <row r="3968">
          <cell r="R3968" t="str">
            <v>VAMCY</v>
          </cell>
          <cell r="S3968" t="str">
            <v>VA</v>
          </cell>
          <cell r="T3968" t="str">
            <v>MCY</v>
          </cell>
          <cell r="U3968" t="str">
            <v>COLL</v>
          </cell>
          <cell r="V3968">
            <v>6</v>
          </cell>
        </row>
        <row r="3969">
          <cell r="R3969" t="str">
            <v>VAMCY</v>
          </cell>
          <cell r="S3969" t="str">
            <v>VA</v>
          </cell>
          <cell r="T3969" t="str">
            <v>MCY</v>
          </cell>
          <cell r="U3969" t="str">
            <v>UBI</v>
          </cell>
          <cell r="V3969">
            <v>7</v>
          </cell>
        </row>
        <row r="3970">
          <cell r="R3970" t="str">
            <v>VAMCY</v>
          </cell>
          <cell r="S3970" t="str">
            <v>VA</v>
          </cell>
          <cell r="T3970" t="str">
            <v>MCY</v>
          </cell>
          <cell r="U3970" t="str">
            <v>UPD</v>
          </cell>
          <cell r="V3970">
            <v>8</v>
          </cell>
        </row>
        <row r="3971">
          <cell r="R3971" t="str">
            <v>VAMCY</v>
          </cell>
          <cell r="S3971" t="str">
            <v>VA</v>
          </cell>
          <cell r="T3971" t="str">
            <v>MCY</v>
          </cell>
          <cell r="U3971" t="str">
            <v>WBI</v>
          </cell>
          <cell r="V3971">
            <v>9</v>
          </cell>
        </row>
        <row r="3972">
          <cell r="R3972" t="str">
            <v>VAMCY</v>
          </cell>
          <cell r="S3972" t="str">
            <v>VA</v>
          </cell>
          <cell r="T3972" t="str">
            <v>MCY</v>
          </cell>
          <cell r="U3972" t="str">
            <v>WPD</v>
          </cell>
          <cell r="V3972">
            <v>10</v>
          </cell>
        </row>
        <row r="3973">
          <cell r="R3973" t="str">
            <v>VAMCY</v>
          </cell>
          <cell r="S3973" t="str">
            <v>VA</v>
          </cell>
          <cell r="T3973" t="str">
            <v>MCY</v>
          </cell>
          <cell r="U3973" t="str">
            <v>R</v>
          </cell>
          <cell r="V3973">
            <v>12</v>
          </cell>
        </row>
        <row r="3974">
          <cell r="R3974" t="str">
            <v>VAMH</v>
          </cell>
          <cell r="S3974" t="str">
            <v>VA</v>
          </cell>
          <cell r="T3974" t="str">
            <v>MH</v>
          </cell>
          <cell r="U3974" t="str">
            <v>BI</v>
          </cell>
          <cell r="V3974">
            <v>1</v>
          </cell>
        </row>
        <row r="3975">
          <cell r="R3975" t="str">
            <v>VAMH</v>
          </cell>
          <cell r="S3975" t="str">
            <v>VA</v>
          </cell>
          <cell r="T3975" t="str">
            <v>MH</v>
          </cell>
          <cell r="U3975" t="str">
            <v>PD</v>
          </cell>
          <cell r="V3975">
            <v>2</v>
          </cell>
        </row>
        <row r="3976">
          <cell r="R3976" t="str">
            <v>VAMH</v>
          </cell>
          <cell r="S3976" t="str">
            <v>VA</v>
          </cell>
          <cell r="T3976" t="str">
            <v>MH</v>
          </cell>
          <cell r="U3976" t="str">
            <v>MPC</v>
          </cell>
          <cell r="V3976">
            <v>3</v>
          </cell>
        </row>
        <row r="3977">
          <cell r="R3977" t="str">
            <v>VAMH</v>
          </cell>
          <cell r="S3977" t="str">
            <v>VA</v>
          </cell>
          <cell r="T3977" t="str">
            <v>MH</v>
          </cell>
          <cell r="U3977" t="str">
            <v>PIP</v>
          </cell>
          <cell r="V3977">
            <v>4</v>
          </cell>
        </row>
        <row r="3978">
          <cell r="R3978" t="str">
            <v>VAMH</v>
          </cell>
          <cell r="S3978" t="str">
            <v>VA</v>
          </cell>
          <cell r="T3978" t="str">
            <v>MH</v>
          </cell>
          <cell r="U3978" t="str">
            <v>COMP</v>
          </cell>
          <cell r="V3978">
            <v>5</v>
          </cell>
        </row>
        <row r="3979">
          <cell r="R3979" t="str">
            <v>VAMH</v>
          </cell>
          <cell r="S3979" t="str">
            <v>VA</v>
          </cell>
          <cell r="T3979" t="str">
            <v>MH</v>
          </cell>
          <cell r="U3979" t="str">
            <v>COLL</v>
          </cell>
          <cell r="V3979">
            <v>6</v>
          </cell>
        </row>
        <row r="3980">
          <cell r="R3980" t="str">
            <v>VAMH</v>
          </cell>
          <cell r="S3980" t="str">
            <v>VA</v>
          </cell>
          <cell r="T3980" t="str">
            <v>MH</v>
          </cell>
          <cell r="U3980" t="str">
            <v>UBI</v>
          </cell>
          <cell r="V3980">
            <v>7</v>
          </cell>
        </row>
        <row r="3981">
          <cell r="R3981" t="str">
            <v>VAMH</v>
          </cell>
          <cell r="S3981" t="str">
            <v>VA</v>
          </cell>
          <cell r="T3981" t="str">
            <v>MH</v>
          </cell>
          <cell r="U3981" t="str">
            <v>UPD</v>
          </cell>
          <cell r="V3981">
            <v>8</v>
          </cell>
        </row>
        <row r="3982">
          <cell r="R3982" t="str">
            <v>VAMH</v>
          </cell>
          <cell r="S3982" t="str">
            <v>VA</v>
          </cell>
          <cell r="T3982" t="str">
            <v>MH</v>
          </cell>
          <cell r="U3982" t="str">
            <v>WBI</v>
          </cell>
          <cell r="V3982">
            <v>9</v>
          </cell>
        </row>
        <row r="3983">
          <cell r="R3983" t="str">
            <v>VAMH</v>
          </cell>
          <cell r="S3983" t="str">
            <v>VA</v>
          </cell>
          <cell r="T3983" t="str">
            <v>MH</v>
          </cell>
          <cell r="U3983" t="str">
            <v>WPD</v>
          </cell>
          <cell r="V3983">
            <v>10</v>
          </cell>
        </row>
        <row r="3984">
          <cell r="R3984" t="str">
            <v>VAMH</v>
          </cell>
          <cell r="S3984" t="str">
            <v>VA</v>
          </cell>
          <cell r="T3984" t="str">
            <v>MH</v>
          </cell>
          <cell r="U3984" t="str">
            <v>ERS</v>
          </cell>
          <cell r="V3984">
            <v>11</v>
          </cell>
        </row>
        <row r="3985">
          <cell r="R3985" t="str">
            <v>VAMH</v>
          </cell>
          <cell r="S3985" t="str">
            <v>VA</v>
          </cell>
          <cell r="T3985" t="str">
            <v>MH</v>
          </cell>
          <cell r="U3985" t="str">
            <v>R</v>
          </cell>
          <cell r="V3985">
            <v>12</v>
          </cell>
        </row>
        <row r="3986">
          <cell r="R3986" t="str">
            <v>VAMH</v>
          </cell>
          <cell r="S3986" t="str">
            <v>VA</v>
          </cell>
          <cell r="T3986" t="str">
            <v>MH</v>
          </cell>
          <cell r="U3986" t="str">
            <v>D_AND_D</v>
          </cell>
          <cell r="V3986">
            <v>13</v>
          </cell>
        </row>
        <row r="3987">
          <cell r="R3987" t="str">
            <v>VAMH</v>
          </cell>
          <cell r="S3987" t="str">
            <v>VA</v>
          </cell>
          <cell r="T3987" t="str">
            <v>MH</v>
          </cell>
          <cell r="U3987" t="str">
            <v>T</v>
          </cell>
          <cell r="V3987">
            <v>15</v>
          </cell>
        </row>
        <row r="3988">
          <cell r="R3988" t="str">
            <v>VAPP</v>
          </cell>
          <cell r="S3988" t="str">
            <v>VA</v>
          </cell>
          <cell r="T3988" t="str">
            <v>PP</v>
          </cell>
          <cell r="U3988" t="str">
            <v>BI</v>
          </cell>
          <cell r="V3988">
            <v>1</v>
          </cell>
        </row>
        <row r="3989">
          <cell r="R3989" t="str">
            <v>VAPP</v>
          </cell>
          <cell r="S3989" t="str">
            <v>VA</v>
          </cell>
          <cell r="T3989" t="str">
            <v>PP</v>
          </cell>
          <cell r="U3989" t="str">
            <v>PD</v>
          </cell>
          <cell r="V3989">
            <v>2</v>
          </cell>
        </row>
        <row r="3990">
          <cell r="R3990" t="str">
            <v>VAPP</v>
          </cell>
          <cell r="S3990" t="str">
            <v>VA</v>
          </cell>
          <cell r="T3990" t="str">
            <v>PP</v>
          </cell>
          <cell r="U3990" t="str">
            <v>MPC</v>
          </cell>
          <cell r="V3990">
            <v>3</v>
          </cell>
        </row>
        <row r="3991">
          <cell r="R3991" t="str">
            <v>VAPP</v>
          </cell>
          <cell r="S3991" t="str">
            <v>VA</v>
          </cell>
          <cell r="T3991" t="str">
            <v>PP</v>
          </cell>
          <cell r="U3991" t="str">
            <v>PIP</v>
          </cell>
          <cell r="V3991">
            <v>4</v>
          </cell>
        </row>
        <row r="3992">
          <cell r="R3992" t="str">
            <v>VAPP</v>
          </cell>
          <cell r="S3992" t="str">
            <v>VA</v>
          </cell>
          <cell r="T3992" t="str">
            <v>PP</v>
          </cell>
          <cell r="U3992" t="str">
            <v>COMP</v>
          </cell>
          <cell r="V3992">
            <v>5</v>
          </cell>
        </row>
        <row r="3993">
          <cell r="R3993" t="str">
            <v>VAPP</v>
          </cell>
          <cell r="S3993" t="str">
            <v>VA</v>
          </cell>
          <cell r="T3993" t="str">
            <v>PP</v>
          </cell>
          <cell r="U3993" t="str">
            <v>COLL</v>
          </cell>
          <cell r="V3993">
            <v>6</v>
          </cell>
        </row>
        <row r="3994">
          <cell r="R3994" t="str">
            <v>VAPP</v>
          </cell>
          <cell r="S3994" t="str">
            <v>VA</v>
          </cell>
          <cell r="T3994" t="str">
            <v>PP</v>
          </cell>
          <cell r="U3994" t="str">
            <v>UBI</v>
          </cell>
          <cell r="V3994">
            <v>7</v>
          </cell>
        </row>
        <row r="3995">
          <cell r="R3995" t="str">
            <v>VAPP</v>
          </cell>
          <cell r="S3995" t="str">
            <v>VA</v>
          </cell>
          <cell r="T3995" t="str">
            <v>PP</v>
          </cell>
          <cell r="U3995" t="str">
            <v>UPD</v>
          </cell>
          <cell r="V3995">
            <v>8</v>
          </cell>
        </row>
        <row r="3996">
          <cell r="R3996" t="str">
            <v>VAPP</v>
          </cell>
          <cell r="S3996" t="str">
            <v>VA</v>
          </cell>
          <cell r="T3996" t="str">
            <v>PP</v>
          </cell>
          <cell r="U3996" t="str">
            <v>WBI</v>
          </cell>
          <cell r="V3996">
            <v>9</v>
          </cell>
        </row>
        <row r="3997">
          <cell r="R3997" t="str">
            <v>VAPP</v>
          </cell>
          <cell r="S3997" t="str">
            <v>VA</v>
          </cell>
          <cell r="T3997" t="str">
            <v>PP</v>
          </cell>
          <cell r="U3997" t="str">
            <v>WPD</v>
          </cell>
          <cell r="V3997">
            <v>10</v>
          </cell>
        </row>
        <row r="3998">
          <cell r="R3998" t="str">
            <v>VAPP</v>
          </cell>
          <cell r="S3998" t="str">
            <v>VA</v>
          </cell>
          <cell r="T3998" t="str">
            <v>PP</v>
          </cell>
          <cell r="U3998" t="str">
            <v>ERS</v>
          </cell>
          <cell r="V3998">
            <v>11</v>
          </cell>
        </row>
        <row r="3999">
          <cell r="R3999" t="str">
            <v>VAPP</v>
          </cell>
          <cell r="S3999" t="str">
            <v>VA</v>
          </cell>
          <cell r="T3999" t="str">
            <v>PP</v>
          </cell>
          <cell r="U3999" t="str">
            <v>R</v>
          </cell>
          <cell r="V3999">
            <v>12</v>
          </cell>
        </row>
        <row r="4000">
          <cell r="R4000" t="str">
            <v>VAPP</v>
          </cell>
          <cell r="S4000" t="str">
            <v>VA</v>
          </cell>
          <cell r="T4000" t="str">
            <v>PP</v>
          </cell>
          <cell r="U4000" t="str">
            <v>D_AND_D</v>
          </cell>
          <cell r="V4000">
            <v>13</v>
          </cell>
        </row>
        <row r="4001">
          <cell r="R4001" t="str">
            <v>VAPP</v>
          </cell>
          <cell r="S4001" t="str">
            <v>VA</v>
          </cell>
          <cell r="T4001" t="str">
            <v>PP</v>
          </cell>
          <cell r="U4001" t="str">
            <v>T</v>
          </cell>
          <cell r="V4001">
            <v>15</v>
          </cell>
        </row>
        <row r="4002">
          <cell r="R4002" t="str">
            <v>VAPPT</v>
          </cell>
          <cell r="S4002" t="str">
            <v>VA</v>
          </cell>
          <cell r="T4002" t="str">
            <v>PPT</v>
          </cell>
          <cell r="U4002" t="str">
            <v>COMP</v>
          </cell>
          <cell r="V4002">
            <v>5</v>
          </cell>
        </row>
        <row r="4003">
          <cell r="R4003" t="str">
            <v>VAPPT</v>
          </cell>
          <cell r="S4003" t="str">
            <v>VA</v>
          </cell>
          <cell r="T4003" t="str">
            <v>PPT</v>
          </cell>
          <cell r="U4003" t="str">
            <v>COLL</v>
          </cell>
          <cell r="V4003">
            <v>6</v>
          </cell>
        </row>
        <row r="4004">
          <cell r="R4004" t="str">
            <v>VAPPT</v>
          </cell>
          <cell r="S4004" t="str">
            <v>VA</v>
          </cell>
          <cell r="T4004" t="str">
            <v>PPT</v>
          </cell>
          <cell r="U4004" t="str">
            <v>ERS</v>
          </cell>
          <cell r="V4004">
            <v>11</v>
          </cell>
        </row>
        <row r="4005">
          <cell r="R4005" t="str">
            <v>VAREC</v>
          </cell>
          <cell r="S4005" t="str">
            <v>VA</v>
          </cell>
          <cell r="T4005" t="str">
            <v>REC</v>
          </cell>
          <cell r="U4005" t="str">
            <v>BI</v>
          </cell>
          <cell r="V4005">
            <v>1</v>
          </cell>
        </row>
        <row r="4006">
          <cell r="R4006" t="str">
            <v>VAREC</v>
          </cell>
          <cell r="S4006" t="str">
            <v>VA</v>
          </cell>
          <cell r="T4006" t="str">
            <v>REC</v>
          </cell>
          <cell r="U4006" t="str">
            <v>PD</v>
          </cell>
          <cell r="V4006">
            <v>2</v>
          </cell>
        </row>
        <row r="4007">
          <cell r="R4007" t="str">
            <v>VAREC</v>
          </cell>
          <cell r="S4007" t="str">
            <v>VA</v>
          </cell>
          <cell r="T4007" t="str">
            <v>REC</v>
          </cell>
          <cell r="U4007" t="str">
            <v>MPC</v>
          </cell>
          <cell r="V4007">
            <v>3</v>
          </cell>
        </row>
        <row r="4008">
          <cell r="R4008" t="str">
            <v>VAREC</v>
          </cell>
          <cell r="S4008" t="str">
            <v>VA</v>
          </cell>
          <cell r="T4008" t="str">
            <v>REC</v>
          </cell>
          <cell r="U4008" t="str">
            <v>COMP</v>
          </cell>
          <cell r="V4008">
            <v>5</v>
          </cell>
        </row>
        <row r="4009">
          <cell r="R4009" t="str">
            <v>VAREC</v>
          </cell>
          <cell r="S4009" t="str">
            <v>VA</v>
          </cell>
          <cell r="T4009" t="str">
            <v>REC</v>
          </cell>
          <cell r="U4009" t="str">
            <v>COLL</v>
          </cell>
          <cell r="V4009">
            <v>6</v>
          </cell>
        </row>
        <row r="4010">
          <cell r="R4010" t="str">
            <v>VAREC</v>
          </cell>
          <cell r="S4010" t="str">
            <v>VA</v>
          </cell>
          <cell r="T4010" t="str">
            <v>REC</v>
          </cell>
          <cell r="U4010" t="str">
            <v>UBI</v>
          </cell>
          <cell r="V4010">
            <v>7</v>
          </cell>
        </row>
        <row r="4011">
          <cell r="R4011" t="str">
            <v>VAREC</v>
          </cell>
          <cell r="S4011" t="str">
            <v>VA</v>
          </cell>
          <cell r="T4011" t="str">
            <v>REC</v>
          </cell>
          <cell r="U4011" t="str">
            <v>UPD</v>
          </cell>
          <cell r="V4011">
            <v>8</v>
          </cell>
        </row>
        <row r="4012">
          <cell r="R4012" t="str">
            <v>VAREC</v>
          </cell>
          <cell r="S4012" t="str">
            <v>VA</v>
          </cell>
          <cell r="T4012" t="str">
            <v>REC</v>
          </cell>
          <cell r="U4012" t="str">
            <v>WBI</v>
          </cell>
          <cell r="V4012">
            <v>9</v>
          </cell>
        </row>
        <row r="4013">
          <cell r="R4013" t="str">
            <v>VAREC</v>
          </cell>
          <cell r="S4013" t="str">
            <v>VA</v>
          </cell>
          <cell r="T4013" t="str">
            <v>REC</v>
          </cell>
          <cell r="U4013" t="str">
            <v>WPD</v>
          </cell>
          <cell r="V4013">
            <v>10</v>
          </cell>
        </row>
        <row r="4014">
          <cell r="R4014" t="str">
            <v>VASCH</v>
          </cell>
          <cell r="S4014" t="str">
            <v>VA</v>
          </cell>
          <cell r="T4014" t="str">
            <v>SCH</v>
          </cell>
          <cell r="U4014" t="str">
            <v>BI</v>
          </cell>
          <cell r="V4014">
            <v>1</v>
          </cell>
        </row>
        <row r="4015">
          <cell r="R4015" t="str">
            <v>VASCH</v>
          </cell>
          <cell r="S4015" t="str">
            <v>VA</v>
          </cell>
          <cell r="T4015" t="str">
            <v>SCH</v>
          </cell>
          <cell r="U4015" t="str">
            <v>PD</v>
          </cell>
          <cell r="V4015">
            <v>2</v>
          </cell>
        </row>
        <row r="4016">
          <cell r="R4016" t="str">
            <v>VASCH</v>
          </cell>
          <cell r="S4016" t="str">
            <v>VA</v>
          </cell>
          <cell r="T4016" t="str">
            <v>SCH</v>
          </cell>
          <cell r="U4016" t="str">
            <v>MPC</v>
          </cell>
          <cell r="V4016">
            <v>3</v>
          </cell>
        </row>
        <row r="4017">
          <cell r="R4017" t="str">
            <v>VASCH</v>
          </cell>
          <cell r="S4017" t="str">
            <v>VA</v>
          </cell>
          <cell r="T4017" t="str">
            <v>SCH</v>
          </cell>
          <cell r="U4017" t="str">
            <v>PIP</v>
          </cell>
          <cell r="V4017">
            <v>4</v>
          </cell>
        </row>
        <row r="4018">
          <cell r="R4018" t="str">
            <v>VASCH</v>
          </cell>
          <cell r="S4018" t="str">
            <v>VA</v>
          </cell>
          <cell r="T4018" t="str">
            <v>SCH</v>
          </cell>
          <cell r="U4018" t="str">
            <v>COMP</v>
          </cell>
          <cell r="V4018">
            <v>5</v>
          </cell>
        </row>
        <row r="4019">
          <cell r="R4019" t="str">
            <v>VASCH</v>
          </cell>
          <cell r="S4019" t="str">
            <v>VA</v>
          </cell>
          <cell r="T4019" t="str">
            <v>SCH</v>
          </cell>
          <cell r="U4019" t="str">
            <v>COLL</v>
          </cell>
          <cell r="V4019">
            <v>6</v>
          </cell>
        </row>
        <row r="4020">
          <cell r="R4020" t="str">
            <v>VASCH</v>
          </cell>
          <cell r="S4020" t="str">
            <v>VA</v>
          </cell>
          <cell r="T4020" t="str">
            <v>SCH</v>
          </cell>
          <cell r="U4020" t="str">
            <v>UBI</v>
          </cell>
          <cell r="V4020">
            <v>7</v>
          </cell>
        </row>
        <row r="4021">
          <cell r="R4021" t="str">
            <v>VASCH</v>
          </cell>
          <cell r="S4021" t="str">
            <v>VA</v>
          </cell>
          <cell r="T4021" t="str">
            <v>SCH</v>
          </cell>
          <cell r="U4021" t="str">
            <v>UPD</v>
          </cell>
          <cell r="V4021">
            <v>8</v>
          </cell>
        </row>
        <row r="4022">
          <cell r="R4022" t="str">
            <v>VASCH</v>
          </cell>
          <cell r="S4022" t="str">
            <v>VA</v>
          </cell>
          <cell r="T4022" t="str">
            <v>SCH</v>
          </cell>
          <cell r="U4022" t="str">
            <v>WBI</v>
          </cell>
          <cell r="V4022">
            <v>9</v>
          </cell>
        </row>
        <row r="4023">
          <cell r="R4023" t="str">
            <v>VASCH</v>
          </cell>
          <cell r="S4023" t="str">
            <v>VA</v>
          </cell>
          <cell r="T4023" t="str">
            <v>SCH</v>
          </cell>
          <cell r="U4023" t="str">
            <v>WPD</v>
          </cell>
          <cell r="V4023">
            <v>10</v>
          </cell>
        </row>
        <row r="4024">
          <cell r="R4024" t="str">
            <v>VATCT</v>
          </cell>
          <cell r="S4024" t="str">
            <v>VA</v>
          </cell>
          <cell r="T4024" t="str">
            <v>TCT</v>
          </cell>
          <cell r="U4024" t="str">
            <v>COMP</v>
          </cell>
          <cell r="V4024">
            <v>5</v>
          </cell>
        </row>
        <row r="4025">
          <cell r="R4025" t="str">
            <v>VATCT</v>
          </cell>
          <cell r="S4025" t="str">
            <v>VA</v>
          </cell>
          <cell r="T4025" t="str">
            <v>TCT</v>
          </cell>
          <cell r="U4025" t="str">
            <v>COLL</v>
          </cell>
          <cell r="V4025">
            <v>6</v>
          </cell>
        </row>
        <row r="4026">
          <cell r="R4026" t="str">
            <v>VTACOM</v>
          </cell>
          <cell r="S4026" t="str">
            <v>VT</v>
          </cell>
          <cell r="T4026" t="str">
            <v>ACOM</v>
          </cell>
          <cell r="U4026" t="str">
            <v>BI</v>
          </cell>
          <cell r="V4026">
            <v>1</v>
          </cell>
        </row>
        <row r="4027">
          <cell r="R4027" t="str">
            <v>VTACOM</v>
          </cell>
          <cell r="S4027" t="str">
            <v>VT</v>
          </cell>
          <cell r="T4027" t="str">
            <v>ACOM</v>
          </cell>
          <cell r="U4027" t="str">
            <v>PD</v>
          </cell>
          <cell r="V4027">
            <v>2</v>
          </cell>
        </row>
        <row r="4028">
          <cell r="R4028" t="str">
            <v>VTACOM</v>
          </cell>
          <cell r="S4028" t="str">
            <v>VT</v>
          </cell>
          <cell r="T4028" t="str">
            <v>ACOM</v>
          </cell>
          <cell r="U4028" t="str">
            <v>MPC</v>
          </cell>
          <cell r="V4028">
            <v>3</v>
          </cell>
        </row>
        <row r="4029">
          <cell r="R4029" t="str">
            <v>VTACOM</v>
          </cell>
          <cell r="S4029" t="str">
            <v>VT</v>
          </cell>
          <cell r="T4029" t="str">
            <v>ACOM</v>
          </cell>
          <cell r="U4029" t="str">
            <v>COMP</v>
          </cell>
          <cell r="V4029">
            <v>5</v>
          </cell>
        </row>
        <row r="4030">
          <cell r="R4030" t="str">
            <v>VTACOM</v>
          </cell>
          <cell r="S4030" t="str">
            <v>VT</v>
          </cell>
          <cell r="T4030" t="str">
            <v>ACOM</v>
          </cell>
          <cell r="U4030" t="str">
            <v>COLL</v>
          </cell>
          <cell r="V4030">
            <v>6</v>
          </cell>
        </row>
        <row r="4031">
          <cell r="R4031" t="str">
            <v>VTACOM</v>
          </cell>
          <cell r="S4031" t="str">
            <v>VT</v>
          </cell>
          <cell r="T4031" t="str">
            <v>ACOM</v>
          </cell>
          <cell r="U4031" t="str">
            <v>UBI</v>
          </cell>
          <cell r="V4031">
            <v>7</v>
          </cell>
        </row>
        <row r="4032">
          <cell r="R4032" t="str">
            <v>VTACOM</v>
          </cell>
          <cell r="S4032" t="str">
            <v>VT</v>
          </cell>
          <cell r="T4032" t="str">
            <v>ACOM</v>
          </cell>
          <cell r="U4032" t="str">
            <v>UPD</v>
          </cell>
          <cell r="V4032">
            <v>8</v>
          </cell>
        </row>
        <row r="4033">
          <cell r="R4033" t="str">
            <v>VTACOM</v>
          </cell>
          <cell r="S4033" t="str">
            <v>VT</v>
          </cell>
          <cell r="T4033" t="str">
            <v>ACOM</v>
          </cell>
          <cell r="U4033" t="str">
            <v>WBI</v>
          </cell>
          <cell r="V4033">
            <v>9</v>
          </cell>
        </row>
        <row r="4034">
          <cell r="R4034" t="str">
            <v>VTACOM</v>
          </cell>
          <cell r="S4034" t="str">
            <v>VT</v>
          </cell>
          <cell r="T4034" t="str">
            <v>ACOM</v>
          </cell>
          <cell r="U4034" t="str">
            <v>ERS</v>
          </cell>
          <cell r="V4034">
            <v>11</v>
          </cell>
        </row>
        <row r="4035">
          <cell r="R4035" t="str">
            <v>VTAPER</v>
          </cell>
          <cell r="S4035" t="str">
            <v>VT</v>
          </cell>
          <cell r="T4035" t="str">
            <v>APER</v>
          </cell>
          <cell r="U4035" t="str">
            <v>BI</v>
          </cell>
          <cell r="V4035">
            <v>1</v>
          </cell>
        </row>
        <row r="4036">
          <cell r="R4036" t="str">
            <v>VTAPER</v>
          </cell>
          <cell r="S4036" t="str">
            <v>VT</v>
          </cell>
          <cell r="T4036" t="str">
            <v>APER</v>
          </cell>
          <cell r="U4036" t="str">
            <v>PD</v>
          </cell>
          <cell r="V4036">
            <v>2</v>
          </cell>
        </row>
        <row r="4037">
          <cell r="R4037" t="str">
            <v>VTAPER</v>
          </cell>
          <cell r="S4037" t="str">
            <v>VT</v>
          </cell>
          <cell r="T4037" t="str">
            <v>APER</v>
          </cell>
          <cell r="U4037" t="str">
            <v>MPC</v>
          </cell>
          <cell r="V4037">
            <v>3</v>
          </cell>
        </row>
        <row r="4038">
          <cell r="R4038" t="str">
            <v>VTAPER</v>
          </cell>
          <cell r="S4038" t="str">
            <v>VT</v>
          </cell>
          <cell r="T4038" t="str">
            <v>APER</v>
          </cell>
          <cell r="U4038" t="str">
            <v>COMP</v>
          </cell>
          <cell r="V4038">
            <v>5</v>
          </cell>
        </row>
        <row r="4039">
          <cell r="R4039" t="str">
            <v>VTAPER</v>
          </cell>
          <cell r="S4039" t="str">
            <v>VT</v>
          </cell>
          <cell r="T4039" t="str">
            <v>APER</v>
          </cell>
          <cell r="U4039" t="str">
            <v>COLL</v>
          </cell>
          <cell r="V4039">
            <v>6</v>
          </cell>
        </row>
        <row r="4040">
          <cell r="R4040" t="str">
            <v>VTAPER</v>
          </cell>
          <cell r="S4040" t="str">
            <v>VT</v>
          </cell>
          <cell r="T4040" t="str">
            <v>APER</v>
          </cell>
          <cell r="U4040" t="str">
            <v>UBI</v>
          </cell>
          <cell r="V4040">
            <v>7</v>
          </cell>
        </row>
        <row r="4041">
          <cell r="R4041" t="str">
            <v>VTAPER</v>
          </cell>
          <cell r="S4041" t="str">
            <v>VT</v>
          </cell>
          <cell r="T4041" t="str">
            <v>APER</v>
          </cell>
          <cell r="U4041" t="str">
            <v>UPD</v>
          </cell>
          <cell r="V4041">
            <v>8</v>
          </cell>
        </row>
        <row r="4042">
          <cell r="R4042" t="str">
            <v>VTAPER</v>
          </cell>
          <cell r="S4042" t="str">
            <v>VT</v>
          </cell>
          <cell r="T4042" t="str">
            <v>APER</v>
          </cell>
          <cell r="U4042" t="str">
            <v>WBI</v>
          </cell>
          <cell r="V4042">
            <v>9</v>
          </cell>
        </row>
        <row r="4043">
          <cell r="R4043" t="str">
            <v>VTAPER</v>
          </cell>
          <cell r="S4043" t="str">
            <v>VT</v>
          </cell>
          <cell r="T4043" t="str">
            <v>APER</v>
          </cell>
          <cell r="U4043" t="str">
            <v>ERS</v>
          </cell>
          <cell r="V4043">
            <v>11</v>
          </cell>
        </row>
        <row r="4044">
          <cell r="R4044" t="str">
            <v>VTAPER</v>
          </cell>
          <cell r="S4044" t="str">
            <v>VT</v>
          </cell>
          <cell r="T4044" t="str">
            <v>APER</v>
          </cell>
          <cell r="U4044" t="str">
            <v>R</v>
          </cell>
          <cell r="V4044">
            <v>12</v>
          </cell>
        </row>
        <row r="4045">
          <cell r="R4045" t="str">
            <v>VTAPER</v>
          </cell>
          <cell r="S4045" t="str">
            <v>VT</v>
          </cell>
          <cell r="T4045" t="str">
            <v>APER</v>
          </cell>
          <cell r="U4045" t="str">
            <v>D_AND_D</v>
          </cell>
          <cell r="V4045">
            <v>13</v>
          </cell>
        </row>
        <row r="4046">
          <cell r="R4046" t="str">
            <v>VTAPER</v>
          </cell>
          <cell r="S4046" t="str">
            <v>VT</v>
          </cell>
          <cell r="T4046" t="str">
            <v>APER</v>
          </cell>
          <cell r="U4046" t="str">
            <v>Z</v>
          </cell>
          <cell r="V4046">
            <v>14</v>
          </cell>
        </row>
        <row r="4047">
          <cell r="R4047" t="str">
            <v>VTCOM</v>
          </cell>
          <cell r="S4047" t="str">
            <v>VT</v>
          </cell>
          <cell r="T4047" t="str">
            <v>COM</v>
          </cell>
          <cell r="U4047" t="str">
            <v>BI</v>
          </cell>
          <cell r="V4047">
            <v>1</v>
          </cell>
        </row>
        <row r="4048">
          <cell r="R4048" t="str">
            <v>VTCOM</v>
          </cell>
          <cell r="S4048" t="str">
            <v>VT</v>
          </cell>
          <cell r="T4048" t="str">
            <v>COM</v>
          </cell>
          <cell r="U4048" t="str">
            <v>PD</v>
          </cell>
          <cell r="V4048">
            <v>2</v>
          </cell>
        </row>
        <row r="4049">
          <cell r="R4049" t="str">
            <v>VTCOM</v>
          </cell>
          <cell r="S4049" t="str">
            <v>VT</v>
          </cell>
          <cell r="T4049" t="str">
            <v>COM</v>
          </cell>
          <cell r="U4049" t="str">
            <v>MPC</v>
          </cell>
          <cell r="V4049">
            <v>3</v>
          </cell>
        </row>
        <row r="4050">
          <cell r="R4050" t="str">
            <v>VTCOM</v>
          </cell>
          <cell r="S4050" t="str">
            <v>VT</v>
          </cell>
          <cell r="T4050" t="str">
            <v>COM</v>
          </cell>
          <cell r="U4050" t="str">
            <v>COMP</v>
          </cell>
          <cell r="V4050">
            <v>5</v>
          </cell>
        </row>
        <row r="4051">
          <cell r="R4051" t="str">
            <v>VTCOM</v>
          </cell>
          <cell r="S4051" t="str">
            <v>VT</v>
          </cell>
          <cell r="T4051" t="str">
            <v>COM</v>
          </cell>
          <cell r="U4051" t="str">
            <v>COLL</v>
          </cell>
          <cell r="V4051">
            <v>6</v>
          </cell>
        </row>
        <row r="4052">
          <cell r="R4052" t="str">
            <v>VTCOM</v>
          </cell>
          <cell r="S4052" t="str">
            <v>VT</v>
          </cell>
          <cell r="T4052" t="str">
            <v>COM</v>
          </cell>
          <cell r="U4052" t="str">
            <v>UBI</v>
          </cell>
          <cell r="V4052">
            <v>7</v>
          </cell>
        </row>
        <row r="4053">
          <cell r="R4053" t="str">
            <v>VTCOM</v>
          </cell>
          <cell r="S4053" t="str">
            <v>VT</v>
          </cell>
          <cell r="T4053" t="str">
            <v>COM</v>
          </cell>
          <cell r="U4053" t="str">
            <v>UPD</v>
          </cell>
          <cell r="V4053">
            <v>8</v>
          </cell>
        </row>
        <row r="4054">
          <cell r="R4054" t="str">
            <v>VTCOM</v>
          </cell>
          <cell r="S4054" t="str">
            <v>VT</v>
          </cell>
          <cell r="T4054" t="str">
            <v>COM</v>
          </cell>
          <cell r="U4054" t="str">
            <v>WBI</v>
          </cell>
          <cell r="V4054">
            <v>9</v>
          </cell>
        </row>
        <row r="4055">
          <cell r="R4055" t="str">
            <v>VTCOM</v>
          </cell>
          <cell r="S4055" t="str">
            <v>VT</v>
          </cell>
          <cell r="T4055" t="str">
            <v>COM</v>
          </cell>
          <cell r="U4055" t="str">
            <v>ERS</v>
          </cell>
          <cell r="V4055">
            <v>11</v>
          </cell>
        </row>
        <row r="4056">
          <cell r="R4056" t="str">
            <v>VTENOL</v>
          </cell>
          <cell r="S4056" t="str">
            <v>VT</v>
          </cell>
          <cell r="T4056" t="str">
            <v>ENOL</v>
          </cell>
          <cell r="U4056" t="str">
            <v>BI</v>
          </cell>
          <cell r="V4056">
            <v>1</v>
          </cell>
        </row>
        <row r="4057">
          <cell r="R4057" t="str">
            <v>VTENOL</v>
          </cell>
          <cell r="S4057" t="str">
            <v>VT</v>
          </cell>
          <cell r="T4057" t="str">
            <v>ENOL</v>
          </cell>
          <cell r="U4057" t="str">
            <v>PD</v>
          </cell>
          <cell r="V4057">
            <v>2</v>
          </cell>
        </row>
        <row r="4058">
          <cell r="R4058" t="str">
            <v>VTENOL</v>
          </cell>
          <cell r="S4058" t="str">
            <v>VT</v>
          </cell>
          <cell r="T4058" t="str">
            <v>ENOL</v>
          </cell>
          <cell r="U4058" t="str">
            <v>COMP</v>
          </cell>
          <cell r="V4058">
            <v>5</v>
          </cell>
        </row>
        <row r="4059">
          <cell r="R4059" t="str">
            <v>VTENOL</v>
          </cell>
          <cell r="S4059" t="str">
            <v>VT</v>
          </cell>
          <cell r="T4059" t="str">
            <v>ENOL</v>
          </cell>
          <cell r="U4059" t="str">
            <v>COLL</v>
          </cell>
          <cell r="V4059">
            <v>6</v>
          </cell>
        </row>
        <row r="4060">
          <cell r="R4060" t="str">
            <v>VTMCY</v>
          </cell>
          <cell r="S4060" t="str">
            <v>VT</v>
          </cell>
          <cell r="T4060" t="str">
            <v>MCY</v>
          </cell>
          <cell r="U4060" t="str">
            <v>BI</v>
          </cell>
          <cell r="V4060">
            <v>1</v>
          </cell>
        </row>
        <row r="4061">
          <cell r="R4061" t="str">
            <v>VTMCY</v>
          </cell>
          <cell r="S4061" t="str">
            <v>VT</v>
          </cell>
          <cell r="T4061" t="str">
            <v>MCY</v>
          </cell>
          <cell r="U4061" t="str">
            <v>PD</v>
          </cell>
          <cell r="V4061">
            <v>2</v>
          </cell>
        </row>
        <row r="4062">
          <cell r="R4062" t="str">
            <v>VTMCY</v>
          </cell>
          <cell r="S4062" t="str">
            <v>VT</v>
          </cell>
          <cell r="T4062" t="str">
            <v>MCY</v>
          </cell>
          <cell r="U4062" t="str">
            <v>COMP</v>
          </cell>
          <cell r="V4062">
            <v>5</v>
          </cell>
        </row>
        <row r="4063">
          <cell r="R4063" t="str">
            <v>VTMCY</v>
          </cell>
          <cell r="S4063" t="str">
            <v>VT</v>
          </cell>
          <cell r="T4063" t="str">
            <v>MCY</v>
          </cell>
          <cell r="U4063" t="str">
            <v>COLL</v>
          </cell>
          <cell r="V4063">
            <v>6</v>
          </cell>
        </row>
        <row r="4064">
          <cell r="R4064" t="str">
            <v>VTMCY</v>
          </cell>
          <cell r="S4064" t="str">
            <v>VT</v>
          </cell>
          <cell r="T4064" t="str">
            <v>MCY</v>
          </cell>
          <cell r="U4064" t="str">
            <v>UBI</v>
          </cell>
          <cell r="V4064">
            <v>7</v>
          </cell>
        </row>
        <row r="4065">
          <cell r="R4065" t="str">
            <v>VTMCY</v>
          </cell>
          <cell r="S4065" t="str">
            <v>VT</v>
          </cell>
          <cell r="T4065" t="str">
            <v>MCY</v>
          </cell>
          <cell r="U4065" t="str">
            <v>UPD</v>
          </cell>
          <cell r="V4065">
            <v>8</v>
          </cell>
        </row>
        <row r="4066">
          <cell r="R4066" t="str">
            <v>VTMCY</v>
          </cell>
          <cell r="S4066" t="str">
            <v>VT</v>
          </cell>
          <cell r="T4066" t="str">
            <v>MCY</v>
          </cell>
          <cell r="U4066" t="str">
            <v>WBI</v>
          </cell>
          <cell r="V4066">
            <v>9</v>
          </cell>
        </row>
        <row r="4067">
          <cell r="R4067" t="str">
            <v>VTMH</v>
          </cell>
          <cell r="S4067" t="str">
            <v>VT</v>
          </cell>
          <cell r="T4067" t="str">
            <v>MH</v>
          </cell>
          <cell r="U4067" t="str">
            <v>BI</v>
          </cell>
          <cell r="V4067">
            <v>1</v>
          </cell>
        </row>
        <row r="4068">
          <cell r="R4068" t="str">
            <v>VTMH</v>
          </cell>
          <cell r="S4068" t="str">
            <v>VT</v>
          </cell>
          <cell r="T4068" t="str">
            <v>MH</v>
          </cell>
          <cell r="U4068" t="str">
            <v>PD</v>
          </cell>
          <cell r="V4068">
            <v>2</v>
          </cell>
        </row>
        <row r="4069">
          <cell r="R4069" t="str">
            <v>VTMH</v>
          </cell>
          <cell r="S4069" t="str">
            <v>VT</v>
          </cell>
          <cell r="T4069" t="str">
            <v>MH</v>
          </cell>
          <cell r="U4069" t="str">
            <v>MPC</v>
          </cell>
          <cell r="V4069">
            <v>3</v>
          </cell>
        </row>
        <row r="4070">
          <cell r="R4070" t="str">
            <v>VTMH</v>
          </cell>
          <cell r="S4070" t="str">
            <v>VT</v>
          </cell>
          <cell r="T4070" t="str">
            <v>MH</v>
          </cell>
          <cell r="U4070" t="str">
            <v>COMP</v>
          </cell>
          <cell r="V4070">
            <v>5</v>
          </cell>
        </row>
        <row r="4071">
          <cell r="R4071" t="str">
            <v>VTMH</v>
          </cell>
          <cell r="S4071" t="str">
            <v>VT</v>
          </cell>
          <cell r="T4071" t="str">
            <v>MH</v>
          </cell>
          <cell r="U4071" t="str">
            <v>COLL</v>
          </cell>
          <cell r="V4071">
            <v>6</v>
          </cell>
        </row>
        <row r="4072">
          <cell r="R4072" t="str">
            <v>VTMH</v>
          </cell>
          <cell r="S4072" t="str">
            <v>VT</v>
          </cell>
          <cell r="T4072" t="str">
            <v>MH</v>
          </cell>
          <cell r="U4072" t="str">
            <v>UBI</v>
          </cell>
          <cell r="V4072">
            <v>7</v>
          </cell>
        </row>
        <row r="4073">
          <cell r="R4073" t="str">
            <v>VTMH</v>
          </cell>
          <cell r="S4073" t="str">
            <v>VT</v>
          </cell>
          <cell r="T4073" t="str">
            <v>MH</v>
          </cell>
          <cell r="U4073" t="str">
            <v>UPD</v>
          </cell>
          <cell r="V4073">
            <v>8</v>
          </cell>
        </row>
        <row r="4074">
          <cell r="R4074" t="str">
            <v>VTMH</v>
          </cell>
          <cell r="S4074" t="str">
            <v>VT</v>
          </cell>
          <cell r="T4074" t="str">
            <v>MH</v>
          </cell>
          <cell r="U4074" t="str">
            <v>WBI</v>
          </cell>
          <cell r="V4074">
            <v>9</v>
          </cell>
        </row>
        <row r="4075">
          <cell r="R4075" t="str">
            <v>VTMH</v>
          </cell>
          <cell r="S4075" t="str">
            <v>VT</v>
          </cell>
          <cell r="T4075" t="str">
            <v>MH</v>
          </cell>
          <cell r="U4075" t="str">
            <v>ERS</v>
          </cell>
          <cell r="V4075">
            <v>11</v>
          </cell>
        </row>
        <row r="4076">
          <cell r="R4076" t="str">
            <v>VTMH</v>
          </cell>
          <cell r="S4076" t="str">
            <v>VT</v>
          </cell>
          <cell r="T4076" t="str">
            <v>MH</v>
          </cell>
          <cell r="U4076" t="str">
            <v>R</v>
          </cell>
          <cell r="V4076">
            <v>12</v>
          </cell>
        </row>
        <row r="4077">
          <cell r="R4077" t="str">
            <v>VTMH</v>
          </cell>
          <cell r="S4077" t="str">
            <v>VT</v>
          </cell>
          <cell r="T4077" t="str">
            <v>MH</v>
          </cell>
          <cell r="U4077" t="str">
            <v>D_AND_D</v>
          </cell>
          <cell r="V4077">
            <v>13</v>
          </cell>
        </row>
        <row r="4078">
          <cell r="R4078" t="str">
            <v>VTMH</v>
          </cell>
          <cell r="S4078" t="str">
            <v>VT</v>
          </cell>
          <cell r="T4078" t="str">
            <v>MH</v>
          </cell>
          <cell r="U4078" t="str">
            <v>Z</v>
          </cell>
          <cell r="V4078">
            <v>14</v>
          </cell>
        </row>
        <row r="4079">
          <cell r="R4079" t="str">
            <v>VTPP</v>
          </cell>
          <cell r="S4079" t="str">
            <v>VT</v>
          </cell>
          <cell r="T4079" t="str">
            <v>PP</v>
          </cell>
          <cell r="U4079" t="str">
            <v>BI</v>
          </cell>
          <cell r="V4079">
            <v>1</v>
          </cell>
        </row>
        <row r="4080">
          <cell r="R4080" t="str">
            <v>VTPP</v>
          </cell>
          <cell r="S4080" t="str">
            <v>VT</v>
          </cell>
          <cell r="T4080" t="str">
            <v>PP</v>
          </cell>
          <cell r="U4080" t="str">
            <v>PD</v>
          </cell>
          <cell r="V4080">
            <v>2</v>
          </cell>
        </row>
        <row r="4081">
          <cell r="R4081" t="str">
            <v>VTPP</v>
          </cell>
          <cell r="S4081" t="str">
            <v>VT</v>
          </cell>
          <cell r="T4081" t="str">
            <v>PP</v>
          </cell>
          <cell r="U4081" t="str">
            <v>MPC</v>
          </cell>
          <cell r="V4081">
            <v>3</v>
          </cell>
        </row>
        <row r="4082">
          <cell r="R4082" t="str">
            <v>VTPP</v>
          </cell>
          <cell r="S4082" t="str">
            <v>VT</v>
          </cell>
          <cell r="T4082" t="str">
            <v>PP</v>
          </cell>
          <cell r="U4082" t="str">
            <v>COMP</v>
          </cell>
          <cell r="V4082">
            <v>5</v>
          </cell>
        </row>
        <row r="4083">
          <cell r="R4083" t="str">
            <v>VTPP</v>
          </cell>
          <cell r="S4083" t="str">
            <v>VT</v>
          </cell>
          <cell r="T4083" t="str">
            <v>PP</v>
          </cell>
          <cell r="U4083" t="str">
            <v>COLL</v>
          </cell>
          <cell r="V4083">
            <v>6</v>
          </cell>
        </row>
        <row r="4084">
          <cell r="R4084" t="str">
            <v>VTPP</v>
          </cell>
          <cell r="S4084" t="str">
            <v>VT</v>
          </cell>
          <cell r="T4084" t="str">
            <v>PP</v>
          </cell>
          <cell r="U4084" t="str">
            <v>UBI</v>
          </cell>
          <cell r="V4084">
            <v>7</v>
          </cell>
        </row>
        <row r="4085">
          <cell r="R4085" t="str">
            <v>VTPP</v>
          </cell>
          <cell r="S4085" t="str">
            <v>VT</v>
          </cell>
          <cell r="T4085" t="str">
            <v>PP</v>
          </cell>
          <cell r="U4085" t="str">
            <v>UPD</v>
          </cell>
          <cell r="V4085">
            <v>8</v>
          </cell>
        </row>
        <row r="4086">
          <cell r="R4086" t="str">
            <v>VTPP</v>
          </cell>
          <cell r="S4086" t="str">
            <v>VT</v>
          </cell>
          <cell r="T4086" t="str">
            <v>PP</v>
          </cell>
          <cell r="U4086" t="str">
            <v>WBI</v>
          </cell>
          <cell r="V4086">
            <v>9</v>
          </cell>
        </row>
        <row r="4087">
          <cell r="R4087" t="str">
            <v>VTPP</v>
          </cell>
          <cell r="S4087" t="str">
            <v>VT</v>
          </cell>
          <cell r="T4087" t="str">
            <v>PP</v>
          </cell>
          <cell r="U4087" t="str">
            <v>ERS</v>
          </cell>
          <cell r="V4087">
            <v>11</v>
          </cell>
        </row>
        <row r="4088">
          <cell r="R4088" t="str">
            <v>VTPP</v>
          </cell>
          <cell r="S4088" t="str">
            <v>VT</v>
          </cell>
          <cell r="T4088" t="str">
            <v>PP</v>
          </cell>
          <cell r="U4088" t="str">
            <v>R</v>
          </cell>
          <cell r="V4088">
            <v>12</v>
          </cell>
        </row>
        <row r="4089">
          <cell r="R4089" t="str">
            <v>VTPP</v>
          </cell>
          <cell r="S4089" t="str">
            <v>VT</v>
          </cell>
          <cell r="T4089" t="str">
            <v>PP</v>
          </cell>
          <cell r="U4089" t="str">
            <v>D_AND_D</v>
          </cell>
          <cell r="V4089">
            <v>13</v>
          </cell>
        </row>
        <row r="4090">
          <cell r="R4090" t="str">
            <v>VTPP</v>
          </cell>
          <cell r="S4090" t="str">
            <v>VT</v>
          </cell>
          <cell r="T4090" t="str">
            <v>PP</v>
          </cell>
          <cell r="U4090" t="str">
            <v>Z</v>
          </cell>
          <cell r="V4090">
            <v>14</v>
          </cell>
        </row>
        <row r="4091">
          <cell r="R4091" t="str">
            <v>VTPPT</v>
          </cell>
          <cell r="S4091" t="str">
            <v>VT</v>
          </cell>
          <cell r="T4091" t="str">
            <v xml:space="preserve">PPT </v>
          </cell>
          <cell r="U4091" t="str">
            <v>COMP</v>
          </cell>
          <cell r="V4091">
            <v>5</v>
          </cell>
        </row>
        <row r="4092">
          <cell r="R4092" t="str">
            <v>VTPPT</v>
          </cell>
          <cell r="S4092" t="str">
            <v>VT</v>
          </cell>
          <cell r="T4092" t="str">
            <v xml:space="preserve">PPT </v>
          </cell>
          <cell r="U4092" t="str">
            <v>COLL</v>
          </cell>
          <cell r="V4092">
            <v>6</v>
          </cell>
        </row>
        <row r="4093">
          <cell r="R4093" t="str">
            <v>VTPPT</v>
          </cell>
          <cell r="S4093" t="str">
            <v>VT</v>
          </cell>
          <cell r="T4093" t="str">
            <v xml:space="preserve">PPT </v>
          </cell>
          <cell r="U4093" t="str">
            <v>ERS</v>
          </cell>
          <cell r="V4093">
            <v>11</v>
          </cell>
        </row>
        <row r="4094">
          <cell r="R4094" t="str">
            <v>VTREC</v>
          </cell>
          <cell r="S4094" t="str">
            <v>VT</v>
          </cell>
          <cell r="T4094" t="str">
            <v>REC</v>
          </cell>
          <cell r="U4094" t="str">
            <v>BI</v>
          </cell>
          <cell r="V4094">
            <v>1</v>
          </cell>
        </row>
        <row r="4095">
          <cell r="R4095" t="str">
            <v>VTREC</v>
          </cell>
          <cell r="S4095" t="str">
            <v>VT</v>
          </cell>
          <cell r="T4095" t="str">
            <v>REC</v>
          </cell>
          <cell r="U4095" t="str">
            <v>PD</v>
          </cell>
          <cell r="V4095">
            <v>2</v>
          </cell>
        </row>
        <row r="4096">
          <cell r="R4096" t="str">
            <v>VTREC</v>
          </cell>
          <cell r="S4096" t="str">
            <v>VT</v>
          </cell>
          <cell r="T4096" t="str">
            <v>REC</v>
          </cell>
          <cell r="U4096" t="str">
            <v>MPC</v>
          </cell>
          <cell r="V4096">
            <v>3</v>
          </cell>
        </row>
        <row r="4097">
          <cell r="R4097" t="str">
            <v>VTREC</v>
          </cell>
          <cell r="S4097" t="str">
            <v>VT</v>
          </cell>
          <cell r="T4097" t="str">
            <v>REC</v>
          </cell>
          <cell r="U4097" t="str">
            <v>COMP</v>
          </cell>
          <cell r="V4097">
            <v>5</v>
          </cell>
        </row>
        <row r="4098">
          <cell r="R4098" t="str">
            <v>VTREC</v>
          </cell>
          <cell r="S4098" t="str">
            <v>VT</v>
          </cell>
          <cell r="T4098" t="str">
            <v>REC</v>
          </cell>
          <cell r="U4098" t="str">
            <v>COLL</v>
          </cell>
          <cell r="V4098">
            <v>6</v>
          </cell>
        </row>
        <row r="4099">
          <cell r="R4099" t="str">
            <v>VTREC</v>
          </cell>
          <cell r="S4099" t="str">
            <v>VT</v>
          </cell>
          <cell r="T4099" t="str">
            <v>REC</v>
          </cell>
          <cell r="U4099" t="str">
            <v>UBI</v>
          </cell>
          <cell r="V4099">
            <v>7</v>
          </cell>
        </row>
        <row r="4100">
          <cell r="R4100" t="str">
            <v>VTREC</v>
          </cell>
          <cell r="S4100" t="str">
            <v>VT</v>
          </cell>
          <cell r="T4100" t="str">
            <v>REC</v>
          </cell>
          <cell r="U4100" t="str">
            <v>UPD</v>
          </cell>
          <cell r="V4100">
            <v>8</v>
          </cell>
        </row>
        <row r="4101">
          <cell r="R4101" t="str">
            <v>VTREC</v>
          </cell>
          <cell r="S4101" t="str">
            <v>VT</v>
          </cell>
          <cell r="T4101" t="str">
            <v>REC</v>
          </cell>
          <cell r="U4101" t="str">
            <v>WBI</v>
          </cell>
          <cell r="V4101">
            <v>9</v>
          </cell>
        </row>
        <row r="4102">
          <cell r="R4102" t="str">
            <v>VTSCH</v>
          </cell>
          <cell r="S4102" t="str">
            <v>VT</v>
          </cell>
          <cell r="T4102" t="str">
            <v xml:space="preserve">SCH </v>
          </cell>
          <cell r="U4102" t="str">
            <v>BI</v>
          </cell>
          <cell r="V4102">
            <v>1</v>
          </cell>
        </row>
        <row r="4103">
          <cell r="R4103" t="str">
            <v>VTSCH</v>
          </cell>
          <cell r="S4103" t="str">
            <v>VT</v>
          </cell>
          <cell r="T4103" t="str">
            <v xml:space="preserve">SCH </v>
          </cell>
          <cell r="U4103" t="str">
            <v>PD</v>
          </cell>
          <cell r="V4103">
            <v>2</v>
          </cell>
        </row>
        <row r="4104">
          <cell r="R4104" t="str">
            <v>VTSCH</v>
          </cell>
          <cell r="S4104" t="str">
            <v>VT</v>
          </cell>
          <cell r="T4104" t="str">
            <v xml:space="preserve">SCH </v>
          </cell>
          <cell r="U4104" t="str">
            <v>MPC</v>
          </cell>
          <cell r="V4104">
            <v>3</v>
          </cell>
        </row>
        <row r="4105">
          <cell r="R4105" t="str">
            <v>VTSCH</v>
          </cell>
          <cell r="S4105" t="str">
            <v>VT</v>
          </cell>
          <cell r="T4105" t="str">
            <v xml:space="preserve">SCH </v>
          </cell>
          <cell r="U4105" t="str">
            <v>COMP</v>
          </cell>
          <cell r="V4105">
            <v>5</v>
          </cell>
        </row>
        <row r="4106">
          <cell r="R4106" t="str">
            <v>VTSCH</v>
          </cell>
          <cell r="S4106" t="str">
            <v>VT</v>
          </cell>
          <cell r="T4106" t="str">
            <v xml:space="preserve">SCH </v>
          </cell>
          <cell r="U4106" t="str">
            <v>COLL</v>
          </cell>
          <cell r="V4106">
            <v>6</v>
          </cell>
        </row>
        <row r="4107">
          <cell r="R4107" t="str">
            <v>VTSCH</v>
          </cell>
          <cell r="S4107" t="str">
            <v>VT</v>
          </cell>
          <cell r="T4107" t="str">
            <v xml:space="preserve">SCH </v>
          </cell>
          <cell r="U4107" t="str">
            <v>UBI</v>
          </cell>
          <cell r="V4107">
            <v>7</v>
          </cell>
        </row>
        <row r="4108">
          <cell r="R4108" t="str">
            <v>VTSCH</v>
          </cell>
          <cell r="S4108" t="str">
            <v>VT</v>
          </cell>
          <cell r="T4108" t="str">
            <v xml:space="preserve">SCH </v>
          </cell>
          <cell r="U4108" t="str">
            <v>UPD</v>
          </cell>
          <cell r="V4108">
            <v>8</v>
          </cell>
        </row>
        <row r="4109">
          <cell r="R4109" t="str">
            <v>VTSCH</v>
          </cell>
          <cell r="S4109" t="str">
            <v>VT</v>
          </cell>
          <cell r="T4109" t="str">
            <v xml:space="preserve">SCH </v>
          </cell>
          <cell r="U4109" t="str">
            <v>WBI</v>
          </cell>
          <cell r="V4109">
            <v>9</v>
          </cell>
        </row>
        <row r="4110">
          <cell r="R4110" t="str">
            <v>VTTCT</v>
          </cell>
          <cell r="S4110" t="str">
            <v>VT</v>
          </cell>
          <cell r="T4110" t="str">
            <v>TCT</v>
          </cell>
          <cell r="U4110" t="str">
            <v>COMP</v>
          </cell>
          <cell r="V4110">
            <v>5</v>
          </cell>
        </row>
        <row r="4111">
          <cell r="R4111" t="str">
            <v>VTTCT</v>
          </cell>
          <cell r="S4111" t="str">
            <v>VT</v>
          </cell>
          <cell r="T4111" t="str">
            <v>TCT</v>
          </cell>
          <cell r="U4111" t="str">
            <v>COLL</v>
          </cell>
          <cell r="V4111">
            <v>6</v>
          </cell>
        </row>
        <row r="4112">
          <cell r="R4112" t="str">
            <v>WAACOM</v>
          </cell>
          <cell r="S4112" t="str">
            <v>WA</v>
          </cell>
          <cell r="T4112" t="str">
            <v>ACOM</v>
          </cell>
          <cell r="U4112" t="str">
            <v>BI</v>
          </cell>
          <cell r="V4112">
            <v>1</v>
          </cell>
        </row>
        <row r="4113">
          <cell r="R4113" t="str">
            <v>WAACOM</v>
          </cell>
          <cell r="S4113" t="str">
            <v>WA</v>
          </cell>
          <cell r="T4113" t="str">
            <v>ACOM</v>
          </cell>
          <cell r="U4113" t="str">
            <v>PD</v>
          </cell>
          <cell r="V4113">
            <v>2</v>
          </cell>
        </row>
        <row r="4114">
          <cell r="R4114" t="str">
            <v>WAACOM</v>
          </cell>
          <cell r="S4114" t="str">
            <v>WA</v>
          </cell>
          <cell r="T4114" t="str">
            <v>ACOM</v>
          </cell>
          <cell r="U4114" t="str">
            <v>MPC</v>
          </cell>
          <cell r="V4114">
            <v>3</v>
          </cell>
        </row>
        <row r="4115">
          <cell r="R4115" t="str">
            <v>WAACOM</v>
          </cell>
          <cell r="S4115" t="str">
            <v>WA</v>
          </cell>
          <cell r="T4115" t="str">
            <v>ACOM</v>
          </cell>
          <cell r="U4115" t="str">
            <v>PIP</v>
          </cell>
          <cell r="V4115">
            <v>4</v>
          </cell>
        </row>
        <row r="4116">
          <cell r="R4116" t="str">
            <v>WAACOM</v>
          </cell>
          <cell r="S4116" t="str">
            <v>WA</v>
          </cell>
          <cell r="T4116" t="str">
            <v>ACOM</v>
          </cell>
          <cell r="U4116" t="str">
            <v>COMP</v>
          </cell>
          <cell r="V4116">
            <v>5</v>
          </cell>
        </row>
        <row r="4117">
          <cell r="R4117" t="str">
            <v>WAACOM</v>
          </cell>
          <cell r="S4117" t="str">
            <v>WA</v>
          </cell>
          <cell r="T4117" t="str">
            <v>ACOM</v>
          </cell>
          <cell r="U4117" t="str">
            <v>COLL</v>
          </cell>
          <cell r="V4117">
            <v>6</v>
          </cell>
        </row>
        <row r="4118">
          <cell r="R4118" t="str">
            <v>WAACOM</v>
          </cell>
          <cell r="S4118" t="str">
            <v>WA</v>
          </cell>
          <cell r="T4118" t="str">
            <v>ACOM</v>
          </cell>
          <cell r="U4118" t="str">
            <v>UBI</v>
          </cell>
          <cell r="V4118">
            <v>7</v>
          </cell>
        </row>
        <row r="4119">
          <cell r="R4119" t="str">
            <v>WAACOM</v>
          </cell>
          <cell r="S4119" t="str">
            <v>WA</v>
          </cell>
          <cell r="T4119" t="str">
            <v>ACOM</v>
          </cell>
          <cell r="U4119" t="str">
            <v>UPD</v>
          </cell>
          <cell r="V4119">
            <v>8</v>
          </cell>
        </row>
        <row r="4120">
          <cell r="R4120" t="str">
            <v>WAACOM</v>
          </cell>
          <cell r="S4120" t="str">
            <v>WA</v>
          </cell>
          <cell r="T4120" t="str">
            <v>ACOM</v>
          </cell>
          <cell r="U4120" t="str">
            <v>WBI</v>
          </cell>
          <cell r="V4120">
            <v>9</v>
          </cell>
        </row>
        <row r="4121">
          <cell r="R4121" t="str">
            <v>WAACOM</v>
          </cell>
          <cell r="S4121" t="str">
            <v>WA</v>
          </cell>
          <cell r="T4121" t="str">
            <v>ACOM</v>
          </cell>
          <cell r="U4121" t="str">
            <v>WPD</v>
          </cell>
          <cell r="V4121">
            <v>10</v>
          </cell>
        </row>
        <row r="4122">
          <cell r="R4122" t="str">
            <v>WAACOM</v>
          </cell>
          <cell r="S4122" t="str">
            <v>WA</v>
          </cell>
          <cell r="T4122" t="str">
            <v>ACOM</v>
          </cell>
          <cell r="U4122" t="str">
            <v>ERS</v>
          </cell>
          <cell r="V4122">
            <v>11</v>
          </cell>
        </row>
        <row r="4123">
          <cell r="R4123" t="str">
            <v>WAAPER</v>
          </cell>
          <cell r="S4123" t="str">
            <v>WA</v>
          </cell>
          <cell r="T4123" t="str">
            <v>APER</v>
          </cell>
          <cell r="U4123" t="str">
            <v>BI</v>
          </cell>
          <cell r="V4123">
            <v>1</v>
          </cell>
        </row>
        <row r="4124">
          <cell r="R4124" t="str">
            <v>WAAPER</v>
          </cell>
          <cell r="S4124" t="str">
            <v>WA</v>
          </cell>
          <cell r="T4124" t="str">
            <v>APER</v>
          </cell>
          <cell r="U4124" t="str">
            <v>PD</v>
          </cell>
          <cell r="V4124">
            <v>2</v>
          </cell>
        </row>
        <row r="4125">
          <cell r="R4125" t="str">
            <v>WAAPER</v>
          </cell>
          <cell r="S4125" t="str">
            <v>WA</v>
          </cell>
          <cell r="T4125" t="str">
            <v>APER</v>
          </cell>
          <cell r="U4125" t="str">
            <v>MPC</v>
          </cell>
          <cell r="V4125">
            <v>3</v>
          </cell>
        </row>
        <row r="4126">
          <cell r="R4126" t="str">
            <v>WAAPER</v>
          </cell>
          <cell r="S4126" t="str">
            <v>WA</v>
          </cell>
          <cell r="T4126" t="str">
            <v>APER</v>
          </cell>
          <cell r="U4126" t="str">
            <v>PIP</v>
          </cell>
          <cell r="V4126">
            <v>4</v>
          </cell>
        </row>
        <row r="4127">
          <cell r="R4127" t="str">
            <v>WAAPER</v>
          </cell>
          <cell r="S4127" t="str">
            <v>WA</v>
          </cell>
          <cell r="T4127" t="str">
            <v>APER</v>
          </cell>
          <cell r="U4127" t="str">
            <v>COMP</v>
          </cell>
          <cell r="V4127">
            <v>5</v>
          </cell>
        </row>
        <row r="4128">
          <cell r="R4128" t="str">
            <v>WAAPER</v>
          </cell>
          <cell r="S4128" t="str">
            <v>WA</v>
          </cell>
          <cell r="T4128" t="str">
            <v>APER</v>
          </cell>
          <cell r="U4128" t="str">
            <v>COLL</v>
          </cell>
          <cell r="V4128">
            <v>6</v>
          </cell>
        </row>
        <row r="4129">
          <cell r="R4129" t="str">
            <v>WAAPER</v>
          </cell>
          <cell r="S4129" t="str">
            <v>WA</v>
          </cell>
          <cell r="T4129" t="str">
            <v>APER</v>
          </cell>
          <cell r="U4129" t="str">
            <v>UBI</v>
          </cell>
          <cell r="V4129">
            <v>7</v>
          </cell>
        </row>
        <row r="4130">
          <cell r="R4130" t="str">
            <v>WAAPER</v>
          </cell>
          <cell r="S4130" t="str">
            <v>WA</v>
          </cell>
          <cell r="T4130" t="str">
            <v>APER</v>
          </cell>
          <cell r="U4130" t="str">
            <v>UPD</v>
          </cell>
          <cell r="V4130">
            <v>8</v>
          </cell>
        </row>
        <row r="4131">
          <cell r="R4131" t="str">
            <v>WAAPER</v>
          </cell>
          <cell r="S4131" t="str">
            <v>WA</v>
          </cell>
          <cell r="T4131" t="str">
            <v>APER</v>
          </cell>
          <cell r="U4131" t="str">
            <v>WBI</v>
          </cell>
          <cell r="V4131">
            <v>9</v>
          </cell>
        </row>
        <row r="4132">
          <cell r="R4132" t="str">
            <v>WAAPER</v>
          </cell>
          <cell r="S4132" t="str">
            <v>WA</v>
          </cell>
          <cell r="T4132" t="str">
            <v>APER</v>
          </cell>
          <cell r="U4132" t="str">
            <v>WPD</v>
          </cell>
          <cell r="V4132">
            <v>10</v>
          </cell>
        </row>
        <row r="4133">
          <cell r="R4133" t="str">
            <v>WAAPER</v>
          </cell>
          <cell r="S4133" t="str">
            <v>WA</v>
          </cell>
          <cell r="T4133" t="str">
            <v>APER</v>
          </cell>
          <cell r="U4133" t="str">
            <v>ERS</v>
          </cell>
          <cell r="V4133">
            <v>11</v>
          </cell>
        </row>
        <row r="4134">
          <cell r="R4134" t="str">
            <v>WAAPER</v>
          </cell>
          <cell r="S4134" t="str">
            <v>WA</v>
          </cell>
          <cell r="T4134" t="str">
            <v>APER</v>
          </cell>
          <cell r="U4134" t="str">
            <v>R</v>
          </cell>
          <cell r="V4134">
            <v>12</v>
          </cell>
        </row>
        <row r="4135">
          <cell r="R4135" t="str">
            <v>WAAPER</v>
          </cell>
          <cell r="S4135" t="str">
            <v>WA</v>
          </cell>
          <cell r="T4135" t="str">
            <v>APER</v>
          </cell>
          <cell r="U4135" t="str">
            <v>D_AND_D</v>
          </cell>
          <cell r="V4135">
            <v>13</v>
          </cell>
        </row>
        <row r="4136">
          <cell r="R4136" t="str">
            <v>WACOM</v>
          </cell>
          <cell r="S4136" t="str">
            <v>WA</v>
          </cell>
          <cell r="T4136" t="str">
            <v>COM</v>
          </cell>
          <cell r="U4136" t="str">
            <v>BI</v>
          </cell>
          <cell r="V4136">
            <v>1</v>
          </cell>
        </row>
        <row r="4137">
          <cell r="R4137" t="str">
            <v>WACOM</v>
          </cell>
          <cell r="S4137" t="str">
            <v>WA</v>
          </cell>
          <cell r="T4137" t="str">
            <v>COM</v>
          </cell>
          <cell r="U4137" t="str">
            <v>PD</v>
          </cell>
          <cell r="V4137">
            <v>2</v>
          </cell>
        </row>
        <row r="4138">
          <cell r="R4138" t="str">
            <v>WACOM</v>
          </cell>
          <cell r="S4138" t="str">
            <v>WA</v>
          </cell>
          <cell r="T4138" t="str">
            <v>COM</v>
          </cell>
          <cell r="U4138" t="str">
            <v>MPC</v>
          </cell>
          <cell r="V4138">
            <v>3</v>
          </cell>
        </row>
        <row r="4139">
          <cell r="R4139" t="str">
            <v>WACOM</v>
          </cell>
          <cell r="S4139" t="str">
            <v>WA</v>
          </cell>
          <cell r="T4139" t="str">
            <v>COM</v>
          </cell>
          <cell r="U4139" t="str">
            <v>PIP</v>
          </cell>
          <cell r="V4139">
            <v>4</v>
          </cell>
        </row>
        <row r="4140">
          <cell r="R4140" t="str">
            <v>WACOM</v>
          </cell>
          <cell r="S4140" t="str">
            <v>WA</v>
          </cell>
          <cell r="T4140" t="str">
            <v>COM</v>
          </cell>
          <cell r="U4140" t="str">
            <v>COMP</v>
          </cell>
          <cell r="V4140">
            <v>5</v>
          </cell>
        </row>
        <row r="4141">
          <cell r="R4141" t="str">
            <v>WACOM</v>
          </cell>
          <cell r="S4141" t="str">
            <v>WA</v>
          </cell>
          <cell r="T4141" t="str">
            <v>COM</v>
          </cell>
          <cell r="U4141" t="str">
            <v>COLL</v>
          </cell>
          <cell r="V4141">
            <v>6</v>
          </cell>
        </row>
        <row r="4142">
          <cell r="R4142" t="str">
            <v>WACOM</v>
          </cell>
          <cell r="S4142" t="str">
            <v>WA</v>
          </cell>
          <cell r="T4142" t="str">
            <v>COM</v>
          </cell>
          <cell r="U4142" t="str">
            <v>UBI</v>
          </cell>
          <cell r="V4142">
            <v>7</v>
          </cell>
        </row>
        <row r="4143">
          <cell r="R4143" t="str">
            <v>WACOM</v>
          </cell>
          <cell r="S4143" t="str">
            <v>WA</v>
          </cell>
          <cell r="T4143" t="str">
            <v>COM</v>
          </cell>
          <cell r="U4143" t="str">
            <v>UPD</v>
          </cell>
          <cell r="V4143">
            <v>8</v>
          </cell>
        </row>
        <row r="4144">
          <cell r="R4144" t="str">
            <v>WACOM</v>
          </cell>
          <cell r="S4144" t="str">
            <v>WA</v>
          </cell>
          <cell r="T4144" t="str">
            <v>COM</v>
          </cell>
          <cell r="U4144" t="str">
            <v>WBI</v>
          </cell>
          <cell r="V4144">
            <v>9</v>
          </cell>
        </row>
        <row r="4145">
          <cell r="R4145" t="str">
            <v>WACOM</v>
          </cell>
          <cell r="S4145" t="str">
            <v>WA</v>
          </cell>
          <cell r="T4145" t="str">
            <v>COM</v>
          </cell>
          <cell r="U4145" t="str">
            <v>WPD</v>
          </cell>
          <cell r="V4145">
            <v>10</v>
          </cell>
        </row>
        <row r="4146">
          <cell r="R4146" t="str">
            <v>WACOM</v>
          </cell>
          <cell r="S4146" t="str">
            <v>WA</v>
          </cell>
          <cell r="T4146" t="str">
            <v>COM</v>
          </cell>
          <cell r="U4146" t="str">
            <v>ERS</v>
          </cell>
          <cell r="V4146">
            <v>11</v>
          </cell>
        </row>
        <row r="4147">
          <cell r="R4147" t="str">
            <v>WAENOL</v>
          </cell>
          <cell r="S4147" t="str">
            <v>WA</v>
          </cell>
          <cell r="T4147" t="str">
            <v>ENOL</v>
          </cell>
          <cell r="U4147" t="str">
            <v>BI</v>
          </cell>
          <cell r="V4147">
            <v>1</v>
          </cell>
        </row>
        <row r="4148">
          <cell r="R4148" t="str">
            <v>WAENOL</v>
          </cell>
          <cell r="S4148" t="str">
            <v>WA</v>
          </cell>
          <cell r="T4148" t="str">
            <v>ENOL</v>
          </cell>
          <cell r="U4148" t="str">
            <v>PD</v>
          </cell>
          <cell r="V4148">
            <v>2</v>
          </cell>
        </row>
        <row r="4149">
          <cell r="R4149" t="str">
            <v>WAENOL</v>
          </cell>
          <cell r="S4149" t="str">
            <v>WA</v>
          </cell>
          <cell r="T4149" t="str">
            <v>ENOL</v>
          </cell>
          <cell r="U4149" t="str">
            <v>COMP</v>
          </cell>
          <cell r="V4149">
            <v>5</v>
          </cell>
        </row>
        <row r="4150">
          <cell r="R4150" t="str">
            <v>WAENOL</v>
          </cell>
          <cell r="S4150" t="str">
            <v>WA</v>
          </cell>
          <cell r="T4150" t="str">
            <v>ENOL</v>
          </cell>
          <cell r="U4150" t="str">
            <v>COLL</v>
          </cell>
          <cell r="V4150">
            <v>6</v>
          </cell>
        </row>
        <row r="4151">
          <cell r="R4151" t="str">
            <v>WAMCY</v>
          </cell>
          <cell r="S4151" t="str">
            <v>WA</v>
          </cell>
          <cell r="T4151" t="str">
            <v>MCY</v>
          </cell>
          <cell r="U4151" t="str">
            <v>BI</v>
          </cell>
          <cell r="V4151">
            <v>1</v>
          </cell>
        </row>
        <row r="4152">
          <cell r="R4152" t="str">
            <v>WAMCY</v>
          </cell>
          <cell r="S4152" t="str">
            <v>WA</v>
          </cell>
          <cell r="T4152" t="str">
            <v>MCY</v>
          </cell>
          <cell r="U4152" t="str">
            <v>PD</v>
          </cell>
          <cell r="V4152">
            <v>2</v>
          </cell>
        </row>
        <row r="4153">
          <cell r="R4153" t="str">
            <v>WAMCY</v>
          </cell>
          <cell r="S4153" t="str">
            <v>WA</v>
          </cell>
          <cell r="T4153" t="str">
            <v>MCY</v>
          </cell>
          <cell r="U4153" t="str">
            <v>MPC</v>
          </cell>
          <cell r="V4153">
            <v>3</v>
          </cell>
        </row>
        <row r="4154">
          <cell r="R4154" t="str">
            <v>WAMCY</v>
          </cell>
          <cell r="S4154" t="str">
            <v>WA</v>
          </cell>
          <cell r="T4154" t="str">
            <v>MCY</v>
          </cell>
          <cell r="U4154" t="str">
            <v>PIP</v>
          </cell>
          <cell r="V4154">
            <v>4</v>
          </cell>
        </row>
        <row r="4155">
          <cell r="R4155" t="str">
            <v>WAMCY</v>
          </cell>
          <cell r="S4155" t="str">
            <v>WA</v>
          </cell>
          <cell r="T4155" t="str">
            <v>MCY</v>
          </cell>
          <cell r="U4155" t="str">
            <v>COMP</v>
          </cell>
          <cell r="V4155">
            <v>5</v>
          </cell>
        </row>
        <row r="4156">
          <cell r="R4156" t="str">
            <v>WAMCY</v>
          </cell>
          <cell r="S4156" t="str">
            <v>WA</v>
          </cell>
          <cell r="T4156" t="str">
            <v>MCY</v>
          </cell>
          <cell r="U4156" t="str">
            <v>COLL</v>
          </cell>
          <cell r="V4156">
            <v>6</v>
          </cell>
        </row>
        <row r="4157">
          <cell r="R4157" t="str">
            <v>WAMCY</v>
          </cell>
          <cell r="S4157" t="str">
            <v>WA</v>
          </cell>
          <cell r="T4157" t="str">
            <v>MCY</v>
          </cell>
          <cell r="U4157" t="str">
            <v>UBI</v>
          </cell>
          <cell r="V4157">
            <v>7</v>
          </cell>
        </row>
        <row r="4158">
          <cell r="R4158" t="str">
            <v>WAMCY</v>
          </cell>
          <cell r="S4158" t="str">
            <v>WA</v>
          </cell>
          <cell r="T4158" t="str">
            <v>MCY</v>
          </cell>
          <cell r="U4158" t="str">
            <v>UPD</v>
          </cell>
          <cell r="V4158">
            <v>8</v>
          </cell>
        </row>
        <row r="4159">
          <cell r="R4159" t="str">
            <v>WAMCY</v>
          </cell>
          <cell r="S4159" t="str">
            <v>WA</v>
          </cell>
          <cell r="T4159" t="str">
            <v>MCY</v>
          </cell>
          <cell r="U4159" t="str">
            <v>WBI</v>
          </cell>
          <cell r="V4159">
            <v>9</v>
          </cell>
        </row>
        <row r="4160">
          <cell r="R4160" t="str">
            <v>WAMCY</v>
          </cell>
          <cell r="S4160" t="str">
            <v>WA</v>
          </cell>
          <cell r="T4160" t="str">
            <v>MCY</v>
          </cell>
          <cell r="U4160" t="str">
            <v>WPD</v>
          </cell>
          <cell r="V4160">
            <v>10</v>
          </cell>
        </row>
        <row r="4161">
          <cell r="R4161" t="str">
            <v>WAMCY</v>
          </cell>
          <cell r="S4161" t="str">
            <v>WA</v>
          </cell>
          <cell r="T4161" t="str">
            <v>MCY</v>
          </cell>
          <cell r="U4161" t="str">
            <v>R</v>
          </cell>
          <cell r="V4161">
            <v>12</v>
          </cell>
        </row>
        <row r="4162">
          <cell r="R4162" t="str">
            <v>WAMH</v>
          </cell>
          <cell r="S4162" t="str">
            <v>WA</v>
          </cell>
          <cell r="T4162" t="str">
            <v>MH</v>
          </cell>
          <cell r="U4162" t="str">
            <v>BI</v>
          </cell>
          <cell r="V4162">
            <v>1</v>
          </cell>
        </row>
        <row r="4163">
          <cell r="R4163" t="str">
            <v>WAMH</v>
          </cell>
          <cell r="S4163" t="str">
            <v>WA</v>
          </cell>
          <cell r="T4163" t="str">
            <v>MH</v>
          </cell>
          <cell r="U4163" t="str">
            <v>PD</v>
          </cell>
          <cell r="V4163">
            <v>2</v>
          </cell>
        </row>
        <row r="4164">
          <cell r="R4164" t="str">
            <v>WAMH</v>
          </cell>
          <cell r="S4164" t="str">
            <v>WA</v>
          </cell>
          <cell r="T4164" t="str">
            <v>MH</v>
          </cell>
          <cell r="U4164" t="str">
            <v>MPC</v>
          </cell>
          <cell r="V4164">
            <v>3</v>
          </cell>
        </row>
        <row r="4165">
          <cell r="R4165" t="str">
            <v>WAMH</v>
          </cell>
          <cell r="S4165" t="str">
            <v>WA</v>
          </cell>
          <cell r="T4165" t="str">
            <v>MH</v>
          </cell>
          <cell r="U4165" t="str">
            <v>PIP</v>
          </cell>
          <cell r="V4165">
            <v>4</v>
          </cell>
        </row>
        <row r="4166">
          <cell r="R4166" t="str">
            <v>WAMH</v>
          </cell>
          <cell r="S4166" t="str">
            <v>WA</v>
          </cell>
          <cell r="T4166" t="str">
            <v>MH</v>
          </cell>
          <cell r="U4166" t="str">
            <v>COMP</v>
          </cell>
          <cell r="V4166">
            <v>5</v>
          </cell>
        </row>
        <row r="4167">
          <cell r="R4167" t="str">
            <v>WAMH</v>
          </cell>
          <cell r="S4167" t="str">
            <v>WA</v>
          </cell>
          <cell r="T4167" t="str">
            <v>MH</v>
          </cell>
          <cell r="U4167" t="str">
            <v>COLL</v>
          </cell>
          <cell r="V4167">
            <v>6</v>
          </cell>
        </row>
        <row r="4168">
          <cell r="R4168" t="str">
            <v>WAMH</v>
          </cell>
          <cell r="S4168" t="str">
            <v>WA</v>
          </cell>
          <cell r="T4168" t="str">
            <v>MH</v>
          </cell>
          <cell r="U4168" t="str">
            <v>UBI</v>
          </cell>
          <cell r="V4168">
            <v>7</v>
          </cell>
        </row>
        <row r="4169">
          <cell r="R4169" t="str">
            <v>WAMH</v>
          </cell>
          <cell r="S4169" t="str">
            <v>WA</v>
          </cell>
          <cell r="T4169" t="str">
            <v>MH</v>
          </cell>
          <cell r="U4169" t="str">
            <v>UPD</v>
          </cell>
          <cell r="V4169">
            <v>8</v>
          </cell>
        </row>
        <row r="4170">
          <cell r="R4170" t="str">
            <v>WAMH</v>
          </cell>
          <cell r="S4170" t="str">
            <v>WA</v>
          </cell>
          <cell r="T4170" t="str">
            <v>MH</v>
          </cell>
          <cell r="U4170" t="str">
            <v>WBI</v>
          </cell>
          <cell r="V4170">
            <v>9</v>
          </cell>
        </row>
        <row r="4171">
          <cell r="R4171" t="str">
            <v>WAMH</v>
          </cell>
          <cell r="S4171" t="str">
            <v>WA</v>
          </cell>
          <cell r="T4171" t="str">
            <v>MH</v>
          </cell>
          <cell r="U4171" t="str">
            <v>WPD</v>
          </cell>
          <cell r="V4171">
            <v>10</v>
          </cell>
        </row>
        <row r="4172">
          <cell r="R4172" t="str">
            <v>WAMH</v>
          </cell>
          <cell r="S4172" t="str">
            <v>WA</v>
          </cell>
          <cell r="T4172" t="str">
            <v>MH</v>
          </cell>
          <cell r="U4172" t="str">
            <v>ERS</v>
          </cell>
          <cell r="V4172">
            <v>11</v>
          </cell>
        </row>
        <row r="4173">
          <cell r="R4173" t="str">
            <v>WAMH</v>
          </cell>
          <cell r="S4173" t="str">
            <v>WA</v>
          </cell>
          <cell r="T4173" t="str">
            <v>MH</v>
          </cell>
          <cell r="U4173" t="str">
            <v>R</v>
          </cell>
          <cell r="V4173">
            <v>12</v>
          </cell>
        </row>
        <row r="4174">
          <cell r="R4174" t="str">
            <v>WAMH</v>
          </cell>
          <cell r="S4174" t="str">
            <v>WA</v>
          </cell>
          <cell r="T4174" t="str">
            <v>MH</v>
          </cell>
          <cell r="U4174" t="str">
            <v>D_AND_D</v>
          </cell>
          <cell r="V4174">
            <v>13</v>
          </cell>
        </row>
        <row r="4175">
          <cell r="R4175" t="str">
            <v>WAPP</v>
          </cell>
          <cell r="S4175" t="str">
            <v>WA</v>
          </cell>
          <cell r="T4175" t="str">
            <v>PP</v>
          </cell>
          <cell r="U4175" t="str">
            <v>BI</v>
          </cell>
          <cell r="V4175">
            <v>1</v>
          </cell>
        </row>
        <row r="4176">
          <cell r="R4176" t="str">
            <v>WAPP</v>
          </cell>
          <cell r="S4176" t="str">
            <v>WA</v>
          </cell>
          <cell r="T4176" t="str">
            <v>PP</v>
          </cell>
          <cell r="U4176" t="str">
            <v>PD</v>
          </cell>
          <cell r="V4176">
            <v>2</v>
          </cell>
        </row>
        <row r="4177">
          <cell r="R4177" t="str">
            <v>WAPP</v>
          </cell>
          <cell r="S4177" t="str">
            <v>WA</v>
          </cell>
          <cell r="T4177" t="str">
            <v>PP</v>
          </cell>
          <cell r="U4177" t="str">
            <v>MPC</v>
          </cell>
          <cell r="V4177">
            <v>3</v>
          </cell>
        </row>
        <row r="4178">
          <cell r="R4178" t="str">
            <v>WAPP</v>
          </cell>
          <cell r="S4178" t="str">
            <v>WA</v>
          </cell>
          <cell r="T4178" t="str">
            <v>PP</v>
          </cell>
          <cell r="U4178" t="str">
            <v>PIP</v>
          </cell>
          <cell r="V4178">
            <v>4</v>
          </cell>
        </row>
        <row r="4179">
          <cell r="R4179" t="str">
            <v>WAPP</v>
          </cell>
          <cell r="S4179" t="str">
            <v>WA</v>
          </cell>
          <cell r="T4179" t="str">
            <v>PP</v>
          </cell>
          <cell r="U4179" t="str">
            <v>COMP</v>
          </cell>
          <cell r="V4179">
            <v>5</v>
          </cell>
        </row>
        <row r="4180">
          <cell r="R4180" t="str">
            <v>WAPP</v>
          </cell>
          <cell r="S4180" t="str">
            <v>WA</v>
          </cell>
          <cell r="T4180" t="str">
            <v>PP</v>
          </cell>
          <cell r="U4180" t="str">
            <v>COLL</v>
          </cell>
          <cell r="V4180">
            <v>6</v>
          </cell>
        </row>
        <row r="4181">
          <cell r="R4181" t="str">
            <v>WAPP</v>
          </cell>
          <cell r="S4181" t="str">
            <v>WA</v>
          </cell>
          <cell r="T4181" t="str">
            <v>PP</v>
          </cell>
          <cell r="U4181" t="str">
            <v>UBI</v>
          </cell>
          <cell r="V4181">
            <v>7</v>
          </cell>
        </row>
        <row r="4182">
          <cell r="R4182" t="str">
            <v>WAPP</v>
          </cell>
          <cell r="S4182" t="str">
            <v>WA</v>
          </cell>
          <cell r="T4182" t="str">
            <v>PP</v>
          </cell>
          <cell r="U4182" t="str">
            <v>UPD</v>
          </cell>
          <cell r="V4182">
            <v>8</v>
          </cell>
        </row>
        <row r="4183">
          <cell r="R4183" t="str">
            <v>WAPP</v>
          </cell>
          <cell r="S4183" t="str">
            <v>WA</v>
          </cell>
          <cell r="T4183" t="str">
            <v>PP</v>
          </cell>
          <cell r="U4183" t="str">
            <v>WBI</v>
          </cell>
          <cell r="V4183">
            <v>9</v>
          </cell>
        </row>
        <row r="4184">
          <cell r="R4184" t="str">
            <v>WAPP</v>
          </cell>
          <cell r="S4184" t="str">
            <v>WA</v>
          </cell>
          <cell r="T4184" t="str">
            <v>PP</v>
          </cell>
          <cell r="U4184" t="str">
            <v>WPD</v>
          </cell>
          <cell r="V4184">
            <v>10</v>
          </cell>
        </row>
        <row r="4185">
          <cell r="R4185" t="str">
            <v>WAPP</v>
          </cell>
          <cell r="S4185" t="str">
            <v>WA</v>
          </cell>
          <cell r="T4185" t="str">
            <v>PP</v>
          </cell>
          <cell r="U4185" t="str">
            <v>ERS</v>
          </cell>
          <cell r="V4185">
            <v>11</v>
          </cell>
        </row>
        <row r="4186">
          <cell r="R4186" t="str">
            <v>WAPP</v>
          </cell>
          <cell r="S4186" t="str">
            <v>WA</v>
          </cell>
          <cell r="T4186" t="str">
            <v>PP</v>
          </cell>
          <cell r="U4186" t="str">
            <v>R</v>
          </cell>
          <cell r="V4186">
            <v>12</v>
          </cell>
        </row>
        <row r="4187">
          <cell r="R4187" t="str">
            <v>WAPP</v>
          </cell>
          <cell r="S4187" t="str">
            <v>WA</v>
          </cell>
          <cell r="T4187" t="str">
            <v>PP</v>
          </cell>
          <cell r="U4187" t="str">
            <v>D_AND_D</v>
          </cell>
          <cell r="V4187">
            <v>13</v>
          </cell>
        </row>
        <row r="4188">
          <cell r="R4188" t="str">
            <v>WAPPT</v>
          </cell>
          <cell r="S4188" t="str">
            <v>WA</v>
          </cell>
          <cell r="T4188" t="str">
            <v>PPT</v>
          </cell>
          <cell r="U4188" t="str">
            <v>COMP</v>
          </cell>
          <cell r="V4188">
            <v>5</v>
          </cell>
        </row>
        <row r="4189">
          <cell r="R4189" t="str">
            <v>WAPPT</v>
          </cell>
          <cell r="S4189" t="str">
            <v>WA</v>
          </cell>
          <cell r="T4189" t="str">
            <v>PPT</v>
          </cell>
          <cell r="U4189" t="str">
            <v>COLL</v>
          </cell>
          <cell r="V4189">
            <v>6</v>
          </cell>
        </row>
        <row r="4190">
          <cell r="R4190" t="str">
            <v>WAPPT</v>
          </cell>
          <cell r="S4190" t="str">
            <v>WA</v>
          </cell>
          <cell r="T4190" t="str">
            <v>PPT</v>
          </cell>
          <cell r="U4190" t="str">
            <v>ERS</v>
          </cell>
          <cell r="V4190">
            <v>11</v>
          </cell>
        </row>
        <row r="4191">
          <cell r="R4191" t="str">
            <v>WAREC</v>
          </cell>
          <cell r="S4191" t="str">
            <v>WA</v>
          </cell>
          <cell r="T4191" t="str">
            <v>REC</v>
          </cell>
          <cell r="U4191" t="str">
            <v>BI</v>
          </cell>
          <cell r="V4191">
            <v>1</v>
          </cell>
        </row>
        <row r="4192">
          <cell r="R4192" t="str">
            <v>WAREC</v>
          </cell>
          <cell r="S4192" t="str">
            <v>WA</v>
          </cell>
          <cell r="T4192" t="str">
            <v>REC</v>
          </cell>
          <cell r="U4192" t="str">
            <v>PD</v>
          </cell>
          <cell r="V4192">
            <v>2</v>
          </cell>
        </row>
        <row r="4193">
          <cell r="R4193" t="str">
            <v>WAREC</v>
          </cell>
          <cell r="S4193" t="str">
            <v>WA</v>
          </cell>
          <cell r="T4193" t="str">
            <v>REC</v>
          </cell>
          <cell r="U4193" t="str">
            <v>MPC</v>
          </cell>
          <cell r="V4193">
            <v>3</v>
          </cell>
        </row>
        <row r="4194">
          <cell r="R4194" t="str">
            <v>WAREC</v>
          </cell>
          <cell r="S4194" t="str">
            <v>WA</v>
          </cell>
          <cell r="T4194" t="str">
            <v>REC</v>
          </cell>
          <cell r="U4194" t="str">
            <v>COMP</v>
          </cell>
          <cell r="V4194">
            <v>5</v>
          </cell>
        </row>
        <row r="4195">
          <cell r="R4195" t="str">
            <v>WAREC</v>
          </cell>
          <cell r="S4195" t="str">
            <v>WA</v>
          </cell>
          <cell r="T4195" t="str">
            <v>REC</v>
          </cell>
          <cell r="U4195" t="str">
            <v>COLL</v>
          </cell>
          <cell r="V4195">
            <v>6</v>
          </cell>
        </row>
        <row r="4196">
          <cell r="R4196" t="str">
            <v>WAREC</v>
          </cell>
          <cell r="S4196" t="str">
            <v>WA</v>
          </cell>
          <cell r="T4196" t="str">
            <v>REC</v>
          </cell>
          <cell r="U4196" t="str">
            <v>UBI</v>
          </cell>
          <cell r="V4196">
            <v>7</v>
          </cell>
        </row>
        <row r="4197">
          <cell r="R4197" t="str">
            <v>WAREC</v>
          </cell>
          <cell r="S4197" t="str">
            <v>WA</v>
          </cell>
          <cell r="T4197" t="str">
            <v>REC</v>
          </cell>
          <cell r="U4197" t="str">
            <v>UPD</v>
          </cell>
          <cell r="V4197">
            <v>8</v>
          </cell>
        </row>
        <row r="4198">
          <cell r="R4198" t="str">
            <v>WAREC</v>
          </cell>
          <cell r="S4198" t="str">
            <v>WA</v>
          </cell>
          <cell r="T4198" t="str">
            <v>REC</v>
          </cell>
          <cell r="U4198" t="str">
            <v>WBI</v>
          </cell>
          <cell r="V4198">
            <v>9</v>
          </cell>
        </row>
        <row r="4199">
          <cell r="R4199" t="str">
            <v>WAREC</v>
          </cell>
          <cell r="S4199" t="str">
            <v>WA</v>
          </cell>
          <cell r="T4199" t="str">
            <v>REC</v>
          </cell>
          <cell r="U4199" t="str">
            <v>WPD</v>
          </cell>
          <cell r="V4199">
            <v>10</v>
          </cell>
        </row>
        <row r="4200">
          <cell r="R4200" t="str">
            <v>WASCH</v>
          </cell>
          <cell r="S4200" t="str">
            <v>WA</v>
          </cell>
          <cell r="T4200" t="str">
            <v>SCH</v>
          </cell>
          <cell r="U4200" t="str">
            <v>BI</v>
          </cell>
          <cell r="V4200">
            <v>1</v>
          </cell>
        </row>
        <row r="4201">
          <cell r="R4201" t="str">
            <v>WASCH</v>
          </cell>
          <cell r="S4201" t="str">
            <v>WA</v>
          </cell>
          <cell r="T4201" t="str">
            <v>SCH</v>
          </cell>
          <cell r="U4201" t="str">
            <v>PD</v>
          </cell>
          <cell r="V4201">
            <v>2</v>
          </cell>
        </row>
        <row r="4202">
          <cell r="R4202" t="str">
            <v>WASCH</v>
          </cell>
          <cell r="S4202" t="str">
            <v>WA</v>
          </cell>
          <cell r="T4202" t="str">
            <v>SCH</v>
          </cell>
          <cell r="U4202" t="str">
            <v>PIP</v>
          </cell>
          <cell r="V4202">
            <v>4</v>
          </cell>
        </row>
        <row r="4203">
          <cell r="R4203" t="str">
            <v>WASCH</v>
          </cell>
          <cell r="S4203" t="str">
            <v>WA</v>
          </cell>
          <cell r="T4203" t="str">
            <v>SCH</v>
          </cell>
          <cell r="U4203" t="str">
            <v>COMP</v>
          </cell>
          <cell r="V4203">
            <v>5</v>
          </cell>
        </row>
        <row r="4204">
          <cell r="R4204" t="str">
            <v>WASCH</v>
          </cell>
          <cell r="S4204" t="str">
            <v>WA</v>
          </cell>
          <cell r="T4204" t="str">
            <v>SCH</v>
          </cell>
          <cell r="U4204" t="str">
            <v>COLL</v>
          </cell>
          <cell r="V4204">
            <v>6</v>
          </cell>
        </row>
        <row r="4205">
          <cell r="R4205" t="str">
            <v>WASCH</v>
          </cell>
          <cell r="S4205" t="str">
            <v>WA</v>
          </cell>
          <cell r="T4205" t="str">
            <v>SCH</v>
          </cell>
          <cell r="U4205" t="str">
            <v>UBI</v>
          </cell>
          <cell r="V4205">
            <v>7</v>
          </cell>
        </row>
        <row r="4206">
          <cell r="R4206" t="str">
            <v>WASCH</v>
          </cell>
          <cell r="S4206" t="str">
            <v>WA</v>
          </cell>
          <cell r="T4206" t="str">
            <v>SCH</v>
          </cell>
          <cell r="U4206" t="str">
            <v>UPD</v>
          </cell>
          <cell r="V4206">
            <v>8</v>
          </cell>
        </row>
        <row r="4207">
          <cell r="R4207" t="str">
            <v>WASCH</v>
          </cell>
          <cell r="S4207" t="str">
            <v>WA</v>
          </cell>
          <cell r="T4207" t="str">
            <v>SCH</v>
          </cell>
          <cell r="U4207" t="str">
            <v>WBI</v>
          </cell>
          <cell r="V4207">
            <v>9</v>
          </cell>
        </row>
        <row r="4208">
          <cell r="R4208" t="str">
            <v>WASCH</v>
          </cell>
          <cell r="S4208" t="str">
            <v>WA</v>
          </cell>
          <cell r="T4208" t="str">
            <v>SCH</v>
          </cell>
          <cell r="U4208" t="str">
            <v>WPD</v>
          </cell>
          <cell r="V4208">
            <v>10</v>
          </cell>
        </row>
        <row r="4209">
          <cell r="R4209" t="str">
            <v>WATCT</v>
          </cell>
          <cell r="S4209" t="str">
            <v>WA</v>
          </cell>
          <cell r="T4209" t="str">
            <v>TCT</v>
          </cell>
          <cell r="U4209" t="str">
            <v>COMP</v>
          </cell>
          <cell r="V4209">
            <v>5</v>
          </cell>
        </row>
        <row r="4210">
          <cell r="R4210" t="str">
            <v>WATCT</v>
          </cell>
          <cell r="S4210" t="str">
            <v>WA</v>
          </cell>
          <cell r="T4210" t="str">
            <v>TCT</v>
          </cell>
          <cell r="U4210" t="str">
            <v>COLL</v>
          </cell>
          <cell r="V4210">
            <v>6</v>
          </cell>
        </row>
        <row r="4211">
          <cell r="R4211" t="str">
            <v>WIACOM</v>
          </cell>
          <cell r="S4211" t="str">
            <v>WI</v>
          </cell>
          <cell r="T4211" t="str">
            <v>ACOM</v>
          </cell>
          <cell r="U4211" t="str">
            <v>BI</v>
          </cell>
          <cell r="V4211">
            <v>1</v>
          </cell>
        </row>
        <row r="4212">
          <cell r="R4212" t="str">
            <v>WIACOM</v>
          </cell>
          <cell r="S4212" t="str">
            <v>WI</v>
          </cell>
          <cell r="T4212" t="str">
            <v>ACOM</v>
          </cell>
          <cell r="U4212" t="str">
            <v>PD</v>
          </cell>
          <cell r="V4212">
            <v>2</v>
          </cell>
        </row>
        <row r="4213">
          <cell r="R4213" t="str">
            <v>WIACOM</v>
          </cell>
          <cell r="S4213" t="str">
            <v>WI</v>
          </cell>
          <cell r="T4213" t="str">
            <v>ACOM</v>
          </cell>
          <cell r="U4213" t="str">
            <v>MPC</v>
          </cell>
          <cell r="V4213">
            <v>3</v>
          </cell>
        </row>
        <row r="4214">
          <cell r="R4214" t="str">
            <v>WIACOM</v>
          </cell>
          <cell r="S4214" t="str">
            <v>WI</v>
          </cell>
          <cell r="T4214" t="str">
            <v>ACOM</v>
          </cell>
          <cell r="U4214" t="str">
            <v>COMP</v>
          </cell>
          <cell r="V4214">
            <v>5</v>
          </cell>
        </row>
        <row r="4215">
          <cell r="R4215" t="str">
            <v>WIACOM</v>
          </cell>
          <cell r="S4215" t="str">
            <v>WI</v>
          </cell>
          <cell r="T4215" t="str">
            <v>ACOM</v>
          </cell>
          <cell r="U4215" t="str">
            <v>COLL</v>
          </cell>
          <cell r="V4215">
            <v>6</v>
          </cell>
        </row>
        <row r="4216">
          <cell r="R4216" t="str">
            <v>WIACOM</v>
          </cell>
          <cell r="S4216" t="str">
            <v>WI</v>
          </cell>
          <cell r="T4216" t="str">
            <v>ACOM</v>
          </cell>
          <cell r="U4216" t="str">
            <v>UBI</v>
          </cell>
          <cell r="V4216">
            <v>7</v>
          </cell>
        </row>
        <row r="4217">
          <cell r="R4217" t="str">
            <v>WIACOM</v>
          </cell>
          <cell r="S4217" t="str">
            <v>WI</v>
          </cell>
          <cell r="T4217" t="str">
            <v>ACOM</v>
          </cell>
          <cell r="U4217" t="str">
            <v>WBI</v>
          </cell>
          <cell r="V4217">
            <v>9</v>
          </cell>
        </row>
        <row r="4218">
          <cell r="R4218" t="str">
            <v>WIACOM</v>
          </cell>
          <cell r="S4218" t="str">
            <v>WI</v>
          </cell>
          <cell r="T4218" t="str">
            <v>ACOM</v>
          </cell>
          <cell r="U4218" t="str">
            <v>ERS</v>
          </cell>
          <cell r="V4218">
            <v>11</v>
          </cell>
        </row>
        <row r="4219">
          <cell r="R4219" t="str">
            <v>WIAPER</v>
          </cell>
          <cell r="S4219" t="str">
            <v>WI</v>
          </cell>
          <cell r="T4219" t="str">
            <v>APER</v>
          </cell>
          <cell r="U4219" t="str">
            <v>BI</v>
          </cell>
          <cell r="V4219">
            <v>1</v>
          </cell>
        </row>
        <row r="4220">
          <cell r="R4220" t="str">
            <v>WIAPER</v>
          </cell>
          <cell r="S4220" t="str">
            <v>WI</v>
          </cell>
          <cell r="T4220" t="str">
            <v>APER</v>
          </cell>
          <cell r="U4220" t="str">
            <v>PD</v>
          </cell>
          <cell r="V4220">
            <v>2</v>
          </cell>
        </row>
        <row r="4221">
          <cell r="R4221" t="str">
            <v>WIAPER</v>
          </cell>
          <cell r="S4221" t="str">
            <v>WI</v>
          </cell>
          <cell r="T4221" t="str">
            <v>APER</v>
          </cell>
          <cell r="U4221" t="str">
            <v>MPC</v>
          </cell>
          <cell r="V4221">
            <v>3</v>
          </cell>
        </row>
        <row r="4222">
          <cell r="R4222" t="str">
            <v>WIAPER</v>
          </cell>
          <cell r="S4222" t="str">
            <v>WI</v>
          </cell>
          <cell r="T4222" t="str">
            <v>APER</v>
          </cell>
          <cell r="U4222" t="str">
            <v>COMP</v>
          </cell>
          <cell r="V4222">
            <v>5</v>
          </cell>
        </row>
        <row r="4223">
          <cell r="R4223" t="str">
            <v>WIAPER</v>
          </cell>
          <cell r="S4223" t="str">
            <v>WI</v>
          </cell>
          <cell r="T4223" t="str">
            <v>APER</v>
          </cell>
          <cell r="U4223" t="str">
            <v>COLL</v>
          </cell>
          <cell r="V4223">
            <v>6</v>
          </cell>
        </row>
        <row r="4224">
          <cell r="R4224" t="str">
            <v>WIAPER</v>
          </cell>
          <cell r="S4224" t="str">
            <v>WI</v>
          </cell>
          <cell r="T4224" t="str">
            <v>APER</v>
          </cell>
          <cell r="U4224" t="str">
            <v>UBI</v>
          </cell>
          <cell r="V4224">
            <v>7</v>
          </cell>
        </row>
        <row r="4225">
          <cell r="R4225" t="str">
            <v>WIAPER</v>
          </cell>
          <cell r="S4225" t="str">
            <v>WI</v>
          </cell>
          <cell r="T4225" t="str">
            <v>APER</v>
          </cell>
          <cell r="U4225" t="str">
            <v>WBI</v>
          </cell>
          <cell r="V4225">
            <v>9</v>
          </cell>
        </row>
        <row r="4226">
          <cell r="R4226" t="str">
            <v>WIAPER</v>
          </cell>
          <cell r="S4226" t="str">
            <v>WI</v>
          </cell>
          <cell r="T4226" t="str">
            <v>APER</v>
          </cell>
          <cell r="U4226" t="str">
            <v>ERS</v>
          </cell>
          <cell r="V4226">
            <v>11</v>
          </cell>
        </row>
        <row r="4227">
          <cell r="R4227" t="str">
            <v>WIAPER</v>
          </cell>
          <cell r="S4227" t="str">
            <v>WI</v>
          </cell>
          <cell r="T4227" t="str">
            <v>APER</v>
          </cell>
          <cell r="U4227" t="str">
            <v>R</v>
          </cell>
          <cell r="V4227">
            <v>12</v>
          </cell>
        </row>
        <row r="4228">
          <cell r="R4228" t="str">
            <v>WIAPER</v>
          </cell>
          <cell r="S4228" t="str">
            <v>WI</v>
          </cell>
          <cell r="T4228" t="str">
            <v>APER</v>
          </cell>
          <cell r="U4228" t="str">
            <v>D_AND_D</v>
          </cell>
          <cell r="V4228">
            <v>13</v>
          </cell>
        </row>
        <row r="4229">
          <cell r="R4229" t="str">
            <v>WIAPER</v>
          </cell>
          <cell r="S4229" t="str">
            <v>WI</v>
          </cell>
          <cell r="T4229" t="str">
            <v>APER</v>
          </cell>
          <cell r="U4229" t="str">
            <v>Z</v>
          </cell>
          <cell r="V4229">
            <v>14</v>
          </cell>
        </row>
        <row r="4230">
          <cell r="R4230" t="str">
            <v>WICOM</v>
          </cell>
          <cell r="S4230" t="str">
            <v>WI</v>
          </cell>
          <cell r="T4230" t="str">
            <v>COM</v>
          </cell>
          <cell r="U4230" t="str">
            <v>BI</v>
          </cell>
          <cell r="V4230">
            <v>1</v>
          </cell>
        </row>
        <row r="4231">
          <cell r="R4231" t="str">
            <v>WICOM</v>
          </cell>
          <cell r="S4231" t="str">
            <v>WI</v>
          </cell>
          <cell r="T4231" t="str">
            <v>COM</v>
          </cell>
          <cell r="U4231" t="str">
            <v>PD</v>
          </cell>
          <cell r="V4231">
            <v>2</v>
          </cell>
        </row>
        <row r="4232">
          <cell r="R4232" t="str">
            <v>WICOM</v>
          </cell>
          <cell r="S4232" t="str">
            <v>WI</v>
          </cell>
          <cell r="T4232" t="str">
            <v>COM</v>
          </cell>
          <cell r="U4232" t="str">
            <v>MPC</v>
          </cell>
          <cell r="V4232">
            <v>3</v>
          </cell>
        </row>
        <row r="4233">
          <cell r="R4233" t="str">
            <v>WICOM</v>
          </cell>
          <cell r="S4233" t="str">
            <v>WI</v>
          </cell>
          <cell r="T4233" t="str">
            <v>COM</v>
          </cell>
          <cell r="U4233" t="str">
            <v>COMP</v>
          </cell>
          <cell r="V4233">
            <v>5</v>
          </cell>
        </row>
        <row r="4234">
          <cell r="R4234" t="str">
            <v>WICOM</v>
          </cell>
          <cell r="S4234" t="str">
            <v>WI</v>
          </cell>
          <cell r="T4234" t="str">
            <v>COM</v>
          </cell>
          <cell r="U4234" t="str">
            <v>COLL</v>
          </cell>
          <cell r="V4234">
            <v>6</v>
          </cell>
        </row>
        <row r="4235">
          <cell r="R4235" t="str">
            <v>WICOM</v>
          </cell>
          <cell r="S4235" t="str">
            <v>WI</v>
          </cell>
          <cell r="T4235" t="str">
            <v>COM</v>
          </cell>
          <cell r="U4235" t="str">
            <v>UBI</v>
          </cell>
          <cell r="V4235">
            <v>7</v>
          </cell>
        </row>
        <row r="4236">
          <cell r="R4236" t="str">
            <v>WICOM</v>
          </cell>
          <cell r="S4236" t="str">
            <v>WI</v>
          </cell>
          <cell r="T4236" t="str">
            <v>COM</v>
          </cell>
          <cell r="U4236" t="str">
            <v>WBI</v>
          </cell>
          <cell r="V4236">
            <v>9</v>
          </cell>
        </row>
        <row r="4237">
          <cell r="R4237" t="str">
            <v>WICOM</v>
          </cell>
          <cell r="S4237" t="str">
            <v>WI</v>
          </cell>
          <cell r="T4237" t="str">
            <v>COM</v>
          </cell>
          <cell r="U4237" t="str">
            <v>ERS</v>
          </cell>
          <cell r="V4237">
            <v>11</v>
          </cell>
        </row>
        <row r="4238">
          <cell r="R4238" t="str">
            <v>WIENOL</v>
          </cell>
          <cell r="S4238" t="str">
            <v>WI</v>
          </cell>
          <cell r="T4238" t="str">
            <v>ENOL</v>
          </cell>
          <cell r="U4238" t="str">
            <v>BI</v>
          </cell>
          <cell r="V4238">
            <v>1</v>
          </cell>
        </row>
        <row r="4239">
          <cell r="R4239" t="str">
            <v>WIENOL</v>
          </cell>
          <cell r="S4239" t="str">
            <v>WI</v>
          </cell>
          <cell r="T4239" t="str">
            <v>ENOL</v>
          </cell>
          <cell r="U4239" t="str">
            <v>PD</v>
          </cell>
          <cell r="V4239">
            <v>2</v>
          </cell>
        </row>
        <row r="4240">
          <cell r="R4240" t="str">
            <v>WIENOL</v>
          </cell>
          <cell r="S4240" t="str">
            <v>WI</v>
          </cell>
          <cell r="T4240" t="str">
            <v>ENOL</v>
          </cell>
          <cell r="U4240" t="str">
            <v>MPC</v>
          </cell>
          <cell r="V4240">
            <v>3</v>
          </cell>
        </row>
        <row r="4241">
          <cell r="R4241" t="str">
            <v>WIENOL</v>
          </cell>
          <cell r="S4241" t="str">
            <v>WI</v>
          </cell>
          <cell r="T4241" t="str">
            <v>ENOL</v>
          </cell>
          <cell r="U4241" t="str">
            <v>COMP</v>
          </cell>
          <cell r="V4241">
            <v>5</v>
          </cell>
        </row>
        <row r="4242">
          <cell r="R4242" t="str">
            <v>WIENOL</v>
          </cell>
          <cell r="S4242" t="str">
            <v>WI</v>
          </cell>
          <cell r="T4242" t="str">
            <v>ENOL</v>
          </cell>
          <cell r="U4242" t="str">
            <v>COLL</v>
          </cell>
          <cell r="V4242">
            <v>6</v>
          </cell>
        </row>
        <row r="4243">
          <cell r="R4243" t="str">
            <v>WIENOL</v>
          </cell>
          <cell r="S4243" t="str">
            <v>WI</v>
          </cell>
          <cell r="T4243" t="str">
            <v>ENOL</v>
          </cell>
          <cell r="U4243" t="str">
            <v>UBI</v>
          </cell>
          <cell r="V4243">
            <v>7</v>
          </cell>
        </row>
        <row r="4244">
          <cell r="R4244" t="str">
            <v>WIENOL</v>
          </cell>
          <cell r="S4244" t="str">
            <v>WI</v>
          </cell>
          <cell r="T4244" t="str">
            <v>ENOL</v>
          </cell>
          <cell r="U4244" t="str">
            <v>WBI</v>
          </cell>
          <cell r="V4244">
            <v>9</v>
          </cell>
        </row>
        <row r="4245">
          <cell r="R4245" t="str">
            <v>WIMCY</v>
          </cell>
          <cell r="S4245" t="str">
            <v>WI</v>
          </cell>
          <cell r="T4245" t="str">
            <v>MCY</v>
          </cell>
          <cell r="U4245" t="str">
            <v>BI</v>
          </cell>
          <cell r="V4245">
            <v>1</v>
          </cell>
        </row>
        <row r="4246">
          <cell r="R4246" t="str">
            <v>WIMCY</v>
          </cell>
          <cell r="S4246" t="str">
            <v>WI</v>
          </cell>
          <cell r="T4246" t="str">
            <v>MCY</v>
          </cell>
          <cell r="U4246" t="str">
            <v>PD</v>
          </cell>
          <cell r="V4246">
            <v>2</v>
          </cell>
        </row>
        <row r="4247">
          <cell r="R4247" t="str">
            <v>WIMCY</v>
          </cell>
          <cell r="S4247" t="str">
            <v>WI</v>
          </cell>
          <cell r="T4247" t="str">
            <v>MCY</v>
          </cell>
          <cell r="U4247" t="str">
            <v>MPC</v>
          </cell>
          <cell r="V4247">
            <v>3</v>
          </cell>
        </row>
        <row r="4248">
          <cell r="R4248" t="str">
            <v>WIMCY</v>
          </cell>
          <cell r="S4248" t="str">
            <v>WI</v>
          </cell>
          <cell r="T4248" t="str">
            <v>MCY</v>
          </cell>
          <cell r="U4248" t="str">
            <v>COMP</v>
          </cell>
          <cell r="V4248">
            <v>5</v>
          </cell>
        </row>
        <row r="4249">
          <cell r="R4249" t="str">
            <v>WIMCY</v>
          </cell>
          <cell r="S4249" t="str">
            <v>WI</v>
          </cell>
          <cell r="T4249" t="str">
            <v>MCY</v>
          </cell>
          <cell r="U4249" t="str">
            <v>COLL</v>
          </cell>
          <cell r="V4249">
            <v>6</v>
          </cell>
        </row>
        <row r="4250">
          <cell r="R4250" t="str">
            <v>WIMCY</v>
          </cell>
          <cell r="S4250" t="str">
            <v>WI</v>
          </cell>
          <cell r="T4250" t="str">
            <v>MCY</v>
          </cell>
          <cell r="U4250" t="str">
            <v>UBI</v>
          </cell>
          <cell r="V4250">
            <v>7</v>
          </cell>
        </row>
        <row r="4251">
          <cell r="R4251" t="str">
            <v>WIMCY</v>
          </cell>
          <cell r="S4251" t="str">
            <v>WI</v>
          </cell>
          <cell r="T4251" t="str">
            <v>MCY</v>
          </cell>
          <cell r="U4251" t="str">
            <v>WBI</v>
          </cell>
          <cell r="V4251">
            <v>9</v>
          </cell>
        </row>
        <row r="4252">
          <cell r="R4252" t="str">
            <v>WIMH</v>
          </cell>
          <cell r="S4252" t="str">
            <v>WI</v>
          </cell>
          <cell r="T4252" t="str">
            <v>MH</v>
          </cell>
          <cell r="U4252" t="str">
            <v>BI</v>
          </cell>
          <cell r="V4252">
            <v>1</v>
          </cell>
        </row>
        <row r="4253">
          <cell r="R4253" t="str">
            <v>WIMH</v>
          </cell>
          <cell r="S4253" t="str">
            <v>WI</v>
          </cell>
          <cell r="T4253" t="str">
            <v>MH</v>
          </cell>
          <cell r="U4253" t="str">
            <v>PD</v>
          </cell>
          <cell r="V4253">
            <v>2</v>
          </cell>
        </row>
        <row r="4254">
          <cell r="R4254" t="str">
            <v>WIMH</v>
          </cell>
          <cell r="S4254" t="str">
            <v>WI</v>
          </cell>
          <cell r="T4254" t="str">
            <v>MH</v>
          </cell>
          <cell r="U4254" t="str">
            <v>MPC</v>
          </cell>
          <cell r="V4254">
            <v>3</v>
          </cell>
        </row>
        <row r="4255">
          <cell r="R4255" t="str">
            <v>WIMH</v>
          </cell>
          <cell r="S4255" t="str">
            <v>WI</v>
          </cell>
          <cell r="T4255" t="str">
            <v>MH</v>
          </cell>
          <cell r="U4255" t="str">
            <v>COMP</v>
          </cell>
          <cell r="V4255">
            <v>5</v>
          </cell>
        </row>
        <row r="4256">
          <cell r="R4256" t="str">
            <v>WIMH</v>
          </cell>
          <cell r="S4256" t="str">
            <v>WI</v>
          </cell>
          <cell r="T4256" t="str">
            <v>MH</v>
          </cell>
          <cell r="U4256" t="str">
            <v>COLL</v>
          </cell>
          <cell r="V4256">
            <v>6</v>
          </cell>
        </row>
        <row r="4257">
          <cell r="R4257" t="str">
            <v>WIMH</v>
          </cell>
          <cell r="S4257" t="str">
            <v>WI</v>
          </cell>
          <cell r="T4257" t="str">
            <v>MH</v>
          </cell>
          <cell r="U4257" t="str">
            <v>UBI</v>
          </cell>
          <cell r="V4257">
            <v>7</v>
          </cell>
        </row>
        <row r="4258">
          <cell r="R4258" t="str">
            <v>WIMH</v>
          </cell>
          <cell r="S4258" t="str">
            <v>WI</v>
          </cell>
          <cell r="T4258" t="str">
            <v>MH</v>
          </cell>
          <cell r="U4258" t="str">
            <v>WBI</v>
          </cell>
          <cell r="V4258">
            <v>9</v>
          </cell>
        </row>
        <row r="4259">
          <cell r="R4259" t="str">
            <v>WIMH</v>
          </cell>
          <cell r="S4259" t="str">
            <v>WI</v>
          </cell>
          <cell r="T4259" t="str">
            <v>MH</v>
          </cell>
          <cell r="U4259" t="str">
            <v>ERS</v>
          </cell>
          <cell r="V4259">
            <v>11</v>
          </cell>
        </row>
        <row r="4260">
          <cell r="R4260" t="str">
            <v>WIMH</v>
          </cell>
          <cell r="S4260" t="str">
            <v>WI</v>
          </cell>
          <cell r="T4260" t="str">
            <v>MH</v>
          </cell>
          <cell r="U4260" t="str">
            <v>R</v>
          </cell>
          <cell r="V4260">
            <v>12</v>
          </cell>
        </row>
        <row r="4261">
          <cell r="R4261" t="str">
            <v>WIMH</v>
          </cell>
          <cell r="S4261" t="str">
            <v>WI</v>
          </cell>
          <cell r="T4261" t="str">
            <v>MH</v>
          </cell>
          <cell r="U4261" t="str">
            <v>D_AND_D</v>
          </cell>
          <cell r="V4261">
            <v>13</v>
          </cell>
        </row>
        <row r="4262">
          <cell r="R4262" t="str">
            <v>WIMH</v>
          </cell>
          <cell r="S4262" t="str">
            <v>WI</v>
          </cell>
          <cell r="T4262" t="str">
            <v>MH</v>
          </cell>
          <cell r="U4262" t="str">
            <v>Z</v>
          </cell>
          <cell r="V4262">
            <v>14</v>
          </cell>
        </row>
        <row r="4263">
          <cell r="R4263" t="str">
            <v>WIPP</v>
          </cell>
          <cell r="S4263" t="str">
            <v>WI</v>
          </cell>
          <cell r="T4263" t="str">
            <v>PP</v>
          </cell>
          <cell r="U4263" t="str">
            <v>BI</v>
          </cell>
          <cell r="V4263">
            <v>1</v>
          </cell>
        </row>
        <row r="4264">
          <cell r="R4264" t="str">
            <v>WIPP</v>
          </cell>
          <cell r="S4264" t="str">
            <v>WI</v>
          </cell>
          <cell r="T4264" t="str">
            <v>PP</v>
          </cell>
          <cell r="U4264" t="str">
            <v>PD</v>
          </cell>
          <cell r="V4264">
            <v>2</v>
          </cell>
        </row>
        <row r="4265">
          <cell r="R4265" t="str">
            <v>WIPP</v>
          </cell>
          <cell r="S4265" t="str">
            <v>WI</v>
          </cell>
          <cell r="T4265" t="str">
            <v>PP</v>
          </cell>
          <cell r="U4265" t="str">
            <v>MPC</v>
          </cell>
          <cell r="V4265">
            <v>3</v>
          </cell>
        </row>
        <row r="4266">
          <cell r="R4266" t="str">
            <v>WIPP</v>
          </cell>
          <cell r="S4266" t="str">
            <v>WI</v>
          </cell>
          <cell r="T4266" t="str">
            <v>PP</v>
          </cell>
          <cell r="U4266" t="str">
            <v>COMP</v>
          </cell>
          <cell r="V4266">
            <v>5</v>
          </cell>
        </row>
        <row r="4267">
          <cell r="R4267" t="str">
            <v>WIPP</v>
          </cell>
          <cell r="S4267" t="str">
            <v>WI</v>
          </cell>
          <cell r="T4267" t="str">
            <v>PP</v>
          </cell>
          <cell r="U4267" t="str">
            <v>COLL</v>
          </cell>
          <cell r="V4267">
            <v>6</v>
          </cell>
        </row>
        <row r="4268">
          <cell r="R4268" t="str">
            <v>WIPP</v>
          </cell>
          <cell r="S4268" t="str">
            <v>WI</v>
          </cell>
          <cell r="T4268" t="str">
            <v>PP</v>
          </cell>
          <cell r="U4268" t="str">
            <v>UBI</v>
          </cell>
          <cell r="V4268">
            <v>7</v>
          </cell>
        </row>
        <row r="4269">
          <cell r="R4269" t="str">
            <v>WIPP</v>
          </cell>
          <cell r="S4269" t="str">
            <v>WI</v>
          </cell>
          <cell r="T4269" t="str">
            <v>PP</v>
          </cell>
          <cell r="U4269" t="str">
            <v>WBI</v>
          </cell>
          <cell r="V4269">
            <v>9</v>
          </cell>
        </row>
        <row r="4270">
          <cell r="R4270" t="str">
            <v>WIPP</v>
          </cell>
          <cell r="S4270" t="str">
            <v>WI</v>
          </cell>
          <cell r="T4270" t="str">
            <v>PP</v>
          </cell>
          <cell r="U4270" t="str">
            <v>ERS</v>
          </cell>
          <cell r="V4270">
            <v>11</v>
          </cell>
        </row>
        <row r="4271">
          <cell r="R4271" t="str">
            <v>WIPP</v>
          </cell>
          <cell r="S4271" t="str">
            <v>WI</v>
          </cell>
          <cell r="T4271" t="str">
            <v>PP</v>
          </cell>
          <cell r="U4271" t="str">
            <v>R</v>
          </cell>
          <cell r="V4271">
            <v>12</v>
          </cell>
        </row>
        <row r="4272">
          <cell r="R4272" t="str">
            <v>WIPP</v>
          </cell>
          <cell r="S4272" t="str">
            <v>WI</v>
          </cell>
          <cell r="T4272" t="str">
            <v>PP</v>
          </cell>
          <cell r="U4272" t="str">
            <v>D_AND_D</v>
          </cell>
          <cell r="V4272">
            <v>13</v>
          </cell>
        </row>
        <row r="4273">
          <cell r="R4273" t="str">
            <v>WIPP</v>
          </cell>
          <cell r="S4273" t="str">
            <v>WI</v>
          </cell>
          <cell r="T4273" t="str">
            <v>PP</v>
          </cell>
          <cell r="U4273" t="str">
            <v>Z</v>
          </cell>
          <cell r="V4273">
            <v>14</v>
          </cell>
        </row>
        <row r="4274">
          <cell r="R4274" t="str">
            <v>WIPPT</v>
          </cell>
          <cell r="S4274" t="str">
            <v>WI</v>
          </cell>
          <cell r="T4274" t="str">
            <v>PPT</v>
          </cell>
          <cell r="U4274" t="str">
            <v>COMP</v>
          </cell>
          <cell r="V4274">
            <v>5</v>
          </cell>
        </row>
        <row r="4275">
          <cell r="R4275" t="str">
            <v>WIPPT</v>
          </cell>
          <cell r="S4275" t="str">
            <v>WI</v>
          </cell>
          <cell r="T4275" t="str">
            <v>PPT</v>
          </cell>
          <cell r="U4275" t="str">
            <v>COLL</v>
          </cell>
          <cell r="V4275">
            <v>6</v>
          </cell>
        </row>
        <row r="4276">
          <cell r="R4276" t="str">
            <v>WIPPT</v>
          </cell>
          <cell r="S4276" t="str">
            <v>WI</v>
          </cell>
          <cell r="T4276" t="str">
            <v>PPT</v>
          </cell>
          <cell r="U4276" t="str">
            <v>ERS</v>
          </cell>
          <cell r="V4276">
            <v>11</v>
          </cell>
        </row>
        <row r="4277">
          <cell r="R4277" t="str">
            <v>WIREC</v>
          </cell>
          <cell r="S4277" t="str">
            <v>WI</v>
          </cell>
          <cell r="T4277" t="str">
            <v>REC</v>
          </cell>
          <cell r="U4277" t="str">
            <v>BI</v>
          </cell>
          <cell r="V4277">
            <v>1</v>
          </cell>
        </row>
        <row r="4278">
          <cell r="R4278" t="str">
            <v>WIREC</v>
          </cell>
          <cell r="S4278" t="str">
            <v>WI</v>
          </cell>
          <cell r="T4278" t="str">
            <v>REC</v>
          </cell>
          <cell r="U4278" t="str">
            <v>PD</v>
          </cell>
          <cell r="V4278">
            <v>2</v>
          </cell>
        </row>
        <row r="4279">
          <cell r="R4279" t="str">
            <v>WIREC</v>
          </cell>
          <cell r="S4279" t="str">
            <v>WI</v>
          </cell>
          <cell r="T4279" t="str">
            <v>REC</v>
          </cell>
          <cell r="U4279" t="str">
            <v>MPC</v>
          </cell>
          <cell r="V4279">
            <v>3</v>
          </cell>
        </row>
        <row r="4280">
          <cell r="R4280" t="str">
            <v>WIREC</v>
          </cell>
          <cell r="S4280" t="str">
            <v>WI</v>
          </cell>
          <cell r="T4280" t="str">
            <v>REC</v>
          </cell>
          <cell r="U4280" t="str">
            <v>COMP</v>
          </cell>
          <cell r="V4280">
            <v>5</v>
          </cell>
        </row>
        <row r="4281">
          <cell r="R4281" t="str">
            <v>WIREC</v>
          </cell>
          <cell r="S4281" t="str">
            <v>WI</v>
          </cell>
          <cell r="T4281" t="str">
            <v>REC</v>
          </cell>
          <cell r="U4281" t="str">
            <v>COLL</v>
          </cell>
          <cell r="V4281">
            <v>6</v>
          </cell>
        </row>
        <row r="4282">
          <cell r="R4282" t="str">
            <v>WIREC</v>
          </cell>
          <cell r="S4282" t="str">
            <v>WI</v>
          </cell>
          <cell r="T4282" t="str">
            <v>REC</v>
          </cell>
          <cell r="U4282" t="str">
            <v>UBI</v>
          </cell>
          <cell r="V4282">
            <v>7</v>
          </cell>
        </row>
        <row r="4283">
          <cell r="R4283" t="str">
            <v>WIREC</v>
          </cell>
          <cell r="S4283" t="str">
            <v>WI</v>
          </cell>
          <cell r="T4283" t="str">
            <v>REC</v>
          </cell>
          <cell r="U4283" t="str">
            <v>WBI</v>
          </cell>
          <cell r="V4283">
            <v>9</v>
          </cell>
        </row>
        <row r="4284">
          <cell r="R4284" t="str">
            <v>WISCH</v>
          </cell>
          <cell r="S4284" t="str">
            <v>WI</v>
          </cell>
          <cell r="T4284" t="str">
            <v>SCH</v>
          </cell>
          <cell r="U4284" t="str">
            <v>BI</v>
          </cell>
          <cell r="V4284">
            <v>1</v>
          </cell>
        </row>
        <row r="4285">
          <cell r="R4285" t="str">
            <v>WISCH</v>
          </cell>
          <cell r="S4285" t="str">
            <v>WI</v>
          </cell>
          <cell r="T4285" t="str">
            <v>SCH</v>
          </cell>
          <cell r="U4285" t="str">
            <v>PD</v>
          </cell>
          <cell r="V4285">
            <v>2</v>
          </cell>
        </row>
        <row r="4286">
          <cell r="R4286" t="str">
            <v>WISCH</v>
          </cell>
          <cell r="S4286" t="str">
            <v>WI</v>
          </cell>
          <cell r="T4286" t="str">
            <v>SCH</v>
          </cell>
          <cell r="U4286" t="str">
            <v>MPC</v>
          </cell>
          <cell r="V4286">
            <v>3</v>
          </cell>
        </row>
        <row r="4287">
          <cell r="R4287" t="str">
            <v>WISCH</v>
          </cell>
          <cell r="S4287" t="str">
            <v>WI</v>
          </cell>
          <cell r="T4287" t="str">
            <v>SCH</v>
          </cell>
          <cell r="U4287" t="str">
            <v>COMP</v>
          </cell>
          <cell r="V4287">
            <v>5</v>
          </cell>
        </row>
        <row r="4288">
          <cell r="R4288" t="str">
            <v>WISCH</v>
          </cell>
          <cell r="S4288" t="str">
            <v>WI</v>
          </cell>
          <cell r="T4288" t="str">
            <v>SCH</v>
          </cell>
          <cell r="U4288" t="str">
            <v>COLL</v>
          </cell>
          <cell r="V4288">
            <v>6</v>
          </cell>
        </row>
        <row r="4289">
          <cell r="R4289" t="str">
            <v>WISCH</v>
          </cell>
          <cell r="S4289" t="str">
            <v>WI</v>
          </cell>
          <cell r="T4289" t="str">
            <v>SCH</v>
          </cell>
          <cell r="U4289" t="str">
            <v>UBI</v>
          </cell>
          <cell r="V4289">
            <v>7</v>
          </cell>
        </row>
        <row r="4290">
          <cell r="R4290" t="str">
            <v>WISCH</v>
          </cell>
          <cell r="S4290" t="str">
            <v>WI</v>
          </cell>
          <cell r="T4290" t="str">
            <v>SCH</v>
          </cell>
          <cell r="U4290" t="str">
            <v>WBI</v>
          </cell>
          <cell r="V4290">
            <v>9</v>
          </cell>
        </row>
        <row r="4291">
          <cell r="R4291" t="str">
            <v>WITCT</v>
          </cell>
          <cell r="S4291" t="str">
            <v>WI</v>
          </cell>
          <cell r="T4291" t="str">
            <v>TCT</v>
          </cell>
          <cell r="U4291" t="str">
            <v>COMP</v>
          </cell>
          <cell r="V4291">
            <v>5</v>
          </cell>
        </row>
        <row r="4292">
          <cell r="R4292" t="str">
            <v>WITCT</v>
          </cell>
          <cell r="S4292" t="str">
            <v>WI</v>
          </cell>
          <cell r="T4292" t="str">
            <v>TCT</v>
          </cell>
          <cell r="U4292" t="str">
            <v>COLL</v>
          </cell>
          <cell r="V4292">
            <v>6</v>
          </cell>
        </row>
        <row r="4293">
          <cell r="R4293" t="str">
            <v>WVACOM</v>
          </cell>
          <cell r="S4293" t="str">
            <v>WV</v>
          </cell>
          <cell r="T4293" t="str">
            <v>ACOM</v>
          </cell>
          <cell r="U4293" t="str">
            <v>BI</v>
          </cell>
          <cell r="V4293">
            <v>1</v>
          </cell>
        </row>
        <row r="4294">
          <cell r="R4294" t="str">
            <v>WVACOM</v>
          </cell>
          <cell r="S4294" t="str">
            <v>WV</v>
          </cell>
          <cell r="T4294" t="str">
            <v>ACOM</v>
          </cell>
          <cell r="U4294" t="str">
            <v>PD</v>
          </cell>
          <cell r="V4294">
            <v>2</v>
          </cell>
        </row>
        <row r="4295">
          <cell r="R4295" t="str">
            <v>WVACOM</v>
          </cell>
          <cell r="S4295" t="str">
            <v>WV</v>
          </cell>
          <cell r="T4295" t="str">
            <v>ACOM</v>
          </cell>
          <cell r="U4295" t="str">
            <v>MPC</v>
          </cell>
          <cell r="V4295">
            <v>3</v>
          </cell>
        </row>
        <row r="4296">
          <cell r="R4296" t="str">
            <v>WVACOM</v>
          </cell>
          <cell r="S4296" t="str">
            <v>WV</v>
          </cell>
          <cell r="T4296" t="str">
            <v>ACOM</v>
          </cell>
          <cell r="U4296" t="str">
            <v>COMP</v>
          </cell>
          <cell r="V4296">
            <v>5</v>
          </cell>
        </row>
        <row r="4297">
          <cell r="R4297" t="str">
            <v>WVACOM</v>
          </cell>
          <cell r="S4297" t="str">
            <v>WV</v>
          </cell>
          <cell r="T4297" t="str">
            <v>ACOM</v>
          </cell>
          <cell r="U4297" t="str">
            <v>COLL</v>
          </cell>
          <cell r="V4297">
            <v>6</v>
          </cell>
        </row>
        <row r="4298">
          <cell r="R4298" t="str">
            <v>WVACOM</v>
          </cell>
          <cell r="S4298" t="str">
            <v>WV</v>
          </cell>
          <cell r="T4298" t="str">
            <v>ACOM</v>
          </cell>
          <cell r="U4298" t="str">
            <v>UBI</v>
          </cell>
          <cell r="V4298">
            <v>7</v>
          </cell>
        </row>
        <row r="4299">
          <cell r="R4299" t="str">
            <v>WVACOM</v>
          </cell>
          <cell r="S4299" t="str">
            <v>WV</v>
          </cell>
          <cell r="T4299" t="str">
            <v>ACOM</v>
          </cell>
          <cell r="U4299" t="str">
            <v>UPD</v>
          </cell>
          <cell r="V4299">
            <v>8</v>
          </cell>
        </row>
        <row r="4300">
          <cell r="R4300" t="str">
            <v>WVACOM</v>
          </cell>
          <cell r="S4300" t="str">
            <v>WV</v>
          </cell>
          <cell r="T4300" t="str">
            <v>ACOM</v>
          </cell>
          <cell r="U4300" t="str">
            <v>WBI</v>
          </cell>
          <cell r="V4300">
            <v>9</v>
          </cell>
        </row>
        <row r="4301">
          <cell r="R4301" t="str">
            <v>WVACOM</v>
          </cell>
          <cell r="S4301" t="str">
            <v>WV</v>
          </cell>
          <cell r="T4301" t="str">
            <v>ACOM</v>
          </cell>
          <cell r="U4301" t="str">
            <v>WPD</v>
          </cell>
          <cell r="V4301">
            <v>10</v>
          </cell>
        </row>
        <row r="4302">
          <cell r="R4302" t="str">
            <v>WVACOM</v>
          </cell>
          <cell r="S4302" t="str">
            <v>WV</v>
          </cell>
          <cell r="T4302" t="str">
            <v>ACOM</v>
          </cell>
          <cell r="U4302" t="str">
            <v>ERS</v>
          </cell>
          <cell r="V4302">
            <v>11</v>
          </cell>
        </row>
        <row r="4303">
          <cell r="R4303" t="str">
            <v>WVAPER</v>
          </cell>
          <cell r="S4303" t="str">
            <v>WV</v>
          </cell>
          <cell r="T4303" t="str">
            <v>APER</v>
          </cell>
          <cell r="U4303" t="str">
            <v>BI</v>
          </cell>
          <cell r="V4303">
            <v>1</v>
          </cell>
        </row>
        <row r="4304">
          <cell r="R4304" t="str">
            <v>WVAPER</v>
          </cell>
          <cell r="S4304" t="str">
            <v>WV</v>
          </cell>
          <cell r="T4304" t="str">
            <v>APER</v>
          </cell>
          <cell r="U4304" t="str">
            <v>PD</v>
          </cell>
          <cell r="V4304">
            <v>2</v>
          </cell>
        </row>
        <row r="4305">
          <cell r="R4305" t="str">
            <v>WVAPER</v>
          </cell>
          <cell r="S4305" t="str">
            <v>WV</v>
          </cell>
          <cell r="T4305" t="str">
            <v>APER</v>
          </cell>
          <cell r="U4305" t="str">
            <v>MPC</v>
          </cell>
          <cell r="V4305">
            <v>3</v>
          </cell>
        </row>
        <row r="4306">
          <cell r="R4306" t="str">
            <v>WVAPER</v>
          </cell>
          <cell r="S4306" t="str">
            <v>WV</v>
          </cell>
          <cell r="T4306" t="str">
            <v>APER</v>
          </cell>
          <cell r="U4306" t="str">
            <v>COMP</v>
          </cell>
          <cell r="V4306">
            <v>5</v>
          </cell>
        </row>
        <row r="4307">
          <cell r="R4307" t="str">
            <v>WVAPER</v>
          </cell>
          <cell r="S4307" t="str">
            <v>WV</v>
          </cell>
          <cell r="T4307" t="str">
            <v>APER</v>
          </cell>
          <cell r="U4307" t="str">
            <v>COLL</v>
          </cell>
          <cell r="V4307">
            <v>6</v>
          </cell>
        </row>
        <row r="4308">
          <cell r="R4308" t="str">
            <v>WVAPER</v>
          </cell>
          <cell r="S4308" t="str">
            <v>WV</v>
          </cell>
          <cell r="T4308" t="str">
            <v>APER</v>
          </cell>
          <cell r="U4308" t="str">
            <v>UBI</v>
          </cell>
          <cell r="V4308">
            <v>7</v>
          </cell>
        </row>
        <row r="4309">
          <cell r="R4309" t="str">
            <v>WVAPER</v>
          </cell>
          <cell r="S4309" t="str">
            <v>WV</v>
          </cell>
          <cell r="T4309" t="str">
            <v>APER</v>
          </cell>
          <cell r="U4309" t="str">
            <v>UPD</v>
          </cell>
          <cell r="V4309">
            <v>8</v>
          </cell>
        </row>
        <row r="4310">
          <cell r="R4310" t="str">
            <v>WVAPER</v>
          </cell>
          <cell r="S4310" t="str">
            <v>WV</v>
          </cell>
          <cell r="T4310" t="str">
            <v>APER</v>
          </cell>
          <cell r="U4310" t="str">
            <v>WBI</v>
          </cell>
          <cell r="V4310">
            <v>9</v>
          </cell>
        </row>
        <row r="4311">
          <cell r="R4311" t="str">
            <v>WVAPER</v>
          </cell>
          <cell r="S4311" t="str">
            <v>WV</v>
          </cell>
          <cell r="T4311" t="str">
            <v>APER</v>
          </cell>
          <cell r="U4311" t="str">
            <v>WPD</v>
          </cell>
          <cell r="V4311">
            <v>10</v>
          </cell>
        </row>
        <row r="4312">
          <cell r="R4312" t="str">
            <v>WVAPER</v>
          </cell>
          <cell r="S4312" t="str">
            <v>WV</v>
          </cell>
          <cell r="T4312" t="str">
            <v>APER</v>
          </cell>
          <cell r="U4312" t="str">
            <v>ERS</v>
          </cell>
          <cell r="V4312">
            <v>11</v>
          </cell>
        </row>
        <row r="4313">
          <cell r="R4313" t="str">
            <v>WVAPER</v>
          </cell>
          <cell r="S4313" t="str">
            <v>WV</v>
          </cell>
          <cell r="T4313" t="str">
            <v>APER</v>
          </cell>
          <cell r="U4313" t="str">
            <v>R</v>
          </cell>
          <cell r="V4313">
            <v>12</v>
          </cell>
        </row>
        <row r="4314">
          <cell r="R4314" t="str">
            <v>WVAPER</v>
          </cell>
          <cell r="S4314" t="str">
            <v>WV</v>
          </cell>
          <cell r="T4314" t="str">
            <v>APER</v>
          </cell>
          <cell r="U4314" t="str">
            <v>D_AND_D</v>
          </cell>
          <cell r="V4314">
            <v>13</v>
          </cell>
        </row>
        <row r="4315">
          <cell r="R4315" t="str">
            <v>WVAPER</v>
          </cell>
          <cell r="S4315" t="str">
            <v>WV</v>
          </cell>
          <cell r="T4315" t="str">
            <v>APER</v>
          </cell>
          <cell r="U4315" t="str">
            <v>Z</v>
          </cell>
          <cell r="V4315">
            <v>14</v>
          </cell>
        </row>
        <row r="4316">
          <cell r="R4316" t="str">
            <v>WVCOM</v>
          </cell>
          <cell r="S4316" t="str">
            <v>WV</v>
          </cell>
          <cell r="T4316" t="str">
            <v>COM</v>
          </cell>
          <cell r="U4316" t="str">
            <v>BI</v>
          </cell>
          <cell r="V4316">
            <v>1</v>
          </cell>
        </row>
        <row r="4317">
          <cell r="R4317" t="str">
            <v>WVCOM</v>
          </cell>
          <cell r="S4317" t="str">
            <v>WV</v>
          </cell>
          <cell r="T4317" t="str">
            <v>COM</v>
          </cell>
          <cell r="U4317" t="str">
            <v>PD</v>
          </cell>
          <cell r="V4317">
            <v>2</v>
          </cell>
        </row>
        <row r="4318">
          <cell r="R4318" t="str">
            <v>WVCOM</v>
          </cell>
          <cell r="S4318" t="str">
            <v>WV</v>
          </cell>
          <cell r="T4318" t="str">
            <v>COM</v>
          </cell>
          <cell r="U4318" t="str">
            <v>MPC</v>
          </cell>
          <cell r="V4318">
            <v>3</v>
          </cell>
        </row>
        <row r="4319">
          <cell r="R4319" t="str">
            <v>WVCOM</v>
          </cell>
          <cell r="S4319" t="str">
            <v>WV</v>
          </cell>
          <cell r="T4319" t="str">
            <v>COM</v>
          </cell>
          <cell r="U4319" t="str">
            <v>COMP</v>
          </cell>
          <cell r="V4319">
            <v>5</v>
          </cell>
        </row>
        <row r="4320">
          <cell r="R4320" t="str">
            <v>WVCOM</v>
          </cell>
          <cell r="S4320" t="str">
            <v>WV</v>
          </cell>
          <cell r="T4320" t="str">
            <v>COM</v>
          </cell>
          <cell r="U4320" t="str">
            <v>COLL</v>
          </cell>
          <cell r="V4320">
            <v>6</v>
          </cell>
        </row>
        <row r="4321">
          <cell r="R4321" t="str">
            <v>WVCOM</v>
          </cell>
          <cell r="S4321" t="str">
            <v>WV</v>
          </cell>
          <cell r="T4321" t="str">
            <v>COM</v>
          </cell>
          <cell r="U4321" t="str">
            <v>UBI</v>
          </cell>
          <cell r="V4321">
            <v>7</v>
          </cell>
        </row>
        <row r="4322">
          <cell r="R4322" t="str">
            <v>WVCOM</v>
          </cell>
          <cell r="S4322" t="str">
            <v>WV</v>
          </cell>
          <cell r="T4322" t="str">
            <v>COM</v>
          </cell>
          <cell r="U4322" t="str">
            <v>UPD</v>
          </cell>
          <cell r="V4322">
            <v>8</v>
          </cell>
        </row>
        <row r="4323">
          <cell r="R4323" t="str">
            <v>WVCOM</v>
          </cell>
          <cell r="S4323" t="str">
            <v>WV</v>
          </cell>
          <cell r="T4323" t="str">
            <v>COM</v>
          </cell>
          <cell r="U4323" t="str">
            <v>WBI</v>
          </cell>
          <cell r="V4323">
            <v>9</v>
          </cell>
        </row>
        <row r="4324">
          <cell r="R4324" t="str">
            <v>WVCOM</v>
          </cell>
          <cell r="S4324" t="str">
            <v>WV</v>
          </cell>
          <cell r="T4324" t="str">
            <v>COM</v>
          </cell>
          <cell r="U4324" t="str">
            <v>WPD</v>
          </cell>
          <cell r="V4324">
            <v>10</v>
          </cell>
        </row>
        <row r="4325">
          <cell r="R4325" t="str">
            <v>WVCOM</v>
          </cell>
          <cell r="S4325" t="str">
            <v>WV</v>
          </cell>
          <cell r="T4325" t="str">
            <v>COM</v>
          </cell>
          <cell r="U4325" t="str">
            <v>ERS</v>
          </cell>
          <cell r="V4325">
            <v>11</v>
          </cell>
        </row>
        <row r="4326">
          <cell r="R4326" t="str">
            <v>WVENOL</v>
          </cell>
          <cell r="S4326" t="str">
            <v>WV</v>
          </cell>
          <cell r="T4326" t="str">
            <v>ENOL</v>
          </cell>
          <cell r="U4326" t="str">
            <v>BI</v>
          </cell>
          <cell r="V4326">
            <v>1</v>
          </cell>
        </row>
        <row r="4327">
          <cell r="R4327" t="str">
            <v>WVENOL</v>
          </cell>
          <cell r="S4327" t="str">
            <v>WV</v>
          </cell>
          <cell r="T4327" t="str">
            <v>ENOL</v>
          </cell>
          <cell r="U4327" t="str">
            <v>PD</v>
          </cell>
          <cell r="V4327">
            <v>2</v>
          </cell>
        </row>
        <row r="4328">
          <cell r="R4328" t="str">
            <v>WVENOL</v>
          </cell>
          <cell r="S4328" t="str">
            <v>WV</v>
          </cell>
          <cell r="T4328" t="str">
            <v>ENOL</v>
          </cell>
          <cell r="U4328" t="str">
            <v>COMP</v>
          </cell>
          <cell r="V4328">
            <v>5</v>
          </cell>
        </row>
        <row r="4329">
          <cell r="R4329" t="str">
            <v>WVENOL</v>
          </cell>
          <cell r="S4329" t="str">
            <v>WV</v>
          </cell>
          <cell r="T4329" t="str">
            <v>ENOL</v>
          </cell>
          <cell r="U4329" t="str">
            <v>COLL</v>
          </cell>
          <cell r="V4329">
            <v>6</v>
          </cell>
        </row>
        <row r="4330">
          <cell r="R4330" t="str">
            <v>WVMCY</v>
          </cell>
          <cell r="S4330" t="str">
            <v>WV</v>
          </cell>
          <cell r="T4330" t="str">
            <v>MCY</v>
          </cell>
          <cell r="U4330" t="str">
            <v>BI</v>
          </cell>
          <cell r="V4330">
            <v>1</v>
          </cell>
        </row>
        <row r="4331">
          <cell r="R4331" t="str">
            <v>WVMCY</v>
          </cell>
          <cell r="S4331" t="str">
            <v>WV</v>
          </cell>
          <cell r="T4331" t="str">
            <v>MCY</v>
          </cell>
          <cell r="U4331" t="str">
            <v>PD</v>
          </cell>
          <cell r="V4331">
            <v>2</v>
          </cell>
        </row>
        <row r="4332">
          <cell r="R4332" t="str">
            <v>WVMCY</v>
          </cell>
          <cell r="S4332" t="str">
            <v>WV</v>
          </cell>
          <cell r="T4332" t="str">
            <v>MCY</v>
          </cell>
          <cell r="U4332" t="str">
            <v>COMP</v>
          </cell>
          <cell r="V4332">
            <v>5</v>
          </cell>
        </row>
        <row r="4333">
          <cell r="R4333" t="str">
            <v>WVMCY</v>
          </cell>
          <cell r="S4333" t="str">
            <v>WV</v>
          </cell>
          <cell r="T4333" t="str">
            <v>MCY</v>
          </cell>
          <cell r="U4333" t="str">
            <v>COLL</v>
          </cell>
          <cell r="V4333">
            <v>6</v>
          </cell>
        </row>
        <row r="4334">
          <cell r="R4334" t="str">
            <v>WVMCY</v>
          </cell>
          <cell r="S4334" t="str">
            <v>WV</v>
          </cell>
          <cell r="T4334" t="str">
            <v>MCY</v>
          </cell>
          <cell r="U4334" t="str">
            <v>UBI</v>
          </cell>
          <cell r="V4334">
            <v>7</v>
          </cell>
        </row>
        <row r="4335">
          <cell r="R4335" t="str">
            <v>WVMCY</v>
          </cell>
          <cell r="S4335" t="str">
            <v>WV</v>
          </cell>
          <cell r="T4335" t="str">
            <v>MCY</v>
          </cell>
          <cell r="U4335" t="str">
            <v>UPD</v>
          </cell>
          <cell r="V4335">
            <v>8</v>
          </cell>
        </row>
        <row r="4336">
          <cell r="R4336" t="str">
            <v>WVMCY</v>
          </cell>
          <cell r="S4336" t="str">
            <v>WV</v>
          </cell>
          <cell r="T4336" t="str">
            <v>MCY</v>
          </cell>
          <cell r="U4336" t="str">
            <v>WBI</v>
          </cell>
          <cell r="V4336">
            <v>9</v>
          </cell>
        </row>
        <row r="4337">
          <cell r="R4337" t="str">
            <v>WVMCY</v>
          </cell>
          <cell r="S4337" t="str">
            <v>WV</v>
          </cell>
          <cell r="T4337" t="str">
            <v>MCY</v>
          </cell>
          <cell r="U4337" t="str">
            <v>WPD</v>
          </cell>
          <cell r="V4337">
            <v>10</v>
          </cell>
        </row>
        <row r="4338">
          <cell r="R4338" t="str">
            <v>WVMH</v>
          </cell>
          <cell r="S4338" t="str">
            <v>WV</v>
          </cell>
          <cell r="T4338" t="str">
            <v>MH</v>
          </cell>
          <cell r="U4338" t="str">
            <v>BI</v>
          </cell>
          <cell r="V4338">
            <v>1</v>
          </cell>
        </row>
        <row r="4339">
          <cell r="R4339" t="str">
            <v>WVMH</v>
          </cell>
          <cell r="S4339" t="str">
            <v>WV</v>
          </cell>
          <cell r="T4339" t="str">
            <v>MH</v>
          </cell>
          <cell r="U4339" t="str">
            <v>PD</v>
          </cell>
          <cell r="V4339">
            <v>2</v>
          </cell>
        </row>
        <row r="4340">
          <cell r="R4340" t="str">
            <v>WVMH</v>
          </cell>
          <cell r="S4340" t="str">
            <v>WV</v>
          </cell>
          <cell r="T4340" t="str">
            <v>MH</v>
          </cell>
          <cell r="U4340" t="str">
            <v>MPC</v>
          </cell>
          <cell r="V4340">
            <v>3</v>
          </cell>
        </row>
        <row r="4341">
          <cell r="R4341" t="str">
            <v>WVMH</v>
          </cell>
          <cell r="S4341" t="str">
            <v>WV</v>
          </cell>
          <cell r="T4341" t="str">
            <v>MH</v>
          </cell>
          <cell r="U4341" t="str">
            <v>COMP</v>
          </cell>
          <cell r="V4341">
            <v>5</v>
          </cell>
        </row>
        <row r="4342">
          <cell r="R4342" t="str">
            <v>WVMH</v>
          </cell>
          <cell r="S4342" t="str">
            <v>WV</v>
          </cell>
          <cell r="T4342" t="str">
            <v>MH</v>
          </cell>
          <cell r="U4342" t="str">
            <v>COLL</v>
          </cell>
          <cell r="V4342">
            <v>6</v>
          </cell>
        </row>
        <row r="4343">
          <cell r="R4343" t="str">
            <v>WVMH</v>
          </cell>
          <cell r="S4343" t="str">
            <v>WV</v>
          </cell>
          <cell r="T4343" t="str">
            <v>MH</v>
          </cell>
          <cell r="U4343" t="str">
            <v>UBI</v>
          </cell>
          <cell r="V4343">
            <v>7</v>
          </cell>
        </row>
        <row r="4344">
          <cell r="R4344" t="str">
            <v>WVMH</v>
          </cell>
          <cell r="S4344" t="str">
            <v>WV</v>
          </cell>
          <cell r="T4344" t="str">
            <v>MH</v>
          </cell>
          <cell r="U4344" t="str">
            <v>UPD</v>
          </cell>
          <cell r="V4344">
            <v>8</v>
          </cell>
        </row>
        <row r="4345">
          <cell r="R4345" t="str">
            <v>WVMH</v>
          </cell>
          <cell r="S4345" t="str">
            <v>WV</v>
          </cell>
          <cell r="T4345" t="str">
            <v>MH</v>
          </cell>
          <cell r="U4345" t="str">
            <v>WBI</v>
          </cell>
          <cell r="V4345">
            <v>9</v>
          </cell>
        </row>
        <row r="4346">
          <cell r="R4346" t="str">
            <v>WVMH</v>
          </cell>
          <cell r="S4346" t="str">
            <v>WV</v>
          </cell>
          <cell r="T4346" t="str">
            <v>MH</v>
          </cell>
          <cell r="U4346" t="str">
            <v>WPD</v>
          </cell>
          <cell r="V4346">
            <v>10</v>
          </cell>
        </row>
        <row r="4347">
          <cell r="R4347" t="str">
            <v>WVMH</v>
          </cell>
          <cell r="S4347" t="str">
            <v>WV</v>
          </cell>
          <cell r="T4347" t="str">
            <v>MH</v>
          </cell>
          <cell r="U4347" t="str">
            <v>ERS</v>
          </cell>
          <cell r="V4347">
            <v>11</v>
          </cell>
        </row>
        <row r="4348">
          <cell r="R4348" t="str">
            <v>WVMH</v>
          </cell>
          <cell r="S4348" t="str">
            <v>WV</v>
          </cell>
          <cell r="T4348" t="str">
            <v>MH</v>
          </cell>
          <cell r="U4348" t="str">
            <v>R</v>
          </cell>
          <cell r="V4348">
            <v>12</v>
          </cell>
        </row>
        <row r="4349">
          <cell r="R4349" t="str">
            <v>WVMH</v>
          </cell>
          <cell r="S4349" t="str">
            <v>WV</v>
          </cell>
          <cell r="T4349" t="str">
            <v>MH</v>
          </cell>
          <cell r="U4349" t="str">
            <v>D_AND_D</v>
          </cell>
          <cell r="V4349">
            <v>13</v>
          </cell>
        </row>
        <row r="4350">
          <cell r="R4350" t="str">
            <v>WVMH</v>
          </cell>
          <cell r="S4350" t="str">
            <v>WV</v>
          </cell>
          <cell r="T4350" t="str">
            <v>MH</v>
          </cell>
          <cell r="U4350" t="str">
            <v>Z</v>
          </cell>
          <cell r="V4350">
            <v>14</v>
          </cell>
        </row>
        <row r="4351">
          <cell r="R4351" t="str">
            <v>WVPP</v>
          </cell>
          <cell r="S4351" t="str">
            <v>WV</v>
          </cell>
          <cell r="T4351" t="str">
            <v>PP</v>
          </cell>
          <cell r="U4351" t="str">
            <v>BI</v>
          </cell>
          <cell r="V4351">
            <v>1</v>
          </cell>
        </row>
        <row r="4352">
          <cell r="R4352" t="str">
            <v>WVPP</v>
          </cell>
          <cell r="S4352" t="str">
            <v>WV</v>
          </cell>
          <cell r="T4352" t="str">
            <v>PP</v>
          </cell>
          <cell r="U4352" t="str">
            <v>PD</v>
          </cell>
          <cell r="V4352">
            <v>2</v>
          </cell>
        </row>
        <row r="4353">
          <cell r="R4353" t="str">
            <v>WVPP</v>
          </cell>
          <cell r="S4353" t="str">
            <v>WV</v>
          </cell>
          <cell r="T4353" t="str">
            <v>PP</v>
          </cell>
          <cell r="U4353" t="str">
            <v>MPC</v>
          </cell>
          <cell r="V4353">
            <v>3</v>
          </cell>
        </row>
        <row r="4354">
          <cell r="R4354" t="str">
            <v>WVPP</v>
          </cell>
          <cell r="S4354" t="str">
            <v>WV</v>
          </cell>
          <cell r="T4354" t="str">
            <v>PP</v>
          </cell>
          <cell r="U4354" t="str">
            <v>COMP</v>
          </cell>
          <cell r="V4354">
            <v>5</v>
          </cell>
        </row>
        <row r="4355">
          <cell r="R4355" t="str">
            <v>WVPP</v>
          </cell>
          <cell r="S4355" t="str">
            <v>WV</v>
          </cell>
          <cell r="T4355" t="str">
            <v>PP</v>
          </cell>
          <cell r="U4355" t="str">
            <v>COLL</v>
          </cell>
          <cell r="V4355">
            <v>6</v>
          </cell>
        </row>
        <row r="4356">
          <cell r="R4356" t="str">
            <v>WVPP</v>
          </cell>
          <cell r="S4356" t="str">
            <v>WV</v>
          </cell>
          <cell r="T4356" t="str">
            <v>PP</v>
          </cell>
          <cell r="U4356" t="str">
            <v>UBI</v>
          </cell>
          <cell r="V4356">
            <v>7</v>
          </cell>
        </row>
        <row r="4357">
          <cell r="R4357" t="str">
            <v>WVPP</v>
          </cell>
          <cell r="S4357" t="str">
            <v>WV</v>
          </cell>
          <cell r="T4357" t="str">
            <v>PP</v>
          </cell>
          <cell r="U4357" t="str">
            <v>UPD</v>
          </cell>
          <cell r="V4357">
            <v>8</v>
          </cell>
        </row>
        <row r="4358">
          <cell r="R4358" t="str">
            <v>WVPP</v>
          </cell>
          <cell r="S4358" t="str">
            <v>WV</v>
          </cell>
          <cell r="T4358" t="str">
            <v>PP</v>
          </cell>
          <cell r="U4358" t="str">
            <v>WBI</v>
          </cell>
          <cell r="V4358">
            <v>9</v>
          </cell>
        </row>
        <row r="4359">
          <cell r="R4359" t="str">
            <v>WVPP</v>
          </cell>
          <cell r="S4359" t="str">
            <v>WV</v>
          </cell>
          <cell r="T4359" t="str">
            <v>PP</v>
          </cell>
          <cell r="U4359" t="str">
            <v>WPD</v>
          </cell>
          <cell r="V4359">
            <v>10</v>
          </cell>
        </row>
        <row r="4360">
          <cell r="R4360" t="str">
            <v>WVPP</v>
          </cell>
          <cell r="S4360" t="str">
            <v>WV</v>
          </cell>
          <cell r="T4360" t="str">
            <v>PP</v>
          </cell>
          <cell r="U4360" t="str">
            <v>ERS</v>
          </cell>
          <cell r="V4360">
            <v>11</v>
          </cell>
        </row>
        <row r="4361">
          <cell r="R4361" t="str">
            <v>WVPP</v>
          </cell>
          <cell r="S4361" t="str">
            <v>WV</v>
          </cell>
          <cell r="T4361" t="str">
            <v>PP</v>
          </cell>
          <cell r="U4361" t="str">
            <v>R</v>
          </cell>
          <cell r="V4361">
            <v>12</v>
          </cell>
        </row>
        <row r="4362">
          <cell r="R4362" t="str">
            <v>WVPP</v>
          </cell>
          <cell r="S4362" t="str">
            <v>WV</v>
          </cell>
          <cell r="T4362" t="str">
            <v>PP</v>
          </cell>
          <cell r="U4362" t="str">
            <v>D_AND_D</v>
          </cell>
          <cell r="V4362">
            <v>13</v>
          </cell>
        </row>
        <row r="4363">
          <cell r="R4363" t="str">
            <v>WVPP</v>
          </cell>
          <cell r="S4363" t="str">
            <v>WV</v>
          </cell>
          <cell r="T4363" t="str">
            <v>PP</v>
          </cell>
          <cell r="U4363" t="str">
            <v>Z</v>
          </cell>
          <cell r="V4363">
            <v>14</v>
          </cell>
        </row>
        <row r="4364">
          <cell r="R4364" t="str">
            <v>WVPPT</v>
          </cell>
          <cell r="S4364" t="str">
            <v>WV</v>
          </cell>
          <cell r="T4364" t="str">
            <v>PPT</v>
          </cell>
          <cell r="U4364" t="str">
            <v>COMP</v>
          </cell>
          <cell r="V4364">
            <v>5</v>
          </cell>
        </row>
        <row r="4365">
          <cell r="R4365" t="str">
            <v>WVPPT</v>
          </cell>
          <cell r="S4365" t="str">
            <v>WV</v>
          </cell>
          <cell r="T4365" t="str">
            <v>PPT</v>
          </cell>
          <cell r="U4365" t="str">
            <v>COLL</v>
          </cell>
          <cell r="V4365">
            <v>6</v>
          </cell>
        </row>
        <row r="4366">
          <cell r="R4366" t="str">
            <v>WVPPT</v>
          </cell>
          <cell r="S4366" t="str">
            <v>WV</v>
          </cell>
          <cell r="T4366" t="str">
            <v>PPT</v>
          </cell>
          <cell r="U4366" t="str">
            <v>ERS</v>
          </cell>
          <cell r="V4366">
            <v>11</v>
          </cell>
        </row>
        <row r="4367">
          <cell r="R4367" t="str">
            <v>WVREC</v>
          </cell>
          <cell r="S4367" t="str">
            <v>WV</v>
          </cell>
          <cell r="T4367" t="str">
            <v>REC</v>
          </cell>
          <cell r="U4367" t="str">
            <v>BI</v>
          </cell>
          <cell r="V4367">
            <v>1</v>
          </cell>
        </row>
        <row r="4368">
          <cell r="R4368" t="str">
            <v>WVREC</v>
          </cell>
          <cell r="S4368" t="str">
            <v>WV</v>
          </cell>
          <cell r="T4368" t="str">
            <v>REC</v>
          </cell>
          <cell r="U4368" t="str">
            <v>PD</v>
          </cell>
          <cell r="V4368">
            <v>2</v>
          </cell>
        </row>
        <row r="4369">
          <cell r="R4369" t="str">
            <v>WVREC</v>
          </cell>
          <cell r="S4369" t="str">
            <v>WV</v>
          </cell>
          <cell r="T4369" t="str">
            <v>REC</v>
          </cell>
          <cell r="U4369" t="str">
            <v>MPC</v>
          </cell>
          <cell r="V4369">
            <v>3</v>
          </cell>
        </row>
        <row r="4370">
          <cell r="R4370" t="str">
            <v>WVREC</v>
          </cell>
          <cell r="S4370" t="str">
            <v>WV</v>
          </cell>
          <cell r="T4370" t="str">
            <v>REC</v>
          </cell>
          <cell r="U4370" t="str">
            <v>COMP</v>
          </cell>
          <cell r="V4370">
            <v>5</v>
          </cell>
        </row>
        <row r="4371">
          <cell r="R4371" t="str">
            <v>WVREC</v>
          </cell>
          <cell r="S4371" t="str">
            <v>WV</v>
          </cell>
          <cell r="T4371" t="str">
            <v>REC</v>
          </cell>
          <cell r="U4371" t="str">
            <v>COLL</v>
          </cell>
          <cell r="V4371">
            <v>6</v>
          </cell>
        </row>
        <row r="4372">
          <cell r="R4372" t="str">
            <v>WVREC</v>
          </cell>
          <cell r="S4372" t="str">
            <v>WV</v>
          </cell>
          <cell r="T4372" t="str">
            <v>REC</v>
          </cell>
          <cell r="U4372" t="str">
            <v>UBI</v>
          </cell>
          <cell r="V4372">
            <v>7</v>
          </cell>
        </row>
        <row r="4373">
          <cell r="R4373" t="str">
            <v>WVREC</v>
          </cell>
          <cell r="S4373" t="str">
            <v>WV</v>
          </cell>
          <cell r="T4373" t="str">
            <v>REC</v>
          </cell>
          <cell r="U4373" t="str">
            <v>UPD</v>
          </cell>
          <cell r="V4373">
            <v>8</v>
          </cell>
        </row>
        <row r="4374">
          <cell r="R4374" t="str">
            <v>WVREC</v>
          </cell>
          <cell r="S4374" t="str">
            <v>WV</v>
          </cell>
          <cell r="T4374" t="str">
            <v>REC</v>
          </cell>
          <cell r="U4374" t="str">
            <v>WBI</v>
          </cell>
          <cell r="V4374">
            <v>9</v>
          </cell>
        </row>
        <row r="4375">
          <cell r="R4375" t="str">
            <v>WVREC</v>
          </cell>
          <cell r="S4375" t="str">
            <v>WV</v>
          </cell>
          <cell r="T4375" t="str">
            <v>REC</v>
          </cell>
          <cell r="U4375" t="str">
            <v>WPD</v>
          </cell>
          <cell r="V4375">
            <v>10</v>
          </cell>
        </row>
        <row r="4376">
          <cell r="R4376" t="str">
            <v>WVSCH</v>
          </cell>
          <cell r="S4376" t="str">
            <v>WV</v>
          </cell>
          <cell r="T4376" t="str">
            <v>SCH</v>
          </cell>
          <cell r="U4376" t="str">
            <v>BI</v>
          </cell>
          <cell r="V4376">
            <v>1</v>
          </cell>
        </row>
        <row r="4377">
          <cell r="R4377" t="str">
            <v>WVSCH</v>
          </cell>
          <cell r="S4377" t="str">
            <v>WV</v>
          </cell>
          <cell r="T4377" t="str">
            <v>SCH</v>
          </cell>
          <cell r="U4377" t="str">
            <v>PD</v>
          </cell>
          <cell r="V4377">
            <v>2</v>
          </cell>
        </row>
        <row r="4378">
          <cell r="R4378" t="str">
            <v>WVSCH</v>
          </cell>
          <cell r="S4378" t="str">
            <v>WV</v>
          </cell>
          <cell r="T4378" t="str">
            <v>SCH</v>
          </cell>
          <cell r="U4378" t="str">
            <v>MPC</v>
          </cell>
          <cell r="V4378">
            <v>3</v>
          </cell>
        </row>
        <row r="4379">
          <cell r="R4379" t="str">
            <v>WVSCH</v>
          </cell>
          <cell r="S4379" t="str">
            <v>WV</v>
          </cell>
          <cell r="T4379" t="str">
            <v>SCH</v>
          </cell>
          <cell r="U4379" t="str">
            <v>COMP</v>
          </cell>
          <cell r="V4379">
            <v>5</v>
          </cell>
        </row>
        <row r="4380">
          <cell r="R4380" t="str">
            <v>WVSCH</v>
          </cell>
          <cell r="S4380" t="str">
            <v>WV</v>
          </cell>
          <cell r="T4380" t="str">
            <v>SCH</v>
          </cell>
          <cell r="U4380" t="str">
            <v>COLL</v>
          </cell>
          <cell r="V4380">
            <v>6</v>
          </cell>
        </row>
        <row r="4381">
          <cell r="R4381" t="str">
            <v>WVSCH</v>
          </cell>
          <cell r="S4381" t="str">
            <v>WV</v>
          </cell>
          <cell r="T4381" t="str">
            <v>SCH</v>
          </cell>
          <cell r="U4381" t="str">
            <v>UBI</v>
          </cell>
          <cell r="V4381">
            <v>7</v>
          </cell>
        </row>
        <row r="4382">
          <cell r="R4382" t="str">
            <v>WVSCH</v>
          </cell>
          <cell r="S4382" t="str">
            <v>WV</v>
          </cell>
          <cell r="T4382" t="str">
            <v>SCH</v>
          </cell>
          <cell r="U4382" t="str">
            <v>UPD</v>
          </cell>
          <cell r="V4382">
            <v>8</v>
          </cell>
        </row>
        <row r="4383">
          <cell r="R4383" t="str">
            <v>WVSCH</v>
          </cell>
          <cell r="S4383" t="str">
            <v>WV</v>
          </cell>
          <cell r="T4383" t="str">
            <v>SCH</v>
          </cell>
          <cell r="U4383" t="str">
            <v>WBI</v>
          </cell>
          <cell r="V4383">
            <v>9</v>
          </cell>
        </row>
        <row r="4384">
          <cell r="R4384" t="str">
            <v>WVSCH</v>
          </cell>
          <cell r="S4384" t="str">
            <v>WV</v>
          </cell>
          <cell r="T4384" t="str">
            <v>SCH</v>
          </cell>
          <cell r="U4384" t="str">
            <v>WPD</v>
          </cell>
          <cell r="V4384">
            <v>10</v>
          </cell>
        </row>
        <row r="4385">
          <cell r="R4385" t="str">
            <v>WVTCT</v>
          </cell>
          <cell r="S4385" t="str">
            <v>WV</v>
          </cell>
          <cell r="T4385" t="str">
            <v>TCT</v>
          </cell>
          <cell r="U4385" t="str">
            <v>COMP</v>
          </cell>
          <cell r="V4385">
            <v>5</v>
          </cell>
        </row>
        <row r="4386">
          <cell r="R4386" t="str">
            <v>WVTCT</v>
          </cell>
          <cell r="S4386" t="str">
            <v>WV</v>
          </cell>
          <cell r="T4386" t="str">
            <v>TCT</v>
          </cell>
          <cell r="U4386" t="str">
            <v>COLL</v>
          </cell>
          <cell r="V4386">
            <v>6</v>
          </cell>
        </row>
        <row r="4387">
          <cell r="R4387" t="str">
            <v>WYACOM</v>
          </cell>
          <cell r="S4387" t="str">
            <v>WY</v>
          </cell>
          <cell r="T4387" t="str">
            <v>ACOM</v>
          </cell>
          <cell r="U4387" t="str">
            <v>BI</v>
          </cell>
          <cell r="V4387">
            <v>1</v>
          </cell>
        </row>
        <row r="4388">
          <cell r="R4388" t="str">
            <v>WYACOM</v>
          </cell>
          <cell r="S4388" t="str">
            <v>WY</v>
          </cell>
          <cell r="T4388" t="str">
            <v>ACOM</v>
          </cell>
          <cell r="U4388" t="str">
            <v>PD</v>
          </cell>
          <cell r="V4388">
            <v>2</v>
          </cell>
        </row>
        <row r="4389">
          <cell r="R4389" t="str">
            <v>WYACOM</v>
          </cell>
          <cell r="S4389" t="str">
            <v>WY</v>
          </cell>
          <cell r="T4389" t="str">
            <v>ACOM</v>
          </cell>
          <cell r="U4389" t="str">
            <v>MPC</v>
          </cell>
          <cell r="V4389">
            <v>3</v>
          </cell>
        </row>
        <row r="4390">
          <cell r="R4390" t="str">
            <v>WYACOM</v>
          </cell>
          <cell r="S4390" t="str">
            <v>WY</v>
          </cell>
          <cell r="T4390" t="str">
            <v>ACOM</v>
          </cell>
          <cell r="U4390" t="str">
            <v>COMP</v>
          </cell>
          <cell r="V4390">
            <v>5</v>
          </cell>
        </row>
        <row r="4391">
          <cell r="R4391" t="str">
            <v>WYACOM</v>
          </cell>
          <cell r="S4391" t="str">
            <v>WY</v>
          </cell>
          <cell r="T4391" t="str">
            <v>ACOM</v>
          </cell>
          <cell r="U4391" t="str">
            <v>COLL</v>
          </cell>
          <cell r="V4391">
            <v>6</v>
          </cell>
        </row>
        <row r="4392">
          <cell r="R4392" t="str">
            <v>WYACOM</v>
          </cell>
          <cell r="S4392" t="str">
            <v>WY</v>
          </cell>
          <cell r="T4392" t="str">
            <v>ACOM</v>
          </cell>
          <cell r="U4392" t="str">
            <v>UBI</v>
          </cell>
          <cell r="V4392">
            <v>7</v>
          </cell>
        </row>
        <row r="4393">
          <cell r="R4393" t="str">
            <v>WYACOM</v>
          </cell>
          <cell r="S4393" t="str">
            <v>WY</v>
          </cell>
          <cell r="T4393" t="str">
            <v>ACOM</v>
          </cell>
          <cell r="U4393" t="str">
            <v>WBI</v>
          </cell>
          <cell r="V4393">
            <v>9</v>
          </cell>
        </row>
        <row r="4394">
          <cell r="R4394" t="str">
            <v>WYACOM</v>
          </cell>
          <cell r="S4394" t="str">
            <v>WY</v>
          </cell>
          <cell r="T4394" t="str">
            <v>ACOM</v>
          </cell>
          <cell r="U4394" t="str">
            <v>ERS</v>
          </cell>
          <cell r="V4394">
            <v>11</v>
          </cell>
        </row>
        <row r="4395">
          <cell r="R4395" t="str">
            <v>WYAPER</v>
          </cell>
          <cell r="S4395" t="str">
            <v>WY</v>
          </cell>
          <cell r="T4395" t="str">
            <v>APER</v>
          </cell>
          <cell r="U4395" t="str">
            <v>BI</v>
          </cell>
          <cell r="V4395">
            <v>1</v>
          </cell>
        </row>
        <row r="4396">
          <cell r="R4396" t="str">
            <v>WYAPER</v>
          </cell>
          <cell r="S4396" t="str">
            <v>WY</v>
          </cell>
          <cell r="T4396" t="str">
            <v>APER</v>
          </cell>
          <cell r="U4396" t="str">
            <v>PD</v>
          </cell>
          <cell r="V4396">
            <v>2</v>
          </cell>
        </row>
        <row r="4397">
          <cell r="R4397" t="str">
            <v>WYAPER</v>
          </cell>
          <cell r="S4397" t="str">
            <v>WY</v>
          </cell>
          <cell r="T4397" t="str">
            <v>APER</v>
          </cell>
          <cell r="U4397" t="str">
            <v>MPC</v>
          </cell>
          <cell r="V4397">
            <v>3</v>
          </cell>
        </row>
        <row r="4398">
          <cell r="R4398" t="str">
            <v>WYAPER</v>
          </cell>
          <cell r="S4398" t="str">
            <v>WY</v>
          </cell>
          <cell r="T4398" t="str">
            <v>APER</v>
          </cell>
          <cell r="U4398" t="str">
            <v>COMP</v>
          </cell>
          <cell r="V4398">
            <v>5</v>
          </cell>
        </row>
        <row r="4399">
          <cell r="R4399" t="str">
            <v>WYAPER</v>
          </cell>
          <cell r="S4399" t="str">
            <v>WY</v>
          </cell>
          <cell r="T4399" t="str">
            <v>APER</v>
          </cell>
          <cell r="U4399" t="str">
            <v>COLL</v>
          </cell>
          <cell r="V4399">
            <v>6</v>
          </cell>
        </row>
        <row r="4400">
          <cell r="R4400" t="str">
            <v>WYAPER</v>
          </cell>
          <cell r="S4400" t="str">
            <v>WY</v>
          </cell>
          <cell r="T4400" t="str">
            <v>APER</v>
          </cell>
          <cell r="U4400" t="str">
            <v>UBI</v>
          </cell>
          <cell r="V4400">
            <v>7</v>
          </cell>
        </row>
        <row r="4401">
          <cell r="R4401" t="str">
            <v>WYAPER</v>
          </cell>
          <cell r="S4401" t="str">
            <v>WY</v>
          </cell>
          <cell r="T4401" t="str">
            <v>APER</v>
          </cell>
          <cell r="U4401" t="str">
            <v>WBI</v>
          </cell>
          <cell r="V4401">
            <v>9</v>
          </cell>
        </row>
        <row r="4402">
          <cell r="R4402" t="str">
            <v>WYAPER</v>
          </cell>
          <cell r="S4402" t="str">
            <v>WY</v>
          </cell>
          <cell r="T4402" t="str">
            <v>APER</v>
          </cell>
          <cell r="U4402" t="str">
            <v>ERS</v>
          </cell>
          <cell r="V4402">
            <v>11</v>
          </cell>
        </row>
        <row r="4403">
          <cell r="R4403" t="str">
            <v>WYAPER</v>
          </cell>
          <cell r="S4403" t="str">
            <v>WY</v>
          </cell>
          <cell r="T4403" t="str">
            <v>APER</v>
          </cell>
          <cell r="U4403" t="str">
            <v>R</v>
          </cell>
          <cell r="V4403">
            <v>12</v>
          </cell>
        </row>
        <row r="4404">
          <cell r="R4404" t="str">
            <v>WYAPER</v>
          </cell>
          <cell r="S4404" t="str">
            <v>WY</v>
          </cell>
          <cell r="T4404" t="str">
            <v>APER</v>
          </cell>
          <cell r="U4404" t="str">
            <v>D_AND_D</v>
          </cell>
          <cell r="V4404">
            <v>13</v>
          </cell>
        </row>
        <row r="4405">
          <cell r="R4405" t="str">
            <v>WYAPER</v>
          </cell>
          <cell r="S4405" t="str">
            <v>WY</v>
          </cell>
          <cell r="T4405" t="str">
            <v>APER</v>
          </cell>
          <cell r="U4405" t="str">
            <v>Z</v>
          </cell>
          <cell r="V4405">
            <v>14</v>
          </cell>
        </row>
        <row r="4406">
          <cell r="R4406" t="str">
            <v>WYCOM</v>
          </cell>
          <cell r="S4406" t="str">
            <v>WY</v>
          </cell>
          <cell r="T4406" t="str">
            <v>COM</v>
          </cell>
          <cell r="U4406" t="str">
            <v>BI</v>
          </cell>
          <cell r="V4406">
            <v>1</v>
          </cell>
        </row>
        <row r="4407">
          <cell r="R4407" t="str">
            <v>WYCOM</v>
          </cell>
          <cell r="S4407" t="str">
            <v>WY</v>
          </cell>
          <cell r="T4407" t="str">
            <v>COM</v>
          </cell>
          <cell r="U4407" t="str">
            <v>PD</v>
          </cell>
          <cell r="V4407">
            <v>2</v>
          </cell>
        </row>
        <row r="4408">
          <cell r="R4408" t="str">
            <v>WYCOM</v>
          </cell>
          <cell r="S4408" t="str">
            <v>WY</v>
          </cell>
          <cell r="T4408" t="str">
            <v>COM</v>
          </cell>
          <cell r="U4408" t="str">
            <v>MPC</v>
          </cell>
          <cell r="V4408">
            <v>3</v>
          </cell>
        </row>
        <row r="4409">
          <cell r="R4409" t="str">
            <v>WYCOM</v>
          </cell>
          <cell r="S4409" t="str">
            <v>WY</v>
          </cell>
          <cell r="T4409" t="str">
            <v>COM</v>
          </cell>
          <cell r="U4409" t="str">
            <v>COMP</v>
          </cell>
          <cell r="V4409">
            <v>5</v>
          </cell>
        </row>
        <row r="4410">
          <cell r="R4410" t="str">
            <v>WYCOM</v>
          </cell>
          <cell r="S4410" t="str">
            <v>WY</v>
          </cell>
          <cell r="T4410" t="str">
            <v>COM</v>
          </cell>
          <cell r="U4410" t="str">
            <v>COLL</v>
          </cell>
          <cell r="V4410">
            <v>6</v>
          </cell>
        </row>
        <row r="4411">
          <cell r="R4411" t="str">
            <v>WYCOM</v>
          </cell>
          <cell r="S4411" t="str">
            <v>WY</v>
          </cell>
          <cell r="T4411" t="str">
            <v>COM</v>
          </cell>
          <cell r="U4411" t="str">
            <v>UBI</v>
          </cell>
          <cell r="V4411">
            <v>7</v>
          </cell>
        </row>
        <row r="4412">
          <cell r="R4412" t="str">
            <v>WYCOM</v>
          </cell>
          <cell r="S4412" t="str">
            <v>WY</v>
          </cell>
          <cell r="T4412" t="str">
            <v>COM</v>
          </cell>
          <cell r="U4412" t="str">
            <v>WBI</v>
          </cell>
          <cell r="V4412">
            <v>9</v>
          </cell>
        </row>
        <row r="4413">
          <cell r="R4413" t="str">
            <v>WYCOM</v>
          </cell>
          <cell r="S4413" t="str">
            <v>WY</v>
          </cell>
          <cell r="T4413" t="str">
            <v>COM</v>
          </cell>
          <cell r="U4413" t="str">
            <v>ERS</v>
          </cell>
          <cell r="V4413">
            <v>11</v>
          </cell>
        </row>
        <row r="4414">
          <cell r="R4414" t="str">
            <v>WYENOL</v>
          </cell>
          <cell r="S4414" t="str">
            <v>WY</v>
          </cell>
          <cell r="T4414" t="str">
            <v>ENOL</v>
          </cell>
          <cell r="U4414" t="str">
            <v>BI</v>
          </cell>
          <cell r="V4414">
            <v>1</v>
          </cell>
        </row>
        <row r="4415">
          <cell r="R4415" t="str">
            <v>WYENOL</v>
          </cell>
          <cell r="S4415" t="str">
            <v>WY</v>
          </cell>
          <cell r="T4415" t="str">
            <v>ENOL</v>
          </cell>
          <cell r="U4415" t="str">
            <v>PD</v>
          </cell>
          <cell r="V4415">
            <v>2</v>
          </cell>
        </row>
        <row r="4416">
          <cell r="R4416" t="str">
            <v>WYENOL</v>
          </cell>
          <cell r="S4416" t="str">
            <v>WY</v>
          </cell>
          <cell r="T4416" t="str">
            <v>ENOL</v>
          </cell>
          <cell r="U4416" t="str">
            <v>COMP</v>
          </cell>
          <cell r="V4416">
            <v>5</v>
          </cell>
        </row>
        <row r="4417">
          <cell r="R4417" t="str">
            <v>WYENOL</v>
          </cell>
          <cell r="S4417" t="str">
            <v>WY</v>
          </cell>
          <cell r="T4417" t="str">
            <v>ENOL</v>
          </cell>
          <cell r="U4417" t="str">
            <v>COLL</v>
          </cell>
          <cell r="V4417">
            <v>6</v>
          </cell>
        </row>
        <row r="4418">
          <cell r="R4418" t="str">
            <v>WYMCY</v>
          </cell>
          <cell r="S4418" t="str">
            <v>WY</v>
          </cell>
          <cell r="T4418" t="str">
            <v>MCY</v>
          </cell>
          <cell r="U4418" t="str">
            <v>BI</v>
          </cell>
          <cell r="V4418">
            <v>1</v>
          </cell>
        </row>
        <row r="4419">
          <cell r="R4419" t="str">
            <v>WYMCY</v>
          </cell>
          <cell r="S4419" t="str">
            <v>WY</v>
          </cell>
          <cell r="T4419" t="str">
            <v>MCY</v>
          </cell>
          <cell r="U4419" t="str">
            <v>PD</v>
          </cell>
          <cell r="V4419">
            <v>2</v>
          </cell>
        </row>
        <row r="4420">
          <cell r="R4420" t="str">
            <v>WYMCY</v>
          </cell>
          <cell r="S4420" t="str">
            <v>WY</v>
          </cell>
          <cell r="T4420" t="str">
            <v>MCY</v>
          </cell>
          <cell r="U4420" t="str">
            <v>COMP</v>
          </cell>
          <cell r="V4420">
            <v>5</v>
          </cell>
        </row>
        <row r="4421">
          <cell r="R4421" t="str">
            <v>WYMCY</v>
          </cell>
          <cell r="S4421" t="str">
            <v>WY</v>
          </cell>
          <cell r="T4421" t="str">
            <v>MCY</v>
          </cell>
          <cell r="U4421" t="str">
            <v>COLL</v>
          </cell>
          <cell r="V4421">
            <v>6</v>
          </cell>
        </row>
        <row r="4422">
          <cell r="R4422" t="str">
            <v>WYMCY</v>
          </cell>
          <cell r="S4422" t="str">
            <v>WY</v>
          </cell>
          <cell r="T4422" t="str">
            <v>MCY</v>
          </cell>
          <cell r="U4422" t="str">
            <v>UBI</v>
          </cell>
          <cell r="V4422">
            <v>7</v>
          </cell>
        </row>
        <row r="4423">
          <cell r="R4423" t="str">
            <v>WYMCY</v>
          </cell>
          <cell r="S4423" t="str">
            <v>WY</v>
          </cell>
          <cell r="T4423" t="str">
            <v>MCY</v>
          </cell>
          <cell r="U4423" t="str">
            <v>WBI</v>
          </cell>
          <cell r="V4423">
            <v>9</v>
          </cell>
        </row>
        <row r="4424">
          <cell r="R4424" t="str">
            <v>WYMH</v>
          </cell>
          <cell r="S4424" t="str">
            <v>WY</v>
          </cell>
          <cell r="T4424" t="str">
            <v>MH</v>
          </cell>
          <cell r="U4424" t="str">
            <v>BI</v>
          </cell>
          <cell r="V4424">
            <v>1</v>
          </cell>
        </row>
        <row r="4425">
          <cell r="R4425" t="str">
            <v>WYMH</v>
          </cell>
          <cell r="S4425" t="str">
            <v>WY</v>
          </cell>
          <cell r="T4425" t="str">
            <v>MH</v>
          </cell>
          <cell r="U4425" t="str">
            <v>PD</v>
          </cell>
          <cell r="V4425">
            <v>2</v>
          </cell>
        </row>
        <row r="4426">
          <cell r="R4426" t="str">
            <v>WYMH</v>
          </cell>
          <cell r="S4426" t="str">
            <v>WY</v>
          </cell>
          <cell r="T4426" t="str">
            <v>MH</v>
          </cell>
          <cell r="U4426" t="str">
            <v>MPC</v>
          </cell>
          <cell r="V4426">
            <v>3</v>
          </cell>
        </row>
        <row r="4427">
          <cell r="R4427" t="str">
            <v>WYMH</v>
          </cell>
          <cell r="S4427" t="str">
            <v>WY</v>
          </cell>
          <cell r="T4427" t="str">
            <v>MH</v>
          </cell>
          <cell r="U4427" t="str">
            <v>COMP</v>
          </cell>
          <cell r="V4427">
            <v>5</v>
          </cell>
        </row>
        <row r="4428">
          <cell r="R4428" t="str">
            <v>WYMH</v>
          </cell>
          <cell r="S4428" t="str">
            <v>WY</v>
          </cell>
          <cell r="T4428" t="str">
            <v>MH</v>
          </cell>
          <cell r="U4428" t="str">
            <v>COLL</v>
          </cell>
          <cell r="V4428">
            <v>6</v>
          </cell>
        </row>
        <row r="4429">
          <cell r="R4429" t="str">
            <v>WYMH</v>
          </cell>
          <cell r="S4429" t="str">
            <v>WY</v>
          </cell>
          <cell r="T4429" t="str">
            <v>MH</v>
          </cell>
          <cell r="U4429" t="str">
            <v>UBI</v>
          </cell>
          <cell r="V4429">
            <v>7</v>
          </cell>
        </row>
        <row r="4430">
          <cell r="R4430" t="str">
            <v>WYMH</v>
          </cell>
          <cell r="S4430" t="str">
            <v>WY</v>
          </cell>
          <cell r="T4430" t="str">
            <v>MH</v>
          </cell>
          <cell r="U4430" t="str">
            <v>WBI</v>
          </cell>
          <cell r="V4430">
            <v>9</v>
          </cell>
        </row>
        <row r="4431">
          <cell r="R4431" t="str">
            <v>WYMH</v>
          </cell>
          <cell r="S4431" t="str">
            <v>WY</v>
          </cell>
          <cell r="T4431" t="str">
            <v>MH</v>
          </cell>
          <cell r="U4431" t="str">
            <v>ERS</v>
          </cell>
          <cell r="V4431">
            <v>11</v>
          </cell>
        </row>
        <row r="4432">
          <cell r="R4432" t="str">
            <v>WYMH</v>
          </cell>
          <cell r="S4432" t="str">
            <v>WY</v>
          </cell>
          <cell r="T4432" t="str">
            <v>MH</v>
          </cell>
          <cell r="U4432" t="str">
            <v>R</v>
          </cell>
          <cell r="V4432">
            <v>12</v>
          </cell>
        </row>
        <row r="4433">
          <cell r="R4433" t="str">
            <v>WYMH</v>
          </cell>
          <cell r="S4433" t="str">
            <v>WY</v>
          </cell>
          <cell r="T4433" t="str">
            <v>MH</v>
          </cell>
          <cell r="U4433" t="str">
            <v>D_AND_D</v>
          </cell>
          <cell r="V4433">
            <v>13</v>
          </cell>
        </row>
        <row r="4434">
          <cell r="R4434" t="str">
            <v>WYMH</v>
          </cell>
          <cell r="S4434" t="str">
            <v>WY</v>
          </cell>
          <cell r="T4434" t="str">
            <v>MH</v>
          </cell>
          <cell r="U4434" t="str">
            <v>Z</v>
          </cell>
          <cell r="V4434">
            <v>14</v>
          </cell>
        </row>
        <row r="4435">
          <cell r="R4435" t="str">
            <v>WYPP</v>
          </cell>
          <cell r="S4435" t="str">
            <v>WY</v>
          </cell>
          <cell r="T4435" t="str">
            <v>PP</v>
          </cell>
          <cell r="U4435" t="str">
            <v>BI</v>
          </cell>
          <cell r="V4435">
            <v>1</v>
          </cell>
        </row>
        <row r="4436">
          <cell r="R4436" t="str">
            <v>WYPP</v>
          </cell>
          <cell r="S4436" t="str">
            <v>WY</v>
          </cell>
          <cell r="T4436" t="str">
            <v>PP</v>
          </cell>
          <cell r="U4436" t="str">
            <v>PD</v>
          </cell>
          <cell r="V4436">
            <v>2</v>
          </cell>
        </row>
        <row r="4437">
          <cell r="R4437" t="str">
            <v>WYPP</v>
          </cell>
          <cell r="S4437" t="str">
            <v>WY</v>
          </cell>
          <cell r="T4437" t="str">
            <v>PP</v>
          </cell>
          <cell r="U4437" t="str">
            <v>MPC</v>
          </cell>
          <cell r="V4437">
            <v>3</v>
          </cell>
        </row>
        <row r="4438">
          <cell r="R4438" t="str">
            <v>WYPP</v>
          </cell>
          <cell r="S4438" t="str">
            <v>WY</v>
          </cell>
          <cell r="T4438" t="str">
            <v>PP</v>
          </cell>
          <cell r="U4438" t="str">
            <v>COMP</v>
          </cell>
          <cell r="V4438">
            <v>5</v>
          </cell>
        </row>
        <row r="4439">
          <cell r="R4439" t="str">
            <v>WYPP</v>
          </cell>
          <cell r="S4439" t="str">
            <v>WY</v>
          </cell>
          <cell r="T4439" t="str">
            <v>PP</v>
          </cell>
          <cell r="U4439" t="str">
            <v>COLL</v>
          </cell>
          <cell r="V4439">
            <v>6</v>
          </cell>
        </row>
        <row r="4440">
          <cell r="R4440" t="str">
            <v>WYPP</v>
          </cell>
          <cell r="S4440" t="str">
            <v>WY</v>
          </cell>
          <cell r="T4440" t="str">
            <v>PP</v>
          </cell>
          <cell r="U4440" t="str">
            <v>UBI</v>
          </cell>
          <cell r="V4440">
            <v>7</v>
          </cell>
        </row>
        <row r="4441">
          <cell r="R4441" t="str">
            <v>WYPP</v>
          </cell>
          <cell r="S4441" t="str">
            <v>WY</v>
          </cell>
          <cell r="T4441" t="str">
            <v>PP</v>
          </cell>
          <cell r="U4441" t="str">
            <v>WBI</v>
          </cell>
          <cell r="V4441">
            <v>9</v>
          </cell>
        </row>
        <row r="4442">
          <cell r="R4442" t="str">
            <v>WYPP</v>
          </cell>
          <cell r="S4442" t="str">
            <v>WY</v>
          </cell>
          <cell r="T4442" t="str">
            <v>PP</v>
          </cell>
          <cell r="U4442" t="str">
            <v>ERS</v>
          </cell>
          <cell r="V4442">
            <v>11</v>
          </cell>
        </row>
        <row r="4443">
          <cell r="R4443" t="str">
            <v>WYPP</v>
          </cell>
          <cell r="S4443" t="str">
            <v>WY</v>
          </cell>
          <cell r="T4443" t="str">
            <v>PP</v>
          </cell>
          <cell r="U4443" t="str">
            <v>R</v>
          </cell>
          <cell r="V4443">
            <v>12</v>
          </cell>
        </row>
        <row r="4444">
          <cell r="R4444" t="str">
            <v>WYPP</v>
          </cell>
          <cell r="S4444" t="str">
            <v>WY</v>
          </cell>
          <cell r="T4444" t="str">
            <v>PP</v>
          </cell>
          <cell r="U4444" t="str">
            <v>D_AND_D</v>
          </cell>
          <cell r="V4444">
            <v>13</v>
          </cell>
        </row>
        <row r="4445">
          <cell r="R4445" t="str">
            <v>WYPP</v>
          </cell>
          <cell r="S4445" t="str">
            <v>WY</v>
          </cell>
          <cell r="T4445" t="str">
            <v>PP</v>
          </cell>
          <cell r="U4445" t="str">
            <v>Z</v>
          </cell>
          <cell r="V4445">
            <v>14</v>
          </cell>
        </row>
        <row r="4446">
          <cell r="R4446" t="str">
            <v>WYPPT</v>
          </cell>
          <cell r="S4446" t="str">
            <v>WY</v>
          </cell>
          <cell r="T4446" t="str">
            <v>PPT</v>
          </cell>
          <cell r="U4446" t="str">
            <v>COMP</v>
          </cell>
          <cell r="V4446">
            <v>5</v>
          </cell>
        </row>
        <row r="4447">
          <cell r="R4447" t="str">
            <v>WYPPT</v>
          </cell>
          <cell r="S4447" t="str">
            <v>WY</v>
          </cell>
          <cell r="T4447" t="str">
            <v>PPT</v>
          </cell>
          <cell r="U4447" t="str">
            <v>COLL</v>
          </cell>
          <cell r="V4447">
            <v>6</v>
          </cell>
        </row>
        <row r="4448">
          <cell r="R4448" t="str">
            <v>WYPPT</v>
          </cell>
          <cell r="S4448" t="str">
            <v>WY</v>
          </cell>
          <cell r="T4448" t="str">
            <v>PPT</v>
          </cell>
          <cell r="U4448" t="str">
            <v>ERS</v>
          </cell>
          <cell r="V4448">
            <v>11</v>
          </cell>
        </row>
        <row r="4449">
          <cell r="R4449" t="str">
            <v>WYREC</v>
          </cell>
          <cell r="S4449" t="str">
            <v>WY</v>
          </cell>
          <cell r="T4449" t="str">
            <v>REC</v>
          </cell>
          <cell r="U4449" t="str">
            <v>BI</v>
          </cell>
          <cell r="V4449">
            <v>1</v>
          </cell>
        </row>
        <row r="4450">
          <cell r="R4450" t="str">
            <v>WYREC</v>
          </cell>
          <cell r="S4450" t="str">
            <v>WY</v>
          </cell>
          <cell r="T4450" t="str">
            <v>REC</v>
          </cell>
          <cell r="U4450" t="str">
            <v>PD</v>
          </cell>
          <cell r="V4450">
            <v>2</v>
          </cell>
        </row>
        <row r="4451">
          <cell r="R4451" t="str">
            <v>WYREC</v>
          </cell>
          <cell r="S4451" t="str">
            <v>WY</v>
          </cell>
          <cell r="T4451" t="str">
            <v>REC</v>
          </cell>
          <cell r="U4451" t="str">
            <v>MPC</v>
          </cell>
          <cell r="V4451">
            <v>3</v>
          </cell>
        </row>
        <row r="4452">
          <cell r="R4452" t="str">
            <v>WYREC</v>
          </cell>
          <cell r="S4452" t="str">
            <v>WY</v>
          </cell>
          <cell r="T4452" t="str">
            <v>REC</v>
          </cell>
          <cell r="U4452" t="str">
            <v>COMP</v>
          </cell>
          <cell r="V4452">
            <v>5</v>
          </cell>
        </row>
        <row r="4453">
          <cell r="R4453" t="str">
            <v>WYREC</v>
          </cell>
          <cell r="S4453" t="str">
            <v>WY</v>
          </cell>
          <cell r="T4453" t="str">
            <v>REC</v>
          </cell>
          <cell r="U4453" t="str">
            <v>COLL</v>
          </cell>
          <cell r="V4453">
            <v>6</v>
          </cell>
        </row>
        <row r="4454">
          <cell r="R4454" t="str">
            <v>WYREC</v>
          </cell>
          <cell r="S4454" t="str">
            <v>WY</v>
          </cell>
          <cell r="T4454" t="str">
            <v>REC</v>
          </cell>
          <cell r="U4454" t="str">
            <v>UBI</v>
          </cell>
          <cell r="V4454">
            <v>7</v>
          </cell>
        </row>
        <row r="4455">
          <cell r="R4455" t="str">
            <v>WYREC</v>
          </cell>
          <cell r="S4455" t="str">
            <v>WY</v>
          </cell>
          <cell r="T4455" t="str">
            <v>REC</v>
          </cell>
          <cell r="U4455" t="str">
            <v>WBI</v>
          </cell>
          <cell r="V4455">
            <v>9</v>
          </cell>
        </row>
        <row r="4456">
          <cell r="R4456" t="str">
            <v>WYSCH</v>
          </cell>
          <cell r="S4456" t="str">
            <v>WY</v>
          </cell>
          <cell r="T4456" t="str">
            <v xml:space="preserve">SCH </v>
          </cell>
          <cell r="U4456" t="str">
            <v>BI</v>
          </cell>
          <cell r="V4456">
            <v>1</v>
          </cell>
        </row>
        <row r="4457">
          <cell r="R4457" t="str">
            <v>WYSCH</v>
          </cell>
          <cell r="S4457" t="str">
            <v>WY</v>
          </cell>
          <cell r="T4457" t="str">
            <v xml:space="preserve">SCH </v>
          </cell>
          <cell r="U4457" t="str">
            <v>PD</v>
          </cell>
          <cell r="V4457">
            <v>2</v>
          </cell>
        </row>
        <row r="4458">
          <cell r="R4458" t="str">
            <v>WYSCH</v>
          </cell>
          <cell r="S4458" t="str">
            <v>WY</v>
          </cell>
          <cell r="T4458" t="str">
            <v xml:space="preserve">SCH </v>
          </cell>
          <cell r="U4458" t="str">
            <v>MPC</v>
          </cell>
          <cell r="V4458">
            <v>3</v>
          </cell>
        </row>
        <row r="4459">
          <cell r="R4459" t="str">
            <v>WYSCH</v>
          </cell>
          <cell r="S4459" t="str">
            <v>WY</v>
          </cell>
          <cell r="T4459" t="str">
            <v xml:space="preserve">SCH </v>
          </cell>
          <cell r="U4459" t="str">
            <v>COMP</v>
          </cell>
          <cell r="V4459">
            <v>5</v>
          </cell>
        </row>
        <row r="4460">
          <cell r="R4460" t="str">
            <v>WYSCH</v>
          </cell>
          <cell r="S4460" t="str">
            <v>WY</v>
          </cell>
          <cell r="T4460" t="str">
            <v xml:space="preserve">SCH </v>
          </cell>
          <cell r="U4460" t="str">
            <v>COLL</v>
          </cell>
          <cell r="V4460">
            <v>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Instructions"/>
      <sheetName val="References"/>
      <sheetName val="1.General"/>
      <sheetName val="2.Exhibit 5"/>
      <sheetName val="3.Exhibit 7 - Annual"/>
      <sheetName val="4.Exhibit 8"/>
    </sheetNames>
    <sheetDataSet>
      <sheetData sheetId="0"/>
      <sheetData sheetId="1"/>
      <sheetData sheetId="2"/>
      <sheetData sheetId="3">
        <row r="43">
          <cell r="C43" t="str">
            <v>Excludes DCCE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Instructions"/>
      <sheetName val="References"/>
      <sheetName val="1.General"/>
      <sheetName val="2.Exhibit 5"/>
      <sheetName val="3.Exhibit 7 - Annual"/>
      <sheetName val="4.Exhibit 8"/>
    </sheetNames>
    <sheetDataSet>
      <sheetData sheetId="0" refreshError="1"/>
      <sheetData sheetId="1" refreshError="1"/>
      <sheetData sheetId="2" refreshError="1"/>
      <sheetData sheetId="3">
        <row r="37">
          <cell r="C37">
            <v>20234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FE7D-0593-4D25-9EF5-312F9C41BC1F}">
  <dimension ref="A1:K25"/>
  <sheetViews>
    <sheetView tabSelected="1" zoomScale="115" zoomScaleNormal="115" workbookViewId="0">
      <selection activeCell="A7" sqref="A7"/>
    </sheetView>
  </sheetViews>
  <sheetFormatPr defaultRowHeight="15" x14ac:dyDescent="0.25"/>
  <cols>
    <col min="1" max="1" width="14" customWidth="1"/>
    <col min="2" max="2" width="15.28515625" bestFit="1" customWidth="1"/>
    <col min="3" max="3" width="13.140625" bestFit="1" customWidth="1"/>
    <col min="4" max="7" width="11.140625" bestFit="1" customWidth="1"/>
    <col min="8" max="11" width="8.42578125" customWidth="1"/>
  </cols>
  <sheetData>
    <row r="1" spans="1:11" x14ac:dyDescent="0.25">
      <c r="A1" s="153" t="s">
        <v>79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x14ac:dyDescent="0.25">
      <c r="A2" s="153" t="s">
        <v>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1" x14ac:dyDescent="0.25">
      <c r="A3" s="153" t="s">
        <v>87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</row>
    <row r="6" spans="1:11" x14ac:dyDescent="0.25">
      <c r="A6" s="34"/>
      <c r="B6" s="7"/>
      <c r="C6" s="106">
        <v>45658</v>
      </c>
      <c r="D6" s="154" t="s">
        <v>70</v>
      </c>
      <c r="E6" s="155"/>
      <c r="F6" s="155"/>
      <c r="G6" s="156"/>
      <c r="H6" s="155" t="s">
        <v>71</v>
      </c>
      <c r="I6" s="155"/>
      <c r="J6" s="155"/>
      <c r="K6" s="156"/>
    </row>
    <row r="7" spans="1:11" x14ac:dyDescent="0.25">
      <c r="A7" s="36" t="s">
        <v>72</v>
      </c>
      <c r="B7" s="20" t="s">
        <v>73</v>
      </c>
      <c r="C7" s="107" t="s">
        <v>74</v>
      </c>
      <c r="D7" s="108">
        <v>2025</v>
      </c>
      <c r="E7" s="109">
        <v>2026</v>
      </c>
      <c r="F7" s="109">
        <v>2027</v>
      </c>
      <c r="G7" s="107">
        <v>2028</v>
      </c>
      <c r="H7" s="109">
        <v>2025</v>
      </c>
      <c r="I7" s="109">
        <v>2026</v>
      </c>
      <c r="J7" s="109">
        <v>2027</v>
      </c>
      <c r="K7" s="107">
        <v>2028</v>
      </c>
    </row>
    <row r="8" spans="1:11" x14ac:dyDescent="0.25">
      <c r="A8" s="152" t="s">
        <v>75</v>
      </c>
      <c r="B8" s="7" t="s">
        <v>76</v>
      </c>
      <c r="C8" s="110">
        <v>0.06</v>
      </c>
      <c r="D8" s="137">
        <v>865207</v>
      </c>
      <c r="E8" s="140">
        <v>1110743</v>
      </c>
      <c r="F8" s="140">
        <v>1338097</v>
      </c>
      <c r="G8" s="143">
        <v>1551416</v>
      </c>
      <c r="H8" s="146">
        <v>0.22900000000000001</v>
      </c>
      <c r="I8" s="132">
        <v>0.30299999999999999</v>
      </c>
      <c r="J8" s="132">
        <v>0.378</v>
      </c>
      <c r="K8" s="129">
        <v>0.45400000000000001</v>
      </c>
    </row>
    <row r="9" spans="1:11" x14ac:dyDescent="0.25">
      <c r="A9" s="135"/>
      <c r="B9" s="20" t="s">
        <v>77</v>
      </c>
      <c r="C9" s="111">
        <v>0.253</v>
      </c>
      <c r="D9" s="138"/>
      <c r="E9" s="141"/>
      <c r="F9" s="141"/>
      <c r="G9" s="144"/>
      <c r="H9" s="147"/>
      <c r="I9" s="133"/>
      <c r="J9" s="133"/>
      <c r="K9" s="130"/>
    </row>
    <row r="10" spans="1:11" x14ac:dyDescent="0.25">
      <c r="A10" s="136"/>
      <c r="B10" s="27" t="s">
        <v>4</v>
      </c>
      <c r="C10" s="112">
        <v>0.28999999999999998</v>
      </c>
      <c r="D10" s="139"/>
      <c r="E10" s="142"/>
      <c r="F10" s="142"/>
      <c r="G10" s="145"/>
      <c r="H10" s="148"/>
      <c r="I10" s="134"/>
      <c r="J10" s="134"/>
      <c r="K10" s="131"/>
    </row>
    <row r="11" spans="1:11" x14ac:dyDescent="0.25">
      <c r="A11" s="150">
        <v>0.12</v>
      </c>
      <c r="B11" s="20" t="s">
        <v>76</v>
      </c>
      <c r="C11" s="111">
        <v>0.128</v>
      </c>
      <c r="D11" s="137">
        <v>914650</v>
      </c>
      <c r="E11" s="140">
        <v>1293932</v>
      </c>
      <c r="F11" s="140">
        <v>1650511</v>
      </c>
      <c r="G11" s="143">
        <v>1989036</v>
      </c>
      <c r="H11" s="146">
        <v>0.23</v>
      </c>
      <c r="I11" s="132">
        <v>0.33500000000000002</v>
      </c>
      <c r="J11" s="132">
        <v>0.443</v>
      </c>
      <c r="K11" s="129">
        <v>0.55300000000000005</v>
      </c>
    </row>
    <row r="12" spans="1:11" x14ac:dyDescent="0.25">
      <c r="A12" s="150"/>
      <c r="B12" s="20" t="s">
        <v>77</v>
      </c>
      <c r="C12" s="111">
        <v>0.33300000000000002</v>
      </c>
      <c r="D12" s="138"/>
      <c r="E12" s="141"/>
      <c r="F12" s="141"/>
      <c r="G12" s="144"/>
      <c r="H12" s="147"/>
      <c r="I12" s="133"/>
      <c r="J12" s="133"/>
      <c r="K12" s="130"/>
    </row>
    <row r="13" spans="1:11" x14ac:dyDescent="0.25">
      <c r="A13" s="150"/>
      <c r="B13" s="20" t="s">
        <v>4</v>
      </c>
      <c r="C13" s="111">
        <v>0.372</v>
      </c>
      <c r="D13" s="139"/>
      <c r="E13" s="142"/>
      <c r="F13" s="142"/>
      <c r="G13" s="145"/>
      <c r="H13" s="148"/>
      <c r="I13" s="134"/>
      <c r="J13" s="134"/>
      <c r="K13" s="131"/>
    </row>
    <row r="14" spans="1:11" x14ac:dyDescent="0.25">
      <c r="A14" s="149">
        <v>0.13</v>
      </c>
      <c r="B14" s="7" t="s">
        <v>76</v>
      </c>
      <c r="C14" s="110">
        <v>0.19</v>
      </c>
      <c r="D14" s="137">
        <v>955771</v>
      </c>
      <c r="E14" s="140">
        <v>1446262</v>
      </c>
      <c r="F14" s="140">
        <v>1910215</v>
      </c>
      <c r="G14" s="143">
        <v>2352722</v>
      </c>
      <c r="H14" s="146">
        <v>0.23</v>
      </c>
      <c r="I14" s="132">
        <v>0.35899999999999999</v>
      </c>
      <c r="J14" s="132">
        <v>0.49099999999999999</v>
      </c>
      <c r="K14" s="129">
        <v>0.627</v>
      </c>
    </row>
    <row r="15" spans="1:11" x14ac:dyDescent="0.25">
      <c r="A15" s="150"/>
      <c r="B15" s="20" t="s">
        <v>77</v>
      </c>
      <c r="C15" s="111">
        <v>0.40699999999999997</v>
      </c>
      <c r="D15" s="138"/>
      <c r="E15" s="141"/>
      <c r="F15" s="141"/>
      <c r="G15" s="144"/>
      <c r="H15" s="147"/>
      <c r="I15" s="133"/>
      <c r="J15" s="133"/>
      <c r="K15" s="130"/>
    </row>
    <row r="16" spans="1:11" x14ac:dyDescent="0.25">
      <c r="A16" s="151"/>
      <c r="B16" s="27" t="s">
        <v>4</v>
      </c>
      <c r="C16" s="112">
        <v>0.38</v>
      </c>
      <c r="D16" s="139"/>
      <c r="E16" s="142"/>
      <c r="F16" s="142"/>
      <c r="G16" s="145"/>
      <c r="H16" s="148"/>
      <c r="I16" s="134"/>
      <c r="J16" s="134"/>
      <c r="K16" s="131"/>
    </row>
    <row r="17" spans="1:11" x14ac:dyDescent="0.25">
      <c r="A17" s="149">
        <v>0.14000000000000001</v>
      </c>
      <c r="B17" s="7" t="s">
        <v>76</v>
      </c>
      <c r="C17" s="110">
        <v>0.26</v>
      </c>
      <c r="D17" s="137">
        <v>998391</v>
      </c>
      <c r="E17" s="140">
        <v>1604674</v>
      </c>
      <c r="F17" s="140">
        <v>2181792</v>
      </c>
      <c r="G17" s="143">
        <v>2735000</v>
      </c>
      <c r="H17" s="146">
        <v>0.23</v>
      </c>
      <c r="I17" s="132">
        <v>0.38200000000000001</v>
      </c>
      <c r="J17" s="132">
        <v>0.53800000000000003</v>
      </c>
      <c r="K17" s="129">
        <v>0.69799999999999995</v>
      </c>
    </row>
    <row r="18" spans="1:11" x14ac:dyDescent="0.25">
      <c r="A18" s="150"/>
      <c r="B18" s="20" t="s">
        <v>77</v>
      </c>
      <c r="C18" s="111">
        <v>0.41599999999999998</v>
      </c>
      <c r="D18" s="138"/>
      <c r="E18" s="141"/>
      <c r="F18" s="141"/>
      <c r="G18" s="144"/>
      <c r="H18" s="147"/>
      <c r="I18" s="133"/>
      <c r="J18" s="133"/>
      <c r="K18" s="130"/>
    </row>
    <row r="19" spans="1:11" x14ac:dyDescent="0.25">
      <c r="A19" s="151"/>
      <c r="B19" s="27" t="s">
        <v>4</v>
      </c>
      <c r="C19" s="112">
        <v>0.38</v>
      </c>
      <c r="D19" s="139"/>
      <c r="E19" s="142"/>
      <c r="F19" s="142"/>
      <c r="G19" s="145"/>
      <c r="H19" s="148"/>
      <c r="I19" s="134"/>
      <c r="J19" s="134"/>
      <c r="K19" s="131"/>
    </row>
    <row r="20" spans="1:11" x14ac:dyDescent="0.25">
      <c r="A20" s="135" t="s">
        <v>78</v>
      </c>
      <c r="B20" s="20" t="s">
        <v>76</v>
      </c>
      <c r="C20" s="111">
        <v>0.3</v>
      </c>
      <c r="D20" s="137">
        <v>1022521</v>
      </c>
      <c r="E20" s="140">
        <v>1694397</v>
      </c>
      <c r="F20" s="140">
        <v>2335723</v>
      </c>
      <c r="G20" s="143">
        <v>2951823</v>
      </c>
      <c r="H20" s="146">
        <v>0.23100000000000001</v>
      </c>
      <c r="I20" s="132">
        <v>0.39400000000000002</v>
      </c>
      <c r="J20" s="132">
        <v>0.56200000000000006</v>
      </c>
      <c r="K20" s="129">
        <v>0.73499999999999999</v>
      </c>
    </row>
    <row r="21" spans="1:11" x14ac:dyDescent="0.25">
      <c r="A21" s="135"/>
      <c r="B21" s="20" t="s">
        <v>77</v>
      </c>
      <c r="C21" s="111">
        <v>0.41599999999999998</v>
      </c>
      <c r="D21" s="138"/>
      <c r="E21" s="141"/>
      <c r="F21" s="141"/>
      <c r="G21" s="144"/>
      <c r="H21" s="147"/>
      <c r="I21" s="133"/>
      <c r="J21" s="133"/>
      <c r="K21" s="130"/>
    </row>
    <row r="22" spans="1:11" x14ac:dyDescent="0.25">
      <c r="A22" s="136"/>
      <c r="B22" s="27" t="s">
        <v>4</v>
      </c>
      <c r="C22" s="112">
        <v>0.38</v>
      </c>
      <c r="D22" s="139"/>
      <c r="E22" s="142"/>
      <c r="F22" s="142"/>
      <c r="G22" s="145"/>
      <c r="H22" s="148"/>
      <c r="I22" s="134"/>
      <c r="J22" s="134"/>
      <c r="K22" s="131"/>
    </row>
    <row r="23" spans="1:11" x14ac:dyDescent="0.25">
      <c r="A23" t="s">
        <v>90</v>
      </c>
    </row>
    <row r="24" spans="1:11" x14ac:dyDescent="0.25">
      <c r="B24" t="s">
        <v>88</v>
      </c>
    </row>
    <row r="25" spans="1:11" x14ac:dyDescent="0.25">
      <c r="B25" t="s">
        <v>89</v>
      </c>
    </row>
  </sheetData>
  <mergeCells count="50">
    <mergeCell ref="J8:J10"/>
    <mergeCell ref="K8:K10"/>
    <mergeCell ref="A1:K1"/>
    <mergeCell ref="A2:K2"/>
    <mergeCell ref="A3:K3"/>
    <mergeCell ref="D6:G6"/>
    <mergeCell ref="H6:K6"/>
    <mergeCell ref="H11:H13"/>
    <mergeCell ref="I11:I13"/>
    <mergeCell ref="J11:J13"/>
    <mergeCell ref="K11:K13"/>
    <mergeCell ref="A8:A10"/>
    <mergeCell ref="D8:D10"/>
    <mergeCell ref="E8:E10"/>
    <mergeCell ref="A11:A13"/>
    <mergeCell ref="D11:D13"/>
    <mergeCell ref="E11:E13"/>
    <mergeCell ref="F11:F13"/>
    <mergeCell ref="G11:G13"/>
    <mergeCell ref="F8:F10"/>
    <mergeCell ref="G8:G10"/>
    <mergeCell ref="H8:H10"/>
    <mergeCell ref="I8:I10"/>
    <mergeCell ref="I14:I16"/>
    <mergeCell ref="J14:J16"/>
    <mergeCell ref="K14:K16"/>
    <mergeCell ref="A17:A19"/>
    <mergeCell ref="D17:D19"/>
    <mergeCell ref="E17:E19"/>
    <mergeCell ref="F17:F19"/>
    <mergeCell ref="G17:G19"/>
    <mergeCell ref="H17:H19"/>
    <mergeCell ref="I17:I19"/>
    <mergeCell ref="A14:A16"/>
    <mergeCell ref="D14:D16"/>
    <mergeCell ref="E14:E16"/>
    <mergeCell ref="F14:F16"/>
    <mergeCell ref="G14:G16"/>
    <mergeCell ref="H14:H16"/>
    <mergeCell ref="K20:K22"/>
    <mergeCell ref="J17:J19"/>
    <mergeCell ref="K17:K19"/>
    <mergeCell ref="A20:A22"/>
    <mergeCell ref="D20:D22"/>
    <mergeCell ref="E20:E22"/>
    <mergeCell ref="F20:F22"/>
    <mergeCell ref="G20:G22"/>
    <mergeCell ref="H20:H22"/>
    <mergeCell ref="I20:I22"/>
    <mergeCell ref="J20:J22"/>
  </mergeCells>
  <printOptions horizontalCentered="1"/>
  <pageMargins left="0.2" right="0.2" top="0.75" bottom="0.75" header="0.3" footer="0.3"/>
  <pageSetup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1F94-513E-401A-91CC-9B69B494B717}">
  <dimension ref="A1:I200"/>
  <sheetViews>
    <sheetView zoomScaleNormal="100" workbookViewId="0">
      <selection activeCell="K206" sqref="K206"/>
    </sheetView>
  </sheetViews>
  <sheetFormatPr defaultRowHeight="15" x14ac:dyDescent="0.25"/>
  <cols>
    <col min="1" max="1" width="11.5703125" customWidth="1"/>
    <col min="2" max="2" width="12.5703125" style="109" customWidth="1"/>
    <col min="3" max="3" width="13.42578125" customWidth="1"/>
    <col min="4" max="4" width="16.140625" customWidth="1"/>
    <col min="5" max="5" width="14" bestFit="1" customWidth="1"/>
    <col min="6" max="6" width="15.7109375" customWidth="1"/>
    <col min="7" max="7" width="15.28515625" bestFit="1" customWidth="1"/>
    <col min="8" max="8" width="19.5703125" customWidth="1"/>
  </cols>
  <sheetData>
    <row r="1" spans="1:9" x14ac:dyDescent="0.25">
      <c r="A1" s="174" t="s">
        <v>81</v>
      </c>
      <c r="B1" s="174"/>
      <c r="C1" s="174"/>
      <c r="D1" s="174"/>
      <c r="E1" s="174"/>
      <c r="F1" s="174"/>
      <c r="G1" s="174"/>
      <c r="H1" s="174"/>
    </row>
    <row r="2" spans="1:9" x14ac:dyDescent="0.25">
      <c r="A2" s="174" t="s">
        <v>0</v>
      </c>
      <c r="B2" s="174"/>
      <c r="C2" s="174"/>
      <c r="D2" s="174"/>
      <c r="E2" s="174"/>
      <c r="F2" s="174"/>
      <c r="G2" s="174"/>
      <c r="H2" s="174"/>
    </row>
    <row r="3" spans="1:9" x14ac:dyDescent="0.25">
      <c r="A3" s="174" t="s">
        <v>32</v>
      </c>
      <c r="B3" s="174"/>
      <c r="C3" s="174"/>
      <c r="D3" s="174"/>
      <c r="E3" s="174"/>
      <c r="F3" s="174"/>
      <c r="G3" s="174"/>
      <c r="H3" s="174"/>
    </row>
    <row r="6" spans="1:9" x14ac:dyDescent="0.25">
      <c r="A6" s="171" t="s">
        <v>33</v>
      </c>
      <c r="B6" s="172"/>
      <c r="C6" s="172"/>
      <c r="D6" s="172"/>
      <c r="E6" s="172"/>
      <c r="F6" s="172"/>
      <c r="G6" s="172"/>
      <c r="H6" s="173"/>
    </row>
    <row r="7" spans="1:9" ht="30" x14ac:dyDescent="0.25">
      <c r="A7" s="6" t="s">
        <v>2</v>
      </c>
      <c r="B7" s="8" t="s">
        <v>34</v>
      </c>
      <c r="C7" s="104" t="s">
        <v>69</v>
      </c>
      <c r="D7" s="8" t="s">
        <v>3</v>
      </c>
      <c r="E7" s="104" t="s">
        <v>68</v>
      </c>
      <c r="F7" s="104" t="s">
        <v>66</v>
      </c>
      <c r="G7" s="8" t="s">
        <v>35</v>
      </c>
      <c r="H7" s="105" t="s">
        <v>67</v>
      </c>
    </row>
    <row r="8" spans="1:9" x14ac:dyDescent="0.25">
      <c r="A8" s="7">
        <v>2017</v>
      </c>
      <c r="B8" s="115">
        <v>2</v>
      </c>
      <c r="C8" s="14">
        <v>282290.39</v>
      </c>
      <c r="D8" s="15">
        <v>121318343.11999999</v>
      </c>
      <c r="E8" s="16">
        <f>D8/C8</f>
        <v>429.76433990544268</v>
      </c>
      <c r="F8" s="17"/>
      <c r="G8" s="18"/>
      <c r="H8" s="19"/>
      <c r="I8" s="103"/>
    </row>
    <row r="9" spans="1:9" x14ac:dyDescent="0.25">
      <c r="A9" s="20">
        <v>2017</v>
      </c>
      <c r="B9" s="109">
        <v>3</v>
      </c>
      <c r="C9" s="21">
        <v>282815.88</v>
      </c>
      <c r="D9" s="22">
        <v>122578092.82999989</v>
      </c>
      <c r="E9" s="23">
        <f t="shared" ref="E9:E34" si="0">D9/C9</f>
        <v>433.42012064527597</v>
      </c>
      <c r="F9" s="24"/>
      <c r="G9" s="25"/>
      <c r="H9" s="26"/>
      <c r="I9" s="103"/>
    </row>
    <row r="10" spans="1:9" x14ac:dyDescent="0.25">
      <c r="A10" s="20">
        <v>2017</v>
      </c>
      <c r="B10" s="109">
        <v>4</v>
      </c>
      <c r="C10" s="21">
        <v>283121.31</v>
      </c>
      <c r="D10" s="22">
        <v>123981457.68000001</v>
      </c>
      <c r="E10" s="23">
        <f t="shared" si="0"/>
        <v>437.90931060611445</v>
      </c>
      <c r="F10" s="24"/>
      <c r="G10" s="25"/>
      <c r="H10" s="26"/>
    </row>
    <row r="11" spans="1:9" x14ac:dyDescent="0.25">
      <c r="A11" s="20">
        <v>2018</v>
      </c>
      <c r="B11" s="109">
        <v>1</v>
      </c>
      <c r="C11" s="21">
        <v>283048.69999999995</v>
      </c>
      <c r="D11" s="22">
        <v>125428683.91999999</v>
      </c>
      <c r="E11" s="23">
        <f t="shared" si="0"/>
        <v>443.1346405053265</v>
      </c>
      <c r="F11" s="24">
        <f>SUM(C8:C11)</f>
        <v>1131276.28</v>
      </c>
      <c r="G11" s="25">
        <f>SUM(D8:D11)</f>
        <v>493306577.54999983</v>
      </c>
      <c r="H11" s="26">
        <f>G11/F11</f>
        <v>436.06198262196375</v>
      </c>
    </row>
    <row r="12" spans="1:9" x14ac:dyDescent="0.25">
      <c r="A12" s="20">
        <v>2018</v>
      </c>
      <c r="B12" s="109">
        <v>2</v>
      </c>
      <c r="C12" s="21">
        <v>283133.94</v>
      </c>
      <c r="D12" s="22">
        <v>127233267.87</v>
      </c>
      <c r="E12" s="23">
        <f t="shared" si="0"/>
        <v>449.3748360581568</v>
      </c>
      <c r="F12" s="24">
        <f t="shared" ref="F12:G34" si="1">SUM(C9:C12)</f>
        <v>1132119.8299999998</v>
      </c>
      <c r="G12" s="25">
        <f t="shared" si="1"/>
        <v>499221502.29999989</v>
      </c>
      <c r="H12" s="26">
        <f t="shared" ref="H12:H34" si="2">G12/F12</f>
        <v>440.96171542194429</v>
      </c>
    </row>
    <row r="13" spans="1:9" x14ac:dyDescent="0.25">
      <c r="A13" s="20">
        <v>2018</v>
      </c>
      <c r="B13" s="109">
        <v>3</v>
      </c>
      <c r="C13" s="21">
        <v>283201.09999999998</v>
      </c>
      <c r="D13" s="22">
        <v>129461566.05000001</v>
      </c>
      <c r="E13" s="23">
        <f t="shared" si="0"/>
        <v>457.13652259825272</v>
      </c>
      <c r="F13" s="24">
        <f t="shared" si="1"/>
        <v>1132505.0499999998</v>
      </c>
      <c r="G13" s="25">
        <f>SUM(D10:D13)</f>
        <v>506104975.52000004</v>
      </c>
      <c r="H13" s="26">
        <f t="shared" si="2"/>
        <v>446.88981785997345</v>
      </c>
    </row>
    <row r="14" spans="1:9" x14ac:dyDescent="0.25">
      <c r="A14" s="20">
        <v>2018</v>
      </c>
      <c r="B14" s="109">
        <v>4</v>
      </c>
      <c r="C14" s="21">
        <v>283039.46999999997</v>
      </c>
      <c r="D14" s="22">
        <v>131518926.22</v>
      </c>
      <c r="E14" s="23">
        <f t="shared" si="0"/>
        <v>464.666381052791</v>
      </c>
      <c r="F14" s="24">
        <f t="shared" si="1"/>
        <v>1132423.21</v>
      </c>
      <c r="G14" s="25">
        <f t="shared" si="1"/>
        <v>513642444.06000006</v>
      </c>
      <c r="H14" s="26">
        <f t="shared" si="2"/>
        <v>453.578167176563</v>
      </c>
    </row>
    <row r="15" spans="1:9" x14ac:dyDescent="0.25">
      <c r="A15" s="20">
        <v>2019</v>
      </c>
      <c r="B15" s="109">
        <v>1</v>
      </c>
      <c r="C15" s="21">
        <v>282862.27</v>
      </c>
      <c r="D15" s="22">
        <v>133149399.92</v>
      </c>
      <c r="E15" s="23">
        <f t="shared" si="0"/>
        <v>470.72166931277189</v>
      </c>
      <c r="F15" s="24">
        <f t="shared" si="1"/>
        <v>1132236.78</v>
      </c>
      <c r="G15" s="25">
        <f t="shared" si="1"/>
        <v>521363160.06</v>
      </c>
      <c r="H15" s="26">
        <f t="shared" si="2"/>
        <v>460.47184588015239</v>
      </c>
    </row>
    <row r="16" spans="1:9" x14ac:dyDescent="0.25">
      <c r="A16" s="20">
        <v>2019</v>
      </c>
      <c r="B16" s="109">
        <v>2</v>
      </c>
      <c r="C16" s="21">
        <v>283210.40000000002</v>
      </c>
      <c r="D16" s="22">
        <v>135072116.43000001</v>
      </c>
      <c r="E16" s="23">
        <f t="shared" si="0"/>
        <v>476.93204921146963</v>
      </c>
      <c r="F16" s="24">
        <f t="shared" si="1"/>
        <v>1132313.24</v>
      </c>
      <c r="G16" s="25">
        <f t="shared" si="1"/>
        <v>529202008.62</v>
      </c>
      <c r="H16" s="26">
        <f t="shared" si="2"/>
        <v>467.363614524193</v>
      </c>
    </row>
    <row r="17" spans="1:8" x14ac:dyDescent="0.25">
      <c r="A17" s="20">
        <v>2019</v>
      </c>
      <c r="B17" s="109">
        <v>3</v>
      </c>
      <c r="C17" s="21">
        <v>283760.38</v>
      </c>
      <c r="D17" s="22">
        <v>137296384.34</v>
      </c>
      <c r="E17" s="23">
        <f t="shared" si="0"/>
        <v>483.84620974922575</v>
      </c>
      <c r="F17" s="24">
        <f t="shared" si="1"/>
        <v>1132872.52</v>
      </c>
      <c r="G17" s="25">
        <f t="shared" si="1"/>
        <v>537036826.90999997</v>
      </c>
      <c r="H17" s="26">
        <f t="shared" si="2"/>
        <v>474.04877197480255</v>
      </c>
    </row>
    <row r="18" spans="1:8" x14ac:dyDescent="0.25">
      <c r="A18" s="20">
        <v>2019</v>
      </c>
      <c r="B18" s="109">
        <v>4</v>
      </c>
      <c r="C18" s="21">
        <v>284865.43</v>
      </c>
      <c r="D18" s="22">
        <v>139955356.64999998</v>
      </c>
      <c r="E18" s="23">
        <f t="shared" si="0"/>
        <v>491.30340824437695</v>
      </c>
      <c r="F18" s="24">
        <f t="shared" si="1"/>
        <v>1134698.48</v>
      </c>
      <c r="G18" s="25">
        <f t="shared" si="1"/>
        <v>545473257.34000003</v>
      </c>
      <c r="H18" s="26">
        <f t="shared" si="2"/>
        <v>480.72088484687146</v>
      </c>
    </row>
    <row r="19" spans="1:8" x14ac:dyDescent="0.25">
      <c r="A19" s="20">
        <v>2020</v>
      </c>
      <c r="B19" s="109">
        <v>1</v>
      </c>
      <c r="C19" s="21">
        <v>286312.94</v>
      </c>
      <c r="D19" s="22">
        <v>142581303.91999999</v>
      </c>
      <c r="E19" s="23">
        <f t="shared" si="0"/>
        <v>497.99112788964408</v>
      </c>
      <c r="F19" s="24">
        <f t="shared" si="1"/>
        <v>1138149.1499999999</v>
      </c>
      <c r="G19" s="25">
        <f t="shared" si="1"/>
        <v>554905161.33999991</v>
      </c>
      <c r="H19" s="26">
        <f t="shared" si="2"/>
        <v>487.55047731661529</v>
      </c>
    </row>
    <row r="20" spans="1:8" x14ac:dyDescent="0.25">
      <c r="A20" s="20">
        <v>2020</v>
      </c>
      <c r="B20" s="109">
        <v>2</v>
      </c>
      <c r="C20" s="21">
        <v>288848.66000000003</v>
      </c>
      <c r="D20" s="22">
        <v>145907355.37</v>
      </c>
      <c r="E20" s="23">
        <f t="shared" si="0"/>
        <v>505.13426432374649</v>
      </c>
      <c r="F20" s="24">
        <f t="shared" si="1"/>
        <v>1143787.4100000001</v>
      </c>
      <c r="G20" s="25">
        <f t="shared" si="1"/>
        <v>565740400.27999997</v>
      </c>
      <c r="H20" s="26">
        <f t="shared" si="2"/>
        <v>494.62023740932756</v>
      </c>
    </row>
    <row r="21" spans="1:8" x14ac:dyDescent="0.25">
      <c r="A21" s="20">
        <v>2020</v>
      </c>
      <c r="B21" s="109">
        <v>3</v>
      </c>
      <c r="C21" s="21">
        <v>289430.56</v>
      </c>
      <c r="D21" s="22">
        <v>149769303.68000001</v>
      </c>
      <c r="E21" s="23">
        <f t="shared" si="0"/>
        <v>517.46195591785477</v>
      </c>
      <c r="F21" s="24">
        <f t="shared" si="1"/>
        <v>1149457.5900000001</v>
      </c>
      <c r="G21" s="25">
        <f t="shared" si="1"/>
        <v>578213319.61999989</v>
      </c>
      <c r="H21" s="26">
        <f t="shared" si="2"/>
        <v>503.03145122561665</v>
      </c>
    </row>
    <row r="22" spans="1:8" x14ac:dyDescent="0.25">
      <c r="A22" s="20">
        <v>2020</v>
      </c>
      <c r="B22" s="109">
        <v>4</v>
      </c>
      <c r="C22" s="21">
        <v>292727.39</v>
      </c>
      <c r="D22" s="22">
        <v>154500421.75</v>
      </c>
      <c r="E22" s="23">
        <f t="shared" si="0"/>
        <v>527.79626037044227</v>
      </c>
      <c r="F22" s="24">
        <f t="shared" si="1"/>
        <v>1157319.5500000003</v>
      </c>
      <c r="G22" s="25">
        <f t="shared" si="1"/>
        <v>592758384.72000003</v>
      </c>
      <c r="H22" s="26">
        <f t="shared" si="2"/>
        <v>512.18212352845842</v>
      </c>
    </row>
    <row r="23" spans="1:8" x14ac:dyDescent="0.25">
      <c r="A23" s="20">
        <v>2021</v>
      </c>
      <c r="B23" s="109">
        <v>1</v>
      </c>
      <c r="C23" s="21">
        <v>294387.86</v>
      </c>
      <c r="D23" s="22">
        <v>159156469.92000002</v>
      </c>
      <c r="E23" s="23">
        <f t="shared" si="0"/>
        <v>540.63530309979501</v>
      </c>
      <c r="F23" s="24">
        <f t="shared" si="1"/>
        <v>1165394.47</v>
      </c>
      <c r="G23" s="25">
        <f t="shared" si="1"/>
        <v>609333550.72000003</v>
      </c>
      <c r="H23" s="26">
        <f t="shared" si="2"/>
        <v>522.85605123902815</v>
      </c>
    </row>
    <row r="24" spans="1:8" x14ac:dyDescent="0.25">
      <c r="A24" s="20">
        <v>2021</v>
      </c>
      <c r="B24" s="109">
        <v>2</v>
      </c>
      <c r="C24" s="21">
        <v>296502.2</v>
      </c>
      <c r="D24" s="22">
        <v>164716173.5099999</v>
      </c>
      <c r="E24" s="23">
        <f t="shared" si="0"/>
        <v>555.53103319300794</v>
      </c>
      <c r="F24" s="24">
        <f t="shared" si="1"/>
        <v>1173048.01</v>
      </c>
      <c r="G24" s="25">
        <f t="shared" si="1"/>
        <v>628142368.8599999</v>
      </c>
      <c r="H24" s="26">
        <f t="shared" si="2"/>
        <v>535.47882397413548</v>
      </c>
    </row>
    <row r="25" spans="1:8" x14ac:dyDescent="0.25">
      <c r="A25" s="20">
        <v>2021</v>
      </c>
      <c r="B25" s="109">
        <v>3</v>
      </c>
      <c r="C25" s="21">
        <v>298442.69</v>
      </c>
      <c r="D25" s="22">
        <v>171422680.23999998</v>
      </c>
      <c r="E25" s="23">
        <f t="shared" si="0"/>
        <v>574.39061496195461</v>
      </c>
      <c r="F25" s="24">
        <f t="shared" si="1"/>
        <v>1182060.1399999999</v>
      </c>
      <c r="G25" s="25">
        <f t="shared" si="1"/>
        <v>649795745.41999996</v>
      </c>
      <c r="H25" s="26">
        <f t="shared" si="2"/>
        <v>549.71462401227745</v>
      </c>
    </row>
    <row r="26" spans="1:8" x14ac:dyDescent="0.25">
      <c r="A26" s="20">
        <v>2021</v>
      </c>
      <c r="B26" s="109">
        <v>4</v>
      </c>
      <c r="C26" s="21">
        <v>300353.28999999998</v>
      </c>
      <c r="D26" s="22">
        <v>178868823.63</v>
      </c>
      <c r="E26" s="23">
        <f t="shared" si="0"/>
        <v>595.52809836043411</v>
      </c>
      <c r="F26" s="24">
        <f t="shared" si="1"/>
        <v>1189686.04</v>
      </c>
      <c r="G26" s="25">
        <f t="shared" si="1"/>
        <v>674164147.29999995</v>
      </c>
      <c r="H26" s="26">
        <f t="shared" si="2"/>
        <v>566.67400022614368</v>
      </c>
    </row>
    <row r="27" spans="1:8" x14ac:dyDescent="0.25">
      <c r="A27" s="20">
        <v>2022</v>
      </c>
      <c r="B27" s="109">
        <v>1</v>
      </c>
      <c r="C27" s="21">
        <v>301908.26</v>
      </c>
      <c r="D27" s="22">
        <v>184545160.36000001</v>
      </c>
      <c r="E27" s="23">
        <f t="shared" si="0"/>
        <v>611.26237606086033</v>
      </c>
      <c r="F27" s="24">
        <f t="shared" si="1"/>
        <v>1197206.44</v>
      </c>
      <c r="G27" s="25">
        <f t="shared" si="1"/>
        <v>699552837.73999989</v>
      </c>
      <c r="H27" s="26">
        <f t="shared" si="2"/>
        <v>584.32097787579551</v>
      </c>
    </row>
    <row r="28" spans="1:8" x14ac:dyDescent="0.25">
      <c r="A28" s="20">
        <v>2022</v>
      </c>
      <c r="B28" s="109">
        <v>2</v>
      </c>
      <c r="C28" s="21">
        <v>303657</v>
      </c>
      <c r="D28" s="22">
        <v>190802385.49000001</v>
      </c>
      <c r="E28" s="23">
        <f t="shared" si="0"/>
        <v>628.34838482234898</v>
      </c>
      <c r="F28" s="24">
        <f t="shared" si="1"/>
        <v>1204361.24</v>
      </c>
      <c r="G28" s="25">
        <f t="shared" si="1"/>
        <v>725639049.72000003</v>
      </c>
      <c r="H28" s="26">
        <f t="shared" si="2"/>
        <v>602.50946777397121</v>
      </c>
    </row>
    <row r="29" spans="1:8" x14ac:dyDescent="0.25">
      <c r="A29" s="20">
        <v>2022</v>
      </c>
      <c r="B29" s="109">
        <v>3</v>
      </c>
      <c r="C29" s="21">
        <v>305399.55</v>
      </c>
      <c r="D29" s="22">
        <v>198026410.97</v>
      </c>
      <c r="E29" s="23">
        <f t="shared" si="0"/>
        <v>648.41749429558752</v>
      </c>
      <c r="F29" s="24">
        <f t="shared" si="1"/>
        <v>1211318.1000000001</v>
      </c>
      <c r="G29" s="25">
        <f t="shared" si="1"/>
        <v>752242780.45000005</v>
      </c>
      <c r="H29" s="26">
        <f t="shared" si="2"/>
        <v>621.01175607794517</v>
      </c>
    </row>
    <row r="30" spans="1:8" x14ac:dyDescent="0.25">
      <c r="A30" s="20">
        <v>2022</v>
      </c>
      <c r="B30" s="109">
        <v>4</v>
      </c>
      <c r="C30" s="21">
        <v>307298.75</v>
      </c>
      <c r="D30" s="22">
        <v>203066205.29000002</v>
      </c>
      <c r="E30" s="23">
        <f t="shared" si="0"/>
        <v>660.81038497553288</v>
      </c>
      <c r="F30" s="24">
        <f t="shared" si="1"/>
        <v>1218263.56</v>
      </c>
      <c r="G30" s="25">
        <f t="shared" si="1"/>
        <v>776440162.11000013</v>
      </c>
      <c r="H30" s="26">
        <f t="shared" si="2"/>
        <v>637.3334864501735</v>
      </c>
    </row>
    <row r="31" spans="1:8" x14ac:dyDescent="0.25">
      <c r="A31" s="20">
        <v>2023</v>
      </c>
      <c r="B31" s="109">
        <v>1</v>
      </c>
      <c r="C31" s="21">
        <v>309169.32</v>
      </c>
      <c r="D31" s="22">
        <v>207143593.81999999</v>
      </c>
      <c r="E31" s="23">
        <f t="shared" si="0"/>
        <v>670.00048329504364</v>
      </c>
      <c r="F31" s="24">
        <f t="shared" si="1"/>
        <v>1225524.6200000001</v>
      </c>
      <c r="G31" s="25">
        <f t="shared" si="1"/>
        <v>799038595.56999993</v>
      </c>
      <c r="H31" s="26">
        <f t="shared" si="2"/>
        <v>651.99717943650933</v>
      </c>
    </row>
    <row r="32" spans="1:8" x14ac:dyDescent="0.25">
      <c r="A32" s="20">
        <v>2023</v>
      </c>
      <c r="B32" s="109">
        <v>2</v>
      </c>
      <c r="C32" s="21">
        <v>312451.32999999996</v>
      </c>
      <c r="D32" s="22">
        <v>212113628.93000001</v>
      </c>
      <c r="E32" s="23">
        <f t="shared" si="0"/>
        <v>678.86934240286325</v>
      </c>
      <c r="F32" s="24">
        <f t="shared" si="1"/>
        <v>1234318.9500000002</v>
      </c>
      <c r="G32" s="25">
        <f t="shared" si="1"/>
        <v>820349839.00999999</v>
      </c>
      <c r="H32" s="26">
        <f t="shared" si="2"/>
        <v>664.6173900271076</v>
      </c>
    </row>
    <row r="33" spans="1:8" x14ac:dyDescent="0.25">
      <c r="A33" s="20">
        <v>2023</v>
      </c>
      <c r="B33" s="109">
        <v>3</v>
      </c>
      <c r="C33" s="21">
        <v>311199.40000000002</v>
      </c>
      <c r="D33" s="22">
        <v>213300701.65000001</v>
      </c>
      <c r="E33" s="23">
        <f t="shared" si="0"/>
        <v>685.41488720736606</v>
      </c>
      <c r="F33" s="24">
        <f t="shared" si="1"/>
        <v>1240118.8</v>
      </c>
      <c r="G33" s="25">
        <f t="shared" si="1"/>
        <v>835624129.68999994</v>
      </c>
      <c r="H33" s="26">
        <f t="shared" si="2"/>
        <v>673.82587030371599</v>
      </c>
    </row>
    <row r="34" spans="1:8" x14ac:dyDescent="0.25">
      <c r="A34" s="27">
        <v>2023</v>
      </c>
      <c r="B34" s="117">
        <v>4</v>
      </c>
      <c r="C34" s="28">
        <v>308391.43</v>
      </c>
      <c r="D34" s="29">
        <v>213082344.37</v>
      </c>
      <c r="E34" s="30">
        <f t="shared" si="0"/>
        <v>690.94768414932935</v>
      </c>
      <c r="F34" s="31">
        <f t="shared" si="1"/>
        <v>1241211.48</v>
      </c>
      <c r="G34" s="32">
        <f t="shared" si="1"/>
        <v>845640268.76999998</v>
      </c>
      <c r="H34" s="33">
        <f t="shared" si="2"/>
        <v>681.30232631267643</v>
      </c>
    </row>
    <row r="37" spans="1:8" x14ac:dyDescent="0.25">
      <c r="A37" s="171" t="s">
        <v>28</v>
      </c>
      <c r="B37" s="172"/>
      <c r="C37" s="172"/>
      <c r="D37" s="172"/>
      <c r="E37" s="172"/>
      <c r="F37" s="172"/>
      <c r="G37" s="172"/>
      <c r="H37" s="173"/>
    </row>
    <row r="38" spans="1:8" ht="30" x14ac:dyDescent="0.25">
      <c r="A38" s="6" t="s">
        <v>2</v>
      </c>
      <c r="B38" s="8" t="s">
        <v>34</v>
      </c>
      <c r="C38" s="104" t="s">
        <v>69</v>
      </c>
      <c r="D38" s="8" t="s">
        <v>3</v>
      </c>
      <c r="E38" s="104" t="s">
        <v>68</v>
      </c>
      <c r="F38" s="104" t="s">
        <v>66</v>
      </c>
      <c r="G38" s="8" t="s">
        <v>35</v>
      </c>
      <c r="H38" s="105" t="s">
        <v>67</v>
      </c>
    </row>
    <row r="39" spans="1:8" x14ac:dyDescent="0.25">
      <c r="A39" s="7">
        <v>2017</v>
      </c>
      <c r="B39" s="116">
        <v>2</v>
      </c>
      <c r="C39" s="15">
        <v>132650.88999999998</v>
      </c>
      <c r="D39" s="15">
        <v>4220072.12</v>
      </c>
      <c r="E39" s="16">
        <f>D39/C39</f>
        <v>31.813372077639286</v>
      </c>
      <c r="F39" s="2"/>
      <c r="G39" s="2"/>
      <c r="H39" s="34"/>
    </row>
    <row r="40" spans="1:8" x14ac:dyDescent="0.25">
      <c r="A40" s="20">
        <v>2017</v>
      </c>
      <c r="B40" s="107">
        <v>3</v>
      </c>
      <c r="C40" s="22">
        <v>133953.81</v>
      </c>
      <c r="D40" s="22">
        <v>4329126.99</v>
      </c>
      <c r="E40" s="35">
        <f>D40/C40</f>
        <v>32.318057918621356</v>
      </c>
      <c r="H40" s="36"/>
    </row>
    <row r="41" spans="1:8" x14ac:dyDescent="0.25">
      <c r="A41" s="20">
        <v>2017</v>
      </c>
      <c r="B41" s="107">
        <v>4</v>
      </c>
      <c r="C41" s="22">
        <v>134774.21</v>
      </c>
      <c r="D41" s="22">
        <v>4427549.87</v>
      </c>
      <c r="E41" s="35">
        <f t="shared" ref="E41:E65" si="3">D41/C41</f>
        <v>32.851610630846956</v>
      </c>
      <c r="H41" s="36"/>
    </row>
    <row r="42" spans="1:8" x14ac:dyDescent="0.25">
      <c r="A42" s="20">
        <v>2018</v>
      </c>
      <c r="B42" s="107">
        <v>1</v>
      </c>
      <c r="C42" s="22">
        <v>135072.5</v>
      </c>
      <c r="D42" s="22">
        <v>4504294.5199999996</v>
      </c>
      <c r="E42" s="35">
        <f t="shared" si="3"/>
        <v>33.347235891835865</v>
      </c>
      <c r="F42" s="24">
        <f>SUM(C39:C42)</f>
        <v>536451.40999999992</v>
      </c>
      <c r="G42" s="24">
        <f>SUM(D39:D42)</f>
        <v>17481043.5</v>
      </c>
      <c r="H42" s="37">
        <f>G42/F42</f>
        <v>32.586443383567584</v>
      </c>
    </row>
    <row r="43" spans="1:8" x14ac:dyDescent="0.25">
      <c r="A43" s="20">
        <v>2018</v>
      </c>
      <c r="B43" s="107">
        <v>2</v>
      </c>
      <c r="C43" s="22">
        <v>135543.29</v>
      </c>
      <c r="D43" s="22">
        <v>4576799.9399999995</v>
      </c>
      <c r="E43" s="35">
        <f t="shared" si="3"/>
        <v>33.766333545541052</v>
      </c>
      <c r="F43" s="24">
        <f t="shared" ref="F43:G58" si="4">SUM(C40:C43)</f>
        <v>539343.81000000006</v>
      </c>
      <c r="G43" s="24">
        <f t="shared" si="4"/>
        <v>17837771.32</v>
      </c>
      <c r="H43" s="37">
        <f t="shared" ref="H43:H65" si="5">G43/F43</f>
        <v>33.073099179538183</v>
      </c>
    </row>
    <row r="44" spans="1:8" x14ac:dyDescent="0.25">
      <c r="A44" s="20">
        <v>2018</v>
      </c>
      <c r="B44" s="107">
        <v>3</v>
      </c>
      <c r="C44" s="22">
        <v>135363.63999999998</v>
      </c>
      <c r="D44" s="22">
        <v>4617459.1899999995</v>
      </c>
      <c r="E44" s="35">
        <f t="shared" si="3"/>
        <v>34.111517612853788</v>
      </c>
      <c r="F44" s="24">
        <f t="shared" si="4"/>
        <v>540753.64</v>
      </c>
      <c r="G44" s="24">
        <f t="shared" si="4"/>
        <v>18126103.52</v>
      </c>
      <c r="H44" s="37">
        <f t="shared" si="5"/>
        <v>33.520076758059361</v>
      </c>
    </row>
    <row r="45" spans="1:8" x14ac:dyDescent="0.25">
      <c r="A45" s="20">
        <v>2018</v>
      </c>
      <c r="B45" s="107">
        <v>4</v>
      </c>
      <c r="C45" s="22">
        <v>135533.24</v>
      </c>
      <c r="D45" s="22">
        <v>4649495.67</v>
      </c>
      <c r="E45" s="35">
        <f t="shared" si="3"/>
        <v>34.305205645493317</v>
      </c>
      <c r="F45" s="24">
        <f t="shared" si="4"/>
        <v>541512.67000000004</v>
      </c>
      <c r="G45" s="24">
        <f t="shared" si="4"/>
        <v>18348049.32</v>
      </c>
      <c r="H45" s="37">
        <f t="shared" si="5"/>
        <v>33.882954797715072</v>
      </c>
    </row>
    <row r="46" spans="1:8" x14ac:dyDescent="0.25">
      <c r="A46" s="20">
        <v>2019</v>
      </c>
      <c r="B46" s="107">
        <v>1</v>
      </c>
      <c r="C46" s="22">
        <v>135708.54999999999</v>
      </c>
      <c r="D46" s="22">
        <v>4677885.6399999997</v>
      </c>
      <c r="E46" s="35">
        <f t="shared" si="3"/>
        <v>34.470087846344242</v>
      </c>
      <c r="F46" s="24">
        <f t="shared" si="4"/>
        <v>542148.72</v>
      </c>
      <c r="G46" s="24">
        <f t="shared" si="4"/>
        <v>18521640.439999998</v>
      </c>
      <c r="H46" s="37">
        <f t="shared" si="5"/>
        <v>34.163394206667128</v>
      </c>
    </row>
    <row r="47" spans="1:8" x14ac:dyDescent="0.25">
      <c r="A47" s="20">
        <v>2019</v>
      </c>
      <c r="B47" s="107">
        <v>2</v>
      </c>
      <c r="C47" s="22">
        <v>135629.96</v>
      </c>
      <c r="D47" s="22">
        <v>4699032.2</v>
      </c>
      <c r="E47" s="35">
        <f t="shared" si="3"/>
        <v>34.645974974850695</v>
      </c>
      <c r="F47" s="24">
        <f t="shared" si="4"/>
        <v>542235.39</v>
      </c>
      <c r="G47" s="24">
        <f t="shared" si="4"/>
        <v>18643872.699999999</v>
      </c>
      <c r="H47" s="37">
        <f t="shared" si="5"/>
        <v>34.383356460742995</v>
      </c>
    </row>
    <row r="48" spans="1:8" x14ac:dyDescent="0.25">
      <c r="A48" s="20">
        <v>2019</v>
      </c>
      <c r="B48" s="107">
        <v>3</v>
      </c>
      <c r="C48" s="22">
        <v>133950.07999999999</v>
      </c>
      <c r="D48" s="22">
        <v>4665335.17</v>
      </c>
      <c r="E48" s="35">
        <f t="shared" si="3"/>
        <v>34.828909172730619</v>
      </c>
      <c r="F48" s="24">
        <f t="shared" si="4"/>
        <v>540821.82999999996</v>
      </c>
      <c r="G48" s="24">
        <f t="shared" si="4"/>
        <v>18691748.68</v>
      </c>
      <c r="H48" s="37">
        <f t="shared" si="5"/>
        <v>34.561749624640711</v>
      </c>
    </row>
    <row r="49" spans="1:8" x14ac:dyDescent="0.25">
      <c r="A49" s="20">
        <v>2019</v>
      </c>
      <c r="B49" s="107">
        <v>4</v>
      </c>
      <c r="C49" s="22">
        <v>132765.12</v>
      </c>
      <c r="D49" s="22">
        <v>4652492.58</v>
      </c>
      <c r="E49" s="35">
        <f t="shared" si="3"/>
        <v>35.043033742597459</v>
      </c>
      <c r="F49" s="24">
        <f t="shared" si="4"/>
        <v>538053.71</v>
      </c>
      <c r="G49" s="24">
        <f t="shared" si="4"/>
        <v>18694745.59</v>
      </c>
      <c r="H49" s="37">
        <f t="shared" si="5"/>
        <v>34.745129050406511</v>
      </c>
    </row>
    <row r="50" spans="1:8" x14ac:dyDescent="0.25">
      <c r="A50" s="20">
        <v>2020</v>
      </c>
      <c r="B50" s="107">
        <v>1</v>
      </c>
      <c r="C50" s="22">
        <v>132212.69</v>
      </c>
      <c r="D50" s="22">
        <v>4652987.6900000004</v>
      </c>
      <c r="E50" s="35">
        <f t="shared" si="3"/>
        <v>35.193200365259948</v>
      </c>
      <c r="F50" s="24">
        <f t="shared" si="4"/>
        <v>534557.85</v>
      </c>
      <c r="G50" s="24">
        <f t="shared" si="4"/>
        <v>18669847.640000001</v>
      </c>
      <c r="H50" s="37">
        <f t="shared" si="5"/>
        <v>34.925775835113079</v>
      </c>
    </row>
    <row r="51" spans="1:8" x14ac:dyDescent="0.25">
      <c r="A51" s="20">
        <v>2020</v>
      </c>
      <c r="B51" s="107">
        <v>2</v>
      </c>
      <c r="C51" s="22">
        <v>134068.62</v>
      </c>
      <c r="D51" s="22">
        <v>4712587.59</v>
      </c>
      <c r="E51" s="35">
        <f t="shared" si="3"/>
        <v>35.150563867965523</v>
      </c>
      <c r="F51" s="24">
        <f t="shared" si="4"/>
        <v>532996.51</v>
      </c>
      <c r="G51" s="24">
        <f t="shared" si="4"/>
        <v>18683403.030000001</v>
      </c>
      <c r="H51" s="37">
        <f t="shared" si="5"/>
        <v>35.053518511781625</v>
      </c>
    </row>
    <row r="52" spans="1:8" x14ac:dyDescent="0.25">
      <c r="A52" s="20">
        <v>2020</v>
      </c>
      <c r="B52" s="107">
        <v>3</v>
      </c>
      <c r="C52" s="22">
        <v>133427.98000000001</v>
      </c>
      <c r="D52" s="22">
        <v>4721025.66</v>
      </c>
      <c r="E52" s="35">
        <f t="shared" si="3"/>
        <v>35.382576128335302</v>
      </c>
      <c r="F52" s="24">
        <f t="shared" si="4"/>
        <v>532474.41</v>
      </c>
      <c r="G52" s="24">
        <f t="shared" si="4"/>
        <v>18739093.52</v>
      </c>
      <c r="H52" s="37">
        <f t="shared" si="5"/>
        <v>35.192477174630795</v>
      </c>
    </row>
    <row r="53" spans="1:8" x14ac:dyDescent="0.25">
      <c r="A53" s="20">
        <v>2020</v>
      </c>
      <c r="B53" s="107">
        <v>4</v>
      </c>
      <c r="C53" s="22">
        <v>132841.97999999998</v>
      </c>
      <c r="D53" s="22">
        <v>4734128.6899999995</v>
      </c>
      <c r="E53" s="35">
        <f t="shared" si="3"/>
        <v>35.637293948795403</v>
      </c>
      <c r="F53" s="24">
        <f t="shared" si="4"/>
        <v>532551.27</v>
      </c>
      <c r="G53" s="24">
        <f t="shared" si="4"/>
        <v>18820729.630000003</v>
      </c>
      <c r="H53" s="37">
        <f t="shared" si="5"/>
        <v>35.340690540461956</v>
      </c>
    </row>
    <row r="54" spans="1:8" x14ac:dyDescent="0.25">
      <c r="A54" s="20">
        <v>2021</v>
      </c>
      <c r="B54" s="107">
        <v>1</v>
      </c>
      <c r="C54" s="22">
        <v>131121.9</v>
      </c>
      <c r="D54" s="22">
        <v>4720311.5599999996</v>
      </c>
      <c r="E54" s="35">
        <f t="shared" si="3"/>
        <v>35.99941398042585</v>
      </c>
      <c r="F54" s="24">
        <f t="shared" si="4"/>
        <v>531460.48</v>
      </c>
      <c r="G54" s="24">
        <f t="shared" si="4"/>
        <v>18888053.5</v>
      </c>
      <c r="H54" s="37">
        <f t="shared" si="5"/>
        <v>35.53990223318204</v>
      </c>
    </row>
    <row r="55" spans="1:8" x14ac:dyDescent="0.25">
      <c r="A55" s="20">
        <v>2021</v>
      </c>
      <c r="B55" s="107">
        <v>2</v>
      </c>
      <c r="C55" s="22">
        <v>134276.85</v>
      </c>
      <c r="D55" s="22">
        <v>4739276.9000000004</v>
      </c>
      <c r="E55" s="35">
        <f t="shared" si="3"/>
        <v>35.29481738661579</v>
      </c>
      <c r="F55" s="24">
        <f t="shared" si="4"/>
        <v>531668.71</v>
      </c>
      <c r="G55" s="24">
        <f t="shared" si="4"/>
        <v>18914742.810000002</v>
      </c>
      <c r="H55" s="37">
        <f t="shared" si="5"/>
        <v>35.576182036366227</v>
      </c>
    </row>
    <row r="56" spans="1:8" x14ac:dyDescent="0.25">
      <c r="A56" s="20">
        <v>2021</v>
      </c>
      <c r="B56" s="107">
        <v>3</v>
      </c>
      <c r="C56" s="22">
        <v>134692.71</v>
      </c>
      <c r="D56" s="22">
        <v>4743328.5</v>
      </c>
      <c r="E56" s="35">
        <f t="shared" si="3"/>
        <v>35.215925939867127</v>
      </c>
      <c r="F56" s="24">
        <f t="shared" si="4"/>
        <v>532933.43999999994</v>
      </c>
      <c r="G56" s="24">
        <f t="shared" si="4"/>
        <v>18937045.649999999</v>
      </c>
      <c r="H56" s="37">
        <f t="shared" si="5"/>
        <v>35.533603689796614</v>
      </c>
    </row>
    <row r="57" spans="1:8" x14ac:dyDescent="0.25">
      <c r="A57" s="20">
        <v>2021</v>
      </c>
      <c r="B57" s="107">
        <v>4</v>
      </c>
      <c r="C57" s="22">
        <v>135110.16999999998</v>
      </c>
      <c r="D57" s="22">
        <v>4768629.5599999996</v>
      </c>
      <c r="E57" s="35">
        <f t="shared" si="3"/>
        <v>35.294379098183356</v>
      </c>
      <c r="F57" s="24">
        <f t="shared" si="4"/>
        <v>535201.62999999989</v>
      </c>
      <c r="G57" s="24">
        <f t="shared" si="4"/>
        <v>18971546.52</v>
      </c>
      <c r="H57" s="37">
        <f t="shared" si="5"/>
        <v>35.447475225365068</v>
      </c>
    </row>
    <row r="58" spans="1:8" x14ac:dyDescent="0.25">
      <c r="A58" s="20">
        <v>2022</v>
      </c>
      <c r="B58" s="107">
        <v>1</v>
      </c>
      <c r="C58" s="22">
        <v>135332.60999999999</v>
      </c>
      <c r="D58" s="22">
        <v>4805112.54</v>
      </c>
      <c r="E58" s="35">
        <f t="shared" si="3"/>
        <v>35.505947457896518</v>
      </c>
      <c r="F58" s="24">
        <f t="shared" si="4"/>
        <v>539412.34</v>
      </c>
      <c r="G58" s="24">
        <f t="shared" si="4"/>
        <v>19056347.5</v>
      </c>
      <c r="H58" s="37">
        <f t="shared" si="5"/>
        <v>35.327978407019756</v>
      </c>
    </row>
    <row r="59" spans="1:8" x14ac:dyDescent="0.25">
      <c r="A59" s="20">
        <v>2022</v>
      </c>
      <c r="B59" s="107">
        <v>2</v>
      </c>
      <c r="C59" s="22">
        <v>136198.46</v>
      </c>
      <c r="D59" s="22">
        <v>4883991.4399999995</v>
      </c>
      <c r="E59" s="35">
        <f t="shared" si="3"/>
        <v>35.859373446660115</v>
      </c>
      <c r="F59" s="24">
        <f t="shared" ref="F59:G64" si="6">SUM(C56:C59)</f>
        <v>541333.94999999995</v>
      </c>
      <c r="G59" s="24">
        <f t="shared" si="6"/>
        <v>19201062.039999999</v>
      </c>
      <c r="H59" s="37">
        <f t="shared" si="5"/>
        <v>35.469901786134052</v>
      </c>
    </row>
    <row r="60" spans="1:8" x14ac:dyDescent="0.25">
      <c r="A60" s="20">
        <v>2022</v>
      </c>
      <c r="B60" s="107">
        <v>3</v>
      </c>
      <c r="C60" s="22">
        <v>137336.63</v>
      </c>
      <c r="D60" s="22">
        <v>4957371.7</v>
      </c>
      <c r="E60" s="35">
        <f t="shared" si="3"/>
        <v>36.096500256340931</v>
      </c>
      <c r="F60" s="24">
        <f t="shared" si="6"/>
        <v>543977.87</v>
      </c>
      <c r="G60" s="24">
        <f t="shared" si="6"/>
        <v>19415105.239999998</v>
      </c>
      <c r="H60" s="37">
        <f t="shared" si="5"/>
        <v>35.690983605638216</v>
      </c>
    </row>
    <row r="61" spans="1:8" x14ac:dyDescent="0.25">
      <c r="A61" s="20">
        <v>2022</v>
      </c>
      <c r="B61" s="107">
        <v>4</v>
      </c>
      <c r="C61" s="22">
        <v>140333.87</v>
      </c>
      <c r="D61" s="22">
        <v>5065800.21</v>
      </c>
      <c r="E61" s="35">
        <f t="shared" si="3"/>
        <v>36.098200740847524</v>
      </c>
      <c r="F61" s="24">
        <f t="shared" si="6"/>
        <v>549201.56999999995</v>
      </c>
      <c r="G61" s="24">
        <f t="shared" si="6"/>
        <v>19712275.890000001</v>
      </c>
      <c r="H61" s="37">
        <f t="shared" si="5"/>
        <v>35.892606588870464</v>
      </c>
    </row>
    <row r="62" spans="1:8" x14ac:dyDescent="0.25">
      <c r="A62" s="20">
        <v>2023</v>
      </c>
      <c r="B62" s="107">
        <v>1</v>
      </c>
      <c r="C62" s="22">
        <v>143007.19</v>
      </c>
      <c r="D62" s="22">
        <v>5170276.5600000005</v>
      </c>
      <c r="E62" s="35">
        <f t="shared" si="3"/>
        <v>36.153962328747248</v>
      </c>
      <c r="F62" s="24">
        <f t="shared" si="6"/>
        <v>556876.14999999991</v>
      </c>
      <c r="G62" s="24">
        <f t="shared" si="6"/>
        <v>20077439.910000004</v>
      </c>
      <c r="H62" s="37">
        <f t="shared" si="5"/>
        <v>36.05368969383948</v>
      </c>
    </row>
    <row r="63" spans="1:8" x14ac:dyDescent="0.25">
      <c r="A63" s="20">
        <v>2023</v>
      </c>
      <c r="B63" s="107">
        <v>2</v>
      </c>
      <c r="C63" s="22">
        <v>144872.19</v>
      </c>
      <c r="D63" s="22">
        <v>5259322.24</v>
      </c>
      <c r="E63" s="35">
        <f t="shared" si="3"/>
        <v>36.303187243873374</v>
      </c>
      <c r="F63" s="24">
        <f t="shared" si="6"/>
        <v>565549.88</v>
      </c>
      <c r="G63" s="24">
        <f t="shared" si="6"/>
        <v>20452770.710000001</v>
      </c>
      <c r="H63" s="37">
        <f t="shared" si="5"/>
        <v>36.164397577097887</v>
      </c>
    </row>
    <row r="64" spans="1:8" x14ac:dyDescent="0.25">
      <c r="A64" s="20">
        <v>2023</v>
      </c>
      <c r="B64" s="107">
        <v>3</v>
      </c>
      <c r="C64" s="22">
        <v>136889.55000000002</v>
      </c>
      <c r="D64" s="22">
        <v>5048868.08</v>
      </c>
      <c r="E64" s="35">
        <f t="shared" si="3"/>
        <v>36.882786743034799</v>
      </c>
      <c r="F64" s="24">
        <f t="shared" si="6"/>
        <v>565102.80000000005</v>
      </c>
      <c r="G64" s="24">
        <f t="shared" si="6"/>
        <v>20544267.09</v>
      </c>
      <c r="H64" s="37">
        <f t="shared" si="5"/>
        <v>36.354920007474746</v>
      </c>
    </row>
    <row r="65" spans="1:8" x14ac:dyDescent="0.25">
      <c r="A65" s="27">
        <v>2023</v>
      </c>
      <c r="B65" s="118">
        <v>4</v>
      </c>
      <c r="C65" s="29">
        <v>127446.67</v>
      </c>
      <c r="D65" s="29">
        <v>4786329.72</v>
      </c>
      <c r="E65" s="38">
        <f t="shared" si="3"/>
        <v>37.555549470221543</v>
      </c>
      <c r="F65" s="31">
        <f>SUM(C62:C65)</f>
        <v>552215.60000000009</v>
      </c>
      <c r="G65" s="31">
        <f>SUM(D62:D65)</f>
        <v>20264796.600000001</v>
      </c>
      <c r="H65" s="39">
        <f t="shared" si="5"/>
        <v>36.697254840319609</v>
      </c>
    </row>
    <row r="68" spans="1:8" x14ac:dyDescent="0.25">
      <c r="A68" s="171" t="s">
        <v>29</v>
      </c>
      <c r="B68" s="172"/>
      <c r="C68" s="172"/>
      <c r="D68" s="172"/>
      <c r="E68" s="172"/>
      <c r="F68" s="172"/>
      <c r="G68" s="172"/>
      <c r="H68" s="173"/>
    </row>
    <row r="69" spans="1:8" ht="30" x14ac:dyDescent="0.25">
      <c r="A69" s="6" t="s">
        <v>2</v>
      </c>
      <c r="B69" s="8" t="s">
        <v>34</v>
      </c>
      <c r="C69" s="104" t="s">
        <v>69</v>
      </c>
      <c r="D69" s="8" t="s">
        <v>3</v>
      </c>
      <c r="E69" s="104" t="s">
        <v>68</v>
      </c>
      <c r="F69" s="104" t="s">
        <v>66</v>
      </c>
      <c r="G69" s="8" t="s">
        <v>35</v>
      </c>
      <c r="H69" s="105" t="s">
        <v>67</v>
      </c>
    </row>
    <row r="70" spans="1:8" x14ac:dyDescent="0.25">
      <c r="A70" s="7">
        <v>2017</v>
      </c>
      <c r="B70" s="116">
        <v>2</v>
      </c>
      <c r="C70" s="15">
        <v>35920.18</v>
      </c>
      <c r="D70" s="15">
        <v>2187581.2200000002</v>
      </c>
      <c r="E70" s="40">
        <f>D70/C70</f>
        <v>60.901176441766168</v>
      </c>
      <c r="F70" s="15"/>
      <c r="G70" s="15"/>
      <c r="H70" s="41"/>
    </row>
    <row r="71" spans="1:8" x14ac:dyDescent="0.25">
      <c r="A71" s="20">
        <v>2017</v>
      </c>
      <c r="B71" s="107">
        <v>3</v>
      </c>
      <c r="C71" s="22">
        <v>36073.31</v>
      </c>
      <c r="D71" s="22">
        <v>2201142.75</v>
      </c>
      <c r="E71" s="35">
        <f>D71/C71</f>
        <v>61.018596574586589</v>
      </c>
      <c r="F71" s="22"/>
      <c r="G71" s="22"/>
      <c r="H71" s="42"/>
    </row>
    <row r="72" spans="1:8" x14ac:dyDescent="0.25">
      <c r="A72" s="20">
        <v>2017</v>
      </c>
      <c r="B72" s="107">
        <v>4</v>
      </c>
      <c r="C72" s="22">
        <v>36241.919999999998</v>
      </c>
      <c r="D72" s="22">
        <v>2217393.5</v>
      </c>
      <c r="E72" s="35">
        <f t="shared" ref="E72:E96" si="7">D72/C72</f>
        <v>61.183113367062234</v>
      </c>
      <c r="F72" s="22"/>
      <c r="G72" s="22"/>
      <c r="H72" s="42"/>
    </row>
    <row r="73" spans="1:8" x14ac:dyDescent="0.25">
      <c r="A73" s="20">
        <v>2018</v>
      </c>
      <c r="B73" s="107">
        <v>1</v>
      </c>
      <c r="C73" s="22">
        <v>36287.99</v>
      </c>
      <c r="D73" s="22">
        <v>2227586.73</v>
      </c>
      <c r="E73" s="35">
        <f t="shared" si="7"/>
        <v>61.386335534153311</v>
      </c>
      <c r="F73" s="22">
        <f>SUM(C70:C73)</f>
        <v>144523.4</v>
      </c>
      <c r="G73" s="22">
        <f>SUM(D70:D73)</f>
        <v>8833704.2000000011</v>
      </c>
      <c r="H73" s="43">
        <f>G73/F73</f>
        <v>61.123002918558527</v>
      </c>
    </row>
    <row r="74" spans="1:8" x14ac:dyDescent="0.25">
      <c r="A74" s="20">
        <v>2018</v>
      </c>
      <c r="B74" s="107">
        <v>2</v>
      </c>
      <c r="C74" s="22">
        <v>36337.54</v>
      </c>
      <c r="D74" s="22">
        <v>2237193.65</v>
      </c>
      <c r="E74" s="35">
        <f t="shared" si="7"/>
        <v>61.567008938965046</v>
      </c>
      <c r="F74" s="22">
        <f t="shared" ref="F74:G89" si="8">SUM(C71:C74)</f>
        <v>144940.76</v>
      </c>
      <c r="G74" s="22">
        <f t="shared" si="8"/>
        <v>8883316.6300000008</v>
      </c>
      <c r="H74" s="43">
        <f t="shared" ref="H74:H96" si="9">G74/F74</f>
        <v>61.289292466798159</v>
      </c>
    </row>
    <row r="75" spans="1:8" x14ac:dyDescent="0.25">
      <c r="A75" s="20">
        <v>2018</v>
      </c>
      <c r="B75" s="107">
        <v>3</v>
      </c>
      <c r="C75" s="22">
        <v>36366.770000000004</v>
      </c>
      <c r="D75" s="22">
        <v>2251302.4500000002</v>
      </c>
      <c r="E75" s="35">
        <f t="shared" si="7"/>
        <v>61.905482670030906</v>
      </c>
      <c r="F75" s="22">
        <f t="shared" si="8"/>
        <v>145234.22000000003</v>
      </c>
      <c r="G75" s="22">
        <f t="shared" si="8"/>
        <v>8933476.3300000019</v>
      </c>
      <c r="H75" s="43">
        <f t="shared" si="9"/>
        <v>61.510822518274274</v>
      </c>
    </row>
    <row r="76" spans="1:8" x14ac:dyDescent="0.25">
      <c r="A76" s="20">
        <v>2018</v>
      </c>
      <c r="B76" s="107">
        <v>4</v>
      </c>
      <c r="C76" s="22">
        <v>36394.870000000003</v>
      </c>
      <c r="D76" s="22">
        <v>2262192.38</v>
      </c>
      <c r="E76" s="35">
        <f t="shared" si="7"/>
        <v>62.156902332663911</v>
      </c>
      <c r="F76" s="22">
        <f t="shared" si="8"/>
        <v>145387.17000000001</v>
      </c>
      <c r="G76" s="22">
        <f t="shared" si="8"/>
        <v>8978275.2100000009</v>
      </c>
      <c r="H76" s="43">
        <f t="shared" si="9"/>
        <v>61.754247021934603</v>
      </c>
    </row>
    <row r="77" spans="1:8" x14ac:dyDescent="0.25">
      <c r="A77" s="20">
        <v>2019</v>
      </c>
      <c r="B77" s="107">
        <v>1</v>
      </c>
      <c r="C77" s="22">
        <v>36393.35</v>
      </c>
      <c r="D77" s="22">
        <v>2271464.9000000004</v>
      </c>
      <c r="E77" s="35">
        <f t="shared" si="7"/>
        <v>62.414284477796095</v>
      </c>
      <c r="F77" s="22">
        <f t="shared" si="8"/>
        <v>145492.53</v>
      </c>
      <c r="G77" s="22">
        <f t="shared" si="8"/>
        <v>9022153.379999999</v>
      </c>
      <c r="H77" s="43">
        <f t="shared" si="9"/>
        <v>62.011110673517045</v>
      </c>
    </row>
    <row r="78" spans="1:8" x14ac:dyDescent="0.25">
      <c r="A78" s="20">
        <v>2019</v>
      </c>
      <c r="B78" s="107">
        <v>2</v>
      </c>
      <c r="C78" s="22">
        <v>36377.08</v>
      </c>
      <c r="D78" s="22">
        <v>2281780.0499999998</v>
      </c>
      <c r="E78" s="35">
        <f t="shared" si="7"/>
        <v>62.725761660913953</v>
      </c>
      <c r="F78" s="22">
        <f t="shared" si="8"/>
        <v>145532.07</v>
      </c>
      <c r="G78" s="22">
        <f t="shared" si="8"/>
        <v>9066739.7800000012</v>
      </c>
      <c r="H78" s="43">
        <f t="shared" si="9"/>
        <v>62.30063091935682</v>
      </c>
    </row>
    <row r="79" spans="1:8" x14ac:dyDescent="0.25">
      <c r="A79" s="20">
        <v>2019</v>
      </c>
      <c r="B79" s="107">
        <v>3</v>
      </c>
      <c r="C79" s="22">
        <v>36446.32</v>
      </c>
      <c r="D79" s="22">
        <v>2293445.88</v>
      </c>
      <c r="E79" s="35">
        <f t="shared" si="7"/>
        <v>62.926679017250571</v>
      </c>
      <c r="F79" s="22">
        <f t="shared" si="8"/>
        <v>145611.62</v>
      </c>
      <c r="G79" s="22">
        <f t="shared" si="8"/>
        <v>9108883.2100000009</v>
      </c>
      <c r="H79" s="43">
        <f t="shared" si="9"/>
        <v>62.556018606207395</v>
      </c>
    </row>
    <row r="80" spans="1:8" x14ac:dyDescent="0.25">
      <c r="A80" s="20">
        <v>2019</v>
      </c>
      <c r="B80" s="107">
        <v>4</v>
      </c>
      <c r="C80" s="22">
        <v>36476.520000000004</v>
      </c>
      <c r="D80" s="22">
        <v>2303364.33</v>
      </c>
      <c r="E80" s="35">
        <f t="shared" si="7"/>
        <v>63.146493415490291</v>
      </c>
      <c r="F80" s="22">
        <f t="shared" si="8"/>
        <v>145693.27000000002</v>
      </c>
      <c r="G80" s="22">
        <f t="shared" si="8"/>
        <v>9150055.1600000001</v>
      </c>
      <c r="H80" s="43">
        <f t="shared" si="9"/>
        <v>62.803554069450144</v>
      </c>
    </row>
    <row r="81" spans="1:8" x14ac:dyDescent="0.25">
      <c r="A81" s="20">
        <v>2020</v>
      </c>
      <c r="B81" s="107">
        <v>1</v>
      </c>
      <c r="C81" s="22">
        <v>36536.74</v>
      </c>
      <c r="D81" s="22">
        <v>2312372.65</v>
      </c>
      <c r="E81" s="35">
        <f t="shared" si="7"/>
        <v>63.288970225586631</v>
      </c>
      <c r="F81" s="22">
        <f t="shared" si="8"/>
        <v>145836.66</v>
      </c>
      <c r="G81" s="22">
        <f t="shared" si="8"/>
        <v>9190962.9100000001</v>
      </c>
      <c r="H81" s="43">
        <f t="shared" si="9"/>
        <v>63.022308039693172</v>
      </c>
    </row>
    <row r="82" spans="1:8" x14ac:dyDescent="0.25">
      <c r="A82" s="20">
        <v>2020</v>
      </c>
      <c r="B82" s="107">
        <v>2</v>
      </c>
      <c r="C82" s="22">
        <v>36735.770000000004</v>
      </c>
      <c r="D82" s="22">
        <v>2325751.5699999998</v>
      </c>
      <c r="E82" s="35">
        <f t="shared" si="7"/>
        <v>63.310271432992955</v>
      </c>
      <c r="F82" s="22">
        <f t="shared" si="8"/>
        <v>146195.34999999998</v>
      </c>
      <c r="G82" s="22">
        <f t="shared" si="8"/>
        <v>9234934.4299999997</v>
      </c>
      <c r="H82" s="43">
        <f t="shared" si="9"/>
        <v>63.168455289446626</v>
      </c>
    </row>
    <row r="83" spans="1:8" x14ac:dyDescent="0.25">
      <c r="A83" s="20">
        <v>2020</v>
      </c>
      <c r="B83" s="107">
        <v>3</v>
      </c>
      <c r="C83" s="22">
        <v>36666.479999999996</v>
      </c>
      <c r="D83" s="22">
        <v>2335415.9900000002</v>
      </c>
      <c r="E83" s="35">
        <f t="shared" si="7"/>
        <v>63.69348762139154</v>
      </c>
      <c r="F83" s="22">
        <f t="shared" si="8"/>
        <v>146415.51</v>
      </c>
      <c r="G83" s="22">
        <f t="shared" si="8"/>
        <v>9276904.540000001</v>
      </c>
      <c r="H83" s="43">
        <f t="shared" si="9"/>
        <v>63.360121752128585</v>
      </c>
    </row>
    <row r="84" spans="1:8" x14ac:dyDescent="0.25">
      <c r="A84" s="20">
        <v>2020</v>
      </c>
      <c r="B84" s="107">
        <v>4</v>
      </c>
      <c r="C84" s="22">
        <v>37052.800000000003</v>
      </c>
      <c r="D84" s="22">
        <v>2358376.42</v>
      </c>
      <c r="E84" s="35">
        <f t="shared" si="7"/>
        <v>63.649074293980476</v>
      </c>
      <c r="F84" s="22">
        <f t="shared" si="8"/>
        <v>146991.79</v>
      </c>
      <c r="G84" s="22">
        <f t="shared" si="8"/>
        <v>9331916.629999999</v>
      </c>
      <c r="H84" s="43">
        <f t="shared" si="9"/>
        <v>63.485971767538842</v>
      </c>
    </row>
    <row r="85" spans="1:8" x14ac:dyDescent="0.25">
      <c r="A85" s="20">
        <v>2021</v>
      </c>
      <c r="B85" s="107">
        <v>1</v>
      </c>
      <c r="C85" s="22">
        <v>37269.07</v>
      </c>
      <c r="D85" s="22">
        <v>2373099.8000000003</v>
      </c>
      <c r="E85" s="35">
        <f t="shared" si="7"/>
        <v>63.674779113082252</v>
      </c>
      <c r="F85" s="22">
        <f t="shared" si="8"/>
        <v>147724.12</v>
      </c>
      <c r="G85" s="22">
        <f t="shared" si="8"/>
        <v>9392643.7800000012</v>
      </c>
      <c r="H85" s="43">
        <f t="shared" si="9"/>
        <v>63.582330224745974</v>
      </c>
    </row>
    <row r="86" spans="1:8" x14ac:dyDescent="0.25">
      <c r="A86" s="20">
        <v>2021</v>
      </c>
      <c r="B86" s="107">
        <v>2</v>
      </c>
      <c r="C86" s="22">
        <v>37632.350000000006</v>
      </c>
      <c r="D86" s="22">
        <v>2391294.62</v>
      </c>
      <c r="E86" s="35">
        <f t="shared" si="7"/>
        <v>63.543590022945679</v>
      </c>
      <c r="F86" s="22">
        <f t="shared" si="8"/>
        <v>148620.70000000001</v>
      </c>
      <c r="G86" s="22">
        <f t="shared" si="8"/>
        <v>9458186.8300000019</v>
      </c>
      <c r="H86" s="43">
        <f t="shared" si="9"/>
        <v>63.639767744331721</v>
      </c>
    </row>
    <row r="87" spans="1:8" x14ac:dyDescent="0.25">
      <c r="A87" s="20">
        <v>2021</v>
      </c>
      <c r="B87" s="107">
        <v>3</v>
      </c>
      <c r="C87" s="22">
        <v>37891.129999999997</v>
      </c>
      <c r="D87" s="22">
        <v>2422558.96</v>
      </c>
      <c r="E87" s="35">
        <f t="shared" si="7"/>
        <v>63.934724564825601</v>
      </c>
      <c r="F87" s="22">
        <f t="shared" si="8"/>
        <v>149845.35</v>
      </c>
      <c r="G87" s="22">
        <f t="shared" si="8"/>
        <v>9545329.8000000007</v>
      </c>
      <c r="H87" s="43">
        <f t="shared" si="9"/>
        <v>63.701207945391701</v>
      </c>
    </row>
    <row r="88" spans="1:8" x14ac:dyDescent="0.25">
      <c r="A88" s="20">
        <v>2021</v>
      </c>
      <c r="B88" s="107">
        <v>4</v>
      </c>
      <c r="C88" s="22">
        <v>38081.57</v>
      </c>
      <c r="D88" s="22">
        <v>2458701.4500000002</v>
      </c>
      <c r="E88" s="35">
        <f t="shared" si="7"/>
        <v>64.564077846580389</v>
      </c>
      <c r="F88" s="22">
        <f t="shared" si="8"/>
        <v>150874.12000000002</v>
      </c>
      <c r="G88" s="22">
        <f t="shared" si="8"/>
        <v>9645654.8300000001</v>
      </c>
      <c r="H88" s="43">
        <f t="shared" si="9"/>
        <v>63.931805070346051</v>
      </c>
    </row>
    <row r="89" spans="1:8" x14ac:dyDescent="0.25">
      <c r="A89" s="20">
        <v>2022</v>
      </c>
      <c r="B89" s="107">
        <v>1</v>
      </c>
      <c r="C89" s="22">
        <v>38243.86</v>
      </c>
      <c r="D89" s="22">
        <v>2498783.29</v>
      </c>
      <c r="E89" s="35">
        <f t="shared" si="7"/>
        <v>65.338155981116969</v>
      </c>
      <c r="F89" s="22">
        <f t="shared" si="8"/>
        <v>151848.91000000003</v>
      </c>
      <c r="G89" s="22">
        <f t="shared" si="8"/>
        <v>9771338.3200000003</v>
      </c>
      <c r="H89" s="43">
        <f t="shared" si="9"/>
        <v>64.349084362870954</v>
      </c>
    </row>
    <row r="90" spans="1:8" x14ac:dyDescent="0.25">
      <c r="A90" s="20">
        <v>2022</v>
      </c>
      <c r="B90" s="107">
        <v>2</v>
      </c>
      <c r="C90" s="22">
        <v>38435.57</v>
      </c>
      <c r="D90" s="22">
        <v>2550020.62</v>
      </c>
      <c r="E90" s="35">
        <f t="shared" si="7"/>
        <v>66.345331160693078</v>
      </c>
      <c r="F90" s="22">
        <f t="shared" ref="F90:G96" si="10">SUM(C87:C90)</f>
        <v>152652.13</v>
      </c>
      <c r="G90" s="22">
        <f t="shared" si="10"/>
        <v>9930064.3200000003</v>
      </c>
      <c r="H90" s="43">
        <f t="shared" si="9"/>
        <v>65.050283412357231</v>
      </c>
    </row>
    <row r="91" spans="1:8" x14ac:dyDescent="0.25">
      <c r="A91" s="20">
        <v>2022</v>
      </c>
      <c r="B91" s="107">
        <v>3</v>
      </c>
      <c r="C91" s="22">
        <v>38635.93</v>
      </c>
      <c r="D91" s="22">
        <v>2614190.9900000002</v>
      </c>
      <c r="E91" s="35">
        <f t="shared" si="7"/>
        <v>67.662173267215266</v>
      </c>
      <c r="F91" s="22">
        <f t="shared" si="10"/>
        <v>153396.93</v>
      </c>
      <c r="G91" s="22">
        <f t="shared" si="10"/>
        <v>10121696.350000001</v>
      </c>
      <c r="H91" s="43">
        <f t="shared" si="9"/>
        <v>65.983695697169438</v>
      </c>
    </row>
    <row r="92" spans="1:8" x14ac:dyDescent="0.25">
      <c r="A92" s="20">
        <v>2022</v>
      </c>
      <c r="B92" s="107">
        <v>4</v>
      </c>
      <c r="C92" s="22">
        <v>38811.5</v>
      </c>
      <c r="D92" s="22">
        <v>2677460.89</v>
      </c>
      <c r="E92" s="35">
        <f t="shared" si="7"/>
        <v>68.986277005526716</v>
      </c>
      <c r="F92" s="22">
        <f t="shared" si="10"/>
        <v>154126.85999999999</v>
      </c>
      <c r="G92" s="22">
        <f t="shared" si="10"/>
        <v>10340455.790000001</v>
      </c>
      <c r="H92" s="43">
        <f t="shared" si="9"/>
        <v>67.090549888578806</v>
      </c>
    </row>
    <row r="93" spans="1:8" x14ac:dyDescent="0.25">
      <c r="A93" s="20">
        <v>2023</v>
      </c>
      <c r="B93" s="107">
        <v>1</v>
      </c>
      <c r="C93" s="22">
        <v>38984.71</v>
      </c>
      <c r="D93" s="22">
        <v>2734731</v>
      </c>
      <c r="E93" s="35">
        <f t="shared" si="7"/>
        <v>70.148809623054788</v>
      </c>
      <c r="F93" s="22">
        <f t="shared" si="10"/>
        <v>154867.71</v>
      </c>
      <c r="G93" s="22">
        <f t="shared" si="10"/>
        <v>10576403.5</v>
      </c>
      <c r="H93" s="43">
        <f t="shared" si="9"/>
        <v>68.293148390971879</v>
      </c>
    </row>
    <row r="94" spans="1:8" x14ac:dyDescent="0.25">
      <c r="A94" s="20">
        <v>2023</v>
      </c>
      <c r="B94" s="107">
        <v>2</v>
      </c>
      <c r="C94" s="22">
        <v>39360.020000000004</v>
      </c>
      <c r="D94" s="22">
        <v>2800405.99</v>
      </c>
      <c r="E94" s="35">
        <f t="shared" si="7"/>
        <v>71.148490016011166</v>
      </c>
      <c r="F94" s="22">
        <f t="shared" si="10"/>
        <v>155792.15999999997</v>
      </c>
      <c r="G94" s="22">
        <f t="shared" si="10"/>
        <v>10826788.870000001</v>
      </c>
      <c r="H94" s="43">
        <f t="shared" si="9"/>
        <v>69.495081588187773</v>
      </c>
    </row>
    <row r="95" spans="1:8" x14ac:dyDescent="0.25">
      <c r="A95" s="20">
        <v>2023</v>
      </c>
      <c r="B95" s="107">
        <v>3</v>
      </c>
      <c r="C95" s="22">
        <v>39013.270000000004</v>
      </c>
      <c r="D95" s="22">
        <v>2808831.9</v>
      </c>
      <c r="E95" s="35">
        <f t="shared" si="7"/>
        <v>71.996833385153295</v>
      </c>
      <c r="F95" s="22">
        <f t="shared" si="10"/>
        <v>156169.5</v>
      </c>
      <c r="G95" s="22">
        <f t="shared" si="10"/>
        <v>11021429.780000001</v>
      </c>
      <c r="H95" s="43">
        <f t="shared" si="9"/>
        <v>70.573510064385175</v>
      </c>
    </row>
    <row r="96" spans="1:8" x14ac:dyDescent="0.25">
      <c r="A96" s="27">
        <v>2023</v>
      </c>
      <c r="B96" s="118">
        <v>4</v>
      </c>
      <c r="C96" s="29">
        <v>38396.93</v>
      </c>
      <c r="D96" s="29">
        <v>2793023.82</v>
      </c>
      <c r="E96" s="38">
        <f t="shared" si="7"/>
        <v>72.7408107887792</v>
      </c>
      <c r="F96" s="29">
        <f t="shared" si="10"/>
        <v>155754.93000000002</v>
      </c>
      <c r="G96" s="29">
        <f t="shared" si="10"/>
        <v>11136992.710000001</v>
      </c>
      <c r="H96" s="44">
        <f t="shared" si="9"/>
        <v>71.503307856772167</v>
      </c>
    </row>
    <row r="99" spans="1:8" x14ac:dyDescent="0.25">
      <c r="A99" s="171" t="s">
        <v>94</v>
      </c>
      <c r="B99" s="172"/>
      <c r="C99" s="172"/>
      <c r="D99" s="172"/>
      <c r="E99" s="172"/>
      <c r="F99" s="172"/>
      <c r="G99" s="172"/>
      <c r="H99" s="173"/>
    </row>
    <row r="100" spans="1:8" ht="30" x14ac:dyDescent="0.25">
      <c r="A100" s="6" t="s">
        <v>2</v>
      </c>
      <c r="B100" s="8" t="s">
        <v>34</v>
      </c>
      <c r="C100" s="104" t="s">
        <v>69</v>
      </c>
      <c r="D100" s="8" t="s">
        <v>3</v>
      </c>
      <c r="E100" s="104" t="s">
        <v>68</v>
      </c>
      <c r="F100" s="104" t="s">
        <v>66</v>
      </c>
      <c r="G100" s="8" t="s">
        <v>35</v>
      </c>
      <c r="H100" s="105" t="s">
        <v>67</v>
      </c>
    </row>
    <row r="101" spans="1:8" x14ac:dyDescent="0.25">
      <c r="A101" s="7">
        <v>2017</v>
      </c>
      <c r="B101" s="116">
        <v>2</v>
      </c>
      <c r="C101" s="15">
        <v>69794.97</v>
      </c>
      <c r="D101" s="15">
        <v>22790860.559999999</v>
      </c>
      <c r="E101" s="40">
        <f>D101/C101</f>
        <v>326.54015840969629</v>
      </c>
      <c r="F101" s="15"/>
      <c r="G101" s="15"/>
      <c r="H101" s="45"/>
    </row>
    <row r="102" spans="1:8" x14ac:dyDescent="0.25">
      <c r="A102" s="20">
        <v>2017</v>
      </c>
      <c r="B102" s="107">
        <v>3</v>
      </c>
      <c r="C102" s="22">
        <v>69574.12</v>
      </c>
      <c r="D102" s="22">
        <v>22880183.219999999</v>
      </c>
      <c r="E102" s="35">
        <f t="shared" ref="E102:E127" si="11">D102/C102</f>
        <v>328.86054785888774</v>
      </c>
      <c r="F102" s="22"/>
      <c r="G102" s="22"/>
      <c r="H102" s="46"/>
    </row>
    <row r="103" spans="1:8" x14ac:dyDescent="0.25">
      <c r="A103" s="20">
        <v>2017</v>
      </c>
      <c r="B103" s="107">
        <v>4</v>
      </c>
      <c r="C103" s="22">
        <v>69176.320000000007</v>
      </c>
      <c r="D103" s="22">
        <v>22977977.84</v>
      </c>
      <c r="E103" s="35">
        <f t="shared" si="11"/>
        <v>332.16536872733326</v>
      </c>
      <c r="F103" s="22"/>
      <c r="G103" s="22"/>
      <c r="H103" s="46"/>
    </row>
    <row r="104" spans="1:8" x14ac:dyDescent="0.25">
      <c r="A104" s="20">
        <v>2018</v>
      </c>
      <c r="B104" s="107">
        <v>1</v>
      </c>
      <c r="C104" s="22">
        <v>68784.89</v>
      </c>
      <c r="D104" s="22">
        <v>23159924.719999999</v>
      </c>
      <c r="E104" s="35">
        <f t="shared" si="11"/>
        <v>336.70075971626909</v>
      </c>
      <c r="F104" s="22">
        <f>SUM(C101:C104)</f>
        <v>277330.3</v>
      </c>
      <c r="G104" s="22">
        <f>SUM(D101:D104)</f>
        <v>91808946.340000004</v>
      </c>
      <c r="H104" s="47">
        <f>G104/F104</f>
        <v>331.04549463221298</v>
      </c>
    </row>
    <row r="105" spans="1:8" x14ac:dyDescent="0.25">
      <c r="A105" s="20">
        <v>2018</v>
      </c>
      <c r="B105" s="107">
        <v>2</v>
      </c>
      <c r="C105" s="22">
        <v>68338.19</v>
      </c>
      <c r="D105" s="22">
        <v>23393932.869999997</v>
      </c>
      <c r="E105" s="35">
        <f t="shared" si="11"/>
        <v>342.32590693432172</v>
      </c>
      <c r="F105" s="22">
        <f t="shared" ref="F105:G120" si="12">SUM(C102:C105)</f>
        <v>275873.52</v>
      </c>
      <c r="G105" s="22">
        <f t="shared" si="12"/>
        <v>92412018.650000006</v>
      </c>
      <c r="H105" s="47">
        <f t="shared" ref="H105:H127" si="13">G105/F105</f>
        <v>334.97966260045547</v>
      </c>
    </row>
    <row r="106" spans="1:8" x14ac:dyDescent="0.25">
      <c r="A106" s="20">
        <v>2018</v>
      </c>
      <c r="B106" s="107">
        <v>3</v>
      </c>
      <c r="C106" s="22">
        <v>67984.7</v>
      </c>
      <c r="D106" s="22">
        <v>23703664.32</v>
      </c>
      <c r="E106" s="35">
        <f t="shared" si="11"/>
        <v>348.66174771676572</v>
      </c>
      <c r="F106" s="22">
        <f t="shared" si="12"/>
        <v>274284.10000000003</v>
      </c>
      <c r="G106" s="22">
        <f t="shared" si="12"/>
        <v>93235499.75</v>
      </c>
      <c r="H106" s="47">
        <f t="shared" si="13"/>
        <v>339.92309342758108</v>
      </c>
    </row>
    <row r="107" spans="1:8" x14ac:dyDescent="0.25">
      <c r="A107" s="20">
        <v>2018</v>
      </c>
      <c r="B107" s="107">
        <v>4</v>
      </c>
      <c r="C107" s="22">
        <v>68129.97</v>
      </c>
      <c r="D107" s="22">
        <v>24236103.289999999</v>
      </c>
      <c r="E107" s="35">
        <f t="shared" si="11"/>
        <v>355.73336213123241</v>
      </c>
      <c r="F107" s="22">
        <f t="shared" si="12"/>
        <v>273237.75</v>
      </c>
      <c r="G107" s="22">
        <f t="shared" si="12"/>
        <v>94493625.199999988</v>
      </c>
      <c r="H107" s="47">
        <f t="shared" si="13"/>
        <v>345.82931970417701</v>
      </c>
    </row>
    <row r="108" spans="1:8" x14ac:dyDescent="0.25">
      <c r="A108" s="20">
        <v>2019</v>
      </c>
      <c r="B108" s="107">
        <v>1</v>
      </c>
      <c r="C108" s="22">
        <v>68286.11</v>
      </c>
      <c r="D108" s="22">
        <v>24692691.460000001</v>
      </c>
      <c r="E108" s="35">
        <f t="shared" si="11"/>
        <v>361.60635684182336</v>
      </c>
      <c r="F108" s="22">
        <f t="shared" si="12"/>
        <v>272738.97000000003</v>
      </c>
      <c r="G108" s="22">
        <f t="shared" si="12"/>
        <v>96026391.939999998</v>
      </c>
      <c r="H108" s="47">
        <f t="shared" si="13"/>
        <v>352.08166966385471</v>
      </c>
    </row>
    <row r="109" spans="1:8" x14ac:dyDescent="0.25">
      <c r="A109" s="20">
        <v>2019</v>
      </c>
      <c r="B109" s="107">
        <v>2</v>
      </c>
      <c r="C109" s="22">
        <v>68462.17</v>
      </c>
      <c r="D109" s="22">
        <v>25129458.699999999</v>
      </c>
      <c r="E109" s="35">
        <f t="shared" si="11"/>
        <v>367.05612311149355</v>
      </c>
      <c r="F109" s="22">
        <f t="shared" si="12"/>
        <v>272862.94999999995</v>
      </c>
      <c r="G109" s="22">
        <f t="shared" si="12"/>
        <v>97761917.769999996</v>
      </c>
      <c r="H109" s="47">
        <f t="shared" si="13"/>
        <v>358.28212577046469</v>
      </c>
    </row>
    <row r="110" spans="1:8" x14ac:dyDescent="0.25">
      <c r="A110" s="20">
        <v>2019</v>
      </c>
      <c r="B110" s="107">
        <v>3</v>
      </c>
      <c r="C110" s="22">
        <v>68504.53</v>
      </c>
      <c r="D110" s="22">
        <v>25518185.859999999</v>
      </c>
      <c r="E110" s="35">
        <f t="shared" si="11"/>
        <v>372.50362654849249</v>
      </c>
      <c r="F110" s="22">
        <f t="shared" si="12"/>
        <v>273382.78000000003</v>
      </c>
      <c r="G110" s="22">
        <f t="shared" si="12"/>
        <v>99576439.310000002</v>
      </c>
      <c r="H110" s="47">
        <f t="shared" si="13"/>
        <v>364.2381546855292</v>
      </c>
    </row>
    <row r="111" spans="1:8" x14ac:dyDescent="0.25">
      <c r="A111" s="20">
        <v>2019</v>
      </c>
      <c r="B111" s="107">
        <v>4</v>
      </c>
      <c r="C111" s="22">
        <v>68583.149999999994</v>
      </c>
      <c r="D111" s="22">
        <v>25914588.579999998</v>
      </c>
      <c r="E111" s="35">
        <f t="shared" si="11"/>
        <v>377.85649361395622</v>
      </c>
      <c r="F111" s="22">
        <f t="shared" si="12"/>
        <v>273835.95999999996</v>
      </c>
      <c r="G111" s="22">
        <f t="shared" si="12"/>
        <v>101254924.59999999</v>
      </c>
      <c r="H111" s="47">
        <f t="shared" si="13"/>
        <v>369.7648935515993</v>
      </c>
    </row>
    <row r="112" spans="1:8" x14ac:dyDescent="0.25">
      <c r="A112" s="20">
        <v>2020</v>
      </c>
      <c r="B112" s="107">
        <v>1</v>
      </c>
      <c r="C112" s="22">
        <v>68655.37000000001</v>
      </c>
      <c r="D112" s="22">
        <v>26286610.25</v>
      </c>
      <c r="E112" s="35">
        <f t="shared" si="11"/>
        <v>382.87770133639941</v>
      </c>
      <c r="F112" s="22">
        <f t="shared" si="12"/>
        <v>274205.22000000003</v>
      </c>
      <c r="G112" s="22">
        <f t="shared" si="12"/>
        <v>102848843.39</v>
      </c>
      <c r="H112" s="47">
        <f t="shared" si="13"/>
        <v>375.07981573071436</v>
      </c>
    </row>
    <row r="113" spans="1:8" x14ac:dyDescent="0.25">
      <c r="A113" s="20">
        <v>2020</v>
      </c>
      <c r="B113" s="107">
        <v>2</v>
      </c>
      <c r="C113" s="22">
        <v>69084.61</v>
      </c>
      <c r="D113" s="22">
        <v>26798453.960000001</v>
      </c>
      <c r="E113" s="35">
        <f t="shared" si="11"/>
        <v>387.90772590306295</v>
      </c>
      <c r="F113" s="22">
        <f t="shared" si="12"/>
        <v>274827.65999999997</v>
      </c>
      <c r="G113" s="22">
        <f t="shared" si="12"/>
        <v>104517838.65000001</v>
      </c>
      <c r="H113" s="47">
        <f t="shared" si="13"/>
        <v>380.30320037655605</v>
      </c>
    </row>
    <row r="114" spans="1:8" x14ac:dyDescent="0.25">
      <c r="A114" s="20">
        <v>2020</v>
      </c>
      <c r="B114" s="107">
        <v>3</v>
      </c>
      <c r="C114" s="22">
        <v>68695.34</v>
      </c>
      <c r="D114" s="22">
        <v>27192994.899999999</v>
      </c>
      <c r="E114" s="35">
        <f t="shared" si="11"/>
        <v>395.84919297291492</v>
      </c>
      <c r="F114" s="22">
        <f t="shared" si="12"/>
        <v>275018.46999999997</v>
      </c>
      <c r="G114" s="22">
        <f t="shared" si="12"/>
        <v>106192647.69</v>
      </c>
      <c r="H114" s="47">
        <f t="shared" si="13"/>
        <v>386.12914867136016</v>
      </c>
    </row>
    <row r="115" spans="1:8" x14ac:dyDescent="0.25">
      <c r="A115" s="20">
        <v>2020</v>
      </c>
      <c r="B115" s="107">
        <v>4</v>
      </c>
      <c r="C115" s="22">
        <v>68877.820000000007</v>
      </c>
      <c r="D115" s="22">
        <v>27720119.589999996</v>
      </c>
      <c r="E115" s="35">
        <f t="shared" si="11"/>
        <v>402.45349794752497</v>
      </c>
      <c r="F115" s="22">
        <f t="shared" si="12"/>
        <v>275313.14</v>
      </c>
      <c r="G115" s="22">
        <f t="shared" si="12"/>
        <v>107998178.69999999</v>
      </c>
      <c r="H115" s="47">
        <f t="shared" si="13"/>
        <v>392.27397101351568</v>
      </c>
    </row>
    <row r="116" spans="1:8" x14ac:dyDescent="0.25">
      <c r="A116" s="20">
        <v>2021</v>
      </c>
      <c r="B116" s="107">
        <v>1</v>
      </c>
      <c r="C116" s="22">
        <v>68676.040000000008</v>
      </c>
      <c r="D116" s="22">
        <v>28280126.649999999</v>
      </c>
      <c r="E116" s="35">
        <f t="shared" si="11"/>
        <v>411.79029323764149</v>
      </c>
      <c r="F116" s="22">
        <f t="shared" si="12"/>
        <v>275333.81000000006</v>
      </c>
      <c r="G116" s="22">
        <f t="shared" si="12"/>
        <v>109991695.09999999</v>
      </c>
      <c r="H116" s="47">
        <f t="shared" si="13"/>
        <v>399.48488382156904</v>
      </c>
    </row>
    <row r="117" spans="1:8" x14ac:dyDescent="0.25">
      <c r="A117" s="20">
        <v>2021</v>
      </c>
      <c r="B117" s="107">
        <v>2</v>
      </c>
      <c r="C117" s="22">
        <v>68443.110000000015</v>
      </c>
      <c r="D117" s="22">
        <v>28857416.830000002</v>
      </c>
      <c r="E117" s="35">
        <f t="shared" si="11"/>
        <v>421.62632338010349</v>
      </c>
      <c r="F117" s="22">
        <f t="shared" si="12"/>
        <v>274692.31000000006</v>
      </c>
      <c r="G117" s="22">
        <f t="shared" si="12"/>
        <v>112050657.96999998</v>
      </c>
      <c r="H117" s="47">
        <f t="shared" si="13"/>
        <v>407.91334118527004</v>
      </c>
    </row>
    <row r="118" spans="1:8" x14ac:dyDescent="0.25">
      <c r="A118" s="20">
        <v>2021</v>
      </c>
      <c r="B118" s="107">
        <v>3</v>
      </c>
      <c r="C118" s="22">
        <v>67959.56</v>
      </c>
      <c r="D118" s="22">
        <v>29361049.440000001</v>
      </c>
      <c r="E118" s="35">
        <f t="shared" si="11"/>
        <v>432.03707381272045</v>
      </c>
      <c r="F118" s="22">
        <f t="shared" si="12"/>
        <v>273956.53000000003</v>
      </c>
      <c r="G118" s="22">
        <f t="shared" si="12"/>
        <v>114218712.50999999</v>
      </c>
      <c r="H118" s="47">
        <f t="shared" si="13"/>
        <v>416.92275964365581</v>
      </c>
    </row>
    <row r="119" spans="1:8" x14ac:dyDescent="0.25">
      <c r="A119" s="20">
        <v>2021</v>
      </c>
      <c r="B119" s="107">
        <v>4</v>
      </c>
      <c r="C119" s="22">
        <v>67694.84</v>
      </c>
      <c r="D119" s="22">
        <v>30184642.649999999</v>
      </c>
      <c r="E119" s="35">
        <f t="shared" si="11"/>
        <v>445.89281324839533</v>
      </c>
      <c r="F119" s="22">
        <f t="shared" si="12"/>
        <v>272773.55000000005</v>
      </c>
      <c r="G119" s="22">
        <f t="shared" si="12"/>
        <v>116683235.56999999</v>
      </c>
      <c r="H119" s="47">
        <f t="shared" si="13"/>
        <v>427.76594567178518</v>
      </c>
    </row>
    <row r="120" spans="1:8" x14ac:dyDescent="0.25">
      <c r="A120" s="20">
        <v>2022</v>
      </c>
      <c r="B120" s="107">
        <v>1</v>
      </c>
      <c r="C120" s="22">
        <v>67252.17</v>
      </c>
      <c r="D120" s="22">
        <v>30707421.730000004</v>
      </c>
      <c r="E120" s="35">
        <f t="shared" si="11"/>
        <v>456.60120305411715</v>
      </c>
      <c r="F120" s="22">
        <f t="shared" si="12"/>
        <v>271349.68</v>
      </c>
      <c r="G120" s="22">
        <f t="shared" si="12"/>
        <v>119110530.65000001</v>
      </c>
      <c r="H120" s="47">
        <f t="shared" si="13"/>
        <v>438.95585449004403</v>
      </c>
    </row>
    <row r="121" spans="1:8" x14ac:dyDescent="0.25">
      <c r="A121" s="20">
        <v>2022</v>
      </c>
      <c r="B121" s="107">
        <v>2</v>
      </c>
      <c r="C121" s="22">
        <v>67078.44</v>
      </c>
      <c r="D121" s="22">
        <v>31409860.77</v>
      </c>
      <c r="E121" s="35">
        <f t="shared" si="11"/>
        <v>468.25568349532278</v>
      </c>
      <c r="F121" s="22">
        <f t="shared" ref="F121:G127" si="14">SUM(C118:C121)</f>
        <v>269985.01</v>
      </c>
      <c r="G121" s="22">
        <f t="shared" si="14"/>
        <v>121662974.59</v>
      </c>
      <c r="H121" s="47">
        <f t="shared" si="13"/>
        <v>450.62862782641156</v>
      </c>
    </row>
    <row r="122" spans="1:8" x14ac:dyDescent="0.25">
      <c r="A122" s="20">
        <v>2022</v>
      </c>
      <c r="B122" s="107">
        <v>3</v>
      </c>
      <c r="C122" s="22">
        <v>67257.600000000006</v>
      </c>
      <c r="D122" s="22">
        <v>32409012.729999997</v>
      </c>
      <c r="E122" s="35">
        <f t="shared" si="11"/>
        <v>481.86394890688922</v>
      </c>
      <c r="F122" s="22">
        <f t="shared" si="14"/>
        <v>269283.05000000005</v>
      </c>
      <c r="G122" s="22">
        <f t="shared" si="14"/>
        <v>124710937.88</v>
      </c>
      <c r="H122" s="47">
        <f t="shared" si="13"/>
        <v>463.12212328254589</v>
      </c>
    </row>
    <row r="123" spans="1:8" x14ac:dyDescent="0.25">
      <c r="A123" s="20">
        <v>2022</v>
      </c>
      <c r="B123" s="107">
        <v>4</v>
      </c>
      <c r="C123" s="22">
        <v>67577.600000000006</v>
      </c>
      <c r="D123" s="22">
        <v>33157861.68</v>
      </c>
      <c r="E123" s="35">
        <f t="shared" si="11"/>
        <v>490.66349914764652</v>
      </c>
      <c r="F123" s="22">
        <f t="shared" si="14"/>
        <v>269165.81</v>
      </c>
      <c r="G123" s="22">
        <f t="shared" si="14"/>
        <v>127684156.91</v>
      </c>
      <c r="H123" s="47">
        <f t="shared" si="13"/>
        <v>474.36989456424647</v>
      </c>
    </row>
    <row r="124" spans="1:8" x14ac:dyDescent="0.25">
      <c r="A124" s="20">
        <v>2023</v>
      </c>
      <c r="B124" s="107">
        <v>1</v>
      </c>
      <c r="C124" s="22">
        <v>68185.11</v>
      </c>
      <c r="D124" s="22">
        <v>33984307.07</v>
      </c>
      <c r="E124" s="35">
        <f t="shared" si="11"/>
        <v>498.41244034071366</v>
      </c>
      <c r="F124" s="22">
        <f t="shared" si="14"/>
        <v>270098.75</v>
      </c>
      <c r="G124" s="22">
        <f t="shared" si="14"/>
        <v>130961042.25</v>
      </c>
      <c r="H124" s="47">
        <f t="shared" si="13"/>
        <v>484.86356286358227</v>
      </c>
    </row>
    <row r="125" spans="1:8" x14ac:dyDescent="0.25">
      <c r="A125" s="20">
        <v>2023</v>
      </c>
      <c r="B125" s="107">
        <v>2</v>
      </c>
      <c r="C125" s="22">
        <v>67404.28</v>
      </c>
      <c r="D125" s="22">
        <v>33973041.940000005</v>
      </c>
      <c r="E125" s="35">
        <f t="shared" si="11"/>
        <v>504.01906140084884</v>
      </c>
      <c r="F125" s="22">
        <f t="shared" si="14"/>
        <v>270424.58999999997</v>
      </c>
      <c r="G125" s="22">
        <f t="shared" si="14"/>
        <v>133524223.41999999</v>
      </c>
      <c r="H125" s="47">
        <f t="shared" si="13"/>
        <v>493.75769940152264</v>
      </c>
    </row>
    <row r="126" spans="1:8" x14ac:dyDescent="0.25">
      <c r="A126" s="20">
        <v>2023</v>
      </c>
      <c r="B126" s="107">
        <v>3</v>
      </c>
      <c r="C126" s="22">
        <v>66679.5</v>
      </c>
      <c r="D126" s="22">
        <v>33853566.020000003</v>
      </c>
      <c r="E126" s="35">
        <f t="shared" si="11"/>
        <v>507.70575694178876</v>
      </c>
      <c r="F126" s="22">
        <f t="shared" si="14"/>
        <v>269846.49</v>
      </c>
      <c r="G126" s="22">
        <f t="shared" si="14"/>
        <v>134968776.71000001</v>
      </c>
      <c r="H126" s="47">
        <f t="shared" si="13"/>
        <v>500.16873189642013</v>
      </c>
    </row>
    <row r="127" spans="1:8" x14ac:dyDescent="0.25">
      <c r="A127" s="27">
        <v>2023</v>
      </c>
      <c r="B127" s="118">
        <v>4</v>
      </c>
      <c r="C127" s="29">
        <v>65972.81</v>
      </c>
      <c r="D127" s="29">
        <v>33752829.019999996</v>
      </c>
      <c r="E127" s="38">
        <f t="shared" si="11"/>
        <v>511.61727111517604</v>
      </c>
      <c r="F127" s="29">
        <f t="shared" si="14"/>
        <v>268241.7</v>
      </c>
      <c r="G127" s="29">
        <f t="shared" si="14"/>
        <v>135563744.05000001</v>
      </c>
      <c r="H127" s="48">
        <f t="shared" si="13"/>
        <v>505.37908181315584</v>
      </c>
    </row>
    <row r="130" spans="1:8" x14ac:dyDescent="0.25">
      <c r="A130" s="171" t="s">
        <v>93</v>
      </c>
      <c r="B130" s="172"/>
      <c r="C130" s="172"/>
      <c r="D130" s="172"/>
      <c r="E130" s="172"/>
      <c r="F130" s="172"/>
      <c r="G130" s="172"/>
      <c r="H130" s="173"/>
    </row>
    <row r="131" spans="1:8" ht="30" x14ac:dyDescent="0.25">
      <c r="A131" s="6" t="s">
        <v>2</v>
      </c>
      <c r="B131" s="8" t="s">
        <v>34</v>
      </c>
      <c r="C131" s="104" t="s">
        <v>69</v>
      </c>
      <c r="D131" s="8" t="s">
        <v>3</v>
      </c>
      <c r="E131" s="104" t="s">
        <v>68</v>
      </c>
      <c r="F131" s="104" t="s">
        <v>66</v>
      </c>
      <c r="G131" s="8" t="s">
        <v>35</v>
      </c>
      <c r="H131" s="105" t="s">
        <v>67</v>
      </c>
    </row>
    <row r="132" spans="1:8" x14ac:dyDescent="0.25">
      <c r="A132" s="7">
        <v>2017</v>
      </c>
      <c r="B132" s="116">
        <v>1</v>
      </c>
      <c r="C132" s="14">
        <v>25509.837800000001</v>
      </c>
      <c r="D132" s="15">
        <v>4670182.4919999996</v>
      </c>
      <c r="E132" s="126">
        <f>D132/C132</f>
        <v>183.07378230370401</v>
      </c>
      <c r="F132" s="2"/>
      <c r="G132" s="2"/>
      <c r="H132" s="100"/>
    </row>
    <row r="133" spans="1:8" x14ac:dyDescent="0.25">
      <c r="A133" s="20">
        <v>2017</v>
      </c>
      <c r="B133" s="107">
        <v>2</v>
      </c>
      <c r="C133" s="21">
        <v>25766.430899999999</v>
      </c>
      <c r="D133" s="22">
        <v>4723664.7520000013</v>
      </c>
      <c r="E133" s="127">
        <f>D133/C133</f>
        <v>183.32631206598356</v>
      </c>
      <c r="H133" s="101"/>
    </row>
    <row r="134" spans="1:8" x14ac:dyDescent="0.25">
      <c r="A134" s="20">
        <v>2017</v>
      </c>
      <c r="B134" s="107">
        <v>3</v>
      </c>
      <c r="C134" s="21">
        <v>26011.828799999999</v>
      </c>
      <c r="D134" s="22">
        <v>4780984.4359999988</v>
      </c>
      <c r="E134" s="127">
        <f t="shared" ref="E134:E158" si="15">D134/C134</f>
        <v>183.80039607211313</v>
      </c>
      <c r="H134" s="101"/>
    </row>
    <row r="135" spans="1:8" x14ac:dyDescent="0.25">
      <c r="A135" s="20">
        <v>2017</v>
      </c>
      <c r="B135" s="107">
        <v>4</v>
      </c>
      <c r="C135" s="21">
        <v>26154.207000000002</v>
      </c>
      <c r="D135" s="22">
        <v>4848879.2039999999</v>
      </c>
      <c r="E135" s="127">
        <f t="shared" si="15"/>
        <v>185.39576458961267</v>
      </c>
      <c r="F135" s="22">
        <f>SUM(C132:C135)</f>
        <v>103442.3045</v>
      </c>
      <c r="G135" s="22">
        <f>SUM(D132:D135)</f>
        <v>19023710.884</v>
      </c>
      <c r="H135" s="47">
        <f>G135/F135</f>
        <v>183.90648754349823</v>
      </c>
    </row>
    <row r="136" spans="1:8" x14ac:dyDescent="0.25">
      <c r="A136" s="20">
        <v>2018</v>
      </c>
      <c r="B136" s="107">
        <v>1</v>
      </c>
      <c r="C136" s="21">
        <v>26166.081900000001</v>
      </c>
      <c r="D136" s="22">
        <v>4920273.977</v>
      </c>
      <c r="E136" s="127">
        <f t="shared" si="15"/>
        <v>188.0401504437697</v>
      </c>
      <c r="F136" s="22">
        <f t="shared" ref="F136:G151" si="16">SUM(C133:C136)</f>
        <v>104098.54859999999</v>
      </c>
      <c r="G136" s="22">
        <f t="shared" si="16"/>
        <v>19273802.369000003</v>
      </c>
      <c r="H136" s="47">
        <f t="shared" ref="H136:H158" si="17">G136/F136</f>
        <v>185.14957824301504</v>
      </c>
    </row>
    <row r="137" spans="1:8" x14ac:dyDescent="0.25">
      <c r="A137" s="20">
        <v>2018</v>
      </c>
      <c r="B137" s="107">
        <v>2</v>
      </c>
      <c r="C137" s="21">
        <v>26429.862099999998</v>
      </c>
      <c r="D137" s="22">
        <v>5007479.2300000004</v>
      </c>
      <c r="E137" s="127">
        <f t="shared" si="15"/>
        <v>189.46293442825041</v>
      </c>
      <c r="F137" s="22">
        <f t="shared" si="16"/>
        <v>104761.9798</v>
      </c>
      <c r="G137" s="22">
        <f t="shared" si="16"/>
        <v>19557616.846999999</v>
      </c>
      <c r="H137" s="47">
        <f t="shared" si="17"/>
        <v>186.68620891221454</v>
      </c>
    </row>
    <row r="138" spans="1:8" x14ac:dyDescent="0.25">
      <c r="A138" s="20">
        <v>2018</v>
      </c>
      <c r="B138" s="107">
        <v>3</v>
      </c>
      <c r="C138" s="21">
        <v>26640.892199999998</v>
      </c>
      <c r="D138" s="22">
        <v>5082761.7410000004</v>
      </c>
      <c r="E138" s="127">
        <f t="shared" si="15"/>
        <v>190.78796996896375</v>
      </c>
      <c r="F138" s="22">
        <f t="shared" si="16"/>
        <v>105391.0432</v>
      </c>
      <c r="G138" s="22">
        <f t="shared" si="16"/>
        <v>19859394.152000003</v>
      </c>
      <c r="H138" s="47">
        <f t="shared" si="17"/>
        <v>188.43531242320981</v>
      </c>
    </row>
    <row r="139" spans="1:8" x14ac:dyDescent="0.25">
      <c r="A139" s="20">
        <v>2018</v>
      </c>
      <c r="B139" s="107">
        <v>4</v>
      </c>
      <c r="C139" s="21">
        <v>26822.861199999999</v>
      </c>
      <c r="D139" s="22">
        <v>5161587.429999901</v>
      </c>
      <c r="E139" s="127">
        <f t="shared" si="15"/>
        <v>192.43239531806179</v>
      </c>
      <c r="F139" s="22">
        <f t="shared" si="16"/>
        <v>106059.6974</v>
      </c>
      <c r="G139" s="22">
        <f t="shared" si="16"/>
        <v>20172102.377999902</v>
      </c>
      <c r="H139" s="47">
        <f t="shared" si="17"/>
        <v>190.1957376129559</v>
      </c>
    </row>
    <row r="140" spans="1:8" x14ac:dyDescent="0.25">
      <c r="A140" s="20">
        <v>2019</v>
      </c>
      <c r="B140" s="107">
        <v>1</v>
      </c>
      <c r="C140" s="21">
        <v>26802.637000000002</v>
      </c>
      <c r="D140" s="22">
        <v>5205168.0829999996</v>
      </c>
      <c r="E140" s="127">
        <f t="shared" si="15"/>
        <v>194.20358090138666</v>
      </c>
      <c r="F140" s="22">
        <f t="shared" si="16"/>
        <v>106696.2525</v>
      </c>
      <c r="G140" s="22">
        <f t="shared" si="16"/>
        <v>20456996.483999901</v>
      </c>
      <c r="H140" s="47">
        <f t="shared" si="17"/>
        <v>191.73116210431007</v>
      </c>
    </row>
    <row r="141" spans="1:8" x14ac:dyDescent="0.25">
      <c r="A141" s="20">
        <v>2019</v>
      </c>
      <c r="B141" s="107">
        <v>2</v>
      </c>
      <c r="C141" s="21">
        <v>26857.444900000002</v>
      </c>
      <c r="D141" s="22">
        <v>5248491.4990000008</v>
      </c>
      <c r="E141" s="127">
        <f t="shared" si="15"/>
        <v>195.42035806243058</v>
      </c>
      <c r="F141" s="22">
        <f t="shared" si="16"/>
        <v>107123.83530000001</v>
      </c>
      <c r="G141" s="22">
        <f t="shared" si="16"/>
        <v>20698008.752999902</v>
      </c>
      <c r="H141" s="47">
        <f t="shared" si="17"/>
        <v>193.21571800556978</v>
      </c>
    </row>
    <row r="142" spans="1:8" x14ac:dyDescent="0.25">
      <c r="A142" s="20">
        <v>2019</v>
      </c>
      <c r="B142" s="107">
        <v>3</v>
      </c>
      <c r="C142" s="21">
        <v>26844.353199999998</v>
      </c>
      <c r="D142" s="22">
        <v>5318870.5639998987</v>
      </c>
      <c r="E142" s="127">
        <f t="shared" si="15"/>
        <v>198.13740805645111</v>
      </c>
      <c r="F142" s="22">
        <f t="shared" si="16"/>
        <v>107327.2963</v>
      </c>
      <c r="G142" s="22">
        <f t="shared" si="16"/>
        <v>20934117.5759998</v>
      </c>
      <c r="H142" s="47">
        <f t="shared" si="17"/>
        <v>195.04933318626604</v>
      </c>
    </row>
    <row r="143" spans="1:8" x14ac:dyDescent="0.25">
      <c r="A143" s="20">
        <v>2019</v>
      </c>
      <c r="B143" s="107">
        <v>4</v>
      </c>
      <c r="C143" s="21">
        <v>26781.8681</v>
      </c>
      <c r="D143" s="22">
        <v>5381917.165000001</v>
      </c>
      <c r="E143" s="127">
        <f t="shared" si="15"/>
        <v>200.95376263166651</v>
      </c>
      <c r="F143" s="22">
        <f t="shared" si="16"/>
        <v>107286.30319999999</v>
      </c>
      <c r="G143" s="22">
        <f t="shared" si="16"/>
        <v>21154447.3109999</v>
      </c>
      <c r="H143" s="47">
        <f t="shared" si="17"/>
        <v>197.17752108173954</v>
      </c>
    </row>
    <row r="144" spans="1:8" x14ac:dyDescent="0.25">
      <c r="A144" s="20">
        <v>2020</v>
      </c>
      <c r="B144" s="107">
        <v>1</v>
      </c>
      <c r="C144" s="21">
        <v>26657.321599999999</v>
      </c>
      <c r="D144" s="22">
        <v>5454390.6129999999</v>
      </c>
      <c r="E144" s="127">
        <f t="shared" si="15"/>
        <v>204.61135198969126</v>
      </c>
      <c r="F144" s="22">
        <f t="shared" si="16"/>
        <v>107140.9878</v>
      </c>
      <c r="G144" s="22">
        <f t="shared" si="16"/>
        <v>21403669.840999901</v>
      </c>
      <c r="H144" s="47">
        <f t="shared" si="17"/>
        <v>199.77107062848921</v>
      </c>
    </row>
    <row r="145" spans="1:8" x14ac:dyDescent="0.25">
      <c r="A145" s="20">
        <v>2020</v>
      </c>
      <c r="B145" s="107">
        <v>2</v>
      </c>
      <c r="C145" s="21">
        <v>26585.827499999999</v>
      </c>
      <c r="D145" s="22">
        <v>5540934.8460000008</v>
      </c>
      <c r="E145" s="127">
        <f t="shared" si="15"/>
        <v>208.41686594107333</v>
      </c>
      <c r="F145" s="22">
        <f t="shared" si="16"/>
        <v>106869.3704</v>
      </c>
      <c r="G145" s="22">
        <f t="shared" si="16"/>
        <v>21696113.1879999</v>
      </c>
      <c r="H145" s="47">
        <f t="shared" si="17"/>
        <v>203.01526159266959</v>
      </c>
    </row>
    <row r="146" spans="1:8" x14ac:dyDescent="0.25">
      <c r="A146" s="20">
        <v>2020</v>
      </c>
      <c r="B146" s="107">
        <v>3</v>
      </c>
      <c r="C146" s="21">
        <v>26128.024799999999</v>
      </c>
      <c r="D146" s="22">
        <v>5683503.9929999001</v>
      </c>
      <c r="E146" s="127">
        <f t="shared" si="15"/>
        <v>217.52520661262923</v>
      </c>
      <c r="F146" s="22">
        <f t="shared" si="16"/>
        <v>106153.042</v>
      </c>
      <c r="G146" s="22">
        <f t="shared" si="16"/>
        <v>22060746.616999902</v>
      </c>
      <c r="H146" s="47">
        <f t="shared" si="17"/>
        <v>207.82020186477465</v>
      </c>
    </row>
    <row r="147" spans="1:8" x14ac:dyDescent="0.25">
      <c r="A147" s="20">
        <v>2020</v>
      </c>
      <c r="B147" s="107">
        <v>4</v>
      </c>
      <c r="C147" s="21">
        <v>26024.877400000001</v>
      </c>
      <c r="D147" s="22">
        <v>5835765.189000098</v>
      </c>
      <c r="E147" s="127">
        <f t="shared" si="15"/>
        <v>224.23795122278261</v>
      </c>
      <c r="F147" s="22">
        <f t="shared" si="16"/>
        <v>105396.05129999999</v>
      </c>
      <c r="G147" s="22">
        <f t="shared" si="16"/>
        <v>22514594.640999999</v>
      </c>
      <c r="H147" s="47">
        <f t="shared" si="17"/>
        <v>213.61895785748476</v>
      </c>
    </row>
    <row r="148" spans="1:8" x14ac:dyDescent="0.25">
      <c r="A148" s="20">
        <v>2021</v>
      </c>
      <c r="B148" s="107">
        <v>1</v>
      </c>
      <c r="C148" s="21">
        <v>26174.902900000001</v>
      </c>
      <c r="D148" s="22">
        <v>6045341.3909999998</v>
      </c>
      <c r="E148" s="127">
        <f t="shared" si="15"/>
        <v>230.959458153329</v>
      </c>
      <c r="F148" s="22">
        <f t="shared" si="16"/>
        <v>104913.6326</v>
      </c>
      <c r="G148" s="22">
        <f t="shared" si="16"/>
        <v>23105545.418999996</v>
      </c>
      <c r="H148" s="47">
        <f t="shared" si="17"/>
        <v>220.23396622909419</v>
      </c>
    </row>
    <row r="149" spans="1:8" x14ac:dyDescent="0.25">
      <c r="A149" s="20">
        <v>2021</v>
      </c>
      <c r="B149" s="107">
        <v>2</v>
      </c>
      <c r="C149" s="21">
        <v>26689.947800000002</v>
      </c>
      <c r="D149" s="22">
        <v>6256107.7549999999</v>
      </c>
      <c r="E149" s="127">
        <f t="shared" si="15"/>
        <v>234.39940017417342</v>
      </c>
      <c r="F149" s="22">
        <f t="shared" si="16"/>
        <v>105017.75289999999</v>
      </c>
      <c r="G149" s="22">
        <f t="shared" si="16"/>
        <v>23820718.327999998</v>
      </c>
      <c r="H149" s="47">
        <f t="shared" si="17"/>
        <v>226.82563347820405</v>
      </c>
    </row>
    <row r="150" spans="1:8" x14ac:dyDescent="0.25">
      <c r="A150" s="20">
        <v>2021</v>
      </c>
      <c r="B150" s="107">
        <v>3</v>
      </c>
      <c r="C150" s="21">
        <v>27056.864999999998</v>
      </c>
      <c r="D150" s="22">
        <v>6476220.6169999</v>
      </c>
      <c r="E150" s="127">
        <f t="shared" si="15"/>
        <v>239.35591270459088</v>
      </c>
      <c r="F150" s="22">
        <f t="shared" si="16"/>
        <v>105946.5931</v>
      </c>
      <c r="G150" s="22">
        <f t="shared" si="16"/>
        <v>24613434.952</v>
      </c>
      <c r="H150" s="47">
        <f t="shared" si="17"/>
        <v>232.3192679614348</v>
      </c>
    </row>
    <row r="151" spans="1:8" x14ac:dyDescent="0.25">
      <c r="A151" s="20">
        <v>2021</v>
      </c>
      <c r="B151" s="107">
        <v>4</v>
      </c>
      <c r="C151" s="21">
        <v>27404.4683</v>
      </c>
      <c r="D151" s="22">
        <v>6738886.5720001012</v>
      </c>
      <c r="E151" s="127">
        <f t="shared" si="15"/>
        <v>245.90466409450832</v>
      </c>
      <c r="F151" s="22">
        <f t="shared" si="16"/>
        <v>107326.18400000001</v>
      </c>
      <c r="G151" s="22">
        <f t="shared" si="16"/>
        <v>25516556.335000001</v>
      </c>
      <c r="H151" s="47">
        <f t="shared" si="17"/>
        <v>237.74772738589121</v>
      </c>
    </row>
    <row r="152" spans="1:8" x14ac:dyDescent="0.25">
      <c r="A152" s="20">
        <v>2022</v>
      </c>
      <c r="B152" s="107">
        <v>1</v>
      </c>
      <c r="C152" s="21">
        <v>27423.181199999999</v>
      </c>
      <c r="D152" s="22">
        <v>7055045.0329999896</v>
      </c>
      <c r="E152" s="127">
        <f t="shared" si="15"/>
        <v>257.26574103663762</v>
      </c>
      <c r="F152" s="22">
        <f t="shared" ref="F152:G158" si="18">SUM(C149:C152)</f>
        <v>108574.46229999998</v>
      </c>
      <c r="G152" s="22">
        <f t="shared" si="18"/>
        <v>26526259.976999991</v>
      </c>
      <c r="H152" s="47">
        <f t="shared" si="17"/>
        <v>244.31398889828989</v>
      </c>
    </row>
    <row r="153" spans="1:8" x14ac:dyDescent="0.25">
      <c r="A153" s="20">
        <v>2022</v>
      </c>
      <c r="B153" s="107">
        <v>2</v>
      </c>
      <c r="C153" s="21">
        <v>27549.3858</v>
      </c>
      <c r="D153" s="22">
        <v>7315586.6849999102</v>
      </c>
      <c r="E153" s="127">
        <f t="shared" si="15"/>
        <v>265.5444567116233</v>
      </c>
      <c r="F153" s="22">
        <f t="shared" si="18"/>
        <v>109433.90029999999</v>
      </c>
      <c r="G153" s="22">
        <f t="shared" si="18"/>
        <v>27585738.906999901</v>
      </c>
      <c r="H153" s="47">
        <f t="shared" si="17"/>
        <v>252.07672239933774</v>
      </c>
    </row>
    <row r="154" spans="1:8" x14ac:dyDescent="0.25">
      <c r="A154" s="20">
        <v>2022</v>
      </c>
      <c r="B154" s="107">
        <v>3</v>
      </c>
      <c r="C154" s="21">
        <v>27760.904200000001</v>
      </c>
      <c r="D154" s="22">
        <v>7777259.7380001005</v>
      </c>
      <c r="E154" s="127">
        <f t="shared" si="15"/>
        <v>280.15152827767406</v>
      </c>
      <c r="F154" s="22">
        <f t="shared" si="18"/>
        <v>110137.93950000001</v>
      </c>
      <c r="G154" s="22">
        <f t="shared" si="18"/>
        <v>28886778.028000101</v>
      </c>
      <c r="H154" s="47">
        <f t="shared" si="17"/>
        <v>262.27817733960876</v>
      </c>
    </row>
    <row r="155" spans="1:8" x14ac:dyDescent="0.25">
      <c r="A155" s="20">
        <v>2022</v>
      </c>
      <c r="B155" s="107">
        <v>4</v>
      </c>
      <c r="C155" s="21">
        <v>27911.523799999999</v>
      </c>
      <c r="D155" s="22">
        <v>8203507.895999901</v>
      </c>
      <c r="E155" s="127">
        <f t="shared" si="15"/>
        <v>293.91114418482238</v>
      </c>
      <c r="F155" s="22">
        <f t="shared" si="18"/>
        <v>110644.995</v>
      </c>
      <c r="G155" s="22">
        <f t="shared" si="18"/>
        <v>30351399.351999901</v>
      </c>
      <c r="H155" s="47">
        <f t="shared" si="17"/>
        <v>274.31335101962725</v>
      </c>
    </row>
    <row r="156" spans="1:8" x14ac:dyDescent="0.25">
      <c r="A156" s="20">
        <v>2023</v>
      </c>
      <c r="B156" s="107">
        <v>1</v>
      </c>
      <c r="C156" s="21">
        <v>27963.0717</v>
      </c>
      <c r="D156" s="22">
        <v>8654916.8519999906</v>
      </c>
      <c r="E156" s="127">
        <f t="shared" si="15"/>
        <v>309.51237921404714</v>
      </c>
      <c r="F156" s="22">
        <f t="shared" si="18"/>
        <v>111184.8855</v>
      </c>
      <c r="G156" s="22">
        <f t="shared" si="18"/>
        <v>31951271.170999903</v>
      </c>
      <c r="H156" s="47">
        <f t="shared" si="17"/>
        <v>287.37063520202935</v>
      </c>
    </row>
    <row r="157" spans="1:8" x14ac:dyDescent="0.25">
      <c r="A157" s="20">
        <v>2023</v>
      </c>
      <c r="B157" s="107">
        <v>2</v>
      </c>
      <c r="C157" s="21">
        <v>28329.9725</v>
      </c>
      <c r="D157" s="22">
        <v>9018125.1620000079</v>
      </c>
      <c r="E157" s="127">
        <f t="shared" si="15"/>
        <v>318.32452933019994</v>
      </c>
      <c r="F157" s="22">
        <f t="shared" si="18"/>
        <v>111965.4722</v>
      </c>
      <c r="G157" s="22">
        <f t="shared" si="18"/>
        <v>33653809.648000002</v>
      </c>
      <c r="H157" s="47">
        <f t="shared" si="17"/>
        <v>300.57310514339082</v>
      </c>
    </row>
    <row r="158" spans="1:8" x14ac:dyDescent="0.25">
      <c r="A158" s="27">
        <v>2023</v>
      </c>
      <c r="B158" s="118">
        <v>3</v>
      </c>
      <c r="C158" s="28">
        <v>27653.222699999998</v>
      </c>
      <c r="D158" s="29">
        <v>9098124.700000003</v>
      </c>
      <c r="E158" s="128">
        <f t="shared" si="15"/>
        <v>329.00775431139908</v>
      </c>
      <c r="F158" s="29">
        <f t="shared" si="18"/>
        <v>111857.7907</v>
      </c>
      <c r="G158" s="29">
        <f t="shared" si="18"/>
        <v>34974674.609999903</v>
      </c>
      <c r="H158" s="48">
        <f t="shared" si="17"/>
        <v>312.67088676729873</v>
      </c>
    </row>
    <row r="161" spans="1:8" x14ac:dyDescent="0.25">
      <c r="A161" s="171" t="s">
        <v>95</v>
      </c>
      <c r="B161" s="172"/>
      <c r="C161" s="172"/>
      <c r="D161" s="172"/>
      <c r="E161" s="172"/>
      <c r="F161" s="172"/>
      <c r="G161" s="172"/>
      <c r="H161" s="173"/>
    </row>
    <row r="162" spans="1:8" ht="30" x14ac:dyDescent="0.25">
      <c r="A162" s="6" t="s">
        <v>2</v>
      </c>
      <c r="B162" s="8" t="s">
        <v>34</v>
      </c>
      <c r="C162" s="104" t="s">
        <v>69</v>
      </c>
      <c r="D162" s="8" t="s">
        <v>3</v>
      </c>
      <c r="E162" s="104" t="s">
        <v>68</v>
      </c>
      <c r="F162" s="104" t="s">
        <v>66</v>
      </c>
      <c r="G162" s="8" t="s">
        <v>35</v>
      </c>
      <c r="H162" s="105" t="s">
        <v>67</v>
      </c>
    </row>
    <row r="163" spans="1:8" x14ac:dyDescent="0.25">
      <c r="A163" s="7">
        <v>2017</v>
      </c>
      <c r="B163" s="116">
        <v>1</v>
      </c>
      <c r="C163" s="14">
        <v>2824.9351999999999</v>
      </c>
      <c r="D163" s="15">
        <v>7841030.5240000002</v>
      </c>
      <c r="E163" s="126">
        <f>D163/C163</f>
        <v>2775.6496941947553</v>
      </c>
      <c r="F163" s="15"/>
      <c r="G163" s="15"/>
      <c r="H163" s="102"/>
    </row>
    <row r="164" spans="1:8" x14ac:dyDescent="0.25">
      <c r="A164" s="20">
        <v>2017</v>
      </c>
      <c r="B164" s="107">
        <v>2</v>
      </c>
      <c r="C164" s="21">
        <v>2828.6587</v>
      </c>
      <c r="D164" s="22">
        <v>7844745.3790000007</v>
      </c>
      <c r="E164" s="127">
        <f t="shared" ref="E164:E189" si="19">D164/C164</f>
        <v>2773.3092645641559</v>
      </c>
      <c r="F164" s="22"/>
      <c r="G164" s="22"/>
      <c r="H164" s="47"/>
    </row>
    <row r="165" spans="1:8" x14ac:dyDescent="0.25">
      <c r="A165" s="20">
        <v>2017</v>
      </c>
      <c r="B165" s="107">
        <v>3</v>
      </c>
      <c r="C165" s="21">
        <v>2834.7645000000002</v>
      </c>
      <c r="D165" s="22">
        <v>7830098.5249999985</v>
      </c>
      <c r="E165" s="127">
        <f t="shared" si="19"/>
        <v>2762.1689650057342</v>
      </c>
      <c r="F165" s="22"/>
      <c r="G165" s="22"/>
      <c r="H165" s="47"/>
    </row>
    <row r="166" spans="1:8" x14ac:dyDescent="0.25">
      <c r="A166" s="20">
        <v>2017</v>
      </c>
      <c r="B166" s="107">
        <v>4</v>
      </c>
      <c r="C166" s="21">
        <v>2826.7815999999998</v>
      </c>
      <c r="D166" s="22">
        <v>7722126.5450000018</v>
      </c>
      <c r="E166" s="127">
        <f t="shared" si="19"/>
        <v>2731.7733159859263</v>
      </c>
      <c r="F166" s="22">
        <f>SUM(C163:C166)</f>
        <v>11315.140000000001</v>
      </c>
      <c r="G166" s="22">
        <f>SUM(D163:D166)</f>
        <v>31238000.973000001</v>
      </c>
      <c r="H166" s="47">
        <f>G166/F166</f>
        <v>2760.7259806772163</v>
      </c>
    </row>
    <row r="167" spans="1:8" x14ac:dyDescent="0.25">
      <c r="A167" s="20">
        <v>2018</v>
      </c>
      <c r="B167" s="107">
        <v>1</v>
      </c>
      <c r="C167" s="21">
        <v>2828.59</v>
      </c>
      <c r="D167" s="22">
        <v>7766207.3289999999</v>
      </c>
      <c r="E167" s="127">
        <f t="shared" si="19"/>
        <v>2745.610826949116</v>
      </c>
      <c r="F167" s="22">
        <f t="shared" ref="F167:G182" si="20">SUM(C164:C167)</f>
        <v>11318.7948</v>
      </c>
      <c r="G167" s="22">
        <f t="shared" si="20"/>
        <v>31163177.778000001</v>
      </c>
      <c r="H167" s="47">
        <f t="shared" ref="H167:H189" si="21">G167/F167</f>
        <v>2753.2240250525615</v>
      </c>
    </row>
    <row r="168" spans="1:8" x14ac:dyDescent="0.25">
      <c r="A168" s="20">
        <v>2018</v>
      </c>
      <c r="B168" s="107">
        <v>2</v>
      </c>
      <c r="C168" s="21">
        <v>2833.3285999999998</v>
      </c>
      <c r="D168" s="22">
        <v>7809019.6689999998</v>
      </c>
      <c r="E168" s="127">
        <f t="shared" si="19"/>
        <v>2756.1291934158289</v>
      </c>
      <c r="F168" s="22">
        <f t="shared" si="20"/>
        <v>11323.4647</v>
      </c>
      <c r="G168" s="22">
        <f t="shared" si="20"/>
        <v>31127452.068</v>
      </c>
      <c r="H168" s="47">
        <f t="shared" si="21"/>
        <v>2748.9335545859917</v>
      </c>
    </row>
    <row r="169" spans="1:8" x14ac:dyDescent="0.25">
      <c r="A169" s="20">
        <v>2018</v>
      </c>
      <c r="B169" s="107">
        <v>3</v>
      </c>
      <c r="C169" s="21">
        <v>2838.7572999999998</v>
      </c>
      <c r="D169" s="22">
        <v>7845130.5300000012</v>
      </c>
      <c r="E169" s="127">
        <f t="shared" si="19"/>
        <v>2763.5791654327058</v>
      </c>
      <c r="F169" s="22">
        <f t="shared" si="20"/>
        <v>11327.457499999999</v>
      </c>
      <c r="G169" s="22">
        <f t="shared" si="20"/>
        <v>31142484.073000003</v>
      </c>
      <c r="H169" s="47">
        <f t="shared" si="21"/>
        <v>2749.2916281522139</v>
      </c>
    </row>
    <row r="170" spans="1:8" x14ac:dyDescent="0.25">
      <c r="A170" s="20">
        <v>2018</v>
      </c>
      <c r="B170" s="107">
        <v>4</v>
      </c>
      <c r="C170" s="21">
        <v>2832.1081999999997</v>
      </c>
      <c r="D170" s="22">
        <v>7835501.9839999974</v>
      </c>
      <c r="E170" s="127">
        <f t="shared" si="19"/>
        <v>2766.6675955388987</v>
      </c>
      <c r="F170" s="22">
        <f t="shared" si="20"/>
        <v>11332.784100000001</v>
      </c>
      <c r="G170" s="22">
        <f t="shared" si="20"/>
        <v>31255859.511999998</v>
      </c>
      <c r="H170" s="47">
        <f t="shared" si="21"/>
        <v>2758.0036146634079</v>
      </c>
    </row>
    <row r="171" spans="1:8" x14ac:dyDescent="0.25">
      <c r="A171" s="20">
        <v>2019</v>
      </c>
      <c r="B171" s="107">
        <v>1</v>
      </c>
      <c r="C171" s="21">
        <v>2829.0664000000002</v>
      </c>
      <c r="D171" s="22">
        <v>7833444.1629999904</v>
      </c>
      <c r="E171" s="127">
        <f t="shared" si="19"/>
        <v>2768.9149194235915</v>
      </c>
      <c r="F171" s="22">
        <f t="shared" si="20"/>
        <v>11333.2605</v>
      </c>
      <c r="G171" s="22">
        <f t="shared" si="20"/>
        <v>31323096.34599999</v>
      </c>
      <c r="H171" s="47">
        <f t="shared" si="21"/>
        <v>2763.8203803750907</v>
      </c>
    </row>
    <row r="172" spans="1:8" x14ac:dyDescent="0.25">
      <c r="A172" s="20">
        <v>2019</v>
      </c>
      <c r="B172" s="107">
        <v>2</v>
      </c>
      <c r="C172" s="21">
        <v>2826.6034</v>
      </c>
      <c r="D172" s="22">
        <v>7835012.4209999098</v>
      </c>
      <c r="E172" s="127">
        <f t="shared" si="19"/>
        <v>2771.882472440212</v>
      </c>
      <c r="F172" s="22">
        <f t="shared" si="20"/>
        <v>11326.5353</v>
      </c>
      <c r="G172" s="22">
        <f t="shared" si="20"/>
        <v>31349089.097999901</v>
      </c>
      <c r="H172" s="47">
        <f t="shared" si="21"/>
        <v>2767.7562703574413</v>
      </c>
    </row>
    <row r="173" spans="1:8" x14ac:dyDescent="0.25">
      <c r="A173" s="20">
        <v>2019</v>
      </c>
      <c r="B173" s="107">
        <v>3</v>
      </c>
      <c r="C173" s="21">
        <v>2824.0555000000004</v>
      </c>
      <c r="D173" s="22">
        <v>7865281.0060000997</v>
      </c>
      <c r="E173" s="127">
        <f t="shared" si="19"/>
        <v>2785.1014280704112</v>
      </c>
      <c r="F173" s="22">
        <f t="shared" si="20"/>
        <v>11311.833500000001</v>
      </c>
      <c r="G173" s="22">
        <f t="shared" si="20"/>
        <v>31369239.574000001</v>
      </c>
      <c r="H173" s="47">
        <f t="shared" si="21"/>
        <v>2773.1348391929564</v>
      </c>
    </row>
    <row r="174" spans="1:8" x14ac:dyDescent="0.25">
      <c r="A174" s="20">
        <v>2019</v>
      </c>
      <c r="B174" s="107">
        <v>4</v>
      </c>
      <c r="C174" s="21">
        <v>2825.1387</v>
      </c>
      <c r="D174" s="22">
        <v>7880424.2780000009</v>
      </c>
      <c r="E174" s="127">
        <f t="shared" si="19"/>
        <v>2789.3937660476636</v>
      </c>
      <c r="F174" s="22">
        <f t="shared" si="20"/>
        <v>11304.864</v>
      </c>
      <c r="G174" s="22">
        <f>SUM(D171:D174)</f>
        <v>31414161.868000001</v>
      </c>
      <c r="H174" s="47">
        <f t="shared" si="21"/>
        <v>2778.8182032088134</v>
      </c>
    </row>
    <row r="175" spans="1:8" x14ac:dyDescent="0.25">
      <c r="A175" s="20">
        <v>2020</v>
      </c>
      <c r="B175" s="107">
        <v>1</v>
      </c>
      <c r="C175" s="21">
        <v>2829.2815999999998</v>
      </c>
      <c r="D175" s="22">
        <v>7910478.6090000002</v>
      </c>
      <c r="E175" s="127">
        <f t="shared" si="19"/>
        <v>2795.9318750738707</v>
      </c>
      <c r="F175" s="22">
        <f t="shared" si="20"/>
        <v>11305.0792</v>
      </c>
      <c r="G175" s="22">
        <f t="shared" si="20"/>
        <v>31491196.31400001</v>
      </c>
      <c r="H175" s="47">
        <f t="shared" si="21"/>
        <v>2785.5794512257826</v>
      </c>
    </row>
    <row r="176" spans="1:8" x14ac:dyDescent="0.25">
      <c r="A176" s="20">
        <v>2020</v>
      </c>
      <c r="B176" s="107">
        <v>2</v>
      </c>
      <c r="C176" s="21">
        <v>2848.317</v>
      </c>
      <c r="D176" s="22">
        <v>8011254.0199998999</v>
      </c>
      <c r="E176" s="127">
        <f t="shared" si="19"/>
        <v>2812.6272532165135</v>
      </c>
      <c r="F176" s="22">
        <f t="shared" si="20"/>
        <v>11326.792799999999</v>
      </c>
      <c r="G176" s="22">
        <f t="shared" si="20"/>
        <v>31667437.912999999</v>
      </c>
      <c r="H176" s="47">
        <f t="shared" si="21"/>
        <v>2795.7991703529706</v>
      </c>
    </row>
    <row r="177" spans="1:8" x14ac:dyDescent="0.25">
      <c r="A177" s="20">
        <v>2020</v>
      </c>
      <c r="B177" s="107">
        <v>3</v>
      </c>
      <c r="C177" s="21">
        <v>2847.4944</v>
      </c>
      <c r="D177" s="22">
        <v>8059124.8860001005</v>
      </c>
      <c r="E177" s="127">
        <f t="shared" si="19"/>
        <v>2830.2513557182415</v>
      </c>
      <c r="F177" s="22">
        <f t="shared" si="20"/>
        <v>11350.2317</v>
      </c>
      <c r="G177" s="22">
        <f>SUM(D174:D177)</f>
        <v>31861281.793000001</v>
      </c>
      <c r="H177" s="47">
        <f t="shared" si="21"/>
        <v>2807.1040869588592</v>
      </c>
    </row>
    <row r="178" spans="1:8" x14ac:dyDescent="0.25">
      <c r="A178" s="20">
        <v>2020</v>
      </c>
      <c r="B178" s="107">
        <v>4</v>
      </c>
      <c r="C178" s="21">
        <v>2860.1390999999999</v>
      </c>
      <c r="D178" s="22">
        <v>8181380.0249998979</v>
      </c>
      <c r="E178" s="127">
        <f t="shared" si="19"/>
        <v>2860.4832628594527</v>
      </c>
      <c r="F178" s="22">
        <f t="shared" si="20"/>
        <v>11385.232099999999</v>
      </c>
      <c r="G178" s="22">
        <f t="shared" si="20"/>
        <v>32162237.539999899</v>
      </c>
      <c r="H178" s="47">
        <f t="shared" si="21"/>
        <v>2824.9083775815075</v>
      </c>
    </row>
    <row r="179" spans="1:8" x14ac:dyDescent="0.25">
      <c r="A179" s="20">
        <v>2021</v>
      </c>
      <c r="B179" s="107">
        <v>1</v>
      </c>
      <c r="C179" s="21">
        <v>2874.1500999999998</v>
      </c>
      <c r="D179" s="22">
        <v>8331708.4079999896</v>
      </c>
      <c r="E179" s="127">
        <f t="shared" si="19"/>
        <v>2898.8424814695622</v>
      </c>
      <c r="F179" s="22">
        <f t="shared" si="20"/>
        <v>11430.100600000002</v>
      </c>
      <c r="G179" s="22">
        <f t="shared" si="20"/>
        <v>32583467.338999886</v>
      </c>
      <c r="H179" s="47">
        <f t="shared" si="21"/>
        <v>2850.6719651268759</v>
      </c>
    </row>
    <row r="180" spans="1:8" x14ac:dyDescent="0.25">
      <c r="A180" s="20">
        <v>2021</v>
      </c>
      <c r="B180" s="107">
        <v>2</v>
      </c>
      <c r="C180" s="21">
        <v>2898.7143999999998</v>
      </c>
      <c r="D180" s="22">
        <v>8552024.6840000115</v>
      </c>
      <c r="E180" s="127">
        <f t="shared" si="19"/>
        <v>2950.2819194605759</v>
      </c>
      <c r="F180" s="22">
        <f t="shared" si="20"/>
        <v>11480.498</v>
      </c>
      <c r="G180" s="22">
        <f t="shared" si="20"/>
        <v>33124238.002999999</v>
      </c>
      <c r="H180" s="47">
        <f t="shared" si="21"/>
        <v>2885.2614235898127</v>
      </c>
    </row>
    <row r="181" spans="1:8" x14ac:dyDescent="0.25">
      <c r="A181" s="20">
        <v>2021</v>
      </c>
      <c r="B181" s="107">
        <v>3</v>
      </c>
      <c r="C181" s="21">
        <v>2923.9022999999997</v>
      </c>
      <c r="D181" s="22">
        <v>8760924.2529999986</v>
      </c>
      <c r="E181" s="127">
        <f t="shared" si="19"/>
        <v>2996.3122410075052</v>
      </c>
      <c r="F181" s="22">
        <f t="shared" si="20"/>
        <v>11556.9059</v>
      </c>
      <c r="G181" s="22">
        <f t="shared" si="20"/>
        <v>33826037.3699999</v>
      </c>
      <c r="H181" s="47">
        <f t="shared" si="21"/>
        <v>2926.9112046676701</v>
      </c>
    </row>
    <row r="182" spans="1:8" x14ac:dyDescent="0.25">
      <c r="A182" s="20">
        <v>2021</v>
      </c>
      <c r="B182" s="107">
        <v>4</v>
      </c>
      <c r="C182" s="21">
        <v>2943.5365000000002</v>
      </c>
      <c r="D182" s="22">
        <v>8987465.5799999014</v>
      </c>
      <c r="E182" s="127">
        <f t="shared" si="19"/>
        <v>3053.2883081286409</v>
      </c>
      <c r="F182" s="22">
        <f t="shared" si="20"/>
        <v>11640.3033</v>
      </c>
      <c r="G182" s="22">
        <f t="shared" si="20"/>
        <v>34632122.9249999</v>
      </c>
      <c r="H182" s="47">
        <f t="shared" si="21"/>
        <v>2975.1907688693905</v>
      </c>
    </row>
    <row r="183" spans="1:8" x14ac:dyDescent="0.25">
      <c r="A183" s="20">
        <v>2022</v>
      </c>
      <c r="B183" s="107">
        <v>1</v>
      </c>
      <c r="C183" s="21">
        <v>2970.9135999999999</v>
      </c>
      <c r="D183" s="22">
        <v>9222528.8799999896</v>
      </c>
      <c r="E183" s="127">
        <f t="shared" si="19"/>
        <v>3104.2736752761812</v>
      </c>
      <c r="F183" s="22">
        <f t="shared" ref="F183:G189" si="22">SUM(C180:C183)</f>
        <v>11737.066800000001</v>
      </c>
      <c r="G183" s="22">
        <f t="shared" si="22"/>
        <v>35522943.396999903</v>
      </c>
      <c r="H183" s="47">
        <f t="shared" si="21"/>
        <v>3026.5605540389274</v>
      </c>
    </row>
    <row r="184" spans="1:8" x14ac:dyDescent="0.25">
      <c r="A184" s="20">
        <v>2022</v>
      </c>
      <c r="B184" s="107">
        <v>2</v>
      </c>
      <c r="C184" s="21">
        <v>2996.7802999999999</v>
      </c>
      <c r="D184" s="22">
        <v>9619031.2760000098</v>
      </c>
      <c r="E184" s="127">
        <f t="shared" si="19"/>
        <v>3209.7886107967306</v>
      </c>
      <c r="F184" s="22">
        <f t="shared" si="22"/>
        <v>11835.1327</v>
      </c>
      <c r="G184" s="22">
        <f t="shared" si="22"/>
        <v>36589949.988999896</v>
      </c>
      <c r="H184" s="47">
        <f t="shared" si="21"/>
        <v>3091.638337861636</v>
      </c>
    </row>
    <row r="185" spans="1:8" x14ac:dyDescent="0.25">
      <c r="A185" s="20">
        <v>2022</v>
      </c>
      <c r="B185" s="107">
        <v>3</v>
      </c>
      <c r="C185" s="21">
        <v>3027.0419000000002</v>
      </c>
      <c r="D185" s="22">
        <v>9967675.0469999015</v>
      </c>
      <c r="E185" s="127">
        <f t="shared" si="19"/>
        <v>3292.8764702595959</v>
      </c>
      <c r="F185" s="22">
        <f t="shared" si="22"/>
        <v>11938.272300000001</v>
      </c>
      <c r="G185" s="22">
        <f t="shared" si="22"/>
        <v>37796700.782999799</v>
      </c>
      <c r="H185" s="47">
        <f t="shared" si="21"/>
        <v>3166.0109464080324</v>
      </c>
    </row>
    <row r="186" spans="1:8" x14ac:dyDescent="0.25">
      <c r="A186" s="20">
        <v>2022</v>
      </c>
      <c r="B186" s="107">
        <v>4</v>
      </c>
      <c r="C186" s="21">
        <v>3052.7444999999998</v>
      </c>
      <c r="D186" s="22">
        <v>10284795.979000095</v>
      </c>
      <c r="E186" s="127">
        <f t="shared" si="19"/>
        <v>3369.0326782998368</v>
      </c>
      <c r="F186" s="22">
        <f t="shared" si="22"/>
        <v>12047.480299999999</v>
      </c>
      <c r="G186" s="22">
        <f t="shared" si="22"/>
        <v>39094031.181999996</v>
      </c>
      <c r="H186" s="47">
        <f t="shared" si="21"/>
        <v>3244.9964812974213</v>
      </c>
    </row>
    <row r="187" spans="1:8" x14ac:dyDescent="0.25">
      <c r="A187" s="20">
        <v>2023</v>
      </c>
      <c r="B187" s="107">
        <v>1</v>
      </c>
      <c r="C187" s="21">
        <v>3079.4998999999998</v>
      </c>
      <c r="D187" s="22">
        <v>10512674.5289999</v>
      </c>
      <c r="E187" s="127">
        <f t="shared" si="19"/>
        <v>3413.7603086137137</v>
      </c>
      <c r="F187" s="22">
        <f t="shared" si="22"/>
        <v>12156.066599999998</v>
      </c>
      <c r="G187" s="22">
        <f t="shared" si="22"/>
        <v>40384176.830999903</v>
      </c>
      <c r="H187" s="47">
        <f t="shared" si="21"/>
        <v>3322.1417881175403</v>
      </c>
    </row>
    <row r="188" spans="1:8" x14ac:dyDescent="0.25">
      <c r="A188" s="20">
        <v>2023</v>
      </c>
      <c r="B188" s="107">
        <v>2</v>
      </c>
      <c r="C188" s="21">
        <v>3112.8649999999998</v>
      </c>
      <c r="D188" s="22">
        <v>10810531.3170001</v>
      </c>
      <c r="E188" s="127">
        <f t="shared" si="19"/>
        <v>3472.8558151413895</v>
      </c>
      <c r="F188" s="22">
        <f t="shared" si="22"/>
        <v>12272.1513</v>
      </c>
      <c r="G188" s="22">
        <f t="shared" si="22"/>
        <v>41575676.871999994</v>
      </c>
      <c r="H188" s="47">
        <f t="shared" si="21"/>
        <v>3387.8067386604007</v>
      </c>
    </row>
    <row r="189" spans="1:8" x14ac:dyDescent="0.25">
      <c r="A189" s="27">
        <v>2023</v>
      </c>
      <c r="B189" s="118">
        <v>3</v>
      </c>
      <c r="C189" s="28">
        <v>3139.9190000000003</v>
      </c>
      <c r="D189" s="29">
        <v>10974769.151999898</v>
      </c>
      <c r="E189" s="128">
        <f t="shared" si="19"/>
        <v>3495.2395752883745</v>
      </c>
      <c r="F189" s="29">
        <f t="shared" si="22"/>
        <v>12385.028399999999</v>
      </c>
      <c r="G189" s="29">
        <f t="shared" si="22"/>
        <v>42582770.976999991</v>
      </c>
      <c r="H189" s="48">
        <f t="shared" si="21"/>
        <v>3438.2457271555381</v>
      </c>
    </row>
    <row r="192" spans="1:8" ht="45" x14ac:dyDescent="0.25">
      <c r="A192" s="5" t="s">
        <v>36</v>
      </c>
      <c r="B192" s="104" t="s">
        <v>96</v>
      </c>
      <c r="C192" s="8" t="s">
        <v>37</v>
      </c>
      <c r="D192" s="104" t="s">
        <v>86</v>
      </c>
      <c r="E192" s="8" t="s">
        <v>38</v>
      </c>
      <c r="F192" s="8" t="s">
        <v>82</v>
      </c>
      <c r="G192" s="120" t="s">
        <v>83</v>
      </c>
    </row>
    <row r="193" spans="1:8" x14ac:dyDescent="0.25">
      <c r="A193" s="49" t="s">
        <v>39</v>
      </c>
      <c r="B193" s="50">
        <f>LOGEST(H31:H34)^4-1</f>
        <v>5.9993929188689288E-2</v>
      </c>
      <c r="C193" s="50">
        <f>LOGEST(H62:H65)^4-1</f>
        <v>2.3607399953065045E-2</v>
      </c>
      <c r="D193" s="50">
        <f>LOGEST(H93:H96)^4-1</f>
        <v>6.3197283120996817E-2</v>
      </c>
      <c r="E193" s="50">
        <f>LOGEST(H124:H127)^4-1</f>
        <v>5.6424146630261074E-2</v>
      </c>
      <c r="F193" s="52">
        <f>LOGEST(H155:H158)^4-1</f>
        <v>0.1912740782523723</v>
      </c>
      <c r="G193" s="51">
        <f>LOGEST(H186:H189)^4-1</f>
        <v>8.030753056952622E-2</v>
      </c>
      <c r="H193" s="103"/>
    </row>
    <row r="194" spans="1:8" x14ac:dyDescent="0.25">
      <c r="A194" s="3" t="s">
        <v>40</v>
      </c>
      <c r="B194" s="52">
        <f>LOGEST(H27:H34)^4-1</f>
        <v>9.2641604629554619E-2</v>
      </c>
      <c r="C194" s="52">
        <f>LOGEST(H58:H65)^4-1</f>
        <v>2.0853565649240791E-2</v>
      </c>
      <c r="D194" s="52">
        <f>LOGEST(H89:H96)^4-1</f>
        <v>6.4810291486733229E-2</v>
      </c>
      <c r="E194" s="52">
        <f>LOGEST(H120:H127)^4-1</f>
        <v>8.5451775706242294E-2</v>
      </c>
      <c r="F194" s="52">
        <f>LOGEST(H151:H158)^4-1</f>
        <v>0.17528668521543267</v>
      </c>
      <c r="G194" s="53">
        <f>LOGEST(H182:H189)^4-1</f>
        <v>9.0362760087237648E-2</v>
      </c>
    </row>
    <row r="195" spans="1:8" x14ac:dyDescent="0.25">
      <c r="A195" s="3" t="s">
        <v>41</v>
      </c>
      <c r="B195" s="52">
        <f>LOGEST(H23:H34)^4-1</f>
        <v>0.10750325212628531</v>
      </c>
      <c r="C195" s="52">
        <f>LOGEST(H54:H65)^4-1</f>
        <v>1.1380709473896911E-2</v>
      </c>
      <c r="D195" s="52">
        <f>LOGEST(H85:H96)^4-1</f>
        <v>4.7249779442603668E-2</v>
      </c>
      <c r="E195" s="52">
        <f>LOGEST(H116:H127)^4-1</f>
        <v>9.5047760927685854E-2</v>
      </c>
      <c r="F195" s="52">
        <f>LOGEST(H147:H158)^4-1</f>
        <v>0.14693773486891515</v>
      </c>
      <c r="G195" s="53">
        <f>LOGEST(H178:H189)^4-1</f>
        <v>7.8835085196931942E-2</v>
      </c>
    </row>
    <row r="196" spans="1:8" x14ac:dyDescent="0.25">
      <c r="A196" s="3" t="s">
        <v>42</v>
      </c>
      <c r="B196" s="52">
        <f>LOGEST(H19:H34)^4-1</f>
        <v>0.10327140111569189</v>
      </c>
      <c r="C196" s="52">
        <f>LOGEST(H50:H65)^4-1</f>
        <v>1.0477823283479903E-2</v>
      </c>
      <c r="D196" s="52">
        <f>LOGEST(H81:H96)^4-1</f>
        <v>3.3700087842931881E-2</v>
      </c>
      <c r="E196" s="52">
        <f>LOGEST(H112:H127)^4-1</f>
        <v>9.0591421706242237E-2</v>
      </c>
      <c r="F196" s="52">
        <f>LOGEST(H143:H158)^4-1</f>
        <v>0.13085015150636936</v>
      </c>
      <c r="G196" s="53">
        <f>LOGEST(H174:H189)^4-1</f>
        <v>6.2486601883085857E-2</v>
      </c>
    </row>
    <row r="197" spans="1:8" x14ac:dyDescent="0.25">
      <c r="A197" s="3" t="s">
        <v>43</v>
      </c>
      <c r="B197" s="52">
        <f>LOGEST(H15:H34)^4-1</f>
        <v>9.4019450429546181E-2</v>
      </c>
      <c r="C197" s="52">
        <f>LOGEST(H46:H65)^4-1</f>
        <v>1.202514123715237E-2</v>
      </c>
      <c r="D197" s="52">
        <f>LOGEST(H77:H96)^4-1</f>
        <v>2.6951670037421271E-2</v>
      </c>
      <c r="E197" s="52">
        <f>LOGEST(H108:H127)^4-1</f>
        <v>8.4110734078768346E-2</v>
      </c>
      <c r="F197" s="52">
        <f>LOGEST(H139:H158)^4-1</f>
        <v>0.11086004127516702</v>
      </c>
      <c r="G197" s="53">
        <f>LOGEST(H170:H189)^4-1</f>
        <v>4.8565595510442261E-2</v>
      </c>
    </row>
    <row r="198" spans="1:8" x14ac:dyDescent="0.25">
      <c r="A198" s="4" t="s">
        <v>44</v>
      </c>
      <c r="B198" s="54">
        <f>LOGEST(H11:H34)^4-1</f>
        <v>8.6364593901286479E-2</v>
      </c>
      <c r="C198" s="54">
        <f>LOGEST(H42:H65)^4-1</f>
        <v>1.5931701255735398E-2</v>
      </c>
      <c r="D198" s="54">
        <f>LOGEST(H73:H96)^4-1</f>
        <v>2.3458820483967413E-2</v>
      </c>
      <c r="E198" s="54">
        <f>LOGEST(H104:H127)^4-1</f>
        <v>7.9981229983205671E-2</v>
      </c>
      <c r="F198" s="54">
        <f>LOGEST(H135:H158)^4-1</f>
        <v>9.4186075523742474E-2</v>
      </c>
      <c r="G198" s="55">
        <f>LOGEST(H166:H189)^4-1</f>
        <v>3.8219702811245204E-2</v>
      </c>
    </row>
    <row r="200" spans="1:8" x14ac:dyDescent="0.25">
      <c r="A200" s="1"/>
    </row>
  </sheetData>
  <mergeCells count="9">
    <mergeCell ref="A130:H130"/>
    <mergeCell ref="A161:H161"/>
    <mergeCell ref="A99:H99"/>
    <mergeCell ref="A1:H1"/>
    <mergeCell ref="A2:H2"/>
    <mergeCell ref="A3:H3"/>
    <mergeCell ref="A6:H6"/>
    <mergeCell ref="A37:H37"/>
    <mergeCell ref="A68:H68"/>
  </mergeCells>
  <printOptions horizontalCentered="1"/>
  <pageMargins left="0.2" right="0.2" top="0.75" bottom="0.75" header="0.3" footer="0.3"/>
  <pageSetup scale="60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  <rowBreaks count="2" manualBreakCount="2">
    <brk id="67" max="16383" man="1"/>
    <brk id="1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884E-B188-4FD6-B9C5-57389E5B5505}">
  <dimension ref="A1:L155"/>
  <sheetViews>
    <sheetView zoomScaleNormal="100" workbookViewId="0">
      <selection activeCell="B10" sqref="B10"/>
    </sheetView>
  </sheetViews>
  <sheetFormatPr defaultColWidth="8.7109375" defaultRowHeight="12.75" x14ac:dyDescent="0.2"/>
  <cols>
    <col min="1" max="1" width="28.85546875" style="89" customWidth="1"/>
    <col min="2" max="2" width="21.85546875" style="89" customWidth="1"/>
    <col min="3" max="9" width="8.28515625" style="89" customWidth="1"/>
    <col min="10" max="10" width="4.7109375" style="89" customWidth="1"/>
    <col min="11" max="11" width="8.7109375" style="89"/>
    <col min="12" max="12" width="10.42578125" style="89" customWidth="1"/>
    <col min="13" max="16384" width="8.7109375" style="89"/>
  </cols>
  <sheetData>
    <row r="1" spans="1:12" x14ac:dyDescent="0.2">
      <c r="A1" s="153" t="s">
        <v>80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x14ac:dyDescent="0.2">
      <c r="A2" s="153" t="s">
        <v>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</row>
    <row r="3" spans="1:12" x14ac:dyDescent="0.2">
      <c r="A3" s="153" t="s">
        <v>19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5" spans="1:12" x14ac:dyDescent="0.2">
      <c r="A5" s="158" t="s">
        <v>27</v>
      </c>
      <c r="B5" s="158"/>
      <c r="C5" s="158"/>
      <c r="D5" s="158"/>
      <c r="E5" s="158"/>
      <c r="F5" s="158"/>
      <c r="G5" s="158"/>
      <c r="H5" s="158"/>
      <c r="I5" s="158"/>
      <c r="K5" s="162" t="s">
        <v>7</v>
      </c>
      <c r="L5" s="162" t="s">
        <v>8</v>
      </c>
    </row>
    <row r="6" spans="1:12" x14ac:dyDescent="0.2">
      <c r="A6" s="124"/>
      <c r="B6" s="11"/>
      <c r="C6" s="163" t="str">
        <f>[1]Data!$G$3&amp;" Trends"</f>
        <v>California Trends</v>
      </c>
      <c r="D6" s="163"/>
      <c r="E6" s="163"/>
      <c r="F6" s="163"/>
      <c r="G6" s="163"/>
      <c r="H6" s="163"/>
      <c r="I6" s="163"/>
      <c r="J6" s="90"/>
      <c r="K6" s="162"/>
      <c r="L6" s="162"/>
    </row>
    <row r="7" spans="1:12" x14ac:dyDescent="0.2">
      <c r="A7" s="125"/>
      <c r="B7" s="10"/>
      <c r="C7" s="12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90"/>
      <c r="K7" s="162"/>
      <c r="L7" s="162"/>
    </row>
    <row r="8" spans="1:12" x14ac:dyDescent="0.2">
      <c r="A8" s="159" t="s">
        <v>54</v>
      </c>
      <c r="B8" s="91" t="s">
        <v>16</v>
      </c>
      <c r="C8" s="92">
        <v>-0.10199999999999999</v>
      </c>
      <c r="D8" s="92">
        <v>-2.3E-2</v>
      </c>
      <c r="E8" s="92">
        <v>-3.3000000000000002E-2</v>
      </c>
      <c r="F8" s="92">
        <v>5.0000000000000001E-3</v>
      </c>
      <c r="G8" s="92">
        <v>2.1000000000000001E-2</v>
      </c>
      <c r="H8" s="92">
        <v>-7.0000000000000001E-3</v>
      </c>
      <c r="I8" s="92">
        <v>-8.0000000000000002E-3</v>
      </c>
      <c r="J8" s="90"/>
      <c r="K8" s="13">
        <v>0</v>
      </c>
      <c r="L8" s="13">
        <v>0</v>
      </c>
    </row>
    <row r="9" spans="1:12" x14ac:dyDescent="0.2">
      <c r="A9" s="160"/>
      <c r="B9" s="93" t="s">
        <v>17</v>
      </c>
      <c r="C9" s="92">
        <v>0.16800000000000001</v>
      </c>
      <c r="D9" s="92">
        <v>0.11</v>
      </c>
      <c r="E9" s="92">
        <v>0.155</v>
      </c>
      <c r="F9" s="92">
        <v>0.10199999999999999</v>
      </c>
      <c r="G9" s="92">
        <v>0.09</v>
      </c>
      <c r="H9" s="92">
        <v>7.4999999999999997E-2</v>
      </c>
      <c r="I9" s="92">
        <v>6.5000000000000002E-2</v>
      </c>
      <c r="J9" s="90"/>
      <c r="K9" s="13">
        <v>0.1024935</v>
      </c>
      <c r="L9" s="13">
        <v>0.1024935</v>
      </c>
    </row>
    <row r="10" spans="1:12" x14ac:dyDescent="0.2">
      <c r="A10" s="161"/>
      <c r="B10" s="94" t="s">
        <v>18</v>
      </c>
      <c r="C10" s="92">
        <v>0.05</v>
      </c>
      <c r="D10" s="92">
        <v>8.4000000000000005E-2</v>
      </c>
      <c r="E10" s="92">
        <v>0.11700000000000001</v>
      </c>
      <c r="F10" s="92">
        <v>0.108</v>
      </c>
      <c r="G10" s="92">
        <v>0.113</v>
      </c>
      <c r="H10" s="92">
        <v>6.8000000000000005E-2</v>
      </c>
      <c r="I10" s="92">
        <v>5.6000000000000001E-2</v>
      </c>
      <c r="J10" s="90"/>
      <c r="K10" s="13">
        <v>0.10199999999999999</v>
      </c>
      <c r="L10" s="13">
        <v>0.10199999999999999</v>
      </c>
    </row>
    <row r="11" spans="1:12" x14ac:dyDescent="0.2">
      <c r="A11" s="159" t="s">
        <v>21</v>
      </c>
      <c r="B11" s="93" t="s">
        <v>16</v>
      </c>
      <c r="C11" s="92">
        <v>0.312</v>
      </c>
      <c r="D11" s="92">
        <v>0.157</v>
      </c>
      <c r="E11" s="92">
        <v>3.9E-2</v>
      </c>
      <c r="F11" s="92">
        <v>-2.1999999999999999E-2</v>
      </c>
      <c r="G11" s="92">
        <v>-1.7999999999999999E-2</v>
      </c>
      <c r="H11" s="92">
        <v>-1.2E-2</v>
      </c>
      <c r="I11" s="92">
        <v>4.1000000000000002E-2</v>
      </c>
      <c r="J11" s="90"/>
      <c r="K11" s="13">
        <v>0</v>
      </c>
      <c r="L11" s="13">
        <v>0</v>
      </c>
    </row>
    <row r="12" spans="1:12" x14ac:dyDescent="0.2">
      <c r="A12" s="160"/>
      <c r="B12" s="93" t="s">
        <v>17</v>
      </c>
      <c r="C12" s="92">
        <v>4.8000000000000001E-2</v>
      </c>
      <c r="D12" s="92">
        <v>0.13700000000000001</v>
      </c>
      <c r="E12" s="92">
        <v>0.105</v>
      </c>
      <c r="F12" s="92">
        <v>8.4000000000000005E-2</v>
      </c>
      <c r="G12" s="92">
        <v>6.9000000000000006E-2</v>
      </c>
      <c r="H12" s="92">
        <v>6.3E-2</v>
      </c>
      <c r="I12" s="92">
        <v>7.5999999999999998E-2</v>
      </c>
      <c r="J12" s="90"/>
      <c r="K12" s="13">
        <v>8.4157899999999994E-2</v>
      </c>
      <c r="L12" s="13">
        <v>8.4157899999999994E-2</v>
      </c>
    </row>
    <row r="13" spans="1:12" x14ac:dyDescent="0.2">
      <c r="A13" s="161"/>
      <c r="B13" s="94" t="s">
        <v>18</v>
      </c>
      <c r="C13" s="92">
        <v>0.375</v>
      </c>
      <c r="D13" s="92">
        <v>0.316</v>
      </c>
      <c r="E13" s="92">
        <v>0.14899999999999999</v>
      </c>
      <c r="F13" s="92">
        <v>6.0999999999999999E-2</v>
      </c>
      <c r="G13" s="92">
        <v>4.9000000000000002E-2</v>
      </c>
      <c r="H13" s="92">
        <v>4.9000000000000002E-2</v>
      </c>
      <c r="I13" s="92">
        <v>0.121</v>
      </c>
      <c r="J13" s="90"/>
      <c r="K13" s="13">
        <v>8.4000000000000005E-2</v>
      </c>
      <c r="L13" s="13">
        <v>8.4000000000000005E-2</v>
      </c>
    </row>
    <row r="14" spans="1:12" x14ac:dyDescent="0.2">
      <c r="A14" s="159" t="s">
        <v>55</v>
      </c>
      <c r="B14" s="93" t="s">
        <v>16</v>
      </c>
      <c r="C14" s="92">
        <v>-6.3E-2</v>
      </c>
      <c r="D14" s="92">
        <v>-1E-3</v>
      </c>
      <c r="E14" s="92">
        <v>-2.4E-2</v>
      </c>
      <c r="F14" s="92">
        <v>-3.9E-2</v>
      </c>
      <c r="G14" s="92">
        <v>-3.3000000000000002E-2</v>
      </c>
      <c r="H14" s="92">
        <v>-3.1E-2</v>
      </c>
      <c r="I14" s="92">
        <v>-2.1999999999999999E-2</v>
      </c>
      <c r="J14" s="90"/>
      <c r="K14" s="13">
        <v>-3.2828799999999998E-2</v>
      </c>
      <c r="L14" s="13">
        <v>0</v>
      </c>
    </row>
    <row r="15" spans="1:12" x14ac:dyDescent="0.2">
      <c r="A15" s="160"/>
      <c r="B15" s="93" t="s">
        <v>17</v>
      </c>
      <c r="C15" s="92">
        <v>0.17</v>
      </c>
      <c r="D15" s="92">
        <v>0.161</v>
      </c>
      <c r="E15" s="92">
        <v>0.193</v>
      </c>
      <c r="F15" s="92">
        <v>0.161</v>
      </c>
      <c r="G15" s="92">
        <v>0.13200000000000001</v>
      </c>
      <c r="H15" s="92">
        <v>0.112</v>
      </c>
      <c r="I15" s="92">
        <v>9.9000000000000005E-2</v>
      </c>
      <c r="J15" s="90"/>
      <c r="K15" s="13">
        <v>0.13168460000000001</v>
      </c>
      <c r="L15" s="13">
        <v>0.14000000000000001</v>
      </c>
    </row>
    <row r="16" spans="1:12" x14ac:dyDescent="0.2">
      <c r="A16" s="161"/>
      <c r="B16" s="94" t="s">
        <v>18</v>
      </c>
      <c r="C16" s="92">
        <v>9.6000000000000002E-2</v>
      </c>
      <c r="D16" s="92">
        <v>0.16</v>
      </c>
      <c r="E16" s="92">
        <v>0.16400000000000001</v>
      </c>
      <c r="F16" s="92">
        <v>0.115</v>
      </c>
      <c r="G16" s="92">
        <v>9.5000000000000001E-2</v>
      </c>
      <c r="H16" s="92">
        <v>7.8E-2</v>
      </c>
      <c r="I16" s="92">
        <v>7.3999999999999996E-2</v>
      </c>
      <c r="J16" s="90"/>
      <c r="K16" s="13">
        <v>9.5000000000000001E-2</v>
      </c>
      <c r="L16" s="13">
        <v>0.14000000000000001</v>
      </c>
    </row>
    <row r="17" spans="1:12" x14ac:dyDescent="0.2">
      <c r="A17" s="159" t="s">
        <v>22</v>
      </c>
      <c r="B17" s="93" t="s">
        <v>16</v>
      </c>
      <c r="C17" s="92">
        <v>-0.108</v>
      </c>
      <c r="D17" s="92">
        <v>1.7999999999999999E-2</v>
      </c>
      <c r="E17" s="92">
        <v>2.5999999999999999E-2</v>
      </c>
      <c r="F17" s="92">
        <v>-8.2000000000000003E-2</v>
      </c>
      <c r="G17" s="92">
        <v>-0.14000000000000001</v>
      </c>
      <c r="H17" s="92">
        <v>-0.16</v>
      </c>
      <c r="I17" s="92">
        <v>-0.14799999999999999</v>
      </c>
      <c r="J17" s="90"/>
      <c r="K17" s="13">
        <v>-8.16939E-2</v>
      </c>
      <c r="L17" s="13">
        <v>0</v>
      </c>
    </row>
    <row r="18" spans="1:12" x14ac:dyDescent="0.2">
      <c r="A18" s="160"/>
      <c r="B18" s="93" t="s">
        <v>17</v>
      </c>
      <c r="C18" s="92">
        <v>0.52900000000000003</v>
      </c>
      <c r="D18" s="92">
        <v>0.45</v>
      </c>
      <c r="E18" s="92">
        <v>0.27400000000000002</v>
      </c>
      <c r="F18" s="92">
        <v>0.20100000000000001</v>
      </c>
      <c r="G18" s="92">
        <v>0.17799999999999999</v>
      </c>
      <c r="H18" s="92">
        <v>0.14899999999999999</v>
      </c>
      <c r="I18" s="92">
        <v>0.13500000000000001</v>
      </c>
      <c r="J18" s="90"/>
      <c r="K18" s="13">
        <v>0.1346591</v>
      </c>
      <c r="L18" s="13">
        <v>0.2740804</v>
      </c>
    </row>
    <row r="19" spans="1:12" x14ac:dyDescent="0.2">
      <c r="A19" s="161" t="s">
        <v>23</v>
      </c>
      <c r="B19" s="94" t="s">
        <v>18</v>
      </c>
      <c r="C19" s="92">
        <v>0.36399999999999999</v>
      </c>
      <c r="D19" s="92">
        <v>0.47599999999999998</v>
      </c>
      <c r="E19" s="92">
        <v>0.308</v>
      </c>
      <c r="F19" s="92">
        <v>0.10299999999999999</v>
      </c>
      <c r="G19" s="92">
        <v>1.2999999999999999E-2</v>
      </c>
      <c r="H19" s="92">
        <v>-3.5000000000000003E-2</v>
      </c>
      <c r="I19" s="92">
        <v>-3.3000000000000002E-2</v>
      </c>
      <c r="J19" s="90"/>
      <c r="K19" s="13">
        <v>4.2000000000000003E-2</v>
      </c>
      <c r="L19" s="13">
        <v>0.27400000000000002</v>
      </c>
    </row>
    <row r="20" spans="1:12" x14ac:dyDescent="0.2">
      <c r="A20" s="159" t="s">
        <v>56</v>
      </c>
      <c r="B20" s="93" t="s">
        <v>16</v>
      </c>
      <c r="C20" s="92">
        <v>5.2999999999999999E-2</v>
      </c>
      <c r="D20" s="92">
        <v>-4.2000000000000003E-2</v>
      </c>
      <c r="E20" s="92">
        <v>-0.05</v>
      </c>
      <c r="F20" s="92">
        <v>-1.7999999999999999E-2</v>
      </c>
      <c r="G20" s="92">
        <v>-5.5E-2</v>
      </c>
      <c r="H20" s="92">
        <v>-5.7000000000000002E-2</v>
      </c>
      <c r="I20" s="92">
        <v>-6.0999999999999999E-2</v>
      </c>
      <c r="J20" s="90"/>
      <c r="K20" s="13">
        <v>-1.7629599999999999E-2</v>
      </c>
      <c r="L20" s="13">
        <v>0</v>
      </c>
    </row>
    <row r="21" spans="1:12" x14ac:dyDescent="0.2">
      <c r="A21" s="160"/>
      <c r="B21" s="93" t="s">
        <v>17</v>
      </c>
      <c r="C21" s="92">
        <v>7.1999999999999995E-2</v>
      </c>
      <c r="D21" s="92">
        <v>5.1999999999999998E-2</v>
      </c>
      <c r="E21" s="92">
        <v>7.0999999999999994E-2</v>
      </c>
      <c r="F21" s="92">
        <v>4.3999999999999997E-2</v>
      </c>
      <c r="G21" s="92">
        <v>7.3999999999999996E-2</v>
      </c>
      <c r="H21" s="92">
        <v>0.09</v>
      </c>
      <c r="I21" s="92">
        <v>8.8999999999999996E-2</v>
      </c>
      <c r="J21" s="90"/>
      <c r="K21" s="13">
        <v>7.0830900000000002E-2</v>
      </c>
      <c r="L21" s="13">
        <v>7.0830900000000002E-2</v>
      </c>
    </row>
    <row r="22" spans="1:12" x14ac:dyDescent="0.2">
      <c r="A22" s="161"/>
      <c r="B22" s="94" t="s">
        <v>18</v>
      </c>
      <c r="C22" s="92">
        <v>0.128</v>
      </c>
      <c r="D22" s="92">
        <v>8.0000000000000002E-3</v>
      </c>
      <c r="E22" s="92">
        <v>1.7000000000000001E-2</v>
      </c>
      <c r="F22" s="92">
        <v>2.5999999999999999E-2</v>
      </c>
      <c r="G22" s="92">
        <v>1.4999999999999999E-2</v>
      </c>
      <c r="H22" s="92">
        <v>2.8000000000000001E-2</v>
      </c>
      <c r="I22" s="92">
        <v>2.3E-2</v>
      </c>
      <c r="J22" s="90"/>
      <c r="K22" s="13">
        <v>5.1999999999999998E-2</v>
      </c>
      <c r="L22" s="13">
        <v>7.0999999999999994E-2</v>
      </c>
    </row>
    <row r="23" spans="1:12" x14ac:dyDescent="0.2">
      <c r="A23" s="159" t="s">
        <v>30</v>
      </c>
      <c r="B23" s="93" t="s">
        <v>16</v>
      </c>
      <c r="C23" s="92">
        <v>-3.2000000000000001E-2</v>
      </c>
      <c r="D23" s="92">
        <v>1.0999999999999999E-2</v>
      </c>
      <c r="E23" s="92">
        <v>-1.4E-2</v>
      </c>
      <c r="F23" s="92">
        <v>-3.9E-2</v>
      </c>
      <c r="G23" s="92">
        <v>-4.7E-2</v>
      </c>
      <c r="H23" s="92">
        <v>-5.2999999999999999E-2</v>
      </c>
      <c r="I23" s="92">
        <v>-5.8999999999999997E-2</v>
      </c>
      <c r="J23" s="90"/>
      <c r="K23" s="13">
        <v>-3.1523500000000003E-2</v>
      </c>
      <c r="L23" s="13">
        <v>0</v>
      </c>
    </row>
    <row r="24" spans="1:12" x14ac:dyDescent="0.2">
      <c r="A24" s="160"/>
      <c r="B24" s="93" t="s">
        <v>17</v>
      </c>
      <c r="C24" s="92">
        <v>0.13800000000000001</v>
      </c>
      <c r="D24" s="92">
        <v>0.126</v>
      </c>
      <c r="E24" s="92">
        <v>0.159</v>
      </c>
      <c r="F24" s="92">
        <v>0.14899999999999999</v>
      </c>
      <c r="G24" s="92">
        <v>0.14099999999999999</v>
      </c>
      <c r="H24" s="92">
        <v>0.123</v>
      </c>
      <c r="I24" s="92">
        <v>0.114</v>
      </c>
      <c r="J24" s="90"/>
      <c r="K24" s="13">
        <v>0.12678809999999999</v>
      </c>
      <c r="L24" s="13">
        <v>0.12892799999999999</v>
      </c>
    </row>
    <row r="25" spans="1:12" x14ac:dyDescent="0.2">
      <c r="A25" s="161"/>
      <c r="B25" s="94" t="s">
        <v>18</v>
      </c>
      <c r="C25" s="92">
        <v>0.10100000000000001</v>
      </c>
      <c r="D25" s="92">
        <v>0.13900000000000001</v>
      </c>
      <c r="E25" s="92">
        <v>0.14299999999999999</v>
      </c>
      <c r="F25" s="92">
        <v>0.104</v>
      </c>
      <c r="G25" s="92">
        <v>8.7999999999999995E-2</v>
      </c>
      <c r="H25" s="92">
        <v>6.4000000000000001E-2</v>
      </c>
      <c r="I25" s="92">
        <v>4.9000000000000002E-2</v>
      </c>
      <c r="J25" s="90"/>
      <c r="K25" s="13">
        <v>9.1267799999999996E-2</v>
      </c>
      <c r="L25" s="13">
        <v>0.12892790000000001</v>
      </c>
    </row>
    <row r="26" spans="1:12" x14ac:dyDescent="0.2">
      <c r="A26" s="157" t="s">
        <v>24</v>
      </c>
      <c r="B26" s="157"/>
      <c r="C26" s="157"/>
      <c r="D26" s="157"/>
      <c r="E26" s="157"/>
      <c r="F26" s="157"/>
      <c r="G26" s="157"/>
      <c r="H26" s="157"/>
      <c r="I26" s="157"/>
      <c r="J26" s="90"/>
      <c r="K26" s="119">
        <v>9.1267799999999996E-2</v>
      </c>
      <c r="L26" s="119">
        <v>0.12892790000000001</v>
      </c>
    </row>
    <row r="27" spans="1:12" x14ac:dyDescent="0.2">
      <c r="A27" s="90"/>
      <c r="B27" s="95"/>
      <c r="C27" s="90"/>
      <c r="D27" s="90"/>
      <c r="E27" s="90"/>
      <c r="F27" s="90"/>
      <c r="G27" s="90"/>
      <c r="H27" s="90"/>
      <c r="I27" s="90"/>
      <c r="J27" s="90"/>
    </row>
    <row r="28" spans="1:12" x14ac:dyDescent="0.2">
      <c r="A28" s="89" t="s">
        <v>25</v>
      </c>
      <c r="B28" s="96"/>
    </row>
    <row r="29" spans="1:12" x14ac:dyDescent="0.2">
      <c r="A29" s="89" t="s">
        <v>26</v>
      </c>
      <c r="B29" s="97"/>
    </row>
    <row r="30" spans="1:12" x14ac:dyDescent="0.2">
      <c r="A30" s="98"/>
      <c r="B30" s="97"/>
    </row>
    <row r="31" spans="1:12" x14ac:dyDescent="0.2">
      <c r="A31" s="99"/>
      <c r="B31" s="96"/>
    </row>
    <row r="32" spans="1:12" x14ac:dyDescent="0.2">
      <c r="A32" s="158" t="s">
        <v>28</v>
      </c>
      <c r="B32" s="158"/>
      <c r="C32" s="158"/>
      <c r="D32" s="158"/>
      <c r="E32" s="158"/>
      <c r="F32" s="158"/>
      <c r="G32" s="158"/>
      <c r="H32" s="158"/>
      <c r="I32" s="158"/>
      <c r="K32" s="162" t="s">
        <v>7</v>
      </c>
      <c r="L32" s="162" t="s">
        <v>8</v>
      </c>
    </row>
    <row r="33" spans="1:12" x14ac:dyDescent="0.2">
      <c r="A33" s="124"/>
      <c r="B33" s="11"/>
      <c r="C33" s="163" t="str">
        <f>[1]Data!$G$3&amp;" Trends"</f>
        <v>California Trends</v>
      </c>
      <c r="D33" s="163"/>
      <c r="E33" s="163"/>
      <c r="F33" s="163"/>
      <c r="G33" s="163"/>
      <c r="H33" s="163"/>
      <c r="I33" s="163"/>
      <c r="J33" s="90"/>
      <c r="K33" s="162"/>
      <c r="L33" s="162"/>
    </row>
    <row r="34" spans="1:12" x14ac:dyDescent="0.2">
      <c r="A34" s="125"/>
      <c r="B34" s="10"/>
      <c r="C34" s="12" t="s">
        <v>9</v>
      </c>
      <c r="D34" s="12" t="s">
        <v>10</v>
      </c>
      <c r="E34" s="12" t="s">
        <v>11</v>
      </c>
      <c r="F34" s="12" t="s">
        <v>12</v>
      </c>
      <c r="G34" s="12" t="s">
        <v>13</v>
      </c>
      <c r="H34" s="12" t="s">
        <v>14</v>
      </c>
      <c r="I34" s="12" t="s">
        <v>15</v>
      </c>
      <c r="J34" s="90"/>
      <c r="K34" s="162"/>
      <c r="L34" s="162"/>
    </row>
    <row r="35" spans="1:12" x14ac:dyDescent="0.2">
      <c r="A35" s="159" t="s">
        <v>54</v>
      </c>
      <c r="B35" s="91" t="s">
        <v>16</v>
      </c>
      <c r="C35" s="92">
        <v>-0.16</v>
      </c>
      <c r="D35" s="92">
        <v>-0.03</v>
      </c>
      <c r="E35" s="92">
        <v>-8.0000000000000002E-3</v>
      </c>
      <c r="F35" s="92">
        <v>1.2999999999999999E-2</v>
      </c>
      <c r="G35" s="92">
        <v>1.7000000000000001E-2</v>
      </c>
      <c r="H35" s="92">
        <v>-8.9999999999999993E-3</v>
      </c>
      <c r="I35" s="92">
        <v>-1.6E-2</v>
      </c>
      <c r="J35" s="90"/>
      <c r="K35" s="13">
        <v>3.9172E-3</v>
      </c>
      <c r="L35" s="13">
        <v>3.9172E-3</v>
      </c>
    </row>
    <row r="36" spans="1:12" x14ac:dyDescent="0.2">
      <c r="A36" s="160"/>
      <c r="B36" s="93" t="s">
        <v>17</v>
      </c>
      <c r="C36" s="92">
        <v>4.2999999999999997E-2</v>
      </c>
      <c r="D36" s="92">
        <v>6.8000000000000005E-2</v>
      </c>
      <c r="E36" s="92">
        <v>0.109</v>
      </c>
      <c r="F36" s="92">
        <v>8.1000000000000003E-2</v>
      </c>
      <c r="G36" s="92">
        <v>4.9000000000000002E-2</v>
      </c>
      <c r="H36" s="92">
        <v>0.03</v>
      </c>
      <c r="I36" s="92">
        <v>1E-3</v>
      </c>
      <c r="J36" s="90"/>
      <c r="K36" s="13">
        <v>8.1184999999999993E-2</v>
      </c>
      <c r="L36" s="13">
        <v>4.2772699999999997E-2</v>
      </c>
    </row>
    <row r="37" spans="1:12" x14ac:dyDescent="0.2">
      <c r="A37" s="161"/>
      <c r="B37" s="94" t="s">
        <v>18</v>
      </c>
      <c r="C37" s="92">
        <v>-0.124</v>
      </c>
      <c r="D37" s="92">
        <v>3.5999999999999997E-2</v>
      </c>
      <c r="E37" s="92">
        <v>0.1</v>
      </c>
      <c r="F37" s="92">
        <v>9.5000000000000001E-2</v>
      </c>
      <c r="G37" s="92">
        <v>6.7000000000000004E-2</v>
      </c>
      <c r="H37" s="92">
        <v>2.1000000000000001E-2</v>
      </c>
      <c r="I37" s="92">
        <v>-1.4999999999999999E-2</v>
      </c>
      <c r="J37" s="90"/>
      <c r="K37" s="13">
        <v>8.5000000000000006E-2</v>
      </c>
      <c r="L37" s="13">
        <v>4.7E-2</v>
      </c>
    </row>
    <row r="38" spans="1:12" x14ac:dyDescent="0.2">
      <c r="A38" s="159" t="s">
        <v>21</v>
      </c>
      <c r="B38" s="93" t="s">
        <v>16</v>
      </c>
      <c r="C38" s="92">
        <v>0.51100000000000001</v>
      </c>
      <c r="D38" s="92">
        <v>0.29099999999999998</v>
      </c>
      <c r="E38" s="92">
        <v>0.36099999999999999</v>
      </c>
      <c r="F38" s="92">
        <v>0.28399999999999997</v>
      </c>
      <c r="G38" s="92">
        <v>0.129</v>
      </c>
      <c r="H38" s="92">
        <v>2.8000000000000001E-2</v>
      </c>
      <c r="I38" s="92">
        <v>2.1999999999999999E-2</v>
      </c>
      <c r="J38" s="90"/>
      <c r="K38" s="13">
        <v>5.0386E-2</v>
      </c>
      <c r="L38" s="13">
        <v>5.0386E-2</v>
      </c>
    </row>
    <row r="39" spans="1:12" x14ac:dyDescent="0.2">
      <c r="A39" s="160"/>
      <c r="B39" s="93" t="s">
        <v>17</v>
      </c>
      <c r="C39" s="92">
        <v>1.3879999999999999</v>
      </c>
      <c r="D39" s="92">
        <v>0.89600000000000002</v>
      </c>
      <c r="E39" s="92">
        <v>0.30199999999999999</v>
      </c>
      <c r="F39" s="92">
        <v>-0.19400000000000001</v>
      </c>
      <c r="G39" s="92">
        <v>-0.312</v>
      </c>
      <c r="H39" s="92">
        <v>-6.3E-2</v>
      </c>
      <c r="I39" s="92">
        <v>1.7000000000000001E-2</v>
      </c>
      <c r="J39" s="90"/>
      <c r="K39" s="13">
        <v>8.6640999999999992E-3</v>
      </c>
      <c r="L39" s="13">
        <v>8.6640999999999992E-3</v>
      </c>
    </row>
    <row r="40" spans="1:12" x14ac:dyDescent="0.2">
      <c r="A40" s="161"/>
      <c r="B40" s="94" t="s">
        <v>18</v>
      </c>
      <c r="C40" s="92">
        <v>2.6070000000000002</v>
      </c>
      <c r="D40" s="92">
        <v>1.4470000000000001</v>
      </c>
      <c r="E40" s="92">
        <v>0.77200000000000002</v>
      </c>
      <c r="F40" s="92">
        <v>3.4000000000000002E-2</v>
      </c>
      <c r="G40" s="92">
        <v>-0.223</v>
      </c>
      <c r="H40" s="92">
        <v>-3.7999999999999999E-2</v>
      </c>
      <c r="I40" s="92">
        <v>3.9E-2</v>
      </c>
      <c r="J40" s="90"/>
      <c r="K40" s="13">
        <v>5.8999999999999997E-2</v>
      </c>
      <c r="L40" s="13">
        <v>5.8999999999999997E-2</v>
      </c>
    </row>
    <row r="41" spans="1:12" x14ac:dyDescent="0.2">
      <c r="A41" s="159" t="s">
        <v>55</v>
      </c>
      <c r="B41" s="93" t="s">
        <v>16</v>
      </c>
      <c r="C41" s="92">
        <v>-0.16800000000000001</v>
      </c>
      <c r="D41" s="92">
        <v>1.4E-2</v>
      </c>
      <c r="E41" s="92">
        <v>5.0999999999999997E-2</v>
      </c>
      <c r="F41" s="92">
        <v>0.04</v>
      </c>
      <c r="G41" s="92">
        <v>1.6E-2</v>
      </c>
      <c r="H41" s="92">
        <v>3.0000000000000001E-3</v>
      </c>
      <c r="I41" s="92">
        <v>4.0000000000000001E-3</v>
      </c>
      <c r="J41" s="90"/>
      <c r="K41" s="13">
        <v>0</v>
      </c>
      <c r="L41" s="13">
        <v>0</v>
      </c>
    </row>
    <row r="42" spans="1:12" x14ac:dyDescent="0.2">
      <c r="A42" s="160"/>
      <c r="B42" s="93" t="s">
        <v>17</v>
      </c>
      <c r="C42" s="92">
        <v>-0.123</v>
      </c>
      <c r="D42" s="92">
        <v>-0.05</v>
      </c>
      <c r="E42" s="92">
        <v>-6.0000000000000001E-3</v>
      </c>
      <c r="F42" s="92">
        <v>-1.4999999999999999E-2</v>
      </c>
      <c r="G42" s="92">
        <v>1E-3</v>
      </c>
      <c r="H42" s="92">
        <v>8.9999999999999993E-3</v>
      </c>
      <c r="I42" s="92">
        <v>2.9000000000000001E-2</v>
      </c>
      <c r="J42" s="90"/>
      <c r="K42" s="13">
        <v>2.6483900000000001E-2</v>
      </c>
      <c r="L42" s="13">
        <v>2.6483900000000001E-2</v>
      </c>
    </row>
    <row r="43" spans="1:12" x14ac:dyDescent="0.2">
      <c r="A43" s="161"/>
      <c r="B43" s="94" t="s">
        <v>18</v>
      </c>
      <c r="C43" s="92">
        <v>-0.27</v>
      </c>
      <c r="D43" s="92">
        <v>-3.6999999999999998E-2</v>
      </c>
      <c r="E43" s="92">
        <v>4.4999999999999998E-2</v>
      </c>
      <c r="F43" s="92">
        <v>2.4E-2</v>
      </c>
      <c r="G43" s="92">
        <v>1.7000000000000001E-2</v>
      </c>
      <c r="H43" s="92">
        <v>1.2E-2</v>
      </c>
      <c r="I43" s="92">
        <v>3.3000000000000002E-2</v>
      </c>
      <c r="J43" s="90"/>
      <c r="K43" s="13">
        <v>2.5999999999999999E-2</v>
      </c>
      <c r="L43" s="13">
        <v>2.5999999999999999E-2</v>
      </c>
    </row>
    <row r="44" spans="1:12" x14ac:dyDescent="0.2">
      <c r="A44" s="159" t="s">
        <v>22</v>
      </c>
      <c r="B44" s="93" t="s">
        <v>16</v>
      </c>
      <c r="C44" s="92">
        <v>-0.13600000000000001</v>
      </c>
      <c r="D44" s="92">
        <v>-2.8000000000000001E-2</v>
      </c>
      <c r="E44" s="92">
        <v>1.7000000000000001E-2</v>
      </c>
      <c r="F44" s="92">
        <v>-2.7E-2</v>
      </c>
      <c r="G44" s="92">
        <v>-6.2E-2</v>
      </c>
      <c r="H44" s="92">
        <v>-6.9000000000000006E-2</v>
      </c>
      <c r="I44" s="92">
        <v>-5.7000000000000002E-2</v>
      </c>
      <c r="J44" s="90"/>
      <c r="K44" s="13">
        <v>-2.6502399999999999E-2</v>
      </c>
      <c r="L44" s="13">
        <v>0</v>
      </c>
    </row>
    <row r="45" spans="1:12" x14ac:dyDescent="0.2">
      <c r="A45" s="160"/>
      <c r="B45" s="93" t="s">
        <v>17</v>
      </c>
      <c r="C45" s="92">
        <v>0.105</v>
      </c>
      <c r="D45" s="92">
        <v>0.155</v>
      </c>
      <c r="E45" s="92">
        <v>0.109</v>
      </c>
      <c r="F45" s="92">
        <v>8.7999999999999995E-2</v>
      </c>
      <c r="G45" s="92">
        <v>5.7000000000000002E-2</v>
      </c>
      <c r="H45" s="92">
        <v>3.6999999999999998E-2</v>
      </c>
      <c r="I45" s="92">
        <v>3.2000000000000001E-2</v>
      </c>
      <c r="J45" s="90"/>
      <c r="K45" s="13">
        <v>4.05038E-2</v>
      </c>
      <c r="L45" s="13">
        <v>3.1864200000000002E-2</v>
      </c>
    </row>
    <row r="46" spans="1:12" x14ac:dyDescent="0.2">
      <c r="A46" s="161" t="s">
        <v>23</v>
      </c>
      <c r="B46" s="94" t="s">
        <v>18</v>
      </c>
      <c r="C46" s="92">
        <v>-4.3999999999999997E-2</v>
      </c>
      <c r="D46" s="92">
        <v>0.123</v>
      </c>
      <c r="E46" s="92">
        <v>0.128</v>
      </c>
      <c r="F46" s="92">
        <v>5.8999999999999997E-2</v>
      </c>
      <c r="G46" s="92">
        <v>-8.0000000000000002E-3</v>
      </c>
      <c r="H46" s="92">
        <v>-3.5000000000000003E-2</v>
      </c>
      <c r="I46" s="92">
        <v>-2.7E-2</v>
      </c>
      <c r="J46" s="90"/>
      <c r="K46" s="13">
        <v>1.2999999999999999E-2</v>
      </c>
      <c r="L46" s="13">
        <v>3.2000000000000001E-2</v>
      </c>
    </row>
    <row r="47" spans="1:12" x14ac:dyDescent="0.2">
      <c r="A47" s="159" t="s">
        <v>56</v>
      </c>
      <c r="B47" s="93" t="s">
        <v>16</v>
      </c>
      <c r="C47" s="92">
        <v>2.9000000000000001E-2</v>
      </c>
      <c r="D47" s="92">
        <v>1.9E-2</v>
      </c>
      <c r="E47" s="92">
        <v>8.9999999999999993E-3</v>
      </c>
      <c r="F47" s="92">
        <v>1.2999999999999999E-2</v>
      </c>
      <c r="G47" s="92">
        <v>-1.2999999999999999E-2</v>
      </c>
      <c r="H47" s="92">
        <v>-3.5999999999999997E-2</v>
      </c>
      <c r="I47" s="92">
        <v>-0.05</v>
      </c>
      <c r="J47" s="90"/>
      <c r="K47" s="13">
        <v>0</v>
      </c>
      <c r="L47" s="13">
        <v>0</v>
      </c>
    </row>
    <row r="48" spans="1:12" x14ac:dyDescent="0.2">
      <c r="A48" s="160"/>
      <c r="B48" s="93" t="s">
        <v>17</v>
      </c>
      <c r="C48" s="92">
        <v>0.27500000000000002</v>
      </c>
      <c r="D48" s="92">
        <v>8.2000000000000003E-2</v>
      </c>
      <c r="E48" s="92">
        <v>0.109</v>
      </c>
      <c r="F48" s="92">
        <v>8.9999999999999993E-3</v>
      </c>
      <c r="G48" s="92">
        <v>1.6E-2</v>
      </c>
      <c r="H48" s="92">
        <v>2.9000000000000001E-2</v>
      </c>
      <c r="I48" s="92">
        <v>4.5999999999999999E-2</v>
      </c>
      <c r="J48" s="90"/>
      <c r="K48" s="13">
        <v>4.5999999999999999E-2</v>
      </c>
      <c r="L48" s="13">
        <v>4.5999999999999999E-2</v>
      </c>
    </row>
    <row r="49" spans="1:12" x14ac:dyDescent="0.2">
      <c r="A49" s="161"/>
      <c r="B49" s="94" t="s">
        <v>18</v>
      </c>
      <c r="C49" s="92">
        <v>0.313</v>
      </c>
      <c r="D49" s="92">
        <v>0.10199999999999999</v>
      </c>
      <c r="E49" s="92">
        <v>0.11899999999999999</v>
      </c>
      <c r="F49" s="92">
        <v>2.1999999999999999E-2</v>
      </c>
      <c r="G49" s="92">
        <v>2E-3</v>
      </c>
      <c r="H49" s="92">
        <v>-8.0000000000000002E-3</v>
      </c>
      <c r="I49" s="92">
        <v>-6.0000000000000001E-3</v>
      </c>
      <c r="J49" s="90"/>
      <c r="K49" s="13">
        <v>4.5999999999999999E-2</v>
      </c>
      <c r="L49" s="13">
        <v>4.5999999999999999E-2</v>
      </c>
    </row>
    <row r="50" spans="1:12" x14ac:dyDescent="0.2">
      <c r="A50" s="159" t="s">
        <v>30</v>
      </c>
      <c r="B50" s="93" t="s">
        <v>16</v>
      </c>
      <c r="C50" s="92">
        <v>-0.13100000000000001</v>
      </c>
      <c r="D50" s="92">
        <v>-1.2999999999999999E-2</v>
      </c>
      <c r="E50" s="92">
        <v>2.4E-2</v>
      </c>
      <c r="F50" s="92">
        <v>-7.0000000000000001E-3</v>
      </c>
      <c r="G50" s="92">
        <v>-3.7999999999999999E-2</v>
      </c>
      <c r="H50" s="92">
        <v>-4.9000000000000002E-2</v>
      </c>
      <c r="I50" s="92">
        <v>-4.2999999999999997E-2</v>
      </c>
      <c r="J50" s="90"/>
      <c r="K50" s="13">
        <v>-1.62379E-2</v>
      </c>
      <c r="L50" s="13">
        <v>4.8870000000000001E-4</v>
      </c>
    </row>
    <row r="51" spans="1:12" x14ac:dyDescent="0.2">
      <c r="A51" s="160"/>
      <c r="B51" s="93" t="s">
        <v>17</v>
      </c>
      <c r="C51" s="92">
        <v>9.6000000000000002E-2</v>
      </c>
      <c r="D51" s="92">
        <v>0.08</v>
      </c>
      <c r="E51" s="92">
        <v>7.4999999999999997E-2</v>
      </c>
      <c r="F51" s="92">
        <v>5.0999999999999997E-2</v>
      </c>
      <c r="G51" s="92">
        <v>4.7E-2</v>
      </c>
      <c r="H51" s="92">
        <v>4.1000000000000002E-2</v>
      </c>
      <c r="I51" s="92">
        <v>3.9E-2</v>
      </c>
      <c r="J51" s="90"/>
      <c r="K51" s="13">
        <v>5.0098999999999998E-2</v>
      </c>
      <c r="L51" s="13">
        <v>3.5675699999999998E-2</v>
      </c>
    </row>
    <row r="52" spans="1:12" x14ac:dyDescent="0.2">
      <c r="A52" s="161"/>
      <c r="B52" s="94" t="s">
        <v>18</v>
      </c>
      <c r="C52" s="92">
        <v>-4.7E-2</v>
      </c>
      <c r="D52" s="92">
        <v>6.5000000000000002E-2</v>
      </c>
      <c r="E52" s="92">
        <v>0.10100000000000001</v>
      </c>
      <c r="F52" s="92">
        <v>4.3999999999999997E-2</v>
      </c>
      <c r="G52" s="92">
        <v>7.0000000000000001E-3</v>
      </c>
      <c r="H52" s="92">
        <v>-1.0999999999999999E-2</v>
      </c>
      <c r="I52" s="92">
        <v>-6.0000000000000001E-3</v>
      </c>
      <c r="J52" s="90"/>
      <c r="K52" s="13">
        <v>3.3048000000000001E-2</v>
      </c>
      <c r="L52" s="13">
        <v>3.6182499999999999E-2</v>
      </c>
    </row>
    <row r="53" spans="1:12" x14ac:dyDescent="0.2">
      <c r="A53" s="157" t="s">
        <v>24</v>
      </c>
      <c r="B53" s="157"/>
      <c r="C53" s="157"/>
      <c r="D53" s="157"/>
      <c r="E53" s="157"/>
      <c r="F53" s="157"/>
      <c r="G53" s="157"/>
      <c r="H53" s="157"/>
      <c r="I53" s="157"/>
      <c r="J53" s="90"/>
      <c r="K53" s="13">
        <v>3.3000000000000002E-2</v>
      </c>
      <c r="L53" s="13">
        <v>3.5999999999999997E-2</v>
      </c>
    </row>
    <row r="54" spans="1:12" x14ac:dyDescent="0.2">
      <c r="A54" s="114" t="s">
        <v>84</v>
      </c>
      <c r="B54" s="95"/>
      <c r="C54" s="90"/>
      <c r="D54" s="90"/>
      <c r="E54" s="90"/>
      <c r="F54" s="90"/>
      <c r="G54" s="90"/>
      <c r="H54" s="90"/>
      <c r="I54" s="90"/>
      <c r="J54" s="90"/>
    </row>
    <row r="55" spans="1:12" x14ac:dyDescent="0.2">
      <c r="A55" s="89" t="s">
        <v>85</v>
      </c>
    </row>
    <row r="57" spans="1:12" x14ac:dyDescent="0.2">
      <c r="A57" s="158" t="s">
        <v>29</v>
      </c>
      <c r="B57" s="158"/>
      <c r="C57" s="158"/>
      <c r="D57" s="158"/>
      <c r="E57" s="158"/>
      <c r="F57" s="158"/>
      <c r="G57" s="158"/>
      <c r="H57" s="158"/>
      <c r="I57" s="158"/>
      <c r="K57" s="162" t="s">
        <v>7</v>
      </c>
      <c r="L57" s="162" t="s">
        <v>8</v>
      </c>
    </row>
    <row r="58" spans="1:12" x14ac:dyDescent="0.2">
      <c r="A58" s="124"/>
      <c r="B58" s="11"/>
      <c r="C58" s="163" t="str">
        <f>[1]Data!$G$3&amp;" Trends"</f>
        <v>California Trends</v>
      </c>
      <c r="D58" s="163"/>
      <c r="E58" s="163"/>
      <c r="F58" s="163"/>
      <c r="G58" s="163"/>
      <c r="H58" s="163"/>
      <c r="I58" s="163"/>
      <c r="J58" s="90"/>
      <c r="K58" s="162"/>
      <c r="L58" s="162"/>
    </row>
    <row r="59" spans="1:12" x14ac:dyDescent="0.2">
      <c r="A59" s="125"/>
      <c r="B59" s="10"/>
      <c r="C59" s="12" t="s">
        <v>9</v>
      </c>
      <c r="D59" s="12" t="s">
        <v>10</v>
      </c>
      <c r="E59" s="12" t="s">
        <v>11</v>
      </c>
      <c r="F59" s="12" t="s">
        <v>12</v>
      </c>
      <c r="G59" s="12" t="s">
        <v>13</v>
      </c>
      <c r="H59" s="12" t="s">
        <v>14</v>
      </c>
      <c r="I59" s="12" t="s">
        <v>15</v>
      </c>
      <c r="J59" s="90"/>
      <c r="K59" s="162"/>
      <c r="L59" s="162"/>
    </row>
    <row r="60" spans="1:12" x14ac:dyDescent="0.2">
      <c r="A60" s="159" t="s">
        <v>54</v>
      </c>
      <c r="B60" s="91" t="s">
        <v>16</v>
      </c>
      <c r="C60" s="92">
        <v>6.4000000000000001E-2</v>
      </c>
      <c r="D60" s="92">
        <v>0.17899999999999999</v>
      </c>
      <c r="E60" s="92">
        <v>0.10299999999999999</v>
      </c>
      <c r="F60" s="92">
        <v>7.9000000000000001E-2</v>
      </c>
      <c r="G60" s="92">
        <v>6.0999999999999999E-2</v>
      </c>
      <c r="H60" s="92">
        <v>5.0000000000000001E-3</v>
      </c>
      <c r="I60" s="92">
        <v>-8.0000000000000002E-3</v>
      </c>
      <c r="J60" s="90"/>
      <c r="K60" s="13">
        <v>0</v>
      </c>
      <c r="L60" s="13">
        <v>1.31015E-2</v>
      </c>
    </row>
    <row r="61" spans="1:12" x14ac:dyDescent="0.2">
      <c r="A61" s="160"/>
      <c r="B61" s="93" t="s">
        <v>17</v>
      </c>
      <c r="C61" s="92">
        <v>-9.8000000000000004E-2</v>
      </c>
      <c r="D61" s="92">
        <v>7.3999999999999996E-2</v>
      </c>
      <c r="E61" s="92">
        <v>7.5999999999999998E-2</v>
      </c>
      <c r="F61" s="92">
        <v>5.6000000000000001E-2</v>
      </c>
      <c r="G61" s="92">
        <v>6.3E-2</v>
      </c>
      <c r="H61" s="92">
        <v>4.5999999999999999E-2</v>
      </c>
      <c r="I61" s="92">
        <v>5.8000000000000003E-2</v>
      </c>
      <c r="J61" s="90"/>
      <c r="K61" s="13">
        <v>4.6222100000000002E-2</v>
      </c>
      <c r="L61" s="13">
        <v>4.6222100000000002E-2</v>
      </c>
    </row>
    <row r="62" spans="1:12" x14ac:dyDescent="0.2">
      <c r="A62" s="161"/>
      <c r="B62" s="94" t="s">
        <v>18</v>
      </c>
      <c r="C62" s="92">
        <v>-0.04</v>
      </c>
      <c r="D62" s="92">
        <v>0.26600000000000001</v>
      </c>
      <c r="E62" s="92">
        <v>0.186</v>
      </c>
      <c r="F62" s="92">
        <v>0.13900000000000001</v>
      </c>
      <c r="G62" s="92">
        <v>0.128</v>
      </c>
      <c r="H62" s="92">
        <v>5.0999999999999997E-2</v>
      </c>
      <c r="I62" s="92">
        <v>0.05</v>
      </c>
      <c r="J62" s="90"/>
      <c r="K62" s="13">
        <v>4.5999999999999999E-2</v>
      </c>
      <c r="L62" s="13">
        <v>0.06</v>
      </c>
    </row>
    <row r="63" spans="1:12" x14ac:dyDescent="0.2">
      <c r="A63" s="159" t="s">
        <v>21</v>
      </c>
      <c r="B63" s="93" t="s">
        <v>16</v>
      </c>
      <c r="C63" s="92">
        <v>0.46200000000000002</v>
      </c>
      <c r="D63" s="92">
        <v>0.59099999999999997</v>
      </c>
      <c r="E63" s="92">
        <v>0.377</v>
      </c>
      <c r="F63" s="92">
        <v>0.159</v>
      </c>
      <c r="G63" s="92">
        <v>8.1000000000000003E-2</v>
      </c>
      <c r="H63" s="92">
        <v>4.7E-2</v>
      </c>
      <c r="I63" s="92">
        <v>8.7999999999999995E-2</v>
      </c>
      <c r="J63" s="90"/>
      <c r="K63" s="13">
        <v>6.0317099999999998E-2</v>
      </c>
      <c r="L63" s="13">
        <v>0</v>
      </c>
    </row>
    <row r="64" spans="1:12" x14ac:dyDescent="0.2">
      <c r="A64" s="160"/>
      <c r="B64" s="93" t="s">
        <v>17</v>
      </c>
      <c r="C64" s="92">
        <v>1.31</v>
      </c>
      <c r="D64" s="92">
        <v>-0.17299999999999999</v>
      </c>
      <c r="E64" s="92">
        <v>-0.109</v>
      </c>
      <c r="F64" s="92">
        <v>-0.13100000000000001</v>
      </c>
      <c r="G64" s="92">
        <v>0</v>
      </c>
      <c r="H64" s="92">
        <v>4.4999999999999998E-2</v>
      </c>
      <c r="I64" s="92">
        <v>4.0000000000000001E-3</v>
      </c>
      <c r="J64" s="90"/>
      <c r="K64" s="13">
        <v>0</v>
      </c>
      <c r="L64" s="13">
        <v>0</v>
      </c>
    </row>
    <row r="65" spans="1:12" x14ac:dyDescent="0.2">
      <c r="A65" s="161"/>
      <c r="B65" s="94" t="s">
        <v>18</v>
      </c>
      <c r="C65" s="92">
        <v>2.3769999999999998</v>
      </c>
      <c r="D65" s="92">
        <v>0.316</v>
      </c>
      <c r="E65" s="92">
        <v>0.22700000000000001</v>
      </c>
      <c r="F65" s="92">
        <v>8.0000000000000002E-3</v>
      </c>
      <c r="G65" s="92">
        <v>8.2000000000000003E-2</v>
      </c>
      <c r="H65" s="92">
        <v>9.4E-2</v>
      </c>
      <c r="I65" s="92">
        <v>9.1999999999999998E-2</v>
      </c>
      <c r="J65" s="90"/>
      <c r="K65" s="13">
        <v>0.06</v>
      </c>
      <c r="L65" s="13">
        <v>0</v>
      </c>
    </row>
    <row r="66" spans="1:12" x14ac:dyDescent="0.2">
      <c r="A66" s="159" t="s">
        <v>55</v>
      </c>
      <c r="B66" s="93" t="s">
        <v>16</v>
      </c>
      <c r="C66" s="92">
        <v>-3.3000000000000002E-2</v>
      </c>
      <c r="D66" s="92">
        <v>0.03</v>
      </c>
      <c r="E66" s="92">
        <v>2.1999999999999999E-2</v>
      </c>
      <c r="F66" s="92">
        <v>3.0000000000000001E-3</v>
      </c>
      <c r="G66" s="92">
        <v>-6.0000000000000001E-3</v>
      </c>
      <c r="H66" s="92">
        <v>-1.4999999999999999E-2</v>
      </c>
      <c r="I66" s="92">
        <v>-1.2999999999999999E-2</v>
      </c>
      <c r="J66" s="90"/>
      <c r="K66" s="13">
        <v>-9.3668999999999992E-3</v>
      </c>
      <c r="L66" s="13">
        <v>-0.01</v>
      </c>
    </row>
    <row r="67" spans="1:12" x14ac:dyDescent="0.2">
      <c r="A67" s="160"/>
      <c r="B67" s="93" t="s">
        <v>17</v>
      </c>
      <c r="C67" s="92">
        <v>6.0999999999999999E-2</v>
      </c>
      <c r="D67" s="92">
        <v>0.109</v>
      </c>
      <c r="E67" s="92">
        <v>0.129</v>
      </c>
      <c r="F67" s="92">
        <v>0.104</v>
      </c>
      <c r="G67" s="92">
        <v>0.09</v>
      </c>
      <c r="H67" s="92">
        <v>7.8E-2</v>
      </c>
      <c r="I67" s="92">
        <v>7.0999999999999994E-2</v>
      </c>
      <c r="J67" s="90"/>
      <c r="K67" s="13">
        <v>7.7646199999999999E-2</v>
      </c>
      <c r="L67" s="13">
        <v>7.7646199999999999E-2</v>
      </c>
    </row>
    <row r="68" spans="1:12" x14ac:dyDescent="0.2">
      <c r="A68" s="161"/>
      <c r="B68" s="94" t="s">
        <v>18</v>
      </c>
      <c r="C68" s="92">
        <v>2.7E-2</v>
      </c>
      <c r="D68" s="92">
        <v>0.14199999999999999</v>
      </c>
      <c r="E68" s="92">
        <v>0.153</v>
      </c>
      <c r="F68" s="92">
        <v>0.107</v>
      </c>
      <c r="G68" s="92">
        <v>8.4000000000000005E-2</v>
      </c>
      <c r="H68" s="92">
        <v>6.2E-2</v>
      </c>
      <c r="I68" s="92">
        <v>5.7000000000000002E-2</v>
      </c>
      <c r="J68" s="90"/>
      <c r="K68" s="13">
        <v>6.8000000000000005E-2</v>
      </c>
      <c r="L68" s="13">
        <v>6.7000000000000004E-2</v>
      </c>
    </row>
    <row r="69" spans="1:12" x14ac:dyDescent="0.2">
      <c r="A69" s="159" t="s">
        <v>22</v>
      </c>
      <c r="B69" s="93" t="s">
        <v>16</v>
      </c>
      <c r="C69" s="92">
        <v>-9.0999999999999998E-2</v>
      </c>
      <c r="D69" s="92">
        <v>-8.1000000000000003E-2</v>
      </c>
      <c r="E69" s="92">
        <v>-4.4999999999999998E-2</v>
      </c>
      <c r="F69" s="92">
        <v>-3.6999999999999998E-2</v>
      </c>
      <c r="G69" s="92">
        <v>-6.2E-2</v>
      </c>
      <c r="H69" s="92">
        <v>-6.9000000000000006E-2</v>
      </c>
      <c r="I69" s="92">
        <v>-7.2999999999999995E-2</v>
      </c>
      <c r="J69" s="90"/>
      <c r="K69" s="13">
        <v>-4.8072200000000002E-2</v>
      </c>
      <c r="L69" s="13">
        <v>0</v>
      </c>
    </row>
    <row r="70" spans="1:12" x14ac:dyDescent="0.2">
      <c r="A70" s="160"/>
      <c r="B70" s="93" t="s">
        <v>17</v>
      </c>
      <c r="C70" s="92">
        <v>0.21</v>
      </c>
      <c r="D70" s="92">
        <v>0.19600000000000001</v>
      </c>
      <c r="E70" s="92">
        <v>9.1999999999999998E-2</v>
      </c>
      <c r="F70" s="92">
        <v>7.0000000000000007E-2</v>
      </c>
      <c r="G70" s="92">
        <v>7.2999999999999995E-2</v>
      </c>
      <c r="H70" s="92">
        <v>6.7000000000000004E-2</v>
      </c>
      <c r="I70" s="92">
        <v>5.2999999999999999E-2</v>
      </c>
      <c r="J70" s="90"/>
      <c r="K70" s="13">
        <v>7.6411900000000005E-2</v>
      </c>
      <c r="L70" s="13">
        <v>7.6411900000000005E-2</v>
      </c>
    </row>
    <row r="71" spans="1:12" x14ac:dyDescent="0.2">
      <c r="A71" s="161" t="s">
        <v>23</v>
      </c>
      <c r="B71" s="94" t="s">
        <v>18</v>
      </c>
      <c r="C71" s="92">
        <v>0.1</v>
      </c>
      <c r="D71" s="92">
        <v>9.9000000000000005E-2</v>
      </c>
      <c r="E71" s="92">
        <v>4.2999999999999997E-2</v>
      </c>
      <c r="F71" s="92">
        <v>0.03</v>
      </c>
      <c r="G71" s="92">
        <v>6.0000000000000001E-3</v>
      </c>
      <c r="H71" s="92">
        <v>-7.0000000000000001E-3</v>
      </c>
      <c r="I71" s="92">
        <v>-2.4E-2</v>
      </c>
      <c r="J71" s="90"/>
      <c r="K71" s="13">
        <v>2.4E-2</v>
      </c>
      <c r="L71" s="13">
        <v>7.5999999999999998E-2</v>
      </c>
    </row>
    <row r="72" spans="1:12" x14ac:dyDescent="0.2">
      <c r="A72" s="159" t="s">
        <v>56</v>
      </c>
      <c r="B72" s="93" t="s">
        <v>16</v>
      </c>
      <c r="C72" s="92">
        <v>-0.124</v>
      </c>
      <c r="D72" s="92">
        <v>-5.7000000000000002E-2</v>
      </c>
      <c r="E72" s="92">
        <v>-2.9000000000000001E-2</v>
      </c>
      <c r="F72" s="92">
        <v>1.0999999999999999E-2</v>
      </c>
      <c r="G72" s="92">
        <v>-5.0000000000000001E-3</v>
      </c>
      <c r="H72" s="92">
        <v>-2.3E-2</v>
      </c>
      <c r="I72" s="92">
        <v>-1.2999999999999999E-2</v>
      </c>
      <c r="J72" s="90"/>
      <c r="K72" s="13">
        <v>-9.9906999999999999E-3</v>
      </c>
      <c r="L72" s="13">
        <v>0</v>
      </c>
    </row>
    <row r="73" spans="1:12" x14ac:dyDescent="0.2">
      <c r="A73" s="160"/>
      <c r="B73" s="93" t="s">
        <v>17</v>
      </c>
      <c r="C73" s="92">
        <v>0.373</v>
      </c>
      <c r="D73" s="92">
        <v>0.115</v>
      </c>
      <c r="E73" s="92">
        <v>0.187</v>
      </c>
      <c r="F73" s="92">
        <v>0.13100000000000001</v>
      </c>
      <c r="G73" s="92">
        <v>0.13700000000000001</v>
      </c>
      <c r="H73" s="92">
        <v>9.6000000000000002E-2</v>
      </c>
      <c r="I73" s="92">
        <v>9.9000000000000005E-2</v>
      </c>
      <c r="J73" s="90"/>
      <c r="K73" s="13">
        <v>0.111396</v>
      </c>
      <c r="L73" s="13">
        <v>0.111396</v>
      </c>
    </row>
    <row r="74" spans="1:12" x14ac:dyDescent="0.2">
      <c r="A74" s="161"/>
      <c r="B74" s="94" t="s">
        <v>18</v>
      </c>
      <c r="C74" s="92">
        <v>0.20300000000000001</v>
      </c>
      <c r="D74" s="92">
        <v>5.1999999999999998E-2</v>
      </c>
      <c r="E74" s="92">
        <v>0.153</v>
      </c>
      <c r="F74" s="92">
        <v>0.14399999999999999</v>
      </c>
      <c r="G74" s="92">
        <v>0.13200000000000001</v>
      </c>
      <c r="H74" s="92">
        <v>7.0999999999999994E-2</v>
      </c>
      <c r="I74" s="92">
        <v>8.5000000000000006E-2</v>
      </c>
      <c r="J74" s="90"/>
      <c r="K74" s="13">
        <v>0.1</v>
      </c>
      <c r="L74" s="13">
        <v>0.111</v>
      </c>
    </row>
    <row r="75" spans="1:12" x14ac:dyDescent="0.2">
      <c r="A75" s="159" t="s">
        <v>30</v>
      </c>
      <c r="B75" s="93" t="s">
        <v>16</v>
      </c>
      <c r="C75" s="92">
        <v>-4.1000000000000002E-2</v>
      </c>
      <c r="D75" s="92">
        <v>1.7999999999999999E-2</v>
      </c>
      <c r="E75" s="92">
        <v>1.4999999999999999E-2</v>
      </c>
      <c r="F75" s="92">
        <v>2E-3</v>
      </c>
      <c r="G75" s="92">
        <v>-8.9999999999999993E-3</v>
      </c>
      <c r="H75" s="92">
        <v>-0.02</v>
      </c>
      <c r="I75" s="92">
        <v>-0.02</v>
      </c>
      <c r="J75" s="90"/>
      <c r="K75" s="13">
        <v>-1.19527E-2</v>
      </c>
      <c r="L75" s="13">
        <v>-7.5185E-3</v>
      </c>
    </row>
    <row r="76" spans="1:12" x14ac:dyDescent="0.2">
      <c r="A76" s="160"/>
      <c r="B76" s="93" t="s">
        <v>17</v>
      </c>
      <c r="C76" s="92">
        <v>9.1999999999999998E-2</v>
      </c>
      <c r="D76" s="92">
        <v>0.11600000000000001</v>
      </c>
      <c r="E76" s="92">
        <v>0.13500000000000001</v>
      </c>
      <c r="F76" s="92">
        <v>0.107</v>
      </c>
      <c r="G76" s="92">
        <v>9.9000000000000005E-2</v>
      </c>
      <c r="H76" s="92">
        <v>8.2000000000000003E-2</v>
      </c>
      <c r="I76" s="92">
        <v>7.8E-2</v>
      </c>
      <c r="J76" s="90"/>
      <c r="K76" s="13">
        <v>8.2939899999999997E-2</v>
      </c>
      <c r="L76" s="13">
        <v>8.0760600000000002E-2</v>
      </c>
    </row>
    <row r="77" spans="1:12" x14ac:dyDescent="0.2">
      <c r="A77" s="161"/>
      <c r="B77" s="94" t="s">
        <v>18</v>
      </c>
      <c r="C77" s="92">
        <v>4.8000000000000001E-2</v>
      </c>
      <c r="D77" s="92">
        <v>0.13500000000000001</v>
      </c>
      <c r="E77" s="92">
        <v>0.152</v>
      </c>
      <c r="F77" s="92">
        <v>0.11</v>
      </c>
      <c r="G77" s="92">
        <v>8.8999999999999996E-2</v>
      </c>
      <c r="H77" s="92">
        <v>0.06</v>
      </c>
      <c r="I77" s="92">
        <v>5.7000000000000002E-2</v>
      </c>
      <c r="J77" s="90"/>
      <c r="K77" s="13">
        <v>6.9996100000000006E-2</v>
      </c>
      <c r="L77" s="13">
        <v>7.2635099999999994E-2</v>
      </c>
    </row>
    <row r="78" spans="1:12" x14ac:dyDescent="0.2">
      <c r="A78" s="157" t="s">
        <v>24</v>
      </c>
      <c r="B78" s="157"/>
      <c r="C78" s="157"/>
      <c r="D78" s="157"/>
      <c r="E78" s="157"/>
      <c r="F78" s="157"/>
      <c r="G78" s="157"/>
      <c r="H78" s="157"/>
      <c r="I78" s="157"/>
      <c r="J78" s="90"/>
      <c r="K78" s="13">
        <v>6.9996100000000006E-2</v>
      </c>
      <c r="L78" s="13">
        <v>7.2635099999999994E-2</v>
      </c>
    </row>
    <row r="79" spans="1:12" x14ac:dyDescent="0.2">
      <c r="A79" s="114" t="s">
        <v>84</v>
      </c>
    </row>
    <row r="80" spans="1:12" x14ac:dyDescent="0.2">
      <c r="A80" s="89" t="s">
        <v>85</v>
      </c>
    </row>
    <row r="82" spans="1:12" x14ac:dyDescent="0.2">
      <c r="A82" s="158" t="s">
        <v>58</v>
      </c>
      <c r="B82" s="158"/>
      <c r="C82" s="158"/>
      <c r="D82" s="158"/>
      <c r="E82" s="158"/>
      <c r="F82" s="158"/>
      <c r="G82" s="158"/>
      <c r="H82" s="158"/>
      <c r="I82" s="158"/>
      <c r="K82" s="162" t="s">
        <v>7</v>
      </c>
      <c r="L82" s="162" t="s">
        <v>8</v>
      </c>
    </row>
    <row r="83" spans="1:12" x14ac:dyDescent="0.2">
      <c r="A83" s="124"/>
      <c r="B83" s="11"/>
      <c r="C83" s="163" t="str">
        <f>[1]Data!$G$3&amp;" Trends"</f>
        <v>California Trends</v>
      </c>
      <c r="D83" s="163"/>
      <c r="E83" s="163"/>
      <c r="F83" s="163"/>
      <c r="G83" s="163"/>
      <c r="H83" s="163"/>
      <c r="I83" s="163"/>
      <c r="J83" s="90"/>
      <c r="K83" s="162"/>
      <c r="L83" s="162"/>
    </row>
    <row r="84" spans="1:12" x14ac:dyDescent="0.2">
      <c r="A84" s="125"/>
      <c r="B84" s="10"/>
      <c r="C84" s="12" t="s">
        <v>9</v>
      </c>
      <c r="D84" s="12" t="s">
        <v>10</v>
      </c>
      <c r="E84" s="12" t="s">
        <v>11</v>
      </c>
      <c r="F84" s="12" t="s">
        <v>12</v>
      </c>
      <c r="G84" s="12" t="s">
        <v>13</v>
      </c>
      <c r="H84" s="12" t="s">
        <v>14</v>
      </c>
      <c r="I84" s="12" t="s">
        <v>15</v>
      </c>
      <c r="J84" s="90"/>
      <c r="K84" s="162"/>
      <c r="L84" s="162"/>
    </row>
    <row r="85" spans="1:12" x14ac:dyDescent="0.2">
      <c r="A85" s="159" t="s">
        <v>54</v>
      </c>
      <c r="B85" s="91" t="s">
        <v>16</v>
      </c>
      <c r="C85" s="92">
        <v>-0.13400000000000001</v>
      </c>
      <c r="D85" s="92">
        <v>-8.9999999999999993E-3</v>
      </c>
      <c r="E85" s="92">
        <v>4.2999999999999997E-2</v>
      </c>
      <c r="F85" s="92">
        <v>5.8000000000000003E-2</v>
      </c>
      <c r="G85" s="92">
        <v>4.2000000000000003E-2</v>
      </c>
      <c r="H85" s="92">
        <v>-2.4E-2</v>
      </c>
      <c r="I85" s="92">
        <v>-2.1000000000000001E-2</v>
      </c>
      <c r="J85" s="90"/>
      <c r="K85" s="13">
        <v>0</v>
      </c>
      <c r="L85" s="13">
        <v>0</v>
      </c>
    </row>
    <row r="86" spans="1:12" x14ac:dyDescent="0.2">
      <c r="A86" s="160"/>
      <c r="B86" s="93" t="s">
        <v>17</v>
      </c>
      <c r="C86" s="92">
        <v>0.23100000000000001</v>
      </c>
      <c r="D86" s="92">
        <v>4.7E-2</v>
      </c>
      <c r="E86" s="92">
        <v>9.2999999999999999E-2</v>
      </c>
      <c r="F86" s="92">
        <v>7.3999999999999996E-2</v>
      </c>
      <c r="G86" s="92">
        <v>9.6000000000000002E-2</v>
      </c>
      <c r="H86" s="92">
        <v>9.8000000000000004E-2</v>
      </c>
      <c r="I86" s="92">
        <v>6.9000000000000006E-2</v>
      </c>
      <c r="J86" s="90"/>
      <c r="K86" s="13">
        <v>9.6436999999999995E-2</v>
      </c>
      <c r="L86" s="13">
        <v>9.6436999999999995E-2</v>
      </c>
    </row>
    <row r="87" spans="1:12" x14ac:dyDescent="0.2">
      <c r="A87" s="161"/>
      <c r="B87" s="94" t="s">
        <v>18</v>
      </c>
      <c r="C87" s="92">
        <v>6.6000000000000003E-2</v>
      </c>
      <c r="D87" s="92">
        <v>3.7999999999999999E-2</v>
      </c>
      <c r="E87" s="92">
        <v>0.14000000000000001</v>
      </c>
      <c r="F87" s="92">
        <v>0.13600000000000001</v>
      </c>
      <c r="G87" s="92">
        <v>0.14199999999999999</v>
      </c>
      <c r="H87" s="92">
        <v>7.1999999999999995E-2</v>
      </c>
      <c r="I87" s="92">
        <v>4.5999999999999999E-2</v>
      </c>
      <c r="J87" s="90"/>
      <c r="K87" s="13">
        <v>9.6000000000000002E-2</v>
      </c>
      <c r="L87" s="13">
        <v>9.6000000000000002E-2</v>
      </c>
    </row>
    <row r="88" spans="1:12" x14ac:dyDescent="0.2">
      <c r="A88" s="159" t="s">
        <v>21</v>
      </c>
      <c r="B88" s="93" t="s">
        <v>16</v>
      </c>
      <c r="C88" s="92">
        <v>0.27900000000000003</v>
      </c>
      <c r="D88" s="92">
        <v>0.17699999999999999</v>
      </c>
      <c r="E88" s="92">
        <v>7.6999999999999999E-2</v>
      </c>
      <c r="F88" s="92">
        <v>-4.4999999999999998E-2</v>
      </c>
      <c r="G88" s="92">
        <v>-3.9E-2</v>
      </c>
      <c r="H88" s="92">
        <v>-0.05</v>
      </c>
      <c r="I88" s="92">
        <v>8.0000000000000002E-3</v>
      </c>
      <c r="J88" s="90"/>
      <c r="K88" s="13">
        <v>0</v>
      </c>
      <c r="L88" s="13">
        <v>0</v>
      </c>
    </row>
    <row r="89" spans="1:12" x14ac:dyDescent="0.2">
      <c r="A89" s="160"/>
      <c r="B89" s="93" t="s">
        <v>17</v>
      </c>
      <c r="C89" s="92">
        <v>-4.5999999999999999E-2</v>
      </c>
      <c r="D89" s="92">
        <v>-7.3999999999999996E-2</v>
      </c>
      <c r="E89" s="92">
        <v>6.2E-2</v>
      </c>
      <c r="F89" s="92">
        <v>4.4999999999999998E-2</v>
      </c>
      <c r="G89" s="92">
        <v>8.4000000000000005E-2</v>
      </c>
      <c r="H89" s="92">
        <v>0.08</v>
      </c>
      <c r="I89" s="92">
        <v>0.08</v>
      </c>
      <c r="J89" s="90"/>
      <c r="K89" s="13">
        <v>4.5372099999999999E-2</v>
      </c>
      <c r="L89" s="13">
        <v>4.5372099999999999E-2</v>
      </c>
    </row>
    <row r="90" spans="1:12" x14ac:dyDescent="0.2">
      <c r="A90" s="161"/>
      <c r="B90" s="94" t="s">
        <v>18</v>
      </c>
      <c r="C90" s="92">
        <v>0.22</v>
      </c>
      <c r="D90" s="92">
        <v>9.0999999999999998E-2</v>
      </c>
      <c r="E90" s="92">
        <v>0.14399999999999999</v>
      </c>
      <c r="F90" s="92">
        <v>-1E-3</v>
      </c>
      <c r="G90" s="92">
        <v>4.2000000000000003E-2</v>
      </c>
      <c r="H90" s="92">
        <v>2.5999999999999999E-2</v>
      </c>
      <c r="I90" s="92">
        <v>8.8999999999999996E-2</v>
      </c>
      <c r="J90" s="90"/>
      <c r="K90" s="13">
        <v>4.4999999999999998E-2</v>
      </c>
      <c r="L90" s="13">
        <v>4.4999999999999998E-2</v>
      </c>
    </row>
    <row r="91" spans="1:12" x14ac:dyDescent="0.2">
      <c r="A91" s="159" t="s">
        <v>55</v>
      </c>
      <c r="B91" s="93" t="s">
        <v>16</v>
      </c>
      <c r="C91" s="92">
        <v>-3.5000000000000003E-2</v>
      </c>
      <c r="D91" s="92">
        <v>-2.1000000000000001E-2</v>
      </c>
      <c r="E91" s="92">
        <v>-5.3999999999999999E-2</v>
      </c>
      <c r="F91" s="92">
        <v>-7.3999999999999996E-2</v>
      </c>
      <c r="G91" s="92">
        <v>-0.08</v>
      </c>
      <c r="H91" s="92">
        <v>-8.5999999999999993E-2</v>
      </c>
      <c r="I91" s="92">
        <v>-7.5999999999999998E-2</v>
      </c>
      <c r="J91" s="90"/>
      <c r="K91" s="13">
        <v>-7.9572500000000004E-2</v>
      </c>
      <c r="L91" s="13">
        <v>0</v>
      </c>
    </row>
    <row r="92" spans="1:12" x14ac:dyDescent="0.2">
      <c r="A92" s="160"/>
      <c r="B92" s="93" t="s">
        <v>17</v>
      </c>
      <c r="C92" s="92">
        <v>6.6000000000000003E-2</v>
      </c>
      <c r="D92" s="92">
        <v>6.0999999999999999E-2</v>
      </c>
      <c r="E92" s="92">
        <v>0.13400000000000001</v>
      </c>
      <c r="F92" s="92">
        <v>0.14599999999999999</v>
      </c>
      <c r="G92" s="92">
        <v>0.13500000000000001</v>
      </c>
      <c r="H92" s="92">
        <v>0.115</v>
      </c>
      <c r="I92" s="92">
        <v>0.106</v>
      </c>
      <c r="J92" s="90"/>
      <c r="K92" s="13">
        <v>0.13519410000000001</v>
      </c>
      <c r="L92" s="13">
        <v>0.1056988</v>
      </c>
    </row>
    <row r="93" spans="1:12" x14ac:dyDescent="0.2">
      <c r="A93" s="161"/>
      <c r="B93" s="94" t="s">
        <v>18</v>
      </c>
      <c r="C93" s="92">
        <v>2.8000000000000001E-2</v>
      </c>
      <c r="D93" s="92">
        <v>3.9E-2</v>
      </c>
      <c r="E93" s="92">
        <v>7.2999999999999995E-2</v>
      </c>
      <c r="F93" s="92">
        <v>6.2E-2</v>
      </c>
      <c r="G93" s="92">
        <v>4.4999999999999998E-2</v>
      </c>
      <c r="H93" s="92">
        <v>1.9E-2</v>
      </c>
      <c r="I93" s="92">
        <v>2.1999999999999999E-2</v>
      </c>
      <c r="J93" s="90"/>
      <c r="K93" s="13">
        <v>4.3999999999999997E-2</v>
      </c>
      <c r="L93" s="13">
        <v>0.106</v>
      </c>
    </row>
    <row r="94" spans="1:12" x14ac:dyDescent="0.2">
      <c r="A94" s="159" t="s">
        <v>22</v>
      </c>
      <c r="B94" s="93" t="s">
        <v>16</v>
      </c>
      <c r="C94" s="92">
        <v>7.0000000000000001E-3</v>
      </c>
      <c r="D94" s="92">
        <v>0.30099999999999999</v>
      </c>
      <c r="E94" s="92">
        <v>9.0999999999999998E-2</v>
      </c>
      <c r="F94" s="92">
        <v>-4.2999999999999997E-2</v>
      </c>
      <c r="G94" s="92">
        <v>-0.11600000000000001</v>
      </c>
      <c r="H94" s="92">
        <v>-0.16500000000000001</v>
      </c>
      <c r="I94" s="92">
        <v>-0.17599999999999999</v>
      </c>
      <c r="J94" s="90"/>
      <c r="K94" s="13">
        <v>-0.16483880000000001</v>
      </c>
      <c r="L94" s="13">
        <v>0</v>
      </c>
    </row>
    <row r="95" spans="1:12" x14ac:dyDescent="0.2">
      <c r="A95" s="160"/>
      <c r="B95" s="93" t="s">
        <v>17</v>
      </c>
      <c r="C95" s="92">
        <v>0.35699999999999998</v>
      </c>
      <c r="D95" s="92">
        <v>0.51900000000000002</v>
      </c>
      <c r="E95" s="92">
        <v>0.191</v>
      </c>
      <c r="F95" s="92">
        <v>0.112</v>
      </c>
      <c r="G95" s="92">
        <v>7.0000000000000007E-2</v>
      </c>
      <c r="H95" s="92">
        <v>0.06</v>
      </c>
      <c r="I95" s="92">
        <v>4.1000000000000002E-2</v>
      </c>
      <c r="J95" s="90"/>
      <c r="K95" s="13">
        <v>6.0460100000000003E-2</v>
      </c>
      <c r="L95" s="13">
        <v>0.11183750000000001</v>
      </c>
    </row>
    <row r="96" spans="1:12" x14ac:dyDescent="0.2">
      <c r="A96" s="161" t="s">
        <v>23</v>
      </c>
      <c r="B96" s="94" t="s">
        <v>18</v>
      </c>
      <c r="C96" s="92">
        <v>0.36599999999999999</v>
      </c>
      <c r="D96" s="92">
        <v>0.97599999999999998</v>
      </c>
      <c r="E96" s="92">
        <v>0.29899999999999999</v>
      </c>
      <c r="F96" s="92">
        <v>6.4000000000000001E-2</v>
      </c>
      <c r="G96" s="92">
        <v>-5.5E-2</v>
      </c>
      <c r="H96" s="92">
        <v>-0.114</v>
      </c>
      <c r="I96" s="92">
        <v>-0.14199999999999999</v>
      </c>
      <c r="J96" s="90"/>
      <c r="K96" s="13">
        <v>-0.115</v>
      </c>
      <c r="L96" s="13">
        <v>0.112</v>
      </c>
    </row>
    <row r="97" spans="1:12" x14ac:dyDescent="0.2">
      <c r="A97" s="159" t="s">
        <v>56</v>
      </c>
      <c r="B97" s="93" t="s">
        <v>16</v>
      </c>
      <c r="C97" s="92">
        <v>4.7E-2</v>
      </c>
      <c r="D97" s="92">
        <v>-3.3000000000000002E-2</v>
      </c>
      <c r="E97" s="92">
        <v>7.9000000000000001E-2</v>
      </c>
      <c r="F97" s="92">
        <v>2.1000000000000001E-2</v>
      </c>
      <c r="G97" s="92">
        <v>-6.0000000000000001E-3</v>
      </c>
      <c r="H97" s="92">
        <v>-2E-3</v>
      </c>
      <c r="I97" s="92">
        <v>-1.0999999999999999E-2</v>
      </c>
      <c r="J97" s="90"/>
      <c r="K97" s="13">
        <v>0</v>
      </c>
      <c r="L97" s="13">
        <v>0</v>
      </c>
    </row>
    <row r="98" spans="1:12" x14ac:dyDescent="0.2">
      <c r="A98" s="160"/>
      <c r="B98" s="93" t="s">
        <v>17</v>
      </c>
      <c r="C98" s="92">
        <v>-0.216</v>
      </c>
      <c r="D98" s="92">
        <v>-2.1000000000000001E-2</v>
      </c>
      <c r="E98" s="92">
        <v>0.111</v>
      </c>
      <c r="F98" s="92">
        <v>0.221</v>
      </c>
      <c r="G98" s="92">
        <v>0.14499999999999999</v>
      </c>
      <c r="H98" s="92">
        <v>0.14599999999999999</v>
      </c>
      <c r="I98" s="92">
        <v>0.122</v>
      </c>
      <c r="J98" s="90"/>
      <c r="K98" s="13">
        <v>0.08</v>
      </c>
      <c r="L98" s="13">
        <v>0.08</v>
      </c>
    </row>
    <row r="99" spans="1:12" x14ac:dyDescent="0.2">
      <c r="A99" s="161"/>
      <c r="B99" s="94" t="s">
        <v>18</v>
      </c>
      <c r="C99" s="92">
        <v>-0.17899999999999999</v>
      </c>
      <c r="D99" s="92">
        <v>-5.2999999999999999E-2</v>
      </c>
      <c r="E99" s="92">
        <v>0.19800000000000001</v>
      </c>
      <c r="F99" s="92">
        <v>0.247</v>
      </c>
      <c r="G99" s="92">
        <v>0.13900000000000001</v>
      </c>
      <c r="H99" s="92">
        <v>0.14299999999999999</v>
      </c>
      <c r="I99" s="92">
        <v>0.109</v>
      </c>
      <c r="J99" s="90"/>
      <c r="K99" s="13">
        <v>0.08</v>
      </c>
      <c r="L99" s="13">
        <v>0.08</v>
      </c>
    </row>
    <row r="100" spans="1:12" x14ac:dyDescent="0.2">
      <c r="A100" s="159" t="s">
        <v>30</v>
      </c>
      <c r="B100" s="93" t="s">
        <v>16</v>
      </c>
      <c r="C100" s="92">
        <v>-1.4E-2</v>
      </c>
      <c r="D100" s="92">
        <v>3.0000000000000001E-3</v>
      </c>
      <c r="E100" s="92">
        <v>-1.4999999999999999E-2</v>
      </c>
      <c r="F100" s="92">
        <v>-4.5999999999999999E-2</v>
      </c>
      <c r="G100" s="92">
        <v>-5.6000000000000001E-2</v>
      </c>
      <c r="H100" s="92">
        <v>-7.0999999999999994E-2</v>
      </c>
      <c r="I100" s="92">
        <v>-6.2E-2</v>
      </c>
      <c r="J100" s="90"/>
      <c r="K100" s="13">
        <v>-5.3071899999999998E-2</v>
      </c>
      <c r="L100" s="13">
        <v>-9.9599999999999995E-5</v>
      </c>
    </row>
    <row r="101" spans="1:12" x14ac:dyDescent="0.2">
      <c r="A101" s="160"/>
      <c r="B101" s="93" t="s">
        <v>17</v>
      </c>
      <c r="C101" s="92">
        <v>2.1000000000000001E-2</v>
      </c>
      <c r="D101" s="92">
        <v>2.1000000000000001E-2</v>
      </c>
      <c r="E101" s="92">
        <v>0.13900000000000001</v>
      </c>
      <c r="F101" s="92">
        <v>0.17</v>
      </c>
      <c r="G101" s="92">
        <v>0.16</v>
      </c>
      <c r="H101" s="92">
        <v>0.13700000000000001</v>
      </c>
      <c r="I101" s="92">
        <v>0.113</v>
      </c>
      <c r="J101" s="90"/>
      <c r="K101" s="13">
        <v>0.13127810000000001</v>
      </c>
      <c r="L101" s="13">
        <v>9.5984E-2</v>
      </c>
    </row>
    <row r="102" spans="1:12" x14ac:dyDescent="0.2">
      <c r="A102" s="161"/>
      <c r="B102" s="94" t="s">
        <v>18</v>
      </c>
      <c r="C102" s="92">
        <v>7.0000000000000001E-3</v>
      </c>
      <c r="D102" s="92">
        <v>2.4E-2</v>
      </c>
      <c r="E102" s="92">
        <v>0.122</v>
      </c>
      <c r="F102" s="92">
        <v>0.11600000000000001</v>
      </c>
      <c r="G102" s="92">
        <v>9.5000000000000001E-2</v>
      </c>
      <c r="H102" s="92">
        <v>5.7000000000000002E-2</v>
      </c>
      <c r="I102" s="92">
        <v>4.3999999999999997E-2</v>
      </c>
      <c r="J102" s="90"/>
      <c r="K102" s="13">
        <v>7.1238899999999994E-2</v>
      </c>
      <c r="L102" s="13">
        <v>9.5874699999999993E-2</v>
      </c>
    </row>
    <row r="103" spans="1:12" x14ac:dyDescent="0.2">
      <c r="A103" s="157" t="s">
        <v>24</v>
      </c>
      <c r="B103" s="157"/>
      <c r="C103" s="157"/>
      <c r="D103" s="157"/>
      <c r="E103" s="157"/>
      <c r="F103" s="157"/>
      <c r="G103" s="157"/>
      <c r="H103" s="157"/>
      <c r="I103" s="157"/>
      <c r="J103" s="90"/>
      <c r="K103" s="13">
        <v>7.1238899999999994E-2</v>
      </c>
      <c r="L103" s="13">
        <v>9.5874699999999993E-2</v>
      </c>
    </row>
    <row r="104" spans="1:12" x14ac:dyDescent="0.2">
      <c r="A104" s="90"/>
      <c r="B104" s="95"/>
      <c r="C104" s="90"/>
      <c r="D104" s="90"/>
      <c r="E104" s="90"/>
      <c r="F104" s="90"/>
      <c r="G104" s="90"/>
      <c r="H104" s="90"/>
      <c r="I104" s="90"/>
      <c r="J104" s="90"/>
    </row>
    <row r="107" spans="1:12" x14ac:dyDescent="0.2">
      <c r="A107" s="158" t="s">
        <v>5</v>
      </c>
      <c r="B107" s="158"/>
      <c r="C107" s="158"/>
      <c r="D107" s="158"/>
      <c r="E107" s="158"/>
      <c r="F107" s="158"/>
      <c r="G107" s="158"/>
      <c r="H107" s="158"/>
      <c r="I107" s="158"/>
      <c r="K107" s="162" t="s">
        <v>7</v>
      </c>
      <c r="L107" s="162" t="s">
        <v>8</v>
      </c>
    </row>
    <row r="108" spans="1:12" x14ac:dyDescent="0.2">
      <c r="A108" s="124"/>
      <c r="B108" s="11"/>
      <c r="C108" s="163" t="str">
        <f>[1]Data!$G$3&amp;" Trends"</f>
        <v>California Trends</v>
      </c>
      <c r="D108" s="163"/>
      <c r="E108" s="163"/>
      <c r="F108" s="163"/>
      <c r="G108" s="163"/>
      <c r="H108" s="163"/>
      <c r="I108" s="163"/>
      <c r="J108" s="90"/>
      <c r="K108" s="162"/>
      <c r="L108" s="162"/>
    </row>
    <row r="109" spans="1:12" x14ac:dyDescent="0.2">
      <c r="A109" s="125"/>
      <c r="B109" s="10"/>
      <c r="C109" s="12" t="s">
        <v>9</v>
      </c>
      <c r="D109" s="12" t="s">
        <v>10</v>
      </c>
      <c r="E109" s="12" t="s">
        <v>11</v>
      </c>
      <c r="F109" s="12" t="s">
        <v>12</v>
      </c>
      <c r="G109" s="12" t="s">
        <v>13</v>
      </c>
      <c r="H109" s="12" t="s">
        <v>14</v>
      </c>
      <c r="I109" s="12" t="s">
        <v>15</v>
      </c>
      <c r="J109" s="90"/>
      <c r="K109" s="162"/>
      <c r="L109" s="162"/>
    </row>
    <row r="110" spans="1:12" x14ac:dyDescent="0.2">
      <c r="A110" s="159" t="s">
        <v>30</v>
      </c>
      <c r="B110" s="91" t="s">
        <v>16</v>
      </c>
      <c r="C110" s="92">
        <v>0.20100000000000001</v>
      </c>
      <c r="D110" s="92">
        <v>0.16200000000000001</v>
      </c>
      <c r="E110" s="92">
        <v>0.14699999999999999</v>
      </c>
      <c r="F110" s="92">
        <v>5.2999999999999999E-2</v>
      </c>
      <c r="G110" s="92">
        <v>2.1000000000000001E-2</v>
      </c>
      <c r="H110" s="92">
        <v>2.4E-2</v>
      </c>
      <c r="I110" s="92">
        <v>2.1000000000000001E-2</v>
      </c>
      <c r="J110" s="90"/>
      <c r="K110" s="13">
        <v>0.1</v>
      </c>
      <c r="L110" s="13">
        <v>0.08</v>
      </c>
    </row>
    <row r="111" spans="1:12" x14ac:dyDescent="0.2">
      <c r="A111" s="160"/>
      <c r="B111" s="93" t="s">
        <v>17</v>
      </c>
      <c r="C111" s="92">
        <v>0.128</v>
      </c>
      <c r="D111" s="92">
        <v>0.192</v>
      </c>
      <c r="E111" s="92">
        <v>0.157</v>
      </c>
      <c r="F111" s="92">
        <v>0.13700000000000001</v>
      </c>
      <c r="G111" s="92">
        <v>0.105</v>
      </c>
      <c r="H111" s="92">
        <v>0.06</v>
      </c>
      <c r="I111" s="92">
        <v>4.8000000000000001E-2</v>
      </c>
      <c r="J111" s="90"/>
      <c r="K111" s="13">
        <v>0.1373586</v>
      </c>
      <c r="L111" s="13">
        <v>0.1051171</v>
      </c>
    </row>
    <row r="112" spans="1:12" x14ac:dyDescent="0.2">
      <c r="A112" s="161"/>
      <c r="B112" s="94" t="s">
        <v>18</v>
      </c>
      <c r="C112" s="92">
        <v>0.35499999999999998</v>
      </c>
      <c r="D112" s="92">
        <v>0.38500000000000001</v>
      </c>
      <c r="E112" s="92">
        <v>0.32800000000000001</v>
      </c>
      <c r="F112" s="92">
        <v>0.19800000000000001</v>
      </c>
      <c r="G112" s="92">
        <v>0.128</v>
      </c>
      <c r="H112" s="92">
        <v>8.5999999999999993E-2</v>
      </c>
      <c r="I112" s="92">
        <v>7.0000000000000007E-2</v>
      </c>
      <c r="J112" s="90"/>
      <c r="K112" s="13">
        <v>0.251</v>
      </c>
      <c r="L112" s="13">
        <v>0.193</v>
      </c>
    </row>
    <row r="113" spans="1:12" x14ac:dyDescent="0.2">
      <c r="A113" s="157" t="s">
        <v>24</v>
      </c>
      <c r="B113" s="157"/>
      <c r="C113" s="157"/>
      <c r="D113" s="157"/>
      <c r="E113" s="157"/>
      <c r="F113" s="157"/>
      <c r="G113" s="157"/>
      <c r="H113" s="157"/>
      <c r="I113" s="157"/>
      <c r="J113" s="90"/>
      <c r="K113" s="13">
        <v>0.251</v>
      </c>
      <c r="L113" s="13">
        <v>0.193</v>
      </c>
    </row>
    <row r="114" spans="1:12" x14ac:dyDescent="0.2">
      <c r="A114" s="90"/>
      <c r="B114" s="95"/>
      <c r="C114" s="90"/>
      <c r="D114" s="90"/>
      <c r="E114" s="90"/>
      <c r="F114" s="90"/>
      <c r="G114" s="90"/>
      <c r="H114" s="90"/>
      <c r="I114" s="90"/>
      <c r="J114" s="90"/>
    </row>
    <row r="117" spans="1:12" x14ac:dyDescent="0.2">
      <c r="A117" s="158" t="s">
        <v>93</v>
      </c>
      <c r="B117" s="158"/>
      <c r="C117" s="158"/>
      <c r="D117" s="158"/>
      <c r="E117" s="158"/>
      <c r="F117" s="158"/>
      <c r="G117" s="158"/>
      <c r="H117" s="158"/>
      <c r="I117" s="158"/>
      <c r="K117" s="162" t="s">
        <v>7</v>
      </c>
      <c r="L117" s="162" t="s">
        <v>8</v>
      </c>
    </row>
    <row r="118" spans="1:12" x14ac:dyDescent="0.2">
      <c r="A118" s="124"/>
      <c r="B118" s="11"/>
      <c r="C118" s="163" t="str">
        <f>[1]Data!$G$3&amp;" Trends"</f>
        <v>California Trends</v>
      </c>
      <c r="D118" s="163"/>
      <c r="E118" s="163"/>
      <c r="F118" s="163"/>
      <c r="G118" s="163"/>
      <c r="H118" s="163"/>
      <c r="I118" s="163"/>
      <c r="J118" s="90"/>
      <c r="K118" s="162"/>
      <c r="L118" s="162"/>
    </row>
    <row r="119" spans="1:12" x14ac:dyDescent="0.2">
      <c r="A119" s="125"/>
      <c r="B119" s="10"/>
      <c r="C119" s="12" t="s">
        <v>9</v>
      </c>
      <c r="D119" s="12" t="s">
        <v>10</v>
      </c>
      <c r="E119" s="12" t="s">
        <v>11</v>
      </c>
      <c r="F119" s="12" t="s">
        <v>12</v>
      </c>
      <c r="G119" s="12" t="s">
        <v>13</v>
      </c>
      <c r="H119" s="12" t="s">
        <v>14</v>
      </c>
      <c r="I119" s="12" t="s">
        <v>15</v>
      </c>
      <c r="J119" s="90"/>
      <c r="K119" s="162"/>
      <c r="L119" s="162"/>
    </row>
    <row r="120" spans="1:12" x14ac:dyDescent="0.2">
      <c r="A120" s="159" t="s">
        <v>20</v>
      </c>
      <c r="B120" s="91" t="s">
        <v>16</v>
      </c>
      <c r="C120" s="92">
        <v>-0.153</v>
      </c>
      <c r="D120" s="92">
        <v>-7.1999999999999995E-2</v>
      </c>
      <c r="E120" s="92">
        <v>7.0999999999999994E-2</v>
      </c>
      <c r="F120" s="92">
        <v>0.107</v>
      </c>
      <c r="G120" s="92">
        <v>0.09</v>
      </c>
      <c r="H120" s="92">
        <v>5.0999999999999997E-2</v>
      </c>
      <c r="I120" s="92">
        <v>8.4000000000000005E-2</v>
      </c>
      <c r="J120" s="90"/>
      <c r="K120" s="13">
        <v>5.0525899999999999E-2</v>
      </c>
      <c r="L120" s="13">
        <v>1.71404E-2</v>
      </c>
    </row>
    <row r="121" spans="1:12" x14ac:dyDescent="0.2">
      <c r="A121" s="160"/>
      <c r="B121" s="93" t="s">
        <v>17</v>
      </c>
      <c r="C121" s="92">
        <v>1.169</v>
      </c>
      <c r="D121" s="92">
        <v>7.0000000000000007E-2</v>
      </c>
      <c r="E121" s="92">
        <v>0.11700000000000001</v>
      </c>
      <c r="F121" s="92">
        <v>0.157</v>
      </c>
      <c r="G121" s="92">
        <v>0.126</v>
      </c>
      <c r="H121" s="92">
        <v>4.7E-2</v>
      </c>
      <c r="I121" s="92">
        <v>3.4000000000000002E-2</v>
      </c>
      <c r="J121" s="90"/>
      <c r="K121" s="13">
        <v>4.7250399999999998E-2</v>
      </c>
      <c r="L121" s="13">
        <v>0.1174767</v>
      </c>
    </row>
    <row r="122" spans="1:12" x14ac:dyDescent="0.2">
      <c r="A122" s="161"/>
      <c r="B122" s="94" t="s">
        <v>18</v>
      </c>
      <c r="C122" s="92">
        <v>0.83599999999999997</v>
      </c>
      <c r="D122" s="92">
        <v>-7.0000000000000001E-3</v>
      </c>
      <c r="E122" s="92">
        <v>0.19700000000000001</v>
      </c>
      <c r="F122" s="92">
        <v>0.28100000000000003</v>
      </c>
      <c r="G122" s="92">
        <v>0.22800000000000001</v>
      </c>
      <c r="H122" s="92">
        <v>0.1</v>
      </c>
      <c r="I122" s="92">
        <v>0.121</v>
      </c>
      <c r="J122" s="90"/>
      <c r="K122" s="13">
        <v>0.1</v>
      </c>
      <c r="L122" s="13">
        <v>0.13600000000000001</v>
      </c>
    </row>
    <row r="123" spans="1:12" x14ac:dyDescent="0.2">
      <c r="A123" s="159" t="s">
        <v>21</v>
      </c>
      <c r="B123" s="93" t="s">
        <v>16</v>
      </c>
      <c r="C123" s="92">
        <v>1.4E-2</v>
      </c>
      <c r="D123" s="92">
        <v>-5.0999999999999997E-2</v>
      </c>
      <c r="E123" s="92">
        <v>0.159</v>
      </c>
      <c r="F123" s="92">
        <v>0.153</v>
      </c>
      <c r="G123" s="92">
        <v>0.14799999999999999</v>
      </c>
      <c r="H123" s="92">
        <v>4.4999999999999998E-2</v>
      </c>
      <c r="I123" s="92">
        <v>0.05</v>
      </c>
      <c r="J123" s="90"/>
      <c r="K123" s="13">
        <v>0</v>
      </c>
      <c r="L123" s="13">
        <v>0</v>
      </c>
    </row>
    <row r="124" spans="1:12" x14ac:dyDescent="0.2">
      <c r="A124" s="160"/>
      <c r="B124" s="93" t="s">
        <v>17</v>
      </c>
      <c r="C124" s="92">
        <v>0.22</v>
      </c>
      <c r="D124" s="92">
        <v>-9.5000000000000001E-2</v>
      </c>
      <c r="E124" s="92">
        <v>8.6999999999999994E-2</v>
      </c>
      <c r="F124" s="92">
        <v>0.11799999999999999</v>
      </c>
      <c r="G124" s="92">
        <v>0.151</v>
      </c>
      <c r="H124" s="92">
        <v>-5.5E-2</v>
      </c>
      <c r="I124" s="92">
        <v>-8.3000000000000004E-2</v>
      </c>
      <c r="J124" s="90"/>
      <c r="K124" s="13">
        <v>0</v>
      </c>
      <c r="L124" s="13">
        <v>0</v>
      </c>
    </row>
    <row r="125" spans="1:12" x14ac:dyDescent="0.2">
      <c r="A125" s="161"/>
      <c r="B125" s="94" t="s">
        <v>18</v>
      </c>
      <c r="C125" s="92">
        <v>0.23799999999999999</v>
      </c>
      <c r="D125" s="92">
        <v>-0.14199999999999999</v>
      </c>
      <c r="E125" s="92">
        <v>0.26100000000000001</v>
      </c>
      <c r="F125" s="92">
        <v>0.28899999999999998</v>
      </c>
      <c r="G125" s="92">
        <v>0.32100000000000001</v>
      </c>
      <c r="H125" s="92">
        <v>-1.2E-2</v>
      </c>
      <c r="I125" s="92">
        <v>-3.6999999999999998E-2</v>
      </c>
      <c r="J125" s="90"/>
      <c r="K125" s="13">
        <v>0</v>
      </c>
      <c r="L125" s="13">
        <v>0</v>
      </c>
    </row>
    <row r="126" spans="1:12" x14ac:dyDescent="0.2">
      <c r="A126" s="159" t="s">
        <v>55</v>
      </c>
      <c r="B126" s="93" t="s">
        <v>16</v>
      </c>
      <c r="C126" s="92">
        <v>5.0999999999999997E-2</v>
      </c>
      <c r="D126" s="92">
        <v>0.129</v>
      </c>
      <c r="E126" s="92">
        <v>3.9E-2</v>
      </c>
      <c r="F126" s="92">
        <v>3.1E-2</v>
      </c>
      <c r="G126" s="92">
        <v>4.1000000000000002E-2</v>
      </c>
      <c r="H126" s="92">
        <v>3.2000000000000001E-2</v>
      </c>
      <c r="I126" s="92">
        <v>2.9000000000000001E-2</v>
      </c>
      <c r="J126" s="90"/>
      <c r="K126" s="13">
        <v>3.1676099999999999E-2</v>
      </c>
      <c r="L126" s="13">
        <v>3.1676099999999999E-2</v>
      </c>
    </row>
    <row r="127" spans="1:12" x14ac:dyDescent="0.2">
      <c r="A127" s="160"/>
      <c r="B127" s="93" t="s">
        <v>17</v>
      </c>
      <c r="C127" s="92">
        <v>0.17399999999999999</v>
      </c>
      <c r="D127" s="92">
        <v>0.14000000000000001</v>
      </c>
      <c r="E127" s="92">
        <v>5.6000000000000001E-2</v>
      </c>
      <c r="F127" s="92">
        <v>9.4E-2</v>
      </c>
      <c r="G127" s="92">
        <v>0.105</v>
      </c>
      <c r="H127" s="92">
        <v>6.9000000000000006E-2</v>
      </c>
      <c r="I127" s="92">
        <v>6.2E-2</v>
      </c>
      <c r="J127" s="90"/>
      <c r="K127" s="13">
        <v>0.1001794</v>
      </c>
      <c r="L127" s="13">
        <v>0.1001794</v>
      </c>
    </row>
    <row r="128" spans="1:12" x14ac:dyDescent="0.2">
      <c r="A128" s="161"/>
      <c r="B128" s="94" t="s">
        <v>18</v>
      </c>
      <c r="C128" s="92">
        <v>0.23400000000000001</v>
      </c>
      <c r="D128" s="92">
        <v>0.28699999999999998</v>
      </c>
      <c r="E128" s="92">
        <v>9.7000000000000003E-2</v>
      </c>
      <c r="F128" s="92">
        <v>0.128</v>
      </c>
      <c r="G128" s="92">
        <v>0.14899999999999999</v>
      </c>
      <c r="H128" s="92">
        <v>0.10299999999999999</v>
      </c>
      <c r="I128" s="92">
        <v>9.2999999999999999E-2</v>
      </c>
      <c r="J128" s="90"/>
      <c r="K128" s="13">
        <v>0.13500000000000001</v>
      </c>
      <c r="L128" s="13">
        <v>0.13500000000000001</v>
      </c>
    </row>
    <row r="129" spans="1:12" x14ac:dyDescent="0.2">
      <c r="A129" s="159" t="s">
        <v>22</v>
      </c>
      <c r="B129" s="93" t="s">
        <v>16</v>
      </c>
      <c r="C129" s="92">
        <v>4.5999999999999999E-2</v>
      </c>
      <c r="D129" s="92">
        <v>0.24399999999999999</v>
      </c>
      <c r="E129" s="92">
        <v>6.9000000000000006E-2</v>
      </c>
      <c r="F129" s="92">
        <v>0.06</v>
      </c>
      <c r="G129" s="92">
        <v>5.5E-2</v>
      </c>
      <c r="H129" s="92">
        <v>2.5000000000000001E-2</v>
      </c>
      <c r="I129" s="92">
        <v>6.7000000000000004E-2</v>
      </c>
      <c r="J129" s="90"/>
      <c r="K129" s="13">
        <v>1.9917000000000001E-2</v>
      </c>
      <c r="L129" s="13">
        <v>1.9917000000000001E-2</v>
      </c>
    </row>
    <row r="130" spans="1:12" x14ac:dyDescent="0.2">
      <c r="A130" s="160"/>
      <c r="B130" s="93" t="s">
        <v>17</v>
      </c>
      <c r="C130" s="92">
        <v>0.22800000000000001</v>
      </c>
      <c r="D130" s="92">
        <v>0.14699999999999999</v>
      </c>
      <c r="E130" s="92">
        <v>2.5999999999999999E-2</v>
      </c>
      <c r="F130" s="92">
        <v>9.6000000000000002E-2</v>
      </c>
      <c r="G130" s="92">
        <v>9.1999999999999998E-2</v>
      </c>
      <c r="H130" s="92">
        <v>7.3999999999999996E-2</v>
      </c>
      <c r="I130" s="92">
        <v>2.4E-2</v>
      </c>
      <c r="J130" s="90"/>
      <c r="K130" s="13">
        <v>0.1004799</v>
      </c>
      <c r="L130" s="13">
        <v>0.1151331</v>
      </c>
    </row>
    <row r="131" spans="1:12" x14ac:dyDescent="0.2">
      <c r="A131" s="161" t="s">
        <v>23</v>
      </c>
      <c r="B131" s="94" t="s">
        <v>18</v>
      </c>
      <c r="C131" s="92">
        <v>0.28399999999999997</v>
      </c>
      <c r="D131" s="92">
        <v>0.42699999999999999</v>
      </c>
      <c r="E131" s="92">
        <v>9.7000000000000003E-2</v>
      </c>
      <c r="F131" s="92">
        <v>0.16200000000000001</v>
      </c>
      <c r="G131" s="92">
        <v>0.152</v>
      </c>
      <c r="H131" s="92">
        <v>0.10100000000000001</v>
      </c>
      <c r="I131" s="92">
        <v>9.2999999999999999E-2</v>
      </c>
      <c r="J131" s="90"/>
      <c r="K131" s="13">
        <v>0.122</v>
      </c>
      <c r="L131" s="13">
        <v>0.13700000000000001</v>
      </c>
    </row>
    <row r="132" spans="1:12" x14ac:dyDescent="0.2">
      <c r="A132" s="159" t="s">
        <v>56</v>
      </c>
      <c r="B132" s="93" t="s">
        <v>16</v>
      </c>
      <c r="C132" s="92">
        <v>0.14399999999999999</v>
      </c>
      <c r="D132" s="92">
        <v>7.3999999999999996E-2</v>
      </c>
      <c r="E132" s="92">
        <v>0.08</v>
      </c>
      <c r="F132" s="92">
        <v>-1.7999999999999999E-2</v>
      </c>
      <c r="G132" s="92">
        <v>-2.8000000000000001E-2</v>
      </c>
      <c r="H132" s="92">
        <v>-1.9E-2</v>
      </c>
      <c r="I132" s="92">
        <v>-1.4E-2</v>
      </c>
      <c r="J132" s="90"/>
      <c r="K132" s="13">
        <v>0</v>
      </c>
      <c r="L132" s="13">
        <v>0</v>
      </c>
    </row>
    <row r="133" spans="1:12" x14ac:dyDescent="0.2">
      <c r="A133" s="160"/>
      <c r="B133" s="93" t="s">
        <v>17</v>
      </c>
      <c r="C133" s="92">
        <v>0.13300000000000001</v>
      </c>
      <c r="D133" s="92">
        <v>0.23</v>
      </c>
      <c r="E133" s="92">
        <v>0.26</v>
      </c>
      <c r="F133" s="92">
        <v>0.11</v>
      </c>
      <c r="G133" s="92">
        <v>5.8000000000000003E-2</v>
      </c>
      <c r="H133" s="92">
        <v>9.7000000000000003E-2</v>
      </c>
      <c r="I133" s="92">
        <v>5.3999999999999999E-2</v>
      </c>
      <c r="J133" s="90"/>
      <c r="K133" s="13">
        <v>0.15798100000000001</v>
      </c>
      <c r="L133" s="13">
        <v>9.1998800000000006E-2</v>
      </c>
    </row>
    <row r="134" spans="1:12" x14ac:dyDescent="0.2">
      <c r="A134" s="161"/>
      <c r="B134" s="94" t="s">
        <v>18</v>
      </c>
      <c r="C134" s="92">
        <v>0.29599999999999999</v>
      </c>
      <c r="D134" s="92">
        <v>0.32100000000000001</v>
      </c>
      <c r="E134" s="92">
        <v>0.36</v>
      </c>
      <c r="F134" s="92">
        <v>0.09</v>
      </c>
      <c r="G134" s="92">
        <v>2.8000000000000001E-2</v>
      </c>
      <c r="H134" s="92">
        <v>7.5999999999999998E-2</v>
      </c>
      <c r="I134" s="92">
        <v>3.9E-2</v>
      </c>
      <c r="J134" s="90"/>
      <c r="K134" s="13">
        <v>0.15798100000000001</v>
      </c>
      <c r="L134" s="13">
        <v>9.1998800000000006E-2</v>
      </c>
    </row>
    <row r="135" spans="1:12" x14ac:dyDescent="0.2">
      <c r="A135" s="159" t="s">
        <v>30</v>
      </c>
      <c r="B135" s="113" t="s">
        <v>16</v>
      </c>
      <c r="C135" s="92">
        <v>4.9000000000000002E-2</v>
      </c>
      <c r="D135" s="92">
        <v>0.14799999999999999</v>
      </c>
      <c r="E135" s="92">
        <v>5.8000000000000003E-2</v>
      </c>
      <c r="F135" s="92">
        <v>3.7999999999999999E-2</v>
      </c>
      <c r="G135" s="92">
        <v>3.7999999999999999E-2</v>
      </c>
      <c r="H135" s="92">
        <v>2.3E-2</v>
      </c>
      <c r="I135" s="92">
        <v>3.6999999999999998E-2</v>
      </c>
      <c r="J135" s="90"/>
      <c r="K135" s="13">
        <v>2.33568E-2</v>
      </c>
      <c r="L135" s="13">
        <v>2.1683600000000001E-2</v>
      </c>
    </row>
    <row r="136" spans="1:12" x14ac:dyDescent="0.2">
      <c r="A136" s="160"/>
      <c r="B136" s="113" t="s">
        <v>17</v>
      </c>
      <c r="C136" s="92">
        <v>0.30099999999999999</v>
      </c>
      <c r="D136" s="92">
        <v>7.0999999999999994E-2</v>
      </c>
      <c r="E136" s="92">
        <v>0.108</v>
      </c>
      <c r="F136" s="92">
        <v>0.10100000000000001</v>
      </c>
      <c r="G136" s="92">
        <v>8.2000000000000003E-2</v>
      </c>
      <c r="H136" s="92">
        <v>7.0000000000000007E-2</v>
      </c>
      <c r="I136" s="92">
        <v>4.2000000000000003E-2</v>
      </c>
      <c r="J136" s="90"/>
      <c r="K136" s="13">
        <v>0.1053806</v>
      </c>
      <c r="L136" s="13">
        <v>9.9166099999999993E-2</v>
      </c>
    </row>
    <row r="137" spans="1:12" x14ac:dyDescent="0.2">
      <c r="A137" s="161"/>
      <c r="B137" s="113" t="s">
        <v>18</v>
      </c>
      <c r="C137" s="92">
        <v>0.36399999999999999</v>
      </c>
      <c r="D137" s="92">
        <v>0.22900000000000001</v>
      </c>
      <c r="E137" s="92">
        <v>0.17199999999999999</v>
      </c>
      <c r="F137" s="92">
        <v>0.14299999999999999</v>
      </c>
      <c r="G137" s="92">
        <v>0.123</v>
      </c>
      <c r="H137" s="92">
        <v>9.4E-2</v>
      </c>
      <c r="I137" s="92">
        <v>8.1000000000000003E-2</v>
      </c>
      <c r="J137" s="90"/>
      <c r="K137" s="13">
        <v>0.13119890000000001</v>
      </c>
      <c r="L137" s="13">
        <v>0.1230002</v>
      </c>
    </row>
    <row r="138" spans="1:12" x14ac:dyDescent="0.2">
      <c r="A138" s="157" t="s">
        <v>24</v>
      </c>
      <c r="B138" s="157"/>
      <c r="C138" s="157"/>
      <c r="D138" s="157"/>
      <c r="E138" s="157"/>
      <c r="F138" s="157"/>
      <c r="G138" s="157"/>
      <c r="H138" s="157"/>
      <c r="I138" s="157"/>
      <c r="J138" s="90"/>
      <c r="K138" s="13">
        <v>0.13119890000000001</v>
      </c>
      <c r="L138" s="13">
        <v>0.1230002</v>
      </c>
    </row>
    <row r="139" spans="1:12" x14ac:dyDescent="0.2">
      <c r="A139" s="90"/>
      <c r="B139" s="95"/>
      <c r="C139" s="90"/>
      <c r="D139" s="90"/>
      <c r="E139" s="90"/>
      <c r="F139" s="90"/>
      <c r="G139" s="90"/>
      <c r="H139" s="90"/>
      <c r="I139" s="90"/>
      <c r="J139" s="90"/>
    </row>
    <row r="142" spans="1:12" x14ac:dyDescent="0.2">
      <c r="A142" s="158" t="s">
        <v>92</v>
      </c>
      <c r="B142" s="158"/>
      <c r="C142" s="158"/>
      <c r="D142" s="158"/>
      <c r="E142" s="158"/>
      <c r="F142" s="158"/>
      <c r="G142" s="158"/>
      <c r="H142" s="158"/>
      <c r="I142" s="158"/>
      <c r="K142" s="162" t="s">
        <v>7</v>
      </c>
      <c r="L142" s="162" t="s">
        <v>8</v>
      </c>
    </row>
    <row r="143" spans="1:12" x14ac:dyDescent="0.2">
      <c r="A143" s="124"/>
      <c r="B143" s="11"/>
      <c r="C143" s="163" t="str">
        <f>[1]Data!$G$3&amp;" Trends"</f>
        <v>California Trends</v>
      </c>
      <c r="D143" s="163"/>
      <c r="E143" s="163"/>
      <c r="F143" s="163"/>
      <c r="G143" s="163"/>
      <c r="H143" s="163"/>
      <c r="I143" s="163"/>
      <c r="J143" s="90"/>
      <c r="K143" s="162"/>
      <c r="L143" s="162"/>
    </row>
    <row r="144" spans="1:12" x14ac:dyDescent="0.2">
      <c r="A144" s="125"/>
      <c r="B144" s="10"/>
      <c r="C144" s="12" t="s">
        <v>9</v>
      </c>
      <c r="D144" s="12" t="s">
        <v>10</v>
      </c>
      <c r="E144" s="12" t="s">
        <v>11</v>
      </c>
      <c r="F144" s="12" t="s">
        <v>12</v>
      </c>
      <c r="G144" s="12" t="s">
        <v>13</v>
      </c>
      <c r="H144" s="12" t="s">
        <v>14</v>
      </c>
      <c r="I144" s="12" t="s">
        <v>15</v>
      </c>
      <c r="J144" s="90"/>
      <c r="K144" s="162"/>
      <c r="L144" s="162"/>
    </row>
    <row r="145" spans="1:12" x14ac:dyDescent="0.2">
      <c r="A145" s="159" t="s">
        <v>31</v>
      </c>
      <c r="B145" s="93" t="s">
        <v>16</v>
      </c>
      <c r="C145" s="92">
        <v>-7.2999999999999995E-2</v>
      </c>
      <c r="D145" s="92">
        <v>-6.9000000000000006E-2</v>
      </c>
      <c r="E145" s="92">
        <v>-1.2999999999999999E-2</v>
      </c>
      <c r="F145" s="92">
        <v>-1.2E-2</v>
      </c>
      <c r="G145" s="92">
        <v>-1.4999999999999999E-2</v>
      </c>
      <c r="H145" s="92">
        <v>-3.9E-2</v>
      </c>
      <c r="I145" s="92">
        <v>-4.7E-2</v>
      </c>
      <c r="J145" s="90"/>
      <c r="K145" s="13">
        <v>-3.8652300000000001E-2</v>
      </c>
      <c r="L145" s="13">
        <v>0</v>
      </c>
    </row>
    <row r="146" spans="1:12" x14ac:dyDescent="0.2">
      <c r="A146" s="160"/>
      <c r="B146" s="93" t="s">
        <v>17</v>
      </c>
      <c r="C146" s="92">
        <v>0.187</v>
      </c>
      <c r="D146" s="92">
        <v>0.24</v>
      </c>
      <c r="E146" s="92">
        <v>0.438</v>
      </c>
      <c r="F146" s="92">
        <v>0.35499999999999998</v>
      </c>
      <c r="G146" s="92">
        <v>0.27500000000000002</v>
      </c>
      <c r="H146" s="92">
        <v>0.157</v>
      </c>
      <c r="I146" s="92">
        <v>7.3999999999999996E-2</v>
      </c>
      <c r="J146" s="90"/>
      <c r="K146" s="13">
        <v>7.7386700000000003E-2</v>
      </c>
      <c r="L146" s="13">
        <v>0.15709339999999999</v>
      </c>
    </row>
    <row r="147" spans="1:12" x14ac:dyDescent="0.2">
      <c r="A147" s="161" t="s">
        <v>23</v>
      </c>
      <c r="B147" s="94" t="s">
        <v>18</v>
      </c>
      <c r="C147" s="92">
        <v>0.10100000000000001</v>
      </c>
      <c r="D147" s="92">
        <v>0.154</v>
      </c>
      <c r="E147" s="92">
        <v>0.41899999999999998</v>
      </c>
      <c r="F147" s="92">
        <v>0.33900000000000002</v>
      </c>
      <c r="G147" s="92">
        <v>0.25600000000000001</v>
      </c>
      <c r="H147" s="92">
        <v>0.112</v>
      </c>
      <c r="I147" s="92">
        <v>2.3E-2</v>
      </c>
      <c r="J147" s="90"/>
      <c r="K147" s="13">
        <v>3.5000000000000003E-2</v>
      </c>
      <c r="L147" s="13">
        <v>0.157</v>
      </c>
    </row>
    <row r="148" spans="1:12" x14ac:dyDescent="0.2">
      <c r="A148" s="159" t="s">
        <v>56</v>
      </c>
      <c r="B148" s="93" t="s">
        <v>16</v>
      </c>
      <c r="C148" s="92">
        <v>0.03</v>
      </c>
      <c r="D148" s="92">
        <v>6.9000000000000006E-2</v>
      </c>
      <c r="E148" s="92">
        <v>0.11</v>
      </c>
      <c r="F148" s="92">
        <v>-1.9E-2</v>
      </c>
      <c r="G148" s="92">
        <v>-2.1000000000000001E-2</v>
      </c>
      <c r="H148" s="92">
        <v>-5.2999999999999999E-2</v>
      </c>
      <c r="I148" s="92">
        <v>-9.1999999999999998E-2</v>
      </c>
      <c r="J148" s="90"/>
      <c r="K148" s="13">
        <v>-4.9668400000000001E-2</v>
      </c>
      <c r="L148" s="13">
        <v>1.3255100000000001E-2</v>
      </c>
    </row>
    <row r="149" spans="1:12" x14ac:dyDescent="0.2">
      <c r="A149" s="160"/>
      <c r="B149" s="93" t="s">
        <v>17</v>
      </c>
      <c r="C149" s="92">
        <v>1.88</v>
      </c>
      <c r="D149" s="92">
        <v>0.79</v>
      </c>
      <c r="E149" s="92">
        <v>0.17899999999999999</v>
      </c>
      <c r="F149" s="92">
        <v>8.0000000000000002E-3</v>
      </c>
      <c r="G149" s="92">
        <v>5.6000000000000001E-2</v>
      </c>
      <c r="H149" s="92">
        <v>6.3E-2</v>
      </c>
      <c r="I149" s="92">
        <v>0.107</v>
      </c>
      <c r="J149" s="90"/>
      <c r="K149" s="13">
        <v>8.4020800000000007E-2</v>
      </c>
      <c r="L149" s="13">
        <v>8.4020800000000007E-2</v>
      </c>
    </row>
    <row r="150" spans="1:12" x14ac:dyDescent="0.2">
      <c r="A150" s="161"/>
      <c r="B150" s="94" t="s">
        <v>18</v>
      </c>
      <c r="C150" s="92">
        <v>1.966</v>
      </c>
      <c r="D150" s="92">
        <v>0.91400000000000003</v>
      </c>
      <c r="E150" s="92">
        <v>0.308</v>
      </c>
      <c r="F150" s="92">
        <v>-1.2E-2</v>
      </c>
      <c r="G150" s="92">
        <v>3.4000000000000002E-2</v>
      </c>
      <c r="H150" s="92">
        <v>7.0000000000000001E-3</v>
      </c>
      <c r="I150" s="92">
        <v>5.0000000000000001E-3</v>
      </c>
      <c r="J150" s="90"/>
      <c r="K150" s="13">
        <v>0.03</v>
      </c>
      <c r="L150" s="13">
        <v>9.8000000000000004E-2</v>
      </c>
    </row>
    <row r="151" spans="1:12" x14ac:dyDescent="0.2">
      <c r="A151" s="159" t="s">
        <v>30</v>
      </c>
      <c r="B151" s="113" t="s">
        <v>16</v>
      </c>
      <c r="C151" s="92">
        <v>-4.9000000000000002E-2</v>
      </c>
      <c r="D151" s="92">
        <v>-3.9E-2</v>
      </c>
      <c r="E151" s="92">
        <v>1.2999999999999999E-2</v>
      </c>
      <c r="F151" s="92">
        <v>-1.4E-2</v>
      </c>
      <c r="G151" s="92">
        <v>-1.6E-2</v>
      </c>
      <c r="H151" s="92">
        <v>-4.2000000000000003E-2</v>
      </c>
      <c r="I151" s="92">
        <v>-5.8999999999999997E-2</v>
      </c>
      <c r="J151" s="90"/>
      <c r="K151" s="13">
        <v>-4.1372899999999997E-2</v>
      </c>
      <c r="L151" s="13">
        <v>3.2734999999999999E-3</v>
      </c>
    </row>
    <row r="152" spans="1:12" x14ac:dyDescent="0.2">
      <c r="A152" s="160"/>
      <c r="B152" s="113" t="s">
        <v>17</v>
      </c>
      <c r="C152" s="92">
        <v>0.51500000000000001</v>
      </c>
      <c r="D152" s="92">
        <v>0.36199999999999999</v>
      </c>
      <c r="E152" s="92">
        <v>0.36599999999999999</v>
      </c>
      <c r="F152" s="92">
        <v>0.222</v>
      </c>
      <c r="G152" s="92">
        <v>0.20300000000000001</v>
      </c>
      <c r="H152" s="92">
        <v>0.13</v>
      </c>
      <c r="I152" s="92">
        <v>8.5999999999999993E-2</v>
      </c>
      <c r="J152" s="90"/>
      <c r="K152" s="13">
        <v>7.8095200000000004E-2</v>
      </c>
      <c r="L152" s="13">
        <v>0.13548070000000001</v>
      </c>
    </row>
    <row r="153" spans="1:12" x14ac:dyDescent="0.2">
      <c r="A153" s="161"/>
      <c r="B153" s="113" t="s">
        <v>18</v>
      </c>
      <c r="C153" s="92">
        <v>0.441</v>
      </c>
      <c r="D153" s="92">
        <v>0.31</v>
      </c>
      <c r="E153" s="92">
        <v>0.38400000000000001</v>
      </c>
      <c r="F153" s="92">
        <v>0.20399999999999999</v>
      </c>
      <c r="G153" s="92">
        <v>0.183</v>
      </c>
      <c r="H153" s="92">
        <v>8.3000000000000004E-2</v>
      </c>
      <c r="I153" s="92">
        <v>2.1000000000000001E-2</v>
      </c>
      <c r="J153" s="90"/>
      <c r="K153" s="13">
        <v>3.3491300000000002E-2</v>
      </c>
      <c r="L153" s="13">
        <v>0.13919780000000001</v>
      </c>
    </row>
    <row r="154" spans="1:12" x14ac:dyDescent="0.2">
      <c r="A154" s="157" t="s">
        <v>24</v>
      </c>
      <c r="B154" s="157"/>
      <c r="C154" s="157"/>
      <c r="D154" s="157"/>
      <c r="E154" s="157"/>
      <c r="F154" s="157"/>
      <c r="G154" s="157"/>
      <c r="H154" s="157"/>
      <c r="I154" s="157"/>
      <c r="J154" s="90"/>
      <c r="K154" s="13">
        <v>3.3491300000000002E-2</v>
      </c>
      <c r="L154" s="13">
        <v>0.13919780000000001</v>
      </c>
    </row>
    <row r="155" spans="1:12" x14ac:dyDescent="0.2">
      <c r="A155" s="90"/>
      <c r="B155" s="95"/>
      <c r="C155" s="90"/>
      <c r="D155" s="90"/>
      <c r="E155" s="90"/>
      <c r="F155" s="90"/>
      <c r="G155" s="90"/>
      <c r="H155" s="90"/>
      <c r="I155" s="90"/>
      <c r="J155" s="90"/>
    </row>
  </sheetData>
  <mergeCells count="72">
    <mergeCell ref="A117:I117"/>
    <mergeCell ref="A113:I113"/>
    <mergeCell ref="A85:A87"/>
    <mergeCell ref="A88:A90"/>
    <mergeCell ref="A91:A93"/>
    <mergeCell ref="A94:A96"/>
    <mergeCell ref="A97:A99"/>
    <mergeCell ref="A103:I103"/>
    <mergeCell ref="A107:I107"/>
    <mergeCell ref="A135:A137"/>
    <mergeCell ref="A151:A153"/>
    <mergeCell ref="A145:A147"/>
    <mergeCell ref="A148:A150"/>
    <mergeCell ref="A132:A134"/>
    <mergeCell ref="A138:I138"/>
    <mergeCell ref="A154:I154"/>
    <mergeCell ref="A142:I142"/>
    <mergeCell ref="K142:K144"/>
    <mergeCell ref="K107:K109"/>
    <mergeCell ref="L107:L109"/>
    <mergeCell ref="C108:I108"/>
    <mergeCell ref="A110:A112"/>
    <mergeCell ref="L142:L144"/>
    <mergeCell ref="C143:I143"/>
    <mergeCell ref="K117:K119"/>
    <mergeCell ref="L117:L119"/>
    <mergeCell ref="C118:I118"/>
    <mergeCell ref="A120:A122"/>
    <mergeCell ref="A123:A125"/>
    <mergeCell ref="A126:A128"/>
    <mergeCell ref="A129:A131"/>
    <mergeCell ref="A72:A74"/>
    <mergeCell ref="A78:I78"/>
    <mergeCell ref="A82:I82"/>
    <mergeCell ref="A75:A77"/>
    <mergeCell ref="A100:A102"/>
    <mergeCell ref="K82:K84"/>
    <mergeCell ref="L82:L84"/>
    <mergeCell ref="C83:I83"/>
    <mergeCell ref="K32:K34"/>
    <mergeCell ref="L32:L34"/>
    <mergeCell ref="C33:I33"/>
    <mergeCell ref="L57:L59"/>
    <mergeCell ref="K57:K59"/>
    <mergeCell ref="A35:A37"/>
    <mergeCell ref="A69:A71"/>
    <mergeCell ref="A41:A43"/>
    <mergeCell ref="A44:A46"/>
    <mergeCell ref="A47:A49"/>
    <mergeCell ref="A53:I53"/>
    <mergeCell ref="A57:I57"/>
    <mergeCell ref="C58:I58"/>
    <mergeCell ref="A60:A62"/>
    <mergeCell ref="A63:A65"/>
    <mergeCell ref="A66:A68"/>
    <mergeCell ref="A38:A40"/>
    <mergeCell ref="A50:A52"/>
    <mergeCell ref="A26:I26"/>
    <mergeCell ref="A32:I32"/>
    <mergeCell ref="A23:A25"/>
    <mergeCell ref="A1:L1"/>
    <mergeCell ref="A5:I5"/>
    <mergeCell ref="K5:K7"/>
    <mergeCell ref="L5:L7"/>
    <mergeCell ref="C6:I6"/>
    <mergeCell ref="A2:L2"/>
    <mergeCell ref="A3:L3"/>
    <mergeCell ref="A8:A10"/>
    <mergeCell ref="A11:A13"/>
    <mergeCell ref="A14:A16"/>
    <mergeCell ref="A17:A19"/>
    <mergeCell ref="A20:A22"/>
  </mergeCells>
  <printOptions horizontalCentered="1"/>
  <pageMargins left="0.2" right="0.2" top="0.75" bottom="0.75" header="0.3" footer="0.3"/>
  <pageSetup scale="63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  <rowBreaks count="1" manualBreakCount="1">
    <brk id="81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FB3E-6EBF-4FF2-B402-55A9B3CCED20}">
  <dimension ref="A1:S141"/>
  <sheetViews>
    <sheetView zoomScaleNormal="100" workbookViewId="0">
      <selection activeCell="A7" sqref="A7"/>
    </sheetView>
  </sheetViews>
  <sheetFormatPr defaultColWidth="9.85546875" defaultRowHeight="12.75" x14ac:dyDescent="0.2"/>
  <cols>
    <col min="1" max="1" width="7.7109375" style="56" customWidth="1"/>
    <col min="2" max="13" width="10.140625" style="10" customWidth="1"/>
    <col min="14" max="17" width="9.85546875" style="10"/>
    <col min="18" max="18" width="9.85546875" style="10" customWidth="1"/>
    <col min="19" max="16384" width="9.85546875" style="10"/>
  </cols>
  <sheetData>
    <row r="1" spans="1:19" x14ac:dyDescent="0.2">
      <c r="A1" s="164" t="s">
        <v>91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19" x14ac:dyDescent="0.2">
      <c r="A2" s="170" t="s">
        <v>0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</row>
    <row r="3" spans="1:19" x14ac:dyDescent="0.2">
      <c r="A3" s="170" t="s">
        <v>1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x14ac:dyDescent="0.2">
      <c r="A4" s="170" t="s">
        <v>57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</row>
    <row r="6" spans="1:19" ht="12.75" customHeight="1" x14ac:dyDescent="0.2">
      <c r="B6" s="166" t="s">
        <v>54</v>
      </c>
      <c r="C6" s="166"/>
      <c r="D6" s="166"/>
      <c r="E6" s="167" t="s">
        <v>21</v>
      </c>
      <c r="F6" s="167"/>
      <c r="G6" s="168"/>
      <c r="H6" s="167" t="s">
        <v>55</v>
      </c>
      <c r="I6" s="167"/>
      <c r="J6" s="168"/>
      <c r="K6" s="167" t="s">
        <v>22</v>
      </c>
      <c r="L6" s="167"/>
      <c r="M6" s="168"/>
      <c r="N6" s="167" t="s">
        <v>56</v>
      </c>
      <c r="O6" s="167"/>
      <c r="P6" s="168"/>
      <c r="Q6" s="167" t="s">
        <v>30</v>
      </c>
      <c r="R6" s="167"/>
      <c r="S6" s="168"/>
    </row>
    <row r="7" spans="1:19" x14ac:dyDescent="0.2">
      <c r="B7" s="169" t="s">
        <v>6</v>
      </c>
      <c r="C7" s="167"/>
      <c r="D7" s="168"/>
      <c r="E7" s="169" t="s">
        <v>6</v>
      </c>
      <c r="F7" s="167"/>
      <c r="G7" s="168"/>
      <c r="H7" s="169" t="s">
        <v>6</v>
      </c>
      <c r="I7" s="167"/>
      <c r="J7" s="168"/>
      <c r="K7" s="169" t="s">
        <v>6</v>
      </c>
      <c r="L7" s="167"/>
      <c r="M7" s="168"/>
      <c r="N7" s="169" t="s">
        <v>6</v>
      </c>
      <c r="O7" s="167"/>
      <c r="P7" s="168"/>
      <c r="Q7" s="169" t="s">
        <v>6</v>
      </c>
      <c r="R7" s="167"/>
      <c r="S7" s="168"/>
    </row>
    <row r="8" spans="1:19" s="61" customFormat="1" ht="25.5" x14ac:dyDescent="0.25">
      <c r="A8" s="57" t="s">
        <v>45</v>
      </c>
      <c r="B8" s="58" t="s">
        <v>16</v>
      </c>
      <c r="C8" s="59" t="s">
        <v>17</v>
      </c>
      <c r="D8" s="60" t="s">
        <v>18</v>
      </c>
      <c r="E8" s="58" t="s">
        <v>16</v>
      </c>
      <c r="F8" s="59" t="s">
        <v>17</v>
      </c>
      <c r="G8" s="60" t="s">
        <v>18</v>
      </c>
      <c r="H8" s="58" t="s">
        <v>16</v>
      </c>
      <c r="I8" s="59" t="s">
        <v>17</v>
      </c>
      <c r="J8" s="60" t="s">
        <v>18</v>
      </c>
      <c r="K8" s="58" t="s">
        <v>16</v>
      </c>
      <c r="L8" s="59" t="s">
        <v>17</v>
      </c>
      <c r="M8" s="60" t="s">
        <v>18</v>
      </c>
      <c r="N8" s="58" t="s">
        <v>16</v>
      </c>
      <c r="O8" s="59" t="s">
        <v>17</v>
      </c>
      <c r="P8" s="60" t="s">
        <v>18</v>
      </c>
      <c r="Q8" s="58" t="s">
        <v>16</v>
      </c>
      <c r="R8" s="59" t="s">
        <v>17</v>
      </c>
      <c r="S8" s="60" t="s">
        <v>18</v>
      </c>
    </row>
    <row r="9" spans="1:19" x14ac:dyDescent="0.2">
      <c r="A9" s="62">
        <f>MAX(StartDate,DATE(2008,1,1))</f>
        <v>41640</v>
      </c>
      <c r="B9" s="63">
        <v>0.1837</v>
      </c>
      <c r="C9" s="64">
        <v>60304.84</v>
      </c>
      <c r="D9" s="65">
        <v>110.78</v>
      </c>
      <c r="E9" s="63">
        <v>0.1101</v>
      </c>
      <c r="F9" s="64">
        <v>3996.37</v>
      </c>
      <c r="G9" s="65">
        <v>4.4000000000000004</v>
      </c>
      <c r="H9" s="63">
        <v>1.5375000000000001</v>
      </c>
      <c r="I9" s="64">
        <v>12439.02</v>
      </c>
      <c r="J9" s="65">
        <v>191.25</v>
      </c>
      <c r="K9" s="63">
        <v>0.98870000000000002</v>
      </c>
      <c r="L9" s="64">
        <v>3097</v>
      </c>
      <c r="M9" s="65">
        <v>30.62</v>
      </c>
      <c r="N9" s="63">
        <v>0.2324</v>
      </c>
      <c r="O9" s="64">
        <v>18253.009999999998</v>
      </c>
      <c r="P9" s="65">
        <v>42.42</v>
      </c>
      <c r="Q9" s="63">
        <v>3.5101</v>
      </c>
      <c r="R9" s="64">
        <v>11912.77</v>
      </c>
      <c r="S9" s="65">
        <v>418.15</v>
      </c>
    </row>
    <row r="10" spans="1:19" x14ac:dyDescent="0.2">
      <c r="A10" s="66">
        <f>DATE(YEAR(A9),MONTH(A9)+1,1)</f>
        <v>41671</v>
      </c>
      <c r="B10" s="67">
        <v>0.1777</v>
      </c>
      <c r="C10" s="64">
        <v>59848.06</v>
      </c>
      <c r="D10" s="65">
        <v>106.35</v>
      </c>
      <c r="E10" s="67">
        <v>0.1118</v>
      </c>
      <c r="F10" s="64">
        <v>3559.93</v>
      </c>
      <c r="G10" s="65">
        <v>3.98</v>
      </c>
      <c r="H10" s="67">
        <v>1.5197000000000001</v>
      </c>
      <c r="I10" s="64">
        <v>12393.89</v>
      </c>
      <c r="J10" s="65">
        <v>188.35</v>
      </c>
      <c r="K10" s="67">
        <v>0.95730000000000004</v>
      </c>
      <c r="L10" s="64">
        <v>3148.44</v>
      </c>
      <c r="M10" s="65">
        <v>30.14</v>
      </c>
      <c r="N10" s="67">
        <v>0.2339</v>
      </c>
      <c r="O10" s="64">
        <v>17917.91</v>
      </c>
      <c r="P10" s="65">
        <v>41.91</v>
      </c>
      <c r="Q10" s="67">
        <v>3.45</v>
      </c>
      <c r="R10" s="64">
        <v>11844.64</v>
      </c>
      <c r="S10" s="65">
        <v>408.64</v>
      </c>
    </row>
    <row r="11" spans="1:19" x14ac:dyDescent="0.2">
      <c r="A11" s="66">
        <f t="shared" ref="A11:A74" si="0">DATE(YEAR(A10),MONTH(A10)+1,1)</f>
        <v>41699</v>
      </c>
      <c r="B11" s="67">
        <v>0.17100000000000001</v>
      </c>
      <c r="C11" s="64">
        <v>63561.4</v>
      </c>
      <c r="D11" s="65">
        <v>108.69</v>
      </c>
      <c r="E11" s="67">
        <v>0.1148</v>
      </c>
      <c r="F11" s="64">
        <v>3719.51</v>
      </c>
      <c r="G11" s="65">
        <v>4.2699999999999996</v>
      </c>
      <c r="H11" s="67">
        <v>1.5161</v>
      </c>
      <c r="I11" s="64">
        <v>12332.3</v>
      </c>
      <c r="J11" s="65">
        <v>186.97</v>
      </c>
      <c r="K11" s="67">
        <v>0.93189999999999995</v>
      </c>
      <c r="L11" s="64">
        <v>3154.84</v>
      </c>
      <c r="M11" s="65">
        <v>29.4</v>
      </c>
      <c r="N11" s="67">
        <v>0.23139999999999999</v>
      </c>
      <c r="O11" s="64">
        <v>17917.03</v>
      </c>
      <c r="P11" s="65">
        <v>41.46</v>
      </c>
      <c r="Q11" s="67">
        <v>3.4102999999999999</v>
      </c>
      <c r="R11" s="64">
        <v>11987.51</v>
      </c>
      <c r="S11" s="65">
        <v>408.81</v>
      </c>
    </row>
    <row r="12" spans="1:19" x14ac:dyDescent="0.2">
      <c r="A12" s="66">
        <f t="shared" si="0"/>
        <v>41730</v>
      </c>
      <c r="B12" s="67">
        <v>0.16769999999999999</v>
      </c>
      <c r="C12" s="64">
        <v>65044.72</v>
      </c>
      <c r="D12" s="65">
        <v>109.08</v>
      </c>
      <c r="E12" s="67">
        <v>0.11219999999999999</v>
      </c>
      <c r="F12" s="64">
        <v>3805.7</v>
      </c>
      <c r="G12" s="65">
        <v>4.2699999999999996</v>
      </c>
      <c r="H12" s="67">
        <v>1.4961</v>
      </c>
      <c r="I12" s="64">
        <v>12391.55</v>
      </c>
      <c r="J12" s="65">
        <v>185.39</v>
      </c>
      <c r="K12" s="67">
        <v>0.90300000000000002</v>
      </c>
      <c r="L12" s="64">
        <v>3171.65</v>
      </c>
      <c r="M12" s="65">
        <v>28.64</v>
      </c>
      <c r="N12" s="67">
        <v>0.23050000000000001</v>
      </c>
      <c r="O12" s="64">
        <v>18138.830000000002</v>
      </c>
      <c r="P12" s="65">
        <v>41.81</v>
      </c>
      <c r="Q12" s="67">
        <v>3.3454000000000002</v>
      </c>
      <c r="R12" s="64">
        <v>12167.75</v>
      </c>
      <c r="S12" s="65">
        <v>407.06</v>
      </c>
    </row>
    <row r="13" spans="1:19" x14ac:dyDescent="0.2">
      <c r="A13" s="66">
        <f t="shared" si="0"/>
        <v>41760</v>
      </c>
      <c r="B13" s="67">
        <v>0.1643</v>
      </c>
      <c r="C13" s="64">
        <v>67364.58</v>
      </c>
      <c r="D13" s="65">
        <v>110.68</v>
      </c>
      <c r="E13" s="67">
        <v>0.1133</v>
      </c>
      <c r="F13" s="64">
        <v>3874.67</v>
      </c>
      <c r="G13" s="65">
        <v>4.3899999999999997</v>
      </c>
      <c r="H13" s="67">
        <v>1.4787999999999999</v>
      </c>
      <c r="I13" s="64">
        <v>12489.86</v>
      </c>
      <c r="J13" s="65">
        <v>184.7</v>
      </c>
      <c r="K13" s="67">
        <v>0.87009999999999998</v>
      </c>
      <c r="L13" s="64">
        <v>3146.76</v>
      </c>
      <c r="M13" s="65">
        <v>27.38</v>
      </c>
      <c r="N13" s="67">
        <v>0.22969999999999999</v>
      </c>
      <c r="O13" s="64">
        <v>18262.95</v>
      </c>
      <c r="P13" s="65">
        <v>41.95</v>
      </c>
      <c r="Q13" s="67">
        <v>3.2839</v>
      </c>
      <c r="R13" s="64">
        <v>12392.58</v>
      </c>
      <c r="S13" s="65">
        <v>406.96</v>
      </c>
    </row>
    <row r="14" spans="1:19" x14ac:dyDescent="0.2">
      <c r="A14" s="66">
        <f t="shared" si="0"/>
        <v>41791</v>
      </c>
      <c r="B14" s="67">
        <v>0.1671</v>
      </c>
      <c r="C14" s="64">
        <v>67492.52</v>
      </c>
      <c r="D14" s="65">
        <v>112.78</v>
      </c>
      <c r="E14" s="67">
        <v>0.11849999999999999</v>
      </c>
      <c r="F14" s="64">
        <v>3932.49</v>
      </c>
      <c r="G14" s="65">
        <v>4.66</v>
      </c>
      <c r="H14" s="67">
        <v>1.4765999999999999</v>
      </c>
      <c r="I14" s="64">
        <v>12531.49</v>
      </c>
      <c r="J14" s="65">
        <v>185.04</v>
      </c>
      <c r="K14" s="67">
        <v>0.85799999999999998</v>
      </c>
      <c r="L14" s="64">
        <v>3121.21</v>
      </c>
      <c r="M14" s="65">
        <v>26.78</v>
      </c>
      <c r="N14" s="67">
        <v>0.23050000000000001</v>
      </c>
      <c r="O14" s="64">
        <v>17626.900000000001</v>
      </c>
      <c r="P14" s="65">
        <v>40.630000000000003</v>
      </c>
      <c r="Q14" s="67">
        <v>3.2783000000000002</v>
      </c>
      <c r="R14" s="64">
        <v>12449.75</v>
      </c>
      <c r="S14" s="65">
        <v>408.14</v>
      </c>
    </row>
    <row r="15" spans="1:19" x14ac:dyDescent="0.2">
      <c r="A15" s="66">
        <f t="shared" si="0"/>
        <v>41821</v>
      </c>
      <c r="B15" s="67">
        <v>0.16619999999999999</v>
      </c>
      <c r="C15" s="64">
        <v>66780.990000000005</v>
      </c>
      <c r="D15" s="65">
        <v>110.99</v>
      </c>
      <c r="E15" s="67">
        <v>0.1177</v>
      </c>
      <c r="F15" s="64">
        <v>3984.71</v>
      </c>
      <c r="G15" s="65">
        <v>4.6900000000000004</v>
      </c>
      <c r="H15" s="67">
        <v>1.4615</v>
      </c>
      <c r="I15" s="64">
        <v>12561.07</v>
      </c>
      <c r="J15" s="65">
        <v>183.58</v>
      </c>
      <c r="K15" s="67">
        <v>0.83420000000000005</v>
      </c>
      <c r="L15" s="64">
        <v>3156.32</v>
      </c>
      <c r="M15" s="65">
        <v>26.33</v>
      </c>
      <c r="N15" s="67">
        <v>0.22500000000000001</v>
      </c>
      <c r="O15" s="64">
        <v>17866.669999999998</v>
      </c>
      <c r="P15" s="65">
        <v>40.200000000000003</v>
      </c>
      <c r="Q15" s="67">
        <v>3.2262</v>
      </c>
      <c r="R15" s="64">
        <v>12519.37</v>
      </c>
      <c r="S15" s="65">
        <v>403.9</v>
      </c>
    </row>
    <row r="16" spans="1:19" x14ac:dyDescent="0.2">
      <c r="A16" s="66">
        <f t="shared" si="0"/>
        <v>41852</v>
      </c>
      <c r="B16" s="67">
        <v>0.16389999999999999</v>
      </c>
      <c r="C16" s="64">
        <v>68718.73</v>
      </c>
      <c r="D16" s="65">
        <v>112.63</v>
      </c>
      <c r="E16" s="67">
        <v>0.1181</v>
      </c>
      <c r="F16" s="64">
        <v>4419.9799999999996</v>
      </c>
      <c r="G16" s="65">
        <v>5.22</v>
      </c>
      <c r="H16" s="67">
        <v>1.4409000000000001</v>
      </c>
      <c r="I16" s="64">
        <v>12518.56</v>
      </c>
      <c r="J16" s="65">
        <v>180.38</v>
      </c>
      <c r="K16" s="67">
        <v>0.81589999999999996</v>
      </c>
      <c r="L16" s="64">
        <v>3171.96</v>
      </c>
      <c r="M16" s="65">
        <v>25.88</v>
      </c>
      <c r="N16" s="67">
        <v>0.21690000000000001</v>
      </c>
      <c r="O16" s="64">
        <v>18257.259999999998</v>
      </c>
      <c r="P16" s="65">
        <v>39.6</v>
      </c>
      <c r="Q16" s="67">
        <v>3.1718999999999999</v>
      </c>
      <c r="R16" s="64">
        <v>12668.43</v>
      </c>
      <c r="S16" s="65">
        <v>401.83</v>
      </c>
    </row>
    <row r="17" spans="1:19" x14ac:dyDescent="0.2">
      <c r="A17" s="66">
        <f t="shared" si="0"/>
        <v>41883</v>
      </c>
      <c r="B17" s="67">
        <v>0.16350000000000001</v>
      </c>
      <c r="C17" s="64">
        <v>69688.070000000007</v>
      </c>
      <c r="D17" s="65">
        <v>113.94</v>
      </c>
      <c r="E17" s="67">
        <v>0.1183</v>
      </c>
      <c r="F17" s="64">
        <v>4488.59</v>
      </c>
      <c r="G17" s="65">
        <v>5.31</v>
      </c>
      <c r="H17" s="67">
        <v>1.4272</v>
      </c>
      <c r="I17" s="64">
        <v>12745.94</v>
      </c>
      <c r="J17" s="65">
        <v>181.91</v>
      </c>
      <c r="K17" s="67">
        <v>0.81120000000000003</v>
      </c>
      <c r="L17" s="64">
        <v>3153.35</v>
      </c>
      <c r="M17" s="65">
        <v>25.58</v>
      </c>
      <c r="N17" s="67">
        <v>0.21779999999999999</v>
      </c>
      <c r="O17" s="64">
        <v>17594.12</v>
      </c>
      <c r="P17" s="65">
        <v>38.32</v>
      </c>
      <c r="Q17" s="67">
        <v>3.1522000000000001</v>
      </c>
      <c r="R17" s="64">
        <v>12807.25</v>
      </c>
      <c r="S17" s="65">
        <v>403.71</v>
      </c>
    </row>
    <row r="18" spans="1:19" x14ac:dyDescent="0.2">
      <c r="A18" s="66">
        <f t="shared" si="0"/>
        <v>41913</v>
      </c>
      <c r="B18" s="67">
        <v>0.1575</v>
      </c>
      <c r="C18" s="64">
        <v>71498.41</v>
      </c>
      <c r="D18" s="65">
        <v>112.61</v>
      </c>
      <c r="E18" s="67">
        <v>0.1118</v>
      </c>
      <c r="F18" s="64">
        <v>4758.5</v>
      </c>
      <c r="G18" s="65">
        <v>5.32</v>
      </c>
      <c r="H18" s="67">
        <v>1.4</v>
      </c>
      <c r="I18" s="64">
        <v>13045</v>
      </c>
      <c r="J18" s="65">
        <v>182.63</v>
      </c>
      <c r="K18" s="67">
        <v>0.79549999999999998</v>
      </c>
      <c r="L18" s="64">
        <v>3169.08</v>
      </c>
      <c r="M18" s="65">
        <v>25.21</v>
      </c>
      <c r="N18" s="67">
        <v>0.2135</v>
      </c>
      <c r="O18" s="64">
        <v>17484.78</v>
      </c>
      <c r="P18" s="65">
        <v>37.33</v>
      </c>
      <c r="Q18" s="67">
        <v>3.0836999999999999</v>
      </c>
      <c r="R18" s="64">
        <v>13035.31</v>
      </c>
      <c r="S18" s="65">
        <v>401.97</v>
      </c>
    </row>
    <row r="19" spans="1:19" x14ac:dyDescent="0.2">
      <c r="A19" s="66">
        <f t="shared" si="0"/>
        <v>41944</v>
      </c>
      <c r="B19" s="67">
        <v>0.1552</v>
      </c>
      <c r="C19" s="64">
        <v>71552.84</v>
      </c>
      <c r="D19" s="65">
        <v>111.05</v>
      </c>
      <c r="E19" s="67">
        <v>0.1077</v>
      </c>
      <c r="F19" s="64">
        <v>4995.3599999999997</v>
      </c>
      <c r="G19" s="65">
        <v>5.38</v>
      </c>
      <c r="H19" s="67">
        <v>1.385</v>
      </c>
      <c r="I19" s="64">
        <v>13176.9</v>
      </c>
      <c r="J19" s="65">
        <v>182.5</v>
      </c>
      <c r="K19" s="67">
        <v>0.79120000000000001</v>
      </c>
      <c r="L19" s="64">
        <v>3191.35</v>
      </c>
      <c r="M19" s="65">
        <v>25.25</v>
      </c>
      <c r="N19" s="67">
        <v>0.2132</v>
      </c>
      <c r="O19" s="64">
        <v>17007.5</v>
      </c>
      <c r="P19" s="65">
        <v>36.26</v>
      </c>
      <c r="Q19" s="67">
        <v>3.0541</v>
      </c>
      <c r="R19" s="64">
        <v>13078.81</v>
      </c>
      <c r="S19" s="65">
        <v>399.44</v>
      </c>
    </row>
    <row r="20" spans="1:19" x14ac:dyDescent="0.2">
      <c r="A20" s="68">
        <f t="shared" si="0"/>
        <v>41974</v>
      </c>
      <c r="B20" s="71">
        <v>0.1552</v>
      </c>
      <c r="C20" s="69">
        <v>74710.05</v>
      </c>
      <c r="D20" s="70">
        <v>115.95</v>
      </c>
      <c r="E20" s="71">
        <v>0.1108</v>
      </c>
      <c r="F20" s="69">
        <v>5072.2</v>
      </c>
      <c r="G20" s="70">
        <v>5.62</v>
      </c>
      <c r="H20" s="71">
        <v>1.3834</v>
      </c>
      <c r="I20" s="69">
        <v>13405.38</v>
      </c>
      <c r="J20" s="70">
        <v>185.45</v>
      </c>
      <c r="K20" s="71">
        <v>0.77810000000000001</v>
      </c>
      <c r="L20" s="69">
        <v>3197.53</v>
      </c>
      <c r="M20" s="70">
        <v>24.88</v>
      </c>
      <c r="N20" s="71">
        <v>0.21229999999999999</v>
      </c>
      <c r="O20" s="69">
        <v>17762.599999999999</v>
      </c>
      <c r="P20" s="70">
        <v>37.71</v>
      </c>
      <c r="Q20" s="71">
        <v>3.0406</v>
      </c>
      <c r="R20" s="69">
        <v>13471.35</v>
      </c>
      <c r="S20" s="70">
        <v>409.61</v>
      </c>
    </row>
    <row r="21" spans="1:19" x14ac:dyDescent="0.2">
      <c r="A21" s="66">
        <f t="shared" si="0"/>
        <v>42005</v>
      </c>
      <c r="B21" s="67">
        <v>0.14879999999999999</v>
      </c>
      <c r="C21" s="64">
        <v>75927.42</v>
      </c>
      <c r="D21" s="65">
        <v>112.98</v>
      </c>
      <c r="E21" s="67">
        <v>0.1181</v>
      </c>
      <c r="F21" s="64">
        <v>5114.3100000000004</v>
      </c>
      <c r="G21" s="65">
        <v>6.04</v>
      </c>
      <c r="H21" s="67">
        <v>1.3737999999999999</v>
      </c>
      <c r="I21" s="64">
        <v>13429.17</v>
      </c>
      <c r="J21" s="65">
        <v>184.49</v>
      </c>
      <c r="K21" s="67">
        <v>0.75949999999999995</v>
      </c>
      <c r="L21" s="64">
        <v>3187.62</v>
      </c>
      <c r="M21" s="65">
        <v>24.21</v>
      </c>
      <c r="N21" s="67">
        <v>0.2104</v>
      </c>
      <c r="O21" s="64">
        <v>18046.580000000002</v>
      </c>
      <c r="P21" s="65">
        <v>37.97</v>
      </c>
      <c r="Q21" s="67">
        <v>3.0055000000000001</v>
      </c>
      <c r="R21" s="64">
        <v>13485.61</v>
      </c>
      <c r="S21" s="65">
        <v>405.31</v>
      </c>
    </row>
    <row r="22" spans="1:19" x14ac:dyDescent="0.2">
      <c r="A22" s="66">
        <f t="shared" si="0"/>
        <v>42036</v>
      </c>
      <c r="B22" s="67">
        <v>0.1507</v>
      </c>
      <c r="C22" s="64">
        <v>75494.36</v>
      </c>
      <c r="D22" s="65">
        <v>113.77</v>
      </c>
      <c r="E22" s="67">
        <v>0.12809999999999999</v>
      </c>
      <c r="F22" s="64">
        <v>5222.4799999999996</v>
      </c>
      <c r="G22" s="65">
        <v>6.69</v>
      </c>
      <c r="H22" s="67">
        <v>1.3616999999999999</v>
      </c>
      <c r="I22" s="64">
        <v>13646.18</v>
      </c>
      <c r="J22" s="65">
        <v>185.82</v>
      </c>
      <c r="K22" s="67">
        <v>0.75649999999999995</v>
      </c>
      <c r="L22" s="64">
        <v>3202.91</v>
      </c>
      <c r="M22" s="65">
        <v>24.23</v>
      </c>
      <c r="N22" s="67">
        <v>0.20680000000000001</v>
      </c>
      <c r="O22" s="64">
        <v>17833.66</v>
      </c>
      <c r="P22" s="65">
        <v>36.880000000000003</v>
      </c>
      <c r="Q22" s="67">
        <v>2.9910999999999999</v>
      </c>
      <c r="R22" s="64">
        <v>13599.68</v>
      </c>
      <c r="S22" s="65">
        <v>406.78</v>
      </c>
    </row>
    <row r="23" spans="1:19" x14ac:dyDescent="0.2">
      <c r="A23" s="66">
        <f t="shared" si="0"/>
        <v>42064</v>
      </c>
      <c r="B23" s="67">
        <v>0.1512</v>
      </c>
      <c r="C23" s="64">
        <v>73379.63</v>
      </c>
      <c r="D23" s="65">
        <v>110.95</v>
      </c>
      <c r="E23" s="67">
        <v>0.13239999999999999</v>
      </c>
      <c r="F23" s="64">
        <v>5188.82</v>
      </c>
      <c r="G23" s="65">
        <v>6.87</v>
      </c>
      <c r="H23" s="67">
        <v>1.3633</v>
      </c>
      <c r="I23" s="64">
        <v>13826.74</v>
      </c>
      <c r="J23" s="65">
        <v>188.5</v>
      </c>
      <c r="K23" s="67">
        <v>0.75580000000000003</v>
      </c>
      <c r="L23" s="64">
        <v>3182.06</v>
      </c>
      <c r="M23" s="65">
        <v>24.05</v>
      </c>
      <c r="N23" s="67">
        <v>0.2092</v>
      </c>
      <c r="O23" s="64">
        <v>17652.96</v>
      </c>
      <c r="P23" s="65">
        <v>36.93</v>
      </c>
      <c r="Q23" s="67">
        <v>2.9885999999999999</v>
      </c>
      <c r="R23" s="64">
        <v>13577.59</v>
      </c>
      <c r="S23" s="65">
        <v>405.78</v>
      </c>
    </row>
    <row r="24" spans="1:19" x14ac:dyDescent="0.2">
      <c r="A24" s="66">
        <f t="shared" si="0"/>
        <v>42095</v>
      </c>
      <c r="B24" s="67">
        <v>0.15160000000000001</v>
      </c>
      <c r="C24" s="64">
        <v>73311.350000000006</v>
      </c>
      <c r="D24" s="65">
        <v>111.14</v>
      </c>
      <c r="E24" s="67">
        <v>0.13320000000000001</v>
      </c>
      <c r="F24" s="64">
        <v>5187.6899999999996</v>
      </c>
      <c r="G24" s="65">
        <v>6.91</v>
      </c>
      <c r="H24" s="67">
        <v>1.3646</v>
      </c>
      <c r="I24" s="64">
        <v>13971.13</v>
      </c>
      <c r="J24" s="65">
        <v>190.65</v>
      </c>
      <c r="K24" s="67">
        <v>0.74850000000000005</v>
      </c>
      <c r="L24" s="64">
        <v>3210.42</v>
      </c>
      <c r="M24" s="65">
        <v>24.03</v>
      </c>
      <c r="N24" s="67">
        <v>0.20580000000000001</v>
      </c>
      <c r="O24" s="64">
        <v>17512.150000000001</v>
      </c>
      <c r="P24" s="65">
        <v>36.04</v>
      </c>
      <c r="Q24" s="67">
        <v>2.9662000000000002</v>
      </c>
      <c r="R24" s="64">
        <v>13696.99</v>
      </c>
      <c r="S24" s="65">
        <v>406.28</v>
      </c>
    </row>
    <row r="25" spans="1:19" x14ac:dyDescent="0.2">
      <c r="A25" s="66">
        <f t="shared" si="0"/>
        <v>42125</v>
      </c>
      <c r="B25" s="67">
        <v>0.15240000000000001</v>
      </c>
      <c r="C25" s="64">
        <v>72552.490000000005</v>
      </c>
      <c r="D25" s="65">
        <v>110.57</v>
      </c>
      <c r="E25" s="67">
        <v>0.1318</v>
      </c>
      <c r="F25" s="64">
        <v>5394.54</v>
      </c>
      <c r="G25" s="65">
        <v>7.11</v>
      </c>
      <c r="H25" s="67">
        <v>1.3753</v>
      </c>
      <c r="I25" s="64">
        <v>13888.61</v>
      </c>
      <c r="J25" s="65">
        <v>191.01</v>
      </c>
      <c r="K25" s="67">
        <v>0.74809999999999999</v>
      </c>
      <c r="L25" s="64">
        <v>3286.99</v>
      </c>
      <c r="M25" s="65">
        <v>24.59</v>
      </c>
      <c r="N25" s="67">
        <v>0.19869999999999999</v>
      </c>
      <c r="O25" s="64">
        <v>17710.12</v>
      </c>
      <c r="P25" s="65">
        <v>35.19</v>
      </c>
      <c r="Q25" s="67">
        <v>2.9565999999999999</v>
      </c>
      <c r="R25" s="64">
        <v>13694.45</v>
      </c>
      <c r="S25" s="65">
        <v>404.89</v>
      </c>
    </row>
    <row r="26" spans="1:19" x14ac:dyDescent="0.2">
      <c r="A26" s="66">
        <f t="shared" si="0"/>
        <v>42156</v>
      </c>
      <c r="B26" s="67">
        <v>0.14710000000000001</v>
      </c>
      <c r="C26" s="64">
        <v>74038.070000000007</v>
      </c>
      <c r="D26" s="65">
        <v>108.91</v>
      </c>
      <c r="E26" s="67">
        <v>0.12820000000000001</v>
      </c>
      <c r="F26" s="64">
        <v>5616.22</v>
      </c>
      <c r="G26" s="65">
        <v>7.2</v>
      </c>
      <c r="H26" s="67">
        <v>1.381</v>
      </c>
      <c r="I26" s="64">
        <v>13797.25</v>
      </c>
      <c r="J26" s="65">
        <v>190.54</v>
      </c>
      <c r="K26" s="67">
        <v>0.74039999999999995</v>
      </c>
      <c r="L26" s="64">
        <v>3333.33</v>
      </c>
      <c r="M26" s="65">
        <v>24.68</v>
      </c>
      <c r="N26" s="67">
        <v>0.1966</v>
      </c>
      <c r="O26" s="64">
        <v>18082.400000000001</v>
      </c>
      <c r="P26" s="65">
        <v>35.549999999999997</v>
      </c>
      <c r="Q26" s="67">
        <v>2.9266000000000001</v>
      </c>
      <c r="R26" s="64">
        <v>13727.88</v>
      </c>
      <c r="S26" s="65">
        <v>401.76</v>
      </c>
    </row>
    <row r="27" spans="1:19" x14ac:dyDescent="0.2">
      <c r="A27" s="66">
        <f t="shared" si="0"/>
        <v>42186</v>
      </c>
      <c r="B27" s="67">
        <v>0.15140000000000001</v>
      </c>
      <c r="C27" s="64">
        <v>72595.77</v>
      </c>
      <c r="D27" s="65">
        <v>109.91</v>
      </c>
      <c r="E27" s="67">
        <v>0.1288</v>
      </c>
      <c r="F27" s="64">
        <v>5714.29</v>
      </c>
      <c r="G27" s="65">
        <v>7.36</v>
      </c>
      <c r="H27" s="67">
        <v>1.3836999999999999</v>
      </c>
      <c r="I27" s="64">
        <v>13850.55</v>
      </c>
      <c r="J27" s="65">
        <v>191.65</v>
      </c>
      <c r="K27" s="67">
        <v>0.72709999999999997</v>
      </c>
      <c r="L27" s="64">
        <v>3344.79</v>
      </c>
      <c r="M27" s="65">
        <v>24.32</v>
      </c>
      <c r="N27" s="67">
        <v>0.19500000000000001</v>
      </c>
      <c r="O27" s="64">
        <v>18769.23</v>
      </c>
      <c r="P27" s="65">
        <v>36.6</v>
      </c>
      <c r="Q27" s="67">
        <v>2.9030999999999998</v>
      </c>
      <c r="R27" s="64">
        <v>13895.15</v>
      </c>
      <c r="S27" s="65">
        <v>403.39</v>
      </c>
    </row>
    <row r="28" spans="1:19" x14ac:dyDescent="0.2">
      <c r="A28" s="66">
        <f t="shared" si="0"/>
        <v>42217</v>
      </c>
      <c r="B28" s="67">
        <v>0.15379999999999999</v>
      </c>
      <c r="C28" s="64">
        <v>72555.27</v>
      </c>
      <c r="D28" s="65">
        <v>111.59</v>
      </c>
      <c r="E28" s="67">
        <v>0.13300000000000001</v>
      </c>
      <c r="F28" s="64">
        <v>5676.69</v>
      </c>
      <c r="G28" s="65">
        <v>7.55</v>
      </c>
      <c r="H28" s="67">
        <v>1.3932</v>
      </c>
      <c r="I28" s="64">
        <v>14112.12</v>
      </c>
      <c r="J28" s="65">
        <v>196.61</v>
      </c>
      <c r="K28" s="67">
        <v>0.71809999999999996</v>
      </c>
      <c r="L28" s="64">
        <v>3367.22</v>
      </c>
      <c r="M28" s="65">
        <v>24.18</v>
      </c>
      <c r="N28" s="67">
        <v>0.19800000000000001</v>
      </c>
      <c r="O28" s="64">
        <v>18575.759999999998</v>
      </c>
      <c r="P28" s="65">
        <v>36.78</v>
      </c>
      <c r="Q28" s="67">
        <v>2.8978000000000002</v>
      </c>
      <c r="R28" s="64">
        <v>14120.71</v>
      </c>
      <c r="S28" s="65">
        <v>409.19</v>
      </c>
    </row>
    <row r="29" spans="1:19" x14ac:dyDescent="0.2">
      <c r="A29" s="66">
        <f t="shared" si="0"/>
        <v>42248</v>
      </c>
      <c r="B29" s="67">
        <v>0.15379999999999999</v>
      </c>
      <c r="C29" s="64">
        <v>72126.14</v>
      </c>
      <c r="D29" s="65">
        <v>110.93</v>
      </c>
      <c r="E29" s="67">
        <v>0.13539999999999999</v>
      </c>
      <c r="F29" s="64">
        <v>5657.31</v>
      </c>
      <c r="G29" s="65">
        <v>7.66</v>
      </c>
      <c r="H29" s="67">
        <v>1.3888</v>
      </c>
      <c r="I29" s="64">
        <v>14120.1</v>
      </c>
      <c r="J29" s="65">
        <v>196.1</v>
      </c>
      <c r="K29" s="67">
        <v>0.70499999999999996</v>
      </c>
      <c r="L29" s="64">
        <v>3401.42</v>
      </c>
      <c r="M29" s="65">
        <v>23.98</v>
      </c>
      <c r="N29" s="67">
        <v>0.19259999999999999</v>
      </c>
      <c r="O29" s="64">
        <v>18577.36</v>
      </c>
      <c r="P29" s="65">
        <v>35.78</v>
      </c>
      <c r="Q29" s="67">
        <v>2.8593000000000002</v>
      </c>
      <c r="R29" s="64">
        <v>14167.1</v>
      </c>
      <c r="S29" s="65">
        <v>405.08</v>
      </c>
    </row>
    <row r="30" spans="1:19" x14ac:dyDescent="0.2">
      <c r="A30" s="66">
        <f t="shared" si="0"/>
        <v>42278</v>
      </c>
      <c r="B30" s="67">
        <v>0.158</v>
      </c>
      <c r="C30" s="64">
        <v>71386.080000000002</v>
      </c>
      <c r="D30" s="65">
        <v>112.79</v>
      </c>
      <c r="E30" s="67">
        <v>0.13780000000000001</v>
      </c>
      <c r="F30" s="64">
        <v>5558.78</v>
      </c>
      <c r="G30" s="65">
        <v>7.66</v>
      </c>
      <c r="H30" s="67">
        <v>1.4298</v>
      </c>
      <c r="I30" s="64">
        <v>13745.28</v>
      </c>
      <c r="J30" s="65">
        <v>196.53</v>
      </c>
      <c r="K30" s="67">
        <v>0.68589999999999995</v>
      </c>
      <c r="L30" s="64">
        <v>3408.66</v>
      </c>
      <c r="M30" s="65">
        <v>23.38</v>
      </c>
      <c r="N30" s="67">
        <v>0.19170000000000001</v>
      </c>
      <c r="O30" s="64">
        <v>19201.88</v>
      </c>
      <c r="P30" s="65">
        <v>36.81</v>
      </c>
      <c r="Q30" s="67">
        <v>2.8715000000000002</v>
      </c>
      <c r="R30" s="64">
        <v>14138.26</v>
      </c>
      <c r="S30" s="65">
        <v>405.98</v>
      </c>
    </row>
    <row r="31" spans="1:19" x14ac:dyDescent="0.2">
      <c r="A31" s="66">
        <f t="shared" si="0"/>
        <v>42309</v>
      </c>
      <c r="B31" s="67">
        <v>0.16109999999999999</v>
      </c>
      <c r="C31" s="64">
        <v>70651.77</v>
      </c>
      <c r="D31" s="65">
        <v>113.82</v>
      </c>
      <c r="E31" s="67">
        <v>0.14219999999999999</v>
      </c>
      <c r="F31" s="64">
        <v>5625.88</v>
      </c>
      <c r="G31" s="65">
        <v>8</v>
      </c>
      <c r="H31" s="67">
        <v>1.4878</v>
      </c>
      <c r="I31" s="64">
        <v>13482.32</v>
      </c>
      <c r="J31" s="65">
        <v>200.59</v>
      </c>
      <c r="K31" s="67">
        <v>0.66959999999999997</v>
      </c>
      <c r="L31" s="64">
        <v>3406.51</v>
      </c>
      <c r="M31" s="65">
        <v>22.81</v>
      </c>
      <c r="N31" s="67">
        <v>0.18870000000000001</v>
      </c>
      <c r="O31" s="64">
        <v>19512.45</v>
      </c>
      <c r="P31" s="65">
        <v>36.82</v>
      </c>
      <c r="Q31" s="67">
        <v>2.9064999999999999</v>
      </c>
      <c r="R31" s="64">
        <v>14096.68</v>
      </c>
      <c r="S31" s="65">
        <v>409.72</v>
      </c>
    </row>
    <row r="32" spans="1:19" x14ac:dyDescent="0.2">
      <c r="A32" s="68">
        <f t="shared" si="0"/>
        <v>42339</v>
      </c>
      <c r="B32" s="71">
        <v>0.16439999999999999</v>
      </c>
      <c r="C32" s="69">
        <v>69026.759999999995</v>
      </c>
      <c r="D32" s="70">
        <v>113.48</v>
      </c>
      <c r="E32" s="71">
        <v>0.15160000000000001</v>
      </c>
      <c r="F32" s="69">
        <v>5666.23</v>
      </c>
      <c r="G32" s="70">
        <v>8.59</v>
      </c>
      <c r="H32" s="71">
        <v>1.5092000000000001</v>
      </c>
      <c r="I32" s="69">
        <v>13583.36</v>
      </c>
      <c r="J32" s="70">
        <v>205</v>
      </c>
      <c r="K32" s="71">
        <v>0.66259999999999997</v>
      </c>
      <c r="L32" s="69">
        <v>3425.9</v>
      </c>
      <c r="M32" s="70">
        <v>22.7</v>
      </c>
      <c r="N32" s="71">
        <v>0.18820000000000001</v>
      </c>
      <c r="O32" s="69">
        <v>18831.03</v>
      </c>
      <c r="P32" s="70">
        <v>35.44</v>
      </c>
      <c r="Q32" s="71">
        <v>2.9178000000000002</v>
      </c>
      <c r="R32" s="69">
        <v>14100.35</v>
      </c>
      <c r="S32" s="70">
        <v>411.42</v>
      </c>
    </row>
    <row r="33" spans="1:19" x14ac:dyDescent="0.2">
      <c r="A33" s="66">
        <f t="shared" si="0"/>
        <v>42370</v>
      </c>
      <c r="B33" s="67">
        <v>0.16950000000000001</v>
      </c>
      <c r="C33" s="64">
        <v>67681.42</v>
      </c>
      <c r="D33" s="65">
        <v>114.72</v>
      </c>
      <c r="E33" s="67">
        <v>0.15840000000000001</v>
      </c>
      <c r="F33" s="64">
        <v>5814.39</v>
      </c>
      <c r="G33" s="65">
        <v>9.2100000000000009</v>
      </c>
      <c r="H33" s="67">
        <v>1.5412999999999999</v>
      </c>
      <c r="I33" s="64">
        <v>13578.15</v>
      </c>
      <c r="J33" s="65">
        <v>209.28</v>
      </c>
      <c r="K33" s="67">
        <v>0.66269999999999996</v>
      </c>
      <c r="L33" s="64">
        <v>3435.94</v>
      </c>
      <c r="M33" s="65">
        <v>22.77</v>
      </c>
      <c r="N33" s="67">
        <v>0.18410000000000001</v>
      </c>
      <c r="O33" s="64">
        <v>17859.86</v>
      </c>
      <c r="P33" s="65">
        <v>32.880000000000003</v>
      </c>
      <c r="Q33" s="67">
        <v>2.9432</v>
      </c>
      <c r="R33" s="64">
        <v>14057.83</v>
      </c>
      <c r="S33" s="65">
        <v>413.75</v>
      </c>
    </row>
    <row r="34" spans="1:19" x14ac:dyDescent="0.2">
      <c r="A34" s="66">
        <f t="shared" si="0"/>
        <v>42401</v>
      </c>
      <c r="B34" s="67">
        <v>0.1678</v>
      </c>
      <c r="C34" s="64">
        <v>68420.740000000005</v>
      </c>
      <c r="D34" s="65">
        <v>114.81</v>
      </c>
      <c r="E34" s="67">
        <v>0.16700000000000001</v>
      </c>
      <c r="F34" s="64">
        <v>5856.29</v>
      </c>
      <c r="G34" s="65">
        <v>9.7799999999999994</v>
      </c>
      <c r="H34" s="67">
        <v>1.5758000000000001</v>
      </c>
      <c r="I34" s="64">
        <v>13666.71</v>
      </c>
      <c r="J34" s="65">
        <v>215.36</v>
      </c>
      <c r="K34" s="67">
        <v>0.66149999999999998</v>
      </c>
      <c r="L34" s="64">
        <v>3470.9</v>
      </c>
      <c r="M34" s="65">
        <v>22.96</v>
      </c>
      <c r="N34" s="67">
        <v>0.18820000000000001</v>
      </c>
      <c r="O34" s="64">
        <v>17789.59</v>
      </c>
      <c r="P34" s="65">
        <v>33.479999999999997</v>
      </c>
      <c r="Q34" s="67">
        <v>2.9701</v>
      </c>
      <c r="R34" s="64">
        <v>14133.87</v>
      </c>
      <c r="S34" s="65">
        <v>419.79</v>
      </c>
    </row>
    <row r="35" spans="1:19" x14ac:dyDescent="0.2">
      <c r="A35" s="66">
        <f t="shared" si="0"/>
        <v>42430</v>
      </c>
      <c r="B35" s="67">
        <v>0.16700000000000001</v>
      </c>
      <c r="C35" s="64">
        <v>68772.460000000006</v>
      </c>
      <c r="D35" s="65">
        <v>114.85</v>
      </c>
      <c r="E35" s="67">
        <v>0.1779</v>
      </c>
      <c r="F35" s="64">
        <v>5907.81</v>
      </c>
      <c r="G35" s="65">
        <v>10.51</v>
      </c>
      <c r="H35" s="67">
        <v>1.5985</v>
      </c>
      <c r="I35" s="64">
        <v>13759.77</v>
      </c>
      <c r="J35" s="65">
        <v>219.95</v>
      </c>
      <c r="K35" s="67">
        <v>0.64139999999999997</v>
      </c>
      <c r="L35" s="64">
        <v>3589.02</v>
      </c>
      <c r="M35" s="65">
        <v>23.02</v>
      </c>
      <c r="N35" s="67">
        <v>0.17929999999999999</v>
      </c>
      <c r="O35" s="64">
        <v>18962.63</v>
      </c>
      <c r="P35" s="65">
        <v>34</v>
      </c>
      <c r="Q35" s="67">
        <v>2.9539</v>
      </c>
      <c r="R35" s="64">
        <v>14351.54</v>
      </c>
      <c r="S35" s="65">
        <v>423.93</v>
      </c>
    </row>
    <row r="36" spans="1:19" x14ac:dyDescent="0.2">
      <c r="A36" s="66">
        <f t="shared" si="0"/>
        <v>42461</v>
      </c>
      <c r="B36" s="67">
        <v>0.1628</v>
      </c>
      <c r="C36" s="64">
        <v>71959.460000000006</v>
      </c>
      <c r="D36" s="65">
        <v>117.15</v>
      </c>
      <c r="E36" s="67">
        <v>0.18959999999999999</v>
      </c>
      <c r="F36" s="64">
        <v>5954.64</v>
      </c>
      <c r="G36" s="65">
        <v>11.29</v>
      </c>
      <c r="H36" s="67">
        <v>1.595</v>
      </c>
      <c r="I36" s="64">
        <v>14010.66</v>
      </c>
      <c r="J36" s="65">
        <v>223.47</v>
      </c>
      <c r="K36" s="67">
        <v>0.62570000000000003</v>
      </c>
      <c r="L36" s="64">
        <v>3632.73</v>
      </c>
      <c r="M36" s="65">
        <v>22.73</v>
      </c>
      <c r="N36" s="67">
        <v>0.1757</v>
      </c>
      <c r="O36" s="64">
        <v>19351.169999999998</v>
      </c>
      <c r="P36" s="65">
        <v>34</v>
      </c>
      <c r="Q36" s="67">
        <v>2.9205000000000001</v>
      </c>
      <c r="R36" s="64">
        <v>14677.62</v>
      </c>
      <c r="S36" s="65">
        <v>428.66</v>
      </c>
    </row>
    <row r="37" spans="1:19" x14ac:dyDescent="0.2">
      <c r="A37" s="66">
        <f t="shared" si="0"/>
        <v>42491</v>
      </c>
      <c r="B37" s="67">
        <v>0.1641</v>
      </c>
      <c r="C37" s="64">
        <v>72291.289999999994</v>
      </c>
      <c r="D37" s="65">
        <v>118.63</v>
      </c>
      <c r="E37" s="67">
        <v>0.20150000000000001</v>
      </c>
      <c r="F37" s="64">
        <v>6044.67</v>
      </c>
      <c r="G37" s="65">
        <v>12.18</v>
      </c>
      <c r="H37" s="67">
        <v>1.5865</v>
      </c>
      <c r="I37" s="64">
        <v>14274.19</v>
      </c>
      <c r="J37" s="65">
        <v>226.46</v>
      </c>
      <c r="K37" s="67">
        <v>0.61560000000000004</v>
      </c>
      <c r="L37" s="64">
        <v>3630.6</v>
      </c>
      <c r="M37" s="65">
        <v>22.35</v>
      </c>
      <c r="N37" s="67">
        <v>0.18079999999999999</v>
      </c>
      <c r="O37" s="64">
        <v>19728.98</v>
      </c>
      <c r="P37" s="65">
        <v>35.67</v>
      </c>
      <c r="Q37" s="67">
        <v>2.9039000000000001</v>
      </c>
      <c r="R37" s="64">
        <v>14942.66</v>
      </c>
      <c r="S37" s="65">
        <v>433.92</v>
      </c>
    </row>
    <row r="38" spans="1:19" x14ac:dyDescent="0.2">
      <c r="A38" s="66">
        <f t="shared" si="0"/>
        <v>42522</v>
      </c>
      <c r="B38" s="67">
        <v>0.1641</v>
      </c>
      <c r="C38" s="64">
        <v>73491.77</v>
      </c>
      <c r="D38" s="65">
        <v>120.6</v>
      </c>
      <c r="E38" s="67">
        <v>0.20330000000000001</v>
      </c>
      <c r="F38" s="64">
        <v>6158.39</v>
      </c>
      <c r="G38" s="65">
        <v>12.52</v>
      </c>
      <c r="H38" s="67">
        <v>1.5891</v>
      </c>
      <c r="I38" s="64">
        <v>14674.34</v>
      </c>
      <c r="J38" s="65">
        <v>233.19</v>
      </c>
      <c r="K38" s="67">
        <v>0.61299999999999999</v>
      </c>
      <c r="L38" s="64">
        <v>3672.1</v>
      </c>
      <c r="M38" s="65">
        <v>22.51</v>
      </c>
      <c r="N38" s="67">
        <v>0.17730000000000001</v>
      </c>
      <c r="O38" s="64">
        <v>20315.849999999999</v>
      </c>
      <c r="P38" s="65">
        <v>36.020000000000003</v>
      </c>
      <c r="Q38" s="67">
        <v>2.8868999999999998</v>
      </c>
      <c r="R38" s="64">
        <v>15311.23</v>
      </c>
      <c r="S38" s="65">
        <v>442.02</v>
      </c>
    </row>
    <row r="39" spans="1:19" x14ac:dyDescent="0.2">
      <c r="A39" s="66">
        <f t="shared" si="0"/>
        <v>42552</v>
      </c>
      <c r="B39" s="67">
        <v>0.15970000000000001</v>
      </c>
      <c r="C39" s="64">
        <v>75172.2</v>
      </c>
      <c r="D39" s="65">
        <v>120.05</v>
      </c>
      <c r="E39" s="67">
        <v>0.20569999999999999</v>
      </c>
      <c r="F39" s="64">
        <v>6212.93</v>
      </c>
      <c r="G39" s="65">
        <v>12.78</v>
      </c>
      <c r="H39" s="67">
        <v>1.6073</v>
      </c>
      <c r="I39" s="64">
        <v>14742.11</v>
      </c>
      <c r="J39" s="65">
        <v>236.95</v>
      </c>
      <c r="K39" s="67">
        <v>0.6038</v>
      </c>
      <c r="L39" s="64">
        <v>3723.09</v>
      </c>
      <c r="M39" s="65">
        <v>22.48</v>
      </c>
      <c r="N39" s="67">
        <v>0.17560000000000001</v>
      </c>
      <c r="O39" s="64">
        <v>19886.099999999999</v>
      </c>
      <c r="P39" s="65">
        <v>34.92</v>
      </c>
      <c r="Q39" s="67">
        <v>2.8772000000000002</v>
      </c>
      <c r="R39" s="64">
        <v>15384.4</v>
      </c>
      <c r="S39" s="65">
        <v>442.64</v>
      </c>
    </row>
    <row r="40" spans="1:19" x14ac:dyDescent="0.2">
      <c r="A40" s="66">
        <f t="shared" si="0"/>
        <v>42583</v>
      </c>
      <c r="B40" s="67">
        <v>0.15970000000000001</v>
      </c>
      <c r="C40" s="64">
        <v>74020.039999999994</v>
      </c>
      <c r="D40" s="65">
        <v>118.21</v>
      </c>
      <c r="E40" s="67">
        <v>0.20030000000000001</v>
      </c>
      <c r="F40" s="64">
        <v>6125.81</v>
      </c>
      <c r="G40" s="65">
        <v>12.27</v>
      </c>
      <c r="H40" s="67">
        <v>1.6293</v>
      </c>
      <c r="I40" s="64">
        <v>14861.6</v>
      </c>
      <c r="J40" s="65">
        <v>242.14</v>
      </c>
      <c r="K40" s="67">
        <v>0.5998</v>
      </c>
      <c r="L40" s="64">
        <v>3722.91</v>
      </c>
      <c r="M40" s="65">
        <v>22.33</v>
      </c>
      <c r="N40" s="67">
        <v>0.17560000000000001</v>
      </c>
      <c r="O40" s="64">
        <v>19498.86</v>
      </c>
      <c r="P40" s="65">
        <v>34.24</v>
      </c>
      <c r="Q40" s="67">
        <v>2.8738999999999999</v>
      </c>
      <c r="R40" s="64">
        <v>15404.15</v>
      </c>
      <c r="S40" s="65">
        <v>442.7</v>
      </c>
    </row>
    <row r="41" spans="1:19" x14ac:dyDescent="0.2">
      <c r="A41" s="66">
        <f t="shared" si="0"/>
        <v>42614</v>
      </c>
      <c r="B41" s="67">
        <v>0.16089999999999999</v>
      </c>
      <c r="C41" s="64">
        <v>73859.539999999994</v>
      </c>
      <c r="D41" s="65">
        <v>118.84</v>
      </c>
      <c r="E41" s="67">
        <v>0.1973</v>
      </c>
      <c r="F41" s="64">
        <v>6294.98</v>
      </c>
      <c r="G41" s="65">
        <v>12.42</v>
      </c>
      <c r="H41" s="67">
        <v>1.6456</v>
      </c>
      <c r="I41" s="64">
        <v>15017.02</v>
      </c>
      <c r="J41" s="65">
        <v>247.12</v>
      </c>
      <c r="K41" s="67">
        <v>0.60219999999999996</v>
      </c>
      <c r="L41" s="64">
        <v>3789.44</v>
      </c>
      <c r="M41" s="65">
        <v>22.82</v>
      </c>
      <c r="N41" s="67">
        <v>0.17349999999999999</v>
      </c>
      <c r="O41" s="64">
        <v>19579.25</v>
      </c>
      <c r="P41" s="65">
        <v>33.97</v>
      </c>
      <c r="Q41" s="67">
        <v>2.8742999999999999</v>
      </c>
      <c r="R41" s="64">
        <v>15550.22</v>
      </c>
      <c r="S41" s="65">
        <v>446.96</v>
      </c>
    </row>
    <row r="42" spans="1:19" x14ac:dyDescent="0.2">
      <c r="A42" s="66">
        <f t="shared" si="0"/>
        <v>42644</v>
      </c>
      <c r="B42" s="67">
        <v>0.157</v>
      </c>
      <c r="C42" s="64">
        <v>75509.55</v>
      </c>
      <c r="D42" s="65">
        <v>118.55</v>
      </c>
      <c r="E42" s="67">
        <v>0.1981</v>
      </c>
      <c r="F42" s="64">
        <v>6471.48</v>
      </c>
      <c r="G42" s="65">
        <v>12.82</v>
      </c>
      <c r="H42" s="67">
        <v>1.6272</v>
      </c>
      <c r="I42" s="64">
        <v>15430.19</v>
      </c>
      <c r="J42" s="65">
        <v>251.08</v>
      </c>
      <c r="K42" s="67">
        <v>0.61760000000000004</v>
      </c>
      <c r="L42" s="64">
        <v>3837.44</v>
      </c>
      <c r="M42" s="65">
        <v>23.7</v>
      </c>
      <c r="N42" s="67">
        <v>0.17599999999999999</v>
      </c>
      <c r="O42" s="64">
        <v>19261.36</v>
      </c>
      <c r="P42" s="65">
        <v>33.9</v>
      </c>
      <c r="Q42" s="67">
        <v>2.8540000000000001</v>
      </c>
      <c r="R42" s="64">
        <v>15770.15</v>
      </c>
      <c r="S42" s="65">
        <v>450.08</v>
      </c>
    </row>
    <row r="43" spans="1:19" x14ac:dyDescent="0.2">
      <c r="A43" s="66">
        <f t="shared" si="0"/>
        <v>42675</v>
      </c>
      <c r="B43" s="67">
        <v>0.16170000000000001</v>
      </c>
      <c r="C43" s="64">
        <v>74669.14</v>
      </c>
      <c r="D43" s="65">
        <v>120.74</v>
      </c>
      <c r="E43" s="67">
        <v>0.1991</v>
      </c>
      <c r="F43" s="64">
        <v>6474.13</v>
      </c>
      <c r="G43" s="65">
        <v>12.89</v>
      </c>
      <c r="H43" s="67">
        <v>1.6044</v>
      </c>
      <c r="I43" s="64">
        <v>15769.76</v>
      </c>
      <c r="J43" s="65">
        <v>253.01</v>
      </c>
      <c r="K43" s="67">
        <v>0.61839999999999995</v>
      </c>
      <c r="L43" s="64">
        <v>3952.13</v>
      </c>
      <c r="M43" s="65">
        <v>24.44</v>
      </c>
      <c r="N43" s="67">
        <v>0.17899999999999999</v>
      </c>
      <c r="O43" s="64">
        <v>19748.599999999999</v>
      </c>
      <c r="P43" s="65">
        <v>35.35</v>
      </c>
      <c r="Q43" s="67">
        <v>2.8247</v>
      </c>
      <c r="R43" s="64">
        <v>16102.59</v>
      </c>
      <c r="S43" s="65">
        <v>454.85</v>
      </c>
    </row>
    <row r="44" spans="1:19" x14ac:dyDescent="0.2">
      <c r="A44" s="68">
        <f t="shared" si="0"/>
        <v>42705</v>
      </c>
      <c r="B44" s="71">
        <v>0.16170000000000001</v>
      </c>
      <c r="C44" s="69">
        <v>73914.66</v>
      </c>
      <c r="D44" s="70">
        <v>119.52</v>
      </c>
      <c r="E44" s="71">
        <v>0.2034</v>
      </c>
      <c r="F44" s="69">
        <v>6337.27</v>
      </c>
      <c r="G44" s="70">
        <v>12.89</v>
      </c>
      <c r="H44" s="71">
        <v>1.5966</v>
      </c>
      <c r="I44" s="69">
        <v>15880.62</v>
      </c>
      <c r="J44" s="70">
        <v>253.55</v>
      </c>
      <c r="K44" s="71">
        <v>0.61570000000000003</v>
      </c>
      <c r="L44" s="69">
        <v>4107.5200000000004</v>
      </c>
      <c r="M44" s="70">
        <v>25.29</v>
      </c>
      <c r="N44" s="71">
        <v>0.17660000000000001</v>
      </c>
      <c r="O44" s="69">
        <v>20928.650000000001</v>
      </c>
      <c r="P44" s="70">
        <v>36.96</v>
      </c>
      <c r="Q44" s="71">
        <v>2.7985000000000002</v>
      </c>
      <c r="R44" s="69">
        <v>16246.92</v>
      </c>
      <c r="S44" s="70">
        <v>454.67</v>
      </c>
    </row>
    <row r="45" spans="1:19" x14ac:dyDescent="0.2">
      <c r="A45" s="66">
        <f t="shared" si="0"/>
        <v>42736</v>
      </c>
      <c r="B45" s="67">
        <v>0.16059999999999999</v>
      </c>
      <c r="C45" s="64">
        <v>73729.759999999995</v>
      </c>
      <c r="D45" s="65">
        <v>118.41</v>
      </c>
      <c r="E45" s="67">
        <v>0.20449999999999999</v>
      </c>
      <c r="F45" s="64">
        <v>6352.08</v>
      </c>
      <c r="G45" s="65">
        <v>12.99</v>
      </c>
      <c r="H45" s="67">
        <v>1.5940000000000001</v>
      </c>
      <c r="I45" s="64">
        <v>16015.06</v>
      </c>
      <c r="J45" s="65">
        <v>255.28</v>
      </c>
      <c r="K45" s="67">
        <v>0.61099999999999999</v>
      </c>
      <c r="L45" s="64">
        <v>4330.6099999999997</v>
      </c>
      <c r="M45" s="65">
        <v>26.46</v>
      </c>
      <c r="N45" s="67">
        <v>0.1762</v>
      </c>
      <c r="O45" s="64">
        <v>21634.51</v>
      </c>
      <c r="P45" s="65">
        <v>38.119999999999997</v>
      </c>
      <c r="Q45" s="67">
        <v>2.7755999999999998</v>
      </c>
      <c r="R45" s="64">
        <v>16431.400000000001</v>
      </c>
      <c r="S45" s="65">
        <v>456.07</v>
      </c>
    </row>
    <row r="46" spans="1:19" x14ac:dyDescent="0.2">
      <c r="A46" s="66">
        <f t="shared" si="0"/>
        <v>42767</v>
      </c>
      <c r="B46" s="67">
        <v>0.1633</v>
      </c>
      <c r="C46" s="64">
        <v>72829.149999999994</v>
      </c>
      <c r="D46" s="65">
        <v>118.93</v>
      </c>
      <c r="E46" s="67">
        <v>0.2031</v>
      </c>
      <c r="F46" s="64">
        <v>6479.57</v>
      </c>
      <c r="G46" s="65">
        <v>13.16</v>
      </c>
      <c r="H46" s="67">
        <v>1.5851</v>
      </c>
      <c r="I46" s="64">
        <v>16059.55</v>
      </c>
      <c r="J46" s="65">
        <v>254.56</v>
      </c>
      <c r="K46" s="67">
        <v>0.61939999999999995</v>
      </c>
      <c r="L46" s="64">
        <v>4331.6099999999997</v>
      </c>
      <c r="M46" s="65">
        <v>26.83</v>
      </c>
      <c r="N46" s="67">
        <v>0.17100000000000001</v>
      </c>
      <c r="O46" s="64">
        <v>22368.42</v>
      </c>
      <c r="P46" s="65">
        <v>38.25</v>
      </c>
      <c r="Q46" s="67">
        <v>2.7633000000000001</v>
      </c>
      <c r="R46" s="64">
        <v>16481.740000000002</v>
      </c>
      <c r="S46" s="65">
        <v>455.44</v>
      </c>
    </row>
    <row r="47" spans="1:19" x14ac:dyDescent="0.2">
      <c r="A47" s="66">
        <f t="shared" si="0"/>
        <v>42795</v>
      </c>
      <c r="B47" s="67">
        <v>0.16880000000000001</v>
      </c>
      <c r="C47" s="64">
        <v>73329.38</v>
      </c>
      <c r="D47" s="65">
        <v>123.78</v>
      </c>
      <c r="E47" s="67">
        <v>0.21179999999999999</v>
      </c>
      <c r="F47" s="64">
        <v>6491.97</v>
      </c>
      <c r="G47" s="65">
        <v>13.75</v>
      </c>
      <c r="H47" s="67">
        <v>1.5913999999999999</v>
      </c>
      <c r="I47" s="64">
        <v>16072.64</v>
      </c>
      <c r="J47" s="65">
        <v>255.78</v>
      </c>
      <c r="K47" s="67">
        <v>0.627</v>
      </c>
      <c r="L47" s="64">
        <v>4341.3100000000004</v>
      </c>
      <c r="M47" s="65">
        <v>27.22</v>
      </c>
      <c r="N47" s="67">
        <v>0.17610000000000001</v>
      </c>
      <c r="O47" s="64">
        <v>22174.9</v>
      </c>
      <c r="P47" s="65">
        <v>39.049999999999997</v>
      </c>
      <c r="Q47" s="67">
        <v>2.7915000000000001</v>
      </c>
      <c r="R47" s="64">
        <v>16569.23</v>
      </c>
      <c r="S47" s="65">
        <v>462.53</v>
      </c>
    </row>
    <row r="48" spans="1:19" x14ac:dyDescent="0.2">
      <c r="A48" s="66">
        <f t="shared" si="0"/>
        <v>42826</v>
      </c>
      <c r="B48" s="67">
        <v>0.17380000000000001</v>
      </c>
      <c r="C48" s="64">
        <v>71024.17</v>
      </c>
      <c r="D48" s="65">
        <v>123.44</v>
      </c>
      <c r="E48" s="67">
        <v>0.25509999999999999</v>
      </c>
      <c r="F48" s="64">
        <v>6495.49</v>
      </c>
      <c r="G48" s="65">
        <v>16.57</v>
      </c>
      <c r="H48" s="67">
        <v>1.6059000000000001</v>
      </c>
      <c r="I48" s="64">
        <v>15964.26</v>
      </c>
      <c r="J48" s="65">
        <v>256.37</v>
      </c>
      <c r="K48" s="67">
        <v>0.62029999999999996</v>
      </c>
      <c r="L48" s="64">
        <v>4454.3</v>
      </c>
      <c r="M48" s="65">
        <v>27.63</v>
      </c>
      <c r="N48" s="67">
        <v>0.17849999999999999</v>
      </c>
      <c r="O48" s="64">
        <v>22296.92</v>
      </c>
      <c r="P48" s="65">
        <v>39.799999999999997</v>
      </c>
      <c r="Q48" s="67">
        <v>2.8475000000000001</v>
      </c>
      <c r="R48" s="64">
        <v>16372.61</v>
      </c>
      <c r="S48" s="65">
        <v>466.21</v>
      </c>
    </row>
    <row r="49" spans="1:19" x14ac:dyDescent="0.2">
      <c r="A49" s="66">
        <f t="shared" si="0"/>
        <v>42856</v>
      </c>
      <c r="B49" s="67">
        <v>0.17849999999999999</v>
      </c>
      <c r="C49" s="64">
        <v>70593.84</v>
      </c>
      <c r="D49" s="65">
        <v>126.01</v>
      </c>
      <c r="E49" s="67">
        <v>0.2853</v>
      </c>
      <c r="F49" s="64">
        <v>6358.22</v>
      </c>
      <c r="G49" s="65">
        <v>18.14</v>
      </c>
      <c r="H49" s="67">
        <v>1.6294</v>
      </c>
      <c r="I49" s="64">
        <v>15830.98</v>
      </c>
      <c r="J49" s="65">
        <v>257.95</v>
      </c>
      <c r="K49" s="67">
        <v>0.62460000000000004</v>
      </c>
      <c r="L49" s="64">
        <v>4470.0600000000004</v>
      </c>
      <c r="M49" s="65">
        <v>27.92</v>
      </c>
      <c r="N49" s="67">
        <v>0.1769</v>
      </c>
      <c r="O49" s="64">
        <v>22142.45</v>
      </c>
      <c r="P49" s="65">
        <v>39.17</v>
      </c>
      <c r="Q49" s="67">
        <v>2.9064999999999999</v>
      </c>
      <c r="R49" s="64">
        <v>16205.4</v>
      </c>
      <c r="S49" s="65">
        <v>471.01</v>
      </c>
    </row>
    <row r="50" spans="1:19" x14ac:dyDescent="0.2">
      <c r="A50" s="66">
        <f t="shared" si="0"/>
        <v>42887</v>
      </c>
      <c r="B50" s="67">
        <v>0.17799999999999999</v>
      </c>
      <c r="C50" s="64">
        <v>70174.16</v>
      </c>
      <c r="D50" s="65">
        <v>124.91</v>
      </c>
      <c r="E50" s="67">
        <v>0.2717</v>
      </c>
      <c r="F50" s="64">
        <v>6216.42</v>
      </c>
      <c r="G50" s="65">
        <v>16.89</v>
      </c>
      <c r="H50" s="67">
        <v>1.6161000000000001</v>
      </c>
      <c r="I50" s="64">
        <v>15883.92</v>
      </c>
      <c r="J50" s="65">
        <v>256.7</v>
      </c>
      <c r="K50" s="67">
        <v>0.61909999999999998</v>
      </c>
      <c r="L50" s="64">
        <v>4504.93</v>
      </c>
      <c r="M50" s="65">
        <v>27.89</v>
      </c>
      <c r="N50" s="67">
        <v>0.1784</v>
      </c>
      <c r="O50" s="64">
        <v>21709.64</v>
      </c>
      <c r="P50" s="65">
        <v>38.729999999999997</v>
      </c>
      <c r="Q50" s="67">
        <v>2.8734000000000002</v>
      </c>
      <c r="R50" s="64">
        <v>16237.91</v>
      </c>
      <c r="S50" s="65">
        <v>466.58</v>
      </c>
    </row>
    <row r="51" spans="1:19" x14ac:dyDescent="0.2">
      <c r="A51" s="66">
        <f t="shared" si="0"/>
        <v>42917</v>
      </c>
      <c r="B51" s="67">
        <v>0.17879999999999999</v>
      </c>
      <c r="C51" s="64">
        <v>70715.88</v>
      </c>
      <c r="D51" s="65">
        <v>126.44</v>
      </c>
      <c r="E51" s="67">
        <v>0.27660000000000001</v>
      </c>
      <c r="F51" s="64">
        <v>6283.44</v>
      </c>
      <c r="G51" s="65">
        <v>17.38</v>
      </c>
      <c r="H51" s="67">
        <v>1.5804</v>
      </c>
      <c r="I51" s="64">
        <v>16066.82</v>
      </c>
      <c r="J51" s="65">
        <v>253.92</v>
      </c>
      <c r="K51" s="67">
        <v>0.61670000000000003</v>
      </c>
      <c r="L51" s="64">
        <v>4559.75</v>
      </c>
      <c r="M51" s="65">
        <v>28.12</v>
      </c>
      <c r="N51" s="67">
        <v>0.1789</v>
      </c>
      <c r="O51" s="64">
        <v>21648.97</v>
      </c>
      <c r="P51" s="65">
        <v>38.729999999999997</v>
      </c>
      <c r="Q51" s="67">
        <v>2.8401999999999998</v>
      </c>
      <c r="R51" s="64">
        <v>16403.419999999998</v>
      </c>
      <c r="S51" s="65">
        <v>465.89</v>
      </c>
    </row>
    <row r="52" spans="1:19" x14ac:dyDescent="0.2">
      <c r="A52" s="66">
        <f t="shared" si="0"/>
        <v>42948</v>
      </c>
      <c r="B52" s="67">
        <v>0.1802</v>
      </c>
      <c r="C52" s="64">
        <v>72136.509999999995</v>
      </c>
      <c r="D52" s="65">
        <v>129.99</v>
      </c>
      <c r="E52" s="67">
        <v>0.28510000000000002</v>
      </c>
      <c r="F52" s="64">
        <v>6211.86</v>
      </c>
      <c r="G52" s="65">
        <v>17.71</v>
      </c>
      <c r="H52" s="67">
        <v>1.5527</v>
      </c>
      <c r="I52" s="64">
        <v>16178.91</v>
      </c>
      <c r="J52" s="65">
        <v>251.21</v>
      </c>
      <c r="K52" s="67">
        <v>0.6038</v>
      </c>
      <c r="L52" s="64">
        <v>4633.9799999999996</v>
      </c>
      <c r="M52" s="65">
        <v>27.98</v>
      </c>
      <c r="N52" s="67">
        <v>0.1797</v>
      </c>
      <c r="O52" s="64">
        <v>21758.49</v>
      </c>
      <c r="P52" s="65">
        <v>39.1</v>
      </c>
      <c r="Q52" s="67">
        <v>2.8090000000000002</v>
      </c>
      <c r="R52" s="64">
        <v>16629.05</v>
      </c>
      <c r="S52" s="65">
        <v>467.11</v>
      </c>
    </row>
    <row r="53" spans="1:19" x14ac:dyDescent="0.2">
      <c r="A53" s="66">
        <f t="shared" si="0"/>
        <v>42979</v>
      </c>
      <c r="B53" s="67">
        <v>0.17649999999999999</v>
      </c>
      <c r="C53" s="64">
        <v>76164.31</v>
      </c>
      <c r="D53" s="65">
        <v>134.43</v>
      </c>
      <c r="E53" s="67">
        <v>0.28949999999999998</v>
      </c>
      <c r="F53" s="64">
        <v>6179.62</v>
      </c>
      <c r="G53" s="65">
        <v>17.89</v>
      </c>
      <c r="H53" s="67">
        <v>1.5295000000000001</v>
      </c>
      <c r="I53" s="64">
        <v>16143.84</v>
      </c>
      <c r="J53" s="65">
        <v>246.92</v>
      </c>
      <c r="K53" s="67">
        <v>0.59509999999999996</v>
      </c>
      <c r="L53" s="64">
        <v>4597.55</v>
      </c>
      <c r="M53" s="65">
        <v>27.36</v>
      </c>
      <c r="N53" s="67">
        <v>0.18049999999999999</v>
      </c>
      <c r="O53" s="64">
        <v>22731.3</v>
      </c>
      <c r="P53" s="65">
        <v>41.03</v>
      </c>
      <c r="Q53" s="67">
        <v>2.7774999999999999</v>
      </c>
      <c r="R53" s="64">
        <v>16870.93</v>
      </c>
      <c r="S53" s="65">
        <v>468.59</v>
      </c>
    </row>
    <row r="54" spans="1:19" x14ac:dyDescent="0.2">
      <c r="A54" s="66">
        <f t="shared" si="0"/>
        <v>43009</v>
      </c>
      <c r="B54" s="67">
        <v>0.17660000000000001</v>
      </c>
      <c r="C54" s="64">
        <v>75260.479999999996</v>
      </c>
      <c r="D54" s="65">
        <v>132.91</v>
      </c>
      <c r="E54" s="67">
        <v>0.27310000000000001</v>
      </c>
      <c r="F54" s="64">
        <v>6155.25</v>
      </c>
      <c r="G54" s="65">
        <v>16.809999999999999</v>
      </c>
      <c r="H54" s="67">
        <v>1.4963</v>
      </c>
      <c r="I54" s="64">
        <v>16210.65</v>
      </c>
      <c r="J54" s="65">
        <v>242.56</v>
      </c>
      <c r="K54" s="67">
        <v>0.57969999999999999</v>
      </c>
      <c r="L54" s="64">
        <v>4648.96</v>
      </c>
      <c r="M54" s="65">
        <v>26.95</v>
      </c>
      <c r="N54" s="67">
        <v>0.1767</v>
      </c>
      <c r="O54" s="64">
        <v>22942.84</v>
      </c>
      <c r="P54" s="65">
        <v>40.54</v>
      </c>
      <c r="Q54" s="67">
        <v>2.7080000000000002</v>
      </c>
      <c r="R54" s="64">
        <v>17004.8</v>
      </c>
      <c r="S54" s="65">
        <v>460.49</v>
      </c>
    </row>
    <row r="55" spans="1:19" x14ac:dyDescent="0.2">
      <c r="A55" s="66">
        <f t="shared" si="0"/>
        <v>43040</v>
      </c>
      <c r="B55" s="67">
        <v>0.1739</v>
      </c>
      <c r="C55" s="64">
        <v>77688.33</v>
      </c>
      <c r="D55" s="65">
        <v>135.1</v>
      </c>
      <c r="E55" s="67">
        <v>0.26910000000000001</v>
      </c>
      <c r="F55" s="64">
        <v>6157.56</v>
      </c>
      <c r="G55" s="65">
        <v>16.57</v>
      </c>
      <c r="H55" s="67">
        <v>1.47</v>
      </c>
      <c r="I55" s="64">
        <v>16458.5</v>
      </c>
      <c r="J55" s="65">
        <v>241.94</v>
      </c>
      <c r="K55" s="67">
        <v>0.57089999999999996</v>
      </c>
      <c r="L55" s="64">
        <v>4615.5200000000004</v>
      </c>
      <c r="M55" s="65">
        <v>26.35</v>
      </c>
      <c r="N55" s="67">
        <v>0.17219999999999999</v>
      </c>
      <c r="O55" s="64">
        <v>22061.56</v>
      </c>
      <c r="P55" s="65">
        <v>37.99</v>
      </c>
      <c r="Q55" s="67">
        <v>2.661</v>
      </c>
      <c r="R55" s="64">
        <v>17233.37</v>
      </c>
      <c r="S55" s="65">
        <v>458.58</v>
      </c>
    </row>
    <row r="56" spans="1:19" x14ac:dyDescent="0.2">
      <c r="A56" s="68">
        <f t="shared" si="0"/>
        <v>43070</v>
      </c>
      <c r="B56" s="71">
        <v>0.16969999999999999</v>
      </c>
      <c r="C56" s="69">
        <v>80730.7</v>
      </c>
      <c r="D56" s="70">
        <v>137</v>
      </c>
      <c r="E56" s="71">
        <v>0.25340000000000001</v>
      </c>
      <c r="F56" s="69">
        <v>6247.04</v>
      </c>
      <c r="G56" s="70">
        <v>15.83</v>
      </c>
      <c r="H56" s="71">
        <v>1.4430000000000001</v>
      </c>
      <c r="I56" s="69">
        <v>16469.16</v>
      </c>
      <c r="J56" s="70">
        <v>237.65</v>
      </c>
      <c r="K56" s="71">
        <v>0.55879999999999996</v>
      </c>
      <c r="L56" s="69">
        <v>4522.1899999999996</v>
      </c>
      <c r="M56" s="70">
        <v>25.27</v>
      </c>
      <c r="N56" s="71">
        <v>0.1716</v>
      </c>
      <c r="O56" s="69">
        <v>21503.5</v>
      </c>
      <c r="P56" s="70">
        <v>36.9</v>
      </c>
      <c r="Q56" s="71">
        <v>2.6009000000000002</v>
      </c>
      <c r="R56" s="69">
        <v>17422.82</v>
      </c>
      <c r="S56" s="70">
        <v>453.15</v>
      </c>
    </row>
    <row r="57" spans="1:19" x14ac:dyDescent="0.2">
      <c r="A57" s="66">
        <f t="shared" si="0"/>
        <v>43101</v>
      </c>
      <c r="B57" s="67">
        <v>0.16500000000000001</v>
      </c>
      <c r="C57" s="64">
        <v>83975.76</v>
      </c>
      <c r="D57" s="65">
        <v>138.56</v>
      </c>
      <c r="E57" s="67">
        <v>0.23849999999999999</v>
      </c>
      <c r="F57" s="64">
        <v>6251.57</v>
      </c>
      <c r="G57" s="65">
        <v>14.91</v>
      </c>
      <c r="H57" s="67">
        <v>1.4181999999999999</v>
      </c>
      <c r="I57" s="64">
        <v>16580.169999999998</v>
      </c>
      <c r="J57" s="65">
        <v>235.14</v>
      </c>
      <c r="K57" s="67">
        <v>0.54700000000000004</v>
      </c>
      <c r="L57" s="64">
        <v>4396.71</v>
      </c>
      <c r="M57" s="65">
        <v>24.05</v>
      </c>
      <c r="N57" s="67">
        <v>0.17430000000000001</v>
      </c>
      <c r="O57" s="64">
        <v>21543.32</v>
      </c>
      <c r="P57" s="65">
        <v>37.549999999999997</v>
      </c>
      <c r="Q57" s="67">
        <v>2.5465</v>
      </c>
      <c r="R57" s="64">
        <v>17694.48</v>
      </c>
      <c r="S57" s="65">
        <v>450.59</v>
      </c>
    </row>
    <row r="58" spans="1:19" x14ac:dyDescent="0.2">
      <c r="A58" s="66">
        <f t="shared" si="0"/>
        <v>43132</v>
      </c>
      <c r="B58" s="67">
        <v>0.16539999999999999</v>
      </c>
      <c r="C58" s="64">
        <v>83337.36</v>
      </c>
      <c r="D58" s="65">
        <v>137.84</v>
      </c>
      <c r="E58" s="67">
        <v>0.2223</v>
      </c>
      <c r="F58" s="64">
        <v>6257.31</v>
      </c>
      <c r="G58" s="65">
        <v>13.91</v>
      </c>
      <c r="H58" s="67">
        <v>1.3883000000000001</v>
      </c>
      <c r="I58" s="64">
        <v>16636.169999999998</v>
      </c>
      <c r="J58" s="65">
        <v>230.96</v>
      </c>
      <c r="K58" s="67">
        <v>0.52200000000000002</v>
      </c>
      <c r="L58" s="64">
        <v>4469.3500000000004</v>
      </c>
      <c r="M58" s="65">
        <v>23.33</v>
      </c>
      <c r="N58" s="67">
        <v>0.17330000000000001</v>
      </c>
      <c r="O58" s="64">
        <v>21529.14</v>
      </c>
      <c r="P58" s="65">
        <v>37.31</v>
      </c>
      <c r="Q58" s="67">
        <v>2.4746999999999999</v>
      </c>
      <c r="R58" s="64">
        <v>17928.64</v>
      </c>
      <c r="S58" s="65">
        <v>443.68</v>
      </c>
    </row>
    <row r="59" spans="1:19" x14ac:dyDescent="0.2">
      <c r="A59" s="66">
        <f t="shared" si="0"/>
        <v>43160</v>
      </c>
      <c r="B59" s="67">
        <v>0.15820000000000001</v>
      </c>
      <c r="C59" s="64">
        <v>87319.85</v>
      </c>
      <c r="D59" s="65">
        <v>138.13999999999999</v>
      </c>
      <c r="E59" s="67">
        <v>0.192</v>
      </c>
      <c r="F59" s="64">
        <v>6296.88</v>
      </c>
      <c r="G59" s="65">
        <v>12.09</v>
      </c>
      <c r="H59" s="67">
        <v>1.3375999999999999</v>
      </c>
      <c r="I59" s="64">
        <v>16825.66</v>
      </c>
      <c r="J59" s="65">
        <v>225.06</v>
      </c>
      <c r="K59" s="67">
        <v>0.51090000000000002</v>
      </c>
      <c r="L59" s="64">
        <v>4476.41</v>
      </c>
      <c r="M59" s="65">
        <v>22.87</v>
      </c>
      <c r="N59" s="67">
        <v>0.17080000000000001</v>
      </c>
      <c r="O59" s="64">
        <v>20989.46</v>
      </c>
      <c r="P59" s="65">
        <v>35.85</v>
      </c>
      <c r="Q59" s="67">
        <v>2.3721999999999999</v>
      </c>
      <c r="R59" s="64">
        <v>18305.37</v>
      </c>
      <c r="S59" s="65">
        <v>434.24</v>
      </c>
    </row>
    <row r="60" spans="1:19" x14ac:dyDescent="0.2">
      <c r="A60" s="66">
        <f t="shared" si="0"/>
        <v>43191</v>
      </c>
      <c r="B60" s="67">
        <v>0.15620000000000001</v>
      </c>
      <c r="C60" s="64">
        <v>88604.35</v>
      </c>
      <c r="D60" s="65">
        <v>138.4</v>
      </c>
      <c r="E60" s="67">
        <v>0.14949999999999999</v>
      </c>
      <c r="F60" s="64">
        <v>6515.05</v>
      </c>
      <c r="G60" s="65">
        <v>9.74</v>
      </c>
      <c r="H60" s="67">
        <v>1.3069</v>
      </c>
      <c r="I60" s="64">
        <v>16826.080000000002</v>
      </c>
      <c r="J60" s="65">
        <v>219.9</v>
      </c>
      <c r="K60" s="67">
        <v>0.50800000000000001</v>
      </c>
      <c r="L60" s="64">
        <v>4372.05</v>
      </c>
      <c r="M60" s="65">
        <v>22.21</v>
      </c>
      <c r="N60" s="67">
        <v>0.1668</v>
      </c>
      <c r="O60" s="64">
        <v>20893.29</v>
      </c>
      <c r="P60" s="65">
        <v>34.85</v>
      </c>
      <c r="Q60" s="67">
        <v>2.2894000000000001</v>
      </c>
      <c r="R60" s="64">
        <v>18574.740000000002</v>
      </c>
      <c r="S60" s="65">
        <v>425.25</v>
      </c>
    </row>
    <row r="61" spans="1:19" x14ac:dyDescent="0.2">
      <c r="A61" s="66">
        <f t="shared" si="0"/>
        <v>43221</v>
      </c>
      <c r="B61" s="67">
        <v>0.15179999999999999</v>
      </c>
      <c r="C61" s="64">
        <v>89914.36</v>
      </c>
      <c r="D61" s="65">
        <v>136.49</v>
      </c>
      <c r="E61" s="67">
        <v>0.1118</v>
      </c>
      <c r="F61" s="64">
        <v>7039.36</v>
      </c>
      <c r="G61" s="65">
        <v>7.87</v>
      </c>
      <c r="H61" s="67">
        <v>1.2762</v>
      </c>
      <c r="I61" s="64">
        <v>17157.189999999999</v>
      </c>
      <c r="J61" s="65">
        <v>218.96</v>
      </c>
      <c r="K61" s="67">
        <v>0.49490000000000001</v>
      </c>
      <c r="L61" s="64">
        <v>4410.99</v>
      </c>
      <c r="M61" s="65">
        <v>21.83</v>
      </c>
      <c r="N61" s="67">
        <v>0.1613</v>
      </c>
      <c r="O61" s="64">
        <v>21326.720000000001</v>
      </c>
      <c r="P61" s="65">
        <v>34.4</v>
      </c>
      <c r="Q61" s="67">
        <v>2.1976</v>
      </c>
      <c r="R61" s="64">
        <v>19099.02</v>
      </c>
      <c r="S61" s="65">
        <v>419.72</v>
      </c>
    </row>
    <row r="62" spans="1:19" x14ac:dyDescent="0.2">
      <c r="A62" s="66">
        <f t="shared" si="0"/>
        <v>43252</v>
      </c>
      <c r="B62" s="67">
        <v>0.15359999999999999</v>
      </c>
      <c r="C62" s="64">
        <v>90117.19</v>
      </c>
      <c r="D62" s="65">
        <v>138.41999999999999</v>
      </c>
      <c r="E62" s="67">
        <v>0.1246</v>
      </c>
      <c r="F62" s="64">
        <v>7134.83</v>
      </c>
      <c r="G62" s="65">
        <v>8.89</v>
      </c>
      <c r="H62" s="67">
        <v>1.2617</v>
      </c>
      <c r="I62" s="64">
        <v>17130.86</v>
      </c>
      <c r="J62" s="65">
        <v>216.14</v>
      </c>
      <c r="K62" s="67">
        <v>0.48159999999999997</v>
      </c>
      <c r="L62" s="64">
        <v>4431.0600000000004</v>
      </c>
      <c r="M62" s="65">
        <v>21.34</v>
      </c>
      <c r="N62" s="67">
        <v>0.15840000000000001</v>
      </c>
      <c r="O62" s="64">
        <v>23194.44</v>
      </c>
      <c r="P62" s="65">
        <v>36.74</v>
      </c>
      <c r="Q62" s="67">
        <v>2.1814</v>
      </c>
      <c r="R62" s="64">
        <v>19327.95</v>
      </c>
      <c r="S62" s="65">
        <v>421.62</v>
      </c>
    </row>
    <row r="63" spans="1:19" x14ac:dyDescent="0.2">
      <c r="A63" s="66">
        <f t="shared" si="0"/>
        <v>43282</v>
      </c>
      <c r="B63" s="67">
        <v>0.1532</v>
      </c>
      <c r="C63" s="64">
        <v>91566.58</v>
      </c>
      <c r="D63" s="65">
        <v>140.28</v>
      </c>
      <c r="E63" s="67">
        <v>0.1171</v>
      </c>
      <c r="F63" s="64">
        <v>7070.88</v>
      </c>
      <c r="G63" s="65">
        <v>8.2799999999999994</v>
      </c>
      <c r="H63" s="67">
        <v>1.2592000000000001</v>
      </c>
      <c r="I63" s="64">
        <v>17258.580000000002</v>
      </c>
      <c r="J63" s="65">
        <v>217.32</v>
      </c>
      <c r="K63" s="67">
        <v>0.48480000000000001</v>
      </c>
      <c r="L63" s="64">
        <v>4403.88</v>
      </c>
      <c r="M63" s="65">
        <v>21.35</v>
      </c>
      <c r="N63" s="67">
        <v>0.1598</v>
      </c>
      <c r="O63" s="64">
        <v>23929.91</v>
      </c>
      <c r="P63" s="65">
        <v>38.24</v>
      </c>
      <c r="Q63" s="67">
        <v>2.1755</v>
      </c>
      <c r="R63" s="64">
        <v>19561.02</v>
      </c>
      <c r="S63" s="65">
        <v>425.55</v>
      </c>
    </row>
    <row r="64" spans="1:19" x14ac:dyDescent="0.2">
      <c r="A64" s="66">
        <f t="shared" si="0"/>
        <v>43313</v>
      </c>
      <c r="B64" s="67">
        <v>0.1202</v>
      </c>
      <c r="C64" s="64">
        <v>113594.01</v>
      </c>
      <c r="D64" s="65">
        <v>136.54</v>
      </c>
      <c r="E64" s="67">
        <v>0.11</v>
      </c>
      <c r="F64" s="64">
        <v>7300</v>
      </c>
      <c r="G64" s="65">
        <v>8.0299999999999994</v>
      </c>
      <c r="H64" s="67">
        <v>1.2162999999999999</v>
      </c>
      <c r="I64" s="64">
        <v>18103.259999999998</v>
      </c>
      <c r="J64" s="65">
        <v>220.19</v>
      </c>
      <c r="K64" s="67">
        <v>0.48620000000000002</v>
      </c>
      <c r="L64" s="64">
        <v>4531.0600000000004</v>
      </c>
      <c r="M64" s="65">
        <v>22.03</v>
      </c>
      <c r="N64" s="67">
        <v>0.1593</v>
      </c>
      <c r="O64" s="64">
        <v>24362.84</v>
      </c>
      <c r="P64" s="65">
        <v>38.81</v>
      </c>
      <c r="Q64" s="67">
        <v>2.0821000000000001</v>
      </c>
      <c r="R64" s="64">
        <v>20443.3</v>
      </c>
      <c r="S64" s="65">
        <v>425.65</v>
      </c>
    </row>
    <row r="65" spans="1:19" x14ac:dyDescent="0.2">
      <c r="A65" s="66">
        <f t="shared" si="0"/>
        <v>43344</v>
      </c>
      <c r="B65" s="67">
        <v>0.14929999999999999</v>
      </c>
      <c r="C65" s="64">
        <v>88486.27</v>
      </c>
      <c r="D65" s="65">
        <v>132.11000000000001</v>
      </c>
      <c r="E65" s="67">
        <v>0.1027</v>
      </c>
      <c r="F65" s="64">
        <v>7176.24</v>
      </c>
      <c r="G65" s="65">
        <v>7.37</v>
      </c>
      <c r="H65" s="67">
        <v>1.2678</v>
      </c>
      <c r="I65" s="64">
        <v>17599.78</v>
      </c>
      <c r="J65" s="65">
        <v>223.13</v>
      </c>
      <c r="K65" s="67">
        <v>0.4788</v>
      </c>
      <c r="L65" s="64">
        <v>4647.03</v>
      </c>
      <c r="M65" s="65">
        <v>22.25</v>
      </c>
      <c r="N65" s="67">
        <v>0.15820000000000001</v>
      </c>
      <c r="O65" s="64">
        <v>23628.32</v>
      </c>
      <c r="P65" s="65">
        <v>37.380000000000003</v>
      </c>
      <c r="Q65" s="67">
        <v>2.1575000000000002</v>
      </c>
      <c r="R65" s="64">
        <v>19572.650000000001</v>
      </c>
      <c r="S65" s="65">
        <v>422.28</v>
      </c>
    </row>
    <row r="66" spans="1:19" x14ac:dyDescent="0.2">
      <c r="A66" s="66">
        <f t="shared" si="0"/>
        <v>43374</v>
      </c>
      <c r="B66" s="67">
        <v>0.1489</v>
      </c>
      <c r="C66" s="64">
        <v>87810.61</v>
      </c>
      <c r="D66" s="65">
        <v>130.75</v>
      </c>
      <c r="E66" s="67">
        <v>0.1191</v>
      </c>
      <c r="F66" s="64">
        <v>6842.99</v>
      </c>
      <c r="G66" s="65">
        <v>8.15</v>
      </c>
      <c r="H66" s="67">
        <v>1.2775000000000001</v>
      </c>
      <c r="I66" s="64">
        <v>17901.37</v>
      </c>
      <c r="J66" s="65">
        <v>228.69</v>
      </c>
      <c r="K66" s="67">
        <v>0.4738</v>
      </c>
      <c r="L66" s="64">
        <v>4666.53</v>
      </c>
      <c r="M66" s="65">
        <v>22.11</v>
      </c>
      <c r="N66" s="67">
        <v>0.15640000000000001</v>
      </c>
      <c r="O66" s="64">
        <v>24136.83</v>
      </c>
      <c r="P66" s="65">
        <v>37.75</v>
      </c>
      <c r="Q66" s="67">
        <v>2.1766000000000001</v>
      </c>
      <c r="R66" s="64">
        <v>19640.259999999998</v>
      </c>
      <c r="S66" s="65">
        <v>427.49</v>
      </c>
    </row>
    <row r="67" spans="1:19" x14ac:dyDescent="0.2">
      <c r="A67" s="66">
        <f t="shared" si="0"/>
        <v>43405</v>
      </c>
      <c r="B67" s="67">
        <v>0.1447</v>
      </c>
      <c r="C67" s="64">
        <v>88652.38</v>
      </c>
      <c r="D67" s="65">
        <v>128.28</v>
      </c>
      <c r="E67" s="67">
        <v>0.1227</v>
      </c>
      <c r="F67" s="64">
        <v>6886.72</v>
      </c>
      <c r="G67" s="65">
        <v>8.4499999999999993</v>
      </c>
      <c r="H67" s="67">
        <v>1.2827999999999999</v>
      </c>
      <c r="I67" s="64">
        <v>17986.439999999999</v>
      </c>
      <c r="J67" s="65">
        <v>230.73</v>
      </c>
      <c r="K67" s="67">
        <v>0.47260000000000002</v>
      </c>
      <c r="L67" s="64">
        <v>4644.5200000000004</v>
      </c>
      <c r="M67" s="65">
        <v>21.95</v>
      </c>
      <c r="N67" s="67">
        <v>0.1525</v>
      </c>
      <c r="O67" s="64">
        <v>25101.64</v>
      </c>
      <c r="P67" s="65">
        <v>38.28</v>
      </c>
      <c r="Q67" s="67">
        <v>2.1760000000000002</v>
      </c>
      <c r="R67" s="64">
        <v>19659.93</v>
      </c>
      <c r="S67" s="65">
        <v>427.8</v>
      </c>
    </row>
    <row r="68" spans="1:19" x14ac:dyDescent="0.2">
      <c r="A68" s="68">
        <f t="shared" si="0"/>
        <v>43435</v>
      </c>
      <c r="B68" s="71">
        <v>0.1429</v>
      </c>
      <c r="C68" s="69">
        <v>88404.479999999996</v>
      </c>
      <c r="D68" s="70">
        <v>126.33</v>
      </c>
      <c r="E68" s="71">
        <v>0.1308</v>
      </c>
      <c r="F68" s="69">
        <v>7201.83</v>
      </c>
      <c r="G68" s="70">
        <v>9.42</v>
      </c>
      <c r="H68" s="71">
        <v>1.2974000000000001</v>
      </c>
      <c r="I68" s="69">
        <v>18133.96</v>
      </c>
      <c r="J68" s="70">
        <v>235.27</v>
      </c>
      <c r="K68" s="71">
        <v>0.46920000000000001</v>
      </c>
      <c r="L68" s="69">
        <v>4697.3599999999997</v>
      </c>
      <c r="M68" s="70">
        <v>22.04</v>
      </c>
      <c r="N68" s="71">
        <v>0.1583</v>
      </c>
      <c r="O68" s="69">
        <v>24466.2</v>
      </c>
      <c r="P68" s="70">
        <v>38.729999999999997</v>
      </c>
      <c r="Q68" s="71">
        <v>2.1993</v>
      </c>
      <c r="R68" s="69">
        <v>19637.61</v>
      </c>
      <c r="S68" s="70">
        <v>431.89</v>
      </c>
    </row>
    <row r="69" spans="1:19" x14ac:dyDescent="0.2">
      <c r="A69" s="66">
        <f t="shared" si="0"/>
        <v>43466</v>
      </c>
      <c r="B69" s="67">
        <v>0.1464</v>
      </c>
      <c r="C69" s="64">
        <v>86577.87</v>
      </c>
      <c r="D69" s="65">
        <v>126.75</v>
      </c>
      <c r="E69" s="67">
        <v>0.1638</v>
      </c>
      <c r="F69" s="64">
        <v>6660.56</v>
      </c>
      <c r="G69" s="65">
        <v>10.91</v>
      </c>
      <c r="H69" s="67">
        <v>1.3031999999999999</v>
      </c>
      <c r="I69" s="64">
        <v>18347.150000000001</v>
      </c>
      <c r="J69" s="65">
        <v>239.1</v>
      </c>
      <c r="K69" s="67">
        <v>0.46129999999999999</v>
      </c>
      <c r="L69" s="64">
        <v>4701.93</v>
      </c>
      <c r="M69" s="65">
        <v>21.69</v>
      </c>
      <c r="N69" s="67">
        <v>0.16039999999999999</v>
      </c>
      <c r="O69" s="64">
        <v>24894.01</v>
      </c>
      <c r="P69" s="65">
        <v>39.93</v>
      </c>
      <c r="Q69" s="67">
        <v>2.2357</v>
      </c>
      <c r="R69" s="64">
        <v>19617.57</v>
      </c>
      <c r="S69" s="65">
        <v>438.59</v>
      </c>
    </row>
    <row r="70" spans="1:19" x14ac:dyDescent="0.2">
      <c r="A70" s="66">
        <f t="shared" si="0"/>
        <v>43497</v>
      </c>
      <c r="B70" s="67">
        <v>0.14280000000000001</v>
      </c>
      <c r="C70" s="64">
        <v>88326.33</v>
      </c>
      <c r="D70" s="65">
        <v>126.13</v>
      </c>
      <c r="E70" s="67">
        <v>0.16350000000000001</v>
      </c>
      <c r="F70" s="64">
        <v>7082.57</v>
      </c>
      <c r="G70" s="65">
        <v>11.58</v>
      </c>
      <c r="H70" s="67">
        <v>1.3172999999999999</v>
      </c>
      <c r="I70" s="64">
        <v>18572.84</v>
      </c>
      <c r="J70" s="65">
        <v>244.66</v>
      </c>
      <c r="K70" s="67">
        <v>0.45590000000000003</v>
      </c>
      <c r="L70" s="64">
        <v>4838.78</v>
      </c>
      <c r="M70" s="65">
        <v>22.06</v>
      </c>
      <c r="N70" s="67">
        <v>0.1623</v>
      </c>
      <c r="O70" s="64">
        <v>25261.86</v>
      </c>
      <c r="P70" s="65">
        <v>41</v>
      </c>
      <c r="Q70" s="67">
        <v>2.2423000000000002</v>
      </c>
      <c r="R70" s="64">
        <v>19874.240000000002</v>
      </c>
      <c r="S70" s="65">
        <v>445.64</v>
      </c>
    </row>
    <row r="71" spans="1:19" x14ac:dyDescent="0.2">
      <c r="A71" s="66">
        <f t="shared" si="0"/>
        <v>43525</v>
      </c>
      <c r="B71" s="67">
        <v>0.14199999999999999</v>
      </c>
      <c r="C71" s="64">
        <v>85154.93</v>
      </c>
      <c r="D71" s="65">
        <v>120.92</v>
      </c>
      <c r="E71" s="67">
        <v>0.18329999999999999</v>
      </c>
      <c r="F71" s="64">
        <v>6917.62</v>
      </c>
      <c r="G71" s="65">
        <v>12.68</v>
      </c>
      <c r="H71" s="67">
        <v>1.3270999999999999</v>
      </c>
      <c r="I71" s="64">
        <v>18757.439999999999</v>
      </c>
      <c r="J71" s="65">
        <v>248.93</v>
      </c>
      <c r="K71" s="67">
        <v>0.4496</v>
      </c>
      <c r="L71" s="64">
        <v>5086.74</v>
      </c>
      <c r="M71" s="65">
        <v>22.87</v>
      </c>
      <c r="N71" s="67">
        <v>0.1615</v>
      </c>
      <c r="O71" s="64">
        <v>26253.87</v>
      </c>
      <c r="P71" s="65">
        <v>42.4</v>
      </c>
      <c r="Q71" s="67">
        <v>2.2639999999999998</v>
      </c>
      <c r="R71" s="64">
        <v>19791.080000000002</v>
      </c>
      <c r="S71" s="65">
        <v>448.07</v>
      </c>
    </row>
    <row r="72" spans="1:19" x14ac:dyDescent="0.2">
      <c r="A72" s="66">
        <f t="shared" si="0"/>
        <v>43556</v>
      </c>
      <c r="B72" s="67">
        <v>0.1391</v>
      </c>
      <c r="C72" s="64">
        <v>84478.79</v>
      </c>
      <c r="D72" s="65">
        <v>117.51</v>
      </c>
      <c r="E72" s="67">
        <v>0.189</v>
      </c>
      <c r="F72" s="64">
        <v>6862.43</v>
      </c>
      <c r="G72" s="65">
        <v>12.97</v>
      </c>
      <c r="H72" s="67">
        <v>1.3519000000000001</v>
      </c>
      <c r="I72" s="64">
        <v>18920.04</v>
      </c>
      <c r="J72" s="65">
        <v>255.78</v>
      </c>
      <c r="K72" s="67">
        <v>0.45129999999999998</v>
      </c>
      <c r="L72" s="64">
        <v>5191.67</v>
      </c>
      <c r="M72" s="65">
        <v>23.43</v>
      </c>
      <c r="N72" s="67">
        <v>0.16250000000000001</v>
      </c>
      <c r="O72" s="64">
        <v>27286.15</v>
      </c>
      <c r="P72" s="65">
        <v>44.34</v>
      </c>
      <c r="Q72" s="67">
        <v>2.2940999999999998</v>
      </c>
      <c r="R72" s="64">
        <v>19801.23</v>
      </c>
      <c r="S72" s="65">
        <v>454.26</v>
      </c>
    </row>
    <row r="73" spans="1:19" x14ac:dyDescent="0.2">
      <c r="A73" s="66">
        <f t="shared" si="0"/>
        <v>43586</v>
      </c>
      <c r="B73" s="67">
        <v>0.13919999999999999</v>
      </c>
      <c r="C73" s="64">
        <v>85495.69</v>
      </c>
      <c r="D73" s="65">
        <v>119.01</v>
      </c>
      <c r="E73" s="67">
        <v>0.1943</v>
      </c>
      <c r="F73" s="64">
        <v>6948.02</v>
      </c>
      <c r="G73" s="65">
        <v>13.5</v>
      </c>
      <c r="H73" s="67">
        <v>1.3765000000000001</v>
      </c>
      <c r="I73" s="64">
        <v>18979.3</v>
      </c>
      <c r="J73" s="65">
        <v>261.25</v>
      </c>
      <c r="K73" s="67">
        <v>0.45700000000000002</v>
      </c>
      <c r="L73" s="64">
        <v>5262.58</v>
      </c>
      <c r="M73" s="65">
        <v>24.05</v>
      </c>
      <c r="N73" s="67">
        <v>0.1691</v>
      </c>
      <c r="O73" s="64">
        <v>26546.42</v>
      </c>
      <c r="P73" s="65">
        <v>44.89</v>
      </c>
      <c r="Q73" s="67">
        <v>2.3365</v>
      </c>
      <c r="R73" s="64">
        <v>19812.97</v>
      </c>
      <c r="S73" s="65">
        <v>462.93</v>
      </c>
    </row>
    <row r="74" spans="1:19" x14ac:dyDescent="0.2">
      <c r="A74" s="66">
        <f t="shared" si="0"/>
        <v>43617</v>
      </c>
      <c r="B74" s="67">
        <v>0.13700000000000001</v>
      </c>
      <c r="C74" s="64">
        <v>86824.82</v>
      </c>
      <c r="D74" s="65">
        <v>118.95</v>
      </c>
      <c r="E74" s="67">
        <v>0.20300000000000001</v>
      </c>
      <c r="F74" s="64">
        <v>7142.86</v>
      </c>
      <c r="G74" s="65">
        <v>14.5</v>
      </c>
      <c r="H74" s="67">
        <v>1.3895999999999999</v>
      </c>
      <c r="I74" s="64">
        <v>19098.3</v>
      </c>
      <c r="J74" s="65">
        <v>265.39</v>
      </c>
      <c r="K74" s="67">
        <v>0.4506</v>
      </c>
      <c r="L74" s="64">
        <v>5341.77</v>
      </c>
      <c r="M74" s="65">
        <v>24.07</v>
      </c>
      <c r="N74" s="67">
        <v>0.1711</v>
      </c>
      <c r="O74" s="64">
        <v>25920.51</v>
      </c>
      <c r="P74" s="65">
        <v>44.35</v>
      </c>
      <c r="Q74" s="67">
        <v>2.3515999999999999</v>
      </c>
      <c r="R74" s="64">
        <v>19880.93</v>
      </c>
      <c r="S74" s="65">
        <v>467.52</v>
      </c>
    </row>
    <row r="75" spans="1:19" x14ac:dyDescent="0.2">
      <c r="A75" s="66">
        <f t="shared" ref="A75:A128" si="1">DATE(YEAR(A74),MONTH(A74)+1,1)</f>
        <v>43647</v>
      </c>
      <c r="B75" s="67">
        <v>0.1358</v>
      </c>
      <c r="C75" s="64">
        <v>85883.65</v>
      </c>
      <c r="D75" s="65">
        <v>116.63</v>
      </c>
      <c r="E75" s="67">
        <v>0.2122</v>
      </c>
      <c r="F75" s="64">
        <v>7290.29</v>
      </c>
      <c r="G75" s="65">
        <v>15.47</v>
      </c>
      <c r="H75" s="67">
        <v>1.4142999999999999</v>
      </c>
      <c r="I75" s="64">
        <v>19320.509999999998</v>
      </c>
      <c r="J75" s="65">
        <v>273.25</v>
      </c>
      <c r="K75" s="67">
        <v>0.44059999999999999</v>
      </c>
      <c r="L75" s="64">
        <v>5351.79</v>
      </c>
      <c r="M75" s="65">
        <v>23.58</v>
      </c>
      <c r="N75" s="67">
        <v>0.17199999999999999</v>
      </c>
      <c r="O75" s="64">
        <v>24854.65</v>
      </c>
      <c r="P75" s="65">
        <v>42.75</v>
      </c>
      <c r="Q75" s="67">
        <v>2.3752</v>
      </c>
      <c r="R75" s="64">
        <v>19869.48</v>
      </c>
      <c r="S75" s="65">
        <v>471.94</v>
      </c>
    </row>
    <row r="76" spans="1:19" x14ac:dyDescent="0.2">
      <c r="A76" s="66">
        <f t="shared" si="1"/>
        <v>43678</v>
      </c>
      <c r="B76" s="67">
        <v>0.16339999999999999</v>
      </c>
      <c r="C76" s="64">
        <v>73041.62</v>
      </c>
      <c r="D76" s="65">
        <v>119.35</v>
      </c>
      <c r="E76" s="67">
        <v>0.22420000000000001</v>
      </c>
      <c r="F76" s="64">
        <v>7546.83</v>
      </c>
      <c r="G76" s="65">
        <v>16.920000000000002</v>
      </c>
      <c r="H76" s="67">
        <v>1.4634</v>
      </c>
      <c r="I76" s="64">
        <v>19069.97</v>
      </c>
      <c r="J76" s="65">
        <v>279.07</v>
      </c>
      <c r="K76" s="67">
        <v>0.43209999999999998</v>
      </c>
      <c r="L76" s="64">
        <v>5394.58</v>
      </c>
      <c r="M76" s="65">
        <v>23.31</v>
      </c>
      <c r="N76" s="67">
        <v>0.1681</v>
      </c>
      <c r="O76" s="64">
        <v>25609.759999999998</v>
      </c>
      <c r="P76" s="65">
        <v>43.05</v>
      </c>
      <c r="Q76" s="67">
        <v>2.4628000000000001</v>
      </c>
      <c r="R76" s="64">
        <v>19569.599999999999</v>
      </c>
      <c r="S76" s="65">
        <v>481.96</v>
      </c>
    </row>
    <row r="77" spans="1:19" x14ac:dyDescent="0.2">
      <c r="A77" s="66">
        <f t="shared" si="1"/>
        <v>43709</v>
      </c>
      <c r="B77" s="67">
        <v>0.13189999999999999</v>
      </c>
      <c r="C77" s="64">
        <v>89780.14</v>
      </c>
      <c r="D77" s="65">
        <v>118.42</v>
      </c>
      <c r="E77" s="67">
        <v>0.23949999999999999</v>
      </c>
      <c r="F77" s="64">
        <v>7778.71</v>
      </c>
      <c r="G77" s="65">
        <v>18.63</v>
      </c>
      <c r="H77" s="67">
        <v>1.4107000000000001</v>
      </c>
      <c r="I77" s="64">
        <v>19942.580000000002</v>
      </c>
      <c r="J77" s="65">
        <v>281.33</v>
      </c>
      <c r="K77" s="67">
        <v>0.4259</v>
      </c>
      <c r="L77" s="64">
        <v>5534.16</v>
      </c>
      <c r="M77" s="65">
        <v>23.57</v>
      </c>
      <c r="N77" s="67">
        <v>0.16930000000000001</v>
      </c>
      <c r="O77" s="64">
        <v>26036.62</v>
      </c>
      <c r="P77" s="65">
        <v>44.08</v>
      </c>
      <c r="Q77" s="67">
        <v>2.3780999999999999</v>
      </c>
      <c r="R77" s="64">
        <v>20441.95</v>
      </c>
      <c r="S77" s="65">
        <v>486.13</v>
      </c>
    </row>
    <row r="78" spans="1:19" x14ac:dyDescent="0.2">
      <c r="A78" s="66">
        <f t="shared" si="1"/>
        <v>43739</v>
      </c>
      <c r="B78" s="67">
        <v>0.13089999999999999</v>
      </c>
      <c r="C78" s="64">
        <v>93437.74</v>
      </c>
      <c r="D78" s="65">
        <v>122.31</v>
      </c>
      <c r="E78" s="67">
        <v>0.2472</v>
      </c>
      <c r="F78" s="64">
        <v>8147.25</v>
      </c>
      <c r="G78" s="65">
        <v>20.14</v>
      </c>
      <c r="H78" s="67">
        <v>1.413</v>
      </c>
      <c r="I78" s="64">
        <v>20080.68</v>
      </c>
      <c r="J78" s="65">
        <v>283.74</v>
      </c>
      <c r="K78" s="67">
        <v>0.42030000000000001</v>
      </c>
      <c r="L78" s="64">
        <v>5603.14</v>
      </c>
      <c r="M78" s="65">
        <v>23.55</v>
      </c>
      <c r="N78" s="67">
        <v>0.17349999999999999</v>
      </c>
      <c r="O78" s="64">
        <v>25048.99</v>
      </c>
      <c r="P78" s="65">
        <v>43.46</v>
      </c>
      <c r="Q78" s="67">
        <v>2.3853</v>
      </c>
      <c r="R78" s="64">
        <v>20679.580000000002</v>
      </c>
      <c r="S78" s="65">
        <v>493.27</v>
      </c>
    </row>
    <row r="79" spans="1:19" x14ac:dyDescent="0.2">
      <c r="A79" s="66">
        <f t="shared" si="1"/>
        <v>43770</v>
      </c>
      <c r="B79" s="67">
        <v>0.13350000000000001</v>
      </c>
      <c r="C79" s="64">
        <v>92067.42</v>
      </c>
      <c r="D79" s="65">
        <v>122.91</v>
      </c>
      <c r="E79" s="67">
        <v>0.2205</v>
      </c>
      <c r="F79" s="64">
        <v>7519.27</v>
      </c>
      <c r="G79" s="65">
        <v>16.579999999999998</v>
      </c>
      <c r="H79" s="67">
        <v>1.4076</v>
      </c>
      <c r="I79" s="64">
        <v>20260.73</v>
      </c>
      <c r="J79" s="65">
        <v>285.19</v>
      </c>
      <c r="K79" s="67">
        <v>0.41110000000000002</v>
      </c>
      <c r="L79" s="64">
        <v>5772.32</v>
      </c>
      <c r="M79" s="65">
        <v>23.73</v>
      </c>
      <c r="N79" s="67">
        <v>0.17860000000000001</v>
      </c>
      <c r="O79" s="64">
        <v>24109.74</v>
      </c>
      <c r="P79" s="65">
        <v>43.06</v>
      </c>
      <c r="Q79" s="67">
        <v>2.3515999999999999</v>
      </c>
      <c r="R79" s="64">
        <v>20898.54</v>
      </c>
      <c r="S79" s="65">
        <v>491.45</v>
      </c>
    </row>
    <row r="80" spans="1:19" x14ac:dyDescent="0.2">
      <c r="A80" s="68">
        <f t="shared" si="1"/>
        <v>43800</v>
      </c>
      <c r="B80" s="71">
        <v>0.13800000000000001</v>
      </c>
      <c r="C80" s="69">
        <v>92384.06</v>
      </c>
      <c r="D80" s="70">
        <v>127.49</v>
      </c>
      <c r="E80" s="71">
        <v>0.2281</v>
      </c>
      <c r="F80" s="69">
        <v>7172.29</v>
      </c>
      <c r="G80" s="70">
        <v>16.36</v>
      </c>
      <c r="H80" s="71">
        <v>1.4033</v>
      </c>
      <c r="I80" s="69">
        <v>20393.36</v>
      </c>
      <c r="J80" s="70">
        <v>286.18</v>
      </c>
      <c r="K80" s="71">
        <v>0.4002</v>
      </c>
      <c r="L80" s="69">
        <v>5939.53</v>
      </c>
      <c r="M80" s="70">
        <v>23.77</v>
      </c>
      <c r="N80" s="71">
        <v>0.1711</v>
      </c>
      <c r="O80" s="69">
        <v>25008.77</v>
      </c>
      <c r="P80" s="70">
        <v>42.79</v>
      </c>
      <c r="Q80" s="71">
        <v>2.3408000000000002</v>
      </c>
      <c r="R80" s="69">
        <v>21212.83</v>
      </c>
      <c r="S80" s="70">
        <v>496.55</v>
      </c>
    </row>
    <row r="81" spans="1:19" x14ac:dyDescent="0.2">
      <c r="A81" s="66">
        <f t="shared" si="1"/>
        <v>43831</v>
      </c>
      <c r="B81" s="67">
        <v>0.13719999999999999</v>
      </c>
      <c r="C81" s="64">
        <v>93214.29</v>
      </c>
      <c r="D81" s="65">
        <v>127.89</v>
      </c>
      <c r="E81" s="67">
        <v>0.21440000000000001</v>
      </c>
      <c r="F81" s="64">
        <v>7397.39</v>
      </c>
      <c r="G81" s="65">
        <v>15.86</v>
      </c>
      <c r="H81" s="67">
        <v>1.4098999999999999</v>
      </c>
      <c r="I81" s="64">
        <v>20249.66</v>
      </c>
      <c r="J81" s="65">
        <v>285.5</v>
      </c>
      <c r="K81" s="67">
        <v>0.39119999999999999</v>
      </c>
      <c r="L81" s="64">
        <v>6022.49</v>
      </c>
      <c r="M81" s="65">
        <v>23.56</v>
      </c>
      <c r="N81" s="67">
        <v>0.14080000000000001</v>
      </c>
      <c r="O81" s="64">
        <v>29566.76</v>
      </c>
      <c r="P81" s="65">
        <v>41.63</v>
      </c>
      <c r="Q81" s="67">
        <v>2.2936999999999999</v>
      </c>
      <c r="R81" s="64">
        <v>21552.51</v>
      </c>
      <c r="S81" s="65">
        <v>494.35</v>
      </c>
    </row>
    <row r="82" spans="1:19" x14ac:dyDescent="0.2">
      <c r="A82" s="66">
        <f t="shared" si="1"/>
        <v>43862</v>
      </c>
      <c r="B82" s="67">
        <v>0.13750000000000001</v>
      </c>
      <c r="C82" s="64">
        <v>95672.73</v>
      </c>
      <c r="D82" s="65">
        <v>131.55000000000001</v>
      </c>
      <c r="E82" s="67">
        <v>0.23230000000000001</v>
      </c>
      <c r="F82" s="64">
        <v>7008.18</v>
      </c>
      <c r="G82" s="65">
        <v>16.28</v>
      </c>
      <c r="H82" s="67">
        <v>1.4159999999999999</v>
      </c>
      <c r="I82" s="64">
        <v>20460.45</v>
      </c>
      <c r="J82" s="65">
        <v>289.72000000000003</v>
      </c>
      <c r="K82" s="67">
        <v>0.38169999999999998</v>
      </c>
      <c r="L82" s="64">
        <v>5952.32</v>
      </c>
      <c r="M82" s="65">
        <v>22.72</v>
      </c>
      <c r="N82" s="67">
        <v>0.1376</v>
      </c>
      <c r="O82" s="64">
        <v>30130.81</v>
      </c>
      <c r="P82" s="65">
        <v>41.46</v>
      </c>
      <c r="Q82" s="67">
        <v>2.3052000000000001</v>
      </c>
      <c r="R82" s="64">
        <v>21759.5</v>
      </c>
      <c r="S82" s="65">
        <v>501.6</v>
      </c>
    </row>
    <row r="83" spans="1:19" x14ac:dyDescent="0.2">
      <c r="A83" s="66">
        <f t="shared" si="1"/>
        <v>43891</v>
      </c>
      <c r="B83" s="67">
        <v>0.1404</v>
      </c>
      <c r="C83" s="64">
        <v>95498.58</v>
      </c>
      <c r="D83" s="65">
        <v>134.08000000000001</v>
      </c>
      <c r="E83" s="67">
        <v>0.22969999999999999</v>
      </c>
      <c r="F83" s="64">
        <v>7283.41</v>
      </c>
      <c r="G83" s="65">
        <v>16.73</v>
      </c>
      <c r="H83" s="67">
        <v>1.4242999999999999</v>
      </c>
      <c r="I83" s="64">
        <v>20391.77</v>
      </c>
      <c r="J83" s="65">
        <v>290.44</v>
      </c>
      <c r="K83" s="67">
        <v>0.37569999999999998</v>
      </c>
      <c r="L83" s="64">
        <v>5837.1</v>
      </c>
      <c r="M83" s="65">
        <v>21.93</v>
      </c>
      <c r="N83" s="67">
        <v>0.13730000000000001</v>
      </c>
      <c r="O83" s="64">
        <v>30036.42</v>
      </c>
      <c r="P83" s="65">
        <v>41.24</v>
      </c>
      <c r="Q83" s="67">
        <v>2.3077000000000001</v>
      </c>
      <c r="R83" s="64">
        <v>21851.63</v>
      </c>
      <c r="S83" s="65">
        <v>504.27</v>
      </c>
    </row>
    <row r="84" spans="1:19" x14ac:dyDescent="0.2">
      <c r="A84" s="66">
        <f t="shared" si="1"/>
        <v>43922</v>
      </c>
      <c r="B84" s="67">
        <v>0.14280000000000001</v>
      </c>
      <c r="C84" s="64">
        <v>97422.97</v>
      </c>
      <c r="D84" s="65">
        <v>139.12</v>
      </c>
      <c r="E84" s="67">
        <v>0.21840000000000001</v>
      </c>
      <c r="F84" s="64">
        <v>7582.42</v>
      </c>
      <c r="G84" s="65">
        <v>16.559999999999999</v>
      </c>
      <c r="H84" s="67">
        <v>1.4160999999999999</v>
      </c>
      <c r="I84" s="64">
        <v>20382.04</v>
      </c>
      <c r="J84" s="65">
        <v>288.63</v>
      </c>
      <c r="K84" s="67">
        <v>0.3604</v>
      </c>
      <c r="L84" s="64">
        <v>5876.8</v>
      </c>
      <c r="M84" s="65">
        <v>21.18</v>
      </c>
      <c r="N84" s="67">
        <v>0.13780000000000001</v>
      </c>
      <c r="O84" s="64">
        <v>29891.15</v>
      </c>
      <c r="P84" s="65">
        <v>41.19</v>
      </c>
      <c r="Q84" s="67">
        <v>2.2757999999999998</v>
      </c>
      <c r="R84" s="64">
        <v>22257.67</v>
      </c>
      <c r="S84" s="65">
        <v>506.54</v>
      </c>
    </row>
    <row r="85" spans="1:19" x14ac:dyDescent="0.2">
      <c r="A85" s="66">
        <f t="shared" si="1"/>
        <v>43952</v>
      </c>
      <c r="B85" s="67">
        <v>0.14130000000000001</v>
      </c>
      <c r="C85" s="64">
        <v>96638.36</v>
      </c>
      <c r="D85" s="65">
        <v>136.55000000000001</v>
      </c>
      <c r="E85" s="67">
        <v>0.2177</v>
      </c>
      <c r="F85" s="64">
        <v>7703.26</v>
      </c>
      <c r="G85" s="65">
        <v>16.77</v>
      </c>
      <c r="H85" s="67">
        <v>1.3964000000000001</v>
      </c>
      <c r="I85" s="64">
        <v>20294.330000000002</v>
      </c>
      <c r="J85" s="65">
        <v>283.39</v>
      </c>
      <c r="K85" s="67">
        <v>0.33889999999999998</v>
      </c>
      <c r="L85" s="64">
        <v>5942.76</v>
      </c>
      <c r="M85" s="65">
        <v>20.14</v>
      </c>
      <c r="N85" s="67">
        <v>0.1308</v>
      </c>
      <c r="O85" s="64">
        <v>31284.400000000001</v>
      </c>
      <c r="P85" s="65">
        <v>40.92</v>
      </c>
      <c r="Q85" s="67">
        <v>2.2252999999999998</v>
      </c>
      <c r="R85" s="64">
        <v>22361.93</v>
      </c>
      <c r="S85" s="65">
        <v>497.62</v>
      </c>
    </row>
    <row r="86" spans="1:19" x14ac:dyDescent="0.2">
      <c r="A86" s="66">
        <f t="shared" si="1"/>
        <v>43983</v>
      </c>
      <c r="B86" s="67">
        <v>0.14269999999999999</v>
      </c>
      <c r="C86" s="64">
        <v>97063.77</v>
      </c>
      <c r="D86" s="65">
        <v>138.51</v>
      </c>
      <c r="E86" s="67">
        <v>0.22109999999999999</v>
      </c>
      <c r="F86" s="64">
        <v>7630.03</v>
      </c>
      <c r="G86" s="65">
        <v>16.87</v>
      </c>
      <c r="H86" s="67">
        <v>1.3982000000000001</v>
      </c>
      <c r="I86" s="64">
        <v>20330.419999999998</v>
      </c>
      <c r="J86" s="65">
        <v>284.26</v>
      </c>
      <c r="K86" s="67">
        <v>0.33019999999999999</v>
      </c>
      <c r="L86" s="64">
        <v>6090.25</v>
      </c>
      <c r="M86" s="65">
        <v>20.11</v>
      </c>
      <c r="N86" s="67">
        <v>0.13089999999999999</v>
      </c>
      <c r="O86" s="64">
        <v>31963.33</v>
      </c>
      <c r="P86" s="65">
        <v>41.84</v>
      </c>
      <c r="Q86" s="67">
        <v>2.2233000000000001</v>
      </c>
      <c r="R86" s="64">
        <v>22554.76</v>
      </c>
      <c r="S86" s="65">
        <v>501.46</v>
      </c>
    </row>
    <row r="87" spans="1:19" x14ac:dyDescent="0.2">
      <c r="A87" s="66">
        <f t="shared" si="1"/>
        <v>44013</v>
      </c>
      <c r="B87" s="67">
        <v>0.1457</v>
      </c>
      <c r="C87" s="64">
        <v>95600.55</v>
      </c>
      <c r="D87" s="65">
        <v>139.29</v>
      </c>
      <c r="E87" s="67">
        <v>0.2132</v>
      </c>
      <c r="F87" s="64">
        <v>7467.17</v>
      </c>
      <c r="G87" s="65">
        <v>15.92</v>
      </c>
      <c r="H87" s="67">
        <v>1.3752</v>
      </c>
      <c r="I87" s="64">
        <v>20317.77</v>
      </c>
      <c r="J87" s="65">
        <v>279.41000000000003</v>
      </c>
      <c r="K87" s="67">
        <v>0.31480000000000002</v>
      </c>
      <c r="L87" s="64">
        <v>6267.47</v>
      </c>
      <c r="M87" s="65">
        <v>19.73</v>
      </c>
      <c r="N87" s="67">
        <v>0.1283</v>
      </c>
      <c r="O87" s="64">
        <v>32798.129999999997</v>
      </c>
      <c r="P87" s="65">
        <v>42.08</v>
      </c>
      <c r="Q87" s="67">
        <v>2.1772</v>
      </c>
      <c r="R87" s="64">
        <v>22796.25</v>
      </c>
      <c r="S87" s="65">
        <v>496.32</v>
      </c>
    </row>
    <row r="88" spans="1:19" x14ac:dyDescent="0.2">
      <c r="A88" s="66">
        <f t="shared" si="1"/>
        <v>44044</v>
      </c>
      <c r="B88" s="67">
        <v>0.15110000000000001</v>
      </c>
      <c r="C88" s="64">
        <v>94050.3</v>
      </c>
      <c r="D88" s="65">
        <v>142.11000000000001</v>
      </c>
      <c r="E88" s="67">
        <v>0.2041</v>
      </c>
      <c r="F88" s="64">
        <v>7207.25</v>
      </c>
      <c r="G88" s="65">
        <v>14.71</v>
      </c>
      <c r="H88" s="67">
        <v>1.3607</v>
      </c>
      <c r="I88" s="64">
        <v>19975.009999999998</v>
      </c>
      <c r="J88" s="65">
        <v>271.8</v>
      </c>
      <c r="K88" s="67">
        <v>0.29899999999999999</v>
      </c>
      <c r="L88" s="64">
        <v>6301</v>
      </c>
      <c r="M88" s="65">
        <v>18.84</v>
      </c>
      <c r="N88" s="67">
        <v>0.12479999999999999</v>
      </c>
      <c r="O88" s="64">
        <v>32411.86</v>
      </c>
      <c r="P88" s="65">
        <v>40.450000000000003</v>
      </c>
      <c r="Q88" s="67">
        <v>2.1398999999999999</v>
      </c>
      <c r="R88" s="64">
        <v>22795.93</v>
      </c>
      <c r="S88" s="65">
        <v>487.81</v>
      </c>
    </row>
    <row r="89" spans="1:19" x14ac:dyDescent="0.2">
      <c r="A89" s="66">
        <f t="shared" si="1"/>
        <v>44075</v>
      </c>
      <c r="B89" s="67">
        <v>0.1522</v>
      </c>
      <c r="C89" s="64">
        <v>94113.01</v>
      </c>
      <c r="D89" s="65">
        <v>143.24</v>
      </c>
      <c r="E89" s="67">
        <v>0.1948</v>
      </c>
      <c r="F89" s="64">
        <v>7207.39</v>
      </c>
      <c r="G89" s="65">
        <v>14.04</v>
      </c>
      <c r="H89" s="67">
        <v>1.3580000000000001</v>
      </c>
      <c r="I89" s="64">
        <v>19885.86</v>
      </c>
      <c r="J89" s="65">
        <v>270.05</v>
      </c>
      <c r="K89" s="67">
        <v>0.28799999999999998</v>
      </c>
      <c r="L89" s="64">
        <v>6239.58</v>
      </c>
      <c r="M89" s="65">
        <v>17.97</v>
      </c>
      <c r="N89" s="67">
        <v>0.1249</v>
      </c>
      <c r="O89" s="64">
        <v>32506</v>
      </c>
      <c r="P89" s="65">
        <v>40.6</v>
      </c>
      <c r="Q89" s="67">
        <v>2.1179000000000001</v>
      </c>
      <c r="R89" s="64">
        <v>22944.43</v>
      </c>
      <c r="S89" s="65">
        <v>485.94</v>
      </c>
    </row>
    <row r="90" spans="1:19" x14ac:dyDescent="0.2">
      <c r="A90" s="66">
        <f t="shared" si="1"/>
        <v>44105</v>
      </c>
      <c r="B90" s="67">
        <v>0.1593</v>
      </c>
      <c r="C90" s="64">
        <v>93132.45</v>
      </c>
      <c r="D90" s="65">
        <v>148.36000000000001</v>
      </c>
      <c r="E90" s="67">
        <v>0.18529999999999999</v>
      </c>
      <c r="F90" s="64">
        <v>6945.49</v>
      </c>
      <c r="G90" s="65">
        <v>12.87</v>
      </c>
      <c r="H90" s="67">
        <v>1.3592</v>
      </c>
      <c r="I90" s="64">
        <v>19880.080000000002</v>
      </c>
      <c r="J90" s="65">
        <v>270.20999999999998</v>
      </c>
      <c r="K90" s="67">
        <v>0.27229999999999999</v>
      </c>
      <c r="L90" s="64">
        <v>6338.6</v>
      </c>
      <c r="M90" s="65">
        <v>17.260000000000002</v>
      </c>
      <c r="N90" s="67">
        <v>0.1188</v>
      </c>
      <c r="O90" s="64">
        <v>34057.24</v>
      </c>
      <c r="P90" s="65">
        <v>40.46</v>
      </c>
      <c r="Q90" s="67">
        <v>2.0950000000000002</v>
      </c>
      <c r="R90" s="64">
        <v>23350.36</v>
      </c>
      <c r="S90" s="65">
        <v>489.19</v>
      </c>
    </row>
    <row r="91" spans="1:19" x14ac:dyDescent="0.2">
      <c r="A91" s="66">
        <f t="shared" si="1"/>
        <v>44136</v>
      </c>
      <c r="B91" s="67">
        <v>0.15709999999999999</v>
      </c>
      <c r="C91" s="64">
        <v>93507.32</v>
      </c>
      <c r="D91" s="65">
        <v>146.9</v>
      </c>
      <c r="E91" s="67">
        <v>0.2135</v>
      </c>
      <c r="F91" s="64">
        <v>7611.24</v>
      </c>
      <c r="G91" s="65">
        <v>16.25</v>
      </c>
      <c r="H91" s="67">
        <v>1.3629</v>
      </c>
      <c r="I91" s="64">
        <v>19732.919999999998</v>
      </c>
      <c r="J91" s="65">
        <v>268.94</v>
      </c>
      <c r="K91" s="67">
        <v>0.26290000000000002</v>
      </c>
      <c r="L91" s="64">
        <v>6432.1</v>
      </c>
      <c r="M91" s="65">
        <v>16.91</v>
      </c>
      <c r="N91" s="67">
        <v>0.1149</v>
      </c>
      <c r="O91" s="64">
        <v>35543.949999999997</v>
      </c>
      <c r="P91" s="65">
        <v>40.840000000000003</v>
      </c>
      <c r="Q91" s="67">
        <v>2.1114000000000002</v>
      </c>
      <c r="R91" s="64">
        <v>23202.61</v>
      </c>
      <c r="S91" s="65">
        <v>489.9</v>
      </c>
    </row>
    <row r="92" spans="1:19" x14ac:dyDescent="0.2">
      <c r="A92" s="68">
        <f t="shared" si="1"/>
        <v>44166</v>
      </c>
      <c r="B92" s="71">
        <v>0.16270000000000001</v>
      </c>
      <c r="C92" s="69">
        <v>89028.89</v>
      </c>
      <c r="D92" s="70">
        <v>144.85</v>
      </c>
      <c r="E92" s="71">
        <v>0.20760000000000001</v>
      </c>
      <c r="F92" s="69">
        <v>7914.26</v>
      </c>
      <c r="G92" s="70">
        <v>16.43</v>
      </c>
      <c r="H92" s="71">
        <v>1.3778999999999999</v>
      </c>
      <c r="I92" s="69">
        <v>19791.71</v>
      </c>
      <c r="J92" s="70">
        <v>272.70999999999998</v>
      </c>
      <c r="K92" s="71">
        <v>0.25750000000000001</v>
      </c>
      <c r="L92" s="69">
        <v>6283.5</v>
      </c>
      <c r="M92" s="70">
        <v>16.18</v>
      </c>
      <c r="N92" s="71">
        <v>0.11509999999999999</v>
      </c>
      <c r="O92" s="69">
        <v>36116.42</v>
      </c>
      <c r="P92" s="70">
        <v>41.57</v>
      </c>
      <c r="Q92" s="71">
        <v>2.1208</v>
      </c>
      <c r="R92" s="69">
        <v>23187.95</v>
      </c>
      <c r="S92" s="70">
        <v>491.77</v>
      </c>
    </row>
    <row r="93" spans="1:19" x14ac:dyDescent="0.2">
      <c r="A93" s="66">
        <f t="shared" si="1"/>
        <v>44197</v>
      </c>
      <c r="B93" s="67">
        <v>0.16209999999999999</v>
      </c>
      <c r="C93" s="64">
        <v>88766.19</v>
      </c>
      <c r="D93" s="65">
        <v>143.88999999999999</v>
      </c>
      <c r="E93" s="67">
        <v>0.19220000000000001</v>
      </c>
      <c r="F93" s="64">
        <v>8257.02</v>
      </c>
      <c r="G93" s="65">
        <v>15.87</v>
      </c>
      <c r="H93" s="67">
        <v>1.3501000000000001</v>
      </c>
      <c r="I93" s="64">
        <v>20281.46</v>
      </c>
      <c r="J93" s="65">
        <v>273.82</v>
      </c>
      <c r="K93" s="67">
        <v>0.246</v>
      </c>
      <c r="L93" s="64">
        <v>6565.04</v>
      </c>
      <c r="M93" s="65">
        <v>16.149999999999999</v>
      </c>
      <c r="N93" s="67">
        <v>0.1396</v>
      </c>
      <c r="O93" s="64">
        <v>29627.51</v>
      </c>
      <c r="P93" s="65">
        <v>41.36</v>
      </c>
      <c r="Q93" s="67">
        <v>2.0901000000000001</v>
      </c>
      <c r="R93" s="64">
        <v>23496</v>
      </c>
      <c r="S93" s="65">
        <v>491.09</v>
      </c>
    </row>
    <row r="94" spans="1:19" x14ac:dyDescent="0.2">
      <c r="A94" s="66">
        <f t="shared" si="1"/>
        <v>44228</v>
      </c>
      <c r="B94" s="67">
        <v>0.16400000000000001</v>
      </c>
      <c r="C94" s="64">
        <v>87195.12</v>
      </c>
      <c r="D94" s="65">
        <v>143</v>
      </c>
      <c r="E94" s="67">
        <v>0.18090000000000001</v>
      </c>
      <c r="F94" s="64">
        <v>8374.7900000000009</v>
      </c>
      <c r="G94" s="65">
        <v>15.15</v>
      </c>
      <c r="H94" s="67">
        <v>1.3407</v>
      </c>
      <c r="I94" s="64">
        <v>20164.09</v>
      </c>
      <c r="J94" s="65">
        <v>270.33999999999997</v>
      </c>
      <c r="K94" s="67">
        <v>0.23669999999999999</v>
      </c>
      <c r="L94" s="64">
        <v>6746.94</v>
      </c>
      <c r="M94" s="65">
        <v>15.97</v>
      </c>
      <c r="N94" s="67">
        <v>0.1411</v>
      </c>
      <c r="O94" s="64">
        <v>30340.18</v>
      </c>
      <c r="P94" s="65">
        <v>42.81</v>
      </c>
      <c r="Q94" s="67">
        <v>2.0636000000000001</v>
      </c>
      <c r="R94" s="64">
        <v>23612.62</v>
      </c>
      <c r="S94" s="65">
        <v>487.27</v>
      </c>
    </row>
    <row r="95" spans="1:19" x14ac:dyDescent="0.2">
      <c r="A95" s="66">
        <f t="shared" si="1"/>
        <v>44256</v>
      </c>
      <c r="B95" s="67">
        <v>0.16339999999999999</v>
      </c>
      <c r="C95" s="64">
        <v>87356.18</v>
      </c>
      <c r="D95" s="65">
        <v>142.74</v>
      </c>
      <c r="E95" s="67">
        <v>0.191</v>
      </c>
      <c r="F95" s="64">
        <v>7853.4</v>
      </c>
      <c r="G95" s="65">
        <v>15</v>
      </c>
      <c r="H95" s="67">
        <v>1.3314999999999999</v>
      </c>
      <c r="I95" s="64">
        <v>20526.47</v>
      </c>
      <c r="J95" s="65">
        <v>273.31</v>
      </c>
      <c r="K95" s="67">
        <v>0.22620000000000001</v>
      </c>
      <c r="L95" s="64">
        <v>6909.81</v>
      </c>
      <c r="M95" s="65">
        <v>15.63</v>
      </c>
      <c r="N95" s="67">
        <v>0.1391</v>
      </c>
      <c r="O95" s="64">
        <v>30244.43</v>
      </c>
      <c r="P95" s="65">
        <v>42.07</v>
      </c>
      <c r="Q95" s="67">
        <v>2.0514000000000001</v>
      </c>
      <c r="R95" s="64">
        <v>23825.19</v>
      </c>
      <c r="S95" s="65">
        <v>488.75</v>
      </c>
    </row>
    <row r="96" spans="1:19" x14ac:dyDescent="0.2">
      <c r="A96" s="66">
        <f t="shared" si="1"/>
        <v>44287</v>
      </c>
      <c r="B96" s="67">
        <v>0.16309999999999999</v>
      </c>
      <c r="C96" s="64">
        <v>87198.04</v>
      </c>
      <c r="D96" s="65">
        <v>142.22</v>
      </c>
      <c r="E96" s="67">
        <v>0.19439999999999999</v>
      </c>
      <c r="F96" s="64">
        <v>7597.74</v>
      </c>
      <c r="G96" s="65">
        <v>14.77</v>
      </c>
      <c r="H96" s="67">
        <v>1.3101</v>
      </c>
      <c r="I96" s="64">
        <v>20923.59</v>
      </c>
      <c r="J96" s="65">
        <v>274.12</v>
      </c>
      <c r="K96" s="67">
        <v>0.22359999999999999</v>
      </c>
      <c r="L96" s="64">
        <v>6855.99</v>
      </c>
      <c r="M96" s="65">
        <v>15.33</v>
      </c>
      <c r="N96" s="67">
        <v>0.13869999999999999</v>
      </c>
      <c r="O96" s="64">
        <v>29884.639999999999</v>
      </c>
      <c r="P96" s="65">
        <v>41.45</v>
      </c>
      <c r="Q96" s="67">
        <v>2.0299999999999998</v>
      </c>
      <c r="R96" s="64">
        <v>24034.48</v>
      </c>
      <c r="S96" s="65">
        <v>487.9</v>
      </c>
    </row>
    <row r="97" spans="1:19" x14ac:dyDescent="0.2">
      <c r="A97" s="66">
        <f t="shared" si="1"/>
        <v>44317</v>
      </c>
      <c r="B97" s="67">
        <v>0.1643</v>
      </c>
      <c r="C97" s="64">
        <v>88015.82</v>
      </c>
      <c r="D97" s="65">
        <v>144.61000000000001</v>
      </c>
      <c r="E97" s="67">
        <v>0.19070000000000001</v>
      </c>
      <c r="F97" s="64">
        <v>7393.81</v>
      </c>
      <c r="G97" s="65">
        <v>14.1</v>
      </c>
      <c r="H97" s="67">
        <v>1.2961</v>
      </c>
      <c r="I97" s="64">
        <v>21235.24</v>
      </c>
      <c r="J97" s="65">
        <v>275.23</v>
      </c>
      <c r="K97" s="67">
        <v>0.22170000000000001</v>
      </c>
      <c r="L97" s="64">
        <v>6806.5</v>
      </c>
      <c r="M97" s="65">
        <v>15.09</v>
      </c>
      <c r="N97" s="67">
        <v>0.13969999999999999</v>
      </c>
      <c r="O97" s="64">
        <v>30601.29</v>
      </c>
      <c r="P97" s="65">
        <v>42.75</v>
      </c>
      <c r="Q97" s="67">
        <v>2.0127000000000002</v>
      </c>
      <c r="R97" s="64">
        <v>24434.34</v>
      </c>
      <c r="S97" s="65">
        <v>491.79</v>
      </c>
    </row>
    <row r="98" spans="1:19" x14ac:dyDescent="0.2">
      <c r="A98" s="66">
        <f t="shared" si="1"/>
        <v>44348</v>
      </c>
      <c r="B98" s="67">
        <v>0.16789999999999999</v>
      </c>
      <c r="C98" s="64">
        <v>87272.19</v>
      </c>
      <c r="D98" s="65">
        <v>146.53</v>
      </c>
      <c r="E98" s="67">
        <v>0.18390000000000001</v>
      </c>
      <c r="F98" s="64">
        <v>7427.95</v>
      </c>
      <c r="G98" s="65">
        <v>13.66</v>
      </c>
      <c r="H98" s="67">
        <v>1.2843</v>
      </c>
      <c r="I98" s="64">
        <v>21501.21</v>
      </c>
      <c r="J98" s="65">
        <v>276.14</v>
      </c>
      <c r="K98" s="67">
        <v>0.22120000000000001</v>
      </c>
      <c r="L98" s="64">
        <v>6582.28</v>
      </c>
      <c r="M98" s="65">
        <v>14.56</v>
      </c>
      <c r="N98" s="67">
        <v>0.14080000000000001</v>
      </c>
      <c r="O98" s="64">
        <v>29559.66</v>
      </c>
      <c r="P98" s="65">
        <v>41.62</v>
      </c>
      <c r="Q98" s="67">
        <v>1.9981</v>
      </c>
      <c r="R98" s="64">
        <v>24648.92</v>
      </c>
      <c r="S98" s="65">
        <v>492.51</v>
      </c>
    </row>
    <row r="99" spans="1:19" x14ac:dyDescent="0.2">
      <c r="A99" s="66">
        <f t="shared" si="1"/>
        <v>44378</v>
      </c>
      <c r="B99" s="67">
        <v>0.16669999999999999</v>
      </c>
      <c r="C99" s="64">
        <v>89316.14</v>
      </c>
      <c r="D99" s="65">
        <v>148.88999999999999</v>
      </c>
      <c r="E99" s="67">
        <v>0.186</v>
      </c>
      <c r="F99" s="64">
        <v>7725.81</v>
      </c>
      <c r="G99" s="65">
        <v>14.37</v>
      </c>
      <c r="H99" s="67">
        <v>1.2738</v>
      </c>
      <c r="I99" s="64">
        <v>21867.64</v>
      </c>
      <c r="J99" s="65">
        <v>278.55</v>
      </c>
      <c r="K99" s="67">
        <v>0.22420000000000001</v>
      </c>
      <c r="L99" s="64">
        <v>6601.25</v>
      </c>
      <c r="M99" s="65">
        <v>14.8</v>
      </c>
      <c r="N99" s="67">
        <v>0.13900000000000001</v>
      </c>
      <c r="O99" s="64">
        <v>30618.71</v>
      </c>
      <c r="P99" s="65">
        <v>42.56</v>
      </c>
      <c r="Q99" s="67">
        <v>1.9897</v>
      </c>
      <c r="R99" s="64">
        <v>25087.7</v>
      </c>
      <c r="S99" s="65">
        <v>499.17</v>
      </c>
    </row>
    <row r="100" spans="1:19" x14ac:dyDescent="0.2">
      <c r="A100" s="66">
        <f t="shared" si="1"/>
        <v>44409</v>
      </c>
      <c r="B100" s="67">
        <v>0.1623</v>
      </c>
      <c r="C100" s="64">
        <v>93887.86</v>
      </c>
      <c r="D100" s="65">
        <v>152.38</v>
      </c>
      <c r="E100" s="67">
        <v>0.18579999999999999</v>
      </c>
      <c r="F100" s="64">
        <v>7771.8</v>
      </c>
      <c r="G100" s="65">
        <v>14.44</v>
      </c>
      <c r="H100" s="67">
        <v>1.2801</v>
      </c>
      <c r="I100" s="64">
        <v>22281.07</v>
      </c>
      <c r="J100" s="65">
        <v>285.22000000000003</v>
      </c>
      <c r="K100" s="67">
        <v>0.2233</v>
      </c>
      <c r="L100" s="64">
        <v>6641.29</v>
      </c>
      <c r="M100" s="65">
        <v>14.83</v>
      </c>
      <c r="N100" s="67">
        <v>0.14099999999999999</v>
      </c>
      <c r="O100" s="64">
        <v>30014.18</v>
      </c>
      <c r="P100" s="65">
        <v>42.32</v>
      </c>
      <c r="Q100" s="67">
        <v>1.9925999999999999</v>
      </c>
      <c r="R100" s="64">
        <v>25553.55</v>
      </c>
      <c r="S100" s="65">
        <v>509.18</v>
      </c>
    </row>
    <row r="101" spans="1:19" x14ac:dyDescent="0.2">
      <c r="A101" s="66">
        <f t="shared" si="1"/>
        <v>44440</v>
      </c>
      <c r="B101" s="67">
        <v>0.16259999999999999</v>
      </c>
      <c r="C101" s="64">
        <v>95000</v>
      </c>
      <c r="D101" s="65">
        <v>154.47</v>
      </c>
      <c r="E101" s="67">
        <v>0.18390000000000001</v>
      </c>
      <c r="F101" s="64">
        <v>7531.27</v>
      </c>
      <c r="G101" s="65">
        <v>13.85</v>
      </c>
      <c r="H101" s="67">
        <v>1.2808999999999999</v>
      </c>
      <c r="I101" s="64">
        <v>22605.98</v>
      </c>
      <c r="J101" s="65">
        <v>289.56</v>
      </c>
      <c r="K101" s="67">
        <v>0.22009999999999999</v>
      </c>
      <c r="L101" s="64">
        <v>6542.48</v>
      </c>
      <c r="M101" s="65">
        <v>14.4</v>
      </c>
      <c r="N101" s="67">
        <v>0.13739999999999999</v>
      </c>
      <c r="O101" s="64">
        <v>32714.7</v>
      </c>
      <c r="P101" s="65">
        <v>44.95</v>
      </c>
      <c r="Q101" s="67">
        <v>1.9850000000000001</v>
      </c>
      <c r="R101" s="64">
        <v>26055.42</v>
      </c>
      <c r="S101" s="65">
        <v>517.20000000000005</v>
      </c>
    </row>
    <row r="102" spans="1:19" x14ac:dyDescent="0.2">
      <c r="A102" s="66">
        <f t="shared" si="1"/>
        <v>44470</v>
      </c>
      <c r="B102" s="67">
        <v>0.157</v>
      </c>
      <c r="C102" s="64">
        <v>97815.29</v>
      </c>
      <c r="D102" s="65">
        <v>153.57</v>
      </c>
      <c r="E102" s="67">
        <v>0.1883</v>
      </c>
      <c r="F102" s="64">
        <v>7349.97</v>
      </c>
      <c r="G102" s="65">
        <v>13.84</v>
      </c>
      <c r="H102" s="67">
        <v>1.2690999999999999</v>
      </c>
      <c r="I102" s="64">
        <v>22977.7</v>
      </c>
      <c r="J102" s="65">
        <v>291.61</v>
      </c>
      <c r="K102" s="67">
        <v>0.21840000000000001</v>
      </c>
      <c r="L102" s="64">
        <v>6593.41</v>
      </c>
      <c r="M102" s="65">
        <v>14.4</v>
      </c>
      <c r="N102" s="67">
        <v>0.13780000000000001</v>
      </c>
      <c r="O102" s="64">
        <v>33200.29</v>
      </c>
      <c r="P102" s="65">
        <v>45.75</v>
      </c>
      <c r="Q102" s="67">
        <v>1.9706999999999999</v>
      </c>
      <c r="R102" s="64">
        <v>26343.43</v>
      </c>
      <c r="S102" s="65">
        <v>519.15</v>
      </c>
    </row>
    <row r="103" spans="1:19" x14ac:dyDescent="0.2">
      <c r="A103" s="66">
        <f t="shared" si="1"/>
        <v>44501</v>
      </c>
      <c r="B103" s="67">
        <v>0.16159999999999999</v>
      </c>
      <c r="C103" s="64">
        <v>98514.85</v>
      </c>
      <c r="D103" s="65">
        <v>159.19999999999999</v>
      </c>
      <c r="E103" s="67">
        <v>0.1908</v>
      </c>
      <c r="F103" s="64">
        <v>7562.89</v>
      </c>
      <c r="G103" s="65">
        <v>14.43</v>
      </c>
      <c r="H103" s="67">
        <v>1.2625999999999999</v>
      </c>
      <c r="I103" s="64">
        <v>23604.47</v>
      </c>
      <c r="J103" s="65">
        <v>298.02999999999997</v>
      </c>
      <c r="K103" s="67">
        <v>0.22090000000000001</v>
      </c>
      <c r="L103" s="64">
        <v>6468.99</v>
      </c>
      <c r="M103" s="65">
        <v>14.29</v>
      </c>
      <c r="N103" s="67">
        <v>0.1404</v>
      </c>
      <c r="O103" s="64">
        <v>33411.68</v>
      </c>
      <c r="P103" s="65">
        <v>46.91</v>
      </c>
      <c r="Q103" s="67">
        <v>1.9763999999999999</v>
      </c>
      <c r="R103" s="64">
        <v>26959.62</v>
      </c>
      <c r="S103" s="65">
        <v>532.83000000000004</v>
      </c>
    </row>
    <row r="104" spans="1:19" x14ac:dyDescent="0.2">
      <c r="A104" s="68">
        <f t="shared" si="1"/>
        <v>44531</v>
      </c>
      <c r="B104" s="71">
        <v>0.1525</v>
      </c>
      <c r="C104" s="69">
        <v>106137.7</v>
      </c>
      <c r="D104" s="70">
        <v>161.86000000000001</v>
      </c>
      <c r="E104" s="71">
        <v>0.18940000000000001</v>
      </c>
      <c r="F104" s="69">
        <v>7497.36</v>
      </c>
      <c r="G104" s="70">
        <v>14.2</v>
      </c>
      <c r="H104" s="71">
        <v>1.2310000000000001</v>
      </c>
      <c r="I104" s="69">
        <v>24078.799999999999</v>
      </c>
      <c r="J104" s="70">
        <v>296.41000000000003</v>
      </c>
      <c r="K104" s="71">
        <v>0.21879999999999999</v>
      </c>
      <c r="L104" s="69">
        <v>6663.62</v>
      </c>
      <c r="M104" s="70">
        <v>14.58</v>
      </c>
      <c r="N104" s="71">
        <v>0.13950000000000001</v>
      </c>
      <c r="O104" s="69">
        <v>33118.28</v>
      </c>
      <c r="P104" s="70">
        <v>46.2</v>
      </c>
      <c r="Q104" s="71">
        <v>1.9312</v>
      </c>
      <c r="R104" s="69">
        <v>27610.81</v>
      </c>
      <c r="S104" s="70">
        <v>533.22</v>
      </c>
    </row>
    <row r="105" spans="1:19" x14ac:dyDescent="0.2">
      <c r="A105" s="66">
        <f t="shared" si="1"/>
        <v>44562</v>
      </c>
      <c r="B105" s="67">
        <v>0.1525</v>
      </c>
      <c r="C105" s="64">
        <v>106950.82</v>
      </c>
      <c r="D105" s="65">
        <v>163.1</v>
      </c>
      <c r="E105" s="67">
        <v>0.19439999999999999</v>
      </c>
      <c r="F105" s="64">
        <v>7536.01</v>
      </c>
      <c r="G105" s="65">
        <v>14.65</v>
      </c>
      <c r="H105" s="67">
        <v>1.2321</v>
      </c>
      <c r="I105" s="64">
        <v>24360.85</v>
      </c>
      <c r="J105" s="65">
        <v>300.14999999999998</v>
      </c>
      <c r="K105" s="67">
        <v>0.2195</v>
      </c>
      <c r="L105" s="64">
        <v>6587.7</v>
      </c>
      <c r="M105" s="65">
        <v>14.46</v>
      </c>
      <c r="N105" s="67">
        <v>0.1414</v>
      </c>
      <c r="O105" s="64">
        <v>33097.599999999999</v>
      </c>
      <c r="P105" s="65">
        <v>46.8</v>
      </c>
      <c r="Q105" s="67">
        <v>1.94</v>
      </c>
      <c r="R105" s="64">
        <v>27791.75</v>
      </c>
      <c r="S105" s="65">
        <v>539.16</v>
      </c>
    </row>
    <row r="106" spans="1:19" x14ac:dyDescent="0.2">
      <c r="A106" s="66">
        <f t="shared" si="1"/>
        <v>44593</v>
      </c>
      <c r="B106" s="67">
        <v>0.15179999999999999</v>
      </c>
      <c r="C106" s="64">
        <v>107318.84</v>
      </c>
      <c r="D106" s="65">
        <v>162.91</v>
      </c>
      <c r="E106" s="67">
        <v>0.19120000000000001</v>
      </c>
      <c r="F106" s="64">
        <v>7683.05</v>
      </c>
      <c r="G106" s="65">
        <v>14.69</v>
      </c>
      <c r="H106" s="67">
        <v>1.2233000000000001</v>
      </c>
      <c r="I106" s="64">
        <v>24951.360000000001</v>
      </c>
      <c r="J106" s="65">
        <v>305.23</v>
      </c>
      <c r="K106" s="67">
        <v>0.21940000000000001</v>
      </c>
      <c r="L106" s="64">
        <v>6763.9</v>
      </c>
      <c r="M106" s="65">
        <v>14.84</v>
      </c>
      <c r="N106" s="67">
        <v>0.13880000000000001</v>
      </c>
      <c r="O106" s="64">
        <v>31923.63</v>
      </c>
      <c r="P106" s="65">
        <v>44.31</v>
      </c>
      <c r="Q106" s="67">
        <v>1.9245000000000001</v>
      </c>
      <c r="R106" s="64">
        <v>28162.639999999999</v>
      </c>
      <c r="S106" s="65">
        <v>541.99</v>
      </c>
    </row>
    <row r="107" spans="1:19" x14ac:dyDescent="0.2">
      <c r="A107" s="66">
        <f t="shared" si="1"/>
        <v>44621</v>
      </c>
      <c r="B107" s="67">
        <v>0.15329999999999999</v>
      </c>
      <c r="C107" s="64">
        <v>109093.28</v>
      </c>
      <c r="D107" s="65">
        <v>167.24</v>
      </c>
      <c r="E107" s="67">
        <v>0.17649999999999999</v>
      </c>
      <c r="F107" s="64">
        <v>8158.64</v>
      </c>
      <c r="G107" s="65">
        <v>14.4</v>
      </c>
      <c r="H107" s="67">
        <v>1.2239</v>
      </c>
      <c r="I107" s="64">
        <v>25431.82</v>
      </c>
      <c r="J107" s="65">
        <v>311.26</v>
      </c>
      <c r="K107" s="67">
        <v>0.2223</v>
      </c>
      <c r="L107" s="64">
        <v>6617.18</v>
      </c>
      <c r="M107" s="65">
        <v>14.71</v>
      </c>
      <c r="N107" s="67">
        <v>0.1389</v>
      </c>
      <c r="O107" s="64">
        <v>32656.59</v>
      </c>
      <c r="P107" s="65">
        <v>45.36</v>
      </c>
      <c r="Q107" s="67">
        <v>1.9148000000000001</v>
      </c>
      <c r="R107" s="64">
        <v>28879.26</v>
      </c>
      <c r="S107" s="65">
        <v>552.98</v>
      </c>
    </row>
    <row r="108" spans="1:19" x14ac:dyDescent="0.2">
      <c r="A108" s="66">
        <f t="shared" si="1"/>
        <v>44652</v>
      </c>
      <c r="B108" s="67">
        <v>0.1525</v>
      </c>
      <c r="C108" s="64">
        <v>113134.43</v>
      </c>
      <c r="D108" s="65">
        <v>172.53</v>
      </c>
      <c r="E108" s="67">
        <v>0.16800000000000001</v>
      </c>
      <c r="F108" s="64">
        <v>8244.0499999999993</v>
      </c>
      <c r="G108" s="65">
        <v>13.85</v>
      </c>
      <c r="H108" s="67">
        <v>1.2238</v>
      </c>
      <c r="I108" s="64">
        <v>26089.23</v>
      </c>
      <c r="J108" s="65">
        <v>319.27999999999997</v>
      </c>
      <c r="K108" s="67">
        <v>0.22670000000000001</v>
      </c>
      <c r="L108" s="64">
        <v>6819.59</v>
      </c>
      <c r="M108" s="65">
        <v>15.46</v>
      </c>
      <c r="N108" s="67">
        <v>0.13550000000000001</v>
      </c>
      <c r="O108" s="64">
        <v>33453.870000000003</v>
      </c>
      <c r="P108" s="65">
        <v>45.33</v>
      </c>
      <c r="Q108" s="67">
        <v>1.9065000000000001</v>
      </c>
      <c r="R108" s="64">
        <v>29712.04</v>
      </c>
      <c r="S108" s="65">
        <v>566.46</v>
      </c>
    </row>
    <row r="109" spans="1:19" x14ac:dyDescent="0.2">
      <c r="A109" s="66">
        <f t="shared" si="1"/>
        <v>44682</v>
      </c>
      <c r="B109" s="67">
        <v>0.154</v>
      </c>
      <c r="C109" s="64">
        <v>113318.18</v>
      </c>
      <c r="D109" s="65">
        <v>174.51</v>
      </c>
      <c r="E109" s="67">
        <v>0.16700000000000001</v>
      </c>
      <c r="F109" s="64">
        <v>8347.31</v>
      </c>
      <c r="G109" s="65">
        <v>13.94</v>
      </c>
      <c r="H109" s="67">
        <v>1.2256</v>
      </c>
      <c r="I109" s="64">
        <v>26694.68</v>
      </c>
      <c r="J109" s="65">
        <v>327.17</v>
      </c>
      <c r="K109" s="67">
        <v>0.23400000000000001</v>
      </c>
      <c r="L109" s="64">
        <v>7222.22</v>
      </c>
      <c r="M109" s="65">
        <v>16.899999999999999</v>
      </c>
      <c r="N109" s="67">
        <v>0.1328</v>
      </c>
      <c r="O109" s="64">
        <v>33396.080000000002</v>
      </c>
      <c r="P109" s="65">
        <v>44.35</v>
      </c>
      <c r="Q109" s="67">
        <v>1.9134</v>
      </c>
      <c r="R109" s="64">
        <v>30148.95</v>
      </c>
      <c r="S109" s="65">
        <v>576.87</v>
      </c>
    </row>
    <row r="110" spans="1:19" x14ac:dyDescent="0.2">
      <c r="A110" s="66">
        <f t="shared" si="1"/>
        <v>44713</v>
      </c>
      <c r="B110" s="67">
        <v>0.15110000000000001</v>
      </c>
      <c r="C110" s="64">
        <v>114837.86</v>
      </c>
      <c r="D110" s="65">
        <v>173.52</v>
      </c>
      <c r="E110" s="67">
        <v>0.1658</v>
      </c>
      <c r="F110" s="64">
        <v>8329.31</v>
      </c>
      <c r="G110" s="65">
        <v>13.81</v>
      </c>
      <c r="H110" s="67">
        <v>1.2290000000000001</v>
      </c>
      <c r="I110" s="64">
        <v>26903.17</v>
      </c>
      <c r="J110" s="65">
        <v>330.64</v>
      </c>
      <c r="K110" s="67">
        <v>0.2361</v>
      </c>
      <c r="L110" s="64">
        <v>7357.05</v>
      </c>
      <c r="M110" s="65">
        <v>17.37</v>
      </c>
      <c r="N110" s="67">
        <v>0.129</v>
      </c>
      <c r="O110" s="64">
        <v>34620.160000000003</v>
      </c>
      <c r="P110" s="65">
        <v>44.66</v>
      </c>
      <c r="Q110" s="67">
        <v>1.9111</v>
      </c>
      <c r="R110" s="64">
        <v>30349.01</v>
      </c>
      <c r="S110" s="65">
        <v>580</v>
      </c>
    </row>
    <row r="111" spans="1:19" x14ac:dyDescent="0.2">
      <c r="A111" s="66">
        <f t="shared" si="1"/>
        <v>44743</v>
      </c>
      <c r="B111" s="67">
        <v>0.15160000000000001</v>
      </c>
      <c r="C111" s="64">
        <v>115006.6</v>
      </c>
      <c r="D111" s="65">
        <v>174.35</v>
      </c>
      <c r="E111" s="67">
        <v>0.1656</v>
      </c>
      <c r="F111" s="64">
        <v>8013.29</v>
      </c>
      <c r="G111" s="65">
        <v>13.27</v>
      </c>
      <c r="H111" s="67">
        <v>1.2331000000000001</v>
      </c>
      <c r="I111" s="64">
        <v>26994.57</v>
      </c>
      <c r="J111" s="65">
        <v>332.87</v>
      </c>
      <c r="K111" s="67">
        <v>0.2361</v>
      </c>
      <c r="L111" s="64">
        <v>7611.18</v>
      </c>
      <c r="M111" s="65">
        <v>17.97</v>
      </c>
      <c r="N111" s="67">
        <v>0.128</v>
      </c>
      <c r="O111" s="64">
        <v>34843.75</v>
      </c>
      <c r="P111" s="65">
        <v>44.6</v>
      </c>
      <c r="Q111" s="67">
        <v>1.9144000000000001</v>
      </c>
      <c r="R111" s="64">
        <v>30456.02</v>
      </c>
      <c r="S111" s="65">
        <v>583.04999999999995</v>
      </c>
    </row>
    <row r="112" spans="1:19" x14ac:dyDescent="0.2">
      <c r="A112" s="66">
        <f t="shared" si="1"/>
        <v>44774</v>
      </c>
      <c r="B112" s="67">
        <v>0.15870000000000001</v>
      </c>
      <c r="C112" s="64">
        <v>107788.28</v>
      </c>
      <c r="D112" s="65">
        <v>171.06</v>
      </c>
      <c r="E112" s="67">
        <v>0.1661</v>
      </c>
      <c r="F112" s="64">
        <v>8103.55</v>
      </c>
      <c r="G112" s="65">
        <v>13.46</v>
      </c>
      <c r="H112" s="67">
        <v>1.2366999999999999</v>
      </c>
      <c r="I112" s="64">
        <v>27486.05</v>
      </c>
      <c r="J112" s="65">
        <v>339.92</v>
      </c>
      <c r="K112" s="67">
        <v>0.24010000000000001</v>
      </c>
      <c r="L112" s="64">
        <v>7709.29</v>
      </c>
      <c r="M112" s="65">
        <v>18.510000000000002</v>
      </c>
      <c r="N112" s="67">
        <v>0.1258</v>
      </c>
      <c r="O112" s="64">
        <v>35842.61</v>
      </c>
      <c r="P112" s="65">
        <v>45.09</v>
      </c>
      <c r="Q112" s="67">
        <v>1.9274</v>
      </c>
      <c r="R112" s="64">
        <v>30509.49</v>
      </c>
      <c r="S112" s="65">
        <v>588.04</v>
      </c>
    </row>
    <row r="113" spans="1:19" x14ac:dyDescent="0.2">
      <c r="A113" s="66">
        <f t="shared" si="1"/>
        <v>44805</v>
      </c>
      <c r="B113" s="67">
        <v>0.16270000000000001</v>
      </c>
      <c r="C113" s="64">
        <v>107793.48</v>
      </c>
      <c r="D113" s="65">
        <v>175.38</v>
      </c>
      <c r="E113" s="67">
        <v>0.1676</v>
      </c>
      <c r="F113" s="64">
        <v>8341.2900000000009</v>
      </c>
      <c r="G113" s="65">
        <v>13.98</v>
      </c>
      <c r="H113" s="67">
        <v>1.2325999999999999</v>
      </c>
      <c r="I113" s="64">
        <v>28039.1</v>
      </c>
      <c r="J113" s="65">
        <v>345.61</v>
      </c>
      <c r="K113" s="67">
        <v>0.24679999999999999</v>
      </c>
      <c r="L113" s="64">
        <v>8010.53</v>
      </c>
      <c r="M113" s="65">
        <v>19.77</v>
      </c>
      <c r="N113" s="67">
        <v>0.1255</v>
      </c>
      <c r="O113" s="64">
        <v>33888.449999999997</v>
      </c>
      <c r="P113" s="65">
        <v>42.53</v>
      </c>
      <c r="Q113" s="67">
        <v>1.9350000000000001</v>
      </c>
      <c r="R113" s="64">
        <v>30865.63</v>
      </c>
      <c r="S113" s="65">
        <v>597.25</v>
      </c>
    </row>
    <row r="114" spans="1:19" x14ac:dyDescent="0.2">
      <c r="A114" s="66">
        <f t="shared" si="1"/>
        <v>44835</v>
      </c>
      <c r="B114" s="67">
        <v>0.16020000000000001</v>
      </c>
      <c r="C114" s="64">
        <v>108589.26</v>
      </c>
      <c r="D114" s="65">
        <v>173.96</v>
      </c>
      <c r="E114" s="67">
        <v>0.16439999999999999</v>
      </c>
      <c r="F114" s="64">
        <v>8850.36</v>
      </c>
      <c r="G114" s="65">
        <v>14.55</v>
      </c>
      <c r="H114" s="67">
        <v>1.2213000000000001</v>
      </c>
      <c r="I114" s="64">
        <v>28468.03</v>
      </c>
      <c r="J114" s="65">
        <v>347.68</v>
      </c>
      <c r="K114" s="67">
        <v>0.25119999999999998</v>
      </c>
      <c r="L114" s="64">
        <v>8176.75</v>
      </c>
      <c r="M114" s="65">
        <v>20.54</v>
      </c>
      <c r="N114" s="67">
        <v>0.1236</v>
      </c>
      <c r="O114" s="64">
        <v>34263.75</v>
      </c>
      <c r="P114" s="65">
        <v>42.35</v>
      </c>
      <c r="Q114" s="67">
        <v>1.9207000000000001</v>
      </c>
      <c r="R114" s="64">
        <v>31190.19</v>
      </c>
      <c r="S114" s="65">
        <v>599.07000000000005</v>
      </c>
    </row>
    <row r="115" spans="1:19" x14ac:dyDescent="0.2">
      <c r="A115" s="66">
        <f t="shared" si="1"/>
        <v>44866</v>
      </c>
      <c r="B115" s="67">
        <v>0.155</v>
      </c>
      <c r="C115" s="64">
        <v>112425.81</v>
      </c>
      <c r="D115" s="65">
        <v>174.26</v>
      </c>
      <c r="E115" s="67">
        <v>0.1618</v>
      </c>
      <c r="F115" s="64">
        <v>9239.7999999999993</v>
      </c>
      <c r="G115" s="65">
        <v>14.95</v>
      </c>
      <c r="H115" s="67">
        <v>1.2199</v>
      </c>
      <c r="I115" s="64">
        <v>28799.08</v>
      </c>
      <c r="J115" s="65">
        <v>351.32</v>
      </c>
      <c r="K115" s="67">
        <v>0.24940000000000001</v>
      </c>
      <c r="L115" s="64">
        <v>8476.34</v>
      </c>
      <c r="M115" s="65">
        <v>21.14</v>
      </c>
      <c r="N115" s="67">
        <v>0.124</v>
      </c>
      <c r="O115" s="64">
        <v>34806.449999999997</v>
      </c>
      <c r="P115" s="65">
        <v>43.16</v>
      </c>
      <c r="Q115" s="67">
        <v>1.9101999999999999</v>
      </c>
      <c r="R115" s="64">
        <v>31663.18</v>
      </c>
      <c r="S115" s="65">
        <v>604.83000000000004</v>
      </c>
    </row>
    <row r="116" spans="1:19" x14ac:dyDescent="0.2">
      <c r="A116" s="68">
        <f t="shared" si="1"/>
        <v>44896</v>
      </c>
      <c r="B116" s="71">
        <v>0.15720000000000001</v>
      </c>
      <c r="C116" s="69">
        <v>114618.32</v>
      </c>
      <c r="D116" s="70">
        <v>180.18</v>
      </c>
      <c r="E116" s="71">
        <v>0.15890000000000001</v>
      </c>
      <c r="F116" s="69">
        <v>9590.94</v>
      </c>
      <c r="G116" s="70">
        <v>15.24</v>
      </c>
      <c r="H116" s="71">
        <v>1.24</v>
      </c>
      <c r="I116" s="69">
        <v>29113.71</v>
      </c>
      <c r="J116" s="70">
        <v>361.01</v>
      </c>
      <c r="K116" s="71">
        <v>0.24970000000000001</v>
      </c>
      <c r="L116" s="69">
        <v>8654.39</v>
      </c>
      <c r="M116" s="70">
        <v>21.61</v>
      </c>
      <c r="N116" s="71">
        <v>0.1244</v>
      </c>
      <c r="O116" s="69">
        <v>34228.300000000003</v>
      </c>
      <c r="P116" s="70">
        <v>42.58</v>
      </c>
      <c r="Q116" s="71">
        <v>1.9301999999999999</v>
      </c>
      <c r="R116" s="69">
        <v>32152.63</v>
      </c>
      <c r="S116" s="70">
        <v>620.61</v>
      </c>
    </row>
    <row r="117" spans="1:19" x14ac:dyDescent="0.2">
      <c r="A117" s="66">
        <f t="shared" si="1"/>
        <v>44927</v>
      </c>
      <c r="B117" s="67">
        <v>0.15870000000000001</v>
      </c>
      <c r="C117" s="64">
        <v>114398.24</v>
      </c>
      <c r="D117" s="65">
        <v>181.55</v>
      </c>
      <c r="E117" s="67">
        <v>0.15939999999999999</v>
      </c>
      <c r="F117" s="64">
        <v>9548.31</v>
      </c>
      <c r="G117" s="65">
        <v>15.22</v>
      </c>
      <c r="H117" s="67">
        <v>1.2478</v>
      </c>
      <c r="I117" s="64">
        <v>29081.58</v>
      </c>
      <c r="J117" s="65">
        <v>362.88</v>
      </c>
      <c r="K117" s="67">
        <v>0.25159999999999999</v>
      </c>
      <c r="L117" s="64">
        <v>8938.7900000000009</v>
      </c>
      <c r="M117" s="65">
        <v>22.49</v>
      </c>
      <c r="N117" s="67">
        <v>0.1229</v>
      </c>
      <c r="O117" s="64">
        <v>34271.769999999997</v>
      </c>
      <c r="P117" s="65">
        <v>42.12</v>
      </c>
      <c r="Q117" s="67">
        <v>1.9403999999999999</v>
      </c>
      <c r="R117" s="64">
        <v>32171.200000000001</v>
      </c>
      <c r="S117" s="65">
        <v>624.25</v>
      </c>
    </row>
    <row r="118" spans="1:19" x14ac:dyDescent="0.2">
      <c r="A118" s="66">
        <f t="shared" si="1"/>
        <v>44958</v>
      </c>
      <c r="B118" s="67">
        <v>0.15759999999999999</v>
      </c>
      <c r="C118" s="64">
        <v>115571.07</v>
      </c>
      <c r="D118" s="65">
        <v>182.14</v>
      </c>
      <c r="E118" s="67">
        <v>0.1764</v>
      </c>
      <c r="F118" s="64">
        <v>9087.2999999999993</v>
      </c>
      <c r="G118" s="65">
        <v>16.03</v>
      </c>
      <c r="H118" s="67">
        <v>1.2539</v>
      </c>
      <c r="I118" s="64">
        <v>29364.38</v>
      </c>
      <c r="J118" s="65">
        <v>368.2</v>
      </c>
      <c r="K118" s="67">
        <v>0.25019999999999998</v>
      </c>
      <c r="L118" s="64">
        <v>9132.69</v>
      </c>
      <c r="M118" s="65">
        <v>22.85</v>
      </c>
      <c r="N118" s="67">
        <v>0.12520000000000001</v>
      </c>
      <c r="O118" s="64">
        <v>34816.29</v>
      </c>
      <c r="P118" s="65">
        <v>43.59</v>
      </c>
      <c r="Q118" s="67">
        <v>1.9632000000000001</v>
      </c>
      <c r="R118" s="64">
        <v>32233.599999999999</v>
      </c>
      <c r="S118" s="65">
        <v>632.80999999999995</v>
      </c>
    </row>
    <row r="119" spans="1:19" x14ac:dyDescent="0.2">
      <c r="A119" s="66">
        <f t="shared" si="1"/>
        <v>44986</v>
      </c>
      <c r="B119" s="67">
        <v>0.15459999999999999</v>
      </c>
      <c r="C119" s="64">
        <v>117865.46</v>
      </c>
      <c r="D119" s="65">
        <v>182.22</v>
      </c>
      <c r="E119" s="67">
        <v>0.182</v>
      </c>
      <c r="F119" s="64">
        <v>9258.24</v>
      </c>
      <c r="G119" s="65">
        <v>16.850000000000001</v>
      </c>
      <c r="H119" s="67">
        <v>1.2541</v>
      </c>
      <c r="I119" s="64">
        <v>29597.32</v>
      </c>
      <c r="J119" s="65">
        <v>371.18</v>
      </c>
      <c r="K119" s="67">
        <v>0.2475</v>
      </c>
      <c r="L119" s="64">
        <v>9474.75</v>
      </c>
      <c r="M119" s="65">
        <v>23.45</v>
      </c>
      <c r="N119" s="67">
        <v>0.1234</v>
      </c>
      <c r="O119" s="64">
        <v>35145.870000000003</v>
      </c>
      <c r="P119" s="65">
        <v>43.37</v>
      </c>
      <c r="Q119" s="67">
        <v>1.9616</v>
      </c>
      <c r="R119" s="64">
        <v>32477.06</v>
      </c>
      <c r="S119" s="65">
        <v>637.07000000000005</v>
      </c>
    </row>
    <row r="120" spans="1:19" x14ac:dyDescent="0.2">
      <c r="A120" s="66">
        <f t="shared" si="1"/>
        <v>45017</v>
      </c>
      <c r="B120" s="67">
        <v>0.15359999999999999</v>
      </c>
      <c r="C120" s="64">
        <v>118281.25</v>
      </c>
      <c r="D120" s="65">
        <v>181.68</v>
      </c>
      <c r="E120" s="67">
        <v>0.2024</v>
      </c>
      <c r="F120" s="64">
        <v>9382.41</v>
      </c>
      <c r="G120" s="65">
        <v>18.989999999999998</v>
      </c>
      <c r="H120" s="67">
        <v>1.2497</v>
      </c>
      <c r="I120" s="64">
        <v>29869.57</v>
      </c>
      <c r="J120" s="65">
        <v>373.28</v>
      </c>
      <c r="K120" s="67">
        <v>0.24479999999999999</v>
      </c>
      <c r="L120" s="64">
        <v>9816.18</v>
      </c>
      <c r="M120" s="65">
        <v>24.03</v>
      </c>
      <c r="N120" s="67">
        <v>0.1216</v>
      </c>
      <c r="O120" s="64">
        <v>35065.79</v>
      </c>
      <c r="P120" s="65">
        <v>42.64</v>
      </c>
      <c r="Q120" s="67">
        <v>1.972</v>
      </c>
      <c r="R120" s="64">
        <v>32485.8</v>
      </c>
      <c r="S120" s="65">
        <v>640.62</v>
      </c>
    </row>
    <row r="121" spans="1:19" x14ac:dyDescent="0.2">
      <c r="A121" s="66">
        <f t="shared" si="1"/>
        <v>45047</v>
      </c>
      <c r="B121" s="67">
        <v>0.15540000000000001</v>
      </c>
      <c r="C121" s="64">
        <v>121396.4</v>
      </c>
      <c r="D121" s="65">
        <v>188.65</v>
      </c>
      <c r="E121" s="67">
        <v>0.21809999999999999</v>
      </c>
      <c r="F121" s="64">
        <v>9436.0400000000009</v>
      </c>
      <c r="G121" s="65">
        <v>20.58</v>
      </c>
      <c r="H121" s="67">
        <v>1.2668999999999999</v>
      </c>
      <c r="I121" s="64">
        <v>30394.66</v>
      </c>
      <c r="J121" s="65">
        <v>385.07</v>
      </c>
      <c r="K121" s="67">
        <v>0.2429</v>
      </c>
      <c r="L121" s="64">
        <v>10325.24</v>
      </c>
      <c r="M121" s="65">
        <v>25.08</v>
      </c>
      <c r="N121" s="67">
        <v>0.12520000000000001</v>
      </c>
      <c r="O121" s="64">
        <v>34920.129999999997</v>
      </c>
      <c r="P121" s="65">
        <v>43.72</v>
      </c>
      <c r="Q121" s="67">
        <v>2.0085999999999999</v>
      </c>
      <c r="R121" s="64">
        <v>33012.550000000003</v>
      </c>
      <c r="S121" s="65">
        <v>663.09</v>
      </c>
    </row>
    <row r="122" spans="1:19" x14ac:dyDescent="0.2">
      <c r="A122" s="66">
        <f t="shared" si="1"/>
        <v>45078</v>
      </c>
      <c r="B122" s="67">
        <v>0.1547</v>
      </c>
      <c r="C122" s="64">
        <v>125048.48</v>
      </c>
      <c r="D122" s="65">
        <v>193.45</v>
      </c>
      <c r="E122" s="67">
        <v>0.22520000000000001</v>
      </c>
      <c r="F122" s="64">
        <v>9462.7000000000007</v>
      </c>
      <c r="G122" s="65">
        <v>21.31</v>
      </c>
      <c r="H122" s="67">
        <v>1.2709999999999999</v>
      </c>
      <c r="I122" s="64">
        <v>30874.9</v>
      </c>
      <c r="J122" s="65">
        <v>392.42</v>
      </c>
      <c r="K122" s="67">
        <v>0.2407</v>
      </c>
      <c r="L122" s="64">
        <v>10718.74</v>
      </c>
      <c r="M122" s="65">
        <v>25.8</v>
      </c>
      <c r="N122" s="67">
        <v>0.1245</v>
      </c>
      <c r="O122" s="64">
        <v>34554.22</v>
      </c>
      <c r="P122" s="65">
        <v>43.02</v>
      </c>
      <c r="Q122" s="67">
        <v>2.0162</v>
      </c>
      <c r="R122" s="64">
        <v>33528.42</v>
      </c>
      <c r="S122" s="65">
        <v>676</v>
      </c>
    </row>
    <row r="123" spans="1:19" x14ac:dyDescent="0.2">
      <c r="A123" s="66">
        <f t="shared" si="1"/>
        <v>45108</v>
      </c>
      <c r="B123" s="67">
        <v>0.15459999999999999</v>
      </c>
      <c r="C123" s="64">
        <v>123551.1</v>
      </c>
      <c r="D123" s="65">
        <v>191.01</v>
      </c>
      <c r="E123" s="67">
        <v>0.2087</v>
      </c>
      <c r="F123" s="64">
        <v>9750.84</v>
      </c>
      <c r="G123" s="65">
        <v>20.350000000000001</v>
      </c>
      <c r="H123" s="67">
        <v>1.2669999999999999</v>
      </c>
      <c r="I123" s="64">
        <v>31101.82</v>
      </c>
      <c r="J123" s="65">
        <v>394.06</v>
      </c>
      <c r="K123" s="67">
        <v>0.2387</v>
      </c>
      <c r="L123" s="64">
        <v>11126.94</v>
      </c>
      <c r="M123" s="65">
        <v>26.56</v>
      </c>
      <c r="N123" s="67">
        <v>0.12470000000000001</v>
      </c>
      <c r="O123" s="64">
        <v>34578.99</v>
      </c>
      <c r="P123" s="65">
        <v>43.12</v>
      </c>
      <c r="Q123" s="67">
        <v>1.9938</v>
      </c>
      <c r="R123" s="64">
        <v>33859.97</v>
      </c>
      <c r="S123" s="65">
        <v>675.1</v>
      </c>
    </row>
    <row r="124" spans="1:19" x14ac:dyDescent="0.2">
      <c r="A124" s="66">
        <f t="shared" si="1"/>
        <v>45139</v>
      </c>
      <c r="B124" s="67">
        <v>0.15</v>
      </c>
      <c r="C124" s="64">
        <v>128540</v>
      </c>
      <c r="D124" s="65">
        <v>192.81</v>
      </c>
      <c r="E124" s="67">
        <v>0.2198</v>
      </c>
      <c r="F124" s="64">
        <v>9622.3799999999992</v>
      </c>
      <c r="G124" s="65">
        <v>21.15</v>
      </c>
      <c r="H124" s="67">
        <v>1.2546999999999999</v>
      </c>
      <c r="I124" s="64">
        <v>31215.43</v>
      </c>
      <c r="J124" s="65">
        <v>391.66</v>
      </c>
      <c r="K124" s="67">
        <v>0.23760000000000001</v>
      </c>
      <c r="L124" s="64">
        <v>11742.42</v>
      </c>
      <c r="M124" s="65">
        <v>27.9</v>
      </c>
      <c r="N124" s="67">
        <v>0.12540000000000001</v>
      </c>
      <c r="O124" s="64">
        <v>36363.64</v>
      </c>
      <c r="P124" s="65">
        <v>45.6</v>
      </c>
      <c r="Q124" s="67">
        <v>1.9875</v>
      </c>
      <c r="R124" s="64">
        <v>34170.06</v>
      </c>
      <c r="S124" s="65">
        <v>679.13</v>
      </c>
    </row>
    <row r="125" spans="1:19" x14ac:dyDescent="0.2">
      <c r="A125" s="66">
        <f t="shared" si="1"/>
        <v>45170</v>
      </c>
      <c r="B125" s="67">
        <v>0.1459</v>
      </c>
      <c r="C125" s="64">
        <v>129828.65</v>
      </c>
      <c r="D125" s="65">
        <v>189.42</v>
      </c>
      <c r="E125" s="67">
        <v>0.22</v>
      </c>
      <c r="F125" s="64">
        <v>9740.91</v>
      </c>
      <c r="G125" s="65">
        <v>21.43</v>
      </c>
      <c r="H125" s="67">
        <v>1.2307999999999999</v>
      </c>
      <c r="I125" s="64">
        <v>31689.96</v>
      </c>
      <c r="J125" s="65">
        <v>390.04</v>
      </c>
      <c r="K125" s="67">
        <v>0.23139999999999999</v>
      </c>
      <c r="L125" s="64">
        <v>12160.76</v>
      </c>
      <c r="M125" s="65">
        <v>28.14</v>
      </c>
      <c r="N125" s="67">
        <v>0.12570000000000001</v>
      </c>
      <c r="O125" s="64">
        <v>36348.449999999997</v>
      </c>
      <c r="P125" s="65">
        <v>45.69</v>
      </c>
      <c r="Q125" s="67">
        <v>1.9539</v>
      </c>
      <c r="R125" s="64">
        <v>34531.449999999997</v>
      </c>
      <c r="S125" s="65">
        <v>674.71</v>
      </c>
    </row>
    <row r="126" spans="1:19" x14ac:dyDescent="0.2">
      <c r="A126" s="66">
        <f t="shared" si="1"/>
        <v>45200</v>
      </c>
      <c r="B126" s="67">
        <v>0.1474</v>
      </c>
      <c r="C126" s="64">
        <v>127557.67</v>
      </c>
      <c r="D126" s="65">
        <v>188.02</v>
      </c>
      <c r="E126" s="67">
        <v>0.21920000000000001</v>
      </c>
      <c r="F126" s="64">
        <v>9562.0400000000009</v>
      </c>
      <c r="G126" s="65">
        <v>20.96</v>
      </c>
      <c r="H126" s="67">
        <v>1.2178</v>
      </c>
      <c r="I126" s="64">
        <v>32296.76</v>
      </c>
      <c r="J126" s="65">
        <v>393.31</v>
      </c>
      <c r="K126" s="67">
        <v>0.2293</v>
      </c>
      <c r="L126" s="64">
        <v>12171.83</v>
      </c>
      <c r="M126" s="65">
        <v>27.91</v>
      </c>
      <c r="N126" s="67">
        <v>0.13039999999999999</v>
      </c>
      <c r="O126" s="64">
        <v>36111.96</v>
      </c>
      <c r="P126" s="65">
        <v>47.09</v>
      </c>
      <c r="Q126" s="67">
        <v>1.9441999999999999</v>
      </c>
      <c r="R126" s="64">
        <v>34836.44</v>
      </c>
      <c r="S126" s="65">
        <v>677.29</v>
      </c>
    </row>
    <row r="127" spans="1:19" x14ac:dyDescent="0.2">
      <c r="A127" s="66">
        <f t="shared" si="1"/>
        <v>45231</v>
      </c>
      <c r="B127" s="67">
        <v>0.14630000000000001</v>
      </c>
      <c r="C127" s="64">
        <v>130902.26</v>
      </c>
      <c r="D127" s="65">
        <v>191.51</v>
      </c>
      <c r="E127" s="67">
        <v>0.2135</v>
      </c>
      <c r="F127" s="64">
        <v>9662.76</v>
      </c>
      <c r="G127" s="65">
        <v>20.63</v>
      </c>
      <c r="H127" s="67">
        <v>1.1919</v>
      </c>
      <c r="I127" s="64">
        <v>33052.269999999997</v>
      </c>
      <c r="J127" s="65">
        <v>393.95</v>
      </c>
      <c r="K127" s="67">
        <v>0.2316</v>
      </c>
      <c r="L127" s="64">
        <v>12413.64</v>
      </c>
      <c r="M127" s="65">
        <v>28.75</v>
      </c>
      <c r="N127" s="67">
        <v>0.12909999999999999</v>
      </c>
      <c r="O127" s="64">
        <v>35886.910000000003</v>
      </c>
      <c r="P127" s="65">
        <v>46.33</v>
      </c>
      <c r="Q127" s="67">
        <v>1.9125000000000001</v>
      </c>
      <c r="R127" s="64">
        <v>35616.730000000003</v>
      </c>
      <c r="S127" s="65">
        <v>681.17</v>
      </c>
    </row>
    <row r="128" spans="1:19" x14ac:dyDescent="0.2">
      <c r="A128" s="68">
        <f t="shared" si="1"/>
        <v>45261</v>
      </c>
      <c r="B128" s="67">
        <v>0.14249999999999999</v>
      </c>
      <c r="C128" s="64">
        <v>129992.98</v>
      </c>
      <c r="D128" s="65">
        <v>185.24</v>
      </c>
      <c r="E128" s="67">
        <v>0.21099999999999999</v>
      </c>
      <c r="F128" s="64">
        <v>9611.3700000000008</v>
      </c>
      <c r="G128" s="65">
        <v>20.28</v>
      </c>
      <c r="H128" s="67">
        <v>1.1633</v>
      </c>
      <c r="I128" s="64">
        <v>33868.31</v>
      </c>
      <c r="J128" s="65">
        <v>393.99</v>
      </c>
      <c r="K128" s="67">
        <v>0.2271</v>
      </c>
      <c r="L128" s="64">
        <v>12985.47</v>
      </c>
      <c r="M128" s="65">
        <v>29.49</v>
      </c>
      <c r="N128" s="67">
        <v>0.1273</v>
      </c>
      <c r="O128" s="64">
        <v>37172.03</v>
      </c>
      <c r="P128" s="65">
        <v>47.32</v>
      </c>
      <c r="Q128" s="67">
        <v>1.8712</v>
      </c>
      <c r="R128" s="64">
        <v>36143.65</v>
      </c>
      <c r="S128" s="65">
        <v>676.32</v>
      </c>
    </row>
    <row r="129" spans="1:19" s="73" customFormat="1" x14ac:dyDescent="0.2">
      <c r="A129" s="72"/>
      <c r="B129" s="74"/>
      <c r="O129" s="75"/>
    </row>
    <row r="130" spans="1:19" x14ac:dyDescent="0.2">
      <c r="A130" s="165" t="str">
        <f>IF(LOB="Auto","* ","")&amp;"Excludes catastrophe expenses and losses."</f>
        <v>Excludes catastrophe expenses and losses.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R130" s="76"/>
    </row>
    <row r="131" spans="1:19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R131" s="76"/>
    </row>
    <row r="132" spans="1:19" x14ac:dyDescent="0.2">
      <c r="A132" s="170" t="s">
        <v>53</v>
      </c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</row>
    <row r="133" spans="1:19" x14ac:dyDescent="0.2">
      <c r="B133" s="166" t="s">
        <v>54</v>
      </c>
      <c r="C133" s="166"/>
      <c r="D133" s="166"/>
      <c r="E133" s="167" t="s">
        <v>21</v>
      </c>
      <c r="F133" s="167"/>
      <c r="G133" s="168"/>
      <c r="H133" s="167" t="s">
        <v>55</v>
      </c>
      <c r="I133" s="167"/>
      <c r="J133" s="168"/>
      <c r="K133" s="167" t="s">
        <v>22</v>
      </c>
      <c r="L133" s="167"/>
      <c r="M133" s="168"/>
      <c r="N133" s="167" t="s">
        <v>56</v>
      </c>
      <c r="O133" s="167"/>
      <c r="P133" s="168"/>
      <c r="Q133" s="167" t="s">
        <v>30</v>
      </c>
      <c r="R133" s="167"/>
      <c r="S133" s="168"/>
    </row>
    <row r="134" spans="1:19" x14ac:dyDescent="0.2">
      <c r="B134" s="169" t="s">
        <v>6</v>
      </c>
      <c r="C134" s="167"/>
      <c r="D134" s="168"/>
      <c r="E134" s="169" t="s">
        <v>6</v>
      </c>
      <c r="F134" s="167"/>
      <c r="G134" s="168"/>
      <c r="H134" s="169" t="s">
        <v>6</v>
      </c>
      <c r="I134" s="167"/>
      <c r="J134" s="168"/>
      <c r="K134" s="169" t="s">
        <v>6</v>
      </c>
      <c r="L134" s="167"/>
      <c r="M134" s="168"/>
      <c r="N134" s="169" t="s">
        <v>6</v>
      </c>
      <c r="O134" s="167"/>
      <c r="P134" s="168"/>
      <c r="Q134" s="169" t="s">
        <v>6</v>
      </c>
      <c r="R134" s="167"/>
      <c r="S134" s="168"/>
    </row>
    <row r="135" spans="1:19" ht="35.25" customHeight="1" x14ac:dyDescent="0.2">
      <c r="A135" s="77" t="s">
        <v>46</v>
      </c>
      <c r="B135" s="58" t="s">
        <v>16</v>
      </c>
      <c r="C135" s="59" t="s">
        <v>17</v>
      </c>
      <c r="D135" s="60" t="s">
        <v>18</v>
      </c>
      <c r="E135" s="58" t="s">
        <v>16</v>
      </c>
      <c r="F135" s="59" t="s">
        <v>17</v>
      </c>
      <c r="G135" s="60" t="s">
        <v>18</v>
      </c>
      <c r="H135" s="58" t="s">
        <v>16</v>
      </c>
      <c r="I135" s="59" t="s">
        <v>17</v>
      </c>
      <c r="J135" s="60" t="s">
        <v>18</v>
      </c>
      <c r="K135" s="58" t="s">
        <v>16</v>
      </c>
      <c r="L135" s="59" t="s">
        <v>17</v>
      </c>
      <c r="M135" s="60" t="s">
        <v>18</v>
      </c>
      <c r="N135" s="58" t="s">
        <v>16</v>
      </c>
      <c r="O135" s="59" t="s">
        <v>17</v>
      </c>
      <c r="P135" s="60" t="s">
        <v>18</v>
      </c>
      <c r="Q135" s="58" t="s">
        <v>16</v>
      </c>
      <c r="R135" s="59" t="s">
        <v>17</v>
      </c>
      <c r="S135" s="60" t="s">
        <v>18</v>
      </c>
    </row>
    <row r="136" spans="1:19" x14ac:dyDescent="0.2">
      <c r="A136" s="77" t="s">
        <v>47</v>
      </c>
      <c r="B136" s="78">
        <f t="shared" ref="B136:S136" si="2">LOGEST(B117:B128)^12-1</f>
        <v>-0.10153423233143899</v>
      </c>
      <c r="C136" s="78">
        <f t="shared" si="2"/>
        <v>0.16820081672565834</v>
      </c>
      <c r="D136" s="78">
        <f t="shared" si="2"/>
        <v>4.9588467512298617E-2</v>
      </c>
      <c r="E136" s="78">
        <f t="shared" si="2"/>
        <v>0.31182102572904902</v>
      </c>
      <c r="F136" s="78">
        <f t="shared" si="2"/>
        <v>4.8430597294441213E-2</v>
      </c>
      <c r="G136" s="79">
        <f t="shared" si="2"/>
        <v>0.37535405949651079</v>
      </c>
      <c r="H136" s="78">
        <f t="shared" si="2"/>
        <v>-6.263917107595951E-2</v>
      </c>
      <c r="I136" s="78">
        <f t="shared" si="2"/>
        <v>0.16965692561302581</v>
      </c>
      <c r="J136" s="78">
        <f t="shared" si="2"/>
        <v>9.6390411231257245E-2</v>
      </c>
      <c r="K136" s="78">
        <f t="shared" si="2"/>
        <v>-0.10758638401309828</v>
      </c>
      <c r="L136" s="80">
        <f t="shared" si="2"/>
        <v>0.52885810033505987</v>
      </c>
      <c r="M136" s="78">
        <f t="shared" si="2"/>
        <v>0.3643738256658029</v>
      </c>
      <c r="N136" s="78">
        <f t="shared" si="2"/>
        <v>5.2584847141027513E-2</v>
      </c>
      <c r="O136" s="80">
        <f t="shared" si="2"/>
        <v>7.2036389860583583E-2</v>
      </c>
      <c r="P136" s="78">
        <f t="shared" si="2"/>
        <v>0.12840938396789014</v>
      </c>
      <c r="Q136" s="78">
        <f t="shared" si="2"/>
        <v>-3.2451849874984062E-2</v>
      </c>
      <c r="R136" s="80">
        <f t="shared" si="2"/>
        <v>0.13835640905713342</v>
      </c>
      <c r="S136" s="78">
        <f t="shared" si="2"/>
        <v>0.10141465843295472</v>
      </c>
    </row>
    <row r="137" spans="1:19" x14ac:dyDescent="0.2">
      <c r="A137" s="81" t="s">
        <v>48</v>
      </c>
      <c r="B137" s="82">
        <f t="shared" ref="B137:S137" si="3">LOGEST(B105:B128)^12-1</f>
        <v>-2.2785078527255198E-2</v>
      </c>
      <c r="C137" s="82">
        <f t="shared" si="3"/>
        <v>0.10965523763952789</v>
      </c>
      <c r="D137" s="82">
        <f t="shared" si="3"/>
        <v>8.4371651894513233E-2</v>
      </c>
      <c r="E137" s="82">
        <f t="shared" si="3"/>
        <v>0.1569277149595425</v>
      </c>
      <c r="F137" s="82">
        <f t="shared" si="3"/>
        <v>0.13715793051638503</v>
      </c>
      <c r="G137" s="83">
        <f t="shared" si="3"/>
        <v>0.31560975301308969</v>
      </c>
      <c r="H137" s="82">
        <f t="shared" si="3"/>
        <v>-1.303086514711449E-3</v>
      </c>
      <c r="I137" s="82">
        <f t="shared" si="3"/>
        <v>0.16115866826606684</v>
      </c>
      <c r="J137" s="82">
        <f t="shared" si="3"/>
        <v>0.15964558554921626</v>
      </c>
      <c r="K137" s="82">
        <f t="shared" si="3"/>
        <v>1.806330523674804E-2</v>
      </c>
      <c r="L137" s="84">
        <f t="shared" si="3"/>
        <v>0.45027314342546498</v>
      </c>
      <c r="M137" s="82">
        <f t="shared" si="3"/>
        <v>0.47646971480277434</v>
      </c>
      <c r="N137" s="82">
        <f t="shared" si="3"/>
        <v>-4.2253036354267137E-2</v>
      </c>
      <c r="O137" s="84">
        <f t="shared" si="3"/>
        <v>5.2200860143587713E-2</v>
      </c>
      <c r="P137" s="82">
        <f t="shared" si="3"/>
        <v>7.7421911688475564E-3</v>
      </c>
      <c r="Q137" s="82">
        <f t="shared" si="3"/>
        <v>1.1187927715335277E-2</v>
      </c>
      <c r="R137" s="84">
        <f t="shared" si="3"/>
        <v>0.12617859819360366</v>
      </c>
      <c r="S137" s="82">
        <f t="shared" si="3"/>
        <v>0.13877819233602695</v>
      </c>
    </row>
    <row r="138" spans="1:19" x14ac:dyDescent="0.2">
      <c r="A138" s="81" t="s">
        <v>49</v>
      </c>
      <c r="B138" s="82">
        <f t="shared" ref="B138:S138" si="4">LOGEST(B93:B128)^12-1</f>
        <v>-3.3126523372599248E-2</v>
      </c>
      <c r="C138" s="82">
        <f t="shared" si="4"/>
        <v>0.15544028442079827</v>
      </c>
      <c r="D138" s="82">
        <f t="shared" si="4"/>
        <v>0.11716455644418278</v>
      </c>
      <c r="E138" s="82">
        <f t="shared" si="4"/>
        <v>3.9251175980337782E-2</v>
      </c>
      <c r="F138" s="82">
        <f t="shared" si="4"/>
        <v>0.10527495797589093</v>
      </c>
      <c r="G138" s="83">
        <f t="shared" si="4"/>
        <v>0.14865833907878301</v>
      </c>
      <c r="H138" s="82">
        <f t="shared" si="4"/>
        <v>-2.3891544940038645E-2</v>
      </c>
      <c r="I138" s="82">
        <f t="shared" si="4"/>
        <v>0.19297025230668274</v>
      </c>
      <c r="J138" s="82">
        <f t="shared" si="4"/>
        <v>0.16446832090524577</v>
      </c>
      <c r="K138" s="82">
        <f t="shared" si="4"/>
        <v>2.6338792032926772E-2</v>
      </c>
      <c r="L138" s="84">
        <f t="shared" si="4"/>
        <v>0.27408040805943901</v>
      </c>
      <c r="M138" s="82">
        <f t="shared" si="4"/>
        <v>0.30763815657831639</v>
      </c>
      <c r="N138" s="82">
        <f t="shared" si="4"/>
        <v>-5.0210655684185257E-2</v>
      </c>
      <c r="O138" s="84">
        <f t="shared" si="4"/>
        <v>7.0830990677307248E-2</v>
      </c>
      <c r="P138" s="82">
        <f t="shared" si="4"/>
        <v>1.7063858204825255E-2</v>
      </c>
      <c r="Q138" s="82">
        <f t="shared" si="4"/>
        <v>-1.4292090487234788E-2</v>
      </c>
      <c r="R138" s="84">
        <f t="shared" si="4"/>
        <v>0.15947344517164574</v>
      </c>
      <c r="S138" s="82">
        <f t="shared" si="4"/>
        <v>0.1429021189889419</v>
      </c>
    </row>
    <row r="139" spans="1:19" x14ac:dyDescent="0.2">
      <c r="A139" s="81" t="s">
        <v>50</v>
      </c>
      <c r="B139" s="82">
        <f t="shared" ref="B139:S139" si="5">LOGEST(B69:B128)^12-1</f>
        <v>2.1004080933359814E-2</v>
      </c>
      <c r="C139" s="82">
        <f t="shared" si="5"/>
        <v>8.9865934968432093E-2</v>
      </c>
      <c r="D139" s="82">
        <f t="shared" si="5"/>
        <v>0.11275756909951662</v>
      </c>
      <c r="E139" s="82">
        <f t="shared" si="5"/>
        <v>-1.8428369959161972E-2</v>
      </c>
      <c r="F139" s="82">
        <f t="shared" si="5"/>
        <v>6.8554091192992272E-2</v>
      </c>
      <c r="G139" s="83">
        <f t="shared" si="5"/>
        <v>4.8862381304915603E-2</v>
      </c>
      <c r="H139" s="82">
        <f t="shared" si="5"/>
        <v>-3.2828888459719097E-2</v>
      </c>
      <c r="I139" s="82">
        <f t="shared" si="5"/>
        <v>0.13168466156494607</v>
      </c>
      <c r="J139" s="82">
        <f t="shared" si="5"/>
        <v>9.4532713643782129E-2</v>
      </c>
      <c r="K139" s="82">
        <f t="shared" si="5"/>
        <v>-0.13972942347368145</v>
      </c>
      <c r="L139" s="84">
        <f t="shared" si="5"/>
        <v>0.17770254206104918</v>
      </c>
      <c r="M139" s="82">
        <f t="shared" si="5"/>
        <v>1.3142798358127594E-2</v>
      </c>
      <c r="N139" s="82">
        <f t="shared" si="5"/>
        <v>-5.5076585115097276E-2</v>
      </c>
      <c r="O139" s="84">
        <f t="shared" si="5"/>
        <v>7.4052405861711357E-2</v>
      </c>
      <c r="P139" s="82">
        <f t="shared" si="5"/>
        <v>1.4897250329806155E-2</v>
      </c>
      <c r="Q139" s="82">
        <f t="shared" si="5"/>
        <v>-4.6587251484260017E-2</v>
      </c>
      <c r="R139" s="84">
        <f t="shared" si="5"/>
        <v>0.14110252320541261</v>
      </c>
      <c r="S139" s="82">
        <f t="shared" si="5"/>
        <v>8.7941699971561871E-2</v>
      </c>
    </row>
    <row r="140" spans="1:19" x14ac:dyDescent="0.2">
      <c r="A140" s="81" t="s">
        <v>51</v>
      </c>
      <c r="B140" s="82">
        <f t="shared" ref="B140:S140" si="6">LOGEST(B45:B128)^12-1</f>
        <v>-6.7338282499729285E-3</v>
      </c>
      <c r="C140" s="82">
        <f t="shared" si="6"/>
        <v>7.5300556929752904E-2</v>
      </c>
      <c r="D140" s="82">
        <f t="shared" si="6"/>
        <v>6.8059667138463231E-2</v>
      </c>
      <c r="E140" s="82">
        <f t="shared" si="6"/>
        <v>-1.2321684827389046E-2</v>
      </c>
      <c r="F140" s="82">
        <f t="shared" si="6"/>
        <v>6.2531765496274261E-2</v>
      </c>
      <c r="G140" s="83">
        <f t="shared" si="6"/>
        <v>4.9439603210820415E-2</v>
      </c>
      <c r="H140" s="82">
        <f t="shared" si="6"/>
        <v>-3.0589765859268647E-2</v>
      </c>
      <c r="I140" s="82">
        <f t="shared" si="6"/>
        <v>0.1117057400593644</v>
      </c>
      <c r="J140" s="82">
        <f t="shared" si="6"/>
        <v>7.7698926963108539E-2</v>
      </c>
      <c r="K140" s="82">
        <f t="shared" si="6"/>
        <v>-0.16038383656401767</v>
      </c>
      <c r="L140" s="84">
        <f t="shared" si="6"/>
        <v>0.14887174560948591</v>
      </c>
      <c r="M140" s="82">
        <f t="shared" si="6"/>
        <v>-3.5388694847418578E-2</v>
      </c>
      <c r="N140" s="82">
        <f t="shared" si="6"/>
        <v>-5.7018194651254572E-2</v>
      </c>
      <c r="O140" s="84">
        <f t="shared" si="6"/>
        <v>8.9700434672330687E-2</v>
      </c>
      <c r="P140" s="82">
        <f t="shared" si="6"/>
        <v>2.756768368003315E-2</v>
      </c>
      <c r="Q140" s="82">
        <f t="shared" si="6"/>
        <v>-5.258684303147354E-2</v>
      </c>
      <c r="R140" s="84">
        <f t="shared" si="6"/>
        <v>0.12304915069049915</v>
      </c>
      <c r="S140" s="82">
        <f t="shared" si="6"/>
        <v>6.3991542592814588E-2</v>
      </c>
    </row>
    <row r="141" spans="1:19" x14ac:dyDescent="0.2">
      <c r="A141" s="85" t="s">
        <v>52</v>
      </c>
      <c r="B141" s="86">
        <f t="shared" ref="B141:S141" si="7">LOGEST(B9:B128)^12-1</f>
        <v>-8.1161421058453254E-3</v>
      </c>
      <c r="C141" s="86">
        <f t="shared" si="7"/>
        <v>6.4949078581605368E-2</v>
      </c>
      <c r="D141" s="86">
        <f t="shared" si="7"/>
        <v>5.6305800042308674E-2</v>
      </c>
      <c r="E141" s="86">
        <f t="shared" si="7"/>
        <v>4.1489752584908723E-2</v>
      </c>
      <c r="F141" s="86">
        <f t="shared" si="7"/>
        <v>7.588540614388517E-2</v>
      </c>
      <c r="G141" s="87">
        <f t="shared" si="7"/>
        <v>0.12052364156426787</v>
      </c>
      <c r="H141" s="86">
        <f t="shared" si="7"/>
        <v>-2.2491490388990343E-2</v>
      </c>
      <c r="I141" s="86">
        <f t="shared" si="7"/>
        <v>9.8656671502391324E-2</v>
      </c>
      <c r="J141" s="86">
        <f t="shared" si="7"/>
        <v>7.3946250861333329E-2</v>
      </c>
      <c r="K141" s="86">
        <f t="shared" si="7"/>
        <v>-0.14801557236483032</v>
      </c>
      <c r="L141" s="88">
        <f t="shared" si="7"/>
        <v>0.1346591635572576</v>
      </c>
      <c r="M141" s="86">
        <f t="shared" si="7"/>
        <v>-3.3288083535931379E-2</v>
      </c>
      <c r="N141" s="86">
        <f t="shared" si="7"/>
        <v>-6.0526533316601072E-2</v>
      </c>
      <c r="O141" s="88">
        <f t="shared" si="7"/>
        <v>8.8966700488718464E-2</v>
      </c>
      <c r="P141" s="86">
        <f t="shared" si="7"/>
        <v>2.3055320378408739E-2</v>
      </c>
      <c r="Q141" s="86">
        <f t="shared" si="7"/>
        <v>-5.8795207984673303E-2</v>
      </c>
      <c r="R141" s="88">
        <f t="shared" si="7"/>
        <v>0.11429307450298332</v>
      </c>
      <c r="S141" s="86">
        <f t="shared" si="7"/>
        <v>4.8777982275422627E-2</v>
      </c>
    </row>
  </sheetData>
  <mergeCells count="30">
    <mergeCell ref="N7:P7"/>
    <mergeCell ref="Q133:S133"/>
    <mergeCell ref="Q134:S134"/>
    <mergeCell ref="A132:S132"/>
    <mergeCell ref="B134:D134"/>
    <mergeCell ref="E134:G134"/>
    <mergeCell ref="H134:J134"/>
    <mergeCell ref="K134:M134"/>
    <mergeCell ref="N134:P134"/>
    <mergeCell ref="B133:D133"/>
    <mergeCell ref="E133:G133"/>
    <mergeCell ref="H133:J133"/>
    <mergeCell ref="K133:M133"/>
    <mergeCell ref="N133:P133"/>
    <mergeCell ref="A1:S1"/>
    <mergeCell ref="A130:M130"/>
    <mergeCell ref="B6:D6"/>
    <mergeCell ref="E6:G6"/>
    <mergeCell ref="H6:J6"/>
    <mergeCell ref="K6:M6"/>
    <mergeCell ref="B7:D7"/>
    <mergeCell ref="E7:G7"/>
    <mergeCell ref="H7:J7"/>
    <mergeCell ref="K7:M7"/>
    <mergeCell ref="A2:S2"/>
    <mergeCell ref="A3:S3"/>
    <mergeCell ref="A4:S4"/>
    <mergeCell ref="Q6:S6"/>
    <mergeCell ref="Q7:S7"/>
    <mergeCell ref="N6:P6"/>
  </mergeCells>
  <printOptions horizontalCentered="1"/>
  <pageMargins left="0.15" right="0.15" top="0.75" bottom="0.5" header="0.3" footer="0.3"/>
  <pageSetup scale="39" fitToWidth="0" fitToHeight="0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6CA39-A769-4D3C-9FA9-501B96F49380}">
  <dimension ref="A1:S141"/>
  <sheetViews>
    <sheetView zoomScaleNormal="100" workbookViewId="0">
      <selection activeCell="A7" sqref="A7"/>
    </sheetView>
  </sheetViews>
  <sheetFormatPr defaultColWidth="9.85546875" defaultRowHeight="12.75" x14ac:dyDescent="0.2"/>
  <cols>
    <col min="1" max="1" width="7.7109375" style="56" customWidth="1"/>
    <col min="2" max="13" width="10.140625" style="10" customWidth="1"/>
    <col min="14" max="17" width="9.85546875" style="10"/>
    <col min="18" max="18" width="9.85546875" style="10" customWidth="1"/>
    <col min="19" max="16384" width="9.85546875" style="10"/>
  </cols>
  <sheetData>
    <row r="1" spans="1:19" x14ac:dyDescent="0.2">
      <c r="A1" s="164" t="s">
        <v>91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19" x14ac:dyDescent="0.2">
      <c r="A2" s="170" t="s">
        <v>0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</row>
    <row r="3" spans="1:19" x14ac:dyDescent="0.2">
      <c r="A3" s="170" t="s">
        <v>59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x14ac:dyDescent="0.2">
      <c r="A4" s="170" t="s">
        <v>57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</row>
    <row r="6" spans="1:19" ht="12.75" customHeight="1" x14ac:dyDescent="0.2">
      <c r="B6" s="166" t="s">
        <v>54</v>
      </c>
      <c r="C6" s="166"/>
      <c r="D6" s="166"/>
      <c r="E6" s="167" t="s">
        <v>21</v>
      </c>
      <c r="F6" s="167"/>
      <c r="G6" s="168"/>
      <c r="H6" s="167" t="s">
        <v>55</v>
      </c>
      <c r="I6" s="167"/>
      <c r="J6" s="168"/>
      <c r="K6" s="167" t="s">
        <v>22</v>
      </c>
      <c r="L6" s="167"/>
      <c r="M6" s="168"/>
      <c r="N6" s="167" t="s">
        <v>56</v>
      </c>
      <c r="O6" s="167"/>
      <c r="P6" s="168"/>
      <c r="Q6" s="167" t="s">
        <v>30</v>
      </c>
      <c r="R6" s="167"/>
      <c r="S6" s="168"/>
    </row>
    <row r="7" spans="1:19" x14ac:dyDescent="0.2">
      <c r="B7" s="169" t="s">
        <v>6</v>
      </c>
      <c r="C7" s="167"/>
      <c r="D7" s="168"/>
      <c r="E7" s="169" t="s">
        <v>6</v>
      </c>
      <c r="F7" s="167"/>
      <c r="G7" s="168"/>
      <c r="H7" s="169" t="s">
        <v>6</v>
      </c>
      <c r="I7" s="167"/>
      <c r="J7" s="168"/>
      <c r="K7" s="169" t="s">
        <v>6</v>
      </c>
      <c r="L7" s="167"/>
      <c r="M7" s="168"/>
      <c r="N7" s="169" t="s">
        <v>6</v>
      </c>
      <c r="O7" s="167"/>
      <c r="P7" s="168"/>
      <c r="Q7" s="169" t="s">
        <v>6</v>
      </c>
      <c r="R7" s="167"/>
      <c r="S7" s="168"/>
    </row>
    <row r="8" spans="1:19" s="61" customFormat="1" ht="25.5" x14ac:dyDescent="0.25">
      <c r="A8" s="57" t="s">
        <v>45</v>
      </c>
      <c r="B8" s="58" t="s">
        <v>16</v>
      </c>
      <c r="C8" s="59" t="s">
        <v>17</v>
      </c>
      <c r="D8" s="60" t="s">
        <v>18</v>
      </c>
      <c r="E8" s="58" t="s">
        <v>16</v>
      </c>
      <c r="F8" s="59" t="s">
        <v>17</v>
      </c>
      <c r="G8" s="60" t="s">
        <v>18</v>
      </c>
      <c r="H8" s="58" t="s">
        <v>16</v>
      </c>
      <c r="I8" s="59" t="s">
        <v>17</v>
      </c>
      <c r="J8" s="60" t="s">
        <v>18</v>
      </c>
      <c r="K8" s="58" t="s">
        <v>16</v>
      </c>
      <c r="L8" s="59" t="s">
        <v>17</v>
      </c>
      <c r="M8" s="60" t="s">
        <v>18</v>
      </c>
      <c r="N8" s="58" t="s">
        <v>16</v>
      </c>
      <c r="O8" s="59" t="s">
        <v>17</v>
      </c>
      <c r="P8" s="60" t="s">
        <v>18</v>
      </c>
      <c r="Q8" s="58" t="s">
        <v>16</v>
      </c>
      <c r="R8" s="59" t="s">
        <v>17</v>
      </c>
      <c r="S8" s="60" t="s">
        <v>18</v>
      </c>
    </row>
    <row r="9" spans="1:19" x14ac:dyDescent="0.2">
      <c r="A9" s="62">
        <f>MAX(StartDate,DATE(2008,1,1))</f>
        <v>41640</v>
      </c>
      <c r="B9" s="63">
        <v>6.2600000000000003E-2</v>
      </c>
      <c r="C9" s="64">
        <v>19712.46</v>
      </c>
      <c r="D9" s="65">
        <v>12.34</v>
      </c>
      <c r="E9" s="63">
        <v>3.3E-3</v>
      </c>
      <c r="F9" s="64">
        <v>3030.3</v>
      </c>
      <c r="G9" s="65">
        <v>0.1</v>
      </c>
      <c r="H9" s="63">
        <v>0.28070000000000001</v>
      </c>
      <c r="I9" s="64">
        <v>6180.98</v>
      </c>
      <c r="J9" s="65">
        <v>17.350000000000001</v>
      </c>
      <c r="K9" s="63">
        <v>1.4286000000000001</v>
      </c>
      <c r="L9" s="64">
        <v>3032.34</v>
      </c>
      <c r="M9" s="65">
        <v>43.32</v>
      </c>
      <c r="N9" s="63">
        <v>0.1444</v>
      </c>
      <c r="O9" s="64">
        <v>14085.87</v>
      </c>
      <c r="P9" s="65">
        <v>20.34</v>
      </c>
      <c r="Q9" s="63">
        <v>1.9196</v>
      </c>
      <c r="R9" s="64">
        <v>4868.2</v>
      </c>
      <c r="S9" s="65">
        <v>93.45</v>
      </c>
    </row>
    <row r="10" spans="1:19" x14ac:dyDescent="0.2">
      <c r="A10" s="66">
        <f>DATE(YEAR(A9),MONTH(A9)+1,1)</f>
        <v>41671</v>
      </c>
      <c r="B10" s="67">
        <v>6.3200000000000006E-2</v>
      </c>
      <c r="C10" s="64">
        <v>19303.8</v>
      </c>
      <c r="D10" s="65">
        <v>12.2</v>
      </c>
      <c r="E10" s="67">
        <v>3.5000000000000001E-3</v>
      </c>
      <c r="F10" s="64">
        <v>3142.86</v>
      </c>
      <c r="G10" s="65">
        <v>0.11</v>
      </c>
      <c r="H10" s="67">
        <v>0.27579999999999999</v>
      </c>
      <c r="I10" s="64">
        <v>6254.53</v>
      </c>
      <c r="J10" s="65">
        <v>17.25</v>
      </c>
      <c r="K10" s="67">
        <v>1.3989</v>
      </c>
      <c r="L10" s="64">
        <v>3000.21</v>
      </c>
      <c r="M10" s="65">
        <v>41.97</v>
      </c>
      <c r="N10" s="67">
        <v>0.14280000000000001</v>
      </c>
      <c r="O10" s="64">
        <v>14404.76</v>
      </c>
      <c r="P10" s="65">
        <v>20.57</v>
      </c>
      <c r="Q10" s="67">
        <v>1.8843000000000001</v>
      </c>
      <c r="R10" s="64">
        <v>4887.76</v>
      </c>
      <c r="S10" s="65">
        <v>92.1</v>
      </c>
    </row>
    <row r="11" spans="1:19" x14ac:dyDescent="0.2">
      <c r="A11" s="66">
        <f t="shared" ref="A11:A74" si="0">DATE(YEAR(A10),MONTH(A10)+1,1)</f>
        <v>41699</v>
      </c>
      <c r="B11" s="67">
        <v>6.2600000000000003E-2</v>
      </c>
      <c r="C11" s="64">
        <v>19504.79</v>
      </c>
      <c r="D11" s="65">
        <v>12.21</v>
      </c>
      <c r="E11" s="67">
        <v>3.2000000000000002E-3</v>
      </c>
      <c r="F11" s="64">
        <v>2812.5</v>
      </c>
      <c r="G11" s="65">
        <v>0.09</v>
      </c>
      <c r="H11" s="67">
        <v>0.28139999999999998</v>
      </c>
      <c r="I11" s="64">
        <v>6058.99</v>
      </c>
      <c r="J11" s="65">
        <v>17.05</v>
      </c>
      <c r="K11" s="67">
        <v>1.373</v>
      </c>
      <c r="L11" s="64">
        <v>3030.59</v>
      </c>
      <c r="M11" s="65">
        <v>41.61</v>
      </c>
      <c r="N11" s="67">
        <v>0.14080000000000001</v>
      </c>
      <c r="O11" s="64">
        <v>15014.2</v>
      </c>
      <c r="P11" s="65">
        <v>21.14</v>
      </c>
      <c r="Q11" s="67">
        <v>1.8611</v>
      </c>
      <c r="R11" s="64">
        <v>4949.22</v>
      </c>
      <c r="S11" s="65">
        <v>92.11</v>
      </c>
    </row>
    <row r="12" spans="1:19" x14ac:dyDescent="0.2">
      <c r="A12" s="66">
        <f t="shared" si="0"/>
        <v>41730</v>
      </c>
      <c r="B12" s="67">
        <v>6.3600000000000004E-2</v>
      </c>
      <c r="C12" s="64">
        <v>17987.419999999998</v>
      </c>
      <c r="D12" s="65">
        <v>11.44</v>
      </c>
      <c r="E12" s="67">
        <v>3.3E-3</v>
      </c>
      <c r="F12" s="64">
        <v>2727.27</v>
      </c>
      <c r="G12" s="65">
        <v>0.09</v>
      </c>
      <c r="H12" s="67">
        <v>0.28489999999999999</v>
      </c>
      <c r="I12" s="64">
        <v>5988.07</v>
      </c>
      <c r="J12" s="65">
        <v>17.059999999999999</v>
      </c>
      <c r="K12" s="67">
        <v>1.3479000000000001</v>
      </c>
      <c r="L12" s="64">
        <v>3064.03</v>
      </c>
      <c r="M12" s="65">
        <v>41.3</v>
      </c>
      <c r="N12" s="67">
        <v>0.14219999999999999</v>
      </c>
      <c r="O12" s="64">
        <v>15998.59</v>
      </c>
      <c r="P12" s="65">
        <v>22.75</v>
      </c>
      <c r="Q12" s="67">
        <v>1.8419000000000001</v>
      </c>
      <c r="R12" s="64">
        <v>5029.59</v>
      </c>
      <c r="S12" s="65">
        <v>92.64</v>
      </c>
    </row>
    <row r="13" spans="1:19" x14ac:dyDescent="0.2">
      <c r="A13" s="66">
        <f t="shared" si="0"/>
        <v>41760</v>
      </c>
      <c r="B13" s="67">
        <v>6.0100000000000001E-2</v>
      </c>
      <c r="C13" s="64">
        <v>19068.22</v>
      </c>
      <c r="D13" s="65">
        <v>11.46</v>
      </c>
      <c r="E13" s="67">
        <v>3.0000000000000001E-3</v>
      </c>
      <c r="F13" s="64">
        <v>3333.33</v>
      </c>
      <c r="G13" s="65">
        <v>0.1</v>
      </c>
      <c r="H13" s="67">
        <v>0.28589999999999999</v>
      </c>
      <c r="I13" s="64">
        <v>5858.69</v>
      </c>
      <c r="J13" s="65">
        <v>16.75</v>
      </c>
      <c r="K13" s="67">
        <v>1.3243</v>
      </c>
      <c r="L13" s="64">
        <v>3026.5</v>
      </c>
      <c r="M13" s="65">
        <v>40.08</v>
      </c>
      <c r="N13" s="67">
        <v>0.1467</v>
      </c>
      <c r="O13" s="64">
        <v>15582.82</v>
      </c>
      <c r="P13" s="65">
        <v>22.86</v>
      </c>
      <c r="Q13" s="67">
        <v>1.8201000000000001</v>
      </c>
      <c r="R13" s="64">
        <v>5012.91</v>
      </c>
      <c r="S13" s="65">
        <v>91.24</v>
      </c>
    </row>
    <row r="14" spans="1:19" x14ac:dyDescent="0.2">
      <c r="A14" s="66">
        <f t="shared" si="0"/>
        <v>41791</v>
      </c>
      <c r="B14" s="67">
        <v>6.0499999999999998E-2</v>
      </c>
      <c r="C14" s="64">
        <v>19157.02</v>
      </c>
      <c r="D14" s="65">
        <v>11.59</v>
      </c>
      <c r="E14" s="67">
        <v>2.7000000000000001E-3</v>
      </c>
      <c r="F14" s="64">
        <v>3333.33</v>
      </c>
      <c r="G14" s="65">
        <v>0.09</v>
      </c>
      <c r="H14" s="67">
        <v>0.28029999999999999</v>
      </c>
      <c r="I14" s="64">
        <v>6093.47</v>
      </c>
      <c r="J14" s="65">
        <v>17.079999999999998</v>
      </c>
      <c r="K14" s="67">
        <v>1.3067</v>
      </c>
      <c r="L14" s="64">
        <v>3024.41</v>
      </c>
      <c r="M14" s="65">
        <v>39.520000000000003</v>
      </c>
      <c r="N14" s="67">
        <v>0.1477</v>
      </c>
      <c r="O14" s="64">
        <v>15599.19</v>
      </c>
      <c r="P14" s="65">
        <v>23.04</v>
      </c>
      <c r="Q14" s="67">
        <v>1.798</v>
      </c>
      <c r="R14" s="64">
        <v>5078.9799999999996</v>
      </c>
      <c r="S14" s="65">
        <v>91.32</v>
      </c>
    </row>
    <row r="15" spans="1:19" x14ac:dyDescent="0.2">
      <c r="A15" s="66">
        <f t="shared" si="0"/>
        <v>41821</v>
      </c>
      <c r="B15" s="67">
        <v>5.9900000000000002E-2</v>
      </c>
      <c r="C15" s="64">
        <v>19582.64</v>
      </c>
      <c r="D15" s="65">
        <v>11.73</v>
      </c>
      <c r="E15" s="67">
        <v>2.8E-3</v>
      </c>
      <c r="F15" s="64">
        <v>3214.29</v>
      </c>
      <c r="G15" s="65">
        <v>0.09</v>
      </c>
      <c r="H15" s="67">
        <v>0.27279999999999999</v>
      </c>
      <c r="I15" s="64">
        <v>6257.33</v>
      </c>
      <c r="J15" s="65">
        <v>17.07</v>
      </c>
      <c r="K15" s="67">
        <v>1.2899</v>
      </c>
      <c r="L15" s="64">
        <v>3024.27</v>
      </c>
      <c r="M15" s="65">
        <v>39.01</v>
      </c>
      <c r="N15" s="67">
        <v>0.14879999999999999</v>
      </c>
      <c r="O15" s="64">
        <v>15295.7</v>
      </c>
      <c r="P15" s="65">
        <v>22.76</v>
      </c>
      <c r="Q15" s="67">
        <v>1.7741</v>
      </c>
      <c r="R15" s="64">
        <v>5110.2</v>
      </c>
      <c r="S15" s="65">
        <v>90.66</v>
      </c>
    </row>
    <row r="16" spans="1:19" x14ac:dyDescent="0.2">
      <c r="A16" s="66">
        <f t="shared" si="0"/>
        <v>41852</v>
      </c>
      <c r="B16" s="67">
        <v>5.96E-2</v>
      </c>
      <c r="C16" s="64">
        <v>19228.189999999999</v>
      </c>
      <c r="D16" s="65">
        <v>11.46</v>
      </c>
      <c r="E16" s="67">
        <v>3.0000000000000001E-3</v>
      </c>
      <c r="F16" s="64">
        <v>3000</v>
      </c>
      <c r="G16" s="65">
        <v>0.09</v>
      </c>
      <c r="H16" s="67">
        <v>0.27789999999999998</v>
      </c>
      <c r="I16" s="64">
        <v>6279.24</v>
      </c>
      <c r="J16" s="65">
        <v>17.45</v>
      </c>
      <c r="K16" s="67">
        <v>1.248</v>
      </c>
      <c r="L16" s="64">
        <v>2996.79</v>
      </c>
      <c r="M16" s="65">
        <v>37.4</v>
      </c>
      <c r="N16" s="67">
        <v>0.1462</v>
      </c>
      <c r="O16" s="64">
        <v>14562.24</v>
      </c>
      <c r="P16" s="65">
        <v>21.29</v>
      </c>
      <c r="Q16" s="67">
        <v>1.7346999999999999</v>
      </c>
      <c r="R16" s="64">
        <v>5054.4799999999996</v>
      </c>
      <c r="S16" s="65">
        <v>87.68</v>
      </c>
    </row>
    <row r="17" spans="1:19" x14ac:dyDescent="0.2">
      <c r="A17" s="66">
        <f t="shared" si="0"/>
        <v>41883</v>
      </c>
      <c r="B17" s="67">
        <v>6.1800000000000001E-2</v>
      </c>
      <c r="C17" s="64">
        <v>18592.23</v>
      </c>
      <c r="D17" s="65">
        <v>11.49</v>
      </c>
      <c r="E17" s="67">
        <v>2.8999999999999998E-3</v>
      </c>
      <c r="F17" s="64">
        <v>2758.62</v>
      </c>
      <c r="G17" s="65">
        <v>0.08</v>
      </c>
      <c r="H17" s="67">
        <v>0.27879999999999999</v>
      </c>
      <c r="I17" s="64">
        <v>6481.35</v>
      </c>
      <c r="J17" s="65">
        <v>18.07</v>
      </c>
      <c r="K17" s="67">
        <v>1.2309000000000001</v>
      </c>
      <c r="L17" s="64">
        <v>3158.66</v>
      </c>
      <c r="M17" s="65">
        <v>38.880000000000003</v>
      </c>
      <c r="N17" s="67">
        <v>0.14680000000000001</v>
      </c>
      <c r="O17" s="64">
        <v>14461.85</v>
      </c>
      <c r="P17" s="65">
        <v>21.23</v>
      </c>
      <c r="Q17" s="67">
        <v>1.7212000000000001</v>
      </c>
      <c r="R17" s="64">
        <v>5214.3900000000003</v>
      </c>
      <c r="S17" s="65">
        <v>89.75</v>
      </c>
    </row>
    <row r="18" spans="1:19" x14ac:dyDescent="0.2">
      <c r="A18" s="66">
        <f t="shared" si="0"/>
        <v>41913</v>
      </c>
      <c r="B18" s="67">
        <v>5.9299999999999999E-2</v>
      </c>
      <c r="C18" s="64">
        <v>19291.740000000002</v>
      </c>
      <c r="D18" s="65">
        <v>11.44</v>
      </c>
      <c r="E18" s="67">
        <v>2.8E-3</v>
      </c>
      <c r="F18" s="64">
        <v>2142.86</v>
      </c>
      <c r="G18" s="65">
        <v>0.06</v>
      </c>
      <c r="H18" s="67">
        <v>0.2737</v>
      </c>
      <c r="I18" s="64">
        <v>6635</v>
      </c>
      <c r="J18" s="65">
        <v>18.16</v>
      </c>
      <c r="K18" s="67">
        <v>1.2047000000000001</v>
      </c>
      <c r="L18" s="64">
        <v>3186.69</v>
      </c>
      <c r="M18" s="65">
        <v>38.39</v>
      </c>
      <c r="N18" s="67">
        <v>0.14219999999999999</v>
      </c>
      <c r="O18" s="64">
        <v>13635.72</v>
      </c>
      <c r="P18" s="65">
        <v>19.39</v>
      </c>
      <c r="Q18" s="67">
        <v>1.6828000000000001</v>
      </c>
      <c r="R18" s="64">
        <v>5196.7</v>
      </c>
      <c r="S18" s="65">
        <v>87.45</v>
      </c>
    </row>
    <row r="19" spans="1:19" x14ac:dyDescent="0.2">
      <c r="A19" s="66">
        <f t="shared" si="0"/>
        <v>41944</v>
      </c>
      <c r="B19" s="67">
        <v>6.0600000000000001E-2</v>
      </c>
      <c r="C19" s="64">
        <v>18712.87</v>
      </c>
      <c r="D19" s="65">
        <v>11.34</v>
      </c>
      <c r="E19" s="67">
        <v>2.7000000000000001E-3</v>
      </c>
      <c r="F19" s="64">
        <v>1851.85</v>
      </c>
      <c r="G19" s="65">
        <v>0.05</v>
      </c>
      <c r="H19" s="67">
        <v>0.2722</v>
      </c>
      <c r="I19" s="64">
        <v>6822.19</v>
      </c>
      <c r="J19" s="65">
        <v>18.57</v>
      </c>
      <c r="K19" s="67">
        <v>1.1948000000000001</v>
      </c>
      <c r="L19" s="64">
        <v>3204.72</v>
      </c>
      <c r="M19" s="65">
        <v>38.29</v>
      </c>
      <c r="N19" s="67">
        <v>0.1416</v>
      </c>
      <c r="O19" s="64">
        <v>14145.48</v>
      </c>
      <c r="P19" s="65">
        <v>20.03</v>
      </c>
      <c r="Q19" s="67">
        <v>1.6719999999999999</v>
      </c>
      <c r="R19" s="64">
        <v>5280.5</v>
      </c>
      <c r="S19" s="65">
        <v>88.29</v>
      </c>
    </row>
    <row r="20" spans="1:19" x14ac:dyDescent="0.2">
      <c r="A20" s="68">
        <f t="shared" si="0"/>
        <v>41974</v>
      </c>
      <c r="B20" s="71">
        <v>6.0499999999999998E-2</v>
      </c>
      <c r="C20" s="69">
        <v>17438.02</v>
      </c>
      <c r="D20" s="70">
        <v>10.55</v>
      </c>
      <c r="E20" s="71">
        <v>2.8999999999999998E-3</v>
      </c>
      <c r="F20" s="69">
        <v>3103.45</v>
      </c>
      <c r="G20" s="70">
        <v>0.09</v>
      </c>
      <c r="H20" s="71">
        <v>0.27150000000000002</v>
      </c>
      <c r="I20" s="69">
        <v>6839.78</v>
      </c>
      <c r="J20" s="70">
        <v>18.57</v>
      </c>
      <c r="K20" s="71">
        <v>1.1897</v>
      </c>
      <c r="L20" s="69">
        <v>3224.34</v>
      </c>
      <c r="M20" s="70">
        <v>38.36</v>
      </c>
      <c r="N20" s="71">
        <v>0.1452</v>
      </c>
      <c r="O20" s="69">
        <v>14552.34</v>
      </c>
      <c r="P20" s="70">
        <v>21.13</v>
      </c>
      <c r="Q20" s="71">
        <v>1.6698999999999999</v>
      </c>
      <c r="R20" s="69">
        <v>5311.7</v>
      </c>
      <c r="S20" s="70">
        <v>88.7</v>
      </c>
    </row>
    <row r="21" spans="1:19" x14ac:dyDescent="0.2">
      <c r="A21" s="66">
        <f t="shared" si="0"/>
        <v>42005</v>
      </c>
      <c r="B21" s="67">
        <v>5.8299999999999998E-2</v>
      </c>
      <c r="C21" s="64">
        <v>16466.55</v>
      </c>
      <c r="D21" s="65">
        <v>9.6</v>
      </c>
      <c r="E21" s="67">
        <v>3.3999999999999998E-3</v>
      </c>
      <c r="F21" s="64">
        <v>3235.29</v>
      </c>
      <c r="G21" s="65">
        <v>0.11</v>
      </c>
      <c r="H21" s="67">
        <v>0.2656</v>
      </c>
      <c r="I21" s="64">
        <v>6893.83</v>
      </c>
      <c r="J21" s="65">
        <v>18.309999999999999</v>
      </c>
      <c r="K21" s="67">
        <v>1.1748000000000001</v>
      </c>
      <c r="L21" s="64">
        <v>3241.4</v>
      </c>
      <c r="M21" s="65">
        <v>38.08</v>
      </c>
      <c r="N21" s="67">
        <v>0.14180000000000001</v>
      </c>
      <c r="O21" s="64">
        <v>13765.87</v>
      </c>
      <c r="P21" s="65">
        <v>19.52</v>
      </c>
      <c r="Q21" s="67">
        <v>1.6439999999999999</v>
      </c>
      <c r="R21" s="64">
        <v>5208.03</v>
      </c>
      <c r="S21" s="65">
        <v>85.62</v>
      </c>
    </row>
    <row r="22" spans="1:19" x14ac:dyDescent="0.2">
      <c r="A22" s="66">
        <f t="shared" si="0"/>
        <v>42036</v>
      </c>
      <c r="B22" s="67">
        <v>5.8799999999999998E-2</v>
      </c>
      <c r="C22" s="64">
        <v>15731.29</v>
      </c>
      <c r="D22" s="65">
        <v>9.25</v>
      </c>
      <c r="E22" s="67">
        <v>3.3999999999999998E-3</v>
      </c>
      <c r="F22" s="64">
        <v>3235.29</v>
      </c>
      <c r="G22" s="65">
        <v>0.11</v>
      </c>
      <c r="H22" s="67">
        <v>0.27029999999999998</v>
      </c>
      <c r="I22" s="64">
        <v>6888.64</v>
      </c>
      <c r="J22" s="65">
        <v>18.62</v>
      </c>
      <c r="K22" s="67">
        <v>1.1813</v>
      </c>
      <c r="L22" s="64">
        <v>3221.87</v>
      </c>
      <c r="M22" s="65">
        <v>38.06</v>
      </c>
      <c r="N22" s="67">
        <v>0.1389</v>
      </c>
      <c r="O22" s="64">
        <v>14175.67</v>
      </c>
      <c r="P22" s="65">
        <v>19.690000000000001</v>
      </c>
      <c r="Q22" s="67">
        <v>1.6526000000000001</v>
      </c>
      <c r="R22" s="64">
        <v>5188.1899999999996</v>
      </c>
      <c r="S22" s="65">
        <v>85.74</v>
      </c>
    </row>
    <row r="23" spans="1:19" x14ac:dyDescent="0.2">
      <c r="A23" s="66">
        <f t="shared" si="0"/>
        <v>42064</v>
      </c>
      <c r="B23" s="67">
        <v>5.96E-2</v>
      </c>
      <c r="C23" s="64">
        <v>15939.6</v>
      </c>
      <c r="D23" s="65">
        <v>9.5</v>
      </c>
      <c r="E23" s="67">
        <v>4.7000000000000002E-3</v>
      </c>
      <c r="F23" s="64">
        <v>3617.02</v>
      </c>
      <c r="G23" s="65">
        <v>0.17</v>
      </c>
      <c r="H23" s="67">
        <v>0.27450000000000002</v>
      </c>
      <c r="I23" s="64">
        <v>7067.4</v>
      </c>
      <c r="J23" s="65">
        <v>19.399999999999999</v>
      </c>
      <c r="K23" s="67">
        <v>1.1875</v>
      </c>
      <c r="L23" s="64">
        <v>3228.63</v>
      </c>
      <c r="M23" s="65">
        <v>38.340000000000003</v>
      </c>
      <c r="N23" s="67">
        <v>0.14099999999999999</v>
      </c>
      <c r="O23" s="64">
        <v>13751.77</v>
      </c>
      <c r="P23" s="65">
        <v>19.39</v>
      </c>
      <c r="Q23" s="67">
        <v>1.6672</v>
      </c>
      <c r="R23" s="64">
        <v>5206.93</v>
      </c>
      <c r="S23" s="65">
        <v>86.81</v>
      </c>
    </row>
    <row r="24" spans="1:19" x14ac:dyDescent="0.2">
      <c r="A24" s="66">
        <f t="shared" si="0"/>
        <v>42095</v>
      </c>
      <c r="B24" s="67">
        <v>5.9499999999999997E-2</v>
      </c>
      <c r="C24" s="64">
        <v>16302.52</v>
      </c>
      <c r="D24" s="65">
        <v>9.6999999999999993</v>
      </c>
      <c r="E24" s="67">
        <v>4.8999999999999998E-3</v>
      </c>
      <c r="F24" s="64">
        <v>5510.2</v>
      </c>
      <c r="G24" s="65">
        <v>0.27</v>
      </c>
      <c r="H24" s="67">
        <v>0.2737</v>
      </c>
      <c r="I24" s="64">
        <v>7453.42</v>
      </c>
      <c r="J24" s="65">
        <v>20.399999999999999</v>
      </c>
      <c r="K24" s="67">
        <v>1.1863999999999999</v>
      </c>
      <c r="L24" s="64">
        <v>3229.94</v>
      </c>
      <c r="M24" s="65">
        <v>38.32</v>
      </c>
      <c r="N24" s="67">
        <v>0.1371</v>
      </c>
      <c r="O24" s="64">
        <v>13894.97</v>
      </c>
      <c r="P24" s="65">
        <v>19.05</v>
      </c>
      <c r="Q24" s="67">
        <v>1.6616</v>
      </c>
      <c r="R24" s="64">
        <v>5281.05</v>
      </c>
      <c r="S24" s="65">
        <v>87.75</v>
      </c>
    </row>
    <row r="25" spans="1:19" x14ac:dyDescent="0.2">
      <c r="A25" s="66">
        <f t="shared" si="0"/>
        <v>42125</v>
      </c>
      <c r="B25" s="67">
        <v>6.0600000000000001E-2</v>
      </c>
      <c r="C25" s="64">
        <v>15957.1</v>
      </c>
      <c r="D25" s="65">
        <v>9.67</v>
      </c>
      <c r="E25" s="67">
        <v>5.1000000000000004E-3</v>
      </c>
      <c r="F25" s="64">
        <v>5294.12</v>
      </c>
      <c r="G25" s="65">
        <v>0.27</v>
      </c>
      <c r="H25" s="67">
        <v>0.27400000000000002</v>
      </c>
      <c r="I25" s="64">
        <v>7500</v>
      </c>
      <c r="J25" s="65">
        <v>20.55</v>
      </c>
      <c r="K25" s="67">
        <v>1.1865000000000001</v>
      </c>
      <c r="L25" s="64">
        <v>3290.35</v>
      </c>
      <c r="M25" s="65">
        <v>39.04</v>
      </c>
      <c r="N25" s="67">
        <v>0.13220000000000001</v>
      </c>
      <c r="O25" s="64">
        <v>15741.3</v>
      </c>
      <c r="P25" s="65">
        <v>20.81</v>
      </c>
      <c r="Q25" s="67">
        <v>1.6584000000000001</v>
      </c>
      <c r="R25" s="64">
        <v>5447.42</v>
      </c>
      <c r="S25" s="65">
        <v>90.34</v>
      </c>
    </row>
    <row r="26" spans="1:19" x14ac:dyDescent="0.2">
      <c r="A26" s="66">
        <f t="shared" si="0"/>
        <v>42156</v>
      </c>
      <c r="B26" s="67">
        <v>6.1400000000000003E-2</v>
      </c>
      <c r="C26" s="64">
        <v>16042.35</v>
      </c>
      <c r="D26" s="65">
        <v>9.85</v>
      </c>
      <c r="E26" s="67">
        <v>4.8999999999999998E-3</v>
      </c>
      <c r="F26" s="64">
        <v>5306.12</v>
      </c>
      <c r="G26" s="65">
        <v>0.26</v>
      </c>
      <c r="H26" s="67">
        <v>0.27689999999999998</v>
      </c>
      <c r="I26" s="64">
        <v>7479.23</v>
      </c>
      <c r="J26" s="65">
        <v>20.71</v>
      </c>
      <c r="K26" s="67">
        <v>1.1873</v>
      </c>
      <c r="L26" s="64">
        <v>3304.14</v>
      </c>
      <c r="M26" s="65">
        <v>39.229999999999997</v>
      </c>
      <c r="N26" s="67">
        <v>0.13159999999999999</v>
      </c>
      <c r="O26" s="64">
        <v>16041.03</v>
      </c>
      <c r="P26" s="65">
        <v>21.11</v>
      </c>
      <c r="Q26" s="67">
        <v>1.6620999999999999</v>
      </c>
      <c r="R26" s="64">
        <v>5484.63</v>
      </c>
      <c r="S26" s="65">
        <v>91.16</v>
      </c>
    </row>
    <row r="27" spans="1:19" x14ac:dyDescent="0.2">
      <c r="A27" s="66">
        <f t="shared" si="0"/>
        <v>42186</v>
      </c>
      <c r="B27" s="67">
        <v>6.1199999999999997E-2</v>
      </c>
      <c r="C27" s="64">
        <v>15620.92</v>
      </c>
      <c r="D27" s="65">
        <v>9.56</v>
      </c>
      <c r="E27" s="67">
        <v>5.3E-3</v>
      </c>
      <c r="F27" s="64">
        <v>6981.13</v>
      </c>
      <c r="G27" s="65">
        <v>0.37</v>
      </c>
      <c r="H27" s="67">
        <v>0.2772</v>
      </c>
      <c r="I27" s="64">
        <v>7370.13</v>
      </c>
      <c r="J27" s="65">
        <v>20.43</v>
      </c>
      <c r="K27" s="67">
        <v>1.1662999999999999</v>
      </c>
      <c r="L27" s="64">
        <v>3347.34</v>
      </c>
      <c r="M27" s="65">
        <v>39.04</v>
      </c>
      <c r="N27" s="67">
        <v>0.1273</v>
      </c>
      <c r="O27" s="64">
        <v>16237.23</v>
      </c>
      <c r="P27" s="65">
        <v>20.67</v>
      </c>
      <c r="Q27" s="67">
        <v>1.6374</v>
      </c>
      <c r="R27" s="64">
        <v>5500.79</v>
      </c>
      <c r="S27" s="65">
        <v>90.07</v>
      </c>
    </row>
    <row r="28" spans="1:19" x14ac:dyDescent="0.2">
      <c r="A28" s="66">
        <f t="shared" si="0"/>
        <v>42217</v>
      </c>
      <c r="B28" s="67">
        <v>6.0299999999999999E-2</v>
      </c>
      <c r="C28" s="64">
        <v>15389.72</v>
      </c>
      <c r="D28" s="65">
        <v>9.2799999999999994</v>
      </c>
      <c r="E28" s="67">
        <v>5.5999999999999999E-3</v>
      </c>
      <c r="F28" s="64">
        <v>6964.29</v>
      </c>
      <c r="G28" s="65">
        <v>0.39</v>
      </c>
      <c r="H28" s="67">
        <v>0.27200000000000002</v>
      </c>
      <c r="I28" s="64">
        <v>7625</v>
      </c>
      <c r="J28" s="65">
        <v>20.74</v>
      </c>
      <c r="K28" s="67">
        <v>1.1762999999999999</v>
      </c>
      <c r="L28" s="64">
        <v>3394.54</v>
      </c>
      <c r="M28" s="65">
        <v>39.93</v>
      </c>
      <c r="N28" s="67">
        <v>0.1265</v>
      </c>
      <c r="O28" s="64">
        <v>17249.009999999998</v>
      </c>
      <c r="P28" s="65">
        <v>21.82</v>
      </c>
      <c r="Q28" s="67">
        <v>1.6407</v>
      </c>
      <c r="R28" s="64">
        <v>5617.11</v>
      </c>
      <c r="S28" s="65">
        <v>92.16</v>
      </c>
    </row>
    <row r="29" spans="1:19" x14ac:dyDescent="0.2">
      <c r="A29" s="66">
        <f t="shared" si="0"/>
        <v>42248</v>
      </c>
      <c r="B29" s="67">
        <v>5.8900000000000001E-2</v>
      </c>
      <c r="C29" s="64">
        <v>15263.16</v>
      </c>
      <c r="D29" s="65">
        <v>8.99</v>
      </c>
      <c r="E29" s="67">
        <v>6.0000000000000001E-3</v>
      </c>
      <c r="F29" s="64">
        <v>6666.67</v>
      </c>
      <c r="G29" s="65">
        <v>0.4</v>
      </c>
      <c r="H29" s="67">
        <v>0.2651</v>
      </c>
      <c r="I29" s="64">
        <v>7465.11</v>
      </c>
      <c r="J29" s="65">
        <v>19.79</v>
      </c>
      <c r="K29" s="67">
        <v>1.1678999999999999</v>
      </c>
      <c r="L29" s="64">
        <v>3251.13</v>
      </c>
      <c r="M29" s="65">
        <v>37.97</v>
      </c>
      <c r="N29" s="67">
        <v>0.12280000000000001</v>
      </c>
      <c r="O29" s="64">
        <v>17280.13</v>
      </c>
      <c r="P29" s="65">
        <v>21.22</v>
      </c>
      <c r="Q29" s="67">
        <v>1.6207</v>
      </c>
      <c r="R29" s="64">
        <v>5453.2</v>
      </c>
      <c r="S29" s="65">
        <v>88.38</v>
      </c>
    </row>
    <row r="30" spans="1:19" x14ac:dyDescent="0.2">
      <c r="A30" s="66">
        <f t="shared" si="0"/>
        <v>42278</v>
      </c>
      <c r="B30" s="67">
        <v>5.8200000000000002E-2</v>
      </c>
      <c r="C30" s="64">
        <v>14450.17</v>
      </c>
      <c r="D30" s="65">
        <v>8.41</v>
      </c>
      <c r="E30" s="67">
        <v>6.4000000000000003E-3</v>
      </c>
      <c r="F30" s="64">
        <v>6562.5</v>
      </c>
      <c r="G30" s="65">
        <v>0.42</v>
      </c>
      <c r="H30" s="67">
        <v>0.27110000000000001</v>
      </c>
      <c r="I30" s="64">
        <v>7170.79</v>
      </c>
      <c r="J30" s="65">
        <v>19.440000000000001</v>
      </c>
      <c r="K30" s="67">
        <v>1.149</v>
      </c>
      <c r="L30" s="64">
        <v>3250.65</v>
      </c>
      <c r="M30" s="65">
        <v>37.35</v>
      </c>
      <c r="N30" s="67">
        <v>0.1227</v>
      </c>
      <c r="O30" s="64">
        <v>17343.11</v>
      </c>
      <c r="P30" s="65">
        <v>21.28</v>
      </c>
      <c r="Q30" s="67">
        <v>1.6074999999999999</v>
      </c>
      <c r="R30" s="64">
        <v>5405.29</v>
      </c>
      <c r="S30" s="65">
        <v>86.89</v>
      </c>
    </row>
    <row r="31" spans="1:19" x14ac:dyDescent="0.2">
      <c r="A31" s="66">
        <f t="shared" si="0"/>
        <v>42309</v>
      </c>
      <c r="B31" s="67">
        <v>5.8799999999999998E-2</v>
      </c>
      <c r="C31" s="64">
        <v>14081.63</v>
      </c>
      <c r="D31" s="65">
        <v>8.2799999999999994</v>
      </c>
      <c r="E31" s="67">
        <v>5.8999999999999999E-3</v>
      </c>
      <c r="F31" s="64">
        <v>6949.15</v>
      </c>
      <c r="G31" s="65">
        <v>0.41</v>
      </c>
      <c r="H31" s="67">
        <v>0.27910000000000001</v>
      </c>
      <c r="I31" s="64">
        <v>6961.66</v>
      </c>
      <c r="J31" s="65">
        <v>19.43</v>
      </c>
      <c r="K31" s="67">
        <v>1.1447000000000001</v>
      </c>
      <c r="L31" s="64">
        <v>3232.29</v>
      </c>
      <c r="M31" s="65">
        <v>37</v>
      </c>
      <c r="N31" s="67">
        <v>0.1207</v>
      </c>
      <c r="O31" s="64">
        <v>17232.810000000001</v>
      </c>
      <c r="P31" s="65">
        <v>20.8</v>
      </c>
      <c r="Q31" s="67">
        <v>1.6092</v>
      </c>
      <c r="R31" s="64">
        <v>5339.92</v>
      </c>
      <c r="S31" s="65">
        <v>85.93</v>
      </c>
    </row>
    <row r="32" spans="1:19" x14ac:dyDescent="0.2">
      <c r="A32" s="68">
        <f t="shared" si="0"/>
        <v>42339</v>
      </c>
      <c r="B32" s="71">
        <v>6.0900000000000003E-2</v>
      </c>
      <c r="C32" s="69">
        <v>13678.16</v>
      </c>
      <c r="D32" s="70">
        <v>8.33</v>
      </c>
      <c r="E32" s="71">
        <v>5.8999999999999999E-3</v>
      </c>
      <c r="F32" s="69">
        <v>6610.17</v>
      </c>
      <c r="G32" s="70">
        <v>0.39</v>
      </c>
      <c r="H32" s="71">
        <v>0.28520000000000001</v>
      </c>
      <c r="I32" s="69">
        <v>6875.88</v>
      </c>
      <c r="J32" s="70">
        <v>19.61</v>
      </c>
      <c r="K32" s="71">
        <v>1.1372</v>
      </c>
      <c r="L32" s="69">
        <v>3225.47</v>
      </c>
      <c r="M32" s="70">
        <v>36.68</v>
      </c>
      <c r="N32" s="71">
        <v>0.11990000000000001</v>
      </c>
      <c r="O32" s="69">
        <v>16597.16</v>
      </c>
      <c r="P32" s="70">
        <v>19.899999999999999</v>
      </c>
      <c r="Q32" s="71">
        <v>1.6091</v>
      </c>
      <c r="R32" s="69">
        <v>5276.86</v>
      </c>
      <c r="S32" s="70">
        <v>84.91</v>
      </c>
    </row>
    <row r="33" spans="1:19" x14ac:dyDescent="0.2">
      <c r="A33" s="66">
        <f t="shared" si="0"/>
        <v>42370</v>
      </c>
      <c r="B33" s="67">
        <v>6.2600000000000003E-2</v>
      </c>
      <c r="C33" s="64">
        <v>13722.04</v>
      </c>
      <c r="D33" s="65">
        <v>8.59</v>
      </c>
      <c r="E33" s="67">
        <v>6.3E-3</v>
      </c>
      <c r="F33" s="64">
        <v>6031.75</v>
      </c>
      <c r="G33" s="65">
        <v>0.38</v>
      </c>
      <c r="H33" s="67">
        <v>0.2913</v>
      </c>
      <c r="I33" s="64">
        <v>6934.43</v>
      </c>
      <c r="J33" s="65">
        <v>20.2</v>
      </c>
      <c r="K33" s="67">
        <v>1.1449</v>
      </c>
      <c r="L33" s="64">
        <v>3225.61</v>
      </c>
      <c r="M33" s="65">
        <v>36.93</v>
      </c>
      <c r="N33" s="67">
        <v>0.1237</v>
      </c>
      <c r="O33" s="64">
        <v>16459.18</v>
      </c>
      <c r="P33" s="65">
        <v>20.36</v>
      </c>
      <c r="Q33" s="67">
        <v>1.6287</v>
      </c>
      <c r="R33" s="64">
        <v>5307.91</v>
      </c>
      <c r="S33" s="65">
        <v>86.45</v>
      </c>
    </row>
    <row r="34" spans="1:19" x14ac:dyDescent="0.2">
      <c r="A34" s="66">
        <f t="shared" si="0"/>
        <v>42401</v>
      </c>
      <c r="B34" s="67">
        <v>6.2E-2</v>
      </c>
      <c r="C34" s="64">
        <v>14225.81</v>
      </c>
      <c r="D34" s="65">
        <v>8.82</v>
      </c>
      <c r="E34" s="67">
        <v>6.4999999999999997E-3</v>
      </c>
      <c r="F34" s="64">
        <v>5846.15</v>
      </c>
      <c r="G34" s="65">
        <v>0.38</v>
      </c>
      <c r="H34" s="67">
        <v>0.29260000000000003</v>
      </c>
      <c r="I34" s="64">
        <v>6934.38</v>
      </c>
      <c r="J34" s="65">
        <v>20.29</v>
      </c>
      <c r="K34" s="67">
        <v>1.1458999999999999</v>
      </c>
      <c r="L34" s="64">
        <v>3238.5</v>
      </c>
      <c r="M34" s="65">
        <v>37.11</v>
      </c>
      <c r="N34" s="67">
        <v>0.125</v>
      </c>
      <c r="O34" s="64">
        <v>16296</v>
      </c>
      <c r="P34" s="65">
        <v>20.37</v>
      </c>
      <c r="Q34" s="67">
        <v>1.6319999999999999</v>
      </c>
      <c r="R34" s="64">
        <v>5329.04</v>
      </c>
      <c r="S34" s="65">
        <v>86.97</v>
      </c>
    </row>
    <row r="35" spans="1:19" x14ac:dyDescent="0.2">
      <c r="A35" s="66">
        <f t="shared" si="0"/>
        <v>42430</v>
      </c>
      <c r="B35" s="67">
        <v>6.2399999999999997E-2</v>
      </c>
      <c r="C35" s="64">
        <v>14487.18</v>
      </c>
      <c r="D35" s="65">
        <v>9.0399999999999991</v>
      </c>
      <c r="E35" s="67">
        <v>5.5999999999999999E-3</v>
      </c>
      <c r="F35" s="64">
        <v>5714.29</v>
      </c>
      <c r="G35" s="65">
        <v>0.32</v>
      </c>
      <c r="H35" s="67">
        <v>0.29070000000000001</v>
      </c>
      <c r="I35" s="64">
        <v>6955.62</v>
      </c>
      <c r="J35" s="65">
        <v>20.22</v>
      </c>
      <c r="K35" s="67">
        <v>1.1223000000000001</v>
      </c>
      <c r="L35" s="64">
        <v>3246.01</v>
      </c>
      <c r="M35" s="65">
        <v>36.43</v>
      </c>
      <c r="N35" s="67">
        <v>0.1226</v>
      </c>
      <c r="O35" s="64">
        <v>16272.43</v>
      </c>
      <c r="P35" s="65">
        <v>19.95</v>
      </c>
      <c r="Q35" s="67">
        <v>1.6034999999999999</v>
      </c>
      <c r="R35" s="64">
        <v>5360.15</v>
      </c>
      <c r="S35" s="65">
        <v>85.95</v>
      </c>
    </row>
    <row r="36" spans="1:19" x14ac:dyDescent="0.2">
      <c r="A36" s="66">
        <f t="shared" si="0"/>
        <v>42461</v>
      </c>
      <c r="B36" s="67">
        <v>5.8700000000000002E-2</v>
      </c>
      <c r="C36" s="64">
        <v>15315.16</v>
      </c>
      <c r="D36" s="65">
        <v>8.99</v>
      </c>
      <c r="E36" s="67">
        <v>5.4999999999999997E-3</v>
      </c>
      <c r="F36" s="64">
        <v>4363.6400000000003</v>
      </c>
      <c r="G36" s="65">
        <v>0.24</v>
      </c>
      <c r="H36" s="67">
        <v>0.29549999999999998</v>
      </c>
      <c r="I36" s="64">
        <v>6690.36</v>
      </c>
      <c r="J36" s="65">
        <v>19.77</v>
      </c>
      <c r="K36" s="67">
        <v>1.0975999999999999</v>
      </c>
      <c r="L36" s="64">
        <v>3294.46</v>
      </c>
      <c r="M36" s="65">
        <v>36.159999999999997</v>
      </c>
      <c r="N36" s="67">
        <v>0.1226</v>
      </c>
      <c r="O36" s="64">
        <v>16533.439999999999</v>
      </c>
      <c r="P36" s="65">
        <v>20.27</v>
      </c>
      <c r="Q36" s="67">
        <v>1.5798000000000001</v>
      </c>
      <c r="R36" s="64">
        <v>5407.65</v>
      </c>
      <c r="S36" s="65">
        <v>85.43</v>
      </c>
    </row>
    <row r="37" spans="1:19" x14ac:dyDescent="0.2">
      <c r="A37" s="66">
        <f t="shared" si="0"/>
        <v>42491</v>
      </c>
      <c r="B37" s="67">
        <v>5.7099999999999998E-2</v>
      </c>
      <c r="C37" s="64">
        <v>14938.7</v>
      </c>
      <c r="D37" s="65">
        <v>8.5299999999999994</v>
      </c>
      <c r="E37" s="67">
        <v>5.4999999999999997E-3</v>
      </c>
      <c r="F37" s="64">
        <v>4545.45</v>
      </c>
      <c r="G37" s="65">
        <v>0.25</v>
      </c>
      <c r="H37" s="67">
        <v>0.29470000000000002</v>
      </c>
      <c r="I37" s="64">
        <v>6800.14</v>
      </c>
      <c r="J37" s="65">
        <v>20.04</v>
      </c>
      <c r="K37" s="67">
        <v>1.0786</v>
      </c>
      <c r="L37" s="64">
        <v>3319.12</v>
      </c>
      <c r="M37" s="65">
        <v>35.799999999999997</v>
      </c>
      <c r="N37" s="67">
        <v>0.1235</v>
      </c>
      <c r="O37" s="64">
        <v>15546.56</v>
      </c>
      <c r="P37" s="65">
        <v>19.2</v>
      </c>
      <c r="Q37" s="67">
        <v>1.5593999999999999</v>
      </c>
      <c r="R37" s="64">
        <v>5374.5</v>
      </c>
      <c r="S37" s="65">
        <v>83.81</v>
      </c>
    </row>
    <row r="38" spans="1:19" x14ac:dyDescent="0.2">
      <c r="A38" s="66">
        <f t="shared" si="0"/>
        <v>42522</v>
      </c>
      <c r="B38" s="67">
        <v>5.6500000000000002E-2</v>
      </c>
      <c r="C38" s="64">
        <v>15132.74</v>
      </c>
      <c r="D38" s="65">
        <v>8.5500000000000007</v>
      </c>
      <c r="E38" s="67">
        <v>5.8999999999999999E-3</v>
      </c>
      <c r="F38" s="64">
        <v>4576.2700000000004</v>
      </c>
      <c r="G38" s="65">
        <v>0.27</v>
      </c>
      <c r="H38" s="67">
        <v>0.2944</v>
      </c>
      <c r="I38" s="64">
        <v>6858.02</v>
      </c>
      <c r="J38" s="65">
        <v>20.190000000000001</v>
      </c>
      <c r="K38" s="67">
        <v>1.0732999999999999</v>
      </c>
      <c r="L38" s="64">
        <v>3336.44</v>
      </c>
      <c r="M38" s="65">
        <v>35.81</v>
      </c>
      <c r="N38" s="67">
        <v>0.1205</v>
      </c>
      <c r="O38" s="64">
        <v>15734.44</v>
      </c>
      <c r="P38" s="65">
        <v>18.96</v>
      </c>
      <c r="Q38" s="67">
        <v>1.5506</v>
      </c>
      <c r="R38" s="64">
        <v>5403.07</v>
      </c>
      <c r="S38" s="65">
        <v>83.78</v>
      </c>
    </row>
    <row r="39" spans="1:19" x14ac:dyDescent="0.2">
      <c r="A39" s="66">
        <f t="shared" si="0"/>
        <v>42552</v>
      </c>
      <c r="B39" s="67">
        <v>5.9499999999999997E-2</v>
      </c>
      <c r="C39" s="64">
        <v>14638.66</v>
      </c>
      <c r="D39" s="65">
        <v>8.7100000000000009</v>
      </c>
      <c r="E39" s="67">
        <v>5.7000000000000002E-3</v>
      </c>
      <c r="F39" s="64">
        <v>2982.46</v>
      </c>
      <c r="G39" s="65">
        <v>0.17</v>
      </c>
      <c r="H39" s="67">
        <v>0.29559999999999997</v>
      </c>
      <c r="I39" s="64">
        <v>7104.19</v>
      </c>
      <c r="J39" s="65">
        <v>21</v>
      </c>
      <c r="K39" s="67">
        <v>1.0608</v>
      </c>
      <c r="L39" s="64">
        <v>3352.19</v>
      </c>
      <c r="M39" s="65">
        <v>35.56</v>
      </c>
      <c r="N39" s="67">
        <v>0.121</v>
      </c>
      <c r="O39" s="64">
        <v>15528.93</v>
      </c>
      <c r="P39" s="65">
        <v>18.79</v>
      </c>
      <c r="Q39" s="67">
        <v>1.5426</v>
      </c>
      <c r="R39" s="64">
        <v>5460.26</v>
      </c>
      <c r="S39" s="65">
        <v>84.23</v>
      </c>
    </row>
    <row r="40" spans="1:19" x14ac:dyDescent="0.2">
      <c r="A40" s="66">
        <f t="shared" si="0"/>
        <v>42583</v>
      </c>
      <c r="B40" s="67">
        <v>5.9700000000000003E-2</v>
      </c>
      <c r="C40" s="64">
        <v>15226.13</v>
      </c>
      <c r="D40" s="65">
        <v>9.09</v>
      </c>
      <c r="E40" s="67">
        <v>5.4000000000000003E-3</v>
      </c>
      <c r="F40" s="64">
        <v>2962.96</v>
      </c>
      <c r="G40" s="65">
        <v>0.16</v>
      </c>
      <c r="H40" s="67">
        <v>0.29330000000000001</v>
      </c>
      <c r="I40" s="64">
        <v>7057.62</v>
      </c>
      <c r="J40" s="65">
        <v>20.7</v>
      </c>
      <c r="K40" s="67">
        <v>1.0496000000000001</v>
      </c>
      <c r="L40" s="64">
        <v>3304.12</v>
      </c>
      <c r="M40" s="65">
        <v>34.68</v>
      </c>
      <c r="N40" s="67">
        <v>0.121</v>
      </c>
      <c r="O40" s="64">
        <v>14884.3</v>
      </c>
      <c r="P40" s="65">
        <v>18.010000000000002</v>
      </c>
      <c r="Q40" s="67">
        <v>1.5289999999999999</v>
      </c>
      <c r="R40" s="64">
        <v>5405.49</v>
      </c>
      <c r="S40" s="65">
        <v>82.65</v>
      </c>
    </row>
    <row r="41" spans="1:19" x14ac:dyDescent="0.2">
      <c r="A41" s="66">
        <f t="shared" si="0"/>
        <v>42614</v>
      </c>
      <c r="B41" s="67">
        <v>5.8299999999999998E-2</v>
      </c>
      <c r="C41" s="64">
        <v>15454.55</v>
      </c>
      <c r="D41" s="65">
        <v>9.01</v>
      </c>
      <c r="E41" s="67">
        <v>4.7999999999999996E-3</v>
      </c>
      <c r="F41" s="64">
        <v>2916.67</v>
      </c>
      <c r="G41" s="65">
        <v>0.14000000000000001</v>
      </c>
      <c r="H41" s="67">
        <v>0.29799999999999999</v>
      </c>
      <c r="I41" s="64">
        <v>7130.87</v>
      </c>
      <c r="J41" s="65">
        <v>21.25</v>
      </c>
      <c r="K41" s="67">
        <v>1.0606</v>
      </c>
      <c r="L41" s="64">
        <v>3348.1</v>
      </c>
      <c r="M41" s="65">
        <v>35.51</v>
      </c>
      <c r="N41" s="67">
        <v>0.12280000000000001</v>
      </c>
      <c r="O41" s="64">
        <v>16701.95</v>
      </c>
      <c r="P41" s="65">
        <v>20.51</v>
      </c>
      <c r="Q41" s="67">
        <v>1.5444</v>
      </c>
      <c r="R41" s="64">
        <v>5596.35</v>
      </c>
      <c r="S41" s="65">
        <v>86.43</v>
      </c>
    </row>
    <row r="42" spans="1:19" x14ac:dyDescent="0.2">
      <c r="A42" s="66">
        <f t="shared" si="0"/>
        <v>42644</v>
      </c>
      <c r="B42" s="67">
        <v>5.9299999999999999E-2</v>
      </c>
      <c r="C42" s="64">
        <v>16306.91</v>
      </c>
      <c r="D42" s="65">
        <v>9.67</v>
      </c>
      <c r="E42" s="67">
        <v>4.3E-3</v>
      </c>
      <c r="F42" s="64">
        <v>3255.81</v>
      </c>
      <c r="G42" s="65">
        <v>0.14000000000000001</v>
      </c>
      <c r="H42" s="67">
        <v>0.29699999999999999</v>
      </c>
      <c r="I42" s="64">
        <v>7407.41</v>
      </c>
      <c r="J42" s="65">
        <v>22</v>
      </c>
      <c r="K42" s="67">
        <v>1.089</v>
      </c>
      <c r="L42" s="64">
        <v>3358.13</v>
      </c>
      <c r="M42" s="65">
        <v>36.57</v>
      </c>
      <c r="N42" s="67">
        <v>0.1212</v>
      </c>
      <c r="O42" s="64">
        <v>17301.98</v>
      </c>
      <c r="P42" s="65">
        <v>20.97</v>
      </c>
      <c r="Q42" s="67">
        <v>1.5708</v>
      </c>
      <c r="R42" s="64">
        <v>5688.82</v>
      </c>
      <c r="S42" s="65">
        <v>89.36</v>
      </c>
    </row>
    <row r="43" spans="1:19" x14ac:dyDescent="0.2">
      <c r="A43" s="66">
        <f t="shared" si="0"/>
        <v>42675</v>
      </c>
      <c r="B43" s="67">
        <v>6.0199999999999997E-2</v>
      </c>
      <c r="C43" s="64">
        <v>16943.52</v>
      </c>
      <c r="D43" s="65">
        <v>10.199999999999999</v>
      </c>
      <c r="E43" s="67">
        <v>4.3E-3</v>
      </c>
      <c r="F43" s="64">
        <v>3255.81</v>
      </c>
      <c r="G43" s="65">
        <v>0.14000000000000001</v>
      </c>
      <c r="H43" s="67">
        <v>0.29780000000000001</v>
      </c>
      <c r="I43" s="64">
        <v>7538.62</v>
      </c>
      <c r="J43" s="65">
        <v>22.45</v>
      </c>
      <c r="K43" s="67">
        <v>1.0993999999999999</v>
      </c>
      <c r="L43" s="64">
        <v>3376.39</v>
      </c>
      <c r="M43" s="65">
        <v>37.119999999999997</v>
      </c>
      <c r="N43" s="67">
        <v>0.12180000000000001</v>
      </c>
      <c r="O43" s="64">
        <v>17183.91</v>
      </c>
      <c r="P43" s="65">
        <v>20.93</v>
      </c>
      <c r="Q43" s="67">
        <v>1.5834999999999999</v>
      </c>
      <c r="R43" s="64">
        <v>5736.66</v>
      </c>
      <c r="S43" s="65">
        <v>90.84</v>
      </c>
    </row>
    <row r="44" spans="1:19" x14ac:dyDescent="0.2">
      <c r="A44" s="68">
        <f t="shared" si="0"/>
        <v>42705</v>
      </c>
      <c r="B44" s="71">
        <v>5.8099999999999999E-2</v>
      </c>
      <c r="C44" s="69">
        <v>17022.38</v>
      </c>
      <c r="D44" s="70">
        <v>9.89</v>
      </c>
      <c r="E44" s="71">
        <v>4.8999999999999998E-3</v>
      </c>
      <c r="F44" s="69">
        <v>3061.22</v>
      </c>
      <c r="G44" s="70">
        <v>0.15</v>
      </c>
      <c r="H44" s="71">
        <v>0.29570000000000002</v>
      </c>
      <c r="I44" s="69">
        <v>7565.1</v>
      </c>
      <c r="J44" s="70">
        <v>22.37</v>
      </c>
      <c r="K44" s="71">
        <v>1.1005</v>
      </c>
      <c r="L44" s="69">
        <v>3411.18</v>
      </c>
      <c r="M44" s="70">
        <v>37.54</v>
      </c>
      <c r="N44" s="71">
        <v>0.11890000000000001</v>
      </c>
      <c r="O44" s="69">
        <v>17712.36</v>
      </c>
      <c r="P44" s="70">
        <v>21.06</v>
      </c>
      <c r="Q44" s="71">
        <v>1.5780000000000001</v>
      </c>
      <c r="R44" s="69">
        <v>5766.79</v>
      </c>
      <c r="S44" s="70">
        <v>91</v>
      </c>
    </row>
    <row r="45" spans="1:19" x14ac:dyDescent="0.2">
      <c r="A45" s="66">
        <f t="shared" si="0"/>
        <v>42736</v>
      </c>
      <c r="B45" s="67">
        <v>5.8299999999999998E-2</v>
      </c>
      <c r="C45" s="64">
        <v>16706.689999999999</v>
      </c>
      <c r="D45" s="65">
        <v>9.74</v>
      </c>
      <c r="E45" s="67">
        <v>3.8E-3</v>
      </c>
      <c r="F45" s="64">
        <v>3421.05</v>
      </c>
      <c r="G45" s="65">
        <v>0.13</v>
      </c>
      <c r="H45" s="67">
        <v>0.29870000000000002</v>
      </c>
      <c r="I45" s="64">
        <v>7646.47</v>
      </c>
      <c r="J45" s="65">
        <v>22.84</v>
      </c>
      <c r="K45" s="67">
        <v>1.0889</v>
      </c>
      <c r="L45" s="64">
        <v>3419.05</v>
      </c>
      <c r="M45" s="65">
        <v>37.229999999999997</v>
      </c>
      <c r="N45" s="67">
        <v>0.1183</v>
      </c>
      <c r="O45" s="64">
        <v>18520.71</v>
      </c>
      <c r="P45" s="65">
        <v>21.91</v>
      </c>
      <c r="Q45" s="67">
        <v>1.5681</v>
      </c>
      <c r="R45" s="64">
        <v>5857.41</v>
      </c>
      <c r="S45" s="65">
        <v>91.85</v>
      </c>
    </row>
    <row r="46" spans="1:19" x14ac:dyDescent="0.2">
      <c r="A46" s="66">
        <f t="shared" si="0"/>
        <v>42767</v>
      </c>
      <c r="B46" s="67">
        <v>0.06</v>
      </c>
      <c r="C46" s="64">
        <v>16000</v>
      </c>
      <c r="D46" s="65">
        <v>9.6</v>
      </c>
      <c r="E46" s="67">
        <v>4.4000000000000003E-3</v>
      </c>
      <c r="F46" s="64">
        <v>2954.55</v>
      </c>
      <c r="G46" s="65">
        <v>0.13</v>
      </c>
      <c r="H46" s="67">
        <v>0.29930000000000001</v>
      </c>
      <c r="I46" s="64">
        <v>7684.6</v>
      </c>
      <c r="J46" s="65">
        <v>23</v>
      </c>
      <c r="K46" s="67">
        <v>1.0992999999999999</v>
      </c>
      <c r="L46" s="64">
        <v>3438.55</v>
      </c>
      <c r="M46" s="65">
        <v>37.799999999999997</v>
      </c>
      <c r="N46" s="67">
        <v>0.11799999999999999</v>
      </c>
      <c r="O46" s="64">
        <v>17983.05</v>
      </c>
      <c r="P46" s="65">
        <v>21.22</v>
      </c>
      <c r="Q46" s="67">
        <v>1.5810999999999999</v>
      </c>
      <c r="R46" s="64">
        <v>5802.29</v>
      </c>
      <c r="S46" s="65">
        <v>91.74</v>
      </c>
    </row>
    <row r="47" spans="1:19" x14ac:dyDescent="0.2">
      <c r="A47" s="66">
        <f t="shared" si="0"/>
        <v>42795</v>
      </c>
      <c r="B47" s="67">
        <v>5.96E-2</v>
      </c>
      <c r="C47" s="64">
        <v>15503.36</v>
      </c>
      <c r="D47" s="65">
        <v>9.24</v>
      </c>
      <c r="E47" s="67">
        <v>4.5999999999999999E-3</v>
      </c>
      <c r="F47" s="64">
        <v>3043.48</v>
      </c>
      <c r="G47" s="65">
        <v>0.14000000000000001</v>
      </c>
      <c r="H47" s="67">
        <v>0.30620000000000003</v>
      </c>
      <c r="I47" s="64">
        <v>7720.44</v>
      </c>
      <c r="J47" s="65">
        <v>23.64</v>
      </c>
      <c r="K47" s="67">
        <v>1.1237999999999999</v>
      </c>
      <c r="L47" s="64">
        <v>3473.93</v>
      </c>
      <c r="M47" s="65">
        <v>39.04</v>
      </c>
      <c r="N47" s="67">
        <v>0.1181</v>
      </c>
      <c r="O47" s="64">
        <v>18653.68</v>
      </c>
      <c r="P47" s="65">
        <v>22.03</v>
      </c>
      <c r="Q47" s="67">
        <v>1.6123000000000001</v>
      </c>
      <c r="R47" s="64">
        <v>5835.76</v>
      </c>
      <c r="S47" s="65">
        <v>94.09</v>
      </c>
    </row>
    <row r="48" spans="1:19" x14ac:dyDescent="0.2">
      <c r="A48" s="66">
        <f t="shared" si="0"/>
        <v>42826</v>
      </c>
      <c r="B48" s="67">
        <v>0.06</v>
      </c>
      <c r="C48" s="64">
        <v>14900</v>
      </c>
      <c r="D48" s="65">
        <v>8.94</v>
      </c>
      <c r="E48" s="67">
        <v>4.8999999999999998E-3</v>
      </c>
      <c r="F48" s="64">
        <v>2653.06</v>
      </c>
      <c r="G48" s="65">
        <v>0.13</v>
      </c>
      <c r="H48" s="67">
        <v>0.3029</v>
      </c>
      <c r="I48" s="64">
        <v>7764.94</v>
      </c>
      <c r="J48" s="65">
        <v>23.52</v>
      </c>
      <c r="K48" s="67">
        <v>1.1331</v>
      </c>
      <c r="L48" s="64">
        <v>3417.17</v>
      </c>
      <c r="M48" s="65">
        <v>38.72</v>
      </c>
      <c r="N48" s="67">
        <v>0.1173</v>
      </c>
      <c r="O48" s="64">
        <v>19411.759999999998</v>
      </c>
      <c r="P48" s="65">
        <v>22.77</v>
      </c>
      <c r="Q48" s="67">
        <v>1.6182000000000001</v>
      </c>
      <c r="R48" s="64">
        <v>5813.25</v>
      </c>
      <c r="S48" s="65">
        <v>94.07</v>
      </c>
    </row>
    <row r="49" spans="1:19" x14ac:dyDescent="0.2">
      <c r="A49" s="66">
        <f t="shared" si="0"/>
        <v>42856</v>
      </c>
      <c r="B49" s="67">
        <v>6.2199999999999998E-2</v>
      </c>
      <c r="C49" s="64">
        <v>15000</v>
      </c>
      <c r="D49" s="65">
        <v>9.33</v>
      </c>
      <c r="E49" s="67">
        <v>4.8999999999999998E-3</v>
      </c>
      <c r="F49" s="64">
        <v>3061.22</v>
      </c>
      <c r="G49" s="65">
        <v>0.15</v>
      </c>
      <c r="H49" s="67">
        <v>0.30599999999999999</v>
      </c>
      <c r="I49" s="64">
        <v>7849.67</v>
      </c>
      <c r="J49" s="65">
        <v>24.02</v>
      </c>
      <c r="K49" s="67">
        <v>1.1459999999999999</v>
      </c>
      <c r="L49" s="64">
        <v>3365.62</v>
      </c>
      <c r="M49" s="65">
        <v>38.57</v>
      </c>
      <c r="N49" s="67">
        <v>0.1143</v>
      </c>
      <c r="O49" s="64">
        <v>19790.03</v>
      </c>
      <c r="P49" s="65">
        <v>22.62</v>
      </c>
      <c r="Q49" s="67">
        <v>1.6334</v>
      </c>
      <c r="R49" s="64">
        <v>5797.11</v>
      </c>
      <c r="S49" s="65">
        <v>94.69</v>
      </c>
    </row>
    <row r="50" spans="1:19" x14ac:dyDescent="0.2">
      <c r="A50" s="66">
        <f t="shared" si="0"/>
        <v>42887</v>
      </c>
      <c r="B50" s="67">
        <v>6.1499999999999999E-2</v>
      </c>
      <c r="C50" s="64">
        <v>14878.05</v>
      </c>
      <c r="D50" s="65">
        <v>9.15</v>
      </c>
      <c r="E50" s="67">
        <v>4.7000000000000002E-3</v>
      </c>
      <c r="F50" s="64">
        <v>2765.96</v>
      </c>
      <c r="G50" s="65">
        <v>0.13</v>
      </c>
      <c r="H50" s="67">
        <v>0.31069999999999998</v>
      </c>
      <c r="I50" s="64">
        <v>7721.27</v>
      </c>
      <c r="J50" s="65">
        <v>23.99</v>
      </c>
      <c r="K50" s="67">
        <v>1.1447000000000001</v>
      </c>
      <c r="L50" s="64">
        <v>3416.62</v>
      </c>
      <c r="M50" s="65">
        <v>39.11</v>
      </c>
      <c r="N50" s="67">
        <v>0.1164</v>
      </c>
      <c r="O50" s="64">
        <v>20197.59</v>
      </c>
      <c r="P50" s="65">
        <v>23.51</v>
      </c>
      <c r="Q50" s="67">
        <v>1.6378999999999999</v>
      </c>
      <c r="R50" s="64">
        <v>5854.45</v>
      </c>
      <c r="S50" s="65">
        <v>95.89</v>
      </c>
    </row>
    <row r="51" spans="1:19" x14ac:dyDescent="0.2">
      <c r="A51" s="66">
        <f t="shared" si="0"/>
        <v>42917</v>
      </c>
      <c r="B51" s="67">
        <v>5.8000000000000003E-2</v>
      </c>
      <c r="C51" s="64">
        <v>15172.41</v>
      </c>
      <c r="D51" s="65">
        <v>8.8000000000000007</v>
      </c>
      <c r="E51" s="67">
        <v>5.1999999999999998E-3</v>
      </c>
      <c r="F51" s="64">
        <v>2692.31</v>
      </c>
      <c r="G51" s="65">
        <v>0.14000000000000001</v>
      </c>
      <c r="H51" s="67">
        <v>0.3054</v>
      </c>
      <c r="I51" s="64">
        <v>7655.53</v>
      </c>
      <c r="J51" s="65">
        <v>23.38</v>
      </c>
      <c r="K51" s="67">
        <v>1.1478999999999999</v>
      </c>
      <c r="L51" s="64">
        <v>3459.36</v>
      </c>
      <c r="M51" s="65">
        <v>39.71</v>
      </c>
      <c r="N51" s="67">
        <v>0.113</v>
      </c>
      <c r="O51" s="64">
        <v>21026.55</v>
      </c>
      <c r="P51" s="65">
        <v>23.76</v>
      </c>
      <c r="Q51" s="67">
        <v>1.6295999999999999</v>
      </c>
      <c r="R51" s="64">
        <v>5877.52</v>
      </c>
      <c r="S51" s="65">
        <v>95.78</v>
      </c>
    </row>
    <row r="52" spans="1:19" x14ac:dyDescent="0.2">
      <c r="A52" s="66">
        <f t="shared" si="0"/>
        <v>42948</v>
      </c>
      <c r="B52" s="67">
        <v>5.9799999999999999E-2</v>
      </c>
      <c r="C52" s="64">
        <v>14214.05</v>
      </c>
      <c r="D52" s="65">
        <v>8.5</v>
      </c>
      <c r="E52" s="67">
        <v>5.4000000000000003E-3</v>
      </c>
      <c r="F52" s="64">
        <v>2777.78</v>
      </c>
      <c r="G52" s="65">
        <v>0.15</v>
      </c>
      <c r="H52" s="67">
        <v>0.31</v>
      </c>
      <c r="I52" s="64">
        <v>7580.65</v>
      </c>
      <c r="J52" s="65">
        <v>23.5</v>
      </c>
      <c r="K52" s="67">
        <v>1.1561999999999999</v>
      </c>
      <c r="L52" s="64">
        <v>3532.26</v>
      </c>
      <c r="M52" s="65">
        <v>40.840000000000003</v>
      </c>
      <c r="N52" s="67">
        <v>0.1144</v>
      </c>
      <c r="O52" s="64">
        <v>20585.66</v>
      </c>
      <c r="P52" s="65">
        <v>23.55</v>
      </c>
      <c r="Q52" s="67">
        <v>1.6457999999999999</v>
      </c>
      <c r="R52" s="64">
        <v>5865.84</v>
      </c>
      <c r="S52" s="65">
        <v>96.54</v>
      </c>
    </row>
    <row r="53" spans="1:19" x14ac:dyDescent="0.2">
      <c r="A53" s="66">
        <f t="shared" si="0"/>
        <v>42979</v>
      </c>
      <c r="B53" s="67">
        <v>6.2199999999999998E-2</v>
      </c>
      <c r="C53" s="64">
        <v>14035.37</v>
      </c>
      <c r="D53" s="65">
        <v>8.73</v>
      </c>
      <c r="E53" s="67">
        <v>5.7999999999999996E-3</v>
      </c>
      <c r="F53" s="64">
        <v>2758.62</v>
      </c>
      <c r="G53" s="65">
        <v>0.16</v>
      </c>
      <c r="H53" s="67">
        <v>0.30919999999999997</v>
      </c>
      <c r="I53" s="64">
        <v>7687.58</v>
      </c>
      <c r="J53" s="65">
        <v>23.77</v>
      </c>
      <c r="K53" s="67">
        <v>1.1475</v>
      </c>
      <c r="L53" s="64">
        <v>3476.25</v>
      </c>
      <c r="M53" s="65">
        <v>39.89</v>
      </c>
      <c r="N53" s="67">
        <v>0.1116</v>
      </c>
      <c r="O53" s="64">
        <v>19345.88</v>
      </c>
      <c r="P53" s="65">
        <v>21.59</v>
      </c>
      <c r="Q53" s="67">
        <v>1.6363000000000001</v>
      </c>
      <c r="R53" s="64">
        <v>5753.22</v>
      </c>
      <c r="S53" s="65">
        <v>94.14</v>
      </c>
    </row>
    <row r="54" spans="1:19" x14ac:dyDescent="0.2">
      <c r="A54" s="66">
        <f t="shared" si="0"/>
        <v>43009</v>
      </c>
      <c r="B54" s="67">
        <v>6.0100000000000001E-2</v>
      </c>
      <c r="C54" s="64">
        <v>13943.43</v>
      </c>
      <c r="D54" s="65">
        <v>8.3800000000000008</v>
      </c>
      <c r="E54" s="67">
        <v>6.1000000000000004E-3</v>
      </c>
      <c r="F54" s="64">
        <v>2950.82</v>
      </c>
      <c r="G54" s="65">
        <v>0.18</v>
      </c>
      <c r="H54" s="67">
        <v>0.3</v>
      </c>
      <c r="I54" s="64">
        <v>7870</v>
      </c>
      <c r="J54" s="65">
        <v>23.61</v>
      </c>
      <c r="K54" s="67">
        <v>1.1418999999999999</v>
      </c>
      <c r="L54" s="64">
        <v>3474.91</v>
      </c>
      <c r="M54" s="65">
        <v>39.68</v>
      </c>
      <c r="N54" s="67">
        <v>0.1118</v>
      </c>
      <c r="O54" s="64">
        <v>18846.150000000001</v>
      </c>
      <c r="P54" s="65">
        <v>21.07</v>
      </c>
      <c r="Q54" s="67">
        <v>1.6197999999999999</v>
      </c>
      <c r="R54" s="64">
        <v>5736.51</v>
      </c>
      <c r="S54" s="65">
        <v>92.92</v>
      </c>
    </row>
    <row r="55" spans="1:19" x14ac:dyDescent="0.2">
      <c r="A55" s="66">
        <f t="shared" si="0"/>
        <v>43040</v>
      </c>
      <c r="B55" s="67">
        <v>5.7500000000000002E-2</v>
      </c>
      <c r="C55" s="64">
        <v>13791.3</v>
      </c>
      <c r="D55" s="65">
        <v>7.93</v>
      </c>
      <c r="E55" s="67">
        <v>6.3E-3</v>
      </c>
      <c r="F55" s="64">
        <v>3015.87</v>
      </c>
      <c r="G55" s="65">
        <v>0.19</v>
      </c>
      <c r="H55" s="67">
        <v>0.29409999999999997</v>
      </c>
      <c r="I55" s="64">
        <v>7871.47</v>
      </c>
      <c r="J55" s="65">
        <v>23.15</v>
      </c>
      <c r="K55" s="67">
        <v>1.1348</v>
      </c>
      <c r="L55" s="64">
        <v>3485.2</v>
      </c>
      <c r="M55" s="65">
        <v>39.549999999999997</v>
      </c>
      <c r="N55" s="67">
        <v>0.1123</v>
      </c>
      <c r="O55" s="64">
        <v>18815.669999999998</v>
      </c>
      <c r="P55" s="65">
        <v>21.13</v>
      </c>
      <c r="Q55" s="67">
        <v>1.6049</v>
      </c>
      <c r="R55" s="64">
        <v>5729.33</v>
      </c>
      <c r="S55" s="65">
        <v>91.95</v>
      </c>
    </row>
    <row r="56" spans="1:19" x14ac:dyDescent="0.2">
      <c r="A56" s="68">
        <f t="shared" si="0"/>
        <v>43070</v>
      </c>
      <c r="B56" s="71">
        <v>5.8700000000000002E-2</v>
      </c>
      <c r="C56" s="69">
        <v>13884.16</v>
      </c>
      <c r="D56" s="70">
        <v>8.15</v>
      </c>
      <c r="E56" s="71">
        <v>6.3E-3</v>
      </c>
      <c r="F56" s="69">
        <v>3015.87</v>
      </c>
      <c r="G56" s="70">
        <v>0.19</v>
      </c>
      <c r="H56" s="71">
        <v>0.28449999999999998</v>
      </c>
      <c r="I56" s="69">
        <v>8119.51</v>
      </c>
      <c r="J56" s="70">
        <v>23.1</v>
      </c>
      <c r="K56" s="71">
        <v>1.1232</v>
      </c>
      <c r="L56" s="69">
        <v>3502.49</v>
      </c>
      <c r="M56" s="70">
        <v>39.340000000000003</v>
      </c>
      <c r="N56" s="71">
        <v>0.11409999999999999</v>
      </c>
      <c r="O56" s="69">
        <v>19079.75</v>
      </c>
      <c r="P56" s="70">
        <v>21.77</v>
      </c>
      <c r="Q56" s="71">
        <v>1.5868</v>
      </c>
      <c r="R56" s="69">
        <v>5831.86</v>
      </c>
      <c r="S56" s="70">
        <v>92.54</v>
      </c>
    </row>
    <row r="57" spans="1:19" x14ac:dyDescent="0.2">
      <c r="A57" s="66">
        <f t="shared" si="0"/>
        <v>43101</v>
      </c>
      <c r="B57" s="67">
        <v>5.74E-2</v>
      </c>
      <c r="C57" s="64">
        <v>14094.08</v>
      </c>
      <c r="D57" s="65">
        <v>8.09</v>
      </c>
      <c r="E57" s="67">
        <v>6.4000000000000003E-3</v>
      </c>
      <c r="F57" s="64">
        <v>3437.5</v>
      </c>
      <c r="G57" s="65">
        <v>0.22</v>
      </c>
      <c r="H57" s="67">
        <v>0.27910000000000001</v>
      </c>
      <c r="I57" s="64">
        <v>8101.04</v>
      </c>
      <c r="J57" s="65">
        <v>22.61</v>
      </c>
      <c r="K57" s="67">
        <v>1.1155999999999999</v>
      </c>
      <c r="L57" s="64">
        <v>3520.98</v>
      </c>
      <c r="M57" s="65">
        <v>39.28</v>
      </c>
      <c r="N57" s="67">
        <v>0.1116</v>
      </c>
      <c r="O57" s="64">
        <v>18494.62</v>
      </c>
      <c r="P57" s="65">
        <v>20.64</v>
      </c>
      <c r="Q57" s="67">
        <v>1.5702</v>
      </c>
      <c r="R57" s="64">
        <v>5785.25</v>
      </c>
      <c r="S57" s="65">
        <v>90.84</v>
      </c>
    </row>
    <row r="58" spans="1:19" x14ac:dyDescent="0.2">
      <c r="A58" s="66">
        <f t="shared" si="0"/>
        <v>43132</v>
      </c>
      <c r="B58" s="67">
        <v>5.6899999999999999E-2</v>
      </c>
      <c r="C58" s="64">
        <v>14165.2</v>
      </c>
      <c r="D58" s="65">
        <v>8.06</v>
      </c>
      <c r="E58" s="67">
        <v>5.7999999999999996E-3</v>
      </c>
      <c r="F58" s="64">
        <v>4482.76</v>
      </c>
      <c r="G58" s="65">
        <v>0.26</v>
      </c>
      <c r="H58" s="67">
        <v>0.2782</v>
      </c>
      <c r="I58" s="64">
        <v>8080.52</v>
      </c>
      <c r="J58" s="65">
        <v>22.48</v>
      </c>
      <c r="K58" s="67">
        <v>1.1051</v>
      </c>
      <c r="L58" s="64">
        <v>3504.66</v>
      </c>
      <c r="M58" s="65">
        <v>38.729999999999997</v>
      </c>
      <c r="N58" s="67">
        <v>0.11169999999999999</v>
      </c>
      <c r="O58" s="64">
        <v>18657.12</v>
      </c>
      <c r="P58" s="65">
        <v>20.84</v>
      </c>
      <c r="Q58" s="67">
        <v>1.5578000000000001</v>
      </c>
      <c r="R58" s="64">
        <v>5800.49</v>
      </c>
      <c r="S58" s="65">
        <v>90.36</v>
      </c>
    </row>
    <row r="59" spans="1:19" x14ac:dyDescent="0.2">
      <c r="A59" s="66">
        <f t="shared" si="0"/>
        <v>43160</v>
      </c>
      <c r="B59" s="67">
        <v>5.5100000000000003E-2</v>
      </c>
      <c r="C59" s="64">
        <v>14664.25</v>
      </c>
      <c r="D59" s="65">
        <v>8.08</v>
      </c>
      <c r="E59" s="67">
        <v>5.4000000000000003E-3</v>
      </c>
      <c r="F59" s="64">
        <v>4814.8100000000004</v>
      </c>
      <c r="G59" s="65">
        <v>0.26</v>
      </c>
      <c r="H59" s="67">
        <v>0.26989999999999997</v>
      </c>
      <c r="I59" s="64">
        <v>8173.4</v>
      </c>
      <c r="J59" s="65">
        <v>22.06</v>
      </c>
      <c r="K59" s="67">
        <v>1.0972</v>
      </c>
      <c r="L59" s="64">
        <v>3499.82</v>
      </c>
      <c r="M59" s="65">
        <v>38.4</v>
      </c>
      <c r="N59" s="67">
        <v>0.1104</v>
      </c>
      <c r="O59" s="64">
        <v>18903.990000000002</v>
      </c>
      <c r="P59" s="65">
        <v>20.87</v>
      </c>
      <c r="Q59" s="67">
        <v>1.538</v>
      </c>
      <c r="R59" s="64">
        <v>5830.3</v>
      </c>
      <c r="S59" s="65">
        <v>89.67</v>
      </c>
    </row>
    <row r="60" spans="1:19" x14ac:dyDescent="0.2">
      <c r="A60" s="66">
        <f t="shared" si="0"/>
        <v>43191</v>
      </c>
      <c r="B60" s="67">
        <v>5.7200000000000001E-2</v>
      </c>
      <c r="C60" s="64">
        <v>14458.04</v>
      </c>
      <c r="D60" s="65">
        <v>8.27</v>
      </c>
      <c r="E60" s="67">
        <v>4.8999999999999998E-3</v>
      </c>
      <c r="F60" s="64">
        <v>5510.2</v>
      </c>
      <c r="G60" s="65">
        <v>0.27</v>
      </c>
      <c r="H60" s="67">
        <v>0.26719999999999999</v>
      </c>
      <c r="I60" s="64">
        <v>8379.49</v>
      </c>
      <c r="J60" s="65">
        <v>22.39</v>
      </c>
      <c r="K60" s="67">
        <v>1.0965</v>
      </c>
      <c r="L60" s="64">
        <v>3519.38</v>
      </c>
      <c r="M60" s="65">
        <v>38.590000000000003</v>
      </c>
      <c r="N60" s="67">
        <v>0.11020000000000001</v>
      </c>
      <c r="O60" s="64">
        <v>17404.72</v>
      </c>
      <c r="P60" s="65">
        <v>19.18</v>
      </c>
      <c r="Q60" s="67">
        <v>1.5361</v>
      </c>
      <c r="R60" s="64">
        <v>5774.36</v>
      </c>
      <c r="S60" s="65">
        <v>88.7</v>
      </c>
    </row>
    <row r="61" spans="1:19" x14ac:dyDescent="0.2">
      <c r="A61" s="66">
        <f t="shared" si="0"/>
        <v>43221</v>
      </c>
      <c r="B61" s="67">
        <v>5.67E-2</v>
      </c>
      <c r="C61" s="64">
        <v>14744.27</v>
      </c>
      <c r="D61" s="65">
        <v>8.36</v>
      </c>
      <c r="E61" s="67">
        <v>4.8999999999999998E-3</v>
      </c>
      <c r="F61" s="64">
        <v>5102.04</v>
      </c>
      <c r="G61" s="65">
        <v>0.25</v>
      </c>
      <c r="H61" s="67">
        <v>0.27050000000000002</v>
      </c>
      <c r="I61" s="64">
        <v>8329.02</v>
      </c>
      <c r="J61" s="65">
        <v>22.53</v>
      </c>
      <c r="K61" s="67">
        <v>1.0983000000000001</v>
      </c>
      <c r="L61" s="64">
        <v>3499.95</v>
      </c>
      <c r="M61" s="65">
        <v>38.44</v>
      </c>
      <c r="N61" s="67">
        <v>0.10929999999999999</v>
      </c>
      <c r="O61" s="64">
        <v>17200.37</v>
      </c>
      <c r="P61" s="65">
        <v>18.8</v>
      </c>
      <c r="Q61" s="67">
        <v>1.5397000000000001</v>
      </c>
      <c r="R61" s="64">
        <v>5740.08</v>
      </c>
      <c r="S61" s="65">
        <v>88.38</v>
      </c>
    </row>
    <row r="62" spans="1:19" x14ac:dyDescent="0.2">
      <c r="A62" s="66">
        <f t="shared" si="0"/>
        <v>43252</v>
      </c>
      <c r="B62" s="67">
        <v>5.62E-2</v>
      </c>
      <c r="C62" s="64">
        <v>14679.72</v>
      </c>
      <c r="D62" s="65">
        <v>8.25</v>
      </c>
      <c r="E62" s="67">
        <v>4.8999999999999998E-3</v>
      </c>
      <c r="F62" s="64">
        <v>5306.12</v>
      </c>
      <c r="G62" s="65">
        <v>0.26</v>
      </c>
      <c r="H62" s="67">
        <v>0.26590000000000003</v>
      </c>
      <c r="I62" s="64">
        <v>8397.89</v>
      </c>
      <c r="J62" s="65">
        <v>22.33</v>
      </c>
      <c r="K62" s="67">
        <v>1.0854999999999999</v>
      </c>
      <c r="L62" s="64">
        <v>3487.79</v>
      </c>
      <c r="M62" s="65">
        <v>37.86</v>
      </c>
      <c r="N62" s="67">
        <v>0.1087</v>
      </c>
      <c r="O62" s="64">
        <v>16255.75</v>
      </c>
      <c r="P62" s="65">
        <v>17.670000000000002</v>
      </c>
      <c r="Q62" s="67">
        <v>1.5210999999999999</v>
      </c>
      <c r="R62" s="64">
        <v>5677.47</v>
      </c>
      <c r="S62" s="65">
        <v>86.36</v>
      </c>
    </row>
    <row r="63" spans="1:19" x14ac:dyDescent="0.2">
      <c r="A63" s="66">
        <f t="shared" si="0"/>
        <v>43282</v>
      </c>
      <c r="B63" s="67">
        <v>5.6500000000000002E-2</v>
      </c>
      <c r="C63" s="64">
        <v>14584.07</v>
      </c>
      <c r="D63" s="65">
        <v>8.24</v>
      </c>
      <c r="E63" s="67">
        <v>4.5999999999999999E-3</v>
      </c>
      <c r="F63" s="64">
        <v>5434.78</v>
      </c>
      <c r="G63" s="65">
        <v>0.25</v>
      </c>
      <c r="H63" s="67">
        <v>0.27189999999999998</v>
      </c>
      <c r="I63" s="64">
        <v>8440.6</v>
      </c>
      <c r="J63" s="65">
        <v>22.95</v>
      </c>
      <c r="K63" s="67">
        <v>1.0920000000000001</v>
      </c>
      <c r="L63" s="64">
        <v>3478.94</v>
      </c>
      <c r="M63" s="65">
        <v>37.99</v>
      </c>
      <c r="N63" s="67">
        <v>0.113</v>
      </c>
      <c r="O63" s="64">
        <v>16168.14</v>
      </c>
      <c r="P63" s="65">
        <v>18.27</v>
      </c>
      <c r="Q63" s="67">
        <v>1.538</v>
      </c>
      <c r="R63" s="64">
        <v>5702.21</v>
      </c>
      <c r="S63" s="65">
        <v>87.7</v>
      </c>
    </row>
    <row r="64" spans="1:19" x14ac:dyDescent="0.2">
      <c r="A64" s="66">
        <f t="shared" si="0"/>
        <v>43313</v>
      </c>
      <c r="B64" s="67">
        <v>4.82E-2</v>
      </c>
      <c r="C64" s="64">
        <v>18174.27</v>
      </c>
      <c r="D64" s="65">
        <v>8.76</v>
      </c>
      <c r="E64" s="67">
        <v>4.1000000000000003E-3</v>
      </c>
      <c r="F64" s="64">
        <v>6341.46</v>
      </c>
      <c r="G64" s="65">
        <v>0.26</v>
      </c>
      <c r="H64" s="67">
        <v>0.2467</v>
      </c>
      <c r="I64" s="64">
        <v>9416.2999999999993</v>
      </c>
      <c r="J64" s="65">
        <v>23.23</v>
      </c>
      <c r="K64" s="67">
        <v>1.0919000000000001</v>
      </c>
      <c r="L64" s="64">
        <v>3499.4</v>
      </c>
      <c r="M64" s="65">
        <v>38.21</v>
      </c>
      <c r="N64" s="67">
        <v>0.11020000000000001</v>
      </c>
      <c r="O64" s="64">
        <v>16905.63</v>
      </c>
      <c r="P64" s="65">
        <v>18.63</v>
      </c>
      <c r="Q64" s="67">
        <v>1.5011000000000001</v>
      </c>
      <c r="R64" s="64">
        <v>5934.98</v>
      </c>
      <c r="S64" s="65">
        <v>89.09</v>
      </c>
    </row>
    <row r="65" spans="1:19" x14ac:dyDescent="0.2">
      <c r="A65" s="66">
        <f t="shared" si="0"/>
        <v>43344</v>
      </c>
      <c r="B65" s="67">
        <v>5.4699999999999999E-2</v>
      </c>
      <c r="C65" s="64">
        <v>15539.31</v>
      </c>
      <c r="D65" s="65">
        <v>8.5</v>
      </c>
      <c r="E65" s="67">
        <v>3.5000000000000001E-3</v>
      </c>
      <c r="F65" s="64">
        <v>7428.57</v>
      </c>
      <c r="G65" s="65">
        <v>0.26</v>
      </c>
      <c r="H65" s="67">
        <v>0.27439999999999998</v>
      </c>
      <c r="I65" s="64">
        <v>8542.27</v>
      </c>
      <c r="J65" s="65">
        <v>23.44</v>
      </c>
      <c r="K65" s="67">
        <v>1.0912999999999999</v>
      </c>
      <c r="L65" s="64">
        <v>3550.81</v>
      </c>
      <c r="M65" s="65">
        <v>38.75</v>
      </c>
      <c r="N65" s="67">
        <v>0.1099</v>
      </c>
      <c r="O65" s="64">
        <v>16697</v>
      </c>
      <c r="P65" s="65">
        <v>18.350000000000001</v>
      </c>
      <c r="Q65" s="67">
        <v>1.5338000000000001</v>
      </c>
      <c r="R65" s="64">
        <v>5822.14</v>
      </c>
      <c r="S65" s="65">
        <v>89.3</v>
      </c>
    </row>
    <row r="66" spans="1:19" x14ac:dyDescent="0.2">
      <c r="A66" s="66">
        <f t="shared" si="0"/>
        <v>43374</v>
      </c>
      <c r="B66" s="67">
        <v>5.4100000000000002E-2</v>
      </c>
      <c r="C66" s="64">
        <v>15360.44</v>
      </c>
      <c r="D66" s="65">
        <v>8.31</v>
      </c>
      <c r="E66" s="67">
        <v>3.3E-3</v>
      </c>
      <c r="F66" s="64">
        <v>6666.67</v>
      </c>
      <c r="G66" s="65">
        <v>0.22</v>
      </c>
      <c r="H66" s="67">
        <v>0.28079999999999999</v>
      </c>
      <c r="I66" s="64">
        <v>8376.07</v>
      </c>
      <c r="J66" s="65">
        <v>23.52</v>
      </c>
      <c r="K66" s="67">
        <v>1.0889</v>
      </c>
      <c r="L66" s="64">
        <v>3588.02</v>
      </c>
      <c r="M66" s="65">
        <v>39.07</v>
      </c>
      <c r="N66" s="67">
        <v>0.1089</v>
      </c>
      <c r="O66" s="64">
        <v>18310.38</v>
      </c>
      <c r="P66" s="65">
        <v>19.940000000000001</v>
      </c>
      <c r="Q66" s="67">
        <v>1.536</v>
      </c>
      <c r="R66" s="64">
        <v>5928.39</v>
      </c>
      <c r="S66" s="65">
        <v>91.06</v>
      </c>
    </row>
    <row r="67" spans="1:19" x14ac:dyDescent="0.2">
      <c r="A67" s="66">
        <f t="shared" si="0"/>
        <v>43405</v>
      </c>
      <c r="B67" s="67">
        <v>5.7799999999999997E-2</v>
      </c>
      <c r="C67" s="64">
        <v>15311.42</v>
      </c>
      <c r="D67" s="65">
        <v>8.85</v>
      </c>
      <c r="E67" s="67">
        <v>3.5000000000000001E-3</v>
      </c>
      <c r="F67" s="64">
        <v>8000</v>
      </c>
      <c r="G67" s="65">
        <v>0.28000000000000003</v>
      </c>
      <c r="H67" s="67">
        <v>0.28960000000000002</v>
      </c>
      <c r="I67" s="64">
        <v>8156.08</v>
      </c>
      <c r="J67" s="65">
        <v>23.62</v>
      </c>
      <c r="K67" s="67">
        <v>1.0832999999999999</v>
      </c>
      <c r="L67" s="64">
        <v>3594.57</v>
      </c>
      <c r="M67" s="65">
        <v>38.94</v>
      </c>
      <c r="N67" s="67">
        <v>0.1079</v>
      </c>
      <c r="O67" s="64">
        <v>18155.7</v>
      </c>
      <c r="P67" s="65">
        <v>19.59</v>
      </c>
      <c r="Q67" s="67">
        <v>1.542</v>
      </c>
      <c r="R67" s="64">
        <v>5919.58</v>
      </c>
      <c r="S67" s="65">
        <v>91.28</v>
      </c>
    </row>
    <row r="68" spans="1:19" x14ac:dyDescent="0.2">
      <c r="A68" s="68">
        <f t="shared" si="0"/>
        <v>43435</v>
      </c>
      <c r="B68" s="71">
        <v>5.6599999999999998E-2</v>
      </c>
      <c r="C68" s="69">
        <v>15265.02</v>
      </c>
      <c r="D68" s="70">
        <v>8.64</v>
      </c>
      <c r="E68" s="71">
        <v>3.3E-3</v>
      </c>
      <c r="F68" s="69">
        <v>9696.9699999999993</v>
      </c>
      <c r="G68" s="70">
        <v>0.32</v>
      </c>
      <c r="H68" s="71">
        <v>0.29270000000000002</v>
      </c>
      <c r="I68" s="69">
        <v>8028.7</v>
      </c>
      <c r="J68" s="70">
        <v>23.5</v>
      </c>
      <c r="K68" s="71">
        <v>1.0867</v>
      </c>
      <c r="L68" s="69">
        <v>3572.28</v>
      </c>
      <c r="M68" s="70">
        <v>38.82</v>
      </c>
      <c r="N68" s="71">
        <v>0.1038</v>
      </c>
      <c r="O68" s="69">
        <v>17456.650000000001</v>
      </c>
      <c r="P68" s="70">
        <v>18.12</v>
      </c>
      <c r="Q68" s="71">
        <v>1.5431999999999999</v>
      </c>
      <c r="R68" s="69">
        <v>5793.16</v>
      </c>
      <c r="S68" s="70">
        <v>89.4</v>
      </c>
    </row>
    <row r="69" spans="1:19" x14ac:dyDescent="0.2">
      <c r="A69" s="66">
        <f t="shared" si="0"/>
        <v>43466</v>
      </c>
      <c r="B69" s="67">
        <v>5.5800000000000002E-2</v>
      </c>
      <c r="C69" s="64">
        <v>15483.87</v>
      </c>
      <c r="D69" s="65">
        <v>8.64</v>
      </c>
      <c r="E69" s="67">
        <v>3.8E-3</v>
      </c>
      <c r="F69" s="64">
        <v>17105.259999999998</v>
      </c>
      <c r="G69" s="65">
        <v>0.65</v>
      </c>
      <c r="H69" s="67">
        <v>0.29659999999999997</v>
      </c>
      <c r="I69" s="64">
        <v>7953.47</v>
      </c>
      <c r="J69" s="65">
        <v>23.59</v>
      </c>
      <c r="K69" s="67">
        <v>1.0896999999999999</v>
      </c>
      <c r="L69" s="64">
        <v>3589.06</v>
      </c>
      <c r="M69" s="65">
        <v>39.11</v>
      </c>
      <c r="N69" s="67">
        <v>0.1074</v>
      </c>
      <c r="O69" s="64">
        <v>17458.099999999999</v>
      </c>
      <c r="P69" s="65">
        <v>18.75</v>
      </c>
      <c r="Q69" s="67">
        <v>1.5532999999999999</v>
      </c>
      <c r="R69" s="64">
        <v>5841.11</v>
      </c>
      <c r="S69" s="65">
        <v>90.73</v>
      </c>
    </row>
    <row r="70" spans="1:19" x14ac:dyDescent="0.2">
      <c r="A70" s="66">
        <f t="shared" si="0"/>
        <v>43497</v>
      </c>
      <c r="B70" s="67">
        <v>5.3999999999999999E-2</v>
      </c>
      <c r="C70" s="64">
        <v>15777.78</v>
      </c>
      <c r="D70" s="65">
        <v>8.52</v>
      </c>
      <c r="E70" s="67">
        <v>3.8E-3</v>
      </c>
      <c r="F70" s="64">
        <v>16315.79</v>
      </c>
      <c r="G70" s="65">
        <v>0.62</v>
      </c>
      <c r="H70" s="67">
        <v>0.2954</v>
      </c>
      <c r="I70" s="64">
        <v>7968.86</v>
      </c>
      <c r="J70" s="65">
        <v>23.54</v>
      </c>
      <c r="K70" s="67">
        <v>1.0826</v>
      </c>
      <c r="L70" s="64">
        <v>3627.38</v>
      </c>
      <c r="M70" s="65">
        <v>39.270000000000003</v>
      </c>
      <c r="N70" s="67">
        <v>0.1055</v>
      </c>
      <c r="O70" s="64">
        <v>17990.52</v>
      </c>
      <c r="P70" s="65">
        <v>18.98</v>
      </c>
      <c r="Q70" s="67">
        <v>1.5414000000000001</v>
      </c>
      <c r="R70" s="64">
        <v>5899.18</v>
      </c>
      <c r="S70" s="65">
        <v>90.93</v>
      </c>
    </row>
    <row r="71" spans="1:19" x14ac:dyDescent="0.2">
      <c r="A71" s="66">
        <f t="shared" si="0"/>
        <v>43525</v>
      </c>
      <c r="B71" s="67">
        <v>5.33E-2</v>
      </c>
      <c r="C71" s="64">
        <v>15684.8</v>
      </c>
      <c r="D71" s="65">
        <v>8.36</v>
      </c>
      <c r="E71" s="67">
        <v>3.7000000000000002E-3</v>
      </c>
      <c r="F71" s="64">
        <v>17567.57</v>
      </c>
      <c r="G71" s="65">
        <v>0.65</v>
      </c>
      <c r="H71" s="67">
        <v>0.2944</v>
      </c>
      <c r="I71" s="64">
        <v>8009.51</v>
      </c>
      <c r="J71" s="65">
        <v>23.58</v>
      </c>
      <c r="K71" s="67">
        <v>1.0679000000000001</v>
      </c>
      <c r="L71" s="64">
        <v>3622.06</v>
      </c>
      <c r="M71" s="65">
        <v>38.68</v>
      </c>
      <c r="N71" s="67">
        <v>0.1028</v>
      </c>
      <c r="O71" s="64">
        <v>18103.11</v>
      </c>
      <c r="P71" s="65">
        <v>18.61</v>
      </c>
      <c r="Q71" s="67">
        <v>1.522</v>
      </c>
      <c r="R71" s="64">
        <v>5906.04</v>
      </c>
      <c r="S71" s="65">
        <v>89.89</v>
      </c>
    </row>
    <row r="72" spans="1:19" x14ac:dyDescent="0.2">
      <c r="A72" s="66">
        <f t="shared" si="0"/>
        <v>43556</v>
      </c>
      <c r="B72" s="67">
        <v>5.16E-2</v>
      </c>
      <c r="C72" s="64">
        <v>15581.4</v>
      </c>
      <c r="D72" s="65">
        <v>8.0399999999999991</v>
      </c>
      <c r="E72" s="67">
        <v>4.4000000000000003E-3</v>
      </c>
      <c r="F72" s="64">
        <v>16590.91</v>
      </c>
      <c r="G72" s="65">
        <v>0.73</v>
      </c>
      <c r="H72" s="67">
        <v>0.2984</v>
      </c>
      <c r="I72" s="64">
        <v>7985.92</v>
      </c>
      <c r="J72" s="65">
        <v>23.83</v>
      </c>
      <c r="K72" s="67">
        <v>1.0660000000000001</v>
      </c>
      <c r="L72" s="64">
        <v>3630.39</v>
      </c>
      <c r="M72" s="65">
        <v>38.700000000000003</v>
      </c>
      <c r="N72" s="67">
        <v>0.1004</v>
      </c>
      <c r="O72" s="64">
        <v>19910.36</v>
      </c>
      <c r="P72" s="65">
        <v>19.989999999999998</v>
      </c>
      <c r="Q72" s="67">
        <v>1.5208999999999999</v>
      </c>
      <c r="R72" s="64">
        <v>6003.02</v>
      </c>
      <c r="S72" s="65">
        <v>91.3</v>
      </c>
    </row>
    <row r="73" spans="1:19" x14ac:dyDescent="0.2">
      <c r="A73" s="66">
        <f t="shared" si="0"/>
        <v>43586</v>
      </c>
      <c r="B73" s="67">
        <v>5.0799999999999998E-2</v>
      </c>
      <c r="C73" s="64">
        <v>15118.11</v>
      </c>
      <c r="D73" s="65">
        <v>7.68</v>
      </c>
      <c r="E73" s="67">
        <v>4.5999999999999999E-3</v>
      </c>
      <c r="F73" s="64">
        <v>17391.3</v>
      </c>
      <c r="G73" s="65">
        <v>0.8</v>
      </c>
      <c r="H73" s="67">
        <v>0.29170000000000001</v>
      </c>
      <c r="I73" s="64">
        <v>7963.66</v>
      </c>
      <c r="J73" s="65">
        <v>23.23</v>
      </c>
      <c r="K73" s="67">
        <v>1.0647</v>
      </c>
      <c r="L73" s="64">
        <v>3668.64</v>
      </c>
      <c r="M73" s="65">
        <v>39.06</v>
      </c>
      <c r="N73" s="67">
        <v>0.1043</v>
      </c>
      <c r="O73" s="64">
        <v>20527.330000000002</v>
      </c>
      <c r="P73" s="65">
        <v>21.41</v>
      </c>
      <c r="Q73" s="67">
        <v>1.5162</v>
      </c>
      <c r="R73" s="64">
        <v>6080.33</v>
      </c>
      <c r="S73" s="65">
        <v>92.19</v>
      </c>
    </row>
    <row r="74" spans="1:19" x14ac:dyDescent="0.2">
      <c r="A74" s="66">
        <f t="shared" si="0"/>
        <v>43617</v>
      </c>
      <c r="B74" s="67">
        <v>4.99E-2</v>
      </c>
      <c r="C74" s="64">
        <v>15470.94</v>
      </c>
      <c r="D74" s="65">
        <v>7.72</v>
      </c>
      <c r="E74" s="67">
        <v>4.7999999999999996E-3</v>
      </c>
      <c r="F74" s="64">
        <v>16666.669999999998</v>
      </c>
      <c r="G74" s="65">
        <v>0.8</v>
      </c>
      <c r="H74" s="67">
        <v>0.2878</v>
      </c>
      <c r="I74" s="64">
        <v>8182.77</v>
      </c>
      <c r="J74" s="65">
        <v>23.55</v>
      </c>
      <c r="K74" s="67">
        <v>1.0603</v>
      </c>
      <c r="L74" s="64">
        <v>3645.19</v>
      </c>
      <c r="M74" s="65">
        <v>38.65</v>
      </c>
      <c r="N74" s="67">
        <v>0.10349999999999999</v>
      </c>
      <c r="O74" s="64">
        <v>21101.45</v>
      </c>
      <c r="P74" s="65">
        <v>21.84</v>
      </c>
      <c r="Q74" s="67">
        <v>1.5063</v>
      </c>
      <c r="R74" s="64">
        <v>6144.86</v>
      </c>
      <c r="S74" s="65">
        <v>92.56</v>
      </c>
    </row>
    <row r="75" spans="1:19" x14ac:dyDescent="0.2">
      <c r="A75" s="66">
        <f t="shared" ref="A75:A128" si="1">DATE(YEAR(A74),MONTH(A74)+1,1)</f>
        <v>43647</v>
      </c>
      <c r="B75" s="67">
        <v>4.9299999999999997E-2</v>
      </c>
      <c r="C75" s="64">
        <v>16186.61</v>
      </c>
      <c r="D75" s="65">
        <v>7.98</v>
      </c>
      <c r="E75" s="67">
        <v>5.1000000000000004E-3</v>
      </c>
      <c r="F75" s="64">
        <v>16470.59</v>
      </c>
      <c r="G75" s="65">
        <v>0.84</v>
      </c>
      <c r="H75" s="67">
        <v>0.2823</v>
      </c>
      <c r="I75" s="64">
        <v>8228.83</v>
      </c>
      <c r="J75" s="65">
        <v>23.23</v>
      </c>
      <c r="K75" s="67">
        <v>1.0462</v>
      </c>
      <c r="L75" s="64">
        <v>3627.41</v>
      </c>
      <c r="M75" s="65">
        <v>37.950000000000003</v>
      </c>
      <c r="N75" s="67">
        <v>9.9500000000000005E-2</v>
      </c>
      <c r="O75" s="64">
        <v>21819.1</v>
      </c>
      <c r="P75" s="65">
        <v>21.71</v>
      </c>
      <c r="Q75" s="67">
        <v>1.4824999999999999</v>
      </c>
      <c r="R75" s="64">
        <v>6186.17</v>
      </c>
      <c r="S75" s="65">
        <v>91.71</v>
      </c>
    </row>
    <row r="76" spans="1:19" x14ac:dyDescent="0.2">
      <c r="A76" s="66">
        <f t="shared" si="1"/>
        <v>43678</v>
      </c>
      <c r="B76" s="67">
        <v>5.6899999999999999E-2</v>
      </c>
      <c r="C76" s="64">
        <v>13198.59</v>
      </c>
      <c r="D76" s="65">
        <v>7.51</v>
      </c>
      <c r="E76" s="67">
        <v>5.3E-3</v>
      </c>
      <c r="F76" s="64">
        <v>15660.38</v>
      </c>
      <c r="G76" s="65">
        <v>0.83</v>
      </c>
      <c r="H76" s="67">
        <v>0.30869999999999997</v>
      </c>
      <c r="I76" s="64">
        <v>7638.48</v>
      </c>
      <c r="J76" s="65">
        <v>23.58</v>
      </c>
      <c r="K76" s="67">
        <v>1.0235000000000001</v>
      </c>
      <c r="L76" s="64">
        <v>3606.25</v>
      </c>
      <c r="M76" s="65">
        <v>36.909999999999997</v>
      </c>
      <c r="N76" s="67">
        <v>0.10059999999999999</v>
      </c>
      <c r="O76" s="64">
        <v>21640.16</v>
      </c>
      <c r="P76" s="65">
        <v>21.77</v>
      </c>
      <c r="Q76" s="67">
        <v>1.4950000000000001</v>
      </c>
      <c r="R76" s="64">
        <v>6060.87</v>
      </c>
      <c r="S76" s="65">
        <v>90.61</v>
      </c>
    </row>
    <row r="77" spans="1:19" x14ac:dyDescent="0.2">
      <c r="A77" s="66">
        <f t="shared" si="1"/>
        <v>43709</v>
      </c>
      <c r="B77" s="67">
        <v>4.8500000000000001E-2</v>
      </c>
      <c r="C77" s="64">
        <v>15938.14</v>
      </c>
      <c r="D77" s="65">
        <v>7.73</v>
      </c>
      <c r="E77" s="67">
        <v>5.4999999999999997E-3</v>
      </c>
      <c r="F77" s="64">
        <v>15636.36</v>
      </c>
      <c r="G77" s="65">
        <v>0.86</v>
      </c>
      <c r="H77" s="67">
        <v>0.28249999999999997</v>
      </c>
      <c r="I77" s="64">
        <v>8293.81</v>
      </c>
      <c r="J77" s="65">
        <v>23.43</v>
      </c>
      <c r="K77" s="67">
        <v>1.0142</v>
      </c>
      <c r="L77" s="64">
        <v>3581.15</v>
      </c>
      <c r="M77" s="65">
        <v>36.32</v>
      </c>
      <c r="N77" s="67">
        <v>0.1011</v>
      </c>
      <c r="O77" s="64">
        <v>21819.98</v>
      </c>
      <c r="P77" s="65">
        <v>22.06</v>
      </c>
      <c r="Q77" s="67">
        <v>1.4518</v>
      </c>
      <c r="R77" s="64">
        <v>6226.75</v>
      </c>
      <c r="S77" s="65">
        <v>90.4</v>
      </c>
    </row>
    <row r="78" spans="1:19" x14ac:dyDescent="0.2">
      <c r="A78" s="66">
        <f t="shared" si="1"/>
        <v>43739</v>
      </c>
      <c r="B78" s="67">
        <v>4.8899999999999999E-2</v>
      </c>
      <c r="C78" s="64">
        <v>15889.57</v>
      </c>
      <c r="D78" s="65">
        <v>7.77</v>
      </c>
      <c r="E78" s="67">
        <v>5.1000000000000004E-3</v>
      </c>
      <c r="F78" s="64">
        <v>17058.82</v>
      </c>
      <c r="G78" s="65">
        <v>0.87</v>
      </c>
      <c r="H78" s="67">
        <v>0.28560000000000002</v>
      </c>
      <c r="I78" s="64">
        <v>8151.26</v>
      </c>
      <c r="J78" s="65">
        <v>23.28</v>
      </c>
      <c r="K78" s="67">
        <v>0.99770000000000003</v>
      </c>
      <c r="L78" s="64">
        <v>3549.16</v>
      </c>
      <c r="M78" s="65">
        <v>35.409999999999997</v>
      </c>
      <c r="N78" s="67">
        <v>9.8699999999999996E-2</v>
      </c>
      <c r="O78" s="64">
        <v>21347.52</v>
      </c>
      <c r="P78" s="65">
        <v>21.07</v>
      </c>
      <c r="Q78" s="67">
        <v>1.4359</v>
      </c>
      <c r="R78" s="64">
        <v>6157.11</v>
      </c>
      <c r="S78" s="65">
        <v>88.41</v>
      </c>
    </row>
    <row r="79" spans="1:19" x14ac:dyDescent="0.2">
      <c r="A79" s="66">
        <f t="shared" si="1"/>
        <v>43770</v>
      </c>
      <c r="B79" s="67">
        <v>4.5600000000000002E-2</v>
      </c>
      <c r="C79" s="64">
        <v>15438.6</v>
      </c>
      <c r="D79" s="65">
        <v>7.04</v>
      </c>
      <c r="E79" s="67">
        <v>5.0000000000000001E-3</v>
      </c>
      <c r="F79" s="64">
        <v>18600</v>
      </c>
      <c r="G79" s="65">
        <v>0.93</v>
      </c>
      <c r="H79" s="67">
        <v>0.28199999999999997</v>
      </c>
      <c r="I79" s="64">
        <v>8595.74</v>
      </c>
      <c r="J79" s="65">
        <v>24.24</v>
      </c>
      <c r="K79" s="67">
        <v>0.99</v>
      </c>
      <c r="L79" s="64">
        <v>3574.75</v>
      </c>
      <c r="M79" s="65">
        <v>35.39</v>
      </c>
      <c r="N79" s="67">
        <v>0.1</v>
      </c>
      <c r="O79" s="64">
        <v>22190</v>
      </c>
      <c r="P79" s="65">
        <v>22.19</v>
      </c>
      <c r="Q79" s="67">
        <v>1.4225000000000001</v>
      </c>
      <c r="R79" s="64">
        <v>6312.13</v>
      </c>
      <c r="S79" s="65">
        <v>89.79</v>
      </c>
    </row>
    <row r="80" spans="1:19" x14ac:dyDescent="0.2">
      <c r="A80" s="68">
        <f t="shared" si="1"/>
        <v>43800</v>
      </c>
      <c r="B80" s="71">
        <v>4.6600000000000003E-2</v>
      </c>
      <c r="C80" s="69">
        <v>15429.18</v>
      </c>
      <c r="D80" s="70">
        <v>7.19</v>
      </c>
      <c r="E80" s="71">
        <v>4.4000000000000003E-3</v>
      </c>
      <c r="F80" s="69">
        <v>20000</v>
      </c>
      <c r="G80" s="70">
        <v>0.88</v>
      </c>
      <c r="H80" s="71">
        <v>0.28120000000000001</v>
      </c>
      <c r="I80" s="69">
        <v>8581.08</v>
      </c>
      <c r="J80" s="70">
        <v>24.13</v>
      </c>
      <c r="K80" s="71">
        <v>0.98970000000000002</v>
      </c>
      <c r="L80" s="69">
        <v>3533.39</v>
      </c>
      <c r="M80" s="70">
        <v>34.97</v>
      </c>
      <c r="N80" s="71">
        <v>0.10059999999999999</v>
      </c>
      <c r="O80" s="69">
        <v>22803.18</v>
      </c>
      <c r="P80" s="70">
        <v>22.94</v>
      </c>
      <c r="Q80" s="71">
        <v>1.4225000000000001</v>
      </c>
      <c r="R80" s="69">
        <v>6335.33</v>
      </c>
      <c r="S80" s="70">
        <v>90.12</v>
      </c>
    </row>
    <row r="81" spans="1:19" x14ac:dyDescent="0.2">
      <c r="A81" s="66">
        <f t="shared" si="1"/>
        <v>43831</v>
      </c>
      <c r="B81" s="67">
        <v>4.7600000000000003E-2</v>
      </c>
      <c r="C81" s="64">
        <v>14936.97</v>
      </c>
      <c r="D81" s="65">
        <v>7.11</v>
      </c>
      <c r="E81" s="67">
        <v>3.8999999999999998E-3</v>
      </c>
      <c r="F81" s="64">
        <v>13589.74</v>
      </c>
      <c r="G81" s="65">
        <v>0.53</v>
      </c>
      <c r="H81" s="67">
        <v>0.28310000000000002</v>
      </c>
      <c r="I81" s="64">
        <v>8703.64</v>
      </c>
      <c r="J81" s="65">
        <v>24.64</v>
      </c>
      <c r="K81" s="67">
        <v>0.97560000000000002</v>
      </c>
      <c r="L81" s="64">
        <v>3544.49</v>
      </c>
      <c r="M81" s="65">
        <v>34.58</v>
      </c>
      <c r="N81" s="67">
        <v>9.0899999999999995E-2</v>
      </c>
      <c r="O81" s="64">
        <v>25005.5</v>
      </c>
      <c r="P81" s="65">
        <v>22.73</v>
      </c>
      <c r="Q81" s="67">
        <v>1.4011</v>
      </c>
      <c r="R81" s="64">
        <v>6394.98</v>
      </c>
      <c r="S81" s="65">
        <v>89.6</v>
      </c>
    </row>
    <row r="82" spans="1:19" x14ac:dyDescent="0.2">
      <c r="A82" s="66">
        <f t="shared" si="1"/>
        <v>43862</v>
      </c>
      <c r="B82" s="67">
        <v>4.7300000000000002E-2</v>
      </c>
      <c r="C82" s="64">
        <v>15306.55</v>
      </c>
      <c r="D82" s="65">
        <v>7.24</v>
      </c>
      <c r="E82" s="67">
        <v>3.7000000000000002E-3</v>
      </c>
      <c r="F82" s="64">
        <v>14324.32</v>
      </c>
      <c r="G82" s="65">
        <v>0.53</v>
      </c>
      <c r="H82" s="67">
        <v>0.28410000000000002</v>
      </c>
      <c r="I82" s="64">
        <v>8739.8799999999992</v>
      </c>
      <c r="J82" s="65">
        <v>24.83</v>
      </c>
      <c r="K82" s="67">
        <v>0.96330000000000005</v>
      </c>
      <c r="L82" s="64">
        <v>3525.38</v>
      </c>
      <c r="M82" s="65">
        <v>33.96</v>
      </c>
      <c r="N82" s="67">
        <v>9.2200000000000004E-2</v>
      </c>
      <c r="O82" s="64">
        <v>24577.01</v>
      </c>
      <c r="P82" s="65">
        <v>22.66</v>
      </c>
      <c r="Q82" s="67">
        <v>1.3906000000000001</v>
      </c>
      <c r="R82" s="64">
        <v>6414.5</v>
      </c>
      <c r="S82" s="65">
        <v>89.2</v>
      </c>
    </row>
    <row r="83" spans="1:19" x14ac:dyDescent="0.2">
      <c r="A83" s="66">
        <f t="shared" si="1"/>
        <v>43891</v>
      </c>
      <c r="B83" s="67">
        <v>5.0700000000000002E-2</v>
      </c>
      <c r="C83" s="64">
        <v>14615.38</v>
      </c>
      <c r="D83" s="65">
        <v>7.41</v>
      </c>
      <c r="E83" s="67">
        <v>3.7000000000000002E-3</v>
      </c>
      <c r="F83" s="64">
        <v>13513.51</v>
      </c>
      <c r="G83" s="65">
        <v>0.5</v>
      </c>
      <c r="H83" s="67">
        <v>0.28439999999999999</v>
      </c>
      <c r="I83" s="64">
        <v>8720.11</v>
      </c>
      <c r="J83" s="65">
        <v>24.8</v>
      </c>
      <c r="K83" s="67">
        <v>0.94679999999999997</v>
      </c>
      <c r="L83" s="64">
        <v>3510.77</v>
      </c>
      <c r="M83" s="65">
        <v>33.24</v>
      </c>
      <c r="N83" s="67">
        <v>9.5500000000000002E-2</v>
      </c>
      <c r="O83" s="64">
        <v>24115.18</v>
      </c>
      <c r="P83" s="65">
        <v>23.03</v>
      </c>
      <c r="Q83" s="67">
        <v>1.3811</v>
      </c>
      <c r="R83" s="64">
        <v>6443.41</v>
      </c>
      <c r="S83" s="65">
        <v>88.99</v>
      </c>
    </row>
    <row r="84" spans="1:19" x14ac:dyDescent="0.2">
      <c r="A84" s="66">
        <f t="shared" si="1"/>
        <v>43922</v>
      </c>
      <c r="B84" s="67">
        <v>5.0799999999999998E-2</v>
      </c>
      <c r="C84" s="64">
        <v>14901.57</v>
      </c>
      <c r="D84" s="65">
        <v>7.57</v>
      </c>
      <c r="E84" s="67">
        <v>3.5000000000000001E-3</v>
      </c>
      <c r="F84" s="64">
        <v>12285.71</v>
      </c>
      <c r="G84" s="65">
        <v>0.43</v>
      </c>
      <c r="H84" s="67">
        <v>0.27979999999999999</v>
      </c>
      <c r="I84" s="64">
        <v>8838.4599999999991</v>
      </c>
      <c r="J84" s="65">
        <v>24.73</v>
      </c>
      <c r="K84" s="67">
        <v>0.92149999999999999</v>
      </c>
      <c r="L84" s="64">
        <v>3489.96</v>
      </c>
      <c r="M84" s="65">
        <v>32.159999999999997</v>
      </c>
      <c r="N84" s="67">
        <v>9.7900000000000001E-2</v>
      </c>
      <c r="O84" s="64">
        <v>23861.08</v>
      </c>
      <c r="P84" s="65">
        <v>23.36</v>
      </c>
      <c r="Q84" s="67">
        <v>1.3533999999999999</v>
      </c>
      <c r="R84" s="64">
        <v>6519.88</v>
      </c>
      <c r="S84" s="65">
        <v>88.24</v>
      </c>
    </row>
    <row r="85" spans="1:19" x14ac:dyDescent="0.2">
      <c r="A85" s="66">
        <f t="shared" si="1"/>
        <v>43952</v>
      </c>
      <c r="B85" s="67">
        <v>5.0500000000000003E-2</v>
      </c>
      <c r="C85" s="64">
        <v>15207.92</v>
      </c>
      <c r="D85" s="65">
        <v>7.68</v>
      </c>
      <c r="E85" s="67">
        <v>3.5000000000000001E-3</v>
      </c>
      <c r="F85" s="64">
        <v>10000</v>
      </c>
      <c r="G85" s="65">
        <v>0.35</v>
      </c>
      <c r="H85" s="67">
        <v>0.27589999999999998</v>
      </c>
      <c r="I85" s="64">
        <v>8898.15</v>
      </c>
      <c r="J85" s="65">
        <v>24.55</v>
      </c>
      <c r="K85" s="67">
        <v>0.88949999999999996</v>
      </c>
      <c r="L85" s="64">
        <v>3454.75</v>
      </c>
      <c r="M85" s="65">
        <v>30.73</v>
      </c>
      <c r="N85" s="67">
        <v>9.35E-2</v>
      </c>
      <c r="O85" s="64">
        <v>23454.55</v>
      </c>
      <c r="P85" s="65">
        <v>21.93</v>
      </c>
      <c r="Q85" s="67">
        <v>1.3129</v>
      </c>
      <c r="R85" s="64">
        <v>6492.5</v>
      </c>
      <c r="S85" s="65">
        <v>85.24</v>
      </c>
    </row>
    <row r="86" spans="1:19" x14ac:dyDescent="0.2">
      <c r="A86" s="66">
        <f t="shared" si="1"/>
        <v>43983</v>
      </c>
      <c r="B86" s="67">
        <v>5.1700000000000003E-2</v>
      </c>
      <c r="C86" s="64">
        <v>14680.85</v>
      </c>
      <c r="D86" s="65">
        <v>7.59</v>
      </c>
      <c r="E86" s="67">
        <v>3.7000000000000002E-3</v>
      </c>
      <c r="F86" s="64">
        <v>10270.27</v>
      </c>
      <c r="G86" s="65">
        <v>0.38</v>
      </c>
      <c r="H86" s="67">
        <v>0.27460000000000001</v>
      </c>
      <c r="I86" s="64">
        <v>8627.09</v>
      </c>
      <c r="J86" s="65">
        <v>23.69</v>
      </c>
      <c r="K86" s="67">
        <v>0.87860000000000005</v>
      </c>
      <c r="L86" s="64">
        <v>3457.77</v>
      </c>
      <c r="M86" s="65">
        <v>30.38</v>
      </c>
      <c r="N86" s="67">
        <v>9.1200000000000003E-2</v>
      </c>
      <c r="O86" s="64">
        <v>23278.51</v>
      </c>
      <c r="P86" s="65">
        <v>21.23</v>
      </c>
      <c r="Q86" s="67">
        <v>1.2998000000000001</v>
      </c>
      <c r="R86" s="64">
        <v>6407.14</v>
      </c>
      <c r="S86" s="65">
        <v>83.28</v>
      </c>
    </row>
    <row r="87" spans="1:19" x14ac:dyDescent="0.2">
      <c r="A87" s="66">
        <f t="shared" si="1"/>
        <v>44013</v>
      </c>
      <c r="B87" s="67">
        <v>5.3400000000000003E-2</v>
      </c>
      <c r="C87" s="64">
        <v>14382.02</v>
      </c>
      <c r="D87" s="65">
        <v>7.68</v>
      </c>
      <c r="E87" s="67">
        <v>2.3999999999999998E-3</v>
      </c>
      <c r="F87" s="64">
        <v>13333.33</v>
      </c>
      <c r="G87" s="65">
        <v>0.32</v>
      </c>
      <c r="H87" s="67">
        <v>0.27339999999999998</v>
      </c>
      <c r="I87" s="64">
        <v>8599.1200000000008</v>
      </c>
      <c r="J87" s="65">
        <v>23.51</v>
      </c>
      <c r="K87" s="67">
        <v>0.86970000000000003</v>
      </c>
      <c r="L87" s="64">
        <v>3416.12</v>
      </c>
      <c r="M87" s="65">
        <v>29.71</v>
      </c>
      <c r="N87" s="67">
        <v>8.9099999999999999E-2</v>
      </c>
      <c r="O87" s="64">
        <v>23086.42</v>
      </c>
      <c r="P87" s="65">
        <v>20.57</v>
      </c>
      <c r="Q87" s="67">
        <v>1.288</v>
      </c>
      <c r="R87" s="64">
        <v>6350.16</v>
      </c>
      <c r="S87" s="65">
        <v>81.790000000000006</v>
      </c>
    </row>
    <row r="88" spans="1:19" x14ac:dyDescent="0.2">
      <c r="A88" s="66">
        <f t="shared" si="1"/>
        <v>44044</v>
      </c>
      <c r="B88" s="67">
        <v>5.1200000000000002E-2</v>
      </c>
      <c r="C88" s="64">
        <v>14453.13</v>
      </c>
      <c r="D88" s="65">
        <v>7.4</v>
      </c>
      <c r="E88" s="67">
        <v>2.5999999999999999E-3</v>
      </c>
      <c r="F88" s="64">
        <v>11538.46</v>
      </c>
      <c r="G88" s="65">
        <v>0.3</v>
      </c>
      <c r="H88" s="67">
        <v>0.26100000000000001</v>
      </c>
      <c r="I88" s="64">
        <v>8735.6299999999992</v>
      </c>
      <c r="J88" s="65">
        <v>22.8</v>
      </c>
      <c r="K88" s="67">
        <v>0.84989999999999999</v>
      </c>
      <c r="L88" s="64">
        <v>3388.63</v>
      </c>
      <c r="M88" s="65">
        <v>28.8</v>
      </c>
      <c r="N88" s="67">
        <v>8.6099999999999996E-2</v>
      </c>
      <c r="O88" s="64">
        <v>22764.23</v>
      </c>
      <c r="P88" s="65">
        <v>19.600000000000001</v>
      </c>
      <c r="Q88" s="67">
        <v>1.2506999999999999</v>
      </c>
      <c r="R88" s="64">
        <v>6308.47</v>
      </c>
      <c r="S88" s="65">
        <v>78.900000000000006</v>
      </c>
    </row>
    <row r="89" spans="1:19" x14ac:dyDescent="0.2">
      <c r="A89" s="66">
        <f t="shared" si="1"/>
        <v>44075</v>
      </c>
      <c r="B89" s="67">
        <v>5.3199999999999997E-2</v>
      </c>
      <c r="C89" s="64">
        <v>14210.53</v>
      </c>
      <c r="D89" s="65">
        <v>7.56</v>
      </c>
      <c r="E89" s="67">
        <v>2.5999999999999999E-3</v>
      </c>
      <c r="F89" s="64">
        <v>10000</v>
      </c>
      <c r="G89" s="65">
        <v>0.26</v>
      </c>
      <c r="H89" s="67">
        <v>0.25800000000000001</v>
      </c>
      <c r="I89" s="64">
        <v>8829.4599999999991</v>
      </c>
      <c r="J89" s="65">
        <v>22.78</v>
      </c>
      <c r="K89" s="67">
        <v>0.82730000000000004</v>
      </c>
      <c r="L89" s="64">
        <v>3418.35</v>
      </c>
      <c r="M89" s="65">
        <v>28.28</v>
      </c>
      <c r="N89" s="67">
        <v>8.5199999999999998E-2</v>
      </c>
      <c r="O89" s="64">
        <v>22570.42</v>
      </c>
      <c r="P89" s="65">
        <v>19.23</v>
      </c>
      <c r="Q89" s="67">
        <v>1.2263999999999999</v>
      </c>
      <c r="R89" s="64">
        <v>6369.05</v>
      </c>
      <c r="S89" s="65">
        <v>78.11</v>
      </c>
    </row>
    <row r="90" spans="1:19" x14ac:dyDescent="0.2">
      <c r="A90" s="66">
        <f t="shared" si="1"/>
        <v>44105</v>
      </c>
      <c r="B90" s="67">
        <v>5.6000000000000001E-2</v>
      </c>
      <c r="C90" s="64">
        <v>14178.57</v>
      </c>
      <c r="D90" s="65">
        <v>7.94</v>
      </c>
      <c r="E90" s="67">
        <v>2.5999999999999999E-3</v>
      </c>
      <c r="F90" s="64">
        <v>9615.3799999999992</v>
      </c>
      <c r="G90" s="65">
        <v>0.25</v>
      </c>
      <c r="H90" s="67">
        <v>0.25359999999999999</v>
      </c>
      <c r="I90" s="64">
        <v>8888.01</v>
      </c>
      <c r="J90" s="65">
        <v>22.54</v>
      </c>
      <c r="K90" s="67">
        <v>0.8054</v>
      </c>
      <c r="L90" s="64">
        <v>3421.9</v>
      </c>
      <c r="M90" s="65">
        <v>27.56</v>
      </c>
      <c r="N90" s="67">
        <v>8.7099999999999997E-2</v>
      </c>
      <c r="O90" s="64">
        <v>23306.54</v>
      </c>
      <c r="P90" s="65">
        <v>20.3</v>
      </c>
      <c r="Q90" s="67">
        <v>1.2048000000000001</v>
      </c>
      <c r="R90" s="64">
        <v>6523.07</v>
      </c>
      <c r="S90" s="65">
        <v>78.59</v>
      </c>
    </row>
    <row r="91" spans="1:19" x14ac:dyDescent="0.2">
      <c r="A91" s="66">
        <f t="shared" si="1"/>
        <v>44136</v>
      </c>
      <c r="B91" s="67">
        <v>5.7299999999999997E-2</v>
      </c>
      <c r="C91" s="64">
        <v>14345.55</v>
      </c>
      <c r="D91" s="65">
        <v>8.2200000000000006</v>
      </c>
      <c r="E91" s="67">
        <v>2.8E-3</v>
      </c>
      <c r="F91" s="64">
        <v>4285.71</v>
      </c>
      <c r="G91" s="65">
        <v>0.12</v>
      </c>
      <c r="H91" s="67">
        <v>0.25380000000000003</v>
      </c>
      <c r="I91" s="64">
        <v>8609.14</v>
      </c>
      <c r="J91" s="65">
        <v>21.85</v>
      </c>
      <c r="K91" s="67">
        <v>0.78549999999999998</v>
      </c>
      <c r="L91" s="64">
        <v>3415.66</v>
      </c>
      <c r="M91" s="65">
        <v>26.83</v>
      </c>
      <c r="N91" s="67">
        <v>8.3000000000000004E-2</v>
      </c>
      <c r="O91" s="64">
        <v>23132.53</v>
      </c>
      <c r="P91" s="65">
        <v>19.2</v>
      </c>
      <c r="Q91" s="67">
        <v>1.1823999999999999</v>
      </c>
      <c r="R91" s="64">
        <v>6446.21</v>
      </c>
      <c r="S91" s="65">
        <v>76.22</v>
      </c>
    </row>
    <row r="92" spans="1:19" x14ac:dyDescent="0.2">
      <c r="A92" s="68">
        <f t="shared" si="1"/>
        <v>44166</v>
      </c>
      <c r="B92" s="71">
        <v>5.6399999999999999E-2</v>
      </c>
      <c r="C92" s="69">
        <v>14397.16</v>
      </c>
      <c r="D92" s="70">
        <v>8.1199999999999992</v>
      </c>
      <c r="E92" s="71">
        <v>3.0000000000000001E-3</v>
      </c>
      <c r="F92" s="69">
        <v>4000</v>
      </c>
      <c r="G92" s="70">
        <v>0.12</v>
      </c>
      <c r="H92" s="71">
        <v>0.25440000000000002</v>
      </c>
      <c r="I92" s="69">
        <v>8856.1299999999992</v>
      </c>
      <c r="J92" s="70">
        <v>22.53</v>
      </c>
      <c r="K92" s="71">
        <v>0.77239999999999998</v>
      </c>
      <c r="L92" s="69">
        <v>3496.89</v>
      </c>
      <c r="M92" s="70">
        <v>27.01</v>
      </c>
      <c r="N92" s="71">
        <v>8.5300000000000001E-2</v>
      </c>
      <c r="O92" s="69">
        <v>21266.12</v>
      </c>
      <c r="P92" s="70">
        <v>18.14</v>
      </c>
      <c r="Q92" s="71">
        <v>1.1714</v>
      </c>
      <c r="R92" s="69">
        <v>6480.28</v>
      </c>
      <c r="S92" s="70">
        <v>75.91</v>
      </c>
    </row>
    <row r="93" spans="1:19" x14ac:dyDescent="0.2">
      <c r="A93" s="66">
        <f t="shared" si="1"/>
        <v>44197</v>
      </c>
      <c r="B93" s="67">
        <v>5.4899999999999997E-2</v>
      </c>
      <c r="C93" s="64">
        <v>14626.59</v>
      </c>
      <c r="D93" s="65">
        <v>8.0299999999999994</v>
      </c>
      <c r="E93" s="67">
        <v>3.0000000000000001E-3</v>
      </c>
      <c r="F93" s="64">
        <v>4000</v>
      </c>
      <c r="G93" s="65">
        <v>0.12</v>
      </c>
      <c r="H93" s="67">
        <v>0.25109999999999999</v>
      </c>
      <c r="I93" s="64">
        <v>8793.31</v>
      </c>
      <c r="J93" s="65">
        <v>22.08</v>
      </c>
      <c r="K93" s="67">
        <v>0.75949999999999995</v>
      </c>
      <c r="L93" s="64">
        <v>3524.69</v>
      </c>
      <c r="M93" s="65">
        <v>26.77</v>
      </c>
      <c r="N93" s="67">
        <v>9.1600000000000001E-2</v>
      </c>
      <c r="O93" s="64">
        <v>19093.89</v>
      </c>
      <c r="P93" s="65">
        <v>17.489999999999998</v>
      </c>
      <c r="Q93" s="67">
        <v>1.1600999999999999</v>
      </c>
      <c r="R93" s="64">
        <v>6420.14</v>
      </c>
      <c r="S93" s="65">
        <v>74.48</v>
      </c>
    </row>
    <row r="94" spans="1:19" x14ac:dyDescent="0.2">
      <c r="A94" s="66">
        <f t="shared" si="1"/>
        <v>44228</v>
      </c>
      <c r="B94" s="67">
        <v>5.5E-2</v>
      </c>
      <c r="C94" s="64">
        <v>14363.64</v>
      </c>
      <c r="D94" s="65">
        <v>7.9</v>
      </c>
      <c r="E94" s="67">
        <v>3.5000000000000001E-3</v>
      </c>
      <c r="F94" s="64">
        <v>3428.57</v>
      </c>
      <c r="G94" s="65">
        <v>0.12</v>
      </c>
      <c r="H94" s="67">
        <v>0.26119999999999999</v>
      </c>
      <c r="I94" s="64">
        <v>8698.32</v>
      </c>
      <c r="J94" s="65">
        <v>22.72</v>
      </c>
      <c r="K94" s="67">
        <v>0.74939999999999996</v>
      </c>
      <c r="L94" s="64">
        <v>3578.86</v>
      </c>
      <c r="M94" s="65">
        <v>26.82</v>
      </c>
      <c r="N94" s="67">
        <v>9.2499999999999999E-2</v>
      </c>
      <c r="O94" s="64">
        <v>18594.59</v>
      </c>
      <c r="P94" s="65">
        <v>17.2</v>
      </c>
      <c r="Q94" s="67">
        <v>1.1617999999999999</v>
      </c>
      <c r="R94" s="64">
        <v>6434.84</v>
      </c>
      <c r="S94" s="65">
        <v>74.760000000000005</v>
      </c>
    </row>
    <row r="95" spans="1:19" x14ac:dyDescent="0.2">
      <c r="A95" s="66">
        <f t="shared" si="1"/>
        <v>44256</v>
      </c>
      <c r="B95" s="67">
        <v>5.5199999999999999E-2</v>
      </c>
      <c r="C95" s="64">
        <v>14311.59</v>
      </c>
      <c r="D95" s="65">
        <v>7.9</v>
      </c>
      <c r="E95" s="67">
        <v>4.1000000000000003E-3</v>
      </c>
      <c r="F95" s="64">
        <v>3170.73</v>
      </c>
      <c r="G95" s="65">
        <v>0.13</v>
      </c>
      <c r="H95" s="67">
        <v>0.26800000000000002</v>
      </c>
      <c r="I95" s="64">
        <v>8305.9699999999993</v>
      </c>
      <c r="J95" s="65">
        <v>22.26</v>
      </c>
      <c r="K95" s="67">
        <v>0.75229999999999997</v>
      </c>
      <c r="L95" s="64">
        <v>3590.32</v>
      </c>
      <c r="M95" s="65">
        <v>27.01</v>
      </c>
      <c r="N95" s="67">
        <v>9.3600000000000003E-2</v>
      </c>
      <c r="O95" s="64">
        <v>18814.099999999999</v>
      </c>
      <c r="P95" s="65">
        <v>17.61</v>
      </c>
      <c r="Q95" s="67">
        <v>1.1731</v>
      </c>
      <c r="R95" s="64">
        <v>6384.79</v>
      </c>
      <c r="S95" s="65">
        <v>74.900000000000006</v>
      </c>
    </row>
    <row r="96" spans="1:19" x14ac:dyDescent="0.2">
      <c r="A96" s="66">
        <f t="shared" si="1"/>
        <v>44287</v>
      </c>
      <c r="B96" s="67">
        <v>5.4199999999999998E-2</v>
      </c>
      <c r="C96" s="64">
        <v>14483.39</v>
      </c>
      <c r="D96" s="65">
        <v>7.85</v>
      </c>
      <c r="E96" s="67">
        <v>4.1000000000000003E-3</v>
      </c>
      <c r="F96" s="64">
        <v>3170.73</v>
      </c>
      <c r="G96" s="65">
        <v>0.13</v>
      </c>
      <c r="H96" s="67">
        <v>0.2591</v>
      </c>
      <c r="I96" s="64">
        <v>8178.31</v>
      </c>
      <c r="J96" s="65">
        <v>21.19</v>
      </c>
      <c r="K96" s="67">
        <v>0.75370000000000004</v>
      </c>
      <c r="L96" s="64">
        <v>3632.75</v>
      </c>
      <c r="M96" s="65">
        <v>27.38</v>
      </c>
      <c r="N96" s="67">
        <v>8.9399999999999993E-2</v>
      </c>
      <c r="O96" s="64">
        <v>17897.09</v>
      </c>
      <c r="P96" s="65">
        <v>16</v>
      </c>
      <c r="Q96" s="67">
        <v>1.1605000000000001</v>
      </c>
      <c r="R96" s="64">
        <v>6251.62</v>
      </c>
      <c r="S96" s="65">
        <v>72.55</v>
      </c>
    </row>
    <row r="97" spans="1:19" x14ac:dyDescent="0.2">
      <c r="A97" s="66">
        <f t="shared" si="1"/>
        <v>44317</v>
      </c>
      <c r="B97" s="67">
        <v>5.3600000000000002E-2</v>
      </c>
      <c r="C97" s="64">
        <v>14552.24</v>
      </c>
      <c r="D97" s="65">
        <v>7.8</v>
      </c>
      <c r="E97" s="67">
        <v>3.5000000000000001E-3</v>
      </c>
      <c r="F97" s="64">
        <v>3142.86</v>
      </c>
      <c r="G97" s="65">
        <v>0.11</v>
      </c>
      <c r="H97" s="67">
        <v>0.26450000000000001</v>
      </c>
      <c r="I97" s="64">
        <v>8207.94</v>
      </c>
      <c r="J97" s="65">
        <v>21.71</v>
      </c>
      <c r="K97" s="67">
        <v>0.75170000000000003</v>
      </c>
      <c r="L97" s="64">
        <v>3675.67</v>
      </c>
      <c r="M97" s="65">
        <v>27.63</v>
      </c>
      <c r="N97" s="67">
        <v>9.11E-2</v>
      </c>
      <c r="O97" s="64">
        <v>17585.07</v>
      </c>
      <c r="P97" s="65">
        <v>16.02</v>
      </c>
      <c r="Q97" s="67">
        <v>1.1644000000000001</v>
      </c>
      <c r="R97" s="64">
        <v>6292.51</v>
      </c>
      <c r="S97" s="65">
        <v>73.27</v>
      </c>
    </row>
    <row r="98" spans="1:19" x14ac:dyDescent="0.2">
      <c r="A98" s="66">
        <f t="shared" si="1"/>
        <v>44348</v>
      </c>
      <c r="B98" s="67">
        <v>5.6000000000000001E-2</v>
      </c>
      <c r="C98" s="64">
        <v>14446.43</v>
      </c>
      <c r="D98" s="65">
        <v>8.09</v>
      </c>
      <c r="E98" s="67">
        <v>3.0000000000000001E-3</v>
      </c>
      <c r="F98" s="64">
        <v>2333.33</v>
      </c>
      <c r="G98" s="65">
        <v>7.0000000000000007E-2</v>
      </c>
      <c r="H98" s="67">
        <v>0.2676</v>
      </c>
      <c r="I98" s="64">
        <v>8243.65</v>
      </c>
      <c r="J98" s="65">
        <v>22.06</v>
      </c>
      <c r="K98" s="67">
        <v>0.74929999999999997</v>
      </c>
      <c r="L98" s="64">
        <v>3652.74</v>
      </c>
      <c r="M98" s="65">
        <v>27.37</v>
      </c>
      <c r="N98" s="67">
        <v>8.8900000000000007E-2</v>
      </c>
      <c r="O98" s="64">
        <v>17547.810000000001</v>
      </c>
      <c r="P98" s="65">
        <v>15.6</v>
      </c>
      <c r="Q98" s="67">
        <v>1.1647000000000001</v>
      </c>
      <c r="R98" s="64">
        <v>6284.02</v>
      </c>
      <c r="S98" s="65">
        <v>73.19</v>
      </c>
    </row>
    <row r="99" spans="1:19" x14ac:dyDescent="0.2">
      <c r="A99" s="66">
        <f t="shared" si="1"/>
        <v>44378</v>
      </c>
      <c r="B99" s="67">
        <v>5.62E-2</v>
      </c>
      <c r="C99" s="64">
        <v>14483.99</v>
      </c>
      <c r="D99" s="65">
        <v>8.14</v>
      </c>
      <c r="E99" s="67">
        <v>3.3E-3</v>
      </c>
      <c r="F99" s="64">
        <v>2424.2399999999998</v>
      </c>
      <c r="G99" s="65">
        <v>0.08</v>
      </c>
      <c r="H99" s="67">
        <v>0.2712</v>
      </c>
      <c r="I99" s="64">
        <v>8230.09</v>
      </c>
      <c r="J99" s="65">
        <v>22.32</v>
      </c>
      <c r="K99" s="67">
        <v>0.74280000000000002</v>
      </c>
      <c r="L99" s="64">
        <v>3696.82</v>
      </c>
      <c r="M99" s="65">
        <v>27.46</v>
      </c>
      <c r="N99" s="67">
        <v>9.1399999999999995E-2</v>
      </c>
      <c r="O99" s="64">
        <v>17997.810000000001</v>
      </c>
      <c r="P99" s="65">
        <v>16.45</v>
      </c>
      <c r="Q99" s="67">
        <v>1.165</v>
      </c>
      <c r="R99" s="64">
        <v>6389.7</v>
      </c>
      <c r="S99" s="65">
        <v>74.44</v>
      </c>
    </row>
    <row r="100" spans="1:19" x14ac:dyDescent="0.2">
      <c r="A100" s="66">
        <f t="shared" si="1"/>
        <v>44409</v>
      </c>
      <c r="B100" s="67">
        <v>5.67E-2</v>
      </c>
      <c r="C100" s="64">
        <v>14638.45</v>
      </c>
      <c r="D100" s="65">
        <v>8.3000000000000007</v>
      </c>
      <c r="E100" s="67">
        <v>3.2000000000000002E-3</v>
      </c>
      <c r="F100" s="64">
        <v>2500</v>
      </c>
      <c r="G100" s="65">
        <v>0.08</v>
      </c>
      <c r="H100" s="67">
        <v>0.27979999999999999</v>
      </c>
      <c r="I100" s="64">
        <v>8120.09</v>
      </c>
      <c r="J100" s="65">
        <v>22.72</v>
      </c>
      <c r="K100" s="67">
        <v>0.75009999999999999</v>
      </c>
      <c r="L100" s="64">
        <v>3706.17</v>
      </c>
      <c r="M100" s="65">
        <v>27.8</v>
      </c>
      <c r="N100" s="67">
        <v>9.4799999999999995E-2</v>
      </c>
      <c r="O100" s="64">
        <v>18607.59</v>
      </c>
      <c r="P100" s="65">
        <v>17.64</v>
      </c>
      <c r="Q100" s="67">
        <v>1.1846000000000001</v>
      </c>
      <c r="R100" s="64">
        <v>6460.41</v>
      </c>
      <c r="S100" s="65">
        <v>76.53</v>
      </c>
    </row>
    <row r="101" spans="1:19" x14ac:dyDescent="0.2">
      <c r="A101" s="66">
        <f t="shared" si="1"/>
        <v>44440</v>
      </c>
      <c r="B101" s="67">
        <v>5.4100000000000002E-2</v>
      </c>
      <c r="C101" s="64">
        <v>14842.88</v>
      </c>
      <c r="D101" s="65">
        <v>8.0299999999999994</v>
      </c>
      <c r="E101" s="67">
        <v>3.0000000000000001E-3</v>
      </c>
      <c r="F101" s="64">
        <v>2666.67</v>
      </c>
      <c r="G101" s="65">
        <v>0.08</v>
      </c>
      <c r="H101" s="67">
        <v>0.28839999999999999</v>
      </c>
      <c r="I101" s="64">
        <v>7787.79</v>
      </c>
      <c r="J101" s="65">
        <v>22.46</v>
      </c>
      <c r="K101" s="67">
        <v>0.74909999999999999</v>
      </c>
      <c r="L101" s="64">
        <v>3735.15</v>
      </c>
      <c r="M101" s="65">
        <v>27.98</v>
      </c>
      <c r="N101" s="67">
        <v>9.5899999999999999E-2</v>
      </c>
      <c r="O101" s="64">
        <v>19280.5</v>
      </c>
      <c r="P101" s="65">
        <v>18.489999999999998</v>
      </c>
      <c r="Q101" s="67">
        <v>1.1904999999999999</v>
      </c>
      <c r="R101" s="64">
        <v>6471.23</v>
      </c>
      <c r="S101" s="65">
        <v>77.040000000000006</v>
      </c>
    </row>
    <row r="102" spans="1:19" x14ac:dyDescent="0.2">
      <c r="A102" s="66">
        <f t="shared" si="1"/>
        <v>44470</v>
      </c>
      <c r="B102" s="67">
        <v>5.1299999999999998E-2</v>
      </c>
      <c r="C102" s="64">
        <v>15419.1</v>
      </c>
      <c r="D102" s="65">
        <v>7.91</v>
      </c>
      <c r="E102" s="67">
        <v>3.3E-3</v>
      </c>
      <c r="F102" s="64">
        <v>2424.2399999999998</v>
      </c>
      <c r="G102" s="65">
        <v>0.08</v>
      </c>
      <c r="H102" s="67">
        <v>0.28920000000000001</v>
      </c>
      <c r="I102" s="64">
        <v>7970.26</v>
      </c>
      <c r="J102" s="65">
        <v>23.05</v>
      </c>
      <c r="K102" s="67">
        <v>0.75680000000000003</v>
      </c>
      <c r="L102" s="64">
        <v>3722.25</v>
      </c>
      <c r="M102" s="65">
        <v>28.17</v>
      </c>
      <c r="N102" s="67">
        <v>9.5000000000000001E-2</v>
      </c>
      <c r="O102" s="64">
        <v>17852.63</v>
      </c>
      <c r="P102" s="65">
        <v>16.96</v>
      </c>
      <c r="Q102" s="67">
        <v>1.1957</v>
      </c>
      <c r="R102" s="64">
        <v>6370.33</v>
      </c>
      <c r="S102" s="65">
        <v>76.17</v>
      </c>
    </row>
    <row r="103" spans="1:19" x14ac:dyDescent="0.2">
      <c r="A103" s="66">
        <f t="shared" si="1"/>
        <v>44501</v>
      </c>
      <c r="B103" s="67">
        <v>5.3100000000000001E-2</v>
      </c>
      <c r="C103" s="64">
        <v>15329.57</v>
      </c>
      <c r="D103" s="65">
        <v>8.14</v>
      </c>
      <c r="E103" s="67">
        <v>3.2000000000000002E-3</v>
      </c>
      <c r="F103" s="64">
        <v>3125</v>
      </c>
      <c r="G103" s="65">
        <v>0.1</v>
      </c>
      <c r="H103" s="67">
        <v>0.28810000000000002</v>
      </c>
      <c r="I103" s="64">
        <v>8014.58</v>
      </c>
      <c r="J103" s="65">
        <v>23.09</v>
      </c>
      <c r="K103" s="67">
        <v>0.77639999999999998</v>
      </c>
      <c r="L103" s="64">
        <v>3744.2</v>
      </c>
      <c r="M103" s="65">
        <v>29.07</v>
      </c>
      <c r="N103" s="67">
        <v>9.64E-2</v>
      </c>
      <c r="O103" s="64">
        <v>18599.59</v>
      </c>
      <c r="P103" s="65">
        <v>17.93</v>
      </c>
      <c r="Q103" s="67">
        <v>1.2172000000000001</v>
      </c>
      <c r="R103" s="64">
        <v>6435.26</v>
      </c>
      <c r="S103" s="65">
        <v>78.33</v>
      </c>
    </row>
    <row r="104" spans="1:19" x14ac:dyDescent="0.2">
      <c r="A104" s="68">
        <f t="shared" si="1"/>
        <v>44531</v>
      </c>
      <c r="B104" s="71">
        <v>5.3699999999999998E-2</v>
      </c>
      <c r="C104" s="69">
        <v>14823.09</v>
      </c>
      <c r="D104" s="70">
        <v>7.96</v>
      </c>
      <c r="E104" s="71">
        <v>4.7999999999999996E-3</v>
      </c>
      <c r="F104" s="69">
        <v>2500</v>
      </c>
      <c r="G104" s="70">
        <v>0.12</v>
      </c>
      <c r="H104" s="71">
        <v>0.28860000000000002</v>
      </c>
      <c r="I104" s="69">
        <v>8007.62</v>
      </c>
      <c r="J104" s="70">
        <v>23.11</v>
      </c>
      <c r="K104" s="71">
        <v>0.77300000000000002</v>
      </c>
      <c r="L104" s="69">
        <v>3755.5</v>
      </c>
      <c r="M104" s="70">
        <v>29.03</v>
      </c>
      <c r="N104" s="71">
        <v>9.5100000000000004E-2</v>
      </c>
      <c r="O104" s="69">
        <v>20378.55</v>
      </c>
      <c r="P104" s="70">
        <v>19.38</v>
      </c>
      <c r="Q104" s="71">
        <v>1.2151000000000001</v>
      </c>
      <c r="R104" s="69">
        <v>6550.08</v>
      </c>
      <c r="S104" s="70">
        <v>79.59</v>
      </c>
    </row>
    <row r="105" spans="1:19" x14ac:dyDescent="0.2">
      <c r="A105" s="66">
        <f t="shared" si="1"/>
        <v>44562</v>
      </c>
      <c r="B105" s="67">
        <v>5.3999999999999999E-2</v>
      </c>
      <c r="C105" s="64">
        <v>15240.74</v>
      </c>
      <c r="D105" s="65">
        <v>8.23</v>
      </c>
      <c r="E105" s="67">
        <v>4.7999999999999996E-3</v>
      </c>
      <c r="F105" s="64">
        <v>2708.33</v>
      </c>
      <c r="G105" s="65">
        <v>0.13</v>
      </c>
      <c r="H105" s="67">
        <v>0.28870000000000001</v>
      </c>
      <c r="I105" s="64">
        <v>7997.92</v>
      </c>
      <c r="J105" s="65">
        <v>23.09</v>
      </c>
      <c r="K105" s="67">
        <v>0.76880000000000004</v>
      </c>
      <c r="L105" s="64">
        <v>3705.78</v>
      </c>
      <c r="M105" s="65">
        <v>28.49</v>
      </c>
      <c r="N105" s="67">
        <v>9.6000000000000002E-2</v>
      </c>
      <c r="O105" s="64">
        <v>20531.25</v>
      </c>
      <c r="P105" s="65">
        <v>19.71</v>
      </c>
      <c r="Q105" s="67">
        <v>1.2121</v>
      </c>
      <c r="R105" s="64">
        <v>6571.24</v>
      </c>
      <c r="S105" s="65">
        <v>79.650000000000006</v>
      </c>
    </row>
    <row r="106" spans="1:19" x14ac:dyDescent="0.2">
      <c r="A106" s="66">
        <f t="shared" si="1"/>
        <v>44593</v>
      </c>
      <c r="B106" s="67">
        <v>5.4899999999999997E-2</v>
      </c>
      <c r="C106" s="64">
        <v>15664.85</v>
      </c>
      <c r="D106" s="65">
        <v>8.6</v>
      </c>
      <c r="E106" s="67">
        <v>4.5999999999999999E-3</v>
      </c>
      <c r="F106" s="64">
        <v>2608.6999999999998</v>
      </c>
      <c r="G106" s="65">
        <v>0.12</v>
      </c>
      <c r="H106" s="67">
        <v>0.2772</v>
      </c>
      <c r="I106" s="64">
        <v>8174.6</v>
      </c>
      <c r="J106" s="65">
        <v>22.66</v>
      </c>
      <c r="K106" s="67">
        <v>0.77129999999999999</v>
      </c>
      <c r="L106" s="64">
        <v>3647.09</v>
      </c>
      <c r="M106" s="65">
        <v>28.13</v>
      </c>
      <c r="N106" s="67">
        <v>9.2299999999999993E-2</v>
      </c>
      <c r="O106" s="64">
        <v>21018.42</v>
      </c>
      <c r="P106" s="65">
        <v>19.399999999999999</v>
      </c>
      <c r="Q106" s="67">
        <v>1.2001999999999999</v>
      </c>
      <c r="R106" s="64">
        <v>6573.9</v>
      </c>
      <c r="S106" s="65">
        <v>78.900000000000006</v>
      </c>
    </row>
    <row r="107" spans="1:19" x14ac:dyDescent="0.2">
      <c r="A107" s="66">
        <f t="shared" si="1"/>
        <v>44621</v>
      </c>
      <c r="B107" s="67">
        <v>5.2400000000000002E-2</v>
      </c>
      <c r="C107" s="64">
        <v>17232.82</v>
      </c>
      <c r="D107" s="65">
        <v>9.0299999999999994</v>
      </c>
      <c r="E107" s="67">
        <v>4.4000000000000003E-3</v>
      </c>
      <c r="F107" s="64">
        <v>2272.73</v>
      </c>
      <c r="G107" s="65">
        <v>0.1</v>
      </c>
      <c r="H107" s="67">
        <v>0.27460000000000001</v>
      </c>
      <c r="I107" s="64">
        <v>8583.39</v>
      </c>
      <c r="J107" s="65">
        <v>23.57</v>
      </c>
      <c r="K107" s="67">
        <v>0.78110000000000002</v>
      </c>
      <c r="L107" s="64">
        <v>3688.39</v>
      </c>
      <c r="M107" s="65">
        <v>28.81</v>
      </c>
      <c r="N107" s="67">
        <v>8.9200000000000002E-2</v>
      </c>
      <c r="O107" s="64">
        <v>20683.86</v>
      </c>
      <c r="P107" s="65">
        <v>18.45</v>
      </c>
      <c r="Q107" s="67">
        <v>1.2017</v>
      </c>
      <c r="R107" s="64">
        <v>6653.91</v>
      </c>
      <c r="S107" s="65">
        <v>79.959999999999994</v>
      </c>
    </row>
    <row r="108" spans="1:19" x14ac:dyDescent="0.2">
      <c r="A108" s="66">
        <f t="shared" si="1"/>
        <v>44652</v>
      </c>
      <c r="B108" s="67">
        <v>5.5100000000000003E-2</v>
      </c>
      <c r="C108" s="64">
        <v>17241.38</v>
      </c>
      <c r="D108" s="65">
        <v>9.5</v>
      </c>
      <c r="E108" s="67">
        <v>4.1999999999999997E-3</v>
      </c>
      <c r="F108" s="64">
        <v>2619.0500000000002</v>
      </c>
      <c r="G108" s="65">
        <v>0.11</v>
      </c>
      <c r="H108" s="67">
        <v>0.28420000000000001</v>
      </c>
      <c r="I108" s="64">
        <v>8666.43</v>
      </c>
      <c r="J108" s="65">
        <v>24.63</v>
      </c>
      <c r="K108" s="67">
        <v>0.79259999999999997</v>
      </c>
      <c r="L108" s="64">
        <v>3774.92</v>
      </c>
      <c r="M108" s="65">
        <v>29.92</v>
      </c>
      <c r="N108" s="67">
        <v>9.0999999999999998E-2</v>
      </c>
      <c r="O108" s="64">
        <v>21351.65</v>
      </c>
      <c r="P108" s="65">
        <v>19.43</v>
      </c>
      <c r="Q108" s="67">
        <v>1.2271000000000001</v>
      </c>
      <c r="R108" s="64">
        <v>6812</v>
      </c>
      <c r="S108" s="65">
        <v>83.59</v>
      </c>
    </row>
    <row r="109" spans="1:19" x14ac:dyDescent="0.2">
      <c r="A109" s="66">
        <f t="shared" si="1"/>
        <v>44682</v>
      </c>
      <c r="B109" s="67">
        <v>5.6500000000000002E-2</v>
      </c>
      <c r="C109" s="64">
        <v>17132.740000000002</v>
      </c>
      <c r="D109" s="65">
        <v>9.68</v>
      </c>
      <c r="E109" s="67">
        <v>5.1000000000000004E-3</v>
      </c>
      <c r="F109" s="64">
        <v>2549.02</v>
      </c>
      <c r="G109" s="65">
        <v>0.13</v>
      </c>
      <c r="H109" s="67">
        <v>0.28799999999999998</v>
      </c>
      <c r="I109" s="64">
        <v>8781.25</v>
      </c>
      <c r="J109" s="65">
        <v>25.29</v>
      </c>
      <c r="K109" s="67">
        <v>0.80230000000000001</v>
      </c>
      <c r="L109" s="64">
        <v>3781.63</v>
      </c>
      <c r="M109" s="65">
        <v>30.34</v>
      </c>
      <c r="N109" s="67">
        <v>9.1600000000000001E-2</v>
      </c>
      <c r="O109" s="64">
        <v>21888.65</v>
      </c>
      <c r="P109" s="65">
        <v>20.05</v>
      </c>
      <c r="Q109" s="67">
        <v>1.2435</v>
      </c>
      <c r="R109" s="64">
        <v>6874.95</v>
      </c>
      <c r="S109" s="65">
        <v>85.49</v>
      </c>
    </row>
    <row r="110" spans="1:19" x14ac:dyDescent="0.2">
      <c r="A110" s="66">
        <f t="shared" si="1"/>
        <v>44713</v>
      </c>
      <c r="B110" s="67">
        <v>5.5300000000000002E-2</v>
      </c>
      <c r="C110" s="64">
        <v>17504.52</v>
      </c>
      <c r="D110" s="65">
        <v>9.68</v>
      </c>
      <c r="E110" s="67">
        <v>5.7000000000000002E-3</v>
      </c>
      <c r="F110" s="64">
        <v>2280.6999999999998</v>
      </c>
      <c r="G110" s="65">
        <v>0.13</v>
      </c>
      <c r="H110" s="67">
        <v>0.2979</v>
      </c>
      <c r="I110" s="64">
        <v>8710.98</v>
      </c>
      <c r="J110" s="65">
        <v>25.95</v>
      </c>
      <c r="K110" s="67">
        <v>0.81930000000000003</v>
      </c>
      <c r="L110" s="64">
        <v>3841.08</v>
      </c>
      <c r="M110" s="65">
        <v>31.47</v>
      </c>
      <c r="N110" s="67">
        <v>9.3899999999999997E-2</v>
      </c>
      <c r="O110" s="64">
        <v>22055.38</v>
      </c>
      <c r="P110" s="65">
        <v>20.71</v>
      </c>
      <c r="Q110" s="67">
        <v>1.2722</v>
      </c>
      <c r="R110" s="64">
        <v>6912.44</v>
      </c>
      <c r="S110" s="65">
        <v>87.94</v>
      </c>
    </row>
    <row r="111" spans="1:19" x14ac:dyDescent="0.2">
      <c r="A111" s="66">
        <f t="shared" si="1"/>
        <v>44743</v>
      </c>
      <c r="B111" s="67">
        <v>5.4600000000000003E-2</v>
      </c>
      <c r="C111" s="64">
        <v>17326.009999999998</v>
      </c>
      <c r="D111" s="65">
        <v>9.4600000000000009</v>
      </c>
      <c r="E111" s="67">
        <v>5.7000000000000002E-3</v>
      </c>
      <c r="F111" s="64">
        <v>2280.6999999999998</v>
      </c>
      <c r="G111" s="65">
        <v>0.13</v>
      </c>
      <c r="H111" s="67">
        <v>0.30159999999999998</v>
      </c>
      <c r="I111" s="64">
        <v>8859.42</v>
      </c>
      <c r="J111" s="65">
        <v>26.72</v>
      </c>
      <c r="K111" s="67">
        <v>0.81530000000000002</v>
      </c>
      <c r="L111" s="64">
        <v>3888.14</v>
      </c>
      <c r="M111" s="65">
        <v>31.7</v>
      </c>
      <c r="N111" s="67">
        <v>9.3799999999999994E-2</v>
      </c>
      <c r="O111" s="64">
        <v>21641.79</v>
      </c>
      <c r="P111" s="65">
        <v>20.3</v>
      </c>
      <c r="Q111" s="67">
        <v>1.2709999999999999</v>
      </c>
      <c r="R111" s="64">
        <v>6948.07</v>
      </c>
      <c r="S111" s="65">
        <v>88.31</v>
      </c>
    </row>
    <row r="112" spans="1:19" x14ac:dyDescent="0.2">
      <c r="A112" s="66">
        <f t="shared" si="1"/>
        <v>44774</v>
      </c>
      <c r="B112" s="67">
        <v>5.4899999999999997E-2</v>
      </c>
      <c r="C112" s="64">
        <v>17522.77</v>
      </c>
      <c r="D112" s="65">
        <v>9.6199999999999992</v>
      </c>
      <c r="E112" s="67">
        <v>5.7000000000000002E-3</v>
      </c>
      <c r="F112" s="64">
        <v>2280.6999999999998</v>
      </c>
      <c r="G112" s="65">
        <v>0.13</v>
      </c>
      <c r="H112" s="67">
        <v>0.3009</v>
      </c>
      <c r="I112" s="64">
        <v>8946.49</v>
      </c>
      <c r="J112" s="65">
        <v>26.92</v>
      </c>
      <c r="K112" s="67">
        <v>0.82289999999999996</v>
      </c>
      <c r="L112" s="64">
        <v>3923.93</v>
      </c>
      <c r="M112" s="65">
        <v>32.29</v>
      </c>
      <c r="N112" s="67">
        <v>9.0999999999999998E-2</v>
      </c>
      <c r="O112" s="64">
        <v>21934.07</v>
      </c>
      <c r="P112" s="65">
        <v>19.96</v>
      </c>
      <c r="Q112" s="67">
        <v>1.2753000000000001</v>
      </c>
      <c r="R112" s="64">
        <v>6973.26</v>
      </c>
      <c r="S112" s="65">
        <v>88.93</v>
      </c>
    </row>
    <row r="113" spans="1:19" x14ac:dyDescent="0.2">
      <c r="A113" s="66">
        <f t="shared" si="1"/>
        <v>44805</v>
      </c>
      <c r="B113" s="67">
        <v>5.7000000000000002E-2</v>
      </c>
      <c r="C113" s="64">
        <v>17350.88</v>
      </c>
      <c r="D113" s="65">
        <v>9.89</v>
      </c>
      <c r="E113" s="67">
        <v>5.8999999999999999E-3</v>
      </c>
      <c r="F113" s="64">
        <v>2203.39</v>
      </c>
      <c r="G113" s="65">
        <v>0.13</v>
      </c>
      <c r="H113" s="67">
        <v>0.29880000000000001</v>
      </c>
      <c r="I113" s="64">
        <v>9190.09</v>
      </c>
      <c r="J113" s="65">
        <v>27.46</v>
      </c>
      <c r="K113" s="67">
        <v>0.84360000000000002</v>
      </c>
      <c r="L113" s="64">
        <v>3988.86</v>
      </c>
      <c r="M113" s="65">
        <v>33.65</v>
      </c>
      <c r="N113" s="67">
        <v>9.1800000000000007E-2</v>
      </c>
      <c r="O113" s="64">
        <v>21906.32</v>
      </c>
      <c r="P113" s="65">
        <v>20.11</v>
      </c>
      <c r="Q113" s="67">
        <v>1.2969999999999999</v>
      </c>
      <c r="R113" s="64">
        <v>7035.47</v>
      </c>
      <c r="S113" s="65">
        <v>91.25</v>
      </c>
    </row>
    <row r="114" spans="1:19" x14ac:dyDescent="0.2">
      <c r="A114" s="66">
        <f t="shared" si="1"/>
        <v>44835</v>
      </c>
      <c r="B114" s="67">
        <v>5.7299999999999997E-2</v>
      </c>
      <c r="C114" s="64">
        <v>17574.169999999998</v>
      </c>
      <c r="D114" s="65">
        <v>10.07</v>
      </c>
      <c r="E114" s="67">
        <v>5.7000000000000002E-3</v>
      </c>
      <c r="F114" s="64">
        <v>2456.14</v>
      </c>
      <c r="G114" s="65">
        <v>0.14000000000000001</v>
      </c>
      <c r="H114" s="67">
        <v>0.3044</v>
      </c>
      <c r="I114" s="64">
        <v>8998.0300000000007</v>
      </c>
      <c r="J114" s="65">
        <v>27.39</v>
      </c>
      <c r="K114" s="67">
        <v>0.84399999999999997</v>
      </c>
      <c r="L114" s="64">
        <v>4066.35</v>
      </c>
      <c r="M114" s="65">
        <v>34.32</v>
      </c>
      <c r="N114" s="67">
        <v>9.2100000000000001E-2</v>
      </c>
      <c r="O114" s="64">
        <v>22529.86</v>
      </c>
      <c r="P114" s="65">
        <v>20.75</v>
      </c>
      <c r="Q114" s="67">
        <v>1.3033999999999999</v>
      </c>
      <c r="R114" s="64">
        <v>7109.1</v>
      </c>
      <c r="S114" s="65">
        <v>92.66</v>
      </c>
    </row>
    <row r="115" spans="1:19" x14ac:dyDescent="0.2">
      <c r="A115" s="66">
        <f t="shared" si="1"/>
        <v>44866</v>
      </c>
      <c r="B115" s="67">
        <v>5.5899999999999998E-2</v>
      </c>
      <c r="C115" s="64">
        <v>17889.09</v>
      </c>
      <c r="D115" s="65">
        <v>10</v>
      </c>
      <c r="E115" s="67">
        <v>6.1999999999999998E-3</v>
      </c>
      <c r="F115" s="64">
        <v>2419.35</v>
      </c>
      <c r="G115" s="65">
        <v>0.15</v>
      </c>
      <c r="H115" s="67">
        <v>0.30669999999999997</v>
      </c>
      <c r="I115" s="64">
        <v>9096.84</v>
      </c>
      <c r="J115" s="65">
        <v>27.9</v>
      </c>
      <c r="K115" s="67">
        <v>0.83589999999999998</v>
      </c>
      <c r="L115" s="64">
        <v>4079.44</v>
      </c>
      <c r="M115" s="65">
        <v>34.1</v>
      </c>
      <c r="N115" s="67">
        <v>9.2100000000000001E-2</v>
      </c>
      <c r="O115" s="64">
        <v>21324.65</v>
      </c>
      <c r="P115" s="65">
        <v>19.64</v>
      </c>
      <c r="Q115" s="67">
        <v>1.2968</v>
      </c>
      <c r="R115" s="64">
        <v>7078.19</v>
      </c>
      <c r="S115" s="65">
        <v>91.79</v>
      </c>
    </row>
    <row r="116" spans="1:19" x14ac:dyDescent="0.2">
      <c r="A116" s="68">
        <f t="shared" si="1"/>
        <v>44896</v>
      </c>
      <c r="B116" s="71">
        <v>5.5899999999999998E-2</v>
      </c>
      <c r="C116" s="69">
        <v>18425.759999999998</v>
      </c>
      <c r="D116" s="70">
        <v>10.3</v>
      </c>
      <c r="E116" s="71">
        <v>4.8999999999999998E-3</v>
      </c>
      <c r="F116" s="69">
        <v>2857.14</v>
      </c>
      <c r="G116" s="70">
        <v>0.14000000000000001</v>
      </c>
      <c r="H116" s="71">
        <v>0.30669999999999997</v>
      </c>
      <c r="I116" s="69">
        <v>9060.9699999999993</v>
      </c>
      <c r="J116" s="70">
        <v>27.79</v>
      </c>
      <c r="K116" s="71">
        <v>0.83340000000000003</v>
      </c>
      <c r="L116" s="69">
        <v>4137.2700000000004</v>
      </c>
      <c r="M116" s="70">
        <v>34.479999999999997</v>
      </c>
      <c r="N116" s="71">
        <v>9.3299999999999994E-2</v>
      </c>
      <c r="O116" s="69">
        <v>20707.400000000001</v>
      </c>
      <c r="P116" s="70">
        <v>19.32</v>
      </c>
      <c r="Q116" s="71">
        <v>1.2942</v>
      </c>
      <c r="R116" s="69">
        <v>7110.96</v>
      </c>
      <c r="S116" s="70">
        <v>92.03</v>
      </c>
    </row>
    <row r="117" spans="1:19" x14ac:dyDescent="0.2">
      <c r="A117" s="66">
        <f t="shared" si="1"/>
        <v>44927</v>
      </c>
      <c r="B117" s="67">
        <v>5.8799999999999998E-2</v>
      </c>
      <c r="C117" s="64">
        <v>18299.32</v>
      </c>
      <c r="D117" s="65">
        <v>10.76</v>
      </c>
      <c r="E117" s="67">
        <v>5.1999999999999998E-3</v>
      </c>
      <c r="F117" s="64">
        <v>3269.23</v>
      </c>
      <c r="G117" s="65">
        <v>0.17</v>
      </c>
      <c r="H117" s="67">
        <v>0.31769999999999998</v>
      </c>
      <c r="I117" s="64">
        <v>8923.51</v>
      </c>
      <c r="J117" s="65">
        <v>28.35</v>
      </c>
      <c r="K117" s="67">
        <v>0.82950000000000002</v>
      </c>
      <c r="L117" s="64">
        <v>4174.8</v>
      </c>
      <c r="M117" s="65">
        <v>34.630000000000003</v>
      </c>
      <c r="N117" s="67">
        <v>9.0899999999999995E-2</v>
      </c>
      <c r="O117" s="64">
        <v>20660.07</v>
      </c>
      <c r="P117" s="65">
        <v>18.78</v>
      </c>
      <c r="Q117" s="67">
        <v>1.3022</v>
      </c>
      <c r="R117" s="64">
        <v>7117.95</v>
      </c>
      <c r="S117" s="65">
        <v>92.69</v>
      </c>
    </row>
    <row r="118" spans="1:19" x14ac:dyDescent="0.2">
      <c r="A118" s="66">
        <f t="shared" si="1"/>
        <v>44958</v>
      </c>
      <c r="B118" s="67">
        <v>5.79E-2</v>
      </c>
      <c r="C118" s="64">
        <v>18341.97</v>
      </c>
      <c r="D118" s="65">
        <v>10.62</v>
      </c>
      <c r="E118" s="67">
        <v>5.4000000000000003E-3</v>
      </c>
      <c r="F118" s="64">
        <v>3333.33</v>
      </c>
      <c r="G118" s="65">
        <v>0.18</v>
      </c>
      <c r="H118" s="67">
        <v>0.32390000000000002</v>
      </c>
      <c r="I118" s="64">
        <v>8613.77</v>
      </c>
      <c r="J118" s="65">
        <v>27.9</v>
      </c>
      <c r="K118" s="67">
        <v>0.82850000000000001</v>
      </c>
      <c r="L118" s="64">
        <v>4366.93</v>
      </c>
      <c r="M118" s="65">
        <v>36.18</v>
      </c>
      <c r="N118" s="67">
        <v>9.3200000000000005E-2</v>
      </c>
      <c r="O118" s="64">
        <v>21148.07</v>
      </c>
      <c r="P118" s="65">
        <v>19.71</v>
      </c>
      <c r="Q118" s="67">
        <v>1.3089</v>
      </c>
      <c r="R118" s="64">
        <v>7226.68</v>
      </c>
      <c r="S118" s="65">
        <v>94.59</v>
      </c>
    </row>
    <row r="119" spans="1:19" x14ac:dyDescent="0.2">
      <c r="A119" s="66">
        <f t="shared" si="1"/>
        <v>44986</v>
      </c>
      <c r="B119" s="67">
        <v>5.8200000000000002E-2</v>
      </c>
      <c r="C119" s="64">
        <v>17783.509999999998</v>
      </c>
      <c r="D119" s="65">
        <v>10.35</v>
      </c>
      <c r="E119" s="67">
        <v>5.4000000000000003E-3</v>
      </c>
      <c r="F119" s="64">
        <v>3888.89</v>
      </c>
      <c r="G119" s="65">
        <v>0.21</v>
      </c>
      <c r="H119" s="67">
        <v>0.32229999999999998</v>
      </c>
      <c r="I119" s="64">
        <v>8352.4699999999993</v>
      </c>
      <c r="J119" s="65">
        <v>26.92</v>
      </c>
      <c r="K119" s="67">
        <v>0.81810000000000005</v>
      </c>
      <c r="L119" s="64">
        <v>4383.33</v>
      </c>
      <c r="M119" s="65">
        <v>35.86</v>
      </c>
      <c r="N119" s="67">
        <v>9.4500000000000001E-2</v>
      </c>
      <c r="O119" s="64">
        <v>21492.06</v>
      </c>
      <c r="P119" s="65">
        <v>20.309999999999999</v>
      </c>
      <c r="Q119" s="67">
        <v>1.2985</v>
      </c>
      <c r="R119" s="64">
        <v>7211.4</v>
      </c>
      <c r="S119" s="65">
        <v>93.64</v>
      </c>
    </row>
    <row r="120" spans="1:19" x14ac:dyDescent="0.2">
      <c r="A120" s="66">
        <f t="shared" si="1"/>
        <v>45017</v>
      </c>
      <c r="B120" s="67">
        <v>5.5E-2</v>
      </c>
      <c r="C120" s="64">
        <v>17690.91</v>
      </c>
      <c r="D120" s="65">
        <v>9.73</v>
      </c>
      <c r="E120" s="67">
        <v>6.0000000000000001E-3</v>
      </c>
      <c r="F120" s="64">
        <v>3833.33</v>
      </c>
      <c r="G120" s="65">
        <v>0.23</v>
      </c>
      <c r="H120" s="67">
        <v>0.31809999999999999</v>
      </c>
      <c r="I120" s="64">
        <v>8318.14</v>
      </c>
      <c r="J120" s="65">
        <v>26.46</v>
      </c>
      <c r="K120" s="67">
        <v>0.81120000000000003</v>
      </c>
      <c r="L120" s="64">
        <v>4430.47</v>
      </c>
      <c r="M120" s="65">
        <v>35.94</v>
      </c>
      <c r="N120" s="67">
        <v>9.6199999999999994E-2</v>
      </c>
      <c r="O120" s="64">
        <v>21309.77</v>
      </c>
      <c r="P120" s="65">
        <v>20.5</v>
      </c>
      <c r="Q120" s="67">
        <v>1.2865</v>
      </c>
      <c r="R120" s="64">
        <v>7218.81</v>
      </c>
      <c r="S120" s="65">
        <v>92.87</v>
      </c>
    </row>
    <row r="121" spans="1:19" x14ac:dyDescent="0.2">
      <c r="A121" s="66">
        <f t="shared" si="1"/>
        <v>45047</v>
      </c>
      <c r="B121" s="67">
        <v>5.5E-2</v>
      </c>
      <c r="C121" s="64">
        <v>18018.18</v>
      </c>
      <c r="D121" s="65">
        <v>9.91</v>
      </c>
      <c r="E121" s="67">
        <v>6.7000000000000002E-3</v>
      </c>
      <c r="F121" s="64">
        <v>4776.12</v>
      </c>
      <c r="G121" s="65">
        <v>0.32</v>
      </c>
      <c r="H121" s="67">
        <v>0.31659999999999999</v>
      </c>
      <c r="I121" s="64">
        <v>8240.68</v>
      </c>
      <c r="J121" s="65">
        <v>26.09</v>
      </c>
      <c r="K121" s="67">
        <v>0.81510000000000005</v>
      </c>
      <c r="L121" s="64">
        <v>4481.66</v>
      </c>
      <c r="M121" s="65">
        <v>36.53</v>
      </c>
      <c r="N121" s="67">
        <v>9.4399999999999998E-2</v>
      </c>
      <c r="O121" s="64">
        <v>21366.53</v>
      </c>
      <c r="P121" s="65">
        <v>20.170000000000002</v>
      </c>
      <c r="Q121" s="67">
        <v>1.2877000000000001</v>
      </c>
      <c r="R121" s="64">
        <v>7224.51</v>
      </c>
      <c r="S121" s="65">
        <v>93.03</v>
      </c>
    </row>
    <row r="122" spans="1:19" x14ac:dyDescent="0.2">
      <c r="A122" s="66">
        <f t="shared" si="1"/>
        <v>45078</v>
      </c>
      <c r="B122" s="67">
        <v>5.4300000000000001E-2</v>
      </c>
      <c r="C122" s="64">
        <v>17716.39</v>
      </c>
      <c r="D122" s="65">
        <v>9.6199999999999992</v>
      </c>
      <c r="E122" s="67">
        <v>7.0000000000000001E-3</v>
      </c>
      <c r="F122" s="64">
        <v>4714.29</v>
      </c>
      <c r="G122" s="65">
        <v>0.33</v>
      </c>
      <c r="H122" s="67">
        <v>0.30990000000000001</v>
      </c>
      <c r="I122" s="64">
        <v>8260.73</v>
      </c>
      <c r="J122" s="65">
        <v>25.6</v>
      </c>
      <c r="K122" s="67">
        <v>0.79200000000000004</v>
      </c>
      <c r="L122" s="64">
        <v>4532.83</v>
      </c>
      <c r="M122" s="65">
        <v>35.9</v>
      </c>
      <c r="N122" s="67">
        <v>9.2899999999999996E-2</v>
      </c>
      <c r="O122" s="64">
        <v>22142.09</v>
      </c>
      <c r="P122" s="65">
        <v>20.57</v>
      </c>
      <c r="Q122" s="67">
        <v>1.2561</v>
      </c>
      <c r="R122" s="64">
        <v>7325.05</v>
      </c>
      <c r="S122" s="65">
        <v>92.01</v>
      </c>
    </row>
    <row r="123" spans="1:19" x14ac:dyDescent="0.2">
      <c r="A123" s="66">
        <f t="shared" si="1"/>
        <v>45108</v>
      </c>
      <c r="B123" s="67">
        <v>5.2900000000000003E-2</v>
      </c>
      <c r="C123" s="64">
        <v>17844.990000000002</v>
      </c>
      <c r="D123" s="65">
        <v>9.44</v>
      </c>
      <c r="E123" s="67">
        <v>6.6E-3</v>
      </c>
      <c r="F123" s="64">
        <v>6363.64</v>
      </c>
      <c r="G123" s="65">
        <v>0.42</v>
      </c>
      <c r="H123" s="67">
        <v>0.29930000000000001</v>
      </c>
      <c r="I123" s="64">
        <v>8172.4</v>
      </c>
      <c r="J123" s="65">
        <v>24.46</v>
      </c>
      <c r="K123" s="67">
        <v>0.78469999999999995</v>
      </c>
      <c r="L123" s="64">
        <v>4610.68</v>
      </c>
      <c r="M123" s="65">
        <v>36.18</v>
      </c>
      <c r="N123" s="67">
        <v>9.3799999999999994E-2</v>
      </c>
      <c r="O123" s="64">
        <v>22547.97</v>
      </c>
      <c r="P123" s="65">
        <v>21.15</v>
      </c>
      <c r="Q123" s="67">
        <v>1.2373000000000001</v>
      </c>
      <c r="R123" s="64">
        <v>7406.45</v>
      </c>
      <c r="S123" s="65">
        <v>91.64</v>
      </c>
    </row>
    <row r="124" spans="1:19" x14ac:dyDescent="0.2">
      <c r="A124" s="66">
        <f t="shared" si="1"/>
        <v>45139</v>
      </c>
      <c r="B124" s="67">
        <v>5.3600000000000002E-2</v>
      </c>
      <c r="C124" s="64">
        <v>18003.73</v>
      </c>
      <c r="D124" s="65">
        <v>9.65</v>
      </c>
      <c r="E124" s="67">
        <v>7.0000000000000001E-3</v>
      </c>
      <c r="F124" s="64">
        <v>6142.86</v>
      </c>
      <c r="G124" s="65">
        <v>0.43</v>
      </c>
      <c r="H124" s="67">
        <v>0.30070000000000002</v>
      </c>
      <c r="I124" s="64">
        <v>7864.98</v>
      </c>
      <c r="J124" s="65">
        <v>23.65</v>
      </c>
      <c r="K124" s="67">
        <v>0.7762</v>
      </c>
      <c r="L124" s="64">
        <v>4654.7299999999996</v>
      </c>
      <c r="M124" s="65">
        <v>36.130000000000003</v>
      </c>
      <c r="N124" s="67">
        <v>9.6799999999999997E-2</v>
      </c>
      <c r="O124" s="64">
        <v>23388.43</v>
      </c>
      <c r="P124" s="65">
        <v>22.64</v>
      </c>
      <c r="Q124" s="67">
        <v>1.2343</v>
      </c>
      <c r="R124" s="64">
        <v>7494.13</v>
      </c>
      <c r="S124" s="65">
        <v>92.5</v>
      </c>
    </row>
    <row r="125" spans="1:19" x14ac:dyDescent="0.2">
      <c r="A125" s="66">
        <f t="shared" si="1"/>
        <v>45170</v>
      </c>
      <c r="B125" s="67">
        <v>5.2900000000000003E-2</v>
      </c>
      <c r="C125" s="64">
        <v>18147.45</v>
      </c>
      <c r="D125" s="65">
        <v>9.6</v>
      </c>
      <c r="E125" s="67">
        <v>7.4999999999999997E-3</v>
      </c>
      <c r="F125" s="64">
        <v>6266.67</v>
      </c>
      <c r="G125" s="65">
        <v>0.47</v>
      </c>
      <c r="H125" s="67">
        <v>0.29459999999999997</v>
      </c>
      <c r="I125" s="64">
        <v>7824.17</v>
      </c>
      <c r="J125" s="65">
        <v>23.05</v>
      </c>
      <c r="K125" s="67">
        <v>0.75429999999999997</v>
      </c>
      <c r="L125" s="64">
        <v>4667.8999999999996</v>
      </c>
      <c r="M125" s="65">
        <v>35.21</v>
      </c>
      <c r="N125" s="67">
        <v>9.1700000000000004E-2</v>
      </c>
      <c r="O125" s="64">
        <v>23991.279999999999</v>
      </c>
      <c r="P125" s="65">
        <v>22</v>
      </c>
      <c r="Q125" s="67">
        <v>1.2011000000000001</v>
      </c>
      <c r="R125" s="64">
        <v>7519.77</v>
      </c>
      <c r="S125" s="65">
        <v>90.32</v>
      </c>
    </row>
    <row r="126" spans="1:19" x14ac:dyDescent="0.2">
      <c r="A126" s="66">
        <f t="shared" si="1"/>
        <v>45200</v>
      </c>
      <c r="B126" s="67">
        <v>5.3499999999999999E-2</v>
      </c>
      <c r="C126" s="64">
        <v>18074.77</v>
      </c>
      <c r="D126" s="65">
        <v>9.67</v>
      </c>
      <c r="E126" s="67">
        <v>7.4999999999999997E-3</v>
      </c>
      <c r="F126" s="64">
        <v>6400</v>
      </c>
      <c r="G126" s="65">
        <v>0.48</v>
      </c>
      <c r="H126" s="67">
        <v>0.2843</v>
      </c>
      <c r="I126" s="64">
        <v>7949.35</v>
      </c>
      <c r="J126" s="65">
        <v>22.6</v>
      </c>
      <c r="K126" s="67">
        <v>0.75009999999999999</v>
      </c>
      <c r="L126" s="64">
        <v>4632.72</v>
      </c>
      <c r="M126" s="65">
        <v>34.75</v>
      </c>
      <c r="N126" s="67">
        <v>9.4799999999999995E-2</v>
      </c>
      <c r="O126" s="64">
        <v>24219.41</v>
      </c>
      <c r="P126" s="65">
        <v>22.96</v>
      </c>
      <c r="Q126" s="67">
        <v>1.1901999999999999</v>
      </c>
      <c r="R126" s="64">
        <v>7600.4</v>
      </c>
      <c r="S126" s="65">
        <v>90.46</v>
      </c>
    </row>
    <row r="127" spans="1:19" x14ac:dyDescent="0.2">
      <c r="A127" s="66">
        <f t="shared" si="1"/>
        <v>45231</v>
      </c>
      <c r="B127" s="67">
        <v>4.9799999999999997E-2</v>
      </c>
      <c r="C127" s="64">
        <v>18694.78</v>
      </c>
      <c r="D127" s="65">
        <v>9.31</v>
      </c>
      <c r="E127" s="67">
        <v>7.1000000000000004E-3</v>
      </c>
      <c r="F127" s="64">
        <v>6478.87</v>
      </c>
      <c r="G127" s="65">
        <v>0.46</v>
      </c>
      <c r="H127" s="67">
        <v>0.27729999999999999</v>
      </c>
      <c r="I127" s="64">
        <v>7847.1</v>
      </c>
      <c r="J127" s="65">
        <v>21.76</v>
      </c>
      <c r="K127" s="67">
        <v>0.74470000000000003</v>
      </c>
      <c r="L127" s="64">
        <v>4609.91</v>
      </c>
      <c r="M127" s="65">
        <v>34.33</v>
      </c>
      <c r="N127" s="67">
        <v>9.7600000000000006E-2</v>
      </c>
      <c r="O127" s="64">
        <v>25727.46</v>
      </c>
      <c r="P127" s="65">
        <v>25.11</v>
      </c>
      <c r="Q127" s="67">
        <v>1.1765000000000001</v>
      </c>
      <c r="R127" s="64">
        <v>7732.26</v>
      </c>
      <c r="S127" s="65">
        <v>90.97</v>
      </c>
    </row>
    <row r="128" spans="1:19" x14ac:dyDescent="0.2">
      <c r="A128" s="68">
        <f t="shared" si="1"/>
        <v>45261</v>
      </c>
      <c r="B128" s="67">
        <v>4.9399999999999999E-2</v>
      </c>
      <c r="C128" s="64">
        <v>19291.5</v>
      </c>
      <c r="D128" s="65">
        <v>9.5299999999999994</v>
      </c>
      <c r="E128" s="67">
        <v>7.4000000000000003E-3</v>
      </c>
      <c r="F128" s="64">
        <v>6621.62</v>
      </c>
      <c r="G128" s="65">
        <v>0.49</v>
      </c>
      <c r="H128" s="67">
        <v>0.27629999999999999</v>
      </c>
      <c r="I128" s="64">
        <v>7795.87</v>
      </c>
      <c r="J128" s="65">
        <v>21.54</v>
      </c>
      <c r="K128" s="67">
        <v>0.73129999999999995</v>
      </c>
      <c r="L128" s="64">
        <v>4623.2700000000004</v>
      </c>
      <c r="M128" s="65">
        <v>33.81</v>
      </c>
      <c r="N128" s="67">
        <v>9.4299999999999995E-2</v>
      </c>
      <c r="O128" s="64">
        <v>25503.71</v>
      </c>
      <c r="P128" s="65">
        <v>24.05</v>
      </c>
      <c r="Q128" s="67">
        <v>1.1587000000000001</v>
      </c>
      <c r="R128" s="64">
        <v>7716.41</v>
      </c>
      <c r="S128" s="65">
        <v>89.41</v>
      </c>
    </row>
    <row r="129" spans="1:19" s="73" customFormat="1" x14ac:dyDescent="0.2">
      <c r="A129" s="72"/>
      <c r="B129" s="74"/>
      <c r="O129" s="75"/>
    </row>
    <row r="130" spans="1:19" x14ac:dyDescent="0.2">
      <c r="A130" s="165" t="str">
        <f>IF(LOB="Auto","* ","")&amp;"Excludes catastrophe expenses and losses."</f>
        <v>Excludes catastrophe expenses and losses.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R130" s="76"/>
    </row>
    <row r="131" spans="1:19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R131" s="76"/>
    </row>
    <row r="132" spans="1:19" x14ac:dyDescent="0.2">
      <c r="A132" s="170" t="s">
        <v>53</v>
      </c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</row>
    <row r="133" spans="1:19" x14ac:dyDescent="0.2">
      <c r="B133" s="166" t="s">
        <v>54</v>
      </c>
      <c r="C133" s="166"/>
      <c r="D133" s="166"/>
      <c r="E133" s="167" t="s">
        <v>21</v>
      </c>
      <c r="F133" s="167"/>
      <c r="G133" s="168"/>
      <c r="H133" s="167" t="s">
        <v>55</v>
      </c>
      <c r="I133" s="167"/>
      <c r="J133" s="168"/>
      <c r="K133" s="167" t="s">
        <v>22</v>
      </c>
      <c r="L133" s="167"/>
      <c r="M133" s="168"/>
      <c r="N133" s="167" t="s">
        <v>56</v>
      </c>
      <c r="O133" s="167"/>
      <c r="P133" s="168"/>
      <c r="Q133" s="167" t="s">
        <v>30</v>
      </c>
      <c r="R133" s="167"/>
      <c r="S133" s="168"/>
    </row>
    <row r="134" spans="1:19" x14ac:dyDescent="0.2">
      <c r="B134" s="169" t="s">
        <v>6</v>
      </c>
      <c r="C134" s="167"/>
      <c r="D134" s="168"/>
      <c r="E134" s="169" t="s">
        <v>6</v>
      </c>
      <c r="F134" s="167"/>
      <c r="G134" s="168"/>
      <c r="H134" s="169" t="s">
        <v>6</v>
      </c>
      <c r="I134" s="167"/>
      <c r="J134" s="168"/>
      <c r="K134" s="169" t="s">
        <v>6</v>
      </c>
      <c r="L134" s="167"/>
      <c r="M134" s="168"/>
      <c r="N134" s="169" t="s">
        <v>6</v>
      </c>
      <c r="O134" s="167"/>
      <c r="P134" s="168"/>
      <c r="Q134" s="169" t="s">
        <v>6</v>
      </c>
      <c r="R134" s="167"/>
      <c r="S134" s="168"/>
    </row>
    <row r="135" spans="1:19" ht="35.25" customHeight="1" x14ac:dyDescent="0.2">
      <c r="A135" s="77" t="s">
        <v>46</v>
      </c>
      <c r="B135" s="58" t="s">
        <v>16</v>
      </c>
      <c r="C135" s="59" t="s">
        <v>17</v>
      </c>
      <c r="D135" s="60" t="s">
        <v>18</v>
      </c>
      <c r="E135" s="58" t="s">
        <v>16</v>
      </c>
      <c r="F135" s="59" t="s">
        <v>17</v>
      </c>
      <c r="G135" s="60" t="s">
        <v>18</v>
      </c>
      <c r="H135" s="58" t="s">
        <v>16</v>
      </c>
      <c r="I135" s="59" t="s">
        <v>17</v>
      </c>
      <c r="J135" s="60" t="s">
        <v>18</v>
      </c>
      <c r="K135" s="58" t="s">
        <v>16</v>
      </c>
      <c r="L135" s="59" t="s">
        <v>17</v>
      </c>
      <c r="M135" s="60" t="s">
        <v>18</v>
      </c>
      <c r="N135" s="58" t="s">
        <v>16</v>
      </c>
      <c r="O135" s="59" t="s">
        <v>17</v>
      </c>
      <c r="P135" s="60" t="s">
        <v>18</v>
      </c>
      <c r="Q135" s="58" t="s">
        <v>16</v>
      </c>
      <c r="R135" s="59" t="s">
        <v>17</v>
      </c>
      <c r="S135" s="60" t="s">
        <v>18</v>
      </c>
    </row>
    <row r="136" spans="1:19" x14ac:dyDescent="0.2">
      <c r="A136" s="77" t="s">
        <v>47</v>
      </c>
      <c r="B136" s="78">
        <f t="shared" ref="B136:S136" si="2">LOGEST(B117:B128)^12-1</f>
        <v>-0.16016046554452101</v>
      </c>
      <c r="C136" s="78">
        <f t="shared" si="2"/>
        <v>4.2772790836749675E-2</v>
      </c>
      <c r="D136" s="78">
        <f t="shared" si="2"/>
        <v>-0.12423821230405019</v>
      </c>
      <c r="E136" s="78">
        <f t="shared" si="2"/>
        <v>0.51064412660705272</v>
      </c>
      <c r="F136" s="78">
        <f t="shared" si="2"/>
        <v>1.3878698606657487</v>
      </c>
      <c r="G136" s="79">
        <f t="shared" si="2"/>
        <v>2.6072200538158938</v>
      </c>
      <c r="H136" s="78">
        <f t="shared" si="2"/>
        <v>-0.16805690833315079</v>
      </c>
      <c r="I136" s="78">
        <f t="shared" si="2"/>
        <v>-0.12300147652366167</v>
      </c>
      <c r="J136" s="78">
        <f t="shared" si="2"/>
        <v>-0.27038710062122262</v>
      </c>
      <c r="K136" s="78">
        <f t="shared" si="2"/>
        <v>-0.13559116518667103</v>
      </c>
      <c r="L136" s="80">
        <f t="shared" si="2"/>
        <v>0.10542411177510158</v>
      </c>
      <c r="M136" s="78">
        <f t="shared" si="2"/>
        <v>-4.4461636760163681E-2</v>
      </c>
      <c r="N136" s="78">
        <f t="shared" si="2"/>
        <v>2.9232208970718654E-2</v>
      </c>
      <c r="O136" s="80">
        <f t="shared" si="2"/>
        <v>0.27548362264695259</v>
      </c>
      <c r="P136" s="78">
        <f t="shared" si="2"/>
        <v>0.31276890349440833</v>
      </c>
      <c r="Q136" s="78">
        <f t="shared" si="2"/>
        <v>-0.13073807155926087</v>
      </c>
      <c r="R136" s="80">
        <f t="shared" si="2"/>
        <v>9.6222930489457514E-2</v>
      </c>
      <c r="S136" s="78">
        <f t="shared" si="2"/>
        <v>-4.7095493125674515E-2</v>
      </c>
    </row>
    <row r="137" spans="1:19" x14ac:dyDescent="0.2">
      <c r="A137" s="81" t="s">
        <v>48</v>
      </c>
      <c r="B137" s="82">
        <f t="shared" ref="B137:S137" si="3">LOGEST(B105:B128)^12-1</f>
        <v>-2.991223296636536E-2</v>
      </c>
      <c r="C137" s="82">
        <f t="shared" si="3"/>
        <v>6.8308735739079474E-2</v>
      </c>
      <c r="D137" s="82">
        <f t="shared" si="3"/>
        <v>3.635319752306776E-2</v>
      </c>
      <c r="E137" s="82">
        <f t="shared" si="3"/>
        <v>0.29078550337991382</v>
      </c>
      <c r="F137" s="82">
        <f t="shared" si="3"/>
        <v>0.89592970542010675</v>
      </c>
      <c r="G137" s="83">
        <f t="shared" si="3"/>
        <v>1.4472386321397921</v>
      </c>
      <c r="H137" s="82">
        <f t="shared" si="3"/>
        <v>1.3952827598470385E-2</v>
      </c>
      <c r="I137" s="82">
        <f t="shared" si="3"/>
        <v>-5.0262642465972118E-2</v>
      </c>
      <c r="J137" s="82">
        <f t="shared" si="3"/>
        <v>-3.7011211499461627E-2</v>
      </c>
      <c r="K137" s="82">
        <f t="shared" si="3"/>
        <v>-2.7890441634971452E-2</v>
      </c>
      <c r="L137" s="84">
        <f t="shared" si="3"/>
        <v>0.15515963185478787</v>
      </c>
      <c r="M137" s="82">
        <f t="shared" si="3"/>
        <v>0.12294209728739314</v>
      </c>
      <c r="N137" s="82">
        <f t="shared" si="3"/>
        <v>1.8710668927730989E-2</v>
      </c>
      <c r="O137" s="84">
        <f t="shared" si="3"/>
        <v>8.1707581333552382E-2</v>
      </c>
      <c r="P137" s="82">
        <f t="shared" si="3"/>
        <v>0.10194711257071809</v>
      </c>
      <c r="Q137" s="82">
        <f t="shared" si="3"/>
        <v>-1.3263693137293364E-2</v>
      </c>
      <c r="R137" s="84">
        <f t="shared" si="3"/>
        <v>7.9802858919008957E-2</v>
      </c>
      <c r="S137" s="82">
        <f t="shared" si="3"/>
        <v>6.5480710262726616E-2</v>
      </c>
    </row>
    <row r="138" spans="1:19" x14ac:dyDescent="0.2">
      <c r="A138" s="81" t="s">
        <v>49</v>
      </c>
      <c r="B138" s="82">
        <f t="shared" ref="B138:S138" si="4">LOGEST(B93:B128)^12-1</f>
        <v>-8.1893136306708803E-3</v>
      </c>
      <c r="C138" s="82">
        <f t="shared" si="4"/>
        <v>0.10882271266239063</v>
      </c>
      <c r="D138" s="82">
        <f t="shared" si="4"/>
        <v>9.9742166269965349E-2</v>
      </c>
      <c r="E138" s="82">
        <f t="shared" si="4"/>
        <v>0.3610729341036627</v>
      </c>
      <c r="F138" s="82">
        <f t="shared" si="4"/>
        <v>0.3020095117646282</v>
      </c>
      <c r="G138" s="83">
        <f t="shared" si="4"/>
        <v>0.77212980324552927</v>
      </c>
      <c r="H138" s="82">
        <f t="shared" si="4"/>
        <v>5.0989372200536787E-2</v>
      </c>
      <c r="I138" s="82">
        <f t="shared" si="4"/>
        <v>-5.6402858045236925E-3</v>
      </c>
      <c r="J138" s="82">
        <f t="shared" si="4"/>
        <v>4.5061532690231276E-2</v>
      </c>
      <c r="K138" s="82">
        <f t="shared" si="4"/>
        <v>1.6985515523189942E-2</v>
      </c>
      <c r="L138" s="84">
        <f t="shared" si="4"/>
        <v>0.10886117738844958</v>
      </c>
      <c r="M138" s="82">
        <f t="shared" si="4"/>
        <v>0.12769570716572098</v>
      </c>
      <c r="N138" s="82">
        <f t="shared" si="4"/>
        <v>9.2698458103057657E-3</v>
      </c>
      <c r="O138" s="84">
        <f t="shared" si="4"/>
        <v>0.10886191214952068</v>
      </c>
      <c r="P138" s="82">
        <f t="shared" si="4"/>
        <v>0.11914085788543782</v>
      </c>
      <c r="Q138" s="82">
        <f t="shared" si="4"/>
        <v>2.4372007305295096E-2</v>
      </c>
      <c r="R138" s="84">
        <f t="shared" si="4"/>
        <v>7.4930010252676649E-2</v>
      </c>
      <c r="S138" s="82">
        <f t="shared" si="4"/>
        <v>0.10112822244929598</v>
      </c>
    </row>
    <row r="139" spans="1:19" x14ac:dyDescent="0.2">
      <c r="A139" s="81" t="s">
        <v>50</v>
      </c>
      <c r="B139" s="82">
        <f t="shared" ref="B139:S139" si="5">LOGEST(B69:B128)^12-1</f>
        <v>1.7143252278963406E-2</v>
      </c>
      <c r="C139" s="82">
        <f t="shared" si="5"/>
        <v>4.9163210346715003E-2</v>
      </c>
      <c r="D139" s="82">
        <f t="shared" si="5"/>
        <v>6.7149239656759896E-2</v>
      </c>
      <c r="E139" s="82">
        <f t="shared" si="5"/>
        <v>0.12907451017484206</v>
      </c>
      <c r="F139" s="82">
        <f t="shared" si="5"/>
        <v>-0.311888405991674</v>
      </c>
      <c r="G139" s="83">
        <f t="shared" si="5"/>
        <v>-0.22307073521584464</v>
      </c>
      <c r="H139" s="82">
        <f t="shared" si="5"/>
        <v>1.5615674279603198E-2</v>
      </c>
      <c r="I139" s="82">
        <f t="shared" si="5"/>
        <v>8.8863592917354239E-4</v>
      </c>
      <c r="J139" s="82">
        <f t="shared" si="5"/>
        <v>1.6518172508699136E-2</v>
      </c>
      <c r="K139" s="82">
        <f t="shared" si="5"/>
        <v>-6.2032491829768333E-2</v>
      </c>
      <c r="L139" s="84">
        <f t="shared" si="5"/>
        <v>5.7477713791336926E-2</v>
      </c>
      <c r="M139" s="82">
        <f t="shared" si="5"/>
        <v>-8.1203988503696367E-3</v>
      </c>
      <c r="N139" s="82">
        <f t="shared" si="5"/>
        <v>-1.3237763298484584E-2</v>
      </c>
      <c r="O139" s="84">
        <f t="shared" si="5"/>
        <v>1.5779835160571798E-2</v>
      </c>
      <c r="P139" s="82">
        <f t="shared" si="5"/>
        <v>2.3331720074788453E-3</v>
      </c>
      <c r="Q139" s="82">
        <f t="shared" si="5"/>
        <v>-3.8318771215061553E-2</v>
      </c>
      <c r="R139" s="84">
        <f t="shared" si="5"/>
        <v>4.7171107370805876E-2</v>
      </c>
      <c r="S139" s="82">
        <f t="shared" si="5"/>
        <v>7.0447538184905678E-3</v>
      </c>
    </row>
    <row r="140" spans="1:19" x14ac:dyDescent="0.2">
      <c r="A140" s="81" t="s">
        <v>51</v>
      </c>
      <c r="B140" s="82">
        <f t="shared" ref="B140:S140" si="6">LOGEST(B45:B128)^12-1</f>
        <v>-8.7247770403757752E-3</v>
      </c>
      <c r="C140" s="82">
        <f t="shared" si="6"/>
        <v>2.9517170190763053E-2</v>
      </c>
      <c r="D140" s="82">
        <f t="shared" si="6"/>
        <v>2.0534861102256219E-2</v>
      </c>
      <c r="E140" s="82">
        <f t="shared" si="6"/>
        <v>2.7518285948194832E-2</v>
      </c>
      <c r="F140" s="82">
        <f t="shared" si="6"/>
        <v>-6.3359876877274957E-2</v>
      </c>
      <c r="G140" s="83">
        <f t="shared" si="6"/>
        <v>-3.7585135443805595E-2</v>
      </c>
      <c r="H140" s="82">
        <f t="shared" si="6"/>
        <v>2.7680422664160265E-3</v>
      </c>
      <c r="I140" s="82">
        <f t="shared" si="6"/>
        <v>9.0793060912208734E-3</v>
      </c>
      <c r="J140" s="82">
        <f t="shared" si="6"/>
        <v>1.187248081670278E-2</v>
      </c>
      <c r="K140" s="82">
        <f t="shared" si="6"/>
        <v>-6.9174941629788544E-2</v>
      </c>
      <c r="L140" s="84">
        <f t="shared" si="6"/>
        <v>3.6721739601055958E-2</v>
      </c>
      <c r="M140" s="82">
        <f t="shared" si="6"/>
        <v>-3.4993469623761708E-2</v>
      </c>
      <c r="N140" s="82">
        <f t="shared" si="6"/>
        <v>-3.6110935425011759E-2</v>
      </c>
      <c r="O140" s="84">
        <f t="shared" si="6"/>
        <v>2.9328690426866144E-2</v>
      </c>
      <c r="P140" s="82">
        <f t="shared" si="6"/>
        <v>-7.8413426029266819E-3</v>
      </c>
      <c r="Q140" s="82">
        <f t="shared" si="6"/>
        <v>-4.9243305273479643E-2</v>
      </c>
      <c r="R140" s="84">
        <f t="shared" si="6"/>
        <v>4.054364815540068E-2</v>
      </c>
      <c r="S140" s="82">
        <f t="shared" si="6"/>
        <v>-1.0696179203106282E-2</v>
      </c>
    </row>
    <row r="141" spans="1:19" x14ac:dyDescent="0.2">
      <c r="A141" s="85" t="s">
        <v>52</v>
      </c>
      <c r="B141" s="86">
        <f t="shared" ref="B141:S141" si="7">LOGEST(B9:B128)^12-1</f>
        <v>-1.558054375372564E-2</v>
      </c>
      <c r="C141" s="86">
        <f t="shared" si="7"/>
        <v>1.0909149025095655E-3</v>
      </c>
      <c r="D141" s="86">
        <f t="shared" si="7"/>
        <v>-1.4506624329025053E-2</v>
      </c>
      <c r="E141" s="86">
        <f t="shared" si="7"/>
        <v>2.2098925677133119E-2</v>
      </c>
      <c r="F141" s="86">
        <f t="shared" si="7"/>
        <v>1.6565761845035665E-2</v>
      </c>
      <c r="G141" s="87">
        <f t="shared" si="7"/>
        <v>3.9030772319529339E-2</v>
      </c>
      <c r="H141" s="86">
        <f t="shared" si="7"/>
        <v>3.5375689566166102E-3</v>
      </c>
      <c r="I141" s="86">
        <f t="shared" si="7"/>
        <v>2.9203380894508246E-2</v>
      </c>
      <c r="J141" s="86">
        <f t="shared" si="7"/>
        <v>3.2844276580347165E-2</v>
      </c>
      <c r="K141" s="86">
        <f t="shared" si="7"/>
        <v>-5.7394201642762877E-2</v>
      </c>
      <c r="L141" s="88">
        <f t="shared" si="7"/>
        <v>3.1864270523894067E-2</v>
      </c>
      <c r="M141" s="86">
        <f t="shared" si="7"/>
        <v>-2.7358769314570708E-2</v>
      </c>
      <c r="N141" s="86">
        <f t="shared" si="7"/>
        <v>-4.9738981189865195E-2</v>
      </c>
      <c r="O141" s="88">
        <f t="shared" si="7"/>
        <v>4.628561431824485E-2</v>
      </c>
      <c r="P141" s="86">
        <f t="shared" si="7"/>
        <v>-5.7555806136154741E-3</v>
      </c>
      <c r="Q141" s="86">
        <f t="shared" si="7"/>
        <v>-4.3035732168993368E-2</v>
      </c>
      <c r="R141" s="88">
        <f t="shared" si="7"/>
        <v>3.871041318255064E-2</v>
      </c>
      <c r="S141" s="86">
        <f t="shared" si="7"/>
        <v>-5.9912581932389797E-3</v>
      </c>
    </row>
  </sheetData>
  <mergeCells count="30">
    <mergeCell ref="A2:S2"/>
    <mergeCell ref="A1:S1"/>
    <mergeCell ref="A132:S132"/>
    <mergeCell ref="Q6:S6"/>
    <mergeCell ref="Q7:S7"/>
    <mergeCell ref="H6:J6"/>
    <mergeCell ref="K6:M6"/>
    <mergeCell ref="N6:P6"/>
    <mergeCell ref="B7:D7"/>
    <mergeCell ref="E7:G7"/>
    <mergeCell ref="H7:J7"/>
    <mergeCell ref="K7:M7"/>
    <mergeCell ref="N7:P7"/>
    <mergeCell ref="A3:S3"/>
    <mergeCell ref="Q133:S133"/>
    <mergeCell ref="Q134:S134"/>
    <mergeCell ref="A4:S4"/>
    <mergeCell ref="B134:D134"/>
    <mergeCell ref="E134:G134"/>
    <mergeCell ref="H134:J134"/>
    <mergeCell ref="K134:M134"/>
    <mergeCell ref="N134:P134"/>
    <mergeCell ref="B133:D133"/>
    <mergeCell ref="E133:G133"/>
    <mergeCell ref="H133:J133"/>
    <mergeCell ref="K133:M133"/>
    <mergeCell ref="N133:P133"/>
    <mergeCell ref="A130:M130"/>
    <mergeCell ref="B6:D6"/>
    <mergeCell ref="E6:G6"/>
  </mergeCells>
  <printOptions horizontalCentered="1"/>
  <pageMargins left="0.15" right="0.15" top="0.75" bottom="0.5" header="0.3" footer="0.3"/>
  <pageSetup scale="39" fitToWidth="0" fitToHeight="0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4C722-D0EE-48B3-8B40-21B97F23CB20}">
  <dimension ref="A1:S141"/>
  <sheetViews>
    <sheetView zoomScaleNormal="100" workbookViewId="0">
      <selection activeCell="A7" sqref="A7"/>
    </sheetView>
  </sheetViews>
  <sheetFormatPr defaultColWidth="9.85546875" defaultRowHeight="12.75" x14ac:dyDescent="0.2"/>
  <cols>
    <col min="1" max="1" width="7.7109375" style="56" customWidth="1"/>
    <col min="2" max="13" width="10.140625" style="10" customWidth="1"/>
    <col min="14" max="17" width="9.85546875" style="10"/>
    <col min="18" max="18" width="9.85546875" style="10" customWidth="1"/>
    <col min="19" max="16384" width="9.85546875" style="10"/>
  </cols>
  <sheetData>
    <row r="1" spans="1:19" x14ac:dyDescent="0.2">
      <c r="A1" s="164" t="s">
        <v>91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19" x14ac:dyDescent="0.2">
      <c r="A2" s="170" t="s">
        <v>0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</row>
    <row r="3" spans="1:19" x14ac:dyDescent="0.2">
      <c r="A3" s="170" t="s">
        <v>60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x14ac:dyDescent="0.2">
      <c r="A4" s="170" t="s">
        <v>57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</row>
    <row r="6" spans="1:19" ht="12.75" customHeight="1" x14ac:dyDescent="0.2">
      <c r="B6" s="166" t="s">
        <v>54</v>
      </c>
      <c r="C6" s="166"/>
      <c r="D6" s="166"/>
      <c r="E6" s="167" t="s">
        <v>21</v>
      </c>
      <c r="F6" s="167"/>
      <c r="G6" s="168"/>
      <c r="H6" s="167" t="s">
        <v>55</v>
      </c>
      <c r="I6" s="167"/>
      <c r="J6" s="168"/>
      <c r="K6" s="167" t="s">
        <v>22</v>
      </c>
      <c r="L6" s="167"/>
      <c r="M6" s="168"/>
      <c r="N6" s="167" t="s">
        <v>56</v>
      </c>
      <c r="O6" s="167"/>
      <c r="P6" s="168"/>
      <c r="Q6" s="167" t="s">
        <v>30</v>
      </c>
      <c r="R6" s="167"/>
      <c r="S6" s="168"/>
    </row>
    <row r="7" spans="1:19" x14ac:dyDescent="0.2">
      <c r="B7" s="169" t="s">
        <v>6</v>
      </c>
      <c r="C7" s="167"/>
      <c r="D7" s="168"/>
      <c r="E7" s="169" t="s">
        <v>6</v>
      </c>
      <c r="F7" s="167"/>
      <c r="G7" s="168"/>
      <c r="H7" s="169" t="s">
        <v>6</v>
      </c>
      <c r="I7" s="167"/>
      <c r="J7" s="168"/>
      <c r="K7" s="169" t="s">
        <v>6</v>
      </c>
      <c r="L7" s="167"/>
      <c r="M7" s="168"/>
      <c r="N7" s="169" t="s">
        <v>6</v>
      </c>
      <c r="O7" s="167"/>
      <c r="P7" s="168"/>
      <c r="Q7" s="169" t="s">
        <v>6</v>
      </c>
      <c r="R7" s="167"/>
      <c r="S7" s="168"/>
    </row>
    <row r="8" spans="1:19" s="61" customFormat="1" ht="25.5" x14ac:dyDescent="0.25">
      <c r="A8" s="57" t="s">
        <v>45</v>
      </c>
      <c r="B8" s="58" t="s">
        <v>16</v>
      </c>
      <c r="C8" s="59" t="s">
        <v>17</v>
      </c>
      <c r="D8" s="60" t="s">
        <v>18</v>
      </c>
      <c r="E8" s="58" t="s">
        <v>16</v>
      </c>
      <c r="F8" s="59" t="s">
        <v>17</v>
      </c>
      <c r="G8" s="60" t="s">
        <v>18</v>
      </c>
      <c r="H8" s="58" t="s">
        <v>16</v>
      </c>
      <c r="I8" s="59" t="s">
        <v>17</v>
      </c>
      <c r="J8" s="60" t="s">
        <v>18</v>
      </c>
      <c r="K8" s="58" t="s">
        <v>16</v>
      </c>
      <c r="L8" s="59" t="s">
        <v>17</v>
      </c>
      <c r="M8" s="60" t="s">
        <v>18</v>
      </c>
      <c r="N8" s="58" t="s">
        <v>16</v>
      </c>
      <c r="O8" s="59" t="s">
        <v>17</v>
      </c>
      <c r="P8" s="60" t="s">
        <v>18</v>
      </c>
      <c r="Q8" s="58" t="s">
        <v>16</v>
      </c>
      <c r="R8" s="59" t="s">
        <v>17</v>
      </c>
      <c r="S8" s="60" t="s">
        <v>18</v>
      </c>
    </row>
    <row r="9" spans="1:19" x14ac:dyDescent="0.2">
      <c r="A9" s="62">
        <f>MAX(StartDate,DATE(2008,1,1))</f>
        <v>41640</v>
      </c>
      <c r="B9" s="63">
        <v>9.2799999999999994E-2</v>
      </c>
      <c r="C9" s="64">
        <v>13049.57</v>
      </c>
      <c r="D9" s="65">
        <v>12.11</v>
      </c>
      <c r="E9" s="63">
        <v>5.1000000000000004E-3</v>
      </c>
      <c r="F9" s="64">
        <v>4117.6499999999996</v>
      </c>
      <c r="G9" s="65">
        <v>0.21</v>
      </c>
      <c r="H9" s="63">
        <v>2.7212999999999998</v>
      </c>
      <c r="I9" s="64">
        <v>8726.34</v>
      </c>
      <c r="J9" s="65">
        <v>237.47</v>
      </c>
      <c r="K9" s="63">
        <v>0.63570000000000004</v>
      </c>
      <c r="L9" s="64">
        <v>2973.1</v>
      </c>
      <c r="M9" s="65">
        <v>18.899999999999999</v>
      </c>
      <c r="N9" s="63">
        <v>0.34100000000000003</v>
      </c>
      <c r="O9" s="64">
        <v>7768.33</v>
      </c>
      <c r="P9" s="65">
        <v>26.49</v>
      </c>
      <c r="Q9" s="63">
        <v>3.7959000000000001</v>
      </c>
      <c r="R9" s="64">
        <v>7776.55</v>
      </c>
      <c r="S9" s="65">
        <v>295.19</v>
      </c>
    </row>
    <row r="10" spans="1:19" x14ac:dyDescent="0.2">
      <c r="A10" s="66">
        <f>DATE(YEAR(A9),MONTH(A9)+1,1)</f>
        <v>41671</v>
      </c>
      <c r="B10" s="67">
        <v>8.2900000000000001E-2</v>
      </c>
      <c r="C10" s="64">
        <v>14837.15</v>
      </c>
      <c r="D10" s="65">
        <v>12.3</v>
      </c>
      <c r="E10" s="67">
        <v>5.1000000000000004E-3</v>
      </c>
      <c r="F10" s="64">
        <v>3921.57</v>
      </c>
      <c r="G10" s="65">
        <v>0.2</v>
      </c>
      <c r="H10" s="67">
        <v>2.7056</v>
      </c>
      <c r="I10" s="64">
        <v>8530.09</v>
      </c>
      <c r="J10" s="65">
        <v>230.79</v>
      </c>
      <c r="K10" s="67">
        <v>0.60489999999999999</v>
      </c>
      <c r="L10" s="64">
        <v>3053.4</v>
      </c>
      <c r="M10" s="65">
        <v>18.47</v>
      </c>
      <c r="N10" s="67">
        <v>0.3281</v>
      </c>
      <c r="O10" s="64">
        <v>7647.06</v>
      </c>
      <c r="P10" s="65">
        <v>25.09</v>
      </c>
      <c r="Q10" s="67">
        <v>3.7267000000000001</v>
      </c>
      <c r="R10" s="64">
        <v>7696.89</v>
      </c>
      <c r="S10" s="65">
        <v>286.83999999999997</v>
      </c>
    </row>
    <row r="11" spans="1:19" x14ac:dyDescent="0.2">
      <c r="A11" s="66">
        <f t="shared" ref="A11:A74" si="0">DATE(YEAR(A10),MONTH(A10)+1,1)</f>
        <v>41699</v>
      </c>
      <c r="B11" s="67">
        <v>7.9799999999999996E-2</v>
      </c>
      <c r="C11" s="64">
        <v>15964.91</v>
      </c>
      <c r="D11" s="65">
        <v>12.74</v>
      </c>
      <c r="E11" s="67">
        <v>3.5999999999999999E-3</v>
      </c>
      <c r="F11" s="64">
        <v>3055.56</v>
      </c>
      <c r="G11" s="65">
        <v>0.11</v>
      </c>
      <c r="H11" s="67">
        <v>2.7018</v>
      </c>
      <c r="I11" s="64">
        <v>8620.92</v>
      </c>
      <c r="J11" s="65">
        <v>232.92</v>
      </c>
      <c r="K11" s="67">
        <v>0.59130000000000005</v>
      </c>
      <c r="L11" s="64">
        <v>3054.29</v>
      </c>
      <c r="M11" s="65">
        <v>18.059999999999999</v>
      </c>
      <c r="N11" s="67">
        <v>0.32419999999999999</v>
      </c>
      <c r="O11" s="64">
        <v>7566.32</v>
      </c>
      <c r="P11" s="65">
        <v>24.53</v>
      </c>
      <c r="Q11" s="67">
        <v>3.7006999999999999</v>
      </c>
      <c r="R11" s="64">
        <v>7791.77</v>
      </c>
      <c r="S11" s="65">
        <v>288.35000000000002</v>
      </c>
    </row>
    <row r="12" spans="1:19" x14ac:dyDescent="0.2">
      <c r="A12" s="66">
        <f t="shared" si="0"/>
        <v>41730</v>
      </c>
      <c r="B12" s="67">
        <v>7.7499999999999999E-2</v>
      </c>
      <c r="C12" s="64">
        <v>15148.39</v>
      </c>
      <c r="D12" s="65">
        <v>11.74</v>
      </c>
      <c r="E12" s="67">
        <v>3.5999999999999999E-3</v>
      </c>
      <c r="F12" s="64">
        <v>6666.67</v>
      </c>
      <c r="G12" s="65">
        <v>0.24</v>
      </c>
      <c r="H12" s="67">
        <v>2.6566000000000001</v>
      </c>
      <c r="I12" s="64">
        <v>8751.41</v>
      </c>
      <c r="J12" s="65">
        <v>232.49</v>
      </c>
      <c r="K12" s="67">
        <v>0.5675</v>
      </c>
      <c r="L12" s="64">
        <v>3048.46</v>
      </c>
      <c r="M12" s="65">
        <v>17.3</v>
      </c>
      <c r="N12" s="67">
        <v>0.32079999999999997</v>
      </c>
      <c r="O12" s="64">
        <v>7471.95</v>
      </c>
      <c r="P12" s="65">
        <v>23.97</v>
      </c>
      <c r="Q12" s="67">
        <v>3.6259999999999999</v>
      </c>
      <c r="R12" s="64">
        <v>7880.31</v>
      </c>
      <c r="S12" s="65">
        <v>285.74</v>
      </c>
    </row>
    <row r="13" spans="1:19" x14ac:dyDescent="0.2">
      <c r="A13" s="66">
        <f t="shared" si="0"/>
        <v>41760</v>
      </c>
      <c r="B13" s="67">
        <v>7.8799999999999995E-2</v>
      </c>
      <c r="C13" s="64">
        <v>18299.490000000002</v>
      </c>
      <c r="D13" s="65">
        <v>14.42</v>
      </c>
      <c r="E13" s="67">
        <v>2.0999999999999999E-3</v>
      </c>
      <c r="F13" s="64">
        <v>14285.71</v>
      </c>
      <c r="G13" s="65">
        <v>0.3</v>
      </c>
      <c r="H13" s="67">
        <v>2.6202000000000001</v>
      </c>
      <c r="I13" s="64">
        <v>8794.75</v>
      </c>
      <c r="J13" s="65">
        <v>230.44</v>
      </c>
      <c r="K13" s="67">
        <v>0.55620000000000003</v>
      </c>
      <c r="L13" s="64">
        <v>2977.35</v>
      </c>
      <c r="M13" s="65">
        <v>16.559999999999999</v>
      </c>
      <c r="N13" s="67">
        <v>0.31740000000000002</v>
      </c>
      <c r="O13" s="64">
        <v>8311.2800000000007</v>
      </c>
      <c r="P13" s="65">
        <v>26.38</v>
      </c>
      <c r="Q13" s="67">
        <v>3.5748000000000002</v>
      </c>
      <c r="R13" s="64">
        <v>8059.19</v>
      </c>
      <c r="S13" s="65">
        <v>288.10000000000002</v>
      </c>
    </row>
    <row r="14" spans="1:19" x14ac:dyDescent="0.2">
      <c r="A14" s="66">
        <f t="shared" si="0"/>
        <v>41791</v>
      </c>
      <c r="B14" s="67">
        <v>7.6399999999999996E-2</v>
      </c>
      <c r="C14" s="64">
        <v>20117.8</v>
      </c>
      <c r="D14" s="65">
        <v>15.37</v>
      </c>
      <c r="E14" s="67">
        <v>2.8999999999999998E-3</v>
      </c>
      <c r="F14" s="64">
        <v>11379.31</v>
      </c>
      <c r="G14" s="65">
        <v>0.33</v>
      </c>
      <c r="H14" s="67">
        <v>2.6440000000000001</v>
      </c>
      <c r="I14" s="64">
        <v>8761.7199999999993</v>
      </c>
      <c r="J14" s="65">
        <v>231.66</v>
      </c>
      <c r="K14" s="67">
        <v>0.5524</v>
      </c>
      <c r="L14" s="64">
        <v>3015.93</v>
      </c>
      <c r="M14" s="65">
        <v>16.66</v>
      </c>
      <c r="N14" s="67">
        <v>0.31259999999999999</v>
      </c>
      <c r="O14" s="64">
        <v>8230.9699999999993</v>
      </c>
      <c r="P14" s="65">
        <v>25.73</v>
      </c>
      <c r="Q14" s="67">
        <v>3.5884</v>
      </c>
      <c r="R14" s="64">
        <v>8074.63</v>
      </c>
      <c r="S14" s="65">
        <v>289.75</v>
      </c>
    </row>
    <row r="15" spans="1:19" x14ac:dyDescent="0.2">
      <c r="A15" s="66">
        <f t="shared" si="0"/>
        <v>41821</v>
      </c>
      <c r="B15" s="67">
        <v>7.5499999999999998E-2</v>
      </c>
      <c r="C15" s="64">
        <v>18874.169999999998</v>
      </c>
      <c r="D15" s="65">
        <v>14.25</v>
      </c>
      <c r="E15" s="67">
        <v>3.5999999999999999E-3</v>
      </c>
      <c r="F15" s="64">
        <v>9444.44</v>
      </c>
      <c r="G15" s="65">
        <v>0.34</v>
      </c>
      <c r="H15" s="67">
        <v>2.6219999999999999</v>
      </c>
      <c r="I15" s="64">
        <v>8554.5400000000009</v>
      </c>
      <c r="J15" s="65">
        <v>224.3</v>
      </c>
      <c r="K15" s="67">
        <v>0.54420000000000002</v>
      </c>
      <c r="L15" s="64">
        <v>3167.95</v>
      </c>
      <c r="M15" s="65">
        <v>17.239999999999998</v>
      </c>
      <c r="N15" s="67">
        <v>0.30769999999999997</v>
      </c>
      <c r="O15" s="64">
        <v>9086.77</v>
      </c>
      <c r="P15" s="65">
        <v>27.96</v>
      </c>
      <c r="Q15" s="67">
        <v>3.5529000000000002</v>
      </c>
      <c r="R15" s="64">
        <v>7996</v>
      </c>
      <c r="S15" s="65">
        <v>284.08999999999997</v>
      </c>
    </row>
    <row r="16" spans="1:19" x14ac:dyDescent="0.2">
      <c r="A16" s="66">
        <f t="shared" si="0"/>
        <v>41852</v>
      </c>
      <c r="B16" s="67">
        <v>8.4099999999999994E-2</v>
      </c>
      <c r="C16" s="64">
        <v>17728.89</v>
      </c>
      <c r="D16" s="65">
        <v>14.91</v>
      </c>
      <c r="E16" s="67">
        <v>3.5999999999999999E-3</v>
      </c>
      <c r="F16" s="64">
        <v>9444.44</v>
      </c>
      <c r="G16" s="65">
        <v>0.34</v>
      </c>
      <c r="H16" s="67">
        <v>2.5794000000000001</v>
      </c>
      <c r="I16" s="64">
        <v>8560.52</v>
      </c>
      <c r="J16" s="65">
        <v>220.81</v>
      </c>
      <c r="K16" s="67">
        <v>0.54249999999999998</v>
      </c>
      <c r="L16" s="64">
        <v>3141.01</v>
      </c>
      <c r="M16" s="65">
        <v>17.04</v>
      </c>
      <c r="N16" s="67">
        <v>0.3014</v>
      </c>
      <c r="O16" s="64">
        <v>9084.27</v>
      </c>
      <c r="P16" s="65">
        <v>27.38</v>
      </c>
      <c r="Q16" s="67">
        <v>3.5110000000000001</v>
      </c>
      <c r="R16" s="64">
        <v>7988.61</v>
      </c>
      <c r="S16" s="65">
        <v>280.48</v>
      </c>
    </row>
    <row r="17" spans="1:19" x14ac:dyDescent="0.2">
      <c r="A17" s="66">
        <f t="shared" si="0"/>
        <v>41883</v>
      </c>
      <c r="B17" s="67">
        <v>9.11E-2</v>
      </c>
      <c r="C17" s="64">
        <v>17574.09</v>
      </c>
      <c r="D17" s="65">
        <v>16.010000000000002</v>
      </c>
      <c r="E17" s="67">
        <v>5.0000000000000001E-3</v>
      </c>
      <c r="F17" s="64">
        <v>6600</v>
      </c>
      <c r="G17" s="65">
        <v>0.33</v>
      </c>
      <c r="H17" s="67">
        <v>2.5659000000000001</v>
      </c>
      <c r="I17" s="64">
        <v>8703.77</v>
      </c>
      <c r="J17" s="65">
        <v>223.33</v>
      </c>
      <c r="K17" s="67">
        <v>0.53979999999999995</v>
      </c>
      <c r="L17" s="64">
        <v>3014.08</v>
      </c>
      <c r="M17" s="65">
        <v>16.27</v>
      </c>
      <c r="N17" s="67">
        <v>0.31019999999999998</v>
      </c>
      <c r="O17" s="64">
        <v>9390.7199999999993</v>
      </c>
      <c r="P17" s="65">
        <v>29.13</v>
      </c>
      <c r="Q17" s="67">
        <v>3.5121000000000002</v>
      </c>
      <c r="R17" s="64">
        <v>8116.51</v>
      </c>
      <c r="S17" s="65">
        <v>285.06</v>
      </c>
    </row>
    <row r="18" spans="1:19" x14ac:dyDescent="0.2">
      <c r="A18" s="66">
        <f t="shared" si="0"/>
        <v>41913</v>
      </c>
      <c r="B18" s="67">
        <v>0.1017</v>
      </c>
      <c r="C18" s="64">
        <v>16076.7</v>
      </c>
      <c r="D18" s="65">
        <v>16.350000000000001</v>
      </c>
      <c r="E18" s="67">
        <v>5.7000000000000002E-3</v>
      </c>
      <c r="F18" s="64">
        <v>5964.91</v>
      </c>
      <c r="G18" s="65">
        <v>0.34</v>
      </c>
      <c r="H18" s="67">
        <v>2.5697000000000001</v>
      </c>
      <c r="I18" s="64">
        <v>8681.17</v>
      </c>
      <c r="J18" s="65">
        <v>223.08</v>
      </c>
      <c r="K18" s="67">
        <v>0.52829999999999999</v>
      </c>
      <c r="L18" s="64">
        <v>2911.22</v>
      </c>
      <c r="M18" s="65">
        <v>15.38</v>
      </c>
      <c r="N18" s="67">
        <v>0.31619999999999998</v>
      </c>
      <c r="O18" s="64">
        <v>9794.43</v>
      </c>
      <c r="P18" s="65">
        <v>30.97</v>
      </c>
      <c r="Q18" s="67">
        <v>3.5215999999999998</v>
      </c>
      <c r="R18" s="64">
        <v>8124.72</v>
      </c>
      <c r="S18" s="65">
        <v>286.12</v>
      </c>
    </row>
    <row r="19" spans="1:19" x14ac:dyDescent="0.2">
      <c r="A19" s="66">
        <f t="shared" si="0"/>
        <v>41944</v>
      </c>
      <c r="B19" s="67">
        <v>0.1016</v>
      </c>
      <c r="C19" s="64">
        <v>15935.04</v>
      </c>
      <c r="D19" s="65">
        <v>16.190000000000001</v>
      </c>
      <c r="E19" s="67">
        <v>7.7999999999999996E-3</v>
      </c>
      <c r="F19" s="64">
        <v>5256.41</v>
      </c>
      <c r="G19" s="65">
        <v>0.41</v>
      </c>
      <c r="H19" s="67">
        <v>2.5453000000000001</v>
      </c>
      <c r="I19" s="64">
        <v>8753.39</v>
      </c>
      <c r="J19" s="65">
        <v>222.8</v>
      </c>
      <c r="K19" s="67">
        <v>0.54159999999999997</v>
      </c>
      <c r="L19" s="64">
        <v>2872.97</v>
      </c>
      <c r="M19" s="65">
        <v>15.56</v>
      </c>
      <c r="N19" s="67">
        <v>0.315</v>
      </c>
      <c r="O19" s="64">
        <v>9876.19</v>
      </c>
      <c r="P19" s="65">
        <v>31.11</v>
      </c>
      <c r="Q19" s="67">
        <v>3.5112999999999999</v>
      </c>
      <c r="R19" s="64">
        <v>8147.41</v>
      </c>
      <c r="S19" s="65">
        <v>286.08</v>
      </c>
    </row>
    <row r="20" spans="1:19" x14ac:dyDescent="0.2">
      <c r="A20" s="68">
        <f t="shared" si="0"/>
        <v>41974</v>
      </c>
      <c r="B20" s="71">
        <v>0.10150000000000001</v>
      </c>
      <c r="C20" s="69">
        <v>14827.59</v>
      </c>
      <c r="D20" s="70">
        <v>15.05</v>
      </c>
      <c r="E20" s="71">
        <v>7.7999999999999996E-3</v>
      </c>
      <c r="F20" s="69">
        <v>5384.62</v>
      </c>
      <c r="G20" s="70">
        <v>0.42</v>
      </c>
      <c r="H20" s="71">
        <v>2.5514999999999999</v>
      </c>
      <c r="I20" s="69">
        <v>8927.2999999999993</v>
      </c>
      <c r="J20" s="70">
        <v>227.78</v>
      </c>
      <c r="K20" s="71">
        <v>0.53959999999999997</v>
      </c>
      <c r="L20" s="69">
        <v>2889.18</v>
      </c>
      <c r="M20" s="70">
        <v>15.59</v>
      </c>
      <c r="N20" s="71">
        <v>0.31540000000000001</v>
      </c>
      <c r="O20" s="69">
        <v>9958.7800000000007</v>
      </c>
      <c r="P20" s="70">
        <v>31.41</v>
      </c>
      <c r="Q20" s="71">
        <v>3.5158</v>
      </c>
      <c r="R20" s="69">
        <v>8255.59</v>
      </c>
      <c r="S20" s="70">
        <v>290.25</v>
      </c>
    </row>
    <row r="21" spans="1:19" x14ac:dyDescent="0.2">
      <c r="A21" s="66">
        <f t="shared" si="0"/>
        <v>42005</v>
      </c>
      <c r="B21" s="67">
        <v>9.8599999999999993E-2</v>
      </c>
      <c r="C21" s="64">
        <v>15527.38</v>
      </c>
      <c r="D21" s="65">
        <v>15.31</v>
      </c>
      <c r="E21" s="67">
        <v>0.01</v>
      </c>
      <c r="F21" s="64">
        <v>4600</v>
      </c>
      <c r="G21" s="65">
        <v>0.46</v>
      </c>
      <c r="H21" s="67">
        <v>2.5674999999999999</v>
      </c>
      <c r="I21" s="64">
        <v>8963.19</v>
      </c>
      <c r="J21" s="65">
        <v>230.13</v>
      </c>
      <c r="K21" s="67">
        <v>0.51910000000000001</v>
      </c>
      <c r="L21" s="64">
        <v>3080.33</v>
      </c>
      <c r="M21" s="65">
        <v>15.99</v>
      </c>
      <c r="N21" s="67">
        <v>0.31730000000000003</v>
      </c>
      <c r="O21" s="64">
        <v>9911.76</v>
      </c>
      <c r="P21" s="65">
        <v>31.45</v>
      </c>
      <c r="Q21" s="67">
        <v>3.5125000000000002</v>
      </c>
      <c r="R21" s="64">
        <v>8351.32</v>
      </c>
      <c r="S21" s="65">
        <v>293.33999999999997</v>
      </c>
    </row>
    <row r="22" spans="1:19" x14ac:dyDescent="0.2">
      <c r="A22" s="66">
        <f t="shared" si="0"/>
        <v>42036</v>
      </c>
      <c r="B22" s="67">
        <v>9.7100000000000006E-2</v>
      </c>
      <c r="C22" s="64">
        <v>14634.4</v>
      </c>
      <c r="D22" s="65">
        <v>14.21</v>
      </c>
      <c r="E22" s="67">
        <v>1.0699999999999999E-2</v>
      </c>
      <c r="F22" s="64">
        <v>4859.8100000000004</v>
      </c>
      <c r="G22" s="65">
        <v>0.52</v>
      </c>
      <c r="H22" s="67">
        <v>2.5857999999999999</v>
      </c>
      <c r="I22" s="64">
        <v>9214.17</v>
      </c>
      <c r="J22" s="65">
        <v>238.26</v>
      </c>
      <c r="K22" s="67">
        <v>0.5181</v>
      </c>
      <c r="L22" s="64">
        <v>3005.21</v>
      </c>
      <c r="M22" s="65">
        <v>15.57</v>
      </c>
      <c r="N22" s="67">
        <v>0.31009999999999999</v>
      </c>
      <c r="O22" s="64">
        <v>10448.24</v>
      </c>
      <c r="P22" s="65">
        <v>32.4</v>
      </c>
      <c r="Q22" s="67">
        <v>3.5217999999999998</v>
      </c>
      <c r="R22" s="64">
        <v>8545.91</v>
      </c>
      <c r="S22" s="65">
        <v>300.97000000000003</v>
      </c>
    </row>
    <row r="23" spans="1:19" x14ac:dyDescent="0.2">
      <c r="A23" s="66">
        <f t="shared" si="0"/>
        <v>42064</v>
      </c>
      <c r="B23" s="67">
        <v>9.8500000000000004E-2</v>
      </c>
      <c r="C23" s="64">
        <v>14741.12</v>
      </c>
      <c r="D23" s="65">
        <v>14.52</v>
      </c>
      <c r="E23" s="67">
        <v>1.14E-2</v>
      </c>
      <c r="F23" s="64">
        <v>4298.25</v>
      </c>
      <c r="G23" s="65">
        <v>0.49</v>
      </c>
      <c r="H23" s="67">
        <v>2.6149</v>
      </c>
      <c r="I23" s="64">
        <v>9184.2900000000009</v>
      </c>
      <c r="J23" s="65">
        <v>240.16</v>
      </c>
      <c r="K23" s="67">
        <v>0.50780000000000003</v>
      </c>
      <c r="L23" s="64">
        <v>3184.32</v>
      </c>
      <c r="M23" s="65">
        <v>16.170000000000002</v>
      </c>
      <c r="N23" s="67">
        <v>0.30869999999999997</v>
      </c>
      <c r="O23" s="64">
        <v>10485.91</v>
      </c>
      <c r="P23" s="65">
        <v>32.369999999999997</v>
      </c>
      <c r="Q23" s="67">
        <v>3.5413999999999999</v>
      </c>
      <c r="R23" s="64">
        <v>8575.7000000000007</v>
      </c>
      <c r="S23" s="65">
        <v>303.7</v>
      </c>
    </row>
    <row r="24" spans="1:19" x14ac:dyDescent="0.2">
      <c r="A24" s="66">
        <f t="shared" si="0"/>
        <v>42095</v>
      </c>
      <c r="B24" s="67">
        <v>0.1019</v>
      </c>
      <c r="C24" s="64">
        <v>16653.580000000002</v>
      </c>
      <c r="D24" s="65">
        <v>16.97</v>
      </c>
      <c r="E24" s="67">
        <v>1.14E-2</v>
      </c>
      <c r="F24" s="64">
        <v>4122.8100000000004</v>
      </c>
      <c r="G24" s="65">
        <v>0.47</v>
      </c>
      <c r="H24" s="67">
        <v>2.6812999999999998</v>
      </c>
      <c r="I24" s="64">
        <v>8978.48</v>
      </c>
      <c r="J24" s="65">
        <v>240.74</v>
      </c>
      <c r="K24" s="67">
        <v>0.50180000000000002</v>
      </c>
      <c r="L24" s="64">
        <v>3214.43</v>
      </c>
      <c r="M24" s="65">
        <v>16.13</v>
      </c>
      <c r="N24" s="67">
        <v>0.30549999999999999</v>
      </c>
      <c r="O24" s="64">
        <v>10572.83</v>
      </c>
      <c r="P24" s="65">
        <v>32.299999999999997</v>
      </c>
      <c r="Q24" s="67">
        <v>3.6019999999999999</v>
      </c>
      <c r="R24" s="64">
        <v>8512.2199999999993</v>
      </c>
      <c r="S24" s="65">
        <v>306.61</v>
      </c>
    </row>
    <row r="25" spans="1:19" x14ac:dyDescent="0.2">
      <c r="A25" s="66">
        <f t="shared" si="0"/>
        <v>42125</v>
      </c>
      <c r="B25" s="67">
        <v>0.10970000000000001</v>
      </c>
      <c r="C25" s="64">
        <v>13719.23</v>
      </c>
      <c r="D25" s="65">
        <v>15.05</v>
      </c>
      <c r="E25" s="67">
        <v>1.0699999999999999E-2</v>
      </c>
      <c r="F25" s="64">
        <v>2990.65</v>
      </c>
      <c r="G25" s="65">
        <v>0.32</v>
      </c>
      <c r="H25" s="67">
        <v>2.6907000000000001</v>
      </c>
      <c r="I25" s="64">
        <v>8912.18</v>
      </c>
      <c r="J25" s="65">
        <v>239.8</v>
      </c>
      <c r="K25" s="67">
        <v>0.49099999999999999</v>
      </c>
      <c r="L25" s="64">
        <v>3276.99</v>
      </c>
      <c r="M25" s="65">
        <v>16.09</v>
      </c>
      <c r="N25" s="67">
        <v>0.3044</v>
      </c>
      <c r="O25" s="64">
        <v>10308.799999999999</v>
      </c>
      <c r="P25" s="65">
        <v>31.38</v>
      </c>
      <c r="Q25" s="67">
        <v>3.6063999999999998</v>
      </c>
      <c r="R25" s="64">
        <v>8391.75</v>
      </c>
      <c r="S25" s="65">
        <v>302.64</v>
      </c>
    </row>
    <row r="26" spans="1:19" x14ac:dyDescent="0.2">
      <c r="A26" s="66">
        <f t="shared" si="0"/>
        <v>42156</v>
      </c>
      <c r="B26" s="67">
        <v>0.1032</v>
      </c>
      <c r="C26" s="64">
        <v>13575.58</v>
      </c>
      <c r="D26" s="65">
        <v>14.01</v>
      </c>
      <c r="E26" s="67">
        <v>0.01</v>
      </c>
      <c r="F26" s="64">
        <v>3500</v>
      </c>
      <c r="G26" s="65">
        <v>0.35</v>
      </c>
      <c r="H26" s="67">
        <v>2.7113999999999998</v>
      </c>
      <c r="I26" s="64">
        <v>8812.0499999999993</v>
      </c>
      <c r="J26" s="65">
        <v>238.93</v>
      </c>
      <c r="K26" s="67">
        <v>0.49</v>
      </c>
      <c r="L26" s="64">
        <v>3242.86</v>
      </c>
      <c r="M26" s="65">
        <v>15.89</v>
      </c>
      <c r="N26" s="67">
        <v>0.3155</v>
      </c>
      <c r="O26" s="64">
        <v>9645.01</v>
      </c>
      <c r="P26" s="65">
        <v>30.43</v>
      </c>
      <c r="Q26" s="67">
        <v>3.63</v>
      </c>
      <c r="R26" s="64">
        <v>8253.7199999999993</v>
      </c>
      <c r="S26" s="65">
        <v>299.61</v>
      </c>
    </row>
    <row r="27" spans="1:19" x14ac:dyDescent="0.2">
      <c r="A27" s="66">
        <f t="shared" si="0"/>
        <v>42186</v>
      </c>
      <c r="B27" s="67">
        <v>9.9500000000000005E-2</v>
      </c>
      <c r="C27" s="64">
        <v>14884.42</v>
      </c>
      <c r="D27" s="65">
        <v>14.81</v>
      </c>
      <c r="E27" s="67">
        <v>9.9000000000000008E-3</v>
      </c>
      <c r="F27" s="64">
        <v>3636.36</v>
      </c>
      <c r="G27" s="65">
        <v>0.36</v>
      </c>
      <c r="H27" s="67">
        <v>2.7246999999999999</v>
      </c>
      <c r="I27" s="64">
        <v>8973.1</v>
      </c>
      <c r="J27" s="65">
        <v>244.49</v>
      </c>
      <c r="K27" s="67">
        <v>0.4834</v>
      </c>
      <c r="L27" s="64">
        <v>3092.68</v>
      </c>
      <c r="M27" s="65">
        <v>14.95</v>
      </c>
      <c r="N27" s="67">
        <v>0.31530000000000002</v>
      </c>
      <c r="O27" s="64">
        <v>9251.51</v>
      </c>
      <c r="P27" s="65">
        <v>29.17</v>
      </c>
      <c r="Q27" s="67">
        <v>3.6328999999999998</v>
      </c>
      <c r="R27" s="64">
        <v>8361.91</v>
      </c>
      <c r="S27" s="65">
        <v>303.77999999999997</v>
      </c>
    </row>
    <row r="28" spans="1:19" x14ac:dyDescent="0.2">
      <c r="A28" s="66">
        <f t="shared" si="0"/>
        <v>42217</v>
      </c>
      <c r="B28" s="67">
        <v>9.74E-2</v>
      </c>
      <c r="C28" s="64">
        <v>16755.650000000001</v>
      </c>
      <c r="D28" s="65">
        <v>16.32</v>
      </c>
      <c r="E28" s="67">
        <v>1.0699999999999999E-2</v>
      </c>
      <c r="F28" s="64">
        <v>4205.6099999999997</v>
      </c>
      <c r="G28" s="65">
        <v>0.45</v>
      </c>
      <c r="H28" s="67">
        <v>2.7519</v>
      </c>
      <c r="I28" s="64">
        <v>8926.92</v>
      </c>
      <c r="J28" s="65">
        <v>245.66</v>
      </c>
      <c r="K28" s="67">
        <v>0.4803</v>
      </c>
      <c r="L28" s="64">
        <v>3304.18</v>
      </c>
      <c r="M28" s="65">
        <v>15.87</v>
      </c>
      <c r="N28" s="67">
        <v>0.32219999999999999</v>
      </c>
      <c r="O28" s="64">
        <v>9466.17</v>
      </c>
      <c r="P28" s="65">
        <v>30.5</v>
      </c>
      <c r="Q28" s="67">
        <v>3.6623999999999999</v>
      </c>
      <c r="R28" s="64">
        <v>8431.6299999999992</v>
      </c>
      <c r="S28" s="65">
        <v>308.8</v>
      </c>
    </row>
    <row r="29" spans="1:19" x14ac:dyDescent="0.2">
      <c r="A29" s="66">
        <f t="shared" si="0"/>
        <v>42248</v>
      </c>
      <c r="B29" s="67">
        <v>9.0899999999999995E-2</v>
      </c>
      <c r="C29" s="64">
        <v>17843.78</v>
      </c>
      <c r="D29" s="65">
        <v>16.22</v>
      </c>
      <c r="E29" s="67">
        <v>1.21E-2</v>
      </c>
      <c r="F29" s="64">
        <v>4545.45</v>
      </c>
      <c r="G29" s="65">
        <v>0.55000000000000004</v>
      </c>
      <c r="H29" s="67">
        <v>2.7606999999999999</v>
      </c>
      <c r="I29" s="64">
        <v>8738.73</v>
      </c>
      <c r="J29" s="65">
        <v>241.25</v>
      </c>
      <c r="K29" s="67">
        <v>0.47860000000000003</v>
      </c>
      <c r="L29" s="64">
        <v>3280.4</v>
      </c>
      <c r="M29" s="65">
        <v>15.7</v>
      </c>
      <c r="N29" s="67">
        <v>0.31280000000000002</v>
      </c>
      <c r="O29" s="64">
        <v>9641.94</v>
      </c>
      <c r="P29" s="65">
        <v>30.16</v>
      </c>
      <c r="Q29" s="67">
        <v>3.6549999999999998</v>
      </c>
      <c r="R29" s="64">
        <v>8314.09</v>
      </c>
      <c r="S29" s="65">
        <v>303.88</v>
      </c>
    </row>
    <row r="30" spans="1:19" x14ac:dyDescent="0.2">
      <c r="A30" s="66">
        <f t="shared" si="0"/>
        <v>42278</v>
      </c>
      <c r="B30" s="67">
        <v>8.6599999999999996E-2</v>
      </c>
      <c r="C30" s="64">
        <v>19076.21</v>
      </c>
      <c r="D30" s="65">
        <v>16.52</v>
      </c>
      <c r="E30" s="67">
        <v>1.1299999999999999E-2</v>
      </c>
      <c r="F30" s="64">
        <v>4867.26</v>
      </c>
      <c r="G30" s="65">
        <v>0.55000000000000004</v>
      </c>
      <c r="H30" s="67">
        <v>2.8016999999999999</v>
      </c>
      <c r="I30" s="64">
        <v>8664.0300000000007</v>
      </c>
      <c r="J30" s="65">
        <v>242.74</v>
      </c>
      <c r="K30" s="67">
        <v>0.46779999999999999</v>
      </c>
      <c r="L30" s="64">
        <v>3296.28</v>
      </c>
      <c r="M30" s="65">
        <v>15.42</v>
      </c>
      <c r="N30" s="67">
        <v>0.3049</v>
      </c>
      <c r="O30" s="64">
        <v>10298.459999999999</v>
      </c>
      <c r="P30" s="65">
        <v>31.4</v>
      </c>
      <c r="Q30" s="67">
        <v>3.6722999999999999</v>
      </c>
      <c r="R30" s="64">
        <v>8349.81</v>
      </c>
      <c r="S30" s="65">
        <v>306.63</v>
      </c>
    </row>
    <row r="31" spans="1:19" x14ac:dyDescent="0.2">
      <c r="A31" s="66">
        <f t="shared" si="0"/>
        <v>42309</v>
      </c>
      <c r="B31" s="67">
        <v>8.3000000000000004E-2</v>
      </c>
      <c r="C31" s="64">
        <v>18421.689999999999</v>
      </c>
      <c r="D31" s="65">
        <v>15.29</v>
      </c>
      <c r="E31" s="67">
        <v>1.1299999999999999E-2</v>
      </c>
      <c r="F31" s="64">
        <v>4513.2700000000004</v>
      </c>
      <c r="G31" s="65">
        <v>0.51</v>
      </c>
      <c r="H31" s="67">
        <v>2.8849999999999998</v>
      </c>
      <c r="I31" s="64">
        <v>8643.33</v>
      </c>
      <c r="J31" s="65">
        <v>249.36</v>
      </c>
      <c r="K31" s="67">
        <v>0.4511</v>
      </c>
      <c r="L31" s="64">
        <v>3427.18</v>
      </c>
      <c r="M31" s="65">
        <v>15.46</v>
      </c>
      <c r="N31" s="67">
        <v>0.2868</v>
      </c>
      <c r="O31" s="64">
        <v>11025.1</v>
      </c>
      <c r="P31" s="65">
        <v>31.62</v>
      </c>
      <c r="Q31" s="67">
        <v>3.7172000000000001</v>
      </c>
      <c r="R31" s="64">
        <v>8399.6</v>
      </c>
      <c r="S31" s="65">
        <v>312.23</v>
      </c>
    </row>
    <row r="32" spans="1:19" x14ac:dyDescent="0.2">
      <c r="A32" s="68">
        <f t="shared" si="0"/>
        <v>42339</v>
      </c>
      <c r="B32" s="71">
        <v>8.6499999999999994E-2</v>
      </c>
      <c r="C32" s="69">
        <v>18312.14</v>
      </c>
      <c r="D32" s="70">
        <v>15.84</v>
      </c>
      <c r="E32" s="71">
        <v>1.34E-2</v>
      </c>
      <c r="F32" s="69">
        <v>4402.99</v>
      </c>
      <c r="G32" s="70">
        <v>0.59</v>
      </c>
      <c r="H32" s="71">
        <v>2.9502999999999999</v>
      </c>
      <c r="I32" s="69">
        <v>8551.33</v>
      </c>
      <c r="J32" s="70">
        <v>252.29</v>
      </c>
      <c r="K32" s="71">
        <v>0.45290000000000002</v>
      </c>
      <c r="L32" s="69">
        <v>3426.81</v>
      </c>
      <c r="M32" s="70">
        <v>15.52</v>
      </c>
      <c r="N32" s="71">
        <v>0.28889999999999999</v>
      </c>
      <c r="O32" s="69">
        <v>10965.73</v>
      </c>
      <c r="P32" s="70">
        <v>31.68</v>
      </c>
      <c r="Q32" s="71">
        <v>3.7919999999999998</v>
      </c>
      <c r="R32" s="69">
        <v>8330.9599999999991</v>
      </c>
      <c r="S32" s="70">
        <v>315.91000000000003</v>
      </c>
    </row>
    <row r="33" spans="1:19" x14ac:dyDescent="0.2">
      <c r="A33" s="66">
        <f t="shared" si="0"/>
        <v>42370</v>
      </c>
      <c r="B33" s="67">
        <v>9.2100000000000001E-2</v>
      </c>
      <c r="C33" s="64">
        <v>16243.21</v>
      </c>
      <c r="D33" s="65">
        <v>14.96</v>
      </c>
      <c r="E33" s="67">
        <v>1.2699999999999999E-2</v>
      </c>
      <c r="F33" s="64">
        <v>4409.45</v>
      </c>
      <c r="G33" s="65">
        <v>0.56000000000000005</v>
      </c>
      <c r="H33" s="67">
        <v>2.9651000000000001</v>
      </c>
      <c r="I33" s="64">
        <v>8499.8799999999992</v>
      </c>
      <c r="J33" s="65">
        <v>252.03</v>
      </c>
      <c r="K33" s="67">
        <v>0.45939999999999998</v>
      </c>
      <c r="L33" s="64">
        <v>3317.37</v>
      </c>
      <c r="M33" s="65">
        <v>15.24</v>
      </c>
      <c r="N33" s="67">
        <v>0.27960000000000002</v>
      </c>
      <c r="O33" s="64">
        <v>11015.74</v>
      </c>
      <c r="P33" s="65">
        <v>30.8</v>
      </c>
      <c r="Q33" s="67">
        <v>3.8089</v>
      </c>
      <c r="R33" s="64">
        <v>8233.09</v>
      </c>
      <c r="S33" s="65">
        <v>313.58999999999997</v>
      </c>
    </row>
    <row r="34" spans="1:19" x14ac:dyDescent="0.2">
      <c r="A34" s="66">
        <f t="shared" si="0"/>
        <v>42401</v>
      </c>
      <c r="B34" s="67">
        <v>9.1300000000000006E-2</v>
      </c>
      <c r="C34" s="64">
        <v>17097.48</v>
      </c>
      <c r="D34" s="65">
        <v>15.61</v>
      </c>
      <c r="E34" s="67">
        <v>1.2699999999999999E-2</v>
      </c>
      <c r="F34" s="64">
        <v>4724.41</v>
      </c>
      <c r="G34" s="65">
        <v>0.6</v>
      </c>
      <c r="H34" s="67">
        <v>3.0255999999999998</v>
      </c>
      <c r="I34" s="64">
        <v>8453.86</v>
      </c>
      <c r="J34" s="65">
        <v>255.78</v>
      </c>
      <c r="K34" s="67">
        <v>0.4718</v>
      </c>
      <c r="L34" s="64">
        <v>3414.58</v>
      </c>
      <c r="M34" s="65">
        <v>16.11</v>
      </c>
      <c r="N34" s="67">
        <v>0.28260000000000002</v>
      </c>
      <c r="O34" s="64">
        <v>11093.42</v>
      </c>
      <c r="P34" s="65">
        <v>31.35</v>
      </c>
      <c r="Q34" s="67">
        <v>3.8839999999999999</v>
      </c>
      <c r="R34" s="64">
        <v>8224.77</v>
      </c>
      <c r="S34" s="65">
        <v>319.45</v>
      </c>
    </row>
    <row r="35" spans="1:19" x14ac:dyDescent="0.2">
      <c r="A35" s="66">
        <f t="shared" si="0"/>
        <v>42430</v>
      </c>
      <c r="B35" s="67">
        <v>9.2700000000000005E-2</v>
      </c>
      <c r="C35" s="64">
        <v>17831.72</v>
      </c>
      <c r="D35" s="65">
        <v>16.53</v>
      </c>
      <c r="E35" s="67">
        <v>1.34E-2</v>
      </c>
      <c r="F35" s="64">
        <v>5149.25</v>
      </c>
      <c r="G35" s="65">
        <v>0.69</v>
      </c>
      <c r="H35" s="67">
        <v>3.0482999999999998</v>
      </c>
      <c r="I35" s="64">
        <v>8477.18</v>
      </c>
      <c r="J35" s="65">
        <v>258.41000000000003</v>
      </c>
      <c r="K35" s="67">
        <v>0.4798</v>
      </c>
      <c r="L35" s="64">
        <v>3199.25</v>
      </c>
      <c r="M35" s="65">
        <v>15.35</v>
      </c>
      <c r="N35" s="67">
        <v>0.28220000000000001</v>
      </c>
      <c r="O35" s="64">
        <v>11824.95</v>
      </c>
      <c r="P35" s="65">
        <v>33.369999999999997</v>
      </c>
      <c r="Q35" s="67">
        <v>3.9165000000000001</v>
      </c>
      <c r="R35" s="64">
        <v>8281.3700000000008</v>
      </c>
      <c r="S35" s="65">
        <v>324.33999999999997</v>
      </c>
    </row>
    <row r="36" spans="1:19" x14ac:dyDescent="0.2">
      <c r="A36" s="66">
        <f t="shared" si="0"/>
        <v>42461</v>
      </c>
      <c r="B36" s="67">
        <v>9.3299999999999994E-2</v>
      </c>
      <c r="C36" s="64">
        <v>16237.94</v>
      </c>
      <c r="D36" s="65">
        <v>15.15</v>
      </c>
      <c r="E36" s="67">
        <v>1.34E-2</v>
      </c>
      <c r="F36" s="64">
        <v>4626.87</v>
      </c>
      <c r="G36" s="65">
        <v>0.62</v>
      </c>
      <c r="H36" s="67">
        <v>3.0083000000000002</v>
      </c>
      <c r="I36" s="64">
        <v>8709.9</v>
      </c>
      <c r="J36" s="65">
        <v>262.02</v>
      </c>
      <c r="K36" s="67">
        <v>0.4829</v>
      </c>
      <c r="L36" s="64">
        <v>3187</v>
      </c>
      <c r="M36" s="65">
        <v>15.39</v>
      </c>
      <c r="N36" s="67">
        <v>0.28639999999999999</v>
      </c>
      <c r="O36" s="64">
        <v>12234.64</v>
      </c>
      <c r="P36" s="65">
        <v>35.04</v>
      </c>
      <c r="Q36" s="67">
        <v>3.8843000000000001</v>
      </c>
      <c r="R36" s="64">
        <v>8449.91</v>
      </c>
      <c r="S36" s="65">
        <v>328.22</v>
      </c>
    </row>
    <row r="37" spans="1:19" x14ac:dyDescent="0.2">
      <c r="A37" s="66">
        <f t="shared" si="0"/>
        <v>42491</v>
      </c>
      <c r="B37" s="67">
        <v>8.5400000000000004E-2</v>
      </c>
      <c r="C37" s="64">
        <v>16533.96</v>
      </c>
      <c r="D37" s="65">
        <v>14.12</v>
      </c>
      <c r="E37" s="67">
        <v>1.41E-2</v>
      </c>
      <c r="F37" s="64">
        <v>4397.16</v>
      </c>
      <c r="G37" s="65">
        <v>0.62</v>
      </c>
      <c r="H37" s="67">
        <v>3.0264000000000002</v>
      </c>
      <c r="I37" s="64">
        <v>8981.9599999999991</v>
      </c>
      <c r="J37" s="65">
        <v>271.83</v>
      </c>
      <c r="K37" s="67">
        <v>0.47689999999999999</v>
      </c>
      <c r="L37" s="64">
        <v>3162.09</v>
      </c>
      <c r="M37" s="65">
        <v>15.08</v>
      </c>
      <c r="N37" s="67">
        <v>0.2848</v>
      </c>
      <c r="O37" s="64">
        <v>11889.04</v>
      </c>
      <c r="P37" s="65">
        <v>33.86</v>
      </c>
      <c r="Q37" s="67">
        <v>3.8875999999999999</v>
      </c>
      <c r="R37" s="64">
        <v>8630.26</v>
      </c>
      <c r="S37" s="65">
        <v>335.51</v>
      </c>
    </row>
    <row r="38" spans="1:19" x14ac:dyDescent="0.2">
      <c r="A38" s="66">
        <f t="shared" si="0"/>
        <v>42522</v>
      </c>
      <c r="B38" s="67">
        <v>8.8900000000000007E-2</v>
      </c>
      <c r="C38" s="64">
        <v>17660.29</v>
      </c>
      <c r="D38" s="65">
        <v>15.7</v>
      </c>
      <c r="E38" s="67">
        <v>1.41E-2</v>
      </c>
      <c r="F38" s="64">
        <v>3971.63</v>
      </c>
      <c r="G38" s="65">
        <v>0.56000000000000005</v>
      </c>
      <c r="H38" s="67">
        <v>3.0518000000000001</v>
      </c>
      <c r="I38" s="64">
        <v>9239.14</v>
      </c>
      <c r="J38" s="65">
        <v>281.95999999999998</v>
      </c>
      <c r="K38" s="67">
        <v>0.47010000000000002</v>
      </c>
      <c r="L38" s="64">
        <v>3126.99</v>
      </c>
      <c r="M38" s="65">
        <v>14.7</v>
      </c>
      <c r="N38" s="67">
        <v>0.27200000000000002</v>
      </c>
      <c r="O38" s="64">
        <v>12404.41</v>
      </c>
      <c r="P38" s="65">
        <v>33.74</v>
      </c>
      <c r="Q38" s="67">
        <v>3.8969</v>
      </c>
      <c r="R38" s="64">
        <v>8895.5300000000007</v>
      </c>
      <c r="S38" s="65">
        <v>346.65</v>
      </c>
    </row>
    <row r="39" spans="1:19" x14ac:dyDescent="0.2">
      <c r="A39" s="66">
        <f t="shared" si="0"/>
        <v>42552</v>
      </c>
      <c r="B39" s="67">
        <v>8.9499999999999996E-2</v>
      </c>
      <c r="C39" s="64">
        <v>18525.14</v>
      </c>
      <c r="D39" s="65">
        <v>16.579999999999998</v>
      </c>
      <c r="E39" s="67">
        <v>1.41E-2</v>
      </c>
      <c r="F39" s="64">
        <v>3829.79</v>
      </c>
      <c r="G39" s="65">
        <v>0.54</v>
      </c>
      <c r="H39" s="67">
        <v>3.0657999999999999</v>
      </c>
      <c r="I39" s="64">
        <v>9274.25</v>
      </c>
      <c r="J39" s="65">
        <v>284.33</v>
      </c>
      <c r="K39" s="67">
        <v>0.45850000000000002</v>
      </c>
      <c r="L39" s="64">
        <v>3190.84</v>
      </c>
      <c r="M39" s="65">
        <v>14.63</v>
      </c>
      <c r="N39" s="67">
        <v>0.26919999999999999</v>
      </c>
      <c r="O39" s="64">
        <v>12644.87</v>
      </c>
      <c r="P39" s="65">
        <v>34.04</v>
      </c>
      <c r="Q39" s="67">
        <v>3.8971</v>
      </c>
      <c r="R39" s="64">
        <v>8984.3700000000008</v>
      </c>
      <c r="S39" s="65">
        <v>350.13</v>
      </c>
    </row>
    <row r="40" spans="1:19" x14ac:dyDescent="0.2">
      <c r="A40" s="66">
        <f t="shared" si="0"/>
        <v>42583</v>
      </c>
      <c r="B40" s="67">
        <v>8.7999999999999995E-2</v>
      </c>
      <c r="C40" s="64">
        <v>17397.73</v>
      </c>
      <c r="D40" s="65">
        <v>15.31</v>
      </c>
      <c r="E40" s="67">
        <v>1.55E-2</v>
      </c>
      <c r="F40" s="64">
        <v>3419.35</v>
      </c>
      <c r="G40" s="65">
        <v>0.53</v>
      </c>
      <c r="H40" s="67">
        <v>3.1215000000000002</v>
      </c>
      <c r="I40" s="64">
        <v>9350.6299999999992</v>
      </c>
      <c r="J40" s="65">
        <v>291.88</v>
      </c>
      <c r="K40" s="67">
        <v>0.4516</v>
      </c>
      <c r="L40" s="64">
        <v>3013.73</v>
      </c>
      <c r="M40" s="65">
        <v>13.61</v>
      </c>
      <c r="N40" s="67">
        <v>0.27200000000000002</v>
      </c>
      <c r="O40" s="64">
        <v>12753.68</v>
      </c>
      <c r="P40" s="65">
        <v>34.69</v>
      </c>
      <c r="Q40" s="67">
        <v>3.9485999999999999</v>
      </c>
      <c r="R40" s="64">
        <v>9016.36</v>
      </c>
      <c r="S40" s="65">
        <v>356.02</v>
      </c>
    </row>
    <row r="41" spans="1:19" x14ac:dyDescent="0.2">
      <c r="A41" s="66">
        <f t="shared" si="0"/>
        <v>42614</v>
      </c>
      <c r="B41" s="67">
        <v>8.4400000000000003E-2</v>
      </c>
      <c r="C41" s="64">
        <v>17215.64</v>
      </c>
      <c r="D41" s="65">
        <v>14.53</v>
      </c>
      <c r="E41" s="67">
        <v>1.41E-2</v>
      </c>
      <c r="F41" s="64">
        <v>3049.65</v>
      </c>
      <c r="G41" s="65">
        <v>0.43</v>
      </c>
      <c r="H41" s="67">
        <v>3.089</v>
      </c>
      <c r="I41" s="64">
        <v>9622.2099999999991</v>
      </c>
      <c r="J41" s="65">
        <v>297.23</v>
      </c>
      <c r="K41" s="67">
        <v>0.44829999999999998</v>
      </c>
      <c r="L41" s="64">
        <v>3062.68</v>
      </c>
      <c r="M41" s="65">
        <v>13.73</v>
      </c>
      <c r="N41" s="67">
        <v>0.28010000000000002</v>
      </c>
      <c r="O41" s="64">
        <v>12649.05</v>
      </c>
      <c r="P41" s="65">
        <v>35.43</v>
      </c>
      <c r="Q41" s="67">
        <v>3.9157999999999999</v>
      </c>
      <c r="R41" s="64">
        <v>9228</v>
      </c>
      <c r="S41" s="65">
        <v>361.35</v>
      </c>
    </row>
    <row r="42" spans="1:19" x14ac:dyDescent="0.2">
      <c r="A42" s="66">
        <f t="shared" si="0"/>
        <v>42644</v>
      </c>
      <c r="B42" s="67">
        <v>8.0799999999999997E-2</v>
      </c>
      <c r="C42" s="64">
        <v>17363.86</v>
      </c>
      <c r="D42" s="65">
        <v>14.03</v>
      </c>
      <c r="E42" s="67">
        <v>1.2699999999999999E-2</v>
      </c>
      <c r="F42" s="64">
        <v>3385.83</v>
      </c>
      <c r="G42" s="65">
        <v>0.43</v>
      </c>
      <c r="H42" s="67">
        <v>3.0819999999999999</v>
      </c>
      <c r="I42" s="64">
        <v>9780.34</v>
      </c>
      <c r="J42" s="65">
        <v>301.43</v>
      </c>
      <c r="K42" s="67">
        <v>0.4577</v>
      </c>
      <c r="L42" s="64">
        <v>3133.06</v>
      </c>
      <c r="M42" s="65">
        <v>14.34</v>
      </c>
      <c r="N42" s="67">
        <v>0.2787</v>
      </c>
      <c r="O42" s="64">
        <v>11912.45</v>
      </c>
      <c r="P42" s="65">
        <v>33.200000000000003</v>
      </c>
      <c r="Q42" s="67">
        <v>3.9119000000000002</v>
      </c>
      <c r="R42" s="64">
        <v>9290.3700000000008</v>
      </c>
      <c r="S42" s="65">
        <v>363.43</v>
      </c>
    </row>
    <row r="43" spans="1:19" x14ac:dyDescent="0.2">
      <c r="A43" s="66">
        <f t="shared" si="0"/>
        <v>42675</v>
      </c>
      <c r="B43" s="67">
        <v>8.7099999999999997E-2</v>
      </c>
      <c r="C43" s="64">
        <v>18243.400000000001</v>
      </c>
      <c r="D43" s="65">
        <v>15.89</v>
      </c>
      <c r="E43" s="67">
        <v>1.12E-2</v>
      </c>
      <c r="F43" s="64">
        <v>4107.1400000000003</v>
      </c>
      <c r="G43" s="65">
        <v>0.46</v>
      </c>
      <c r="H43" s="67">
        <v>3.0669</v>
      </c>
      <c r="I43" s="64">
        <v>9819.36</v>
      </c>
      <c r="J43" s="65">
        <v>301.14999999999998</v>
      </c>
      <c r="K43" s="67">
        <v>0.47060000000000002</v>
      </c>
      <c r="L43" s="64">
        <v>3081.17</v>
      </c>
      <c r="M43" s="65">
        <v>14.5</v>
      </c>
      <c r="N43" s="67">
        <v>0.29199999999999998</v>
      </c>
      <c r="O43" s="64">
        <v>12171.23</v>
      </c>
      <c r="P43" s="65">
        <v>35.54</v>
      </c>
      <c r="Q43" s="67">
        <v>3.9279000000000002</v>
      </c>
      <c r="R43" s="64">
        <v>9357.16</v>
      </c>
      <c r="S43" s="65">
        <v>367.54</v>
      </c>
    </row>
    <row r="44" spans="1:19" x14ac:dyDescent="0.2">
      <c r="A44" s="68">
        <f t="shared" si="0"/>
        <v>42705</v>
      </c>
      <c r="B44" s="71">
        <v>8.5599999999999996E-2</v>
      </c>
      <c r="C44" s="69">
        <v>19474.3</v>
      </c>
      <c r="D44" s="70">
        <v>16.670000000000002</v>
      </c>
      <c r="E44" s="71">
        <v>1.0500000000000001E-2</v>
      </c>
      <c r="F44" s="69">
        <v>4000</v>
      </c>
      <c r="G44" s="70">
        <v>0.42</v>
      </c>
      <c r="H44" s="71">
        <v>3.0106999999999999</v>
      </c>
      <c r="I44" s="69">
        <v>10003.32</v>
      </c>
      <c r="J44" s="70">
        <v>301.17</v>
      </c>
      <c r="K44" s="71">
        <v>0.4597</v>
      </c>
      <c r="L44" s="69">
        <v>3280.4</v>
      </c>
      <c r="M44" s="70">
        <v>15.08</v>
      </c>
      <c r="N44" s="71">
        <v>0.30099999999999999</v>
      </c>
      <c r="O44" s="69">
        <v>12205.98</v>
      </c>
      <c r="P44" s="70">
        <v>36.74</v>
      </c>
      <c r="Q44" s="71">
        <v>3.8675000000000002</v>
      </c>
      <c r="R44" s="69">
        <v>9568.7099999999991</v>
      </c>
      <c r="S44" s="70">
        <v>370.07</v>
      </c>
    </row>
    <row r="45" spans="1:19" x14ac:dyDescent="0.2">
      <c r="A45" s="66">
        <f t="shared" si="0"/>
        <v>42736</v>
      </c>
      <c r="B45" s="67">
        <v>9.0300000000000005E-2</v>
      </c>
      <c r="C45" s="64">
        <v>18693.240000000002</v>
      </c>
      <c r="D45" s="65">
        <v>16.88</v>
      </c>
      <c r="E45" s="67">
        <v>1.1900000000000001E-2</v>
      </c>
      <c r="F45" s="64">
        <v>4873.95</v>
      </c>
      <c r="G45" s="65">
        <v>0.57999999999999996</v>
      </c>
      <c r="H45" s="67">
        <v>3.0527000000000002</v>
      </c>
      <c r="I45" s="64">
        <v>10076.33</v>
      </c>
      <c r="J45" s="65">
        <v>307.60000000000002</v>
      </c>
      <c r="K45" s="67">
        <v>0.45500000000000002</v>
      </c>
      <c r="L45" s="64">
        <v>3281.32</v>
      </c>
      <c r="M45" s="65">
        <v>14.93</v>
      </c>
      <c r="N45" s="67">
        <v>0.311</v>
      </c>
      <c r="O45" s="64">
        <v>12418.01</v>
      </c>
      <c r="P45" s="65">
        <v>38.619999999999997</v>
      </c>
      <c r="Q45" s="67">
        <v>3.9209999999999998</v>
      </c>
      <c r="R45" s="64">
        <v>9655.9599999999991</v>
      </c>
      <c r="S45" s="65">
        <v>378.61</v>
      </c>
    </row>
    <row r="46" spans="1:19" x14ac:dyDescent="0.2">
      <c r="A46" s="66">
        <f t="shared" si="0"/>
        <v>42767</v>
      </c>
      <c r="B46" s="67">
        <v>8.9599999999999999E-2</v>
      </c>
      <c r="C46" s="64">
        <v>18828.13</v>
      </c>
      <c r="D46" s="65">
        <v>16.87</v>
      </c>
      <c r="E46" s="67">
        <v>1.12E-2</v>
      </c>
      <c r="F46" s="64">
        <v>4017.86</v>
      </c>
      <c r="G46" s="65">
        <v>0.45</v>
      </c>
      <c r="H46" s="67">
        <v>3.0175999999999998</v>
      </c>
      <c r="I46" s="64">
        <v>10184.92</v>
      </c>
      <c r="J46" s="65">
        <v>307.33999999999997</v>
      </c>
      <c r="K46" s="67">
        <v>0.45469999999999999</v>
      </c>
      <c r="L46" s="64">
        <v>3276.89</v>
      </c>
      <c r="M46" s="65">
        <v>14.9</v>
      </c>
      <c r="N46" s="67">
        <v>0.308</v>
      </c>
      <c r="O46" s="64">
        <v>12097.4</v>
      </c>
      <c r="P46" s="65">
        <v>37.26</v>
      </c>
      <c r="Q46" s="67">
        <v>3.8809999999999998</v>
      </c>
      <c r="R46" s="64">
        <v>9709.61</v>
      </c>
      <c r="S46" s="65">
        <v>376.83</v>
      </c>
    </row>
    <row r="47" spans="1:19" x14ac:dyDescent="0.2">
      <c r="A47" s="66">
        <f t="shared" si="0"/>
        <v>42795</v>
      </c>
      <c r="B47" s="67">
        <v>8.7400000000000005E-2</v>
      </c>
      <c r="C47" s="64">
        <v>18970.25</v>
      </c>
      <c r="D47" s="65">
        <v>16.579999999999998</v>
      </c>
      <c r="E47" s="67">
        <v>1.54E-2</v>
      </c>
      <c r="F47" s="64">
        <v>3441.56</v>
      </c>
      <c r="G47" s="65">
        <v>0.53</v>
      </c>
      <c r="H47" s="67">
        <v>3.0316999999999998</v>
      </c>
      <c r="I47" s="64">
        <v>10196.92</v>
      </c>
      <c r="J47" s="65">
        <v>309.14</v>
      </c>
      <c r="K47" s="67">
        <v>0.45500000000000002</v>
      </c>
      <c r="L47" s="64">
        <v>3325.27</v>
      </c>
      <c r="M47" s="65">
        <v>15.13</v>
      </c>
      <c r="N47" s="67">
        <v>0.3241</v>
      </c>
      <c r="O47" s="64">
        <v>12508.49</v>
      </c>
      <c r="P47" s="65">
        <v>40.54</v>
      </c>
      <c r="Q47" s="67">
        <v>3.9136000000000002</v>
      </c>
      <c r="R47" s="64">
        <v>9758.7900000000009</v>
      </c>
      <c r="S47" s="65">
        <v>381.92</v>
      </c>
    </row>
    <row r="48" spans="1:19" x14ac:dyDescent="0.2">
      <c r="A48" s="66">
        <f t="shared" si="0"/>
        <v>42826</v>
      </c>
      <c r="B48" s="67">
        <v>8.4599999999999995E-2</v>
      </c>
      <c r="C48" s="64">
        <v>20070.919999999998</v>
      </c>
      <c r="D48" s="65">
        <v>16.98</v>
      </c>
      <c r="E48" s="67">
        <v>1.95E-2</v>
      </c>
      <c r="F48" s="64">
        <v>3333.33</v>
      </c>
      <c r="G48" s="65">
        <v>0.65</v>
      </c>
      <c r="H48" s="67">
        <v>3.0386000000000002</v>
      </c>
      <c r="I48" s="64">
        <v>10170.799999999999</v>
      </c>
      <c r="J48" s="65">
        <v>309.05</v>
      </c>
      <c r="K48" s="67">
        <v>0.44130000000000003</v>
      </c>
      <c r="L48" s="64">
        <v>3365.06</v>
      </c>
      <c r="M48" s="65">
        <v>14.85</v>
      </c>
      <c r="N48" s="67">
        <v>0.31840000000000002</v>
      </c>
      <c r="O48" s="64">
        <v>12302.14</v>
      </c>
      <c r="P48" s="65">
        <v>39.17</v>
      </c>
      <c r="Q48" s="67">
        <v>3.9024000000000001</v>
      </c>
      <c r="R48" s="64">
        <v>9755.2800000000007</v>
      </c>
      <c r="S48" s="65">
        <v>380.69</v>
      </c>
    </row>
    <row r="49" spans="1:19" x14ac:dyDescent="0.2">
      <c r="A49" s="66">
        <f t="shared" si="0"/>
        <v>42856</v>
      </c>
      <c r="B49" s="67">
        <v>8.7300000000000003E-2</v>
      </c>
      <c r="C49" s="64">
        <v>21374.57</v>
      </c>
      <c r="D49" s="65">
        <v>18.66</v>
      </c>
      <c r="E49" s="67">
        <v>2.1600000000000001E-2</v>
      </c>
      <c r="F49" s="64">
        <v>3287.04</v>
      </c>
      <c r="G49" s="65">
        <v>0.71</v>
      </c>
      <c r="H49" s="67">
        <v>3.0564</v>
      </c>
      <c r="I49" s="64">
        <v>10029.120000000001</v>
      </c>
      <c r="J49" s="65">
        <v>306.52999999999997</v>
      </c>
      <c r="K49" s="67">
        <v>0.44519999999999998</v>
      </c>
      <c r="L49" s="64">
        <v>3349.06</v>
      </c>
      <c r="M49" s="65">
        <v>14.91</v>
      </c>
      <c r="N49" s="67">
        <v>0.32929999999999998</v>
      </c>
      <c r="O49" s="64">
        <v>12572.12</v>
      </c>
      <c r="P49" s="65">
        <v>41.4</v>
      </c>
      <c r="Q49" s="67">
        <v>3.9398</v>
      </c>
      <c r="R49" s="64">
        <v>9701.25</v>
      </c>
      <c r="S49" s="65">
        <v>382.21</v>
      </c>
    </row>
    <row r="50" spans="1:19" x14ac:dyDescent="0.2">
      <c r="A50" s="66">
        <f t="shared" si="0"/>
        <v>42887</v>
      </c>
      <c r="B50" s="67">
        <v>9.0700000000000003E-2</v>
      </c>
      <c r="C50" s="64">
        <v>19834.62</v>
      </c>
      <c r="D50" s="65">
        <v>17.989999999999998</v>
      </c>
      <c r="E50" s="67">
        <v>1.8800000000000001E-2</v>
      </c>
      <c r="F50" s="64">
        <v>3085.11</v>
      </c>
      <c r="G50" s="65">
        <v>0.57999999999999996</v>
      </c>
      <c r="H50" s="67">
        <v>3.0316999999999998</v>
      </c>
      <c r="I50" s="64">
        <v>9951.18</v>
      </c>
      <c r="J50" s="65">
        <v>301.69</v>
      </c>
      <c r="K50" s="67">
        <v>0.44350000000000001</v>
      </c>
      <c r="L50" s="64">
        <v>3330.33</v>
      </c>
      <c r="M50" s="65">
        <v>14.77</v>
      </c>
      <c r="N50" s="67">
        <v>0.33679999999999999</v>
      </c>
      <c r="O50" s="64">
        <v>13767.81</v>
      </c>
      <c r="P50" s="65">
        <v>46.37</v>
      </c>
      <c r="Q50" s="67">
        <v>3.9215</v>
      </c>
      <c r="R50" s="64">
        <v>9726.1299999999992</v>
      </c>
      <c r="S50" s="65">
        <v>381.41</v>
      </c>
    </row>
    <row r="51" spans="1:19" x14ac:dyDescent="0.2">
      <c r="A51" s="66">
        <f t="shared" si="0"/>
        <v>42917</v>
      </c>
      <c r="B51" s="67">
        <v>9.4100000000000003E-2</v>
      </c>
      <c r="C51" s="64">
        <v>19628.060000000001</v>
      </c>
      <c r="D51" s="65">
        <v>18.47</v>
      </c>
      <c r="E51" s="67">
        <v>1.95E-2</v>
      </c>
      <c r="F51" s="64">
        <v>3384.62</v>
      </c>
      <c r="G51" s="65">
        <v>0.66</v>
      </c>
      <c r="H51" s="67">
        <v>2.9861</v>
      </c>
      <c r="I51" s="64">
        <v>10033.49</v>
      </c>
      <c r="J51" s="65">
        <v>299.61</v>
      </c>
      <c r="K51" s="67">
        <v>0.44240000000000002</v>
      </c>
      <c r="L51" s="64">
        <v>3311.48</v>
      </c>
      <c r="M51" s="65">
        <v>14.65</v>
      </c>
      <c r="N51" s="67">
        <v>0.34100000000000003</v>
      </c>
      <c r="O51" s="64">
        <v>13777.13</v>
      </c>
      <c r="P51" s="65">
        <v>46.98</v>
      </c>
      <c r="Q51" s="67">
        <v>3.8831000000000002</v>
      </c>
      <c r="R51" s="64">
        <v>9795.7800000000007</v>
      </c>
      <c r="S51" s="65">
        <v>380.38</v>
      </c>
    </row>
    <row r="52" spans="1:19" x14ac:dyDescent="0.2">
      <c r="A52" s="66">
        <f t="shared" si="0"/>
        <v>42948</v>
      </c>
      <c r="B52" s="67">
        <v>9.5399999999999999E-2</v>
      </c>
      <c r="C52" s="64">
        <v>19968.55</v>
      </c>
      <c r="D52" s="65">
        <v>19.05</v>
      </c>
      <c r="E52" s="67">
        <v>1.8800000000000001E-2</v>
      </c>
      <c r="F52" s="64">
        <v>3351.06</v>
      </c>
      <c r="G52" s="65">
        <v>0.63</v>
      </c>
      <c r="H52" s="67">
        <v>2.9175</v>
      </c>
      <c r="I52" s="64">
        <v>10055.870000000001</v>
      </c>
      <c r="J52" s="65">
        <v>293.38</v>
      </c>
      <c r="K52" s="67">
        <v>0.44340000000000002</v>
      </c>
      <c r="L52" s="64">
        <v>3387.46</v>
      </c>
      <c r="M52" s="65">
        <v>15.02</v>
      </c>
      <c r="N52" s="67">
        <v>0.33119999999999999</v>
      </c>
      <c r="O52" s="64">
        <v>13864.73</v>
      </c>
      <c r="P52" s="65">
        <v>45.92</v>
      </c>
      <c r="Q52" s="67">
        <v>3.8062999999999998</v>
      </c>
      <c r="R52" s="64">
        <v>9825.82</v>
      </c>
      <c r="S52" s="65">
        <v>374</v>
      </c>
    </row>
    <row r="53" spans="1:19" x14ac:dyDescent="0.2">
      <c r="A53" s="66">
        <f t="shared" si="0"/>
        <v>42979</v>
      </c>
      <c r="B53" s="67">
        <v>9.5399999999999999E-2</v>
      </c>
      <c r="C53" s="64">
        <v>20503.14</v>
      </c>
      <c r="D53" s="65">
        <v>19.559999999999999</v>
      </c>
      <c r="E53" s="67">
        <v>1.95E-2</v>
      </c>
      <c r="F53" s="64">
        <v>3384.62</v>
      </c>
      <c r="G53" s="65">
        <v>0.66</v>
      </c>
      <c r="H53" s="67">
        <v>2.9011999999999998</v>
      </c>
      <c r="I53" s="64">
        <v>9995.86</v>
      </c>
      <c r="J53" s="65">
        <v>290</v>
      </c>
      <c r="K53" s="67">
        <v>0.436</v>
      </c>
      <c r="L53" s="64">
        <v>3456.42</v>
      </c>
      <c r="M53" s="65">
        <v>15.07</v>
      </c>
      <c r="N53" s="67">
        <v>0.32579999999999998</v>
      </c>
      <c r="O53" s="64">
        <v>14472.07</v>
      </c>
      <c r="P53" s="65">
        <v>47.15</v>
      </c>
      <c r="Q53" s="67">
        <v>3.7778999999999998</v>
      </c>
      <c r="R53" s="64">
        <v>9858.39</v>
      </c>
      <c r="S53" s="65">
        <v>372.44</v>
      </c>
    </row>
    <row r="54" spans="1:19" x14ac:dyDescent="0.2">
      <c r="A54" s="66">
        <f t="shared" si="0"/>
        <v>43009</v>
      </c>
      <c r="B54" s="67">
        <v>0.10009999999999999</v>
      </c>
      <c r="C54" s="64">
        <v>20909.09</v>
      </c>
      <c r="D54" s="65">
        <v>20.93</v>
      </c>
      <c r="E54" s="67">
        <v>2.0199999999999999E-2</v>
      </c>
      <c r="F54" s="64">
        <v>3415.84</v>
      </c>
      <c r="G54" s="65">
        <v>0.69</v>
      </c>
      <c r="H54" s="67">
        <v>2.8184999999999998</v>
      </c>
      <c r="I54" s="64">
        <v>10103.959999999999</v>
      </c>
      <c r="J54" s="65">
        <v>284.77999999999997</v>
      </c>
      <c r="K54" s="67">
        <v>0.42659999999999998</v>
      </c>
      <c r="L54" s="64">
        <v>3410.69</v>
      </c>
      <c r="M54" s="65">
        <v>14.55</v>
      </c>
      <c r="N54" s="67">
        <v>0.33050000000000002</v>
      </c>
      <c r="O54" s="64">
        <v>15113.46</v>
      </c>
      <c r="P54" s="65">
        <v>49.95</v>
      </c>
      <c r="Q54" s="67">
        <v>3.6959</v>
      </c>
      <c r="R54" s="64">
        <v>10035.44</v>
      </c>
      <c r="S54" s="65">
        <v>370.9</v>
      </c>
    </row>
    <row r="55" spans="1:19" x14ac:dyDescent="0.2">
      <c r="A55" s="66">
        <f t="shared" si="0"/>
        <v>43040</v>
      </c>
      <c r="B55" s="67">
        <v>9.5200000000000007E-2</v>
      </c>
      <c r="C55" s="64">
        <v>22552.52</v>
      </c>
      <c r="D55" s="65">
        <v>21.47</v>
      </c>
      <c r="E55" s="67">
        <v>2.01E-2</v>
      </c>
      <c r="F55" s="64">
        <v>3134.33</v>
      </c>
      <c r="G55" s="65">
        <v>0.63</v>
      </c>
      <c r="H55" s="67">
        <v>2.7523</v>
      </c>
      <c r="I55" s="64">
        <v>10149.33</v>
      </c>
      <c r="J55" s="65">
        <v>279.33999999999997</v>
      </c>
      <c r="K55" s="67">
        <v>0.41980000000000001</v>
      </c>
      <c r="L55" s="64">
        <v>3582.66</v>
      </c>
      <c r="M55" s="65">
        <v>15.04</v>
      </c>
      <c r="N55" s="67">
        <v>0.33300000000000002</v>
      </c>
      <c r="O55" s="64">
        <v>14402.4</v>
      </c>
      <c r="P55" s="65">
        <v>47.96</v>
      </c>
      <c r="Q55" s="67">
        <v>3.6204999999999998</v>
      </c>
      <c r="R55" s="64">
        <v>10066.01</v>
      </c>
      <c r="S55" s="65">
        <v>364.44</v>
      </c>
    </row>
    <row r="56" spans="1:19" x14ac:dyDescent="0.2">
      <c r="A56" s="68">
        <f t="shared" si="0"/>
        <v>43070</v>
      </c>
      <c r="B56" s="71">
        <v>9.7900000000000001E-2</v>
      </c>
      <c r="C56" s="69">
        <v>20909.09</v>
      </c>
      <c r="D56" s="70">
        <v>20.47</v>
      </c>
      <c r="E56" s="71">
        <v>1.9400000000000001E-2</v>
      </c>
      <c r="F56" s="69">
        <v>3144.33</v>
      </c>
      <c r="G56" s="70">
        <v>0.61</v>
      </c>
      <c r="H56" s="71">
        <v>2.7349000000000001</v>
      </c>
      <c r="I56" s="69">
        <v>10138.58</v>
      </c>
      <c r="J56" s="70">
        <v>277.27999999999997</v>
      </c>
      <c r="K56" s="71">
        <v>0.41599999999999998</v>
      </c>
      <c r="L56" s="69">
        <v>3408.65</v>
      </c>
      <c r="M56" s="70">
        <v>14.18</v>
      </c>
      <c r="N56" s="71">
        <v>0.31419999999999998</v>
      </c>
      <c r="O56" s="69">
        <v>14719.92</v>
      </c>
      <c r="P56" s="70">
        <v>46.25</v>
      </c>
      <c r="Q56" s="71">
        <v>3.5823999999999998</v>
      </c>
      <c r="R56" s="69">
        <v>10015.07</v>
      </c>
      <c r="S56" s="70">
        <v>358.78</v>
      </c>
    </row>
    <row r="57" spans="1:19" x14ac:dyDescent="0.2">
      <c r="A57" s="66">
        <f t="shared" si="0"/>
        <v>43101</v>
      </c>
      <c r="B57" s="67">
        <v>9.2899999999999996E-2</v>
      </c>
      <c r="C57" s="64">
        <v>22906.35</v>
      </c>
      <c r="D57" s="65">
        <v>21.28</v>
      </c>
      <c r="E57" s="67">
        <v>1.67E-2</v>
      </c>
      <c r="F57" s="64">
        <v>2634.73</v>
      </c>
      <c r="G57" s="65">
        <v>0.44</v>
      </c>
      <c r="H57" s="67">
        <v>2.6301000000000001</v>
      </c>
      <c r="I57" s="64">
        <v>10290.1</v>
      </c>
      <c r="J57" s="65">
        <v>270.64</v>
      </c>
      <c r="K57" s="67">
        <v>0.40710000000000002</v>
      </c>
      <c r="L57" s="64">
        <v>3485.63</v>
      </c>
      <c r="M57" s="65">
        <v>14.19</v>
      </c>
      <c r="N57" s="67">
        <v>0.31879999999999997</v>
      </c>
      <c r="O57" s="64">
        <v>15269.76</v>
      </c>
      <c r="P57" s="65">
        <v>48.68</v>
      </c>
      <c r="Q57" s="67">
        <v>3.4655</v>
      </c>
      <c r="R57" s="64">
        <v>10250.18</v>
      </c>
      <c r="S57" s="65">
        <v>355.22</v>
      </c>
    </row>
    <row r="58" spans="1:19" x14ac:dyDescent="0.2">
      <c r="A58" s="66">
        <f t="shared" si="0"/>
        <v>43132</v>
      </c>
      <c r="B58" s="67">
        <v>0.09</v>
      </c>
      <c r="C58" s="64">
        <v>23011.11</v>
      </c>
      <c r="D58" s="65">
        <v>20.71</v>
      </c>
      <c r="E58" s="67">
        <v>1.6E-2</v>
      </c>
      <c r="F58" s="64">
        <v>2812.5</v>
      </c>
      <c r="G58" s="65">
        <v>0.45</v>
      </c>
      <c r="H58" s="67">
        <v>2.5682</v>
      </c>
      <c r="I58" s="64">
        <v>10380.81</v>
      </c>
      <c r="J58" s="65">
        <v>266.60000000000002</v>
      </c>
      <c r="K58" s="67">
        <v>0.39829999999999999</v>
      </c>
      <c r="L58" s="64">
        <v>3379.36</v>
      </c>
      <c r="M58" s="65">
        <v>13.46</v>
      </c>
      <c r="N58" s="67">
        <v>0.32900000000000001</v>
      </c>
      <c r="O58" s="64">
        <v>15021.28</v>
      </c>
      <c r="P58" s="65">
        <v>49.42</v>
      </c>
      <c r="Q58" s="67">
        <v>3.4015</v>
      </c>
      <c r="R58" s="64">
        <v>10308.39</v>
      </c>
      <c r="S58" s="65">
        <v>350.64</v>
      </c>
    </row>
    <row r="59" spans="1:19" x14ac:dyDescent="0.2">
      <c r="A59" s="66">
        <f t="shared" si="0"/>
        <v>43160</v>
      </c>
      <c r="B59" s="67">
        <v>9.5399999999999999E-2</v>
      </c>
      <c r="C59" s="64">
        <v>21572.33</v>
      </c>
      <c r="D59" s="65">
        <v>20.58</v>
      </c>
      <c r="E59" s="67">
        <v>9.7000000000000003E-3</v>
      </c>
      <c r="F59" s="64">
        <v>3195.88</v>
      </c>
      <c r="G59" s="65">
        <v>0.31</v>
      </c>
      <c r="H59" s="67">
        <v>2.4737</v>
      </c>
      <c r="I59" s="64">
        <v>10471.36</v>
      </c>
      <c r="J59" s="65">
        <v>259.02999999999997</v>
      </c>
      <c r="K59" s="67">
        <v>0.38950000000000001</v>
      </c>
      <c r="L59" s="64">
        <v>3337.61</v>
      </c>
      <c r="M59" s="65">
        <v>13</v>
      </c>
      <c r="N59" s="67">
        <v>0.31140000000000001</v>
      </c>
      <c r="O59" s="64">
        <v>14161.85</v>
      </c>
      <c r="P59" s="65">
        <v>44.1</v>
      </c>
      <c r="Q59" s="67">
        <v>3.2795999999999998</v>
      </c>
      <c r="R59" s="64">
        <v>10276.25</v>
      </c>
      <c r="S59" s="65">
        <v>337.02</v>
      </c>
    </row>
    <row r="60" spans="1:19" x14ac:dyDescent="0.2">
      <c r="A60" s="66">
        <f t="shared" si="0"/>
        <v>43191</v>
      </c>
      <c r="B60" s="67">
        <v>9.11E-2</v>
      </c>
      <c r="C60" s="64">
        <v>22283.21</v>
      </c>
      <c r="D60" s="65">
        <v>20.3</v>
      </c>
      <c r="E60" s="67">
        <v>6.1999999999999998E-3</v>
      </c>
      <c r="F60" s="64">
        <v>2580.65</v>
      </c>
      <c r="G60" s="65">
        <v>0.16</v>
      </c>
      <c r="H60" s="67">
        <v>2.4426000000000001</v>
      </c>
      <c r="I60" s="64">
        <v>10600.18</v>
      </c>
      <c r="J60" s="65">
        <v>258.92</v>
      </c>
      <c r="K60" s="67">
        <v>0.38700000000000001</v>
      </c>
      <c r="L60" s="64">
        <v>3250.65</v>
      </c>
      <c r="M60" s="65">
        <v>12.58</v>
      </c>
      <c r="N60" s="67">
        <v>0.31609999999999999</v>
      </c>
      <c r="O60" s="64">
        <v>14742.17</v>
      </c>
      <c r="P60" s="65">
        <v>46.6</v>
      </c>
      <c r="Q60" s="67">
        <v>3.2431000000000001</v>
      </c>
      <c r="R60" s="64">
        <v>10439.09</v>
      </c>
      <c r="S60" s="65">
        <v>338.55</v>
      </c>
    </row>
    <row r="61" spans="1:19" x14ac:dyDescent="0.2">
      <c r="A61" s="66">
        <f t="shared" si="0"/>
        <v>43221</v>
      </c>
      <c r="B61" s="67">
        <v>8.7599999999999997E-2</v>
      </c>
      <c r="C61" s="64">
        <v>21415.53</v>
      </c>
      <c r="D61" s="65">
        <v>18.760000000000002</v>
      </c>
      <c r="E61" s="67">
        <v>4.1000000000000003E-3</v>
      </c>
      <c r="F61" s="64">
        <v>5853.66</v>
      </c>
      <c r="G61" s="65">
        <v>0.24</v>
      </c>
      <c r="H61" s="67">
        <v>2.3902999999999999</v>
      </c>
      <c r="I61" s="64">
        <v>10812.03</v>
      </c>
      <c r="J61" s="65">
        <v>258.44</v>
      </c>
      <c r="K61" s="67">
        <v>0.377</v>
      </c>
      <c r="L61" s="64">
        <v>3273.21</v>
      </c>
      <c r="M61" s="65">
        <v>12.34</v>
      </c>
      <c r="N61" s="67">
        <v>0.31929999999999997</v>
      </c>
      <c r="O61" s="64">
        <v>14018.16</v>
      </c>
      <c r="P61" s="65">
        <v>44.76</v>
      </c>
      <c r="Q61" s="67">
        <v>3.1783000000000001</v>
      </c>
      <c r="R61" s="64">
        <v>10525.44</v>
      </c>
      <c r="S61" s="65">
        <v>334.53</v>
      </c>
    </row>
    <row r="62" spans="1:19" x14ac:dyDescent="0.2">
      <c r="A62" s="66">
        <f t="shared" si="0"/>
        <v>43252</v>
      </c>
      <c r="B62" s="67">
        <v>8.8099999999999998E-2</v>
      </c>
      <c r="C62" s="64">
        <v>21725.31</v>
      </c>
      <c r="D62" s="65">
        <v>19.14</v>
      </c>
      <c r="E62" s="67">
        <v>8.3000000000000001E-3</v>
      </c>
      <c r="F62" s="64">
        <v>5542.17</v>
      </c>
      <c r="G62" s="65">
        <v>0.46</v>
      </c>
      <c r="H62" s="67">
        <v>2.3814000000000002</v>
      </c>
      <c r="I62" s="64">
        <v>11000.67</v>
      </c>
      <c r="J62" s="65">
        <v>261.97000000000003</v>
      </c>
      <c r="K62" s="67">
        <v>0.3609</v>
      </c>
      <c r="L62" s="64">
        <v>3385.98</v>
      </c>
      <c r="M62" s="65">
        <v>12.22</v>
      </c>
      <c r="N62" s="67">
        <v>0.31790000000000002</v>
      </c>
      <c r="O62" s="64">
        <v>12651.78</v>
      </c>
      <c r="P62" s="65">
        <v>40.22</v>
      </c>
      <c r="Q62" s="67">
        <v>3.1566000000000001</v>
      </c>
      <c r="R62" s="64">
        <v>10581.32</v>
      </c>
      <c r="S62" s="65">
        <v>334.01</v>
      </c>
    </row>
    <row r="63" spans="1:19" x14ac:dyDescent="0.2">
      <c r="A63" s="66">
        <f t="shared" si="0"/>
        <v>43282</v>
      </c>
      <c r="B63" s="67">
        <v>8.5300000000000001E-2</v>
      </c>
      <c r="C63" s="64">
        <v>21664.71</v>
      </c>
      <c r="D63" s="65">
        <v>18.48</v>
      </c>
      <c r="E63" s="67">
        <v>6.8999999999999999E-3</v>
      </c>
      <c r="F63" s="64">
        <v>5507.25</v>
      </c>
      <c r="G63" s="65">
        <v>0.38</v>
      </c>
      <c r="H63" s="67">
        <v>2.4033000000000002</v>
      </c>
      <c r="I63" s="64">
        <v>10921.23</v>
      </c>
      <c r="J63" s="65">
        <v>262.47000000000003</v>
      </c>
      <c r="K63" s="67">
        <v>0.36809999999999998</v>
      </c>
      <c r="L63" s="64">
        <v>3401.25</v>
      </c>
      <c r="M63" s="65">
        <v>12.52</v>
      </c>
      <c r="N63" s="67">
        <v>0.31309999999999999</v>
      </c>
      <c r="O63" s="64">
        <v>12587.03</v>
      </c>
      <c r="P63" s="65">
        <v>39.409999999999997</v>
      </c>
      <c r="Q63" s="67">
        <v>3.1766999999999999</v>
      </c>
      <c r="R63" s="64">
        <v>10491.08</v>
      </c>
      <c r="S63" s="65">
        <v>333.27</v>
      </c>
    </row>
    <row r="64" spans="1:19" x14ac:dyDescent="0.2">
      <c r="A64" s="66">
        <f t="shared" si="0"/>
        <v>43313</v>
      </c>
      <c r="B64" s="67">
        <v>7.7299999999999994E-2</v>
      </c>
      <c r="C64" s="64">
        <v>23751.62</v>
      </c>
      <c r="D64" s="65">
        <v>18.36</v>
      </c>
      <c r="E64" s="67">
        <v>5.4999999999999997E-3</v>
      </c>
      <c r="F64" s="64">
        <v>6000</v>
      </c>
      <c r="G64" s="65">
        <v>0.33</v>
      </c>
      <c r="H64" s="67">
        <v>2.3327</v>
      </c>
      <c r="I64" s="64">
        <v>11434.39</v>
      </c>
      <c r="J64" s="65">
        <v>266.73</v>
      </c>
      <c r="K64" s="67">
        <v>0.36709999999999998</v>
      </c>
      <c r="L64" s="64">
        <v>3451.38</v>
      </c>
      <c r="M64" s="65">
        <v>12.67</v>
      </c>
      <c r="N64" s="67">
        <v>0.317</v>
      </c>
      <c r="O64" s="64">
        <v>13548.9</v>
      </c>
      <c r="P64" s="65">
        <v>42.95</v>
      </c>
      <c r="Q64" s="67">
        <v>3.0994999999999999</v>
      </c>
      <c r="R64" s="64">
        <v>11003.39</v>
      </c>
      <c r="S64" s="65">
        <v>341.05</v>
      </c>
    </row>
    <row r="65" spans="1:19" x14ac:dyDescent="0.2">
      <c r="A65" s="66">
        <f t="shared" si="0"/>
        <v>43344</v>
      </c>
      <c r="B65" s="67">
        <v>8.4500000000000006E-2</v>
      </c>
      <c r="C65" s="64">
        <v>21266.27</v>
      </c>
      <c r="D65" s="65">
        <v>17.97</v>
      </c>
      <c r="E65" s="67">
        <v>4.7999999999999996E-3</v>
      </c>
      <c r="F65" s="64">
        <v>6458.33</v>
      </c>
      <c r="G65" s="65">
        <v>0.31</v>
      </c>
      <c r="H65" s="67">
        <v>2.4091</v>
      </c>
      <c r="I65" s="64">
        <v>11150.22</v>
      </c>
      <c r="J65" s="65">
        <v>268.62</v>
      </c>
      <c r="K65" s="67">
        <v>0.36480000000000001</v>
      </c>
      <c r="L65" s="64">
        <v>3440.24</v>
      </c>
      <c r="M65" s="65">
        <v>12.55</v>
      </c>
      <c r="N65" s="67">
        <v>0.30990000000000001</v>
      </c>
      <c r="O65" s="64">
        <v>12868.67</v>
      </c>
      <c r="P65" s="65">
        <v>39.880000000000003</v>
      </c>
      <c r="Q65" s="67">
        <v>3.1730999999999998</v>
      </c>
      <c r="R65" s="64">
        <v>10693.64</v>
      </c>
      <c r="S65" s="65">
        <v>339.32</v>
      </c>
    </row>
    <row r="66" spans="1:19" x14ac:dyDescent="0.2">
      <c r="A66" s="66">
        <f t="shared" si="0"/>
        <v>43374</v>
      </c>
      <c r="B66" s="67">
        <v>8.1699999999999995E-2</v>
      </c>
      <c r="C66" s="64">
        <v>20820.07</v>
      </c>
      <c r="D66" s="65">
        <v>17.010000000000002</v>
      </c>
      <c r="E66" s="67">
        <v>5.4999999999999997E-3</v>
      </c>
      <c r="F66" s="64">
        <v>6000</v>
      </c>
      <c r="G66" s="65">
        <v>0.33</v>
      </c>
      <c r="H66" s="67">
        <v>2.4201999999999999</v>
      </c>
      <c r="I66" s="64">
        <v>11264.77</v>
      </c>
      <c r="J66" s="65">
        <v>272.63</v>
      </c>
      <c r="K66" s="67">
        <v>0.38100000000000001</v>
      </c>
      <c r="L66" s="64">
        <v>3417.32</v>
      </c>
      <c r="M66" s="65">
        <v>13.02</v>
      </c>
      <c r="N66" s="67">
        <v>0.31</v>
      </c>
      <c r="O66" s="64">
        <v>12416.13</v>
      </c>
      <c r="P66" s="65">
        <v>38.49</v>
      </c>
      <c r="Q66" s="67">
        <v>3.1983999999999999</v>
      </c>
      <c r="R66" s="64">
        <v>10676.28</v>
      </c>
      <c r="S66" s="65">
        <v>341.47</v>
      </c>
    </row>
    <row r="67" spans="1:19" x14ac:dyDescent="0.2">
      <c r="A67" s="66">
        <f t="shared" si="0"/>
        <v>43405</v>
      </c>
      <c r="B67" s="67">
        <v>8.2299999999999998E-2</v>
      </c>
      <c r="C67" s="64">
        <v>20133.66</v>
      </c>
      <c r="D67" s="65">
        <v>16.57</v>
      </c>
      <c r="E67" s="67">
        <v>6.7999999999999996E-3</v>
      </c>
      <c r="F67" s="64">
        <v>5294.12</v>
      </c>
      <c r="G67" s="65">
        <v>0.36</v>
      </c>
      <c r="H67" s="67">
        <v>2.4691999999999998</v>
      </c>
      <c r="I67" s="64">
        <v>11443.79</v>
      </c>
      <c r="J67" s="65">
        <v>282.57</v>
      </c>
      <c r="K67" s="67">
        <v>0.37540000000000001</v>
      </c>
      <c r="L67" s="64">
        <v>3249.87</v>
      </c>
      <c r="M67" s="65">
        <v>12.2</v>
      </c>
      <c r="N67" s="67">
        <v>0.29659999999999997</v>
      </c>
      <c r="O67" s="64">
        <v>12393.8</v>
      </c>
      <c r="P67" s="65">
        <v>36.76</v>
      </c>
      <c r="Q67" s="67">
        <v>3.2303999999999999</v>
      </c>
      <c r="R67" s="64">
        <v>10786.9</v>
      </c>
      <c r="S67" s="65">
        <v>348.46</v>
      </c>
    </row>
    <row r="68" spans="1:19" x14ac:dyDescent="0.2">
      <c r="A68" s="68">
        <f t="shared" si="0"/>
        <v>43435</v>
      </c>
      <c r="B68" s="71">
        <v>7.8200000000000006E-2</v>
      </c>
      <c r="C68" s="69">
        <v>20191.82</v>
      </c>
      <c r="D68" s="70">
        <v>15.79</v>
      </c>
      <c r="E68" s="71">
        <v>8.8999999999999999E-3</v>
      </c>
      <c r="F68" s="69">
        <v>4494.38</v>
      </c>
      <c r="G68" s="70">
        <v>0.4</v>
      </c>
      <c r="H68" s="71">
        <v>2.4575999999999998</v>
      </c>
      <c r="I68" s="69">
        <v>11438.4</v>
      </c>
      <c r="J68" s="70">
        <v>281.11</v>
      </c>
      <c r="K68" s="71">
        <v>0.3841</v>
      </c>
      <c r="L68" s="69">
        <v>3335.07</v>
      </c>
      <c r="M68" s="70">
        <v>12.81</v>
      </c>
      <c r="N68" s="71">
        <v>0.30170000000000002</v>
      </c>
      <c r="O68" s="69">
        <v>12230.69</v>
      </c>
      <c r="P68" s="70">
        <v>36.9</v>
      </c>
      <c r="Q68" s="71">
        <v>3.2305000000000001</v>
      </c>
      <c r="R68" s="69">
        <v>10741.99</v>
      </c>
      <c r="S68" s="70">
        <v>347.02</v>
      </c>
    </row>
    <row r="69" spans="1:19" x14ac:dyDescent="0.2">
      <c r="A69" s="66">
        <f t="shared" si="0"/>
        <v>43466</v>
      </c>
      <c r="B69" s="67">
        <v>7.6799999999999993E-2</v>
      </c>
      <c r="C69" s="64">
        <v>19674.48</v>
      </c>
      <c r="D69" s="65">
        <v>15.11</v>
      </c>
      <c r="E69" s="67">
        <v>1.09E-2</v>
      </c>
      <c r="F69" s="64">
        <v>5229.3599999999997</v>
      </c>
      <c r="G69" s="65">
        <v>0.56999999999999995</v>
      </c>
      <c r="H69" s="67">
        <v>2.5162</v>
      </c>
      <c r="I69" s="64">
        <v>11358</v>
      </c>
      <c r="J69" s="65">
        <v>285.79000000000002</v>
      </c>
      <c r="K69" s="67">
        <v>0.37309999999999999</v>
      </c>
      <c r="L69" s="64">
        <v>3371.75</v>
      </c>
      <c r="M69" s="65">
        <v>12.58</v>
      </c>
      <c r="N69" s="67">
        <v>0.30030000000000001</v>
      </c>
      <c r="O69" s="64">
        <v>11838.16</v>
      </c>
      <c r="P69" s="65">
        <v>35.549999999999997</v>
      </c>
      <c r="Q69" s="67">
        <v>3.2772999999999999</v>
      </c>
      <c r="R69" s="64">
        <v>10667.01</v>
      </c>
      <c r="S69" s="65">
        <v>349.59</v>
      </c>
    </row>
    <row r="70" spans="1:19" x14ac:dyDescent="0.2">
      <c r="A70" s="66">
        <f t="shared" si="0"/>
        <v>43497</v>
      </c>
      <c r="B70" s="67">
        <v>7.8100000000000003E-2</v>
      </c>
      <c r="C70" s="64">
        <v>20909.09</v>
      </c>
      <c r="D70" s="65">
        <v>16.329999999999998</v>
      </c>
      <c r="E70" s="67">
        <v>1.23E-2</v>
      </c>
      <c r="F70" s="64">
        <v>4959.3500000000004</v>
      </c>
      <c r="G70" s="65">
        <v>0.61</v>
      </c>
      <c r="H70" s="67">
        <v>2.54</v>
      </c>
      <c r="I70" s="64">
        <v>11362.2</v>
      </c>
      <c r="J70" s="65">
        <v>288.60000000000002</v>
      </c>
      <c r="K70" s="67">
        <v>0.37909999999999999</v>
      </c>
      <c r="L70" s="64">
        <v>3434.45</v>
      </c>
      <c r="M70" s="65">
        <v>13.02</v>
      </c>
      <c r="N70" s="67">
        <v>0.29210000000000003</v>
      </c>
      <c r="O70" s="64">
        <v>12749.06</v>
      </c>
      <c r="P70" s="65">
        <v>37.24</v>
      </c>
      <c r="Q70" s="67">
        <v>3.3016999999999999</v>
      </c>
      <c r="R70" s="64">
        <v>10776.27</v>
      </c>
      <c r="S70" s="65">
        <v>355.8</v>
      </c>
    </row>
    <row r="71" spans="1:19" x14ac:dyDescent="0.2">
      <c r="A71" s="66">
        <f t="shared" si="0"/>
        <v>43525</v>
      </c>
      <c r="B71" s="67">
        <v>7.6100000000000001E-2</v>
      </c>
      <c r="C71" s="64">
        <v>20762.16</v>
      </c>
      <c r="D71" s="65">
        <v>15.8</v>
      </c>
      <c r="E71" s="67">
        <v>1.37E-2</v>
      </c>
      <c r="F71" s="64">
        <v>3941.61</v>
      </c>
      <c r="G71" s="65">
        <v>0.54</v>
      </c>
      <c r="H71" s="67">
        <v>2.5682</v>
      </c>
      <c r="I71" s="64">
        <v>11520.91</v>
      </c>
      <c r="J71" s="65">
        <v>295.88</v>
      </c>
      <c r="K71" s="67">
        <v>0.38109999999999999</v>
      </c>
      <c r="L71" s="64">
        <v>3600.1</v>
      </c>
      <c r="M71" s="65">
        <v>13.72</v>
      </c>
      <c r="N71" s="67">
        <v>0.29670000000000002</v>
      </c>
      <c r="O71" s="64">
        <v>13127.74</v>
      </c>
      <c r="P71" s="65">
        <v>38.950000000000003</v>
      </c>
      <c r="Q71" s="67">
        <v>3.3357999999999999</v>
      </c>
      <c r="R71" s="64">
        <v>10938.61</v>
      </c>
      <c r="S71" s="65">
        <v>364.89</v>
      </c>
    </row>
    <row r="72" spans="1:19" x14ac:dyDescent="0.2">
      <c r="A72" s="66">
        <f t="shared" si="0"/>
        <v>43556</v>
      </c>
      <c r="B72" s="67">
        <v>7.7399999999999997E-2</v>
      </c>
      <c r="C72" s="64">
        <v>20684.75</v>
      </c>
      <c r="D72" s="65">
        <v>16.010000000000002</v>
      </c>
      <c r="E72" s="67">
        <v>1.2999999999999999E-2</v>
      </c>
      <c r="F72" s="64">
        <v>4230.7700000000004</v>
      </c>
      <c r="G72" s="65">
        <v>0.55000000000000004</v>
      </c>
      <c r="H72" s="67">
        <v>2.6114000000000002</v>
      </c>
      <c r="I72" s="64">
        <v>11384.7</v>
      </c>
      <c r="J72" s="65">
        <v>297.3</v>
      </c>
      <c r="K72" s="67">
        <v>0.38579999999999998</v>
      </c>
      <c r="L72" s="64">
        <v>3675.48</v>
      </c>
      <c r="M72" s="65">
        <v>14.18</v>
      </c>
      <c r="N72" s="67">
        <v>0.28799999999999998</v>
      </c>
      <c r="O72" s="64">
        <v>13069.44</v>
      </c>
      <c r="P72" s="65">
        <v>37.64</v>
      </c>
      <c r="Q72" s="67">
        <v>3.3755999999999999</v>
      </c>
      <c r="R72" s="64">
        <v>10832.74</v>
      </c>
      <c r="S72" s="65">
        <v>365.67</v>
      </c>
    </row>
    <row r="73" spans="1:19" x14ac:dyDescent="0.2">
      <c r="A73" s="66">
        <f t="shared" si="0"/>
        <v>43586</v>
      </c>
      <c r="B73" s="67">
        <v>7.8799999999999995E-2</v>
      </c>
      <c r="C73" s="64">
        <v>21751.27</v>
      </c>
      <c r="D73" s="65">
        <v>17.14</v>
      </c>
      <c r="E73" s="67">
        <v>1.23E-2</v>
      </c>
      <c r="F73" s="64">
        <v>3495.93</v>
      </c>
      <c r="G73" s="65">
        <v>0.43</v>
      </c>
      <c r="H73" s="67">
        <v>2.6486000000000001</v>
      </c>
      <c r="I73" s="64">
        <v>11316.92</v>
      </c>
      <c r="J73" s="65">
        <v>299.74</v>
      </c>
      <c r="K73" s="67">
        <v>0.39739999999999998</v>
      </c>
      <c r="L73" s="64">
        <v>3726.72</v>
      </c>
      <c r="M73" s="65">
        <v>14.81</v>
      </c>
      <c r="N73" s="67">
        <v>0.2913</v>
      </c>
      <c r="O73" s="64">
        <v>13014.07</v>
      </c>
      <c r="P73" s="65">
        <v>37.909999999999997</v>
      </c>
      <c r="Q73" s="67">
        <v>3.4283999999999999</v>
      </c>
      <c r="R73" s="64">
        <v>10793.08</v>
      </c>
      <c r="S73" s="65">
        <v>370.03</v>
      </c>
    </row>
    <row r="74" spans="1:19" x14ac:dyDescent="0.2">
      <c r="A74" s="66">
        <f t="shared" si="0"/>
        <v>43617</v>
      </c>
      <c r="B74" s="67">
        <v>7.1900000000000006E-2</v>
      </c>
      <c r="C74" s="64">
        <v>22086.23</v>
      </c>
      <c r="D74" s="65">
        <v>15.88</v>
      </c>
      <c r="E74" s="67">
        <v>1.4999999999999999E-2</v>
      </c>
      <c r="F74" s="64">
        <v>3200</v>
      </c>
      <c r="G74" s="65">
        <v>0.48</v>
      </c>
      <c r="H74" s="67">
        <v>2.6351</v>
      </c>
      <c r="I74" s="64">
        <v>11278.89</v>
      </c>
      <c r="J74" s="65">
        <v>297.20999999999998</v>
      </c>
      <c r="K74" s="67">
        <v>0.40899999999999997</v>
      </c>
      <c r="L74" s="64">
        <v>3657.7</v>
      </c>
      <c r="M74" s="65">
        <v>14.96</v>
      </c>
      <c r="N74" s="67">
        <v>0.29809999999999998</v>
      </c>
      <c r="O74" s="64">
        <v>13565.92</v>
      </c>
      <c r="P74" s="65">
        <v>40.44</v>
      </c>
      <c r="Q74" s="67">
        <v>3.4291</v>
      </c>
      <c r="R74" s="64">
        <v>10759.67</v>
      </c>
      <c r="S74" s="65">
        <v>368.96</v>
      </c>
    </row>
    <row r="75" spans="1:19" x14ac:dyDescent="0.2">
      <c r="A75" s="66">
        <f t="shared" ref="A75:A128" si="1">DATE(YEAR(A74),MONTH(A74)+1,1)</f>
        <v>43647</v>
      </c>
      <c r="B75" s="67">
        <v>7.1199999999999999E-2</v>
      </c>
      <c r="C75" s="64">
        <v>21137.64</v>
      </c>
      <c r="D75" s="65">
        <v>15.05</v>
      </c>
      <c r="E75" s="67">
        <v>1.5699999999999999E-2</v>
      </c>
      <c r="F75" s="64">
        <v>3121.02</v>
      </c>
      <c r="G75" s="65">
        <v>0.49</v>
      </c>
      <c r="H75" s="67">
        <v>2.6189</v>
      </c>
      <c r="I75" s="64">
        <v>11533.09</v>
      </c>
      <c r="J75" s="65">
        <v>302.04000000000002</v>
      </c>
      <c r="K75" s="67">
        <v>0.39800000000000002</v>
      </c>
      <c r="L75" s="64">
        <v>3708.54</v>
      </c>
      <c r="M75" s="65">
        <v>14.76</v>
      </c>
      <c r="N75" s="67">
        <v>0.29389999999999999</v>
      </c>
      <c r="O75" s="64">
        <v>14049</v>
      </c>
      <c r="P75" s="65">
        <v>41.29</v>
      </c>
      <c r="Q75" s="67">
        <v>3.3978000000000002</v>
      </c>
      <c r="R75" s="64">
        <v>10996.23</v>
      </c>
      <c r="S75" s="65">
        <v>373.63</v>
      </c>
    </row>
    <row r="76" spans="1:19" x14ac:dyDescent="0.2">
      <c r="A76" s="66">
        <f t="shared" si="1"/>
        <v>43678</v>
      </c>
      <c r="B76" s="67">
        <v>7.8399999999999997E-2</v>
      </c>
      <c r="C76" s="64">
        <v>18686.22</v>
      </c>
      <c r="D76" s="65">
        <v>14.65</v>
      </c>
      <c r="E76" s="67">
        <v>1.6400000000000001E-2</v>
      </c>
      <c r="F76" s="64">
        <v>2987.8</v>
      </c>
      <c r="G76" s="65">
        <v>0.49</v>
      </c>
      <c r="H76" s="67">
        <v>2.6993</v>
      </c>
      <c r="I76" s="64">
        <v>11267.74</v>
      </c>
      <c r="J76" s="65">
        <v>304.14999999999998</v>
      </c>
      <c r="K76" s="67">
        <v>0.37809999999999999</v>
      </c>
      <c r="L76" s="64">
        <v>3670.99</v>
      </c>
      <c r="M76" s="65">
        <v>13.88</v>
      </c>
      <c r="N76" s="67">
        <v>0.29680000000000001</v>
      </c>
      <c r="O76" s="64">
        <v>12921.16</v>
      </c>
      <c r="P76" s="65">
        <v>38.35</v>
      </c>
      <c r="Q76" s="67">
        <v>3.4689999999999999</v>
      </c>
      <c r="R76" s="64">
        <v>10710</v>
      </c>
      <c r="S76" s="65">
        <v>371.53</v>
      </c>
    </row>
    <row r="77" spans="1:19" x14ac:dyDescent="0.2">
      <c r="A77" s="66">
        <f t="shared" si="1"/>
        <v>43709</v>
      </c>
      <c r="B77" s="67">
        <v>7.0499999999999993E-2</v>
      </c>
      <c r="C77" s="64">
        <v>20368.79</v>
      </c>
      <c r="D77" s="65">
        <v>14.36</v>
      </c>
      <c r="E77" s="67">
        <v>1.6400000000000001E-2</v>
      </c>
      <c r="F77" s="64">
        <v>2987.8</v>
      </c>
      <c r="G77" s="65">
        <v>0.49</v>
      </c>
      <c r="H77" s="67">
        <v>2.6432000000000002</v>
      </c>
      <c r="I77" s="64">
        <v>11754.69</v>
      </c>
      <c r="J77" s="65">
        <v>310.7</v>
      </c>
      <c r="K77" s="67">
        <v>0.3821</v>
      </c>
      <c r="L77" s="64">
        <v>3656.11</v>
      </c>
      <c r="M77" s="65">
        <v>13.97</v>
      </c>
      <c r="N77" s="67">
        <v>0.29830000000000001</v>
      </c>
      <c r="O77" s="64">
        <v>12849.48</v>
      </c>
      <c r="P77" s="65">
        <v>38.33</v>
      </c>
      <c r="Q77" s="67">
        <v>3.4104999999999999</v>
      </c>
      <c r="R77" s="64">
        <v>11079.31</v>
      </c>
      <c r="S77" s="65">
        <v>377.86</v>
      </c>
    </row>
    <row r="78" spans="1:19" x14ac:dyDescent="0.2">
      <c r="A78" s="66">
        <f t="shared" si="1"/>
        <v>43739</v>
      </c>
      <c r="B78" s="67">
        <v>7.0499999999999993E-2</v>
      </c>
      <c r="C78" s="64">
        <v>19687.939999999999</v>
      </c>
      <c r="D78" s="65">
        <v>13.88</v>
      </c>
      <c r="E78" s="67">
        <v>1.6400000000000001E-2</v>
      </c>
      <c r="F78" s="64">
        <v>2865.85</v>
      </c>
      <c r="G78" s="65">
        <v>0.47</v>
      </c>
      <c r="H78" s="67">
        <v>2.7073</v>
      </c>
      <c r="I78" s="64">
        <v>11704.28</v>
      </c>
      <c r="J78" s="65">
        <v>316.87</v>
      </c>
      <c r="K78" s="67">
        <v>0.36149999999999999</v>
      </c>
      <c r="L78" s="64">
        <v>3643.15</v>
      </c>
      <c r="M78" s="65">
        <v>13.17</v>
      </c>
      <c r="N78" s="67">
        <v>0.29909999999999998</v>
      </c>
      <c r="O78" s="64">
        <v>13851.55</v>
      </c>
      <c r="P78" s="65">
        <v>41.43</v>
      </c>
      <c r="Q78" s="67">
        <v>3.4548000000000001</v>
      </c>
      <c r="R78" s="64">
        <v>11167.65</v>
      </c>
      <c r="S78" s="65">
        <v>385.82</v>
      </c>
    </row>
    <row r="79" spans="1:19" x14ac:dyDescent="0.2">
      <c r="A79" s="66">
        <f t="shared" si="1"/>
        <v>43770</v>
      </c>
      <c r="B79" s="67">
        <v>7.2499999999999995E-2</v>
      </c>
      <c r="C79" s="64">
        <v>20537.93</v>
      </c>
      <c r="D79" s="65">
        <v>14.89</v>
      </c>
      <c r="E79" s="67">
        <v>1.37E-2</v>
      </c>
      <c r="F79" s="64">
        <v>2992.7</v>
      </c>
      <c r="G79" s="65">
        <v>0.41</v>
      </c>
      <c r="H79" s="67">
        <v>2.7021999999999999</v>
      </c>
      <c r="I79" s="64">
        <v>11630.89</v>
      </c>
      <c r="J79" s="65">
        <v>314.29000000000002</v>
      </c>
      <c r="K79" s="67">
        <v>0.36280000000000001</v>
      </c>
      <c r="L79" s="64">
        <v>3812.02</v>
      </c>
      <c r="M79" s="65">
        <v>13.83</v>
      </c>
      <c r="N79" s="67">
        <v>0.30599999999999999</v>
      </c>
      <c r="O79" s="64">
        <v>14196.08</v>
      </c>
      <c r="P79" s="65">
        <v>43.44</v>
      </c>
      <c r="Q79" s="67">
        <v>3.4571000000000001</v>
      </c>
      <c r="R79" s="64">
        <v>11190.3</v>
      </c>
      <c r="S79" s="65">
        <v>386.86</v>
      </c>
    </row>
    <row r="80" spans="1:19" x14ac:dyDescent="0.2">
      <c r="A80" s="68">
        <f t="shared" si="1"/>
        <v>43800</v>
      </c>
      <c r="B80" s="71">
        <v>7.4499999999999997E-2</v>
      </c>
      <c r="C80" s="69">
        <v>21476.51</v>
      </c>
      <c r="D80" s="70">
        <v>16</v>
      </c>
      <c r="E80" s="71">
        <v>1.23E-2</v>
      </c>
      <c r="F80" s="69">
        <v>3252.03</v>
      </c>
      <c r="G80" s="70">
        <v>0.4</v>
      </c>
      <c r="H80" s="71">
        <v>2.6962000000000002</v>
      </c>
      <c r="I80" s="69">
        <v>11846.67</v>
      </c>
      <c r="J80" s="70">
        <v>319.41000000000003</v>
      </c>
      <c r="K80" s="71">
        <v>0.3579</v>
      </c>
      <c r="L80" s="69">
        <v>3724.5</v>
      </c>
      <c r="M80" s="70">
        <v>13.33</v>
      </c>
      <c r="N80" s="71">
        <v>0.29630000000000001</v>
      </c>
      <c r="O80" s="69">
        <v>15099.56</v>
      </c>
      <c r="P80" s="70">
        <v>44.74</v>
      </c>
      <c r="Q80" s="71">
        <v>3.4371999999999998</v>
      </c>
      <c r="R80" s="69">
        <v>11459.33</v>
      </c>
      <c r="S80" s="70">
        <v>393.88</v>
      </c>
    </row>
    <row r="81" spans="1:19" x14ac:dyDescent="0.2">
      <c r="A81" s="66">
        <f t="shared" si="1"/>
        <v>43831</v>
      </c>
      <c r="B81" s="67">
        <v>7.7899999999999997E-2</v>
      </c>
      <c r="C81" s="64">
        <v>23247.75</v>
      </c>
      <c r="D81" s="65">
        <v>18.11</v>
      </c>
      <c r="E81" s="67">
        <v>1.43E-2</v>
      </c>
      <c r="F81" s="64">
        <v>3426.57</v>
      </c>
      <c r="G81" s="65">
        <v>0.49</v>
      </c>
      <c r="H81" s="67">
        <v>2.6779000000000002</v>
      </c>
      <c r="I81" s="64">
        <v>11872.74</v>
      </c>
      <c r="J81" s="65">
        <v>317.94</v>
      </c>
      <c r="K81" s="67">
        <v>0.35439999999999999</v>
      </c>
      <c r="L81" s="64">
        <v>3769.75</v>
      </c>
      <c r="M81" s="65">
        <v>13.36</v>
      </c>
      <c r="N81" s="67">
        <v>0.28270000000000001</v>
      </c>
      <c r="O81" s="64">
        <v>16009.9</v>
      </c>
      <c r="P81" s="65">
        <v>45.26</v>
      </c>
      <c r="Q81" s="67">
        <v>3.4072</v>
      </c>
      <c r="R81" s="64">
        <v>11597.79</v>
      </c>
      <c r="S81" s="65">
        <v>395.16</v>
      </c>
    </row>
    <row r="82" spans="1:19" x14ac:dyDescent="0.2">
      <c r="A82" s="66">
        <f t="shared" si="1"/>
        <v>43862</v>
      </c>
      <c r="B82" s="67">
        <v>7.7200000000000005E-2</v>
      </c>
      <c r="C82" s="64">
        <v>22823.83</v>
      </c>
      <c r="D82" s="65">
        <v>17.62</v>
      </c>
      <c r="E82" s="67">
        <v>1.43E-2</v>
      </c>
      <c r="F82" s="64">
        <v>4965.03</v>
      </c>
      <c r="G82" s="65">
        <v>0.71</v>
      </c>
      <c r="H82" s="67">
        <v>2.6732</v>
      </c>
      <c r="I82" s="64">
        <v>11954.59</v>
      </c>
      <c r="J82" s="65">
        <v>319.57</v>
      </c>
      <c r="K82" s="67">
        <v>0.34200000000000003</v>
      </c>
      <c r="L82" s="64">
        <v>3847.95</v>
      </c>
      <c r="M82" s="65">
        <v>13.16</v>
      </c>
      <c r="N82" s="67">
        <v>0.28449999999999998</v>
      </c>
      <c r="O82" s="64">
        <v>15768.01</v>
      </c>
      <c r="P82" s="65">
        <v>44.86</v>
      </c>
      <c r="Q82" s="67">
        <v>3.3912</v>
      </c>
      <c r="R82" s="64">
        <v>11674.92</v>
      </c>
      <c r="S82" s="65">
        <v>395.92</v>
      </c>
    </row>
    <row r="83" spans="1:19" x14ac:dyDescent="0.2">
      <c r="A83" s="66">
        <f t="shared" si="1"/>
        <v>43891</v>
      </c>
      <c r="B83" s="67">
        <v>7.4499999999999997E-2</v>
      </c>
      <c r="C83" s="64">
        <v>24416.11</v>
      </c>
      <c r="D83" s="65">
        <v>18.190000000000001</v>
      </c>
      <c r="E83" s="67">
        <v>1.43E-2</v>
      </c>
      <c r="F83" s="64">
        <v>6223.78</v>
      </c>
      <c r="G83" s="65">
        <v>0.89</v>
      </c>
      <c r="H83" s="67">
        <v>2.6772</v>
      </c>
      <c r="I83" s="64">
        <v>12081.28</v>
      </c>
      <c r="J83" s="65">
        <v>323.44</v>
      </c>
      <c r="K83" s="67">
        <v>0.33850000000000002</v>
      </c>
      <c r="L83" s="64">
        <v>3751.85</v>
      </c>
      <c r="M83" s="65">
        <v>12.7</v>
      </c>
      <c r="N83" s="67">
        <v>0.2797</v>
      </c>
      <c r="O83" s="64">
        <v>15949.23</v>
      </c>
      <c r="P83" s="65">
        <v>44.61</v>
      </c>
      <c r="Q83" s="67">
        <v>3.3841000000000001</v>
      </c>
      <c r="R83" s="64">
        <v>11814.96</v>
      </c>
      <c r="S83" s="65">
        <v>399.83</v>
      </c>
    </row>
    <row r="84" spans="1:19" x14ac:dyDescent="0.2">
      <c r="A84" s="66">
        <f t="shared" si="1"/>
        <v>43922</v>
      </c>
      <c r="B84" s="67">
        <v>7.2400000000000006E-2</v>
      </c>
      <c r="C84" s="64">
        <v>22679.56</v>
      </c>
      <c r="D84" s="65">
        <v>16.420000000000002</v>
      </c>
      <c r="E84" s="67">
        <v>1.4999999999999999E-2</v>
      </c>
      <c r="F84" s="64">
        <v>5933.33</v>
      </c>
      <c r="G84" s="65">
        <v>0.89</v>
      </c>
      <c r="H84" s="67">
        <v>2.6297999999999999</v>
      </c>
      <c r="I84" s="64">
        <v>12241.62</v>
      </c>
      <c r="J84" s="65">
        <v>321.93</v>
      </c>
      <c r="K84" s="67">
        <v>0.33289999999999997</v>
      </c>
      <c r="L84" s="64">
        <v>4058.28</v>
      </c>
      <c r="M84" s="65">
        <v>13.51</v>
      </c>
      <c r="N84" s="67">
        <v>0.28000000000000003</v>
      </c>
      <c r="O84" s="64">
        <v>15332.14</v>
      </c>
      <c r="P84" s="65">
        <v>42.93</v>
      </c>
      <c r="Q84" s="67">
        <v>3.3300999999999998</v>
      </c>
      <c r="R84" s="64">
        <v>11881.63</v>
      </c>
      <c r="S84" s="65">
        <v>395.67</v>
      </c>
    </row>
    <row r="85" spans="1:19" x14ac:dyDescent="0.2">
      <c r="A85" s="66">
        <f t="shared" si="1"/>
        <v>43952</v>
      </c>
      <c r="B85" s="67">
        <v>6.9699999999999998E-2</v>
      </c>
      <c r="C85" s="64">
        <v>22123.39</v>
      </c>
      <c r="D85" s="65">
        <v>15.42</v>
      </c>
      <c r="E85" s="67">
        <v>1.5699999999999999E-2</v>
      </c>
      <c r="F85" s="64">
        <v>5796.18</v>
      </c>
      <c r="G85" s="65">
        <v>0.91</v>
      </c>
      <c r="H85" s="67">
        <v>2.5749</v>
      </c>
      <c r="I85" s="64">
        <v>12246.69</v>
      </c>
      <c r="J85" s="65">
        <v>315.33999999999997</v>
      </c>
      <c r="K85" s="67">
        <v>0.31640000000000001</v>
      </c>
      <c r="L85" s="64">
        <v>4064.48</v>
      </c>
      <c r="M85" s="65">
        <v>12.86</v>
      </c>
      <c r="N85" s="67">
        <v>0.25690000000000002</v>
      </c>
      <c r="O85" s="64">
        <v>16317.63</v>
      </c>
      <c r="P85" s="65">
        <v>41.92</v>
      </c>
      <c r="Q85" s="67">
        <v>3.2334999999999998</v>
      </c>
      <c r="R85" s="64">
        <v>11951.76</v>
      </c>
      <c r="S85" s="65">
        <v>386.46</v>
      </c>
    </row>
    <row r="86" spans="1:19" x14ac:dyDescent="0.2">
      <c r="A86" s="66">
        <f t="shared" si="1"/>
        <v>43983</v>
      </c>
      <c r="B86" s="67">
        <v>6.9599999999999995E-2</v>
      </c>
      <c r="C86" s="64">
        <v>22974.14</v>
      </c>
      <c r="D86" s="65">
        <v>15.99</v>
      </c>
      <c r="E86" s="67">
        <v>1.43E-2</v>
      </c>
      <c r="F86" s="64">
        <v>7272.73</v>
      </c>
      <c r="G86" s="65">
        <v>1.04</v>
      </c>
      <c r="H86" s="67">
        <v>2.5424000000000002</v>
      </c>
      <c r="I86" s="64">
        <v>12361.94</v>
      </c>
      <c r="J86" s="65">
        <v>314.29000000000002</v>
      </c>
      <c r="K86" s="67">
        <v>0.30459999999999998</v>
      </c>
      <c r="L86" s="64">
        <v>4074.2</v>
      </c>
      <c r="M86" s="65">
        <v>12.41</v>
      </c>
      <c r="N86" s="67">
        <v>0.2417</v>
      </c>
      <c r="O86" s="64">
        <v>16388.080000000002</v>
      </c>
      <c r="P86" s="65">
        <v>39.61</v>
      </c>
      <c r="Q86" s="67">
        <v>3.1726999999999999</v>
      </c>
      <c r="R86" s="64">
        <v>12082.45</v>
      </c>
      <c r="S86" s="65">
        <v>383.34</v>
      </c>
    </row>
    <row r="87" spans="1:19" x14ac:dyDescent="0.2">
      <c r="A87" s="66">
        <f t="shared" si="1"/>
        <v>44013</v>
      </c>
      <c r="B87" s="67">
        <v>7.1599999999999997E-2</v>
      </c>
      <c r="C87" s="64">
        <v>23351.96</v>
      </c>
      <c r="D87" s="65">
        <v>16.72</v>
      </c>
      <c r="E87" s="67">
        <v>1.23E-2</v>
      </c>
      <c r="F87" s="64">
        <v>8373.98</v>
      </c>
      <c r="G87" s="65">
        <v>1.03</v>
      </c>
      <c r="H87" s="67">
        <v>2.5415999999999999</v>
      </c>
      <c r="I87" s="64">
        <v>12316.26</v>
      </c>
      <c r="J87" s="65">
        <v>313.02999999999997</v>
      </c>
      <c r="K87" s="67">
        <v>0.29620000000000002</v>
      </c>
      <c r="L87" s="64">
        <v>4074.95</v>
      </c>
      <c r="M87" s="65">
        <v>12.07</v>
      </c>
      <c r="N87" s="67">
        <v>0.2422</v>
      </c>
      <c r="O87" s="64">
        <v>16189.1</v>
      </c>
      <c r="P87" s="65">
        <v>39.21</v>
      </c>
      <c r="Q87" s="67">
        <v>3.1638999999999999</v>
      </c>
      <c r="R87" s="64">
        <v>12075.6</v>
      </c>
      <c r="S87" s="65">
        <v>382.06</v>
      </c>
    </row>
    <row r="88" spans="1:19" x14ac:dyDescent="0.2">
      <c r="A88" s="66">
        <f t="shared" si="1"/>
        <v>44044</v>
      </c>
      <c r="B88" s="67">
        <v>7.8299999999999995E-2</v>
      </c>
      <c r="C88" s="64">
        <v>22899.11</v>
      </c>
      <c r="D88" s="65">
        <v>17.93</v>
      </c>
      <c r="E88" s="67">
        <v>1.23E-2</v>
      </c>
      <c r="F88" s="64">
        <v>8373.98</v>
      </c>
      <c r="G88" s="65">
        <v>1.03</v>
      </c>
      <c r="H88" s="67">
        <v>2.5158</v>
      </c>
      <c r="I88" s="64">
        <v>12338.42</v>
      </c>
      <c r="J88" s="65">
        <v>310.41000000000003</v>
      </c>
      <c r="K88" s="67">
        <v>0.30420000000000003</v>
      </c>
      <c r="L88" s="64">
        <v>3977.65</v>
      </c>
      <c r="M88" s="65">
        <v>12.1</v>
      </c>
      <c r="N88" s="67">
        <v>0.23980000000000001</v>
      </c>
      <c r="O88" s="64">
        <v>16876.560000000001</v>
      </c>
      <c r="P88" s="65">
        <v>40.47</v>
      </c>
      <c r="Q88" s="67">
        <v>3.1503999999999999</v>
      </c>
      <c r="R88" s="64">
        <v>12123.54</v>
      </c>
      <c r="S88" s="65">
        <v>381.94</v>
      </c>
    </row>
    <row r="89" spans="1:19" x14ac:dyDescent="0.2">
      <c r="A89" s="66">
        <f t="shared" si="1"/>
        <v>44075</v>
      </c>
      <c r="B89" s="67">
        <v>8.1699999999999995E-2</v>
      </c>
      <c r="C89" s="64">
        <v>23304.77</v>
      </c>
      <c r="D89" s="65">
        <v>19.04</v>
      </c>
      <c r="E89" s="67">
        <v>1.29E-2</v>
      </c>
      <c r="F89" s="64">
        <v>8837.2099999999991</v>
      </c>
      <c r="G89" s="65">
        <v>1.1399999999999999</v>
      </c>
      <c r="H89" s="67">
        <v>2.5185</v>
      </c>
      <c r="I89" s="64">
        <v>12218.38</v>
      </c>
      <c r="J89" s="65">
        <v>307.72000000000003</v>
      </c>
      <c r="K89" s="67">
        <v>0.29980000000000001</v>
      </c>
      <c r="L89" s="64">
        <v>4002.67</v>
      </c>
      <c r="M89" s="65">
        <v>12</v>
      </c>
      <c r="N89" s="67">
        <v>0.26429999999999998</v>
      </c>
      <c r="O89" s="64">
        <v>17631.48</v>
      </c>
      <c r="P89" s="65">
        <v>46.6</v>
      </c>
      <c r="Q89" s="67">
        <v>3.1772999999999998</v>
      </c>
      <c r="R89" s="64">
        <v>12164.42</v>
      </c>
      <c r="S89" s="65">
        <v>386.5</v>
      </c>
    </row>
    <row r="90" spans="1:19" x14ac:dyDescent="0.2">
      <c r="A90" s="66">
        <f t="shared" si="1"/>
        <v>44105</v>
      </c>
      <c r="B90" s="67">
        <v>7.8899999999999998E-2</v>
      </c>
      <c r="C90" s="64">
        <v>24169.84</v>
      </c>
      <c r="D90" s="65">
        <v>19.07</v>
      </c>
      <c r="E90" s="67">
        <v>1.1599999999999999E-2</v>
      </c>
      <c r="F90" s="64">
        <v>9568.9699999999993</v>
      </c>
      <c r="G90" s="65">
        <v>1.1100000000000001</v>
      </c>
      <c r="H90" s="67">
        <v>2.4794</v>
      </c>
      <c r="I90" s="64">
        <v>12108.17</v>
      </c>
      <c r="J90" s="65">
        <v>300.20999999999998</v>
      </c>
      <c r="K90" s="67">
        <v>0.30420000000000003</v>
      </c>
      <c r="L90" s="64">
        <v>4349.1099999999997</v>
      </c>
      <c r="M90" s="65">
        <v>13.23</v>
      </c>
      <c r="N90" s="67">
        <v>0.25779999999999997</v>
      </c>
      <c r="O90" s="64">
        <v>16559.349999999999</v>
      </c>
      <c r="P90" s="65">
        <v>42.69</v>
      </c>
      <c r="Q90" s="67">
        <v>3.1318999999999999</v>
      </c>
      <c r="R90" s="64">
        <v>12015.39</v>
      </c>
      <c r="S90" s="65">
        <v>376.31</v>
      </c>
    </row>
    <row r="91" spans="1:19" x14ac:dyDescent="0.2">
      <c r="A91" s="66">
        <f t="shared" si="1"/>
        <v>44136</v>
      </c>
      <c r="B91" s="67">
        <v>8.2900000000000001E-2</v>
      </c>
      <c r="C91" s="64">
        <v>21097.71</v>
      </c>
      <c r="D91" s="65">
        <v>17.489999999999998</v>
      </c>
      <c r="E91" s="67">
        <v>1.2200000000000001E-2</v>
      </c>
      <c r="F91" s="64">
        <v>9262.2999999999993</v>
      </c>
      <c r="G91" s="65">
        <v>1.1299999999999999</v>
      </c>
      <c r="H91" s="67">
        <v>2.4439000000000002</v>
      </c>
      <c r="I91" s="64">
        <v>12246.82</v>
      </c>
      <c r="J91" s="65">
        <v>299.3</v>
      </c>
      <c r="K91" s="67">
        <v>0.29509999999999997</v>
      </c>
      <c r="L91" s="64">
        <v>4317.18</v>
      </c>
      <c r="M91" s="65">
        <v>12.74</v>
      </c>
      <c r="N91" s="67">
        <v>0.25890000000000002</v>
      </c>
      <c r="O91" s="64">
        <v>16504.439999999999</v>
      </c>
      <c r="P91" s="65">
        <v>42.73</v>
      </c>
      <c r="Q91" s="67">
        <v>3.0931000000000002</v>
      </c>
      <c r="R91" s="64">
        <v>12071.71</v>
      </c>
      <c r="S91" s="65">
        <v>373.39</v>
      </c>
    </row>
    <row r="92" spans="1:19" x14ac:dyDescent="0.2">
      <c r="A92" s="68">
        <f t="shared" si="1"/>
        <v>44166</v>
      </c>
      <c r="B92" s="71">
        <v>8.1500000000000003E-2</v>
      </c>
      <c r="C92" s="69">
        <v>22564.42</v>
      </c>
      <c r="D92" s="70">
        <v>18.39</v>
      </c>
      <c r="E92" s="71">
        <v>1.1599999999999999E-2</v>
      </c>
      <c r="F92" s="69">
        <v>9224.14</v>
      </c>
      <c r="G92" s="70">
        <v>1.07</v>
      </c>
      <c r="H92" s="71">
        <v>2.4942000000000002</v>
      </c>
      <c r="I92" s="69">
        <v>12089.65</v>
      </c>
      <c r="J92" s="70">
        <v>301.54000000000002</v>
      </c>
      <c r="K92" s="71">
        <v>0.29399999999999998</v>
      </c>
      <c r="L92" s="69">
        <v>4353.74</v>
      </c>
      <c r="M92" s="70">
        <v>12.8</v>
      </c>
      <c r="N92" s="71">
        <v>0.26350000000000001</v>
      </c>
      <c r="O92" s="69">
        <v>16337.76</v>
      </c>
      <c r="P92" s="70">
        <v>43.05</v>
      </c>
      <c r="Q92" s="71">
        <v>3.1446000000000001</v>
      </c>
      <c r="R92" s="69">
        <v>11984.35</v>
      </c>
      <c r="S92" s="70">
        <v>376.86</v>
      </c>
    </row>
    <row r="93" spans="1:19" x14ac:dyDescent="0.2">
      <c r="A93" s="66">
        <f t="shared" si="1"/>
        <v>44197</v>
      </c>
      <c r="B93" s="67">
        <v>7.6600000000000001E-2</v>
      </c>
      <c r="C93" s="64">
        <v>22545.69</v>
      </c>
      <c r="D93" s="65">
        <v>17.27</v>
      </c>
      <c r="E93" s="67">
        <v>8.8000000000000005E-3</v>
      </c>
      <c r="F93" s="64">
        <v>9545.4500000000007</v>
      </c>
      <c r="G93" s="65">
        <v>0.84</v>
      </c>
      <c r="H93" s="67">
        <v>2.4775999999999998</v>
      </c>
      <c r="I93" s="64">
        <v>12271.55</v>
      </c>
      <c r="J93" s="65">
        <v>304.04000000000002</v>
      </c>
      <c r="K93" s="67">
        <v>0.30570000000000003</v>
      </c>
      <c r="L93" s="64">
        <v>4311.42</v>
      </c>
      <c r="M93" s="65">
        <v>13.18</v>
      </c>
      <c r="N93" s="67">
        <v>0.27589999999999998</v>
      </c>
      <c r="O93" s="64">
        <v>15081.55</v>
      </c>
      <c r="P93" s="65">
        <v>41.61</v>
      </c>
      <c r="Q93" s="67">
        <v>3.1446000000000001</v>
      </c>
      <c r="R93" s="64">
        <v>11987.53</v>
      </c>
      <c r="S93" s="65">
        <v>376.96</v>
      </c>
    </row>
    <row r="94" spans="1:19" x14ac:dyDescent="0.2">
      <c r="A94" s="66">
        <f t="shared" si="1"/>
        <v>44228</v>
      </c>
      <c r="B94" s="67">
        <v>7.9200000000000007E-2</v>
      </c>
      <c r="C94" s="64">
        <v>22411.62</v>
      </c>
      <c r="D94" s="65">
        <v>17.75</v>
      </c>
      <c r="E94" s="67">
        <v>8.8000000000000005E-3</v>
      </c>
      <c r="F94" s="64">
        <v>6931.82</v>
      </c>
      <c r="G94" s="65">
        <v>0.61</v>
      </c>
      <c r="H94" s="67">
        <v>2.4472</v>
      </c>
      <c r="I94" s="64">
        <v>12330.83</v>
      </c>
      <c r="J94" s="65">
        <v>301.76</v>
      </c>
      <c r="K94" s="67">
        <v>0.3019</v>
      </c>
      <c r="L94" s="64">
        <v>4266.3100000000004</v>
      </c>
      <c r="M94" s="65">
        <v>12.88</v>
      </c>
      <c r="N94" s="67">
        <v>0.27889999999999998</v>
      </c>
      <c r="O94" s="64">
        <v>14704.2</v>
      </c>
      <c r="P94" s="65">
        <v>41.01</v>
      </c>
      <c r="Q94" s="67">
        <v>3.1160999999999999</v>
      </c>
      <c r="R94" s="64">
        <v>12002.5</v>
      </c>
      <c r="S94" s="65">
        <v>374.01</v>
      </c>
    </row>
    <row r="95" spans="1:19" x14ac:dyDescent="0.2">
      <c r="A95" s="66">
        <f t="shared" si="1"/>
        <v>44256</v>
      </c>
      <c r="B95" s="67">
        <v>8.1900000000000001E-2</v>
      </c>
      <c r="C95" s="64">
        <v>21770.45</v>
      </c>
      <c r="D95" s="65">
        <v>17.829999999999998</v>
      </c>
      <c r="E95" s="67">
        <v>1.01E-2</v>
      </c>
      <c r="F95" s="64">
        <v>5841.58</v>
      </c>
      <c r="G95" s="65">
        <v>0.59</v>
      </c>
      <c r="H95" s="67">
        <v>2.4436</v>
      </c>
      <c r="I95" s="64">
        <v>12204.94</v>
      </c>
      <c r="J95" s="65">
        <v>298.24</v>
      </c>
      <c r="K95" s="67">
        <v>0.30330000000000001</v>
      </c>
      <c r="L95" s="64">
        <v>4526.87</v>
      </c>
      <c r="M95" s="65">
        <v>13.73</v>
      </c>
      <c r="N95" s="67">
        <v>0.28439999999999999</v>
      </c>
      <c r="O95" s="64">
        <v>14996.48</v>
      </c>
      <c r="P95" s="65">
        <v>42.65</v>
      </c>
      <c r="Q95" s="67">
        <v>3.1233</v>
      </c>
      <c r="R95" s="64">
        <v>11944.1</v>
      </c>
      <c r="S95" s="65">
        <v>373.05</v>
      </c>
    </row>
    <row r="96" spans="1:19" x14ac:dyDescent="0.2">
      <c r="A96" s="66">
        <f t="shared" si="1"/>
        <v>44287</v>
      </c>
      <c r="B96" s="67">
        <v>8.0399999999999999E-2</v>
      </c>
      <c r="C96" s="64">
        <v>24116.92</v>
      </c>
      <c r="D96" s="65">
        <v>19.39</v>
      </c>
      <c r="E96" s="67">
        <v>1.0800000000000001E-2</v>
      </c>
      <c r="F96" s="64">
        <v>6574.07</v>
      </c>
      <c r="G96" s="65">
        <v>0.71</v>
      </c>
      <c r="H96" s="67">
        <v>2.4479000000000002</v>
      </c>
      <c r="I96" s="64">
        <v>12202.7</v>
      </c>
      <c r="J96" s="65">
        <v>298.70999999999998</v>
      </c>
      <c r="K96" s="67">
        <v>0.30399999999999999</v>
      </c>
      <c r="L96" s="64">
        <v>4197.37</v>
      </c>
      <c r="M96" s="65">
        <v>12.76</v>
      </c>
      <c r="N96" s="67">
        <v>0.29020000000000001</v>
      </c>
      <c r="O96" s="64">
        <v>15578.91</v>
      </c>
      <c r="P96" s="65">
        <v>45.21</v>
      </c>
      <c r="Q96" s="67">
        <v>3.1333000000000002</v>
      </c>
      <c r="R96" s="64">
        <v>12025.02</v>
      </c>
      <c r="S96" s="65">
        <v>376.78</v>
      </c>
    </row>
    <row r="97" spans="1:19" x14ac:dyDescent="0.2">
      <c r="A97" s="66">
        <f t="shared" si="1"/>
        <v>44317</v>
      </c>
      <c r="B97" s="67">
        <v>8.0399999999999999E-2</v>
      </c>
      <c r="C97" s="64">
        <v>23855.72</v>
      </c>
      <c r="D97" s="65">
        <v>19.18</v>
      </c>
      <c r="E97" s="67">
        <v>1.0699999999999999E-2</v>
      </c>
      <c r="F97" s="64">
        <v>6542.06</v>
      </c>
      <c r="G97" s="65">
        <v>0.7</v>
      </c>
      <c r="H97" s="67">
        <v>2.4796999999999998</v>
      </c>
      <c r="I97" s="64">
        <v>12236.16</v>
      </c>
      <c r="J97" s="65">
        <v>303.42</v>
      </c>
      <c r="K97" s="67">
        <v>0.30830000000000002</v>
      </c>
      <c r="L97" s="64">
        <v>4200.45</v>
      </c>
      <c r="M97" s="65">
        <v>12.95</v>
      </c>
      <c r="N97" s="67">
        <v>0.3004</v>
      </c>
      <c r="O97" s="64">
        <v>15096.54</v>
      </c>
      <c r="P97" s="65">
        <v>45.35</v>
      </c>
      <c r="Q97" s="67">
        <v>3.1795</v>
      </c>
      <c r="R97" s="64">
        <v>12001.89</v>
      </c>
      <c r="S97" s="65">
        <v>381.6</v>
      </c>
    </row>
    <row r="98" spans="1:19" x14ac:dyDescent="0.2">
      <c r="A98" s="66">
        <f t="shared" si="1"/>
        <v>44348</v>
      </c>
      <c r="B98" s="67">
        <v>8.5599999999999996E-2</v>
      </c>
      <c r="C98" s="64">
        <v>22558.41</v>
      </c>
      <c r="D98" s="65">
        <v>19.309999999999999</v>
      </c>
      <c r="E98" s="67">
        <v>9.4000000000000004E-3</v>
      </c>
      <c r="F98" s="64">
        <v>3510.64</v>
      </c>
      <c r="G98" s="65">
        <v>0.33</v>
      </c>
      <c r="H98" s="67">
        <v>2.4984999999999999</v>
      </c>
      <c r="I98" s="64">
        <v>12376.63</v>
      </c>
      <c r="J98" s="65">
        <v>309.23</v>
      </c>
      <c r="K98" s="67">
        <v>0.31459999999999999</v>
      </c>
      <c r="L98" s="64">
        <v>4259.38</v>
      </c>
      <c r="M98" s="65">
        <v>13.4</v>
      </c>
      <c r="N98" s="67">
        <v>0.30549999999999999</v>
      </c>
      <c r="O98" s="64">
        <v>15410.8</v>
      </c>
      <c r="P98" s="65">
        <v>47.08</v>
      </c>
      <c r="Q98" s="67">
        <v>3.2134999999999998</v>
      </c>
      <c r="R98" s="64">
        <v>12116.07</v>
      </c>
      <c r="S98" s="65">
        <v>389.35</v>
      </c>
    </row>
    <row r="99" spans="1:19" x14ac:dyDescent="0.2">
      <c r="A99" s="66">
        <f t="shared" si="1"/>
        <v>44378</v>
      </c>
      <c r="B99" s="67">
        <v>8.2100000000000006E-2</v>
      </c>
      <c r="C99" s="64">
        <v>22350.79</v>
      </c>
      <c r="D99" s="65">
        <v>18.350000000000001</v>
      </c>
      <c r="E99" s="67">
        <v>1.0699999999999999E-2</v>
      </c>
      <c r="F99" s="64">
        <v>4205.6099999999997</v>
      </c>
      <c r="G99" s="65">
        <v>0.45</v>
      </c>
      <c r="H99" s="67">
        <v>2.4893999999999998</v>
      </c>
      <c r="I99" s="64">
        <v>12499.8</v>
      </c>
      <c r="J99" s="65">
        <v>311.17</v>
      </c>
      <c r="K99" s="67">
        <v>0.31879999999999997</v>
      </c>
      <c r="L99" s="64">
        <v>4278.54</v>
      </c>
      <c r="M99" s="65">
        <v>13.64</v>
      </c>
      <c r="N99" s="67">
        <v>0.31380000000000002</v>
      </c>
      <c r="O99" s="64">
        <v>15815.81</v>
      </c>
      <c r="P99" s="65">
        <v>49.63</v>
      </c>
      <c r="Q99" s="67">
        <v>3.2149000000000001</v>
      </c>
      <c r="R99" s="64">
        <v>12232.11</v>
      </c>
      <c r="S99" s="65">
        <v>393.25</v>
      </c>
    </row>
    <row r="100" spans="1:19" x14ac:dyDescent="0.2">
      <c r="A100" s="66">
        <f t="shared" si="1"/>
        <v>44409</v>
      </c>
      <c r="B100" s="67">
        <v>7.7200000000000005E-2</v>
      </c>
      <c r="C100" s="64">
        <v>23497.41</v>
      </c>
      <c r="D100" s="65">
        <v>18.14</v>
      </c>
      <c r="E100" s="67">
        <v>1.2E-2</v>
      </c>
      <c r="F100" s="64">
        <v>4166.67</v>
      </c>
      <c r="G100" s="65">
        <v>0.5</v>
      </c>
      <c r="H100" s="67">
        <v>2.4885000000000002</v>
      </c>
      <c r="I100" s="64">
        <v>12635.72</v>
      </c>
      <c r="J100" s="65">
        <v>314.44</v>
      </c>
      <c r="K100" s="67">
        <v>0.3155</v>
      </c>
      <c r="L100" s="64">
        <v>4285.26</v>
      </c>
      <c r="M100" s="65">
        <v>13.52</v>
      </c>
      <c r="N100" s="67">
        <v>0.31180000000000002</v>
      </c>
      <c r="O100" s="64">
        <v>16257.22</v>
      </c>
      <c r="P100" s="65">
        <v>50.69</v>
      </c>
      <c r="Q100" s="67">
        <v>3.2050999999999998</v>
      </c>
      <c r="R100" s="64">
        <v>12395.87</v>
      </c>
      <c r="S100" s="65">
        <v>397.3</v>
      </c>
    </row>
    <row r="101" spans="1:19" x14ac:dyDescent="0.2">
      <c r="A101" s="66">
        <f t="shared" si="1"/>
        <v>44440</v>
      </c>
      <c r="B101" s="67">
        <v>7.7600000000000002E-2</v>
      </c>
      <c r="C101" s="64">
        <v>22667.53</v>
      </c>
      <c r="D101" s="65">
        <v>17.59</v>
      </c>
      <c r="E101" s="67">
        <v>1.2699999999999999E-2</v>
      </c>
      <c r="F101" s="64">
        <v>3464.57</v>
      </c>
      <c r="G101" s="65">
        <v>0.44</v>
      </c>
      <c r="H101" s="67">
        <v>2.4782000000000002</v>
      </c>
      <c r="I101" s="64">
        <v>12818.98</v>
      </c>
      <c r="J101" s="65">
        <v>317.68</v>
      </c>
      <c r="K101" s="67">
        <v>0.30620000000000003</v>
      </c>
      <c r="L101" s="64">
        <v>4304.38</v>
      </c>
      <c r="M101" s="65">
        <v>13.18</v>
      </c>
      <c r="N101" s="67">
        <v>0.28720000000000001</v>
      </c>
      <c r="O101" s="64">
        <v>15811.28</v>
      </c>
      <c r="P101" s="65">
        <v>45.41</v>
      </c>
      <c r="Q101" s="67">
        <v>3.1619000000000002</v>
      </c>
      <c r="R101" s="64">
        <v>12470.67</v>
      </c>
      <c r="S101" s="65">
        <v>394.31</v>
      </c>
    </row>
    <row r="102" spans="1:19" x14ac:dyDescent="0.2">
      <c r="A102" s="66">
        <f t="shared" si="1"/>
        <v>44470</v>
      </c>
      <c r="B102" s="67">
        <v>7.8200000000000006E-2</v>
      </c>
      <c r="C102" s="64">
        <v>23056.27</v>
      </c>
      <c r="D102" s="65">
        <v>18.03</v>
      </c>
      <c r="E102" s="67">
        <v>1.2699999999999999E-2</v>
      </c>
      <c r="F102" s="64">
        <v>3464.57</v>
      </c>
      <c r="G102" s="65">
        <v>0.44</v>
      </c>
      <c r="H102" s="67">
        <v>2.4540999999999999</v>
      </c>
      <c r="I102" s="64">
        <v>13385.36</v>
      </c>
      <c r="J102" s="65">
        <v>328.49</v>
      </c>
      <c r="K102" s="67">
        <v>0.3014</v>
      </c>
      <c r="L102" s="64">
        <v>4014.6</v>
      </c>
      <c r="M102" s="65">
        <v>12.1</v>
      </c>
      <c r="N102" s="67">
        <v>0.2848</v>
      </c>
      <c r="O102" s="64">
        <v>17057.580000000002</v>
      </c>
      <c r="P102" s="65">
        <v>48.58</v>
      </c>
      <c r="Q102" s="67">
        <v>3.1312000000000002</v>
      </c>
      <c r="R102" s="64">
        <v>13018.65</v>
      </c>
      <c r="S102" s="65">
        <v>407.64</v>
      </c>
    </row>
    <row r="103" spans="1:19" x14ac:dyDescent="0.2">
      <c r="A103" s="66">
        <f t="shared" si="1"/>
        <v>44501</v>
      </c>
      <c r="B103" s="67">
        <v>7.7200000000000005E-2</v>
      </c>
      <c r="C103" s="64">
        <v>26709.84</v>
      </c>
      <c r="D103" s="65">
        <v>20.62</v>
      </c>
      <c r="E103" s="67">
        <v>1.4E-2</v>
      </c>
      <c r="F103" s="64">
        <v>4071.43</v>
      </c>
      <c r="G103" s="65">
        <v>0.56999999999999995</v>
      </c>
      <c r="H103" s="67">
        <v>2.4914999999999998</v>
      </c>
      <c r="I103" s="64">
        <v>13535.22</v>
      </c>
      <c r="J103" s="65">
        <v>337.23</v>
      </c>
      <c r="K103" s="67">
        <v>0.30409999999999998</v>
      </c>
      <c r="L103" s="64">
        <v>4034.86</v>
      </c>
      <c r="M103" s="65">
        <v>12.27</v>
      </c>
      <c r="N103" s="67">
        <v>0.28970000000000001</v>
      </c>
      <c r="O103" s="64">
        <v>18277.53</v>
      </c>
      <c r="P103" s="65">
        <v>52.95</v>
      </c>
      <c r="Q103" s="67">
        <v>3.1764999999999999</v>
      </c>
      <c r="R103" s="64">
        <v>13337.01</v>
      </c>
      <c r="S103" s="65">
        <v>423.65</v>
      </c>
    </row>
    <row r="104" spans="1:19" x14ac:dyDescent="0.2">
      <c r="A104" s="68">
        <f t="shared" si="1"/>
        <v>44531</v>
      </c>
      <c r="B104" s="71">
        <v>7.9100000000000004E-2</v>
      </c>
      <c r="C104" s="69">
        <v>24487.99</v>
      </c>
      <c r="D104" s="70">
        <v>19.37</v>
      </c>
      <c r="E104" s="71">
        <v>1.4E-2</v>
      </c>
      <c r="F104" s="69">
        <v>4785.71</v>
      </c>
      <c r="G104" s="70">
        <v>0.67</v>
      </c>
      <c r="H104" s="71">
        <v>2.4481999999999999</v>
      </c>
      <c r="I104" s="69">
        <v>13800.75</v>
      </c>
      <c r="J104" s="70">
        <v>337.87</v>
      </c>
      <c r="K104" s="71">
        <v>0.30199999999999999</v>
      </c>
      <c r="L104" s="69">
        <v>4188.74</v>
      </c>
      <c r="M104" s="70">
        <v>12.65</v>
      </c>
      <c r="N104" s="71">
        <v>0.29859999999999998</v>
      </c>
      <c r="O104" s="69">
        <v>18114.53</v>
      </c>
      <c r="P104" s="70">
        <v>54.09</v>
      </c>
      <c r="Q104" s="71">
        <v>3.1417999999999999</v>
      </c>
      <c r="R104" s="69">
        <v>13516.14</v>
      </c>
      <c r="S104" s="70">
        <v>424.65</v>
      </c>
    </row>
    <row r="105" spans="1:19" x14ac:dyDescent="0.2">
      <c r="A105" s="66">
        <f t="shared" si="1"/>
        <v>44562</v>
      </c>
      <c r="B105" s="67">
        <v>7.6899999999999996E-2</v>
      </c>
      <c r="C105" s="64">
        <v>24434.33</v>
      </c>
      <c r="D105" s="65">
        <v>18.79</v>
      </c>
      <c r="E105" s="67">
        <v>1.3299999999999999E-2</v>
      </c>
      <c r="F105" s="64">
        <v>5413.53</v>
      </c>
      <c r="G105" s="65">
        <v>0.72</v>
      </c>
      <c r="H105" s="67">
        <v>2.4481999999999999</v>
      </c>
      <c r="I105" s="64">
        <v>13701.09</v>
      </c>
      <c r="J105" s="65">
        <v>335.43</v>
      </c>
      <c r="K105" s="67">
        <v>0.3024</v>
      </c>
      <c r="L105" s="64">
        <v>4169.97</v>
      </c>
      <c r="M105" s="65">
        <v>12.61</v>
      </c>
      <c r="N105" s="67">
        <v>0.29270000000000002</v>
      </c>
      <c r="O105" s="64">
        <v>19402.12</v>
      </c>
      <c r="P105" s="65">
        <v>56.79</v>
      </c>
      <c r="Q105" s="67">
        <v>3.1335000000000002</v>
      </c>
      <c r="R105" s="64">
        <v>13542.05</v>
      </c>
      <c r="S105" s="65">
        <v>424.34</v>
      </c>
    </row>
    <row r="106" spans="1:19" x14ac:dyDescent="0.2">
      <c r="A106" s="66">
        <f t="shared" si="1"/>
        <v>44593</v>
      </c>
      <c r="B106" s="67">
        <v>7.7399999999999997E-2</v>
      </c>
      <c r="C106" s="64">
        <v>24496.12</v>
      </c>
      <c r="D106" s="65">
        <v>18.96</v>
      </c>
      <c r="E106" s="67">
        <v>1.32E-2</v>
      </c>
      <c r="F106" s="64">
        <v>6212.12</v>
      </c>
      <c r="G106" s="65">
        <v>0.82</v>
      </c>
      <c r="H106" s="67">
        <v>2.4756999999999998</v>
      </c>
      <c r="I106" s="64">
        <v>13738.74</v>
      </c>
      <c r="J106" s="65">
        <v>340.13</v>
      </c>
      <c r="K106" s="67">
        <v>0.31230000000000002</v>
      </c>
      <c r="L106" s="64">
        <v>4127.4399999999996</v>
      </c>
      <c r="M106" s="65">
        <v>12.89</v>
      </c>
      <c r="N106" s="67">
        <v>0.28949999999999998</v>
      </c>
      <c r="O106" s="64">
        <v>19851.47</v>
      </c>
      <c r="P106" s="65">
        <v>57.47</v>
      </c>
      <c r="Q106" s="67">
        <v>3.1682000000000001</v>
      </c>
      <c r="R106" s="64">
        <v>13580.9</v>
      </c>
      <c r="S106" s="65">
        <v>430.27</v>
      </c>
    </row>
    <row r="107" spans="1:19" x14ac:dyDescent="0.2">
      <c r="A107" s="66">
        <f t="shared" si="1"/>
        <v>44621</v>
      </c>
      <c r="B107" s="67">
        <v>7.7200000000000005E-2</v>
      </c>
      <c r="C107" s="64">
        <v>23782.38</v>
      </c>
      <c r="D107" s="65">
        <v>18.36</v>
      </c>
      <c r="E107" s="67">
        <v>1.1900000000000001E-2</v>
      </c>
      <c r="F107" s="64">
        <v>6470.59</v>
      </c>
      <c r="G107" s="65">
        <v>0.77</v>
      </c>
      <c r="H107" s="67">
        <v>2.4708000000000001</v>
      </c>
      <c r="I107" s="64">
        <v>13969.97</v>
      </c>
      <c r="J107" s="65">
        <v>345.17</v>
      </c>
      <c r="K107" s="67">
        <v>0.31280000000000002</v>
      </c>
      <c r="L107" s="64">
        <v>3861.89</v>
      </c>
      <c r="M107" s="65">
        <v>12.08</v>
      </c>
      <c r="N107" s="67">
        <v>0.28670000000000001</v>
      </c>
      <c r="O107" s="64">
        <v>20924.310000000001</v>
      </c>
      <c r="P107" s="65">
        <v>59.99</v>
      </c>
      <c r="Q107" s="67">
        <v>3.1594000000000002</v>
      </c>
      <c r="R107" s="64">
        <v>13812.12</v>
      </c>
      <c r="S107" s="65">
        <v>436.38</v>
      </c>
    </row>
    <row r="108" spans="1:19" x14ac:dyDescent="0.2">
      <c r="A108" s="66">
        <f t="shared" si="1"/>
        <v>44652</v>
      </c>
      <c r="B108" s="67">
        <v>7.5800000000000006E-2</v>
      </c>
      <c r="C108" s="64">
        <v>23918.21</v>
      </c>
      <c r="D108" s="65">
        <v>18.13</v>
      </c>
      <c r="E108" s="67">
        <v>1.18E-2</v>
      </c>
      <c r="F108" s="64">
        <v>5847.46</v>
      </c>
      <c r="G108" s="65">
        <v>0.69</v>
      </c>
      <c r="H108" s="67">
        <v>2.4529000000000001</v>
      </c>
      <c r="I108" s="64">
        <v>14306.74</v>
      </c>
      <c r="J108" s="65">
        <v>350.93</v>
      </c>
      <c r="K108" s="67">
        <v>0.3044</v>
      </c>
      <c r="L108" s="64">
        <v>4011.17</v>
      </c>
      <c r="M108" s="65">
        <v>12.21</v>
      </c>
      <c r="N108" s="67">
        <v>0.28420000000000001</v>
      </c>
      <c r="O108" s="64">
        <v>20918.37</v>
      </c>
      <c r="P108" s="65">
        <v>59.45</v>
      </c>
      <c r="Q108" s="67">
        <v>3.1292</v>
      </c>
      <c r="R108" s="64">
        <v>14106.16</v>
      </c>
      <c r="S108" s="65">
        <v>441.41</v>
      </c>
    </row>
    <row r="109" spans="1:19" x14ac:dyDescent="0.2">
      <c r="A109" s="66">
        <f t="shared" si="1"/>
        <v>44682</v>
      </c>
      <c r="B109" s="67">
        <v>7.8399999999999997E-2</v>
      </c>
      <c r="C109" s="64">
        <v>23992.35</v>
      </c>
      <c r="D109" s="65">
        <v>18.809999999999999</v>
      </c>
      <c r="E109" s="67">
        <v>1.2500000000000001E-2</v>
      </c>
      <c r="F109" s="64">
        <v>5520</v>
      </c>
      <c r="G109" s="65">
        <v>0.69</v>
      </c>
      <c r="H109" s="67">
        <v>2.4685000000000001</v>
      </c>
      <c r="I109" s="64">
        <v>14653.03</v>
      </c>
      <c r="J109" s="65">
        <v>361.71</v>
      </c>
      <c r="K109" s="67">
        <v>0.30919999999999997</v>
      </c>
      <c r="L109" s="64">
        <v>4123.54</v>
      </c>
      <c r="M109" s="65">
        <v>12.75</v>
      </c>
      <c r="N109" s="67">
        <v>0.2928</v>
      </c>
      <c r="O109" s="64">
        <v>21369.54</v>
      </c>
      <c r="P109" s="65">
        <v>62.57</v>
      </c>
      <c r="Q109" s="67">
        <v>3.1614</v>
      </c>
      <c r="R109" s="64">
        <v>14440.75</v>
      </c>
      <c r="S109" s="65">
        <v>456.53</v>
      </c>
    </row>
    <row r="110" spans="1:19" x14ac:dyDescent="0.2">
      <c r="A110" s="66">
        <f t="shared" si="1"/>
        <v>44713</v>
      </c>
      <c r="B110" s="67">
        <v>7.7600000000000002E-2</v>
      </c>
      <c r="C110" s="64">
        <v>24510.31</v>
      </c>
      <c r="D110" s="65">
        <v>19.02</v>
      </c>
      <c r="E110" s="67">
        <v>1.24E-2</v>
      </c>
      <c r="F110" s="64">
        <v>6612.9</v>
      </c>
      <c r="G110" s="65">
        <v>0.82</v>
      </c>
      <c r="H110" s="67">
        <v>2.4634999999999998</v>
      </c>
      <c r="I110" s="64">
        <v>14632.03</v>
      </c>
      <c r="J110" s="65">
        <v>360.46</v>
      </c>
      <c r="K110" s="67">
        <v>0.30259999999999998</v>
      </c>
      <c r="L110" s="64">
        <v>4084.6</v>
      </c>
      <c r="M110" s="65">
        <v>12.36</v>
      </c>
      <c r="N110" s="67">
        <v>0.30009999999999998</v>
      </c>
      <c r="O110" s="64">
        <v>20686.439999999999</v>
      </c>
      <c r="P110" s="65">
        <v>62.08</v>
      </c>
      <c r="Q110" s="67">
        <v>3.1562999999999999</v>
      </c>
      <c r="R110" s="64">
        <v>14407.06</v>
      </c>
      <c r="S110" s="65">
        <v>454.73</v>
      </c>
    </row>
    <row r="111" spans="1:19" x14ac:dyDescent="0.2">
      <c r="A111" s="66">
        <f t="shared" si="1"/>
        <v>44743</v>
      </c>
      <c r="B111" s="67">
        <v>8.5999999999999993E-2</v>
      </c>
      <c r="C111" s="64">
        <v>24337.21</v>
      </c>
      <c r="D111" s="65">
        <v>20.93</v>
      </c>
      <c r="E111" s="67">
        <v>1.3100000000000001E-2</v>
      </c>
      <c r="F111" s="64">
        <v>5343.51</v>
      </c>
      <c r="G111" s="65">
        <v>0.7</v>
      </c>
      <c r="H111" s="67">
        <v>2.4655999999999998</v>
      </c>
      <c r="I111" s="64">
        <v>14567.25</v>
      </c>
      <c r="J111" s="65">
        <v>359.17</v>
      </c>
      <c r="K111" s="67">
        <v>0.30740000000000001</v>
      </c>
      <c r="L111" s="64">
        <v>4085.88</v>
      </c>
      <c r="M111" s="65">
        <v>12.56</v>
      </c>
      <c r="N111" s="67">
        <v>0.2918</v>
      </c>
      <c r="O111" s="64">
        <v>21281.7</v>
      </c>
      <c r="P111" s="65">
        <v>62.1</v>
      </c>
      <c r="Q111" s="67">
        <v>3.1638999999999999</v>
      </c>
      <c r="R111" s="64">
        <v>14395.52</v>
      </c>
      <c r="S111" s="65">
        <v>455.46</v>
      </c>
    </row>
    <row r="112" spans="1:19" x14ac:dyDescent="0.2">
      <c r="A112" s="66">
        <f t="shared" si="1"/>
        <v>44774</v>
      </c>
      <c r="B112" s="67">
        <v>8.6400000000000005E-2</v>
      </c>
      <c r="C112" s="64">
        <v>23993.06</v>
      </c>
      <c r="D112" s="65">
        <v>20.73</v>
      </c>
      <c r="E112" s="67">
        <v>1.17E-2</v>
      </c>
      <c r="F112" s="64">
        <v>5641.03</v>
      </c>
      <c r="G112" s="65">
        <v>0.66</v>
      </c>
      <c r="H112" s="67">
        <v>2.5051000000000001</v>
      </c>
      <c r="I112" s="64">
        <v>14908.39</v>
      </c>
      <c r="J112" s="65">
        <v>373.47</v>
      </c>
      <c r="K112" s="67">
        <v>0.30880000000000002</v>
      </c>
      <c r="L112" s="64">
        <v>4297.28</v>
      </c>
      <c r="M112" s="65">
        <v>13.27</v>
      </c>
      <c r="N112" s="67">
        <v>0.29330000000000001</v>
      </c>
      <c r="O112" s="64">
        <v>21166.04</v>
      </c>
      <c r="P112" s="65">
        <v>62.08</v>
      </c>
      <c r="Q112" s="67">
        <v>3.2054</v>
      </c>
      <c r="R112" s="64">
        <v>14669.62</v>
      </c>
      <c r="S112" s="65">
        <v>470.22</v>
      </c>
    </row>
    <row r="113" spans="1:19" x14ac:dyDescent="0.2">
      <c r="A113" s="66">
        <f t="shared" si="1"/>
        <v>44805</v>
      </c>
      <c r="B113" s="67">
        <v>8.6999999999999994E-2</v>
      </c>
      <c r="C113" s="64">
        <v>25172.41</v>
      </c>
      <c r="D113" s="65">
        <v>21.9</v>
      </c>
      <c r="E113" s="67">
        <v>1.04E-2</v>
      </c>
      <c r="F113" s="64">
        <v>5576.92</v>
      </c>
      <c r="G113" s="65">
        <v>0.57999999999999996</v>
      </c>
      <c r="H113" s="67">
        <v>2.5451999999999999</v>
      </c>
      <c r="I113" s="64">
        <v>14961.5</v>
      </c>
      <c r="J113" s="65">
        <v>380.8</v>
      </c>
      <c r="K113" s="67">
        <v>0.30969999999999998</v>
      </c>
      <c r="L113" s="64">
        <v>4365.5200000000004</v>
      </c>
      <c r="M113" s="65">
        <v>13.52</v>
      </c>
      <c r="N113" s="67">
        <v>0.29299999999999998</v>
      </c>
      <c r="O113" s="64">
        <v>21307.17</v>
      </c>
      <c r="P113" s="65">
        <v>62.43</v>
      </c>
      <c r="Q113" s="67">
        <v>3.2452000000000001</v>
      </c>
      <c r="R113" s="64">
        <v>14767.35</v>
      </c>
      <c r="S113" s="65">
        <v>479.23</v>
      </c>
    </row>
    <row r="114" spans="1:19" x14ac:dyDescent="0.2">
      <c r="A114" s="66">
        <f t="shared" si="1"/>
        <v>44835</v>
      </c>
      <c r="B114" s="67">
        <v>8.3599999999999994E-2</v>
      </c>
      <c r="C114" s="64">
        <v>25933.01</v>
      </c>
      <c r="D114" s="65">
        <v>21.68</v>
      </c>
      <c r="E114" s="67">
        <v>1.04E-2</v>
      </c>
      <c r="F114" s="64">
        <v>5576.92</v>
      </c>
      <c r="G114" s="65">
        <v>0.57999999999999996</v>
      </c>
      <c r="H114" s="67">
        <v>2.5899000000000001</v>
      </c>
      <c r="I114" s="64">
        <v>14790.92</v>
      </c>
      <c r="J114" s="65">
        <v>383.07</v>
      </c>
      <c r="K114" s="67">
        <v>0.31240000000000001</v>
      </c>
      <c r="L114" s="64">
        <v>4455.83</v>
      </c>
      <c r="M114" s="65">
        <v>13.92</v>
      </c>
      <c r="N114" s="67">
        <v>0.29580000000000001</v>
      </c>
      <c r="O114" s="64">
        <v>20010.14</v>
      </c>
      <c r="P114" s="65">
        <v>59.19</v>
      </c>
      <c r="Q114" s="67">
        <v>3.2921</v>
      </c>
      <c r="R114" s="64">
        <v>14532.97</v>
      </c>
      <c r="S114" s="65">
        <v>478.44</v>
      </c>
    </row>
    <row r="115" spans="1:19" x14ac:dyDescent="0.2">
      <c r="A115" s="66">
        <f t="shared" si="1"/>
        <v>44866</v>
      </c>
      <c r="B115" s="67">
        <v>8.48E-2</v>
      </c>
      <c r="C115" s="64">
        <v>25165.09</v>
      </c>
      <c r="D115" s="65">
        <v>21.34</v>
      </c>
      <c r="E115" s="67">
        <v>1.04E-2</v>
      </c>
      <c r="F115" s="64">
        <v>5192.3100000000004</v>
      </c>
      <c r="G115" s="65">
        <v>0.54</v>
      </c>
      <c r="H115" s="67">
        <v>2.5331999999999999</v>
      </c>
      <c r="I115" s="64">
        <v>15228.96</v>
      </c>
      <c r="J115" s="65">
        <v>385.78</v>
      </c>
      <c r="K115" s="67">
        <v>0.31119999999999998</v>
      </c>
      <c r="L115" s="64">
        <v>4354.1099999999997</v>
      </c>
      <c r="M115" s="65">
        <v>13.55</v>
      </c>
      <c r="N115" s="67">
        <v>0.29470000000000002</v>
      </c>
      <c r="O115" s="64">
        <v>19450.29</v>
      </c>
      <c r="P115" s="65">
        <v>57.32</v>
      </c>
      <c r="Q115" s="67">
        <v>3.2342</v>
      </c>
      <c r="R115" s="64">
        <v>14795.62</v>
      </c>
      <c r="S115" s="65">
        <v>478.52</v>
      </c>
    </row>
    <row r="116" spans="1:19" x14ac:dyDescent="0.2">
      <c r="A116" s="68">
        <f t="shared" si="1"/>
        <v>44896</v>
      </c>
      <c r="B116" s="71">
        <v>8.4500000000000006E-2</v>
      </c>
      <c r="C116" s="69">
        <v>27076.92</v>
      </c>
      <c r="D116" s="70">
        <v>22.88</v>
      </c>
      <c r="E116" s="71">
        <v>1.2999999999999999E-2</v>
      </c>
      <c r="F116" s="69">
        <v>4076.92</v>
      </c>
      <c r="G116" s="70">
        <v>0.53</v>
      </c>
      <c r="H116" s="71">
        <v>2.5381</v>
      </c>
      <c r="I116" s="69">
        <v>15360.7</v>
      </c>
      <c r="J116" s="70">
        <v>389.87</v>
      </c>
      <c r="K116" s="71">
        <v>0.3024</v>
      </c>
      <c r="L116" s="69">
        <v>4341.93</v>
      </c>
      <c r="M116" s="70">
        <v>13.13</v>
      </c>
      <c r="N116" s="71">
        <v>0.30020000000000002</v>
      </c>
      <c r="O116" s="69">
        <v>19250.5</v>
      </c>
      <c r="P116" s="70">
        <v>57.79</v>
      </c>
      <c r="Q116" s="71">
        <v>3.2381000000000002</v>
      </c>
      <c r="R116" s="69">
        <v>14953.21</v>
      </c>
      <c r="S116" s="70">
        <v>484.2</v>
      </c>
    </row>
    <row r="117" spans="1:19" x14ac:dyDescent="0.2">
      <c r="A117" s="66">
        <f t="shared" si="1"/>
        <v>44927</v>
      </c>
      <c r="B117" s="67">
        <v>8.8300000000000003E-2</v>
      </c>
      <c r="C117" s="64">
        <v>28403.17</v>
      </c>
      <c r="D117" s="65">
        <v>25.08</v>
      </c>
      <c r="E117" s="67">
        <v>1.6799999999999999E-2</v>
      </c>
      <c r="F117" s="64">
        <v>3035.71</v>
      </c>
      <c r="G117" s="65">
        <v>0.51</v>
      </c>
      <c r="H117" s="67">
        <v>2.5516000000000001</v>
      </c>
      <c r="I117" s="64">
        <v>15687.8</v>
      </c>
      <c r="J117" s="65">
        <v>400.29</v>
      </c>
      <c r="K117" s="67">
        <v>0.29270000000000002</v>
      </c>
      <c r="L117" s="64">
        <v>4366.25</v>
      </c>
      <c r="M117" s="65">
        <v>12.78</v>
      </c>
      <c r="N117" s="67">
        <v>0.29330000000000001</v>
      </c>
      <c r="O117" s="64">
        <v>19761.34</v>
      </c>
      <c r="P117" s="65">
        <v>57.96</v>
      </c>
      <c r="Q117" s="67">
        <v>3.2427000000000001</v>
      </c>
      <c r="R117" s="64">
        <v>15315.02</v>
      </c>
      <c r="S117" s="65">
        <v>496.62</v>
      </c>
    </row>
    <row r="118" spans="1:19" x14ac:dyDescent="0.2">
      <c r="A118" s="66">
        <f t="shared" si="1"/>
        <v>44958</v>
      </c>
      <c r="B118" s="67">
        <v>8.6199999999999999E-2</v>
      </c>
      <c r="C118" s="64">
        <v>29408.35</v>
      </c>
      <c r="D118" s="65">
        <v>25.35</v>
      </c>
      <c r="E118" s="67">
        <v>1.7399999999999999E-2</v>
      </c>
      <c r="F118" s="64">
        <v>2528.7399999999998</v>
      </c>
      <c r="G118" s="65">
        <v>0.44</v>
      </c>
      <c r="H118" s="67">
        <v>2.5533000000000001</v>
      </c>
      <c r="I118" s="64">
        <v>15810.91</v>
      </c>
      <c r="J118" s="65">
        <v>403.7</v>
      </c>
      <c r="K118" s="67">
        <v>0.28520000000000001</v>
      </c>
      <c r="L118" s="64">
        <v>4603.79</v>
      </c>
      <c r="M118" s="65">
        <v>13.13</v>
      </c>
      <c r="N118" s="67">
        <v>0.29160000000000003</v>
      </c>
      <c r="O118" s="64">
        <v>19907.41</v>
      </c>
      <c r="P118" s="65">
        <v>58.05</v>
      </c>
      <c r="Q118" s="67">
        <v>3.2336999999999998</v>
      </c>
      <c r="R118" s="64">
        <v>15482.88</v>
      </c>
      <c r="S118" s="65">
        <v>500.67</v>
      </c>
    </row>
    <row r="119" spans="1:19" x14ac:dyDescent="0.2">
      <c r="A119" s="66">
        <f t="shared" si="1"/>
        <v>44986</v>
      </c>
      <c r="B119" s="67">
        <v>9.9599999999999994E-2</v>
      </c>
      <c r="C119" s="64">
        <v>27098.39</v>
      </c>
      <c r="D119" s="65">
        <v>26.99</v>
      </c>
      <c r="E119" s="67">
        <v>1.9300000000000001E-2</v>
      </c>
      <c r="F119" s="64">
        <v>2435.23</v>
      </c>
      <c r="G119" s="65">
        <v>0.47</v>
      </c>
      <c r="H119" s="67">
        <v>2.5794999999999999</v>
      </c>
      <c r="I119" s="64">
        <v>16016.28</v>
      </c>
      <c r="J119" s="65">
        <v>413.14</v>
      </c>
      <c r="K119" s="67">
        <v>0.27760000000000001</v>
      </c>
      <c r="L119" s="64">
        <v>4866.71</v>
      </c>
      <c r="M119" s="65">
        <v>13.51</v>
      </c>
      <c r="N119" s="67">
        <v>0.2908</v>
      </c>
      <c r="O119" s="64">
        <v>20323.25</v>
      </c>
      <c r="P119" s="65">
        <v>59.1</v>
      </c>
      <c r="Q119" s="67">
        <v>3.2667999999999999</v>
      </c>
      <c r="R119" s="64">
        <v>15710.18</v>
      </c>
      <c r="S119" s="65">
        <v>513.22</v>
      </c>
    </row>
    <row r="120" spans="1:19" x14ac:dyDescent="0.2">
      <c r="A120" s="66">
        <f t="shared" si="1"/>
        <v>45017</v>
      </c>
      <c r="B120" s="67">
        <v>0.10150000000000001</v>
      </c>
      <c r="C120" s="64">
        <v>27665.02</v>
      </c>
      <c r="D120" s="65">
        <v>28.08</v>
      </c>
      <c r="E120" s="67">
        <v>2.0500000000000001E-2</v>
      </c>
      <c r="F120" s="64">
        <v>3463.41</v>
      </c>
      <c r="G120" s="65">
        <v>0.71</v>
      </c>
      <c r="H120" s="67">
        <v>2.6314000000000002</v>
      </c>
      <c r="I120" s="64">
        <v>16049.63</v>
      </c>
      <c r="J120" s="65">
        <v>422.33</v>
      </c>
      <c r="K120" s="67">
        <v>0.28289999999999998</v>
      </c>
      <c r="L120" s="64">
        <v>4938.1400000000003</v>
      </c>
      <c r="M120" s="65">
        <v>13.97</v>
      </c>
      <c r="N120" s="67">
        <v>0.2918</v>
      </c>
      <c r="O120" s="64">
        <v>21185.74</v>
      </c>
      <c r="P120" s="65">
        <v>61.82</v>
      </c>
      <c r="Q120" s="67">
        <v>3.3281999999999998</v>
      </c>
      <c r="R120" s="64">
        <v>15831.38</v>
      </c>
      <c r="S120" s="65">
        <v>526.9</v>
      </c>
    </row>
    <row r="121" spans="1:19" x14ac:dyDescent="0.2">
      <c r="A121" s="66">
        <f t="shared" si="1"/>
        <v>45047</v>
      </c>
      <c r="B121" s="67">
        <v>0.1091</v>
      </c>
      <c r="C121" s="64">
        <v>26361.14</v>
      </c>
      <c r="D121" s="65">
        <v>28.76</v>
      </c>
      <c r="E121" s="67">
        <v>2.24E-2</v>
      </c>
      <c r="F121" s="64">
        <v>3660.71</v>
      </c>
      <c r="G121" s="65">
        <v>0.82</v>
      </c>
      <c r="H121" s="67">
        <v>2.6509</v>
      </c>
      <c r="I121" s="64">
        <v>16140.56</v>
      </c>
      <c r="J121" s="65">
        <v>427.87</v>
      </c>
      <c r="K121" s="67">
        <v>0.2868</v>
      </c>
      <c r="L121" s="64">
        <v>5052.3</v>
      </c>
      <c r="M121" s="65">
        <v>14.49</v>
      </c>
      <c r="N121" s="67">
        <v>0.27800000000000002</v>
      </c>
      <c r="O121" s="64">
        <v>21816.55</v>
      </c>
      <c r="P121" s="65">
        <v>60.65</v>
      </c>
      <c r="Q121" s="67">
        <v>3.3471000000000002</v>
      </c>
      <c r="R121" s="64">
        <v>15912.28</v>
      </c>
      <c r="S121" s="65">
        <v>532.6</v>
      </c>
    </row>
    <row r="122" spans="1:19" x14ac:dyDescent="0.2">
      <c r="A122" s="66">
        <f t="shared" si="1"/>
        <v>45078</v>
      </c>
      <c r="B122" s="67">
        <v>0.1057</v>
      </c>
      <c r="C122" s="64">
        <v>27209.08</v>
      </c>
      <c r="D122" s="65">
        <v>28.76</v>
      </c>
      <c r="E122" s="67">
        <v>2.3E-2</v>
      </c>
      <c r="F122" s="64">
        <v>5652.17</v>
      </c>
      <c r="G122" s="65">
        <v>1.3</v>
      </c>
      <c r="H122" s="67">
        <v>2.6859999999999999</v>
      </c>
      <c r="I122" s="64">
        <v>16244.6</v>
      </c>
      <c r="J122" s="65">
        <v>436.33</v>
      </c>
      <c r="K122" s="67">
        <v>0.29170000000000001</v>
      </c>
      <c r="L122" s="64">
        <v>5282.82</v>
      </c>
      <c r="M122" s="65">
        <v>15.41</v>
      </c>
      <c r="N122" s="67">
        <v>0.26790000000000003</v>
      </c>
      <c r="O122" s="64">
        <v>22885.41</v>
      </c>
      <c r="P122" s="65">
        <v>61.31</v>
      </c>
      <c r="Q122" s="67">
        <v>3.3742999999999999</v>
      </c>
      <c r="R122" s="64">
        <v>16096.08</v>
      </c>
      <c r="S122" s="65">
        <v>543.13</v>
      </c>
    </row>
    <row r="123" spans="1:19" x14ac:dyDescent="0.2">
      <c r="A123" s="66">
        <f t="shared" si="1"/>
        <v>45108</v>
      </c>
      <c r="B123" s="67">
        <v>9.6500000000000002E-2</v>
      </c>
      <c r="C123" s="64">
        <v>27958.55</v>
      </c>
      <c r="D123" s="65">
        <v>26.98</v>
      </c>
      <c r="E123" s="67">
        <v>2.0500000000000001E-2</v>
      </c>
      <c r="F123" s="64">
        <v>3804.88</v>
      </c>
      <c r="G123" s="65">
        <v>0.78</v>
      </c>
      <c r="H123" s="67">
        <v>2.6919</v>
      </c>
      <c r="I123" s="64">
        <v>16277.72</v>
      </c>
      <c r="J123" s="65">
        <v>438.18</v>
      </c>
      <c r="K123" s="67">
        <v>0.2873</v>
      </c>
      <c r="L123" s="64">
        <v>5301.08</v>
      </c>
      <c r="M123" s="65">
        <v>15.23</v>
      </c>
      <c r="N123" s="67">
        <v>0.2712</v>
      </c>
      <c r="O123" s="64">
        <v>21880.53</v>
      </c>
      <c r="P123" s="65">
        <v>59.34</v>
      </c>
      <c r="Q123" s="67">
        <v>3.3673999999999999</v>
      </c>
      <c r="R123" s="64">
        <v>16051.26</v>
      </c>
      <c r="S123" s="65">
        <v>540.51</v>
      </c>
    </row>
    <row r="124" spans="1:19" x14ac:dyDescent="0.2">
      <c r="A124" s="66">
        <f t="shared" si="1"/>
        <v>45139</v>
      </c>
      <c r="B124" s="67">
        <v>9.4500000000000001E-2</v>
      </c>
      <c r="C124" s="64">
        <v>28497.35</v>
      </c>
      <c r="D124" s="65">
        <v>26.93</v>
      </c>
      <c r="E124" s="67">
        <v>2.24E-2</v>
      </c>
      <c r="F124" s="64">
        <v>3928.57</v>
      </c>
      <c r="G124" s="65">
        <v>0.88</v>
      </c>
      <c r="H124" s="67">
        <v>2.6616</v>
      </c>
      <c r="I124" s="64">
        <v>16291.7</v>
      </c>
      <c r="J124" s="65">
        <v>433.62</v>
      </c>
      <c r="K124" s="67">
        <v>0.2767</v>
      </c>
      <c r="L124" s="64">
        <v>5276.47</v>
      </c>
      <c r="M124" s="65">
        <v>14.6</v>
      </c>
      <c r="N124" s="67">
        <v>0.26290000000000002</v>
      </c>
      <c r="O124" s="64">
        <v>21932.29</v>
      </c>
      <c r="P124" s="65">
        <v>57.66</v>
      </c>
      <c r="Q124" s="67">
        <v>3.3180999999999998</v>
      </c>
      <c r="R124" s="64">
        <v>16084.51</v>
      </c>
      <c r="S124" s="65">
        <v>533.70000000000005</v>
      </c>
    </row>
    <row r="125" spans="1:19" x14ac:dyDescent="0.2">
      <c r="A125" s="66">
        <f t="shared" si="1"/>
        <v>45170</v>
      </c>
      <c r="B125" s="67">
        <v>9.8199999999999996E-2</v>
      </c>
      <c r="C125" s="64">
        <v>26283.1</v>
      </c>
      <c r="D125" s="65">
        <v>25.81</v>
      </c>
      <c r="E125" s="67">
        <v>2.4299999999999999E-2</v>
      </c>
      <c r="F125" s="64">
        <v>4403.29</v>
      </c>
      <c r="G125" s="65">
        <v>1.07</v>
      </c>
      <c r="H125" s="67">
        <v>2.5948000000000002</v>
      </c>
      <c r="I125" s="64">
        <v>16388.55</v>
      </c>
      <c r="J125" s="65">
        <v>425.25</v>
      </c>
      <c r="K125" s="67">
        <v>0.2752</v>
      </c>
      <c r="L125" s="64">
        <v>5218.0200000000004</v>
      </c>
      <c r="M125" s="65">
        <v>14.36</v>
      </c>
      <c r="N125" s="67">
        <v>0.26100000000000001</v>
      </c>
      <c r="O125" s="64">
        <v>24540.23</v>
      </c>
      <c r="P125" s="65">
        <v>64.05</v>
      </c>
      <c r="Q125" s="67">
        <v>3.2534999999999998</v>
      </c>
      <c r="R125" s="64">
        <v>16307.36</v>
      </c>
      <c r="S125" s="65">
        <v>530.55999999999995</v>
      </c>
    </row>
    <row r="126" spans="1:19" x14ac:dyDescent="0.2">
      <c r="A126" s="66">
        <f t="shared" si="1"/>
        <v>45200</v>
      </c>
      <c r="B126" s="67">
        <v>0.10009999999999999</v>
      </c>
      <c r="C126" s="64">
        <v>26903.1</v>
      </c>
      <c r="D126" s="65">
        <v>26.93</v>
      </c>
      <c r="E126" s="67">
        <v>2.5600000000000001E-2</v>
      </c>
      <c r="F126" s="64">
        <v>5312.5</v>
      </c>
      <c r="G126" s="65">
        <v>1.36</v>
      </c>
      <c r="H126" s="67">
        <v>2.5211000000000001</v>
      </c>
      <c r="I126" s="64">
        <v>16712.150000000001</v>
      </c>
      <c r="J126" s="65">
        <v>421.33</v>
      </c>
      <c r="K126" s="67">
        <v>0.26729999999999998</v>
      </c>
      <c r="L126" s="64">
        <v>5211.37</v>
      </c>
      <c r="M126" s="65">
        <v>13.93</v>
      </c>
      <c r="N126" s="67">
        <v>0.26400000000000001</v>
      </c>
      <c r="O126" s="64">
        <v>26094.7</v>
      </c>
      <c r="P126" s="65">
        <v>68.89</v>
      </c>
      <c r="Q126" s="67">
        <v>3.1781000000000001</v>
      </c>
      <c r="R126" s="64">
        <v>16753.41</v>
      </c>
      <c r="S126" s="65">
        <v>532.44000000000005</v>
      </c>
    </row>
    <row r="127" spans="1:19" x14ac:dyDescent="0.2">
      <c r="A127" s="66">
        <f t="shared" si="1"/>
        <v>45231</v>
      </c>
      <c r="B127" s="67">
        <v>9.6100000000000005E-2</v>
      </c>
      <c r="C127" s="64">
        <v>26253.9</v>
      </c>
      <c r="D127" s="65">
        <v>25.23</v>
      </c>
      <c r="E127" s="67">
        <v>2.4899999999999999E-2</v>
      </c>
      <c r="F127" s="64">
        <v>5341.37</v>
      </c>
      <c r="G127" s="65">
        <v>1.33</v>
      </c>
      <c r="H127" s="67">
        <v>2.5059999999999998</v>
      </c>
      <c r="I127" s="64">
        <v>16515.16</v>
      </c>
      <c r="J127" s="65">
        <v>413.87</v>
      </c>
      <c r="K127" s="67">
        <v>0.26550000000000001</v>
      </c>
      <c r="L127" s="64">
        <v>5348.4</v>
      </c>
      <c r="M127" s="65">
        <v>14.2</v>
      </c>
      <c r="N127" s="67">
        <v>0.26690000000000003</v>
      </c>
      <c r="O127" s="64">
        <v>25462.720000000001</v>
      </c>
      <c r="P127" s="65">
        <v>67.959999999999994</v>
      </c>
      <c r="Q127" s="67">
        <v>3.1594000000000002</v>
      </c>
      <c r="R127" s="64">
        <v>16540.8</v>
      </c>
      <c r="S127" s="65">
        <v>522.59</v>
      </c>
    </row>
    <row r="128" spans="1:19" x14ac:dyDescent="0.2">
      <c r="A128" s="68">
        <f t="shared" si="1"/>
        <v>45261</v>
      </c>
      <c r="B128" s="67">
        <v>9.8000000000000004E-2</v>
      </c>
      <c r="C128" s="64">
        <v>25040.82</v>
      </c>
      <c r="D128" s="65">
        <v>24.54</v>
      </c>
      <c r="E128" s="67">
        <v>2.23E-2</v>
      </c>
      <c r="F128" s="64">
        <v>5605.38</v>
      </c>
      <c r="G128" s="65">
        <v>1.25</v>
      </c>
      <c r="H128" s="67">
        <v>2.4584000000000001</v>
      </c>
      <c r="I128" s="64">
        <v>16564.03</v>
      </c>
      <c r="J128" s="65">
        <v>407.21</v>
      </c>
      <c r="K128" s="67">
        <v>0.26490000000000002</v>
      </c>
      <c r="L128" s="64">
        <v>5386.94</v>
      </c>
      <c r="M128" s="65">
        <v>14.27</v>
      </c>
      <c r="N128" s="67">
        <v>0.26860000000000001</v>
      </c>
      <c r="O128" s="64">
        <v>25692.48</v>
      </c>
      <c r="P128" s="65">
        <v>69.010000000000005</v>
      </c>
      <c r="Q128" s="67">
        <v>3.1122999999999998</v>
      </c>
      <c r="R128" s="64">
        <v>16588.38</v>
      </c>
      <c r="S128" s="65">
        <v>516.28</v>
      </c>
    </row>
    <row r="129" spans="1:19" s="73" customFormat="1" x14ac:dyDescent="0.2">
      <c r="A129" s="72"/>
      <c r="B129" s="74"/>
      <c r="O129" s="75"/>
    </row>
    <row r="130" spans="1:19" x14ac:dyDescent="0.2">
      <c r="A130" s="165" t="str">
        <f>IF(LOB="Auto","* ","")&amp;"Excludes catastrophe expenses and losses."</f>
        <v>Excludes catastrophe expenses and losses.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R130" s="76"/>
    </row>
    <row r="131" spans="1:19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R131" s="76"/>
    </row>
    <row r="132" spans="1:19" x14ac:dyDescent="0.2">
      <c r="A132" s="170" t="s">
        <v>53</v>
      </c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</row>
    <row r="133" spans="1:19" x14ac:dyDescent="0.2">
      <c r="B133" s="166" t="s">
        <v>54</v>
      </c>
      <c r="C133" s="166"/>
      <c r="D133" s="166"/>
      <c r="E133" s="167" t="s">
        <v>21</v>
      </c>
      <c r="F133" s="167"/>
      <c r="G133" s="168"/>
      <c r="H133" s="167" t="s">
        <v>55</v>
      </c>
      <c r="I133" s="167"/>
      <c r="J133" s="168"/>
      <c r="K133" s="167" t="s">
        <v>22</v>
      </c>
      <c r="L133" s="167"/>
      <c r="M133" s="168"/>
      <c r="N133" s="167" t="s">
        <v>56</v>
      </c>
      <c r="O133" s="167"/>
      <c r="P133" s="168"/>
      <c r="Q133" s="167" t="s">
        <v>30</v>
      </c>
      <c r="R133" s="167"/>
      <c r="S133" s="168"/>
    </row>
    <row r="134" spans="1:19" x14ac:dyDescent="0.2">
      <c r="B134" s="169" t="s">
        <v>6</v>
      </c>
      <c r="C134" s="167"/>
      <c r="D134" s="168"/>
      <c r="E134" s="169" t="s">
        <v>6</v>
      </c>
      <c r="F134" s="167"/>
      <c r="G134" s="168"/>
      <c r="H134" s="169" t="s">
        <v>6</v>
      </c>
      <c r="I134" s="167"/>
      <c r="J134" s="168"/>
      <c r="K134" s="169" t="s">
        <v>6</v>
      </c>
      <c r="L134" s="167"/>
      <c r="M134" s="168"/>
      <c r="N134" s="169" t="s">
        <v>6</v>
      </c>
      <c r="O134" s="167"/>
      <c r="P134" s="168"/>
      <c r="Q134" s="169" t="s">
        <v>6</v>
      </c>
      <c r="R134" s="167"/>
      <c r="S134" s="168"/>
    </row>
    <row r="135" spans="1:19" ht="35.25" customHeight="1" x14ac:dyDescent="0.2">
      <c r="A135" s="77" t="s">
        <v>46</v>
      </c>
      <c r="B135" s="58" t="s">
        <v>16</v>
      </c>
      <c r="C135" s="59" t="s">
        <v>17</v>
      </c>
      <c r="D135" s="60" t="s">
        <v>18</v>
      </c>
      <c r="E135" s="58" t="s">
        <v>16</v>
      </c>
      <c r="F135" s="59" t="s">
        <v>17</v>
      </c>
      <c r="G135" s="60" t="s">
        <v>18</v>
      </c>
      <c r="H135" s="58" t="s">
        <v>16</v>
      </c>
      <c r="I135" s="59" t="s">
        <v>17</v>
      </c>
      <c r="J135" s="60" t="s">
        <v>18</v>
      </c>
      <c r="K135" s="58" t="s">
        <v>16</v>
      </c>
      <c r="L135" s="59" t="s">
        <v>17</v>
      </c>
      <c r="M135" s="60" t="s">
        <v>18</v>
      </c>
      <c r="N135" s="58" t="s">
        <v>16</v>
      </c>
      <c r="O135" s="59" t="s">
        <v>17</v>
      </c>
      <c r="P135" s="60" t="s">
        <v>18</v>
      </c>
      <c r="Q135" s="58" t="s">
        <v>16</v>
      </c>
      <c r="R135" s="59" t="s">
        <v>17</v>
      </c>
      <c r="S135" s="60" t="s">
        <v>18</v>
      </c>
    </row>
    <row r="136" spans="1:19" x14ac:dyDescent="0.2">
      <c r="A136" s="77" t="s">
        <v>47</v>
      </c>
      <c r="B136" s="78">
        <f t="shared" ref="B136:S136" si="2">LOGEST(B117:B128)^12-1</f>
        <v>6.3740914950469074E-2</v>
      </c>
      <c r="C136" s="78">
        <f t="shared" si="2"/>
        <v>-9.7804200299126065E-2</v>
      </c>
      <c r="D136" s="78">
        <f t="shared" si="2"/>
        <v>-4.0297603825652284E-2</v>
      </c>
      <c r="E136" s="78">
        <f t="shared" si="2"/>
        <v>0.46208803487339578</v>
      </c>
      <c r="F136" s="78">
        <f t="shared" si="2"/>
        <v>1.3098340268448707</v>
      </c>
      <c r="G136" s="79">
        <f t="shared" si="2"/>
        <v>2.3771775378737665</v>
      </c>
      <c r="H136" s="78">
        <f t="shared" si="2"/>
        <v>-3.2751806273280337E-2</v>
      </c>
      <c r="I136" s="78">
        <f t="shared" si="2"/>
        <v>6.149150024438832E-2</v>
      </c>
      <c r="J136" s="78">
        <f t="shared" si="2"/>
        <v>2.6725490565525867E-2</v>
      </c>
      <c r="K136" s="78">
        <f t="shared" si="2"/>
        <v>-9.074787356474745E-2</v>
      </c>
      <c r="L136" s="80">
        <f t="shared" si="2"/>
        <v>0.21026671992090962</v>
      </c>
      <c r="M136" s="78">
        <f t="shared" si="2"/>
        <v>0.10043819093665518</v>
      </c>
      <c r="N136" s="78">
        <f t="shared" si="2"/>
        <v>-0.12395778424998105</v>
      </c>
      <c r="O136" s="80">
        <f t="shared" si="2"/>
        <v>0.37316321384486062</v>
      </c>
      <c r="P136" s="78">
        <f t="shared" si="2"/>
        <v>0.20294913421538063</v>
      </c>
      <c r="Q136" s="78">
        <f t="shared" si="2"/>
        <v>-4.089028667997896E-2</v>
      </c>
      <c r="R136" s="80">
        <f t="shared" si="2"/>
        <v>9.2159797784530983E-2</v>
      </c>
      <c r="S136" s="78">
        <f t="shared" si="2"/>
        <v>4.7500945325247512E-2</v>
      </c>
    </row>
    <row r="137" spans="1:19" x14ac:dyDescent="0.2">
      <c r="A137" s="81" t="s">
        <v>48</v>
      </c>
      <c r="B137" s="82">
        <f t="shared" ref="B137:S137" si="3">LOGEST(B105:B128)^12-1</f>
        <v>0.17868292327012147</v>
      </c>
      <c r="C137" s="82">
        <f t="shared" si="3"/>
        <v>7.4247062171849176E-2</v>
      </c>
      <c r="D137" s="82">
        <f t="shared" si="3"/>
        <v>0.26619663844984887</v>
      </c>
      <c r="E137" s="82">
        <f t="shared" si="3"/>
        <v>0.59109811663294365</v>
      </c>
      <c r="F137" s="82">
        <f t="shared" si="3"/>
        <v>-0.17310478955773478</v>
      </c>
      <c r="G137" s="83">
        <f t="shared" si="3"/>
        <v>0.31567146459788242</v>
      </c>
      <c r="H137" s="82">
        <f t="shared" si="3"/>
        <v>2.9999869818112535E-2</v>
      </c>
      <c r="I137" s="82">
        <f t="shared" si="3"/>
        <v>0.10915685213464199</v>
      </c>
      <c r="J137" s="82">
        <f t="shared" si="3"/>
        <v>0.14243152600925546</v>
      </c>
      <c r="K137" s="82">
        <f t="shared" si="3"/>
        <v>-8.1317250691282039E-2</v>
      </c>
      <c r="L137" s="84">
        <f t="shared" si="3"/>
        <v>0.19624215790981503</v>
      </c>
      <c r="M137" s="82">
        <f t="shared" si="3"/>
        <v>9.8966937957590817E-2</v>
      </c>
      <c r="N137" s="82">
        <f t="shared" si="3"/>
        <v>-5.6865317731191523E-2</v>
      </c>
      <c r="O137" s="84">
        <f t="shared" si="3"/>
        <v>0.11533459487905318</v>
      </c>
      <c r="P137" s="82">
        <f t="shared" si="3"/>
        <v>5.1910773591880233E-2</v>
      </c>
      <c r="Q137" s="82">
        <f t="shared" si="3"/>
        <v>1.7705014004718578E-2</v>
      </c>
      <c r="R137" s="84">
        <f t="shared" si="3"/>
        <v>0.11555397875180407</v>
      </c>
      <c r="S137" s="82">
        <f t="shared" si="3"/>
        <v>0.13530481109051129</v>
      </c>
    </row>
    <row r="138" spans="1:19" x14ac:dyDescent="0.2">
      <c r="A138" s="81" t="s">
        <v>49</v>
      </c>
      <c r="B138" s="82">
        <f t="shared" ref="B138:S138" si="4">LOGEST(B93:B128)^12-1</f>
        <v>0.10262582568207335</v>
      </c>
      <c r="C138" s="82">
        <f t="shared" si="4"/>
        <v>7.5596358637969097E-2</v>
      </c>
      <c r="D138" s="82">
        <f t="shared" si="4"/>
        <v>0.1859803372572808</v>
      </c>
      <c r="E138" s="82">
        <f t="shared" si="4"/>
        <v>0.37690348923900685</v>
      </c>
      <c r="F138" s="82">
        <f t="shared" si="4"/>
        <v>-0.10895379060604438</v>
      </c>
      <c r="G138" s="83">
        <f t="shared" si="4"/>
        <v>0.22688484363802841</v>
      </c>
      <c r="H138" s="82">
        <f t="shared" si="4"/>
        <v>2.1975611373721948E-2</v>
      </c>
      <c r="I138" s="82">
        <f t="shared" si="4"/>
        <v>0.12864032402011727</v>
      </c>
      <c r="J138" s="82">
        <f t="shared" si="4"/>
        <v>0.15344288227672243</v>
      </c>
      <c r="K138" s="82">
        <f t="shared" si="4"/>
        <v>-4.4546390332701025E-2</v>
      </c>
      <c r="L138" s="84">
        <f t="shared" si="4"/>
        <v>9.1585463296657066E-2</v>
      </c>
      <c r="M138" s="82">
        <f t="shared" si="4"/>
        <v>4.2959309416801705E-2</v>
      </c>
      <c r="N138" s="82">
        <f t="shared" si="4"/>
        <v>-2.9050296864934433E-2</v>
      </c>
      <c r="O138" s="84">
        <f t="shared" si="4"/>
        <v>0.18717437826933359</v>
      </c>
      <c r="P138" s="82">
        <f t="shared" si="4"/>
        <v>0.15268659692348252</v>
      </c>
      <c r="Q138" s="82">
        <f t="shared" si="4"/>
        <v>1.4785845271075848E-2</v>
      </c>
      <c r="R138" s="84">
        <f t="shared" si="4"/>
        <v>0.13475469885700853</v>
      </c>
      <c r="S138" s="82">
        <f t="shared" si="4"/>
        <v>0.1515329678083015</v>
      </c>
    </row>
    <row r="139" spans="1:19" x14ac:dyDescent="0.2">
      <c r="A139" s="81" t="s">
        <v>50</v>
      </c>
      <c r="B139" s="82">
        <f t="shared" ref="B139:S139" si="5">LOGEST(B69:B128)^12-1</f>
        <v>6.1000650810172141E-2</v>
      </c>
      <c r="C139" s="82">
        <f t="shared" si="5"/>
        <v>6.2787834173889001E-2</v>
      </c>
      <c r="D139" s="82">
        <f t="shared" si="5"/>
        <v>0.12761858404877913</v>
      </c>
      <c r="E139" s="82">
        <f t="shared" si="5"/>
        <v>8.1466230124525696E-2</v>
      </c>
      <c r="F139" s="82">
        <f t="shared" si="5"/>
        <v>2.7123273884277488E-4</v>
      </c>
      <c r="G139" s="83">
        <f t="shared" si="5"/>
        <v>8.1759540020815313E-2</v>
      </c>
      <c r="H139" s="82">
        <f t="shared" si="5"/>
        <v>-5.6468233711566285E-3</v>
      </c>
      <c r="I139" s="82">
        <f t="shared" si="5"/>
        <v>9.0117693488303674E-2</v>
      </c>
      <c r="J139" s="82">
        <f t="shared" si="5"/>
        <v>8.3961991456962703E-2</v>
      </c>
      <c r="K139" s="82">
        <f t="shared" si="5"/>
        <v>-6.2064834024770255E-2</v>
      </c>
      <c r="L139" s="84">
        <f t="shared" si="5"/>
        <v>7.2865241640198919E-2</v>
      </c>
      <c r="M139" s="82">
        <f t="shared" si="5"/>
        <v>6.2780373469726314E-3</v>
      </c>
      <c r="N139" s="82">
        <f t="shared" si="5"/>
        <v>-4.5322890686413375E-3</v>
      </c>
      <c r="O139" s="84">
        <f t="shared" si="5"/>
        <v>0.1368831006008413</v>
      </c>
      <c r="P139" s="82">
        <f t="shared" si="5"/>
        <v>0.13173037986979375</v>
      </c>
      <c r="Q139" s="82">
        <f t="shared" si="5"/>
        <v>-9.1560145764584266E-3</v>
      </c>
      <c r="R139" s="84">
        <f t="shared" si="5"/>
        <v>9.887544439128737E-2</v>
      </c>
      <c r="S139" s="82">
        <f t="shared" si="5"/>
        <v>8.8814085120214825E-2</v>
      </c>
    </row>
    <row r="140" spans="1:19" x14ac:dyDescent="0.2">
      <c r="A140" s="81" t="s">
        <v>51</v>
      </c>
      <c r="B140" s="82">
        <f t="shared" ref="B140:S140" si="6">LOGEST(B45:B128)^12-1</f>
        <v>4.6123342674659895E-3</v>
      </c>
      <c r="C140" s="82">
        <f t="shared" si="6"/>
        <v>4.6222151874091955E-2</v>
      </c>
      <c r="D140" s="82">
        <f t="shared" si="6"/>
        <v>5.1047677497748856E-2</v>
      </c>
      <c r="E140" s="82">
        <f t="shared" si="6"/>
        <v>4.7090557213201878E-2</v>
      </c>
      <c r="F140" s="82">
        <f t="shared" si="6"/>
        <v>4.4520121361078413E-2</v>
      </c>
      <c r="G140" s="83">
        <f t="shared" si="6"/>
        <v>9.3707241373776284E-2</v>
      </c>
      <c r="H140" s="82">
        <f t="shared" si="6"/>
        <v>-1.4673359445303902E-2</v>
      </c>
      <c r="I140" s="82">
        <f t="shared" si="6"/>
        <v>7.764622736092508E-2</v>
      </c>
      <c r="J140" s="82">
        <f t="shared" si="6"/>
        <v>6.1833536979486237E-2</v>
      </c>
      <c r="K140" s="82">
        <f t="shared" si="6"/>
        <v>-6.8801958287544318E-2</v>
      </c>
      <c r="L140" s="84">
        <f t="shared" si="6"/>
        <v>6.6849845666050234E-2</v>
      </c>
      <c r="M140" s="82">
        <f t="shared" si="6"/>
        <v>-6.5514825305196256E-3</v>
      </c>
      <c r="N140" s="82">
        <f t="shared" si="6"/>
        <v>-2.2719603424508072E-2</v>
      </c>
      <c r="O140" s="84">
        <f t="shared" si="6"/>
        <v>9.6170592290707901E-2</v>
      </c>
      <c r="P140" s="82">
        <f t="shared" si="6"/>
        <v>7.1266020932899243E-2</v>
      </c>
      <c r="Q140" s="82">
        <f t="shared" si="6"/>
        <v>-2.0333870152685396E-2</v>
      </c>
      <c r="R140" s="84">
        <f t="shared" si="6"/>
        <v>8.1960788535603735E-2</v>
      </c>
      <c r="S140" s="82">
        <f t="shared" si="6"/>
        <v>5.9960328229413662E-2</v>
      </c>
    </row>
    <row r="141" spans="1:19" x14ac:dyDescent="0.2">
      <c r="A141" s="85" t="s">
        <v>52</v>
      </c>
      <c r="B141" s="86">
        <f t="shared" ref="B141:S141" si="7">LOGEST(B9:B128)^12-1</f>
        <v>-7.6175473333803811E-3</v>
      </c>
      <c r="C141" s="86">
        <f t="shared" si="7"/>
        <v>5.8304871991498475E-2</v>
      </c>
      <c r="D141" s="86">
        <f t="shared" si="7"/>
        <v>5.0243181301401041E-2</v>
      </c>
      <c r="E141" s="86">
        <f t="shared" si="7"/>
        <v>8.7702193712575705E-2</v>
      </c>
      <c r="F141" s="86">
        <f t="shared" si="7"/>
        <v>3.8124759778506156E-3</v>
      </c>
      <c r="G141" s="87">
        <f t="shared" si="7"/>
        <v>9.1849074052598567E-2</v>
      </c>
      <c r="H141" s="86">
        <f t="shared" si="7"/>
        <v>-1.2740806739798494E-2</v>
      </c>
      <c r="I141" s="86">
        <f t="shared" si="7"/>
        <v>7.0888570113176508E-2</v>
      </c>
      <c r="J141" s="86">
        <f t="shared" si="7"/>
        <v>5.7244583492796819E-2</v>
      </c>
      <c r="K141" s="86">
        <f t="shared" si="7"/>
        <v>-7.3408179499909298E-2</v>
      </c>
      <c r="L141" s="88">
        <f t="shared" si="7"/>
        <v>5.3204066322448673E-2</v>
      </c>
      <c r="M141" s="86">
        <f t="shared" si="7"/>
        <v>-2.4109703307078956E-2</v>
      </c>
      <c r="N141" s="86">
        <f t="shared" si="7"/>
        <v>-1.2881386964411434E-2</v>
      </c>
      <c r="O141" s="88">
        <f t="shared" si="7"/>
        <v>9.8855976006923418E-2</v>
      </c>
      <c r="P141" s="86">
        <f t="shared" si="7"/>
        <v>8.4701189009731337E-2</v>
      </c>
      <c r="Q141" s="86">
        <f t="shared" si="7"/>
        <v>-1.9580808514628734E-2</v>
      </c>
      <c r="R141" s="88">
        <f t="shared" si="7"/>
        <v>7.7629474359900863E-2</v>
      </c>
      <c r="S141" s="86">
        <f t="shared" si="7"/>
        <v>5.6528611808550844E-2</v>
      </c>
    </row>
  </sheetData>
  <mergeCells count="30">
    <mergeCell ref="A2:S2"/>
    <mergeCell ref="A1:S1"/>
    <mergeCell ref="A132:S132"/>
    <mergeCell ref="Q6:S6"/>
    <mergeCell ref="Q7:S7"/>
    <mergeCell ref="H6:J6"/>
    <mergeCell ref="K6:M6"/>
    <mergeCell ref="N6:P6"/>
    <mergeCell ref="B7:D7"/>
    <mergeCell ref="E7:G7"/>
    <mergeCell ref="H7:J7"/>
    <mergeCell ref="K7:M7"/>
    <mergeCell ref="N7:P7"/>
    <mergeCell ref="A3:S3"/>
    <mergeCell ref="Q133:S133"/>
    <mergeCell ref="Q134:S134"/>
    <mergeCell ref="A4:S4"/>
    <mergeCell ref="B134:D134"/>
    <mergeCell ref="E134:G134"/>
    <mergeCell ref="H134:J134"/>
    <mergeCell ref="K134:M134"/>
    <mergeCell ref="N134:P134"/>
    <mergeCell ref="B133:D133"/>
    <mergeCell ref="E133:G133"/>
    <mergeCell ref="H133:J133"/>
    <mergeCell ref="K133:M133"/>
    <mergeCell ref="N133:P133"/>
    <mergeCell ref="A130:M130"/>
    <mergeCell ref="B6:D6"/>
    <mergeCell ref="E6:G6"/>
  </mergeCells>
  <printOptions horizontalCentered="1"/>
  <pageMargins left="0.15" right="0.15" top="0.75" bottom="0.5" header="0.3" footer="0.3"/>
  <pageSetup scale="39" fitToWidth="0" fitToHeight="0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1BF9-49AB-44C7-BA24-2CEBD3BF07FC}">
  <dimension ref="A1:S141"/>
  <sheetViews>
    <sheetView zoomScaleNormal="100" workbookViewId="0">
      <selection activeCell="A7" sqref="A7"/>
    </sheetView>
  </sheetViews>
  <sheetFormatPr defaultColWidth="9.85546875" defaultRowHeight="12.75" x14ac:dyDescent="0.2"/>
  <cols>
    <col min="1" max="1" width="7.7109375" style="56" customWidth="1"/>
    <col min="2" max="13" width="10.140625" style="10" customWidth="1"/>
    <col min="14" max="14" width="9.85546875" style="10"/>
    <col min="15" max="19" width="9.85546875" style="10" customWidth="1"/>
    <col min="20" max="16384" width="9.85546875" style="10"/>
  </cols>
  <sheetData>
    <row r="1" spans="1:19" x14ac:dyDescent="0.2">
      <c r="A1" s="164" t="s">
        <v>91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19" x14ac:dyDescent="0.2">
      <c r="A2" s="170" t="s">
        <v>0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</row>
    <row r="3" spans="1:19" x14ac:dyDescent="0.2">
      <c r="A3" s="170" t="s">
        <v>61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x14ac:dyDescent="0.2">
      <c r="A4" s="170" t="s">
        <v>57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</row>
    <row r="6" spans="1:19" ht="12.75" customHeight="1" x14ac:dyDescent="0.2">
      <c r="B6" s="166" t="s">
        <v>54</v>
      </c>
      <c r="C6" s="166"/>
      <c r="D6" s="166"/>
      <c r="E6" s="167" t="s">
        <v>21</v>
      </c>
      <c r="F6" s="167"/>
      <c r="G6" s="168"/>
      <c r="H6" s="167" t="s">
        <v>55</v>
      </c>
      <c r="I6" s="167"/>
      <c r="J6" s="168"/>
      <c r="K6" s="167" t="s">
        <v>22</v>
      </c>
      <c r="L6" s="167"/>
      <c r="M6" s="168"/>
      <c r="N6" s="167" t="s">
        <v>56</v>
      </c>
      <c r="O6" s="167"/>
      <c r="P6" s="168"/>
      <c r="Q6" s="167" t="s">
        <v>30</v>
      </c>
      <c r="R6" s="167"/>
      <c r="S6" s="168"/>
    </row>
    <row r="7" spans="1:19" x14ac:dyDescent="0.2">
      <c r="B7" s="169" t="s">
        <v>6</v>
      </c>
      <c r="C7" s="167"/>
      <c r="D7" s="168"/>
      <c r="E7" s="169" t="s">
        <v>6</v>
      </c>
      <c r="F7" s="167"/>
      <c r="G7" s="168"/>
      <c r="H7" s="169" t="s">
        <v>6</v>
      </c>
      <c r="I7" s="167"/>
      <c r="J7" s="168"/>
      <c r="K7" s="169" t="s">
        <v>6</v>
      </c>
      <c r="L7" s="167"/>
      <c r="M7" s="168"/>
      <c r="N7" s="169" t="s">
        <v>6</v>
      </c>
      <c r="O7" s="167"/>
      <c r="P7" s="168"/>
      <c r="Q7" s="169" t="s">
        <v>6</v>
      </c>
      <c r="R7" s="167"/>
      <c r="S7" s="168"/>
    </row>
    <row r="8" spans="1:19" s="61" customFormat="1" ht="25.5" x14ac:dyDescent="0.25">
      <c r="A8" s="57" t="s">
        <v>45</v>
      </c>
      <c r="B8" s="58" t="s">
        <v>16</v>
      </c>
      <c r="C8" s="59" t="s">
        <v>17</v>
      </c>
      <c r="D8" s="60" t="s">
        <v>18</v>
      </c>
      <c r="E8" s="58" t="s">
        <v>16</v>
      </c>
      <c r="F8" s="59" t="s">
        <v>17</v>
      </c>
      <c r="G8" s="60" t="s">
        <v>18</v>
      </c>
      <c r="H8" s="58" t="s">
        <v>16</v>
      </c>
      <c r="I8" s="59" t="s">
        <v>17</v>
      </c>
      <c r="J8" s="60" t="s">
        <v>18</v>
      </c>
      <c r="K8" s="58" t="s">
        <v>16</v>
      </c>
      <c r="L8" s="59" t="s">
        <v>17</v>
      </c>
      <c r="M8" s="60" t="s">
        <v>18</v>
      </c>
      <c r="N8" s="58" t="s">
        <v>16</v>
      </c>
      <c r="O8" s="59" t="s">
        <v>17</v>
      </c>
      <c r="P8" s="60" t="s">
        <v>18</v>
      </c>
      <c r="Q8" s="58" t="s">
        <v>16</v>
      </c>
      <c r="R8" s="59" t="s">
        <v>17</v>
      </c>
      <c r="S8" s="60" t="s">
        <v>18</v>
      </c>
    </row>
    <row r="9" spans="1:19" x14ac:dyDescent="0.2">
      <c r="A9" s="62">
        <f>MAX(StartDate,DATE(2008,1,1))</f>
        <v>41640</v>
      </c>
      <c r="B9" s="63">
        <v>0.193</v>
      </c>
      <c r="C9" s="64">
        <v>52367.88</v>
      </c>
      <c r="D9" s="65">
        <v>101.07</v>
      </c>
      <c r="E9" s="63">
        <v>7.0900000000000005E-2</v>
      </c>
      <c r="F9" s="64">
        <v>4259.5200000000004</v>
      </c>
      <c r="G9" s="65">
        <v>3.02</v>
      </c>
      <c r="H9" s="63">
        <v>1.3692</v>
      </c>
      <c r="I9" s="64">
        <v>8351.59</v>
      </c>
      <c r="J9" s="65">
        <v>114.35</v>
      </c>
      <c r="K9" s="63">
        <v>0.11700000000000001</v>
      </c>
      <c r="L9" s="64">
        <v>5487.18</v>
      </c>
      <c r="M9" s="65">
        <v>6.42</v>
      </c>
      <c r="N9" s="63">
        <v>0.1139</v>
      </c>
      <c r="O9" s="64">
        <v>22282.7</v>
      </c>
      <c r="P9" s="65">
        <v>25.38</v>
      </c>
      <c r="Q9" s="63">
        <v>1.8640000000000001</v>
      </c>
      <c r="R9" s="64">
        <v>13425.43</v>
      </c>
      <c r="S9" s="65">
        <v>250.25</v>
      </c>
    </row>
    <row r="10" spans="1:19" x14ac:dyDescent="0.2">
      <c r="A10" s="66">
        <f>DATE(YEAR(A9),MONTH(A9)+1,1)</f>
        <v>41671</v>
      </c>
      <c r="B10" s="67">
        <v>0.19009999999999999</v>
      </c>
      <c r="C10" s="64">
        <v>55113.1</v>
      </c>
      <c r="D10" s="65">
        <v>104.77</v>
      </c>
      <c r="E10" s="67">
        <v>7.1199999999999999E-2</v>
      </c>
      <c r="F10" s="64">
        <v>4058.99</v>
      </c>
      <c r="G10" s="65">
        <v>2.89</v>
      </c>
      <c r="H10" s="67">
        <v>1.3611</v>
      </c>
      <c r="I10" s="64">
        <v>8354.27</v>
      </c>
      <c r="J10" s="65">
        <v>113.71</v>
      </c>
      <c r="K10" s="67">
        <v>0.1172</v>
      </c>
      <c r="L10" s="64">
        <v>5273.04</v>
      </c>
      <c r="M10" s="65">
        <v>6.18</v>
      </c>
      <c r="N10" s="67">
        <v>0.11269999999999999</v>
      </c>
      <c r="O10" s="64">
        <v>20771.96</v>
      </c>
      <c r="P10" s="65">
        <v>23.41</v>
      </c>
      <c r="Q10" s="67">
        <v>1.8522000000000001</v>
      </c>
      <c r="R10" s="64">
        <v>13549.29</v>
      </c>
      <c r="S10" s="65">
        <v>250.96</v>
      </c>
    </row>
    <row r="11" spans="1:19" x14ac:dyDescent="0.2">
      <c r="A11" s="66">
        <f t="shared" ref="A11:A74" si="0">DATE(YEAR(A10),MONTH(A10)+1,1)</f>
        <v>41699</v>
      </c>
      <c r="B11" s="67">
        <v>0.18379999999999999</v>
      </c>
      <c r="C11" s="64">
        <v>56681.18</v>
      </c>
      <c r="D11" s="65">
        <v>104.18</v>
      </c>
      <c r="E11" s="67">
        <v>7.2099999999999997E-2</v>
      </c>
      <c r="F11" s="64">
        <v>3675.45</v>
      </c>
      <c r="G11" s="65">
        <v>2.65</v>
      </c>
      <c r="H11" s="67">
        <v>1.3431999999999999</v>
      </c>
      <c r="I11" s="64">
        <v>8352.44</v>
      </c>
      <c r="J11" s="65">
        <v>112.19</v>
      </c>
      <c r="K11" s="67">
        <v>0.1124</v>
      </c>
      <c r="L11" s="64">
        <v>5133.45</v>
      </c>
      <c r="M11" s="65">
        <v>5.77</v>
      </c>
      <c r="N11" s="67">
        <v>0.11310000000000001</v>
      </c>
      <c r="O11" s="64">
        <v>20539.349999999999</v>
      </c>
      <c r="P11" s="65">
        <v>23.23</v>
      </c>
      <c r="Q11" s="67">
        <v>1.8246</v>
      </c>
      <c r="R11" s="64">
        <v>13593.12</v>
      </c>
      <c r="S11" s="65">
        <v>248.02</v>
      </c>
    </row>
    <row r="12" spans="1:19" x14ac:dyDescent="0.2">
      <c r="A12" s="66">
        <f t="shared" si="0"/>
        <v>41730</v>
      </c>
      <c r="B12" s="67">
        <v>0.18029999999999999</v>
      </c>
      <c r="C12" s="64">
        <v>57709.37</v>
      </c>
      <c r="D12" s="65">
        <v>104.05</v>
      </c>
      <c r="E12" s="67">
        <v>7.4800000000000005E-2</v>
      </c>
      <c r="F12" s="64">
        <v>3729.95</v>
      </c>
      <c r="G12" s="65">
        <v>2.79</v>
      </c>
      <c r="H12" s="67">
        <v>1.3087</v>
      </c>
      <c r="I12" s="64">
        <v>8410.64</v>
      </c>
      <c r="J12" s="65">
        <v>110.07</v>
      </c>
      <c r="K12" s="67">
        <v>0.108</v>
      </c>
      <c r="L12" s="64">
        <v>5231.4799999999996</v>
      </c>
      <c r="M12" s="65">
        <v>5.65</v>
      </c>
      <c r="N12" s="67">
        <v>0.114</v>
      </c>
      <c r="O12" s="64">
        <v>18456.14</v>
      </c>
      <c r="P12" s="65">
        <v>21.04</v>
      </c>
      <c r="Q12" s="67">
        <v>1.7858000000000001</v>
      </c>
      <c r="R12" s="64">
        <v>13640.95</v>
      </c>
      <c r="S12" s="65">
        <v>243.6</v>
      </c>
    </row>
    <row r="13" spans="1:19" x14ac:dyDescent="0.2">
      <c r="A13" s="66">
        <f t="shared" si="0"/>
        <v>41760</v>
      </c>
      <c r="B13" s="67">
        <v>0.18149999999999999</v>
      </c>
      <c r="C13" s="64">
        <v>58617.08</v>
      </c>
      <c r="D13" s="65">
        <v>106.39</v>
      </c>
      <c r="E13" s="67">
        <v>7.5700000000000003E-2</v>
      </c>
      <c r="F13" s="64">
        <v>3368.56</v>
      </c>
      <c r="G13" s="65">
        <v>2.5499999999999998</v>
      </c>
      <c r="H13" s="67">
        <v>1.2932999999999999</v>
      </c>
      <c r="I13" s="64">
        <v>8499.9599999999991</v>
      </c>
      <c r="J13" s="65">
        <v>109.93</v>
      </c>
      <c r="K13" s="67">
        <v>0.1043</v>
      </c>
      <c r="L13" s="64">
        <v>5743.05</v>
      </c>
      <c r="M13" s="65">
        <v>5.99</v>
      </c>
      <c r="N13" s="67">
        <v>0.11260000000000001</v>
      </c>
      <c r="O13" s="64">
        <v>18738.900000000001</v>
      </c>
      <c r="P13" s="65">
        <v>21.1</v>
      </c>
      <c r="Q13" s="67">
        <v>1.7674000000000001</v>
      </c>
      <c r="R13" s="64">
        <v>13915.92</v>
      </c>
      <c r="S13" s="65">
        <v>245.95</v>
      </c>
    </row>
    <row r="14" spans="1:19" x14ac:dyDescent="0.2">
      <c r="A14" s="66">
        <f t="shared" si="0"/>
        <v>41791</v>
      </c>
      <c r="B14" s="67">
        <v>0.18279999999999999</v>
      </c>
      <c r="C14" s="64">
        <v>57899.34</v>
      </c>
      <c r="D14" s="65">
        <v>105.84</v>
      </c>
      <c r="E14" s="67">
        <v>7.5600000000000001E-2</v>
      </c>
      <c r="F14" s="64">
        <v>3518.52</v>
      </c>
      <c r="G14" s="65">
        <v>2.66</v>
      </c>
      <c r="H14" s="67">
        <v>1.2942</v>
      </c>
      <c r="I14" s="64">
        <v>8517.23</v>
      </c>
      <c r="J14" s="65">
        <v>110.23</v>
      </c>
      <c r="K14" s="67">
        <v>0.1021</v>
      </c>
      <c r="L14" s="64">
        <v>5866.8</v>
      </c>
      <c r="M14" s="65">
        <v>5.99</v>
      </c>
      <c r="N14" s="67">
        <v>0.11509999999999999</v>
      </c>
      <c r="O14" s="64">
        <v>21390.1</v>
      </c>
      <c r="P14" s="65">
        <v>24.62</v>
      </c>
      <c r="Q14" s="67">
        <v>1.7698</v>
      </c>
      <c r="R14" s="64">
        <v>14088.6</v>
      </c>
      <c r="S14" s="65">
        <v>249.34</v>
      </c>
    </row>
    <row r="15" spans="1:19" x14ac:dyDescent="0.2">
      <c r="A15" s="66">
        <f t="shared" si="0"/>
        <v>41821</v>
      </c>
      <c r="B15" s="67">
        <v>0.1762</v>
      </c>
      <c r="C15" s="64">
        <v>57230.42</v>
      </c>
      <c r="D15" s="65">
        <v>100.84</v>
      </c>
      <c r="E15" s="67">
        <v>7.4499999999999997E-2</v>
      </c>
      <c r="F15" s="64">
        <v>3610.74</v>
      </c>
      <c r="G15" s="65">
        <v>2.69</v>
      </c>
      <c r="H15" s="67">
        <v>1.2703</v>
      </c>
      <c r="I15" s="64">
        <v>8612.93</v>
      </c>
      <c r="J15" s="65">
        <v>109.41</v>
      </c>
      <c r="K15" s="67">
        <v>9.7799999999999998E-2</v>
      </c>
      <c r="L15" s="64">
        <v>5858.9</v>
      </c>
      <c r="M15" s="65">
        <v>5.73</v>
      </c>
      <c r="N15" s="67">
        <v>0.1183</v>
      </c>
      <c r="O15" s="64">
        <v>22933.22</v>
      </c>
      <c r="P15" s="65">
        <v>27.13</v>
      </c>
      <c r="Q15" s="67">
        <v>1.7371000000000001</v>
      </c>
      <c r="R15" s="64">
        <v>14150.02</v>
      </c>
      <c r="S15" s="65">
        <v>245.8</v>
      </c>
    </row>
    <row r="16" spans="1:19" x14ac:dyDescent="0.2">
      <c r="A16" s="66">
        <f t="shared" si="0"/>
        <v>41852</v>
      </c>
      <c r="B16" s="67">
        <v>0.16830000000000001</v>
      </c>
      <c r="C16" s="64">
        <v>58122.400000000001</v>
      </c>
      <c r="D16" s="65">
        <v>97.82</v>
      </c>
      <c r="E16" s="67">
        <v>7.1599999999999997E-2</v>
      </c>
      <c r="F16" s="64">
        <v>3561.45</v>
      </c>
      <c r="G16" s="65">
        <v>2.5499999999999998</v>
      </c>
      <c r="H16" s="67">
        <v>1.2201</v>
      </c>
      <c r="I16" s="64">
        <v>8726.33</v>
      </c>
      <c r="J16" s="65">
        <v>106.47</v>
      </c>
      <c r="K16" s="67">
        <v>0.10059999999999999</v>
      </c>
      <c r="L16" s="64">
        <v>5318.09</v>
      </c>
      <c r="M16" s="65">
        <v>5.35</v>
      </c>
      <c r="N16" s="67">
        <v>0.1143</v>
      </c>
      <c r="O16" s="64">
        <v>24855.64</v>
      </c>
      <c r="P16" s="65">
        <v>28.41</v>
      </c>
      <c r="Q16" s="67">
        <v>1.6748000000000001</v>
      </c>
      <c r="R16" s="64">
        <v>14365.89</v>
      </c>
      <c r="S16" s="65">
        <v>240.6</v>
      </c>
    </row>
    <row r="17" spans="1:19" x14ac:dyDescent="0.2">
      <c r="A17" s="66">
        <f t="shared" si="0"/>
        <v>41883</v>
      </c>
      <c r="B17" s="67">
        <v>0.1681</v>
      </c>
      <c r="C17" s="64">
        <v>59024.39</v>
      </c>
      <c r="D17" s="65">
        <v>99.22</v>
      </c>
      <c r="E17" s="67">
        <v>7.3400000000000007E-2</v>
      </c>
      <c r="F17" s="64">
        <v>3773.84</v>
      </c>
      <c r="G17" s="65">
        <v>2.77</v>
      </c>
      <c r="H17" s="67">
        <v>1.2286999999999999</v>
      </c>
      <c r="I17" s="64">
        <v>8620.49</v>
      </c>
      <c r="J17" s="65">
        <v>105.92</v>
      </c>
      <c r="K17" s="67">
        <v>9.8400000000000001E-2</v>
      </c>
      <c r="L17" s="64">
        <v>4776.42</v>
      </c>
      <c r="M17" s="65">
        <v>4.7</v>
      </c>
      <c r="N17" s="67">
        <v>0.112</v>
      </c>
      <c r="O17" s="64">
        <v>27267.86</v>
      </c>
      <c r="P17" s="65">
        <v>30.54</v>
      </c>
      <c r="Q17" s="67">
        <v>1.6807000000000001</v>
      </c>
      <c r="R17" s="64">
        <v>14467.78</v>
      </c>
      <c r="S17" s="65">
        <v>243.16</v>
      </c>
    </row>
    <row r="18" spans="1:19" x14ac:dyDescent="0.2">
      <c r="A18" s="66">
        <f t="shared" si="0"/>
        <v>41913</v>
      </c>
      <c r="B18" s="67">
        <v>0.16550000000000001</v>
      </c>
      <c r="C18" s="64">
        <v>58072.51</v>
      </c>
      <c r="D18" s="65">
        <v>96.11</v>
      </c>
      <c r="E18" s="67">
        <v>6.9800000000000001E-2</v>
      </c>
      <c r="F18" s="64">
        <v>3524.36</v>
      </c>
      <c r="G18" s="65">
        <v>2.46</v>
      </c>
      <c r="H18" s="67">
        <v>1.2084999999999999</v>
      </c>
      <c r="I18" s="64">
        <v>8787.75</v>
      </c>
      <c r="J18" s="65">
        <v>106.2</v>
      </c>
      <c r="K18" s="67">
        <v>9.3399999999999997E-2</v>
      </c>
      <c r="L18" s="64">
        <v>4957.17</v>
      </c>
      <c r="M18" s="65">
        <v>4.63</v>
      </c>
      <c r="N18" s="67">
        <v>0.1172</v>
      </c>
      <c r="O18" s="64">
        <v>28037.54</v>
      </c>
      <c r="P18" s="65">
        <v>32.86</v>
      </c>
      <c r="Q18" s="67">
        <v>1.6544000000000001</v>
      </c>
      <c r="R18" s="64">
        <v>14643.98</v>
      </c>
      <c r="S18" s="65">
        <v>242.27</v>
      </c>
    </row>
    <row r="19" spans="1:19" x14ac:dyDescent="0.2">
      <c r="A19" s="66">
        <f t="shared" si="0"/>
        <v>41944</v>
      </c>
      <c r="B19" s="67">
        <v>0.16300000000000001</v>
      </c>
      <c r="C19" s="64">
        <v>59392.639999999999</v>
      </c>
      <c r="D19" s="65">
        <v>96.81</v>
      </c>
      <c r="E19" s="67">
        <v>7.1199999999999999E-2</v>
      </c>
      <c r="F19" s="64">
        <v>3567.42</v>
      </c>
      <c r="G19" s="65">
        <v>2.54</v>
      </c>
      <c r="H19" s="67">
        <v>1.1798</v>
      </c>
      <c r="I19" s="64">
        <v>8982.8799999999992</v>
      </c>
      <c r="J19" s="65">
        <v>105.98</v>
      </c>
      <c r="K19" s="67">
        <v>9.2700000000000005E-2</v>
      </c>
      <c r="L19" s="64">
        <v>4994.6099999999997</v>
      </c>
      <c r="M19" s="65">
        <v>4.63</v>
      </c>
      <c r="N19" s="67">
        <v>0.11940000000000001</v>
      </c>
      <c r="O19" s="64">
        <v>28157.45</v>
      </c>
      <c r="P19" s="65">
        <v>33.619999999999997</v>
      </c>
      <c r="Q19" s="67">
        <v>1.6261000000000001</v>
      </c>
      <c r="R19" s="64">
        <v>14978.78</v>
      </c>
      <c r="S19" s="65">
        <v>243.57</v>
      </c>
    </row>
    <row r="20" spans="1:19" x14ac:dyDescent="0.2">
      <c r="A20" s="68">
        <f t="shared" si="0"/>
        <v>41974</v>
      </c>
      <c r="B20" s="71">
        <v>0.16470000000000001</v>
      </c>
      <c r="C20" s="69">
        <v>57850.64</v>
      </c>
      <c r="D20" s="70">
        <v>95.28</v>
      </c>
      <c r="E20" s="71">
        <v>7.22E-2</v>
      </c>
      <c r="F20" s="69">
        <v>4265.93</v>
      </c>
      <c r="G20" s="70">
        <v>3.08</v>
      </c>
      <c r="H20" s="71">
        <v>1.1760999999999999</v>
      </c>
      <c r="I20" s="69">
        <v>9269.6200000000008</v>
      </c>
      <c r="J20" s="70">
        <v>109.02</v>
      </c>
      <c r="K20" s="71">
        <v>8.8499999999999995E-2</v>
      </c>
      <c r="L20" s="69">
        <v>5005.6499999999996</v>
      </c>
      <c r="M20" s="70">
        <v>4.43</v>
      </c>
      <c r="N20" s="71">
        <v>0.11360000000000001</v>
      </c>
      <c r="O20" s="69">
        <v>26778.17</v>
      </c>
      <c r="P20" s="70">
        <v>30.42</v>
      </c>
      <c r="Q20" s="71">
        <v>1.6151</v>
      </c>
      <c r="R20" s="69">
        <v>14998.45</v>
      </c>
      <c r="S20" s="70">
        <v>242.24</v>
      </c>
    </row>
    <row r="21" spans="1:19" x14ac:dyDescent="0.2">
      <c r="A21" s="66">
        <f t="shared" si="0"/>
        <v>42005</v>
      </c>
      <c r="B21" s="67">
        <v>0.15609999999999999</v>
      </c>
      <c r="C21" s="64">
        <v>58513.77</v>
      </c>
      <c r="D21" s="65">
        <v>91.34</v>
      </c>
      <c r="E21" s="67">
        <v>7.85E-2</v>
      </c>
      <c r="F21" s="64">
        <v>4611.46</v>
      </c>
      <c r="G21" s="65">
        <v>3.62</v>
      </c>
      <c r="H21" s="67">
        <v>1.1638999999999999</v>
      </c>
      <c r="I21" s="64">
        <v>9353.9</v>
      </c>
      <c r="J21" s="65">
        <v>108.87</v>
      </c>
      <c r="K21" s="67">
        <v>8.4900000000000003E-2</v>
      </c>
      <c r="L21" s="64">
        <v>5100.12</v>
      </c>
      <c r="M21" s="65">
        <v>4.33</v>
      </c>
      <c r="N21" s="67">
        <v>0.1135</v>
      </c>
      <c r="O21" s="64">
        <v>29726.87</v>
      </c>
      <c r="P21" s="65">
        <v>33.74</v>
      </c>
      <c r="Q21" s="67">
        <v>1.5968</v>
      </c>
      <c r="R21" s="64">
        <v>15149.05</v>
      </c>
      <c r="S21" s="65">
        <v>241.9</v>
      </c>
    </row>
    <row r="22" spans="1:19" x14ac:dyDescent="0.2">
      <c r="A22" s="66">
        <f t="shared" si="0"/>
        <v>42036</v>
      </c>
      <c r="B22" s="67">
        <v>0.15210000000000001</v>
      </c>
      <c r="C22" s="64">
        <v>57988.17</v>
      </c>
      <c r="D22" s="65">
        <v>88.2</v>
      </c>
      <c r="E22" s="67">
        <v>8.48E-2</v>
      </c>
      <c r="F22" s="64">
        <v>4775.9399999999996</v>
      </c>
      <c r="G22" s="65">
        <v>4.05</v>
      </c>
      <c r="H22" s="67">
        <v>1.1529</v>
      </c>
      <c r="I22" s="64">
        <v>9601.8700000000008</v>
      </c>
      <c r="J22" s="65">
        <v>110.7</v>
      </c>
      <c r="K22" s="67">
        <v>8.3099999999999993E-2</v>
      </c>
      <c r="L22" s="64">
        <v>5078.22</v>
      </c>
      <c r="M22" s="65">
        <v>4.22</v>
      </c>
      <c r="N22" s="67">
        <v>0.1104</v>
      </c>
      <c r="O22" s="64">
        <v>31077.9</v>
      </c>
      <c r="P22" s="65">
        <v>34.31</v>
      </c>
      <c r="Q22" s="67">
        <v>1.5833999999999999</v>
      </c>
      <c r="R22" s="64">
        <v>15250.09</v>
      </c>
      <c r="S22" s="65">
        <v>241.47</v>
      </c>
    </row>
    <row r="23" spans="1:19" x14ac:dyDescent="0.2">
      <c r="A23" s="66">
        <f t="shared" si="0"/>
        <v>42064</v>
      </c>
      <c r="B23" s="67">
        <v>0.157</v>
      </c>
      <c r="C23" s="64">
        <v>55987.26</v>
      </c>
      <c r="D23" s="65">
        <v>87.9</v>
      </c>
      <c r="E23" s="67">
        <v>8.9399999999999993E-2</v>
      </c>
      <c r="F23" s="64">
        <v>5223.71</v>
      </c>
      <c r="G23" s="65">
        <v>4.67</v>
      </c>
      <c r="H23" s="67">
        <v>1.1496999999999999</v>
      </c>
      <c r="I23" s="64">
        <v>9609.4599999999991</v>
      </c>
      <c r="J23" s="65">
        <v>110.48</v>
      </c>
      <c r="K23" s="67">
        <v>8.4900000000000003E-2</v>
      </c>
      <c r="L23" s="64">
        <v>4958.78</v>
      </c>
      <c r="M23" s="65">
        <v>4.21</v>
      </c>
      <c r="N23" s="67">
        <v>0.1116</v>
      </c>
      <c r="O23" s="64">
        <v>30250.9</v>
      </c>
      <c r="P23" s="65">
        <v>33.76</v>
      </c>
      <c r="Q23" s="67">
        <v>1.5927</v>
      </c>
      <c r="R23" s="64">
        <v>15132.79</v>
      </c>
      <c r="S23" s="65">
        <v>241.02</v>
      </c>
    </row>
    <row r="24" spans="1:19" x14ac:dyDescent="0.2">
      <c r="A24" s="66">
        <f t="shared" si="0"/>
        <v>42095</v>
      </c>
      <c r="B24" s="67">
        <v>0.1552</v>
      </c>
      <c r="C24" s="64">
        <v>54761.599999999999</v>
      </c>
      <c r="D24" s="65">
        <v>84.99</v>
      </c>
      <c r="E24" s="67">
        <v>9.2200000000000004E-2</v>
      </c>
      <c r="F24" s="64">
        <v>5086.7700000000004</v>
      </c>
      <c r="G24" s="65">
        <v>4.6900000000000004</v>
      </c>
      <c r="H24" s="67">
        <v>1.1475</v>
      </c>
      <c r="I24" s="64">
        <v>9884.9699999999993</v>
      </c>
      <c r="J24" s="65">
        <v>113.43</v>
      </c>
      <c r="K24" s="67">
        <v>7.9200000000000007E-2</v>
      </c>
      <c r="L24" s="64">
        <v>4987.37</v>
      </c>
      <c r="M24" s="65">
        <v>3.95</v>
      </c>
      <c r="N24" s="67">
        <v>0.1104</v>
      </c>
      <c r="O24" s="64">
        <v>33894.93</v>
      </c>
      <c r="P24" s="65">
        <v>37.42</v>
      </c>
      <c r="Q24" s="67">
        <v>1.5845</v>
      </c>
      <c r="R24" s="64">
        <v>15430.1</v>
      </c>
      <c r="S24" s="65">
        <v>244.49</v>
      </c>
    </row>
    <row r="25" spans="1:19" x14ac:dyDescent="0.2">
      <c r="A25" s="66">
        <f t="shared" si="0"/>
        <v>42125</v>
      </c>
      <c r="B25" s="67">
        <v>0.15090000000000001</v>
      </c>
      <c r="C25" s="64">
        <v>54194.83</v>
      </c>
      <c r="D25" s="65">
        <v>81.78</v>
      </c>
      <c r="E25" s="67">
        <v>8.9700000000000002E-2</v>
      </c>
      <c r="F25" s="64">
        <v>5774.8</v>
      </c>
      <c r="G25" s="65">
        <v>5.18</v>
      </c>
      <c r="H25" s="67">
        <v>1.1362000000000001</v>
      </c>
      <c r="I25" s="64">
        <v>9897.0300000000007</v>
      </c>
      <c r="J25" s="65">
        <v>112.45</v>
      </c>
      <c r="K25" s="67">
        <v>7.5399999999999995E-2</v>
      </c>
      <c r="L25" s="64">
        <v>4588.8599999999997</v>
      </c>
      <c r="M25" s="65">
        <v>3.46</v>
      </c>
      <c r="N25" s="67">
        <v>0.10639999999999999</v>
      </c>
      <c r="O25" s="64">
        <v>34003.760000000002</v>
      </c>
      <c r="P25" s="65">
        <v>36.18</v>
      </c>
      <c r="Q25" s="67">
        <v>1.5585</v>
      </c>
      <c r="R25" s="64">
        <v>15337.18</v>
      </c>
      <c r="S25" s="65">
        <v>239.03</v>
      </c>
    </row>
    <row r="26" spans="1:19" x14ac:dyDescent="0.2">
      <c r="A26" s="66">
        <f t="shared" si="0"/>
        <v>42156</v>
      </c>
      <c r="B26" s="67">
        <v>0.14979999999999999</v>
      </c>
      <c r="C26" s="64">
        <v>55140.19</v>
      </c>
      <c r="D26" s="65">
        <v>82.6</v>
      </c>
      <c r="E26" s="67">
        <v>8.5199999999999998E-2</v>
      </c>
      <c r="F26" s="64">
        <v>5892.02</v>
      </c>
      <c r="G26" s="65">
        <v>5.0199999999999996</v>
      </c>
      <c r="H26" s="67">
        <v>1.1375</v>
      </c>
      <c r="I26" s="64">
        <v>9923.52</v>
      </c>
      <c r="J26" s="65">
        <v>112.88</v>
      </c>
      <c r="K26" s="67">
        <v>7.4999999999999997E-2</v>
      </c>
      <c r="L26" s="64">
        <v>4466.67</v>
      </c>
      <c r="M26" s="65">
        <v>3.35</v>
      </c>
      <c r="N26" s="67">
        <v>0.10639999999999999</v>
      </c>
      <c r="O26" s="64">
        <v>31409.77</v>
      </c>
      <c r="P26" s="65">
        <v>33.42</v>
      </c>
      <c r="Q26" s="67">
        <v>1.554</v>
      </c>
      <c r="R26" s="64">
        <v>15267.7</v>
      </c>
      <c r="S26" s="65">
        <v>237.26</v>
      </c>
    </row>
    <row r="27" spans="1:19" x14ac:dyDescent="0.2">
      <c r="A27" s="66">
        <f t="shared" si="0"/>
        <v>42186</v>
      </c>
      <c r="B27" s="67">
        <v>0.154</v>
      </c>
      <c r="C27" s="64">
        <v>58915.58</v>
      </c>
      <c r="D27" s="65">
        <v>90.73</v>
      </c>
      <c r="E27" s="67">
        <v>8.2400000000000001E-2</v>
      </c>
      <c r="F27" s="64">
        <v>6322.82</v>
      </c>
      <c r="G27" s="65">
        <v>5.21</v>
      </c>
      <c r="H27" s="67">
        <v>1.1459999999999999</v>
      </c>
      <c r="I27" s="64">
        <v>10124.780000000001</v>
      </c>
      <c r="J27" s="65">
        <v>116.03</v>
      </c>
      <c r="K27" s="67">
        <v>7.3999999999999996E-2</v>
      </c>
      <c r="L27" s="64">
        <v>4472.97</v>
      </c>
      <c r="M27" s="65">
        <v>3.31</v>
      </c>
      <c r="N27" s="67">
        <v>0.1027</v>
      </c>
      <c r="O27" s="64">
        <v>34556.959999999999</v>
      </c>
      <c r="P27" s="65">
        <v>35.49</v>
      </c>
      <c r="Q27" s="67">
        <v>1.5590999999999999</v>
      </c>
      <c r="R27" s="64">
        <v>16084.28</v>
      </c>
      <c r="S27" s="65">
        <v>250.77</v>
      </c>
    </row>
    <row r="28" spans="1:19" x14ac:dyDescent="0.2">
      <c r="A28" s="66">
        <f t="shared" si="0"/>
        <v>42217</v>
      </c>
      <c r="B28" s="67">
        <v>0.15190000000000001</v>
      </c>
      <c r="C28" s="64">
        <v>59881.5</v>
      </c>
      <c r="D28" s="65">
        <v>90.96</v>
      </c>
      <c r="E28" s="67">
        <v>8.5900000000000004E-2</v>
      </c>
      <c r="F28" s="64">
        <v>6577.42</v>
      </c>
      <c r="G28" s="65">
        <v>5.65</v>
      </c>
      <c r="H28" s="67">
        <v>1.1589</v>
      </c>
      <c r="I28" s="64">
        <v>10094.92</v>
      </c>
      <c r="J28" s="65">
        <v>116.99</v>
      </c>
      <c r="K28" s="67">
        <v>7.1199999999999999E-2</v>
      </c>
      <c r="L28" s="64">
        <v>4452.25</v>
      </c>
      <c r="M28" s="65">
        <v>3.17</v>
      </c>
      <c r="N28" s="67">
        <v>0.1052</v>
      </c>
      <c r="O28" s="64">
        <v>33269.96</v>
      </c>
      <c r="P28" s="65">
        <v>35</v>
      </c>
      <c r="Q28" s="67">
        <v>1.5730999999999999</v>
      </c>
      <c r="R28" s="64">
        <v>16005.34</v>
      </c>
      <c r="S28" s="65">
        <v>251.78</v>
      </c>
    </row>
    <row r="29" spans="1:19" x14ac:dyDescent="0.2">
      <c r="A29" s="66">
        <f t="shared" si="0"/>
        <v>42248</v>
      </c>
      <c r="B29" s="67">
        <v>0.15049999999999999</v>
      </c>
      <c r="C29" s="64">
        <v>57940.2</v>
      </c>
      <c r="D29" s="65">
        <v>87.2</v>
      </c>
      <c r="E29" s="67">
        <v>8.5599999999999996E-2</v>
      </c>
      <c r="F29" s="64">
        <v>6530.37</v>
      </c>
      <c r="G29" s="65">
        <v>5.59</v>
      </c>
      <c r="H29" s="67">
        <v>1.1484000000000001</v>
      </c>
      <c r="I29" s="64">
        <v>10377.92</v>
      </c>
      <c r="J29" s="65">
        <v>119.18</v>
      </c>
      <c r="K29" s="67">
        <v>7.0499999999999993E-2</v>
      </c>
      <c r="L29" s="64">
        <v>4397.16</v>
      </c>
      <c r="M29" s="65">
        <v>3.1</v>
      </c>
      <c r="N29" s="67">
        <v>0.10539999999999999</v>
      </c>
      <c r="O29" s="64">
        <v>31081.59</v>
      </c>
      <c r="P29" s="65">
        <v>32.76</v>
      </c>
      <c r="Q29" s="67">
        <v>1.5605</v>
      </c>
      <c r="R29" s="64">
        <v>15880.81</v>
      </c>
      <c r="S29" s="65">
        <v>247.82</v>
      </c>
    </row>
    <row r="30" spans="1:19" x14ac:dyDescent="0.2">
      <c r="A30" s="66">
        <f t="shared" si="0"/>
        <v>42278</v>
      </c>
      <c r="B30" s="67">
        <v>0.15160000000000001</v>
      </c>
      <c r="C30" s="64">
        <v>56827.18</v>
      </c>
      <c r="D30" s="65">
        <v>86.15</v>
      </c>
      <c r="E30" s="67">
        <v>8.8800000000000004E-2</v>
      </c>
      <c r="F30" s="64">
        <v>6396.4</v>
      </c>
      <c r="G30" s="65">
        <v>5.68</v>
      </c>
      <c r="H30" s="67">
        <v>1.1473</v>
      </c>
      <c r="I30" s="64">
        <v>10298.09</v>
      </c>
      <c r="J30" s="65">
        <v>118.15</v>
      </c>
      <c r="K30" s="67">
        <v>7.1199999999999999E-2</v>
      </c>
      <c r="L30" s="64">
        <v>4578.6499999999996</v>
      </c>
      <c r="M30" s="65">
        <v>3.26</v>
      </c>
      <c r="N30" s="67">
        <v>0.10059999999999999</v>
      </c>
      <c r="O30" s="64">
        <v>30854.87</v>
      </c>
      <c r="P30" s="65">
        <v>31.04</v>
      </c>
      <c r="Q30" s="67">
        <v>1.5596000000000001</v>
      </c>
      <c r="R30" s="64">
        <v>15662.99</v>
      </c>
      <c r="S30" s="65">
        <v>244.28</v>
      </c>
    </row>
    <row r="31" spans="1:19" x14ac:dyDescent="0.2">
      <c r="A31" s="66">
        <f t="shared" si="0"/>
        <v>42309</v>
      </c>
      <c r="B31" s="67">
        <v>0.15409999999999999</v>
      </c>
      <c r="C31" s="64">
        <v>59234.26</v>
      </c>
      <c r="D31" s="65">
        <v>91.28</v>
      </c>
      <c r="E31" s="67">
        <v>9.0999999999999998E-2</v>
      </c>
      <c r="F31" s="64">
        <v>6549.45</v>
      </c>
      <c r="G31" s="65">
        <v>5.96</v>
      </c>
      <c r="H31" s="67">
        <v>1.1681999999999999</v>
      </c>
      <c r="I31" s="64">
        <v>10215.719999999999</v>
      </c>
      <c r="J31" s="65">
        <v>119.34</v>
      </c>
      <c r="K31" s="67">
        <v>6.8099999999999994E-2</v>
      </c>
      <c r="L31" s="64">
        <v>4199.71</v>
      </c>
      <c r="M31" s="65">
        <v>2.86</v>
      </c>
      <c r="N31" s="67">
        <v>9.6100000000000005E-2</v>
      </c>
      <c r="O31" s="64">
        <v>31945.89</v>
      </c>
      <c r="P31" s="65">
        <v>30.7</v>
      </c>
      <c r="Q31" s="67">
        <v>1.5775999999999999</v>
      </c>
      <c r="R31" s="64">
        <v>15855.73</v>
      </c>
      <c r="S31" s="65">
        <v>250.14</v>
      </c>
    </row>
    <row r="32" spans="1:19" x14ac:dyDescent="0.2">
      <c r="A32" s="68">
        <f t="shared" si="0"/>
        <v>42339</v>
      </c>
      <c r="B32" s="71">
        <v>0.15529999999999999</v>
      </c>
      <c r="C32" s="69">
        <v>59890.53</v>
      </c>
      <c r="D32" s="70">
        <v>93.01</v>
      </c>
      <c r="E32" s="71">
        <v>9.9900000000000003E-2</v>
      </c>
      <c r="F32" s="69">
        <v>5845.85</v>
      </c>
      <c r="G32" s="70">
        <v>5.84</v>
      </c>
      <c r="H32" s="71">
        <v>1.1634</v>
      </c>
      <c r="I32" s="69">
        <v>10265.6</v>
      </c>
      <c r="J32" s="70">
        <v>119.43</v>
      </c>
      <c r="K32" s="71">
        <v>6.5000000000000002E-2</v>
      </c>
      <c r="L32" s="69">
        <v>5230.7700000000004</v>
      </c>
      <c r="M32" s="70">
        <v>3.4</v>
      </c>
      <c r="N32" s="71">
        <v>9.5399999999999999E-2</v>
      </c>
      <c r="O32" s="69">
        <v>33113.21</v>
      </c>
      <c r="P32" s="70">
        <v>31.59</v>
      </c>
      <c r="Q32" s="71">
        <v>1.5789</v>
      </c>
      <c r="R32" s="69">
        <v>16040.28</v>
      </c>
      <c r="S32" s="70">
        <v>253.26</v>
      </c>
    </row>
    <row r="33" spans="1:19" x14ac:dyDescent="0.2">
      <c r="A33" s="66">
        <f t="shared" si="0"/>
        <v>42370</v>
      </c>
      <c r="B33" s="67">
        <v>0.16200000000000001</v>
      </c>
      <c r="C33" s="64">
        <v>63851.85</v>
      </c>
      <c r="D33" s="65">
        <v>103.44</v>
      </c>
      <c r="E33" s="67">
        <v>0.1113</v>
      </c>
      <c r="F33" s="64">
        <v>5723.27</v>
      </c>
      <c r="G33" s="65">
        <v>6.37</v>
      </c>
      <c r="H33" s="67">
        <v>1.1697</v>
      </c>
      <c r="I33" s="64">
        <v>10211.17</v>
      </c>
      <c r="J33" s="65">
        <v>119.44</v>
      </c>
      <c r="K33" s="67">
        <v>6.6100000000000006E-2</v>
      </c>
      <c r="L33" s="64">
        <v>5204.24</v>
      </c>
      <c r="M33" s="65">
        <v>3.44</v>
      </c>
      <c r="N33" s="67">
        <v>9.5799999999999996E-2</v>
      </c>
      <c r="O33" s="64">
        <v>32901.879999999997</v>
      </c>
      <c r="P33" s="65">
        <v>31.52</v>
      </c>
      <c r="Q33" s="67">
        <v>1.6048</v>
      </c>
      <c r="R33" s="64">
        <v>16464.36</v>
      </c>
      <c r="S33" s="65">
        <v>264.22000000000003</v>
      </c>
    </row>
    <row r="34" spans="1:19" x14ac:dyDescent="0.2">
      <c r="A34" s="66">
        <f t="shared" si="0"/>
        <v>42401</v>
      </c>
      <c r="B34" s="67">
        <v>0.16039999999999999</v>
      </c>
      <c r="C34" s="64">
        <v>62425.19</v>
      </c>
      <c r="D34" s="65">
        <v>100.13</v>
      </c>
      <c r="E34" s="67">
        <v>0.12659999999999999</v>
      </c>
      <c r="F34" s="64">
        <v>5497.63</v>
      </c>
      <c r="G34" s="65">
        <v>6.96</v>
      </c>
      <c r="H34" s="67">
        <v>1.1803999999999999</v>
      </c>
      <c r="I34" s="64">
        <v>10095.73</v>
      </c>
      <c r="J34" s="65">
        <v>119.17</v>
      </c>
      <c r="K34" s="67">
        <v>6.54E-2</v>
      </c>
      <c r="L34" s="64">
        <v>5244.65</v>
      </c>
      <c r="M34" s="65">
        <v>3.43</v>
      </c>
      <c r="N34" s="67">
        <v>9.5299999999999996E-2</v>
      </c>
      <c r="O34" s="64">
        <v>31647.43</v>
      </c>
      <c r="P34" s="65">
        <v>30.16</v>
      </c>
      <c r="Q34" s="67">
        <v>1.6282000000000001</v>
      </c>
      <c r="R34" s="64">
        <v>15959.96</v>
      </c>
      <c r="S34" s="65">
        <v>259.86</v>
      </c>
    </row>
    <row r="35" spans="1:19" x14ac:dyDescent="0.2">
      <c r="A35" s="66">
        <f t="shared" si="0"/>
        <v>42430</v>
      </c>
      <c r="B35" s="67">
        <v>0.1598</v>
      </c>
      <c r="C35" s="64">
        <v>67171.460000000006</v>
      </c>
      <c r="D35" s="65">
        <v>107.34</v>
      </c>
      <c r="E35" s="67">
        <v>0.1331</v>
      </c>
      <c r="F35" s="64">
        <v>5477.08</v>
      </c>
      <c r="G35" s="65">
        <v>7.29</v>
      </c>
      <c r="H35" s="67">
        <v>1.1739999999999999</v>
      </c>
      <c r="I35" s="64">
        <v>10306.64</v>
      </c>
      <c r="J35" s="65">
        <v>121</v>
      </c>
      <c r="K35" s="67">
        <v>5.8799999999999998E-2</v>
      </c>
      <c r="L35" s="64">
        <v>5306.12</v>
      </c>
      <c r="M35" s="65">
        <v>3.12</v>
      </c>
      <c r="N35" s="67">
        <v>9.7100000000000006E-2</v>
      </c>
      <c r="O35" s="64">
        <v>33099.9</v>
      </c>
      <c r="P35" s="65">
        <v>32.14</v>
      </c>
      <c r="Q35" s="67">
        <v>1.6227</v>
      </c>
      <c r="R35" s="64">
        <v>16694.400000000001</v>
      </c>
      <c r="S35" s="65">
        <v>270.89999999999998</v>
      </c>
    </row>
    <row r="36" spans="1:19" x14ac:dyDescent="0.2">
      <c r="A36" s="66">
        <f t="shared" si="0"/>
        <v>42461</v>
      </c>
      <c r="B36" s="67">
        <v>0.16270000000000001</v>
      </c>
      <c r="C36" s="64">
        <v>65925.02</v>
      </c>
      <c r="D36" s="65">
        <v>107.26</v>
      </c>
      <c r="E36" s="67">
        <v>0.1371</v>
      </c>
      <c r="F36" s="64">
        <v>5492.34</v>
      </c>
      <c r="G36" s="65">
        <v>7.53</v>
      </c>
      <c r="H36" s="67">
        <v>1.1731</v>
      </c>
      <c r="I36" s="64">
        <v>10222.49</v>
      </c>
      <c r="J36" s="65">
        <v>119.92</v>
      </c>
      <c r="K36" s="67">
        <v>5.74E-2</v>
      </c>
      <c r="L36" s="64">
        <v>5296.17</v>
      </c>
      <c r="M36" s="65">
        <v>3.04</v>
      </c>
      <c r="N36" s="67">
        <v>9.5000000000000001E-2</v>
      </c>
      <c r="O36" s="64">
        <v>30526.32</v>
      </c>
      <c r="P36" s="65">
        <v>29</v>
      </c>
      <c r="Q36" s="67">
        <v>1.6252</v>
      </c>
      <c r="R36" s="64">
        <v>16413.36</v>
      </c>
      <c r="S36" s="65">
        <v>266.75</v>
      </c>
    </row>
    <row r="37" spans="1:19" x14ac:dyDescent="0.2">
      <c r="A37" s="66">
        <f t="shared" si="0"/>
        <v>42491</v>
      </c>
      <c r="B37" s="67">
        <v>0.16489999999999999</v>
      </c>
      <c r="C37" s="64">
        <v>66652.52</v>
      </c>
      <c r="D37" s="65">
        <v>109.91</v>
      </c>
      <c r="E37" s="67">
        <v>0.14530000000000001</v>
      </c>
      <c r="F37" s="64">
        <v>5705.44</v>
      </c>
      <c r="G37" s="65">
        <v>8.2899999999999991</v>
      </c>
      <c r="H37" s="67">
        <v>1.1633</v>
      </c>
      <c r="I37" s="64">
        <v>10437.549999999999</v>
      </c>
      <c r="J37" s="65">
        <v>121.42</v>
      </c>
      <c r="K37" s="67">
        <v>5.5E-2</v>
      </c>
      <c r="L37" s="64">
        <v>5981.82</v>
      </c>
      <c r="M37" s="65">
        <v>3.29</v>
      </c>
      <c r="N37" s="67">
        <v>9.8900000000000002E-2</v>
      </c>
      <c r="O37" s="64">
        <v>31506.57</v>
      </c>
      <c r="P37" s="65">
        <v>31.16</v>
      </c>
      <c r="Q37" s="67">
        <v>1.6274</v>
      </c>
      <c r="R37" s="64">
        <v>16840.97</v>
      </c>
      <c r="S37" s="65">
        <v>274.07</v>
      </c>
    </row>
    <row r="38" spans="1:19" x14ac:dyDescent="0.2">
      <c r="A38" s="66">
        <f t="shared" si="0"/>
        <v>42522</v>
      </c>
      <c r="B38" s="67">
        <v>0.16930000000000001</v>
      </c>
      <c r="C38" s="64">
        <v>65575.899999999994</v>
      </c>
      <c r="D38" s="65">
        <v>111.02</v>
      </c>
      <c r="E38" s="67">
        <v>0.15240000000000001</v>
      </c>
      <c r="F38" s="64">
        <v>5971.13</v>
      </c>
      <c r="G38" s="65">
        <v>9.1</v>
      </c>
      <c r="H38" s="67">
        <v>1.1495</v>
      </c>
      <c r="I38" s="64">
        <v>10742.06</v>
      </c>
      <c r="J38" s="65">
        <v>123.48</v>
      </c>
      <c r="K38" s="67">
        <v>5.1499999999999997E-2</v>
      </c>
      <c r="L38" s="64">
        <v>6116.5</v>
      </c>
      <c r="M38" s="65">
        <v>3.15</v>
      </c>
      <c r="N38" s="67">
        <v>9.4600000000000004E-2</v>
      </c>
      <c r="O38" s="64">
        <v>34482.03</v>
      </c>
      <c r="P38" s="65">
        <v>32.619999999999997</v>
      </c>
      <c r="Q38" s="67">
        <v>1.6172</v>
      </c>
      <c r="R38" s="64">
        <v>17274.919999999998</v>
      </c>
      <c r="S38" s="65">
        <v>279.37</v>
      </c>
    </row>
    <row r="39" spans="1:19" x14ac:dyDescent="0.2">
      <c r="A39" s="66">
        <f t="shared" si="0"/>
        <v>42552</v>
      </c>
      <c r="B39" s="67">
        <v>0.16089999999999999</v>
      </c>
      <c r="C39" s="64">
        <v>66867.62</v>
      </c>
      <c r="D39" s="65">
        <v>107.59</v>
      </c>
      <c r="E39" s="67">
        <v>0.16059999999999999</v>
      </c>
      <c r="F39" s="64">
        <v>5834.37</v>
      </c>
      <c r="G39" s="65">
        <v>9.3699999999999992</v>
      </c>
      <c r="H39" s="67">
        <v>1.1567000000000001</v>
      </c>
      <c r="I39" s="64">
        <v>10697.67</v>
      </c>
      <c r="J39" s="65">
        <v>123.74</v>
      </c>
      <c r="K39" s="67">
        <v>4.9399999999999999E-2</v>
      </c>
      <c r="L39" s="64">
        <v>6153.85</v>
      </c>
      <c r="M39" s="65">
        <v>3.04</v>
      </c>
      <c r="N39" s="67">
        <v>9.5399999999999999E-2</v>
      </c>
      <c r="O39" s="64">
        <v>30534.59</v>
      </c>
      <c r="P39" s="65">
        <v>29.13</v>
      </c>
      <c r="Q39" s="67">
        <v>1.6231</v>
      </c>
      <c r="R39" s="64">
        <v>16811.66</v>
      </c>
      <c r="S39" s="65">
        <v>272.87</v>
      </c>
    </row>
    <row r="40" spans="1:19" x14ac:dyDescent="0.2">
      <c r="A40" s="66">
        <f t="shared" si="0"/>
        <v>42583</v>
      </c>
      <c r="B40" s="67">
        <v>0.161</v>
      </c>
      <c r="C40" s="64">
        <v>67782.61</v>
      </c>
      <c r="D40" s="65">
        <v>109.13</v>
      </c>
      <c r="E40" s="67">
        <v>0.1575</v>
      </c>
      <c r="F40" s="64">
        <v>5828.57</v>
      </c>
      <c r="G40" s="65">
        <v>9.18</v>
      </c>
      <c r="H40" s="67">
        <v>1.1614</v>
      </c>
      <c r="I40" s="64">
        <v>10853.28</v>
      </c>
      <c r="J40" s="65">
        <v>126.05</v>
      </c>
      <c r="K40" s="67">
        <v>4.7699999999999999E-2</v>
      </c>
      <c r="L40" s="64">
        <v>6457.02</v>
      </c>
      <c r="M40" s="65">
        <v>3.08</v>
      </c>
      <c r="N40" s="67">
        <v>9.1499999999999998E-2</v>
      </c>
      <c r="O40" s="64">
        <v>32240.44</v>
      </c>
      <c r="P40" s="65">
        <v>29.5</v>
      </c>
      <c r="Q40" s="67">
        <v>1.6191</v>
      </c>
      <c r="R40" s="64">
        <v>17105.18</v>
      </c>
      <c r="S40" s="65">
        <v>276.95</v>
      </c>
    </row>
    <row r="41" spans="1:19" x14ac:dyDescent="0.2">
      <c r="A41" s="66">
        <f t="shared" si="0"/>
        <v>42614</v>
      </c>
      <c r="B41" s="67">
        <v>0.1643</v>
      </c>
      <c r="C41" s="64">
        <v>69117.47</v>
      </c>
      <c r="D41" s="65">
        <v>113.56</v>
      </c>
      <c r="E41" s="67">
        <v>0.1593</v>
      </c>
      <c r="F41" s="64">
        <v>5561.83</v>
      </c>
      <c r="G41" s="65">
        <v>8.86</v>
      </c>
      <c r="H41" s="67">
        <v>1.1456</v>
      </c>
      <c r="I41" s="64">
        <v>10939.25</v>
      </c>
      <c r="J41" s="65">
        <v>125.32</v>
      </c>
      <c r="K41" s="67">
        <v>4.53E-2</v>
      </c>
      <c r="L41" s="64">
        <v>6423.84</v>
      </c>
      <c r="M41" s="65">
        <v>2.91</v>
      </c>
      <c r="N41" s="67">
        <v>9.2899999999999996E-2</v>
      </c>
      <c r="O41" s="64">
        <v>33186.22</v>
      </c>
      <c r="P41" s="65">
        <v>30.83</v>
      </c>
      <c r="Q41" s="67">
        <v>1.6073999999999999</v>
      </c>
      <c r="R41" s="64">
        <v>17512.13</v>
      </c>
      <c r="S41" s="65">
        <v>281.49</v>
      </c>
    </row>
    <row r="42" spans="1:19" x14ac:dyDescent="0.2">
      <c r="A42" s="66">
        <f t="shared" si="0"/>
        <v>42644</v>
      </c>
      <c r="B42" s="67">
        <v>0.17119999999999999</v>
      </c>
      <c r="C42" s="64">
        <v>70105.14</v>
      </c>
      <c r="D42" s="65">
        <v>120.02</v>
      </c>
      <c r="E42" s="67">
        <v>0.15679999999999999</v>
      </c>
      <c r="F42" s="64">
        <v>5682.4</v>
      </c>
      <c r="G42" s="65">
        <v>8.91</v>
      </c>
      <c r="H42" s="67">
        <v>1.1537999999999999</v>
      </c>
      <c r="I42" s="64">
        <v>11085.98</v>
      </c>
      <c r="J42" s="65">
        <v>127.91</v>
      </c>
      <c r="K42" s="67">
        <v>4.2500000000000003E-2</v>
      </c>
      <c r="L42" s="64">
        <v>6352.94</v>
      </c>
      <c r="M42" s="65">
        <v>2.7</v>
      </c>
      <c r="N42" s="67">
        <v>9.35E-2</v>
      </c>
      <c r="O42" s="64">
        <v>32598.93</v>
      </c>
      <c r="P42" s="65">
        <v>30.48</v>
      </c>
      <c r="Q42" s="67">
        <v>1.6176999999999999</v>
      </c>
      <c r="R42" s="64">
        <v>17928.54</v>
      </c>
      <c r="S42" s="65">
        <v>290.02999999999997</v>
      </c>
    </row>
    <row r="43" spans="1:19" x14ac:dyDescent="0.2">
      <c r="A43" s="66">
        <f t="shared" si="0"/>
        <v>42675</v>
      </c>
      <c r="B43" s="67">
        <v>0.1734</v>
      </c>
      <c r="C43" s="64">
        <v>65311.42</v>
      </c>
      <c r="D43" s="65">
        <v>113.25</v>
      </c>
      <c r="E43" s="67">
        <v>0.15790000000000001</v>
      </c>
      <c r="F43" s="64">
        <v>5592.15</v>
      </c>
      <c r="G43" s="65">
        <v>8.83</v>
      </c>
      <c r="H43" s="67">
        <v>1.1438999999999999</v>
      </c>
      <c r="I43" s="64">
        <v>11324.42</v>
      </c>
      <c r="J43" s="65">
        <v>129.54</v>
      </c>
      <c r="K43" s="67">
        <v>4.1399999999999999E-2</v>
      </c>
      <c r="L43" s="64">
        <v>6400.97</v>
      </c>
      <c r="M43" s="65">
        <v>2.65</v>
      </c>
      <c r="N43" s="67">
        <v>9.2799999999999994E-2</v>
      </c>
      <c r="O43" s="64">
        <v>35441.81</v>
      </c>
      <c r="P43" s="65">
        <v>32.89</v>
      </c>
      <c r="Q43" s="67">
        <v>1.6094999999999999</v>
      </c>
      <c r="R43" s="64">
        <v>17840.939999999999</v>
      </c>
      <c r="S43" s="65">
        <v>287.14999999999998</v>
      </c>
    </row>
    <row r="44" spans="1:19" x14ac:dyDescent="0.2">
      <c r="A44" s="68">
        <f t="shared" si="0"/>
        <v>42705</v>
      </c>
      <c r="B44" s="71">
        <v>0.1721</v>
      </c>
      <c r="C44" s="69">
        <v>65479.37</v>
      </c>
      <c r="D44" s="70">
        <v>112.69</v>
      </c>
      <c r="E44" s="71">
        <v>0.158</v>
      </c>
      <c r="F44" s="69">
        <v>5683.54</v>
      </c>
      <c r="G44" s="70">
        <v>8.98</v>
      </c>
      <c r="H44" s="71">
        <v>1.1399999999999999</v>
      </c>
      <c r="I44" s="69">
        <v>11551.75</v>
      </c>
      <c r="J44" s="70">
        <v>131.69</v>
      </c>
      <c r="K44" s="71">
        <v>4.1799999999999997E-2</v>
      </c>
      <c r="L44" s="69">
        <v>5023.92</v>
      </c>
      <c r="M44" s="70">
        <v>2.1</v>
      </c>
      <c r="N44" s="71">
        <v>9.5200000000000007E-2</v>
      </c>
      <c r="O44" s="69">
        <v>34590.339999999997</v>
      </c>
      <c r="P44" s="70">
        <v>32.93</v>
      </c>
      <c r="Q44" s="71">
        <v>1.6072</v>
      </c>
      <c r="R44" s="69">
        <v>17943.63</v>
      </c>
      <c r="S44" s="70">
        <v>288.39</v>
      </c>
    </row>
    <row r="45" spans="1:19" x14ac:dyDescent="0.2">
      <c r="A45" s="66">
        <f t="shared" si="0"/>
        <v>42736</v>
      </c>
      <c r="B45" s="67">
        <v>0.1726</v>
      </c>
      <c r="C45" s="64">
        <v>61836.62</v>
      </c>
      <c r="D45" s="65">
        <v>106.73</v>
      </c>
      <c r="E45" s="67">
        <v>0.15279999999999999</v>
      </c>
      <c r="F45" s="64">
        <v>5706.81</v>
      </c>
      <c r="G45" s="65">
        <v>8.7200000000000006</v>
      </c>
      <c r="H45" s="67">
        <v>1.1486000000000001</v>
      </c>
      <c r="I45" s="64">
        <v>11712.52</v>
      </c>
      <c r="J45" s="65">
        <v>134.53</v>
      </c>
      <c r="K45" s="67">
        <v>4.3999999999999997E-2</v>
      </c>
      <c r="L45" s="64">
        <v>5022.7299999999996</v>
      </c>
      <c r="M45" s="65">
        <v>2.21</v>
      </c>
      <c r="N45" s="67">
        <v>9.6600000000000005E-2</v>
      </c>
      <c r="O45" s="64">
        <v>33002.07</v>
      </c>
      <c r="P45" s="65">
        <v>31.88</v>
      </c>
      <c r="Q45" s="67">
        <v>1.6146</v>
      </c>
      <c r="R45" s="64">
        <v>17595.07</v>
      </c>
      <c r="S45" s="65">
        <v>284.08999999999997</v>
      </c>
    </row>
    <row r="46" spans="1:19" x14ac:dyDescent="0.2">
      <c r="A46" s="66">
        <f t="shared" si="0"/>
        <v>42767</v>
      </c>
      <c r="B46" s="67">
        <v>0.17560000000000001</v>
      </c>
      <c r="C46" s="64">
        <v>62243.74</v>
      </c>
      <c r="D46" s="65">
        <v>109.3</v>
      </c>
      <c r="E46" s="67">
        <v>0.14949999999999999</v>
      </c>
      <c r="F46" s="64">
        <v>5892.98</v>
      </c>
      <c r="G46" s="65">
        <v>8.81</v>
      </c>
      <c r="H46" s="67">
        <v>1.1466000000000001</v>
      </c>
      <c r="I46" s="64">
        <v>12062.62</v>
      </c>
      <c r="J46" s="65">
        <v>138.31</v>
      </c>
      <c r="K46" s="67">
        <v>3.9800000000000002E-2</v>
      </c>
      <c r="L46" s="64">
        <v>5100.5</v>
      </c>
      <c r="M46" s="65">
        <v>2.0299999999999998</v>
      </c>
      <c r="N46" s="67">
        <v>9.5899999999999999E-2</v>
      </c>
      <c r="O46" s="64">
        <v>34045.879999999997</v>
      </c>
      <c r="P46" s="65">
        <v>32.65</v>
      </c>
      <c r="Q46" s="67">
        <v>1.6073</v>
      </c>
      <c r="R46" s="64">
        <v>18111.12</v>
      </c>
      <c r="S46" s="65">
        <v>291.10000000000002</v>
      </c>
    </row>
    <row r="47" spans="1:19" x14ac:dyDescent="0.2">
      <c r="A47" s="66">
        <f t="shared" si="0"/>
        <v>42795</v>
      </c>
      <c r="B47" s="67">
        <v>0.18529999999999999</v>
      </c>
      <c r="C47" s="64">
        <v>60366.97</v>
      </c>
      <c r="D47" s="65">
        <v>111.86</v>
      </c>
      <c r="E47" s="67">
        <v>0.1525</v>
      </c>
      <c r="F47" s="64">
        <v>5855.74</v>
      </c>
      <c r="G47" s="65">
        <v>8.93</v>
      </c>
      <c r="H47" s="67">
        <v>1.1706000000000001</v>
      </c>
      <c r="I47" s="64">
        <v>12063.04</v>
      </c>
      <c r="J47" s="65">
        <v>141.21</v>
      </c>
      <c r="K47" s="67">
        <v>4.0899999999999999E-2</v>
      </c>
      <c r="L47" s="64">
        <v>5281.17</v>
      </c>
      <c r="M47" s="65">
        <v>2.16</v>
      </c>
      <c r="N47" s="67">
        <v>9.1999999999999998E-2</v>
      </c>
      <c r="O47" s="64">
        <v>36706.519999999997</v>
      </c>
      <c r="P47" s="65">
        <v>33.770000000000003</v>
      </c>
      <c r="Q47" s="67">
        <v>1.6412</v>
      </c>
      <c r="R47" s="64">
        <v>18152.57</v>
      </c>
      <c r="S47" s="65">
        <v>297.92</v>
      </c>
    </row>
    <row r="48" spans="1:19" x14ac:dyDescent="0.2">
      <c r="A48" s="66">
        <f t="shared" si="0"/>
        <v>42826</v>
      </c>
      <c r="B48" s="67">
        <v>0.1847</v>
      </c>
      <c r="C48" s="64">
        <v>62014.080000000002</v>
      </c>
      <c r="D48" s="65">
        <v>114.54</v>
      </c>
      <c r="E48" s="67">
        <v>0.18820000000000001</v>
      </c>
      <c r="F48" s="64">
        <v>5685.44</v>
      </c>
      <c r="G48" s="65">
        <v>10.7</v>
      </c>
      <c r="H48" s="67">
        <v>1.1746000000000001</v>
      </c>
      <c r="I48" s="64">
        <v>11999.83</v>
      </c>
      <c r="J48" s="65">
        <v>140.94999999999999</v>
      </c>
      <c r="K48" s="67">
        <v>4.8399999999999999E-2</v>
      </c>
      <c r="L48" s="64">
        <v>4814.05</v>
      </c>
      <c r="M48" s="65">
        <v>2.33</v>
      </c>
      <c r="N48" s="67">
        <v>9.06E-2</v>
      </c>
      <c r="O48" s="64">
        <v>36490.07</v>
      </c>
      <c r="P48" s="65">
        <v>33.06</v>
      </c>
      <c r="Q48" s="67">
        <v>1.6865000000000001</v>
      </c>
      <c r="R48" s="64">
        <v>17882</v>
      </c>
      <c r="S48" s="65">
        <v>301.58</v>
      </c>
    </row>
    <row r="49" spans="1:19" x14ac:dyDescent="0.2">
      <c r="A49" s="66">
        <f t="shared" si="0"/>
        <v>42856</v>
      </c>
      <c r="B49" s="67">
        <v>0.18590000000000001</v>
      </c>
      <c r="C49" s="64">
        <v>60123.72</v>
      </c>
      <c r="D49" s="65">
        <v>111.77</v>
      </c>
      <c r="E49" s="67">
        <v>0.21</v>
      </c>
      <c r="F49" s="64">
        <v>5195.24</v>
      </c>
      <c r="G49" s="65">
        <v>10.91</v>
      </c>
      <c r="H49" s="67">
        <v>1.1980999999999999</v>
      </c>
      <c r="I49" s="64">
        <v>12030.72</v>
      </c>
      <c r="J49" s="65">
        <v>144.13999999999999</v>
      </c>
      <c r="K49" s="67">
        <v>5.1900000000000002E-2</v>
      </c>
      <c r="L49" s="64">
        <v>4373.8</v>
      </c>
      <c r="M49" s="65">
        <v>2.27</v>
      </c>
      <c r="N49" s="67">
        <v>8.8499999999999995E-2</v>
      </c>
      <c r="O49" s="64">
        <v>36033.9</v>
      </c>
      <c r="P49" s="65">
        <v>31.89</v>
      </c>
      <c r="Q49" s="67">
        <v>1.7343</v>
      </c>
      <c r="R49" s="64">
        <v>17353.98</v>
      </c>
      <c r="S49" s="65">
        <v>300.97000000000003</v>
      </c>
    </row>
    <row r="50" spans="1:19" x14ac:dyDescent="0.2">
      <c r="A50" s="66">
        <f t="shared" si="0"/>
        <v>42887</v>
      </c>
      <c r="B50" s="67">
        <v>0.18340000000000001</v>
      </c>
      <c r="C50" s="64">
        <v>61886.59</v>
      </c>
      <c r="D50" s="65">
        <v>113.5</v>
      </c>
      <c r="E50" s="67">
        <v>0.19</v>
      </c>
      <c r="F50" s="64">
        <v>5515.79</v>
      </c>
      <c r="G50" s="65">
        <v>10.48</v>
      </c>
      <c r="H50" s="67">
        <v>1.1877</v>
      </c>
      <c r="I50" s="64">
        <v>12029.13</v>
      </c>
      <c r="J50" s="65">
        <v>142.87</v>
      </c>
      <c r="K50" s="67">
        <v>5.2999999999999999E-2</v>
      </c>
      <c r="L50" s="64">
        <v>4735.8500000000004</v>
      </c>
      <c r="M50" s="65">
        <v>2.5099999999999998</v>
      </c>
      <c r="N50" s="67">
        <v>9.2799999999999994E-2</v>
      </c>
      <c r="O50" s="64">
        <v>32607.759999999998</v>
      </c>
      <c r="P50" s="65">
        <v>30.26</v>
      </c>
      <c r="Q50" s="67">
        <v>1.7070000000000001</v>
      </c>
      <c r="R50" s="64">
        <v>17552.43</v>
      </c>
      <c r="S50" s="65">
        <v>299.62</v>
      </c>
    </row>
    <row r="51" spans="1:19" x14ac:dyDescent="0.2">
      <c r="A51" s="66">
        <f t="shared" si="0"/>
        <v>42917</v>
      </c>
      <c r="B51" s="67">
        <v>0.19339999999999999</v>
      </c>
      <c r="C51" s="64">
        <v>59586.35</v>
      </c>
      <c r="D51" s="65">
        <v>115.24</v>
      </c>
      <c r="E51" s="67">
        <v>0.18970000000000001</v>
      </c>
      <c r="F51" s="64">
        <v>5556.14</v>
      </c>
      <c r="G51" s="65">
        <v>10.54</v>
      </c>
      <c r="H51" s="67">
        <v>1.1571</v>
      </c>
      <c r="I51" s="64">
        <v>12197.74</v>
      </c>
      <c r="J51" s="65">
        <v>141.13999999999999</v>
      </c>
      <c r="K51" s="67">
        <v>5.3699999999999998E-2</v>
      </c>
      <c r="L51" s="64">
        <v>4860.34</v>
      </c>
      <c r="M51" s="65">
        <v>2.61</v>
      </c>
      <c r="N51" s="67">
        <v>9.2399999999999996E-2</v>
      </c>
      <c r="O51" s="64">
        <v>32305.19</v>
      </c>
      <c r="P51" s="65">
        <v>29.85</v>
      </c>
      <c r="Q51" s="67">
        <v>1.6862999999999999</v>
      </c>
      <c r="R51" s="64">
        <v>17753.66</v>
      </c>
      <c r="S51" s="65">
        <v>299.38</v>
      </c>
    </row>
    <row r="52" spans="1:19" x14ac:dyDescent="0.2">
      <c r="A52" s="66">
        <f t="shared" si="0"/>
        <v>42948</v>
      </c>
      <c r="B52" s="67">
        <v>0.19170000000000001</v>
      </c>
      <c r="C52" s="64">
        <v>59102.76</v>
      </c>
      <c r="D52" s="65">
        <v>113.3</v>
      </c>
      <c r="E52" s="67">
        <v>0.1943</v>
      </c>
      <c r="F52" s="64">
        <v>5445.19</v>
      </c>
      <c r="G52" s="65">
        <v>10.58</v>
      </c>
      <c r="H52" s="67">
        <v>1.1420999999999999</v>
      </c>
      <c r="I52" s="64">
        <v>12004.2</v>
      </c>
      <c r="J52" s="65">
        <v>137.1</v>
      </c>
      <c r="K52" s="67">
        <v>5.6599999999999998E-2</v>
      </c>
      <c r="L52" s="64">
        <v>4505.3</v>
      </c>
      <c r="M52" s="65">
        <v>2.5499999999999998</v>
      </c>
      <c r="N52" s="67">
        <v>0.1037</v>
      </c>
      <c r="O52" s="64">
        <v>30115.72</v>
      </c>
      <c r="P52" s="65">
        <v>31.23</v>
      </c>
      <c r="Q52" s="67">
        <v>1.6882999999999999</v>
      </c>
      <c r="R52" s="64">
        <v>17458.39</v>
      </c>
      <c r="S52" s="65">
        <v>294.75</v>
      </c>
    </row>
    <row r="53" spans="1:19" x14ac:dyDescent="0.2">
      <c r="A53" s="66">
        <f t="shared" si="0"/>
        <v>42979</v>
      </c>
      <c r="B53" s="67">
        <v>0.1857</v>
      </c>
      <c r="C53" s="64">
        <v>60161.55</v>
      </c>
      <c r="D53" s="65">
        <v>111.72</v>
      </c>
      <c r="E53" s="67">
        <v>0.1933</v>
      </c>
      <c r="F53" s="64">
        <v>5768.24</v>
      </c>
      <c r="G53" s="65">
        <v>11.15</v>
      </c>
      <c r="H53" s="67">
        <v>1.1177999999999999</v>
      </c>
      <c r="I53" s="64">
        <v>12079.08</v>
      </c>
      <c r="J53" s="65">
        <v>135.02000000000001</v>
      </c>
      <c r="K53" s="67">
        <v>5.5500000000000001E-2</v>
      </c>
      <c r="L53" s="64">
        <v>4630.63</v>
      </c>
      <c r="M53" s="65">
        <v>2.57</v>
      </c>
      <c r="N53" s="67">
        <v>0.10299999999999999</v>
      </c>
      <c r="O53" s="64">
        <v>29689.32</v>
      </c>
      <c r="P53" s="65">
        <v>30.58</v>
      </c>
      <c r="Q53" s="67">
        <v>1.6554</v>
      </c>
      <c r="R53" s="64">
        <v>17580.650000000001</v>
      </c>
      <c r="S53" s="65">
        <v>291.02999999999997</v>
      </c>
    </row>
    <row r="54" spans="1:19" x14ac:dyDescent="0.2">
      <c r="A54" s="66">
        <f t="shared" si="0"/>
        <v>43009</v>
      </c>
      <c r="B54" s="67">
        <v>0.184</v>
      </c>
      <c r="C54" s="64">
        <v>59157.61</v>
      </c>
      <c r="D54" s="65">
        <v>108.85</v>
      </c>
      <c r="E54" s="67">
        <v>0.187</v>
      </c>
      <c r="F54" s="64">
        <v>5764.71</v>
      </c>
      <c r="G54" s="65">
        <v>10.78</v>
      </c>
      <c r="H54" s="67">
        <v>1.0936999999999999</v>
      </c>
      <c r="I54" s="64">
        <v>12209.93</v>
      </c>
      <c r="J54" s="65">
        <v>133.54</v>
      </c>
      <c r="K54" s="67">
        <v>5.6599999999999998E-2</v>
      </c>
      <c r="L54" s="64">
        <v>4381.63</v>
      </c>
      <c r="M54" s="65">
        <v>2.48</v>
      </c>
      <c r="N54" s="67">
        <v>9.7699999999999995E-2</v>
      </c>
      <c r="O54" s="64">
        <v>32599.8</v>
      </c>
      <c r="P54" s="65">
        <v>31.85</v>
      </c>
      <c r="Q54" s="67">
        <v>1.619</v>
      </c>
      <c r="R54" s="64">
        <v>17759.11</v>
      </c>
      <c r="S54" s="65">
        <v>287.52</v>
      </c>
    </row>
    <row r="55" spans="1:19" x14ac:dyDescent="0.2">
      <c r="A55" s="66">
        <f t="shared" si="0"/>
        <v>43040</v>
      </c>
      <c r="B55" s="67">
        <v>0.18229999999999999</v>
      </c>
      <c r="C55" s="64">
        <v>61492.05</v>
      </c>
      <c r="D55" s="65">
        <v>112.1</v>
      </c>
      <c r="E55" s="67">
        <v>0.1817</v>
      </c>
      <c r="F55" s="64">
        <v>5954.87</v>
      </c>
      <c r="G55" s="65">
        <v>10.82</v>
      </c>
      <c r="H55" s="67">
        <v>1.0689</v>
      </c>
      <c r="I55" s="64">
        <v>12158.29</v>
      </c>
      <c r="J55" s="65">
        <v>129.96</v>
      </c>
      <c r="K55" s="67">
        <v>5.7299999999999997E-2</v>
      </c>
      <c r="L55" s="64">
        <v>4520.07</v>
      </c>
      <c r="M55" s="65">
        <v>2.59</v>
      </c>
      <c r="N55" s="67">
        <v>0.1027</v>
      </c>
      <c r="O55" s="64">
        <v>28354.43</v>
      </c>
      <c r="P55" s="65">
        <v>29.12</v>
      </c>
      <c r="Q55" s="67">
        <v>1.5929</v>
      </c>
      <c r="R55" s="64">
        <v>17866.16</v>
      </c>
      <c r="S55" s="65">
        <v>284.58999999999997</v>
      </c>
    </row>
    <row r="56" spans="1:19" x14ac:dyDescent="0.2">
      <c r="A56" s="68">
        <f t="shared" si="0"/>
        <v>43070</v>
      </c>
      <c r="B56" s="71">
        <v>0.18310000000000001</v>
      </c>
      <c r="C56" s="69">
        <v>60480.61</v>
      </c>
      <c r="D56" s="70">
        <v>110.74</v>
      </c>
      <c r="E56" s="71">
        <v>0.17130000000000001</v>
      </c>
      <c r="F56" s="69">
        <v>6053.71</v>
      </c>
      <c r="G56" s="70">
        <v>10.37</v>
      </c>
      <c r="H56" s="71">
        <v>1.0494000000000001</v>
      </c>
      <c r="I56" s="69">
        <v>12097.39</v>
      </c>
      <c r="J56" s="70">
        <v>126.95</v>
      </c>
      <c r="K56" s="71">
        <v>5.6300000000000003E-2</v>
      </c>
      <c r="L56" s="69">
        <v>4404.97</v>
      </c>
      <c r="M56" s="70">
        <v>2.48</v>
      </c>
      <c r="N56" s="71">
        <v>0.10059999999999999</v>
      </c>
      <c r="O56" s="69">
        <v>28687.87</v>
      </c>
      <c r="P56" s="70">
        <v>28.86</v>
      </c>
      <c r="Q56" s="71">
        <v>1.5607</v>
      </c>
      <c r="R56" s="69">
        <v>17902.22</v>
      </c>
      <c r="S56" s="70">
        <v>279.39999999999998</v>
      </c>
    </row>
    <row r="57" spans="1:19" x14ac:dyDescent="0.2">
      <c r="A57" s="66">
        <f t="shared" si="0"/>
        <v>43101</v>
      </c>
      <c r="B57" s="67">
        <v>0.18540000000000001</v>
      </c>
      <c r="C57" s="64">
        <v>59773.46</v>
      </c>
      <c r="D57" s="65">
        <v>110.82</v>
      </c>
      <c r="E57" s="67">
        <v>0.16</v>
      </c>
      <c r="F57" s="64">
        <v>6043.75</v>
      </c>
      <c r="G57" s="65">
        <v>9.67</v>
      </c>
      <c r="H57" s="67">
        <v>1.0227999999999999</v>
      </c>
      <c r="I57" s="64">
        <v>12225.26</v>
      </c>
      <c r="J57" s="65">
        <v>125.04</v>
      </c>
      <c r="K57" s="67">
        <v>5.1999999999999998E-2</v>
      </c>
      <c r="L57" s="64">
        <v>4500</v>
      </c>
      <c r="M57" s="65">
        <v>2.34</v>
      </c>
      <c r="N57" s="67">
        <v>0.1018</v>
      </c>
      <c r="O57" s="64">
        <v>26237.72</v>
      </c>
      <c r="P57" s="65">
        <v>26.71</v>
      </c>
      <c r="Q57" s="67">
        <v>1.522</v>
      </c>
      <c r="R57" s="64">
        <v>18041.39</v>
      </c>
      <c r="S57" s="65">
        <v>274.58999999999997</v>
      </c>
    </row>
    <row r="58" spans="1:19" x14ac:dyDescent="0.2">
      <c r="A58" s="66">
        <f t="shared" si="0"/>
        <v>43132</v>
      </c>
      <c r="B58" s="67">
        <v>0.18290000000000001</v>
      </c>
      <c r="C58" s="64">
        <v>59967.199999999997</v>
      </c>
      <c r="D58" s="65">
        <v>109.68</v>
      </c>
      <c r="E58" s="67">
        <v>0.14080000000000001</v>
      </c>
      <c r="F58" s="64">
        <v>6285.51</v>
      </c>
      <c r="G58" s="65">
        <v>8.85</v>
      </c>
      <c r="H58" s="67">
        <v>1.0014000000000001</v>
      </c>
      <c r="I58" s="64">
        <v>11990.21</v>
      </c>
      <c r="J58" s="65">
        <v>120.07</v>
      </c>
      <c r="K58" s="67">
        <v>5.3100000000000001E-2</v>
      </c>
      <c r="L58" s="64">
        <v>5687.38</v>
      </c>
      <c r="M58" s="65">
        <v>3.02</v>
      </c>
      <c r="N58" s="67">
        <v>0.1022</v>
      </c>
      <c r="O58" s="64">
        <v>26027.4</v>
      </c>
      <c r="P58" s="65">
        <v>26.6</v>
      </c>
      <c r="Q58" s="67">
        <v>1.4803999999999999</v>
      </c>
      <c r="R58" s="64">
        <v>18117.400000000001</v>
      </c>
      <c r="S58" s="65">
        <v>268.20999999999998</v>
      </c>
    </row>
    <row r="59" spans="1:19" x14ac:dyDescent="0.2">
      <c r="A59" s="66">
        <f t="shared" si="0"/>
        <v>43160</v>
      </c>
      <c r="B59" s="67">
        <v>0.17199999999999999</v>
      </c>
      <c r="C59" s="64">
        <v>57883.72</v>
      </c>
      <c r="D59" s="65">
        <v>99.56</v>
      </c>
      <c r="E59" s="67">
        <v>0.1245</v>
      </c>
      <c r="F59" s="64">
        <v>5903.61</v>
      </c>
      <c r="G59" s="65">
        <v>7.35</v>
      </c>
      <c r="H59" s="67">
        <v>0.95250000000000001</v>
      </c>
      <c r="I59" s="64">
        <v>12101.84</v>
      </c>
      <c r="J59" s="65">
        <v>115.27</v>
      </c>
      <c r="K59" s="67">
        <v>5.2400000000000002E-2</v>
      </c>
      <c r="L59" s="64">
        <v>5648.85</v>
      </c>
      <c r="M59" s="65">
        <v>2.96</v>
      </c>
      <c r="N59" s="67">
        <v>0.10290000000000001</v>
      </c>
      <c r="O59" s="64">
        <v>25578.23</v>
      </c>
      <c r="P59" s="65">
        <v>26.32</v>
      </c>
      <c r="Q59" s="67">
        <v>1.4043000000000001</v>
      </c>
      <c r="R59" s="64">
        <v>17906.43</v>
      </c>
      <c r="S59" s="65">
        <v>251.46</v>
      </c>
    </row>
    <row r="60" spans="1:19" x14ac:dyDescent="0.2">
      <c r="A60" s="66">
        <f t="shared" si="0"/>
        <v>43191</v>
      </c>
      <c r="B60" s="67">
        <v>0.16889999999999999</v>
      </c>
      <c r="C60" s="64">
        <v>59988.160000000003</v>
      </c>
      <c r="D60" s="65">
        <v>101.32</v>
      </c>
      <c r="E60" s="67">
        <v>8.7300000000000003E-2</v>
      </c>
      <c r="F60" s="64">
        <v>6552.12</v>
      </c>
      <c r="G60" s="65">
        <v>5.72</v>
      </c>
      <c r="H60" s="67">
        <v>0.93479999999999996</v>
      </c>
      <c r="I60" s="64">
        <v>12172.66</v>
      </c>
      <c r="J60" s="65">
        <v>113.79</v>
      </c>
      <c r="K60" s="67">
        <v>4.7899999999999998E-2</v>
      </c>
      <c r="L60" s="64">
        <v>5845.51</v>
      </c>
      <c r="M60" s="65">
        <v>2.8</v>
      </c>
      <c r="N60" s="67">
        <v>0.10539999999999999</v>
      </c>
      <c r="O60" s="64">
        <v>28747.63</v>
      </c>
      <c r="P60" s="65">
        <v>30.3</v>
      </c>
      <c r="Q60" s="67">
        <v>1.3443000000000001</v>
      </c>
      <c r="R60" s="64">
        <v>18889.38</v>
      </c>
      <c r="S60" s="65">
        <v>253.93</v>
      </c>
    </row>
    <row r="61" spans="1:19" x14ac:dyDescent="0.2">
      <c r="A61" s="66">
        <f t="shared" si="0"/>
        <v>43221</v>
      </c>
      <c r="B61" s="67">
        <v>0.16450000000000001</v>
      </c>
      <c r="C61" s="64">
        <v>61586.63</v>
      </c>
      <c r="D61" s="65">
        <v>101.31</v>
      </c>
      <c r="E61" s="67">
        <v>5.8599999999999999E-2</v>
      </c>
      <c r="F61" s="64">
        <v>7610.92</v>
      </c>
      <c r="G61" s="65">
        <v>4.46</v>
      </c>
      <c r="H61" s="67">
        <v>0.90690000000000004</v>
      </c>
      <c r="I61" s="64">
        <v>12297.94</v>
      </c>
      <c r="J61" s="65">
        <v>111.53</v>
      </c>
      <c r="K61" s="67">
        <v>4.5499999999999999E-2</v>
      </c>
      <c r="L61" s="64">
        <v>5978.02</v>
      </c>
      <c r="M61" s="65">
        <v>2.72</v>
      </c>
      <c r="N61" s="67">
        <v>0.1047</v>
      </c>
      <c r="O61" s="64">
        <v>34355.300000000003</v>
      </c>
      <c r="P61" s="65">
        <v>35.97</v>
      </c>
      <c r="Q61" s="67">
        <v>1.2802</v>
      </c>
      <c r="R61" s="64">
        <v>19996.88</v>
      </c>
      <c r="S61" s="65">
        <v>256</v>
      </c>
    </row>
    <row r="62" spans="1:19" x14ac:dyDescent="0.2">
      <c r="A62" s="66">
        <f t="shared" si="0"/>
        <v>43252</v>
      </c>
      <c r="B62" s="67">
        <v>0.16389999999999999</v>
      </c>
      <c r="C62" s="64">
        <v>59219.040000000001</v>
      </c>
      <c r="D62" s="65">
        <v>97.06</v>
      </c>
      <c r="E62" s="67">
        <v>7.3300000000000004E-2</v>
      </c>
      <c r="F62" s="64">
        <v>5702.59</v>
      </c>
      <c r="G62" s="65">
        <v>4.18</v>
      </c>
      <c r="H62" s="67">
        <v>0.90310000000000001</v>
      </c>
      <c r="I62" s="64">
        <v>12174.73</v>
      </c>
      <c r="J62" s="65">
        <v>109.95</v>
      </c>
      <c r="K62" s="67">
        <v>4.5900000000000003E-2</v>
      </c>
      <c r="L62" s="64">
        <v>5925.93</v>
      </c>
      <c r="M62" s="65">
        <v>2.72</v>
      </c>
      <c r="N62" s="67">
        <v>0.10150000000000001</v>
      </c>
      <c r="O62" s="64">
        <v>37822.660000000003</v>
      </c>
      <c r="P62" s="65">
        <v>38.39</v>
      </c>
      <c r="Q62" s="67">
        <v>1.2878000000000001</v>
      </c>
      <c r="R62" s="64">
        <v>19592.330000000002</v>
      </c>
      <c r="S62" s="65">
        <v>252.31</v>
      </c>
    </row>
    <row r="63" spans="1:19" x14ac:dyDescent="0.2">
      <c r="A63" s="66">
        <f t="shared" si="0"/>
        <v>43282</v>
      </c>
      <c r="B63" s="67">
        <v>0.1578</v>
      </c>
      <c r="C63" s="64">
        <v>60430.93</v>
      </c>
      <c r="D63" s="65">
        <v>95.36</v>
      </c>
      <c r="E63" s="67">
        <v>6.6000000000000003E-2</v>
      </c>
      <c r="F63" s="64">
        <v>5833.33</v>
      </c>
      <c r="G63" s="65">
        <v>3.85</v>
      </c>
      <c r="H63" s="67">
        <v>0.89610000000000001</v>
      </c>
      <c r="I63" s="64">
        <v>12185.02</v>
      </c>
      <c r="J63" s="65">
        <v>109.19</v>
      </c>
      <c r="K63" s="67">
        <v>4.53E-2</v>
      </c>
      <c r="L63" s="64">
        <v>5761.59</v>
      </c>
      <c r="M63" s="65">
        <v>2.61</v>
      </c>
      <c r="N63" s="67">
        <v>0.1033</v>
      </c>
      <c r="O63" s="64">
        <v>40532.43</v>
      </c>
      <c r="P63" s="65">
        <v>41.87</v>
      </c>
      <c r="Q63" s="67">
        <v>1.2684</v>
      </c>
      <c r="R63" s="64">
        <v>19936.14</v>
      </c>
      <c r="S63" s="65">
        <v>252.87</v>
      </c>
    </row>
    <row r="64" spans="1:19" x14ac:dyDescent="0.2">
      <c r="A64" s="66">
        <f t="shared" si="0"/>
        <v>43313</v>
      </c>
      <c r="B64" s="67">
        <v>0.15179999999999999</v>
      </c>
      <c r="C64" s="64">
        <v>62602.11</v>
      </c>
      <c r="D64" s="65">
        <v>95.03</v>
      </c>
      <c r="E64" s="67">
        <v>6.1400000000000003E-2</v>
      </c>
      <c r="F64" s="64">
        <v>6091.21</v>
      </c>
      <c r="G64" s="65">
        <v>3.74</v>
      </c>
      <c r="H64" s="67">
        <v>0.90080000000000005</v>
      </c>
      <c r="I64" s="64">
        <v>12504.44</v>
      </c>
      <c r="J64" s="65">
        <v>112.64</v>
      </c>
      <c r="K64" s="67">
        <v>4.07E-2</v>
      </c>
      <c r="L64" s="64">
        <v>6461.92</v>
      </c>
      <c r="M64" s="65">
        <v>2.63</v>
      </c>
      <c r="N64" s="67">
        <v>9.64E-2</v>
      </c>
      <c r="O64" s="64">
        <v>45788.38</v>
      </c>
      <c r="P64" s="65">
        <v>44.14</v>
      </c>
      <c r="Q64" s="67">
        <v>1.2512000000000001</v>
      </c>
      <c r="R64" s="64">
        <v>20633.79</v>
      </c>
      <c r="S64" s="65">
        <v>258.17</v>
      </c>
    </row>
    <row r="65" spans="1:19" x14ac:dyDescent="0.2">
      <c r="A65" s="66">
        <f t="shared" si="0"/>
        <v>43344</v>
      </c>
      <c r="B65" s="67">
        <v>0.15709999999999999</v>
      </c>
      <c r="C65" s="64">
        <v>62514.32</v>
      </c>
      <c r="D65" s="65">
        <v>98.21</v>
      </c>
      <c r="E65" s="67">
        <v>5.9400000000000001E-2</v>
      </c>
      <c r="F65" s="64">
        <v>5437.71</v>
      </c>
      <c r="G65" s="65">
        <v>3.23</v>
      </c>
      <c r="H65" s="67">
        <v>0.91010000000000002</v>
      </c>
      <c r="I65" s="64">
        <v>12500.82</v>
      </c>
      <c r="J65" s="65">
        <v>113.77</v>
      </c>
      <c r="K65" s="67">
        <v>4.1200000000000001E-2</v>
      </c>
      <c r="L65" s="64">
        <v>7160.19</v>
      </c>
      <c r="M65" s="65">
        <v>2.95</v>
      </c>
      <c r="N65" s="67">
        <v>9.4700000000000006E-2</v>
      </c>
      <c r="O65" s="64">
        <v>45733.9</v>
      </c>
      <c r="P65" s="65">
        <v>43.31</v>
      </c>
      <c r="Q65" s="67">
        <v>1.2624</v>
      </c>
      <c r="R65" s="64">
        <v>20711.34</v>
      </c>
      <c r="S65" s="65">
        <v>261.45999999999998</v>
      </c>
    </row>
    <row r="66" spans="1:19" x14ac:dyDescent="0.2">
      <c r="A66" s="66">
        <f t="shared" si="0"/>
        <v>43374</v>
      </c>
      <c r="B66" s="67">
        <v>0.15129999999999999</v>
      </c>
      <c r="C66" s="64">
        <v>66318.570000000007</v>
      </c>
      <c r="D66" s="65">
        <v>100.34</v>
      </c>
      <c r="E66" s="67">
        <v>6.9099999999999995E-2</v>
      </c>
      <c r="F66" s="64">
        <v>6107.09</v>
      </c>
      <c r="G66" s="65">
        <v>4.22</v>
      </c>
      <c r="H66" s="67">
        <v>0.90980000000000005</v>
      </c>
      <c r="I66" s="64">
        <v>12524.73</v>
      </c>
      <c r="J66" s="65">
        <v>113.95</v>
      </c>
      <c r="K66" s="67">
        <v>3.9399999999999998E-2</v>
      </c>
      <c r="L66" s="64">
        <v>7360.41</v>
      </c>
      <c r="M66" s="65">
        <v>2.9</v>
      </c>
      <c r="N66" s="67">
        <v>0.1004</v>
      </c>
      <c r="O66" s="64">
        <v>41872.51</v>
      </c>
      <c r="P66" s="65">
        <v>42.04</v>
      </c>
      <c r="Q66" s="67">
        <v>1.2702</v>
      </c>
      <c r="R66" s="64">
        <v>20740.04</v>
      </c>
      <c r="S66" s="65">
        <v>263.44</v>
      </c>
    </row>
    <row r="67" spans="1:19" x14ac:dyDescent="0.2">
      <c r="A67" s="66">
        <f t="shared" si="0"/>
        <v>43405</v>
      </c>
      <c r="B67" s="67">
        <v>0.15279999999999999</v>
      </c>
      <c r="C67" s="64">
        <v>65085.08</v>
      </c>
      <c r="D67" s="65">
        <v>99.45</v>
      </c>
      <c r="E67" s="67">
        <v>7.2499999999999995E-2</v>
      </c>
      <c r="F67" s="64">
        <v>5558.62</v>
      </c>
      <c r="G67" s="65">
        <v>4.03</v>
      </c>
      <c r="H67" s="67">
        <v>0.90290000000000004</v>
      </c>
      <c r="I67" s="64">
        <v>12806.51</v>
      </c>
      <c r="J67" s="65">
        <v>115.63</v>
      </c>
      <c r="K67" s="67">
        <v>4.0599999999999997E-2</v>
      </c>
      <c r="L67" s="64">
        <v>7019.7</v>
      </c>
      <c r="M67" s="65">
        <v>2.85</v>
      </c>
      <c r="N67" s="67">
        <v>9.8100000000000007E-2</v>
      </c>
      <c r="O67" s="64">
        <v>43302.75</v>
      </c>
      <c r="P67" s="65">
        <v>42.48</v>
      </c>
      <c r="Q67" s="67">
        <v>1.2668999999999999</v>
      </c>
      <c r="R67" s="64">
        <v>20872.21</v>
      </c>
      <c r="S67" s="65">
        <v>264.43</v>
      </c>
    </row>
    <row r="68" spans="1:19" x14ac:dyDescent="0.2">
      <c r="A68" s="68">
        <f t="shared" si="0"/>
        <v>43435</v>
      </c>
      <c r="B68" s="71">
        <v>0.14979999999999999</v>
      </c>
      <c r="C68" s="69">
        <v>66995.990000000005</v>
      </c>
      <c r="D68" s="70">
        <v>100.36</v>
      </c>
      <c r="E68" s="71">
        <v>7.9100000000000004E-2</v>
      </c>
      <c r="F68" s="69">
        <v>5499.37</v>
      </c>
      <c r="G68" s="70">
        <v>4.3499999999999996</v>
      </c>
      <c r="H68" s="71">
        <v>0.90800000000000003</v>
      </c>
      <c r="I68" s="69">
        <v>12682.82</v>
      </c>
      <c r="J68" s="70">
        <v>115.16</v>
      </c>
      <c r="K68" s="71">
        <v>3.8800000000000001E-2</v>
      </c>
      <c r="L68" s="69">
        <v>8092.78</v>
      </c>
      <c r="M68" s="70">
        <v>3.14</v>
      </c>
      <c r="N68" s="71">
        <v>9.9299999999999999E-2</v>
      </c>
      <c r="O68" s="69">
        <v>44209.47</v>
      </c>
      <c r="P68" s="70">
        <v>43.9</v>
      </c>
      <c r="Q68" s="71">
        <v>1.2749999999999999</v>
      </c>
      <c r="R68" s="69">
        <v>20934.12</v>
      </c>
      <c r="S68" s="70">
        <v>266.91000000000003</v>
      </c>
    </row>
    <row r="69" spans="1:19" x14ac:dyDescent="0.2">
      <c r="A69" s="66">
        <f t="shared" si="0"/>
        <v>43466</v>
      </c>
      <c r="B69" s="67">
        <v>0.14199999999999999</v>
      </c>
      <c r="C69" s="64">
        <v>69133.8</v>
      </c>
      <c r="D69" s="65">
        <v>98.17</v>
      </c>
      <c r="E69" s="67">
        <v>8.9800000000000005E-2</v>
      </c>
      <c r="F69" s="64">
        <v>5556.79</v>
      </c>
      <c r="G69" s="65">
        <v>4.99</v>
      </c>
      <c r="H69" s="67">
        <v>0.90790000000000004</v>
      </c>
      <c r="I69" s="64">
        <v>12863.75</v>
      </c>
      <c r="J69" s="65">
        <v>116.79</v>
      </c>
      <c r="K69" s="67">
        <v>4.0300000000000002E-2</v>
      </c>
      <c r="L69" s="64">
        <v>7692.31</v>
      </c>
      <c r="M69" s="65">
        <v>3.1</v>
      </c>
      <c r="N69" s="67">
        <v>9.5100000000000004E-2</v>
      </c>
      <c r="O69" s="64">
        <v>46267.09</v>
      </c>
      <c r="P69" s="65">
        <v>44</v>
      </c>
      <c r="Q69" s="67">
        <v>1.2750999999999999</v>
      </c>
      <c r="R69" s="64">
        <v>20944.240000000002</v>
      </c>
      <c r="S69" s="65">
        <v>267.06</v>
      </c>
    </row>
    <row r="70" spans="1:19" x14ac:dyDescent="0.2">
      <c r="A70" s="66">
        <f t="shared" si="0"/>
        <v>43497</v>
      </c>
      <c r="B70" s="67">
        <v>0.14219999999999999</v>
      </c>
      <c r="C70" s="64">
        <v>68839.66</v>
      </c>
      <c r="D70" s="65">
        <v>97.89</v>
      </c>
      <c r="E70" s="67">
        <v>9.6000000000000002E-2</v>
      </c>
      <c r="F70" s="64">
        <v>5291.67</v>
      </c>
      <c r="G70" s="65">
        <v>5.08</v>
      </c>
      <c r="H70" s="67">
        <v>0.90139999999999998</v>
      </c>
      <c r="I70" s="64">
        <v>13073</v>
      </c>
      <c r="J70" s="65">
        <v>117.84</v>
      </c>
      <c r="K70" s="67">
        <v>3.8899999999999997E-2</v>
      </c>
      <c r="L70" s="64">
        <v>6298.2</v>
      </c>
      <c r="M70" s="65">
        <v>2.4500000000000002</v>
      </c>
      <c r="N70" s="67">
        <v>9.9400000000000002E-2</v>
      </c>
      <c r="O70" s="64">
        <v>55231.39</v>
      </c>
      <c r="P70" s="65">
        <v>54.9</v>
      </c>
      <c r="Q70" s="67">
        <v>1.2779</v>
      </c>
      <c r="R70" s="64">
        <v>21766.959999999999</v>
      </c>
      <c r="S70" s="65">
        <v>278.16000000000003</v>
      </c>
    </row>
    <row r="71" spans="1:19" x14ac:dyDescent="0.2">
      <c r="A71" s="66">
        <f t="shared" si="0"/>
        <v>43525</v>
      </c>
      <c r="B71" s="67">
        <v>0.13800000000000001</v>
      </c>
      <c r="C71" s="64">
        <v>68043.48</v>
      </c>
      <c r="D71" s="65">
        <v>93.9</v>
      </c>
      <c r="E71" s="67">
        <v>0.1047</v>
      </c>
      <c r="F71" s="64">
        <v>5520.53</v>
      </c>
      <c r="G71" s="65">
        <v>5.78</v>
      </c>
      <c r="H71" s="67">
        <v>0.90290000000000004</v>
      </c>
      <c r="I71" s="64">
        <v>13210.77</v>
      </c>
      <c r="J71" s="65">
        <v>119.28</v>
      </c>
      <c r="K71" s="67">
        <v>4.0399999999999998E-2</v>
      </c>
      <c r="L71" s="64">
        <v>5915.84</v>
      </c>
      <c r="M71" s="65">
        <v>2.39</v>
      </c>
      <c r="N71" s="67">
        <v>0.1024</v>
      </c>
      <c r="O71" s="64">
        <v>53681.64</v>
      </c>
      <c r="P71" s="65">
        <v>54.97</v>
      </c>
      <c r="Q71" s="67">
        <v>1.2885</v>
      </c>
      <c r="R71" s="64">
        <v>21445.87</v>
      </c>
      <c r="S71" s="65">
        <v>276.33</v>
      </c>
    </row>
    <row r="72" spans="1:19" x14ac:dyDescent="0.2">
      <c r="A72" s="66">
        <f t="shared" si="0"/>
        <v>43556</v>
      </c>
      <c r="B72" s="67">
        <v>0.13669999999999999</v>
      </c>
      <c r="C72" s="64">
        <v>65230.43</v>
      </c>
      <c r="D72" s="65">
        <v>89.17</v>
      </c>
      <c r="E72" s="67">
        <v>0.1114</v>
      </c>
      <c r="F72" s="64">
        <v>5736.09</v>
      </c>
      <c r="G72" s="65">
        <v>6.39</v>
      </c>
      <c r="H72" s="67">
        <v>0.91239999999999999</v>
      </c>
      <c r="I72" s="64">
        <v>13427.22</v>
      </c>
      <c r="J72" s="65">
        <v>122.51</v>
      </c>
      <c r="K72" s="67">
        <v>3.5700000000000003E-2</v>
      </c>
      <c r="L72" s="64">
        <v>6414.57</v>
      </c>
      <c r="M72" s="65">
        <v>2.29</v>
      </c>
      <c r="N72" s="67">
        <v>0.1043</v>
      </c>
      <c r="O72" s="64">
        <v>51390.22</v>
      </c>
      <c r="P72" s="65">
        <v>53.6</v>
      </c>
      <c r="Q72" s="67">
        <v>1.3005</v>
      </c>
      <c r="R72" s="64">
        <v>21066.51</v>
      </c>
      <c r="S72" s="65">
        <v>273.97000000000003</v>
      </c>
    </row>
    <row r="73" spans="1:19" x14ac:dyDescent="0.2">
      <c r="A73" s="66">
        <f t="shared" si="0"/>
        <v>43586</v>
      </c>
      <c r="B73" s="67">
        <v>0.13830000000000001</v>
      </c>
      <c r="C73" s="64">
        <v>65567.61</v>
      </c>
      <c r="D73" s="65">
        <v>90.68</v>
      </c>
      <c r="E73" s="67">
        <v>0.1118</v>
      </c>
      <c r="F73" s="64">
        <v>5939.18</v>
      </c>
      <c r="G73" s="65">
        <v>6.64</v>
      </c>
      <c r="H73" s="67">
        <v>0.91049999999999998</v>
      </c>
      <c r="I73" s="64">
        <v>13551.89</v>
      </c>
      <c r="J73" s="65">
        <v>123.39</v>
      </c>
      <c r="K73" s="67">
        <v>3.4599999999999999E-2</v>
      </c>
      <c r="L73" s="64">
        <v>6156.07</v>
      </c>
      <c r="M73" s="65">
        <v>2.13</v>
      </c>
      <c r="N73" s="67">
        <v>0.104</v>
      </c>
      <c r="O73" s="64">
        <v>50673.08</v>
      </c>
      <c r="P73" s="65">
        <v>52.7</v>
      </c>
      <c r="Q73" s="67">
        <v>1.2991999999999999</v>
      </c>
      <c r="R73" s="64">
        <v>21208.44</v>
      </c>
      <c r="S73" s="65">
        <v>275.54000000000002</v>
      </c>
    </row>
    <row r="74" spans="1:19" x14ac:dyDescent="0.2">
      <c r="A74" s="66">
        <f t="shared" si="0"/>
        <v>43617</v>
      </c>
      <c r="B74" s="67">
        <v>0.13300000000000001</v>
      </c>
      <c r="C74" s="64">
        <v>67533.83</v>
      </c>
      <c r="D74" s="65">
        <v>89.82</v>
      </c>
      <c r="E74" s="67">
        <v>0.1195</v>
      </c>
      <c r="F74" s="64">
        <v>6209.21</v>
      </c>
      <c r="G74" s="65">
        <v>7.42</v>
      </c>
      <c r="H74" s="67">
        <v>0.91</v>
      </c>
      <c r="I74" s="64">
        <v>13837.36</v>
      </c>
      <c r="J74" s="65">
        <v>125.92</v>
      </c>
      <c r="K74" s="67">
        <v>3.2500000000000001E-2</v>
      </c>
      <c r="L74" s="64">
        <v>6092.31</v>
      </c>
      <c r="M74" s="65">
        <v>1.98</v>
      </c>
      <c r="N74" s="67">
        <v>0.1077</v>
      </c>
      <c r="O74" s="64">
        <v>47650.879999999997</v>
      </c>
      <c r="P74" s="65">
        <v>51.32</v>
      </c>
      <c r="Q74" s="67">
        <v>1.3026</v>
      </c>
      <c r="R74" s="64">
        <v>21222.94</v>
      </c>
      <c r="S74" s="65">
        <v>276.45</v>
      </c>
    </row>
    <row r="75" spans="1:19" x14ac:dyDescent="0.2">
      <c r="A75" s="66">
        <f t="shared" ref="A75:A128" si="1">DATE(YEAR(A74),MONTH(A74)+1,1)</f>
        <v>43647</v>
      </c>
      <c r="B75" s="67">
        <v>0.12970000000000001</v>
      </c>
      <c r="C75" s="64">
        <v>68396.3</v>
      </c>
      <c r="D75" s="65">
        <v>88.71</v>
      </c>
      <c r="E75" s="67">
        <v>0.1227</v>
      </c>
      <c r="F75" s="64">
        <v>6234.72</v>
      </c>
      <c r="G75" s="65">
        <v>7.65</v>
      </c>
      <c r="H75" s="67">
        <v>0.91339999999999999</v>
      </c>
      <c r="I75" s="64">
        <v>14024.52</v>
      </c>
      <c r="J75" s="65">
        <v>128.1</v>
      </c>
      <c r="K75" s="67">
        <v>3.2800000000000003E-2</v>
      </c>
      <c r="L75" s="64">
        <v>6189.02</v>
      </c>
      <c r="M75" s="65">
        <v>2.0299999999999998</v>
      </c>
      <c r="N75" s="67">
        <v>0.10780000000000001</v>
      </c>
      <c r="O75" s="64">
        <v>45899.81</v>
      </c>
      <c r="P75" s="65">
        <v>49.48</v>
      </c>
      <c r="Q75" s="67">
        <v>1.3065</v>
      </c>
      <c r="R75" s="64">
        <v>21122.080000000002</v>
      </c>
      <c r="S75" s="65">
        <v>275.95999999999998</v>
      </c>
    </row>
    <row r="76" spans="1:19" x14ac:dyDescent="0.2">
      <c r="A76" s="66">
        <f t="shared" si="1"/>
        <v>43678</v>
      </c>
      <c r="B76" s="67">
        <v>0.13519999999999999</v>
      </c>
      <c r="C76" s="64">
        <v>64903.85</v>
      </c>
      <c r="D76" s="65">
        <v>87.75</v>
      </c>
      <c r="E76" s="67">
        <v>0.12670000000000001</v>
      </c>
      <c r="F76" s="64">
        <v>6400.95</v>
      </c>
      <c r="G76" s="65">
        <v>8.11</v>
      </c>
      <c r="H76" s="67">
        <v>0.90500000000000003</v>
      </c>
      <c r="I76" s="64">
        <v>14049.72</v>
      </c>
      <c r="J76" s="65">
        <v>127.15</v>
      </c>
      <c r="K76" s="67">
        <v>3.2099999999999997E-2</v>
      </c>
      <c r="L76" s="64">
        <v>6168.22</v>
      </c>
      <c r="M76" s="65">
        <v>1.98</v>
      </c>
      <c r="N76" s="67">
        <v>0.1071</v>
      </c>
      <c r="O76" s="64">
        <v>43286.65</v>
      </c>
      <c r="P76" s="65">
        <v>46.36</v>
      </c>
      <c r="Q76" s="67">
        <v>1.3061</v>
      </c>
      <c r="R76" s="64">
        <v>20775.59</v>
      </c>
      <c r="S76" s="65">
        <v>271.35000000000002</v>
      </c>
    </row>
    <row r="77" spans="1:19" x14ac:dyDescent="0.2">
      <c r="A77" s="66">
        <f t="shared" si="1"/>
        <v>43709</v>
      </c>
      <c r="B77" s="67">
        <v>0.12759999999999999</v>
      </c>
      <c r="C77" s="64">
        <v>69130.09</v>
      </c>
      <c r="D77" s="65">
        <v>88.21</v>
      </c>
      <c r="E77" s="67">
        <v>0.1376</v>
      </c>
      <c r="F77" s="64">
        <v>6620.64</v>
      </c>
      <c r="G77" s="65">
        <v>9.11</v>
      </c>
      <c r="H77" s="67">
        <v>0.8952</v>
      </c>
      <c r="I77" s="64">
        <v>14161.08</v>
      </c>
      <c r="J77" s="65">
        <v>126.77</v>
      </c>
      <c r="K77" s="67">
        <v>3.0599999999999999E-2</v>
      </c>
      <c r="L77" s="64">
        <v>5392.16</v>
      </c>
      <c r="M77" s="65">
        <v>1.65</v>
      </c>
      <c r="N77" s="67">
        <v>0.1071</v>
      </c>
      <c r="O77" s="64">
        <v>44631.19</v>
      </c>
      <c r="P77" s="65">
        <v>47.8</v>
      </c>
      <c r="Q77" s="67">
        <v>1.2982</v>
      </c>
      <c r="R77" s="64">
        <v>21070.71</v>
      </c>
      <c r="S77" s="65">
        <v>273.54000000000002</v>
      </c>
    </row>
    <row r="78" spans="1:19" x14ac:dyDescent="0.2">
      <c r="A78" s="66">
        <f t="shared" si="1"/>
        <v>43739</v>
      </c>
      <c r="B78" s="67">
        <v>0.12429999999999999</v>
      </c>
      <c r="C78" s="64">
        <v>69991.95</v>
      </c>
      <c r="D78" s="65">
        <v>87</v>
      </c>
      <c r="E78" s="67">
        <v>0.1409</v>
      </c>
      <c r="F78" s="64">
        <v>6444.29</v>
      </c>
      <c r="G78" s="65">
        <v>9.08</v>
      </c>
      <c r="H78" s="67">
        <v>0.88319999999999999</v>
      </c>
      <c r="I78" s="64">
        <v>14277.63</v>
      </c>
      <c r="J78" s="65">
        <v>126.1</v>
      </c>
      <c r="K78" s="67">
        <v>2.9899999999999999E-2</v>
      </c>
      <c r="L78" s="64">
        <v>5418.06</v>
      </c>
      <c r="M78" s="65">
        <v>1.62</v>
      </c>
      <c r="N78" s="67">
        <v>0.11119999999999999</v>
      </c>
      <c r="O78" s="64">
        <v>44577.34</v>
      </c>
      <c r="P78" s="65">
        <v>49.57</v>
      </c>
      <c r="Q78" s="67">
        <v>1.2892999999999999</v>
      </c>
      <c r="R78" s="64">
        <v>21203.75</v>
      </c>
      <c r="S78" s="65">
        <v>273.38</v>
      </c>
    </row>
    <row r="79" spans="1:19" x14ac:dyDescent="0.2">
      <c r="A79" s="66">
        <f t="shared" si="1"/>
        <v>43770</v>
      </c>
      <c r="B79" s="67">
        <v>0.12230000000000001</v>
      </c>
      <c r="C79" s="64">
        <v>71962.39</v>
      </c>
      <c r="D79" s="65">
        <v>88.01</v>
      </c>
      <c r="E79" s="67">
        <v>0.12590000000000001</v>
      </c>
      <c r="F79" s="64">
        <v>6417.79</v>
      </c>
      <c r="G79" s="65">
        <v>8.08</v>
      </c>
      <c r="H79" s="67">
        <v>0.87739999999999996</v>
      </c>
      <c r="I79" s="64">
        <v>14243.22</v>
      </c>
      <c r="J79" s="65">
        <v>124.97</v>
      </c>
      <c r="K79" s="67">
        <v>2.7699999999999999E-2</v>
      </c>
      <c r="L79" s="64">
        <v>5595.67</v>
      </c>
      <c r="M79" s="65">
        <v>1.55</v>
      </c>
      <c r="N79" s="67">
        <v>0.1108</v>
      </c>
      <c r="O79" s="64">
        <v>44314.080000000002</v>
      </c>
      <c r="P79" s="65">
        <v>49.1</v>
      </c>
      <c r="Q79" s="67">
        <v>1.2641</v>
      </c>
      <c r="R79" s="64">
        <v>21494.34</v>
      </c>
      <c r="S79" s="65">
        <v>271.70999999999998</v>
      </c>
    </row>
    <row r="80" spans="1:19" x14ac:dyDescent="0.2">
      <c r="A80" s="68">
        <f t="shared" si="1"/>
        <v>43800</v>
      </c>
      <c r="B80" s="71">
        <v>0.12479999999999999</v>
      </c>
      <c r="C80" s="69">
        <v>73157.05</v>
      </c>
      <c r="D80" s="70">
        <v>91.3</v>
      </c>
      <c r="E80" s="71">
        <v>0.12659999999999999</v>
      </c>
      <c r="F80" s="69">
        <v>6587.68</v>
      </c>
      <c r="G80" s="70">
        <v>8.34</v>
      </c>
      <c r="H80" s="71">
        <v>0.8639</v>
      </c>
      <c r="I80" s="69">
        <v>14420.65</v>
      </c>
      <c r="J80" s="70">
        <v>124.58</v>
      </c>
      <c r="K80" s="71">
        <v>2.98E-2</v>
      </c>
      <c r="L80" s="69">
        <v>4697.99</v>
      </c>
      <c r="M80" s="70">
        <v>1.4</v>
      </c>
      <c r="N80" s="71">
        <v>0.11119999999999999</v>
      </c>
      <c r="O80" s="69">
        <v>42455.040000000001</v>
      </c>
      <c r="P80" s="70">
        <v>47.21</v>
      </c>
      <c r="Q80" s="71">
        <v>1.2563</v>
      </c>
      <c r="R80" s="69">
        <v>21716.15</v>
      </c>
      <c r="S80" s="70">
        <v>272.82</v>
      </c>
    </row>
    <row r="81" spans="1:19" x14ac:dyDescent="0.2">
      <c r="A81" s="66">
        <f t="shared" si="1"/>
        <v>43831</v>
      </c>
      <c r="B81" s="67">
        <v>0.127</v>
      </c>
      <c r="C81" s="64">
        <v>73141.73</v>
      </c>
      <c r="D81" s="65">
        <v>92.89</v>
      </c>
      <c r="E81" s="67">
        <v>0.129</v>
      </c>
      <c r="F81" s="64">
        <v>7317.83</v>
      </c>
      <c r="G81" s="65">
        <v>9.44</v>
      </c>
      <c r="H81" s="67">
        <v>0.85550000000000004</v>
      </c>
      <c r="I81" s="64">
        <v>14382.23</v>
      </c>
      <c r="J81" s="65">
        <v>123.04</v>
      </c>
      <c r="K81" s="67">
        <v>2.69E-2</v>
      </c>
      <c r="L81" s="64">
        <v>4758.3599999999997</v>
      </c>
      <c r="M81" s="65">
        <v>1.28</v>
      </c>
      <c r="N81" s="67">
        <v>0.1134</v>
      </c>
      <c r="O81" s="64">
        <v>43483.25</v>
      </c>
      <c r="P81" s="65">
        <v>49.31</v>
      </c>
      <c r="Q81" s="67">
        <v>1.2517</v>
      </c>
      <c r="R81" s="64">
        <v>22046.82</v>
      </c>
      <c r="S81" s="65">
        <v>275.95999999999998</v>
      </c>
    </row>
    <row r="82" spans="1:19" x14ac:dyDescent="0.2">
      <c r="A82" s="66">
        <f t="shared" si="1"/>
        <v>43862</v>
      </c>
      <c r="B82" s="67">
        <v>0.12470000000000001</v>
      </c>
      <c r="C82" s="64">
        <v>75493.179999999993</v>
      </c>
      <c r="D82" s="65">
        <v>94.14</v>
      </c>
      <c r="E82" s="67">
        <v>0.13880000000000001</v>
      </c>
      <c r="F82" s="64">
        <v>7608.07</v>
      </c>
      <c r="G82" s="65">
        <v>10.56</v>
      </c>
      <c r="H82" s="67">
        <v>0.84709999999999996</v>
      </c>
      <c r="I82" s="64">
        <v>14568.53</v>
      </c>
      <c r="J82" s="65">
        <v>123.41</v>
      </c>
      <c r="K82" s="67">
        <v>2.69E-2</v>
      </c>
      <c r="L82" s="64">
        <v>5018.59</v>
      </c>
      <c r="M82" s="65">
        <v>1.35</v>
      </c>
      <c r="N82" s="67">
        <v>0.1123</v>
      </c>
      <c r="O82" s="64">
        <v>36812.11</v>
      </c>
      <c r="P82" s="65">
        <v>41.34</v>
      </c>
      <c r="Q82" s="67">
        <v>1.2498</v>
      </c>
      <c r="R82" s="64">
        <v>21667.47</v>
      </c>
      <c r="S82" s="65">
        <v>270.8</v>
      </c>
    </row>
    <row r="83" spans="1:19" x14ac:dyDescent="0.2">
      <c r="A83" s="66">
        <f t="shared" si="1"/>
        <v>43891</v>
      </c>
      <c r="B83" s="67">
        <v>0.1265</v>
      </c>
      <c r="C83" s="64">
        <v>81383.399999999994</v>
      </c>
      <c r="D83" s="65">
        <v>102.95</v>
      </c>
      <c r="E83" s="67">
        <v>0.14560000000000001</v>
      </c>
      <c r="F83" s="64">
        <v>7754.12</v>
      </c>
      <c r="G83" s="65">
        <v>11.29</v>
      </c>
      <c r="H83" s="67">
        <v>0.86299999999999999</v>
      </c>
      <c r="I83" s="64">
        <v>14267.67</v>
      </c>
      <c r="J83" s="65">
        <v>123.13</v>
      </c>
      <c r="K83" s="67">
        <v>2.47E-2</v>
      </c>
      <c r="L83" s="64">
        <v>5384.62</v>
      </c>
      <c r="M83" s="65">
        <v>1.33</v>
      </c>
      <c r="N83" s="67">
        <v>0.1087</v>
      </c>
      <c r="O83" s="64">
        <v>36798.53</v>
      </c>
      <c r="P83" s="65">
        <v>40</v>
      </c>
      <c r="Q83" s="67">
        <v>1.2685</v>
      </c>
      <c r="R83" s="64">
        <v>21970.83</v>
      </c>
      <c r="S83" s="65">
        <v>278.7</v>
      </c>
    </row>
    <row r="84" spans="1:19" x14ac:dyDescent="0.2">
      <c r="A84" s="66">
        <f t="shared" si="1"/>
        <v>43922</v>
      </c>
      <c r="B84" s="67">
        <v>0.12470000000000001</v>
      </c>
      <c r="C84" s="64">
        <v>84899.76</v>
      </c>
      <c r="D84" s="65">
        <v>105.87</v>
      </c>
      <c r="E84" s="67">
        <v>0.13650000000000001</v>
      </c>
      <c r="F84" s="64">
        <v>8087.91</v>
      </c>
      <c r="G84" s="65">
        <v>11.04</v>
      </c>
      <c r="H84" s="67">
        <v>0.84330000000000005</v>
      </c>
      <c r="I84" s="64">
        <v>14598.6</v>
      </c>
      <c r="J84" s="65">
        <v>123.11</v>
      </c>
      <c r="K84" s="67">
        <v>2.69E-2</v>
      </c>
      <c r="L84" s="64">
        <v>5539.03</v>
      </c>
      <c r="M84" s="65">
        <v>1.49</v>
      </c>
      <c r="N84" s="67">
        <v>0.1037</v>
      </c>
      <c r="O84" s="64">
        <v>38601.74</v>
      </c>
      <c r="P84" s="65">
        <v>40.03</v>
      </c>
      <c r="Q84" s="67">
        <v>1.2350000000000001</v>
      </c>
      <c r="R84" s="64">
        <v>22796.76</v>
      </c>
      <c r="S84" s="65">
        <v>281.54000000000002</v>
      </c>
    </row>
    <row r="85" spans="1:19" x14ac:dyDescent="0.2">
      <c r="A85" s="66">
        <f t="shared" si="1"/>
        <v>43952</v>
      </c>
      <c r="B85" s="67">
        <v>0.12280000000000001</v>
      </c>
      <c r="C85" s="64">
        <v>89828.99</v>
      </c>
      <c r="D85" s="65">
        <v>110.31</v>
      </c>
      <c r="E85" s="67">
        <v>0.13420000000000001</v>
      </c>
      <c r="F85" s="64">
        <v>7958.27</v>
      </c>
      <c r="G85" s="65">
        <v>10.68</v>
      </c>
      <c r="H85" s="67">
        <v>0.83199999999999996</v>
      </c>
      <c r="I85" s="64">
        <v>14659.86</v>
      </c>
      <c r="J85" s="65">
        <v>121.97</v>
      </c>
      <c r="K85" s="67">
        <v>2.6499999999999999E-2</v>
      </c>
      <c r="L85" s="64">
        <v>5584.91</v>
      </c>
      <c r="M85" s="65">
        <v>1.48</v>
      </c>
      <c r="N85" s="67">
        <v>0.10009999999999999</v>
      </c>
      <c r="O85" s="64">
        <v>35014.99</v>
      </c>
      <c r="P85" s="65">
        <v>35.049999999999997</v>
      </c>
      <c r="Q85" s="67">
        <v>1.2156</v>
      </c>
      <c r="R85" s="64">
        <v>22991.119999999999</v>
      </c>
      <c r="S85" s="65">
        <v>279.48</v>
      </c>
    </row>
    <row r="86" spans="1:19" x14ac:dyDescent="0.2">
      <c r="A86" s="66">
        <f t="shared" si="1"/>
        <v>43983</v>
      </c>
      <c r="B86" s="67">
        <v>0.12709999999999999</v>
      </c>
      <c r="C86" s="64">
        <v>88088.12</v>
      </c>
      <c r="D86" s="65">
        <v>111.96</v>
      </c>
      <c r="E86" s="67">
        <v>0.13200000000000001</v>
      </c>
      <c r="F86" s="64">
        <v>7681.82</v>
      </c>
      <c r="G86" s="65">
        <v>10.14</v>
      </c>
      <c r="H86" s="67">
        <v>0.81820000000000004</v>
      </c>
      <c r="I86" s="64">
        <v>14650.45</v>
      </c>
      <c r="J86" s="65">
        <v>119.87</v>
      </c>
      <c r="K86" s="67">
        <v>2.6100000000000002E-2</v>
      </c>
      <c r="L86" s="64">
        <v>6475.1</v>
      </c>
      <c r="M86" s="65">
        <v>1.69</v>
      </c>
      <c r="N86" s="67">
        <v>9.8299999999999998E-2</v>
      </c>
      <c r="O86" s="64">
        <v>35757.879999999997</v>
      </c>
      <c r="P86" s="65">
        <v>35.15</v>
      </c>
      <c r="Q86" s="67">
        <v>1.2016</v>
      </c>
      <c r="R86" s="64">
        <v>23203.23</v>
      </c>
      <c r="S86" s="65">
        <v>278.81</v>
      </c>
    </row>
    <row r="87" spans="1:19" x14ac:dyDescent="0.2">
      <c r="A87" s="66">
        <f t="shared" si="1"/>
        <v>44013</v>
      </c>
      <c r="B87" s="67">
        <v>0.12989999999999999</v>
      </c>
      <c r="C87" s="64">
        <v>85458.04</v>
      </c>
      <c r="D87" s="65">
        <v>111.01</v>
      </c>
      <c r="E87" s="67">
        <v>0.13009999999999999</v>
      </c>
      <c r="F87" s="64">
        <v>7770.95</v>
      </c>
      <c r="G87" s="65">
        <v>10.11</v>
      </c>
      <c r="H87" s="67">
        <v>0.81299999999999994</v>
      </c>
      <c r="I87" s="64">
        <v>14578.11</v>
      </c>
      <c r="J87" s="65">
        <v>118.52</v>
      </c>
      <c r="K87" s="67">
        <v>2.5399999999999999E-2</v>
      </c>
      <c r="L87" s="64">
        <v>6614.17</v>
      </c>
      <c r="M87" s="65">
        <v>1.68</v>
      </c>
      <c r="N87" s="67">
        <v>9.5100000000000004E-2</v>
      </c>
      <c r="O87" s="64">
        <v>37402.730000000003</v>
      </c>
      <c r="P87" s="65">
        <v>35.57</v>
      </c>
      <c r="Q87" s="67">
        <v>1.1935</v>
      </c>
      <c r="R87" s="64">
        <v>23199.83</v>
      </c>
      <c r="S87" s="65">
        <v>276.89</v>
      </c>
    </row>
    <row r="88" spans="1:19" x14ac:dyDescent="0.2">
      <c r="A88" s="66">
        <f t="shared" si="1"/>
        <v>44044</v>
      </c>
      <c r="B88" s="67">
        <v>0.13270000000000001</v>
      </c>
      <c r="C88" s="64">
        <v>87950.26</v>
      </c>
      <c r="D88" s="65">
        <v>116.71</v>
      </c>
      <c r="E88" s="67">
        <v>0.12790000000000001</v>
      </c>
      <c r="F88" s="64">
        <v>7654.42</v>
      </c>
      <c r="G88" s="65">
        <v>9.7899999999999991</v>
      </c>
      <c r="H88" s="67">
        <v>0.80489999999999995</v>
      </c>
      <c r="I88" s="64">
        <v>14809.29</v>
      </c>
      <c r="J88" s="65">
        <v>119.2</v>
      </c>
      <c r="K88" s="67">
        <v>2.3900000000000001E-2</v>
      </c>
      <c r="L88" s="64">
        <v>6610.88</v>
      </c>
      <c r="M88" s="65">
        <v>1.58</v>
      </c>
      <c r="N88" s="67">
        <v>9.5000000000000001E-2</v>
      </c>
      <c r="O88" s="64">
        <v>35894.74</v>
      </c>
      <c r="P88" s="65">
        <v>34.1</v>
      </c>
      <c r="Q88" s="67">
        <v>1.1845000000000001</v>
      </c>
      <c r="R88" s="64">
        <v>23755.17</v>
      </c>
      <c r="S88" s="65">
        <v>281.38</v>
      </c>
    </row>
    <row r="89" spans="1:19" x14ac:dyDescent="0.2">
      <c r="A89" s="66">
        <f t="shared" si="1"/>
        <v>44075</v>
      </c>
      <c r="B89" s="67">
        <v>0.1356</v>
      </c>
      <c r="C89" s="64">
        <v>83097.350000000006</v>
      </c>
      <c r="D89" s="65">
        <v>112.68</v>
      </c>
      <c r="E89" s="67">
        <v>0.1177</v>
      </c>
      <c r="F89" s="64">
        <v>7757.01</v>
      </c>
      <c r="G89" s="65">
        <v>9.1300000000000008</v>
      </c>
      <c r="H89" s="67">
        <v>0.80259999999999998</v>
      </c>
      <c r="I89" s="64">
        <v>15044.85</v>
      </c>
      <c r="J89" s="65">
        <v>120.75</v>
      </c>
      <c r="K89" s="67">
        <v>2.3900000000000001E-2</v>
      </c>
      <c r="L89" s="64">
        <v>6401.67</v>
      </c>
      <c r="M89" s="65">
        <v>1.53</v>
      </c>
      <c r="N89" s="67">
        <v>9.4E-2</v>
      </c>
      <c r="O89" s="64">
        <v>34500</v>
      </c>
      <c r="P89" s="65">
        <v>32.43</v>
      </c>
      <c r="Q89" s="67">
        <v>1.1738</v>
      </c>
      <c r="R89" s="64">
        <v>23557.68</v>
      </c>
      <c r="S89" s="65">
        <v>276.52</v>
      </c>
    </row>
    <row r="90" spans="1:19" x14ac:dyDescent="0.2">
      <c r="A90" s="66">
        <f t="shared" si="1"/>
        <v>44105</v>
      </c>
      <c r="B90" s="67">
        <v>0.13589999999999999</v>
      </c>
      <c r="C90" s="64">
        <v>85879.32</v>
      </c>
      <c r="D90" s="65">
        <v>116.71</v>
      </c>
      <c r="E90" s="67">
        <v>0.1104</v>
      </c>
      <c r="F90" s="64">
        <v>7798.91</v>
      </c>
      <c r="G90" s="65">
        <v>8.61</v>
      </c>
      <c r="H90" s="67">
        <v>0.79610000000000003</v>
      </c>
      <c r="I90" s="64">
        <v>15083.53</v>
      </c>
      <c r="J90" s="65">
        <v>120.08</v>
      </c>
      <c r="K90" s="67">
        <v>2.35E-2</v>
      </c>
      <c r="L90" s="64">
        <v>6468.09</v>
      </c>
      <c r="M90" s="65">
        <v>1.52</v>
      </c>
      <c r="N90" s="67">
        <v>8.9300000000000004E-2</v>
      </c>
      <c r="O90" s="64">
        <v>37782.75</v>
      </c>
      <c r="P90" s="65">
        <v>33.74</v>
      </c>
      <c r="Q90" s="67">
        <v>1.1552</v>
      </c>
      <c r="R90" s="64">
        <v>24295.360000000001</v>
      </c>
      <c r="S90" s="65">
        <v>280.66000000000003</v>
      </c>
    </row>
    <row r="91" spans="1:19" x14ac:dyDescent="0.2">
      <c r="A91" s="66">
        <f t="shared" si="1"/>
        <v>44136</v>
      </c>
      <c r="B91" s="67">
        <v>0.1318</v>
      </c>
      <c r="C91" s="64">
        <v>88330.8</v>
      </c>
      <c r="D91" s="65">
        <v>116.42</v>
      </c>
      <c r="E91" s="67">
        <v>0.1235</v>
      </c>
      <c r="F91" s="64">
        <v>7740.89</v>
      </c>
      <c r="G91" s="65">
        <v>9.56</v>
      </c>
      <c r="H91" s="67">
        <v>0.80479999999999996</v>
      </c>
      <c r="I91" s="64">
        <v>15114.31</v>
      </c>
      <c r="J91" s="65">
        <v>121.64</v>
      </c>
      <c r="K91" s="67">
        <v>2.24E-2</v>
      </c>
      <c r="L91" s="64">
        <v>7321.43</v>
      </c>
      <c r="M91" s="65">
        <v>1.64</v>
      </c>
      <c r="N91" s="67">
        <v>8.5999999999999993E-2</v>
      </c>
      <c r="O91" s="64">
        <v>39511.629999999997</v>
      </c>
      <c r="P91" s="65">
        <v>33.979999999999997</v>
      </c>
      <c r="Q91" s="67">
        <v>1.1687000000000001</v>
      </c>
      <c r="R91" s="64">
        <v>24236.33</v>
      </c>
      <c r="S91" s="65">
        <v>283.25</v>
      </c>
    </row>
    <row r="92" spans="1:19" x14ac:dyDescent="0.2">
      <c r="A92" s="68">
        <f t="shared" si="1"/>
        <v>44166</v>
      </c>
      <c r="B92" s="71">
        <v>0.13220000000000001</v>
      </c>
      <c r="C92" s="69">
        <v>84750.38</v>
      </c>
      <c r="D92" s="70">
        <v>112.04</v>
      </c>
      <c r="E92" s="71">
        <v>0.1195</v>
      </c>
      <c r="F92" s="69">
        <v>7589.96</v>
      </c>
      <c r="G92" s="70">
        <v>9.07</v>
      </c>
      <c r="H92" s="71">
        <v>0.80489999999999995</v>
      </c>
      <c r="I92" s="69">
        <v>15396.94</v>
      </c>
      <c r="J92" s="70">
        <v>123.93</v>
      </c>
      <c r="K92" s="71">
        <v>2.1399999999999999E-2</v>
      </c>
      <c r="L92" s="69">
        <v>6915.89</v>
      </c>
      <c r="M92" s="70">
        <v>1.48</v>
      </c>
      <c r="N92" s="71">
        <v>8.14E-2</v>
      </c>
      <c r="O92" s="69">
        <v>41302.21</v>
      </c>
      <c r="P92" s="70">
        <v>33.619999999999997</v>
      </c>
      <c r="Q92" s="71">
        <v>1.1593</v>
      </c>
      <c r="R92" s="69">
        <v>24164.58</v>
      </c>
      <c r="S92" s="70">
        <v>280.14</v>
      </c>
    </row>
    <row r="93" spans="1:19" x14ac:dyDescent="0.2">
      <c r="A93" s="66">
        <f t="shared" si="1"/>
        <v>44197</v>
      </c>
      <c r="B93" s="67">
        <v>0.13170000000000001</v>
      </c>
      <c r="C93" s="64">
        <v>85816.25</v>
      </c>
      <c r="D93" s="65">
        <v>113.02</v>
      </c>
      <c r="E93" s="67">
        <v>0.10680000000000001</v>
      </c>
      <c r="F93" s="64">
        <v>6825.84</v>
      </c>
      <c r="G93" s="65">
        <v>7.29</v>
      </c>
      <c r="H93" s="67">
        <v>0.79239999999999999</v>
      </c>
      <c r="I93" s="64">
        <v>15678.95</v>
      </c>
      <c r="J93" s="65">
        <v>124.24</v>
      </c>
      <c r="K93" s="67">
        <v>2.24E-2</v>
      </c>
      <c r="L93" s="64">
        <v>6964.29</v>
      </c>
      <c r="M93" s="65">
        <v>1.56</v>
      </c>
      <c r="N93" s="67">
        <v>7.9899999999999999E-2</v>
      </c>
      <c r="O93" s="64">
        <v>42140.18</v>
      </c>
      <c r="P93" s="65">
        <v>33.67</v>
      </c>
      <c r="Q93" s="67">
        <v>1.1332</v>
      </c>
      <c r="R93" s="64">
        <v>24689.38</v>
      </c>
      <c r="S93" s="65">
        <v>279.77999999999997</v>
      </c>
    </row>
    <row r="94" spans="1:19" x14ac:dyDescent="0.2">
      <c r="A94" s="66">
        <f t="shared" si="1"/>
        <v>44228</v>
      </c>
      <c r="B94" s="67">
        <v>0.1361</v>
      </c>
      <c r="C94" s="64">
        <v>85576.78</v>
      </c>
      <c r="D94" s="65">
        <v>116.47</v>
      </c>
      <c r="E94" s="67">
        <v>9.7699999999999995E-2</v>
      </c>
      <c r="F94" s="64">
        <v>6356.19</v>
      </c>
      <c r="G94" s="65">
        <v>6.21</v>
      </c>
      <c r="H94" s="67">
        <v>0.79010000000000002</v>
      </c>
      <c r="I94" s="64">
        <v>15657.51</v>
      </c>
      <c r="J94" s="65">
        <v>123.71</v>
      </c>
      <c r="K94" s="67">
        <v>1.9900000000000001E-2</v>
      </c>
      <c r="L94" s="64">
        <v>6281.41</v>
      </c>
      <c r="M94" s="65">
        <v>1.25</v>
      </c>
      <c r="N94" s="67">
        <v>7.7399999999999997E-2</v>
      </c>
      <c r="O94" s="64">
        <v>45865.63</v>
      </c>
      <c r="P94" s="65">
        <v>35.5</v>
      </c>
      <c r="Q94" s="67">
        <v>1.1211</v>
      </c>
      <c r="R94" s="64">
        <v>25255.55</v>
      </c>
      <c r="S94" s="65">
        <v>283.14</v>
      </c>
    </row>
    <row r="95" spans="1:19" x14ac:dyDescent="0.2">
      <c r="A95" s="66">
        <f t="shared" si="1"/>
        <v>44256</v>
      </c>
      <c r="B95" s="67">
        <v>0.13789999999999999</v>
      </c>
      <c r="C95" s="64">
        <v>80572.88</v>
      </c>
      <c r="D95" s="65">
        <v>111.11</v>
      </c>
      <c r="E95" s="67">
        <v>9.4399999999999998E-2</v>
      </c>
      <c r="F95" s="64">
        <v>6800.85</v>
      </c>
      <c r="G95" s="65">
        <v>6.42</v>
      </c>
      <c r="H95" s="67">
        <v>0.77580000000000005</v>
      </c>
      <c r="I95" s="64">
        <v>16019.59</v>
      </c>
      <c r="J95" s="65">
        <v>124.28</v>
      </c>
      <c r="K95" s="67">
        <v>1.9199999999999998E-2</v>
      </c>
      <c r="L95" s="64">
        <v>6302.08</v>
      </c>
      <c r="M95" s="65">
        <v>1.21</v>
      </c>
      <c r="N95" s="67">
        <v>8.0299999999999996E-2</v>
      </c>
      <c r="O95" s="64">
        <v>46762.14</v>
      </c>
      <c r="P95" s="65">
        <v>37.549999999999997</v>
      </c>
      <c r="Q95" s="67">
        <v>1.1075999999999999</v>
      </c>
      <c r="R95" s="64">
        <v>25332.25</v>
      </c>
      <c r="S95" s="65">
        <v>280.58</v>
      </c>
    </row>
    <row r="96" spans="1:19" x14ac:dyDescent="0.2">
      <c r="A96" s="66">
        <f t="shared" si="1"/>
        <v>44287</v>
      </c>
      <c r="B96" s="67">
        <v>0.1368</v>
      </c>
      <c r="C96" s="64">
        <v>79685.67</v>
      </c>
      <c r="D96" s="65">
        <v>109.01</v>
      </c>
      <c r="E96" s="67">
        <v>9.4100000000000003E-2</v>
      </c>
      <c r="F96" s="64">
        <v>6471.84</v>
      </c>
      <c r="G96" s="65">
        <v>6.09</v>
      </c>
      <c r="H96" s="67">
        <v>0.75229999999999997</v>
      </c>
      <c r="I96" s="64">
        <v>16256.81</v>
      </c>
      <c r="J96" s="65">
        <v>122.3</v>
      </c>
      <c r="K96" s="67">
        <v>1.77E-2</v>
      </c>
      <c r="L96" s="64">
        <v>6836.16</v>
      </c>
      <c r="M96" s="65">
        <v>1.21</v>
      </c>
      <c r="N96" s="67">
        <v>8.2799999999999999E-2</v>
      </c>
      <c r="O96" s="64">
        <v>52910.63</v>
      </c>
      <c r="P96" s="65">
        <v>43.81</v>
      </c>
      <c r="Q96" s="67">
        <v>1.0837000000000001</v>
      </c>
      <c r="R96" s="64">
        <v>26060.720000000001</v>
      </c>
      <c r="S96" s="65">
        <v>282.42</v>
      </c>
    </row>
    <row r="97" spans="1:19" x14ac:dyDescent="0.2">
      <c r="A97" s="66">
        <f t="shared" si="1"/>
        <v>44317</v>
      </c>
      <c r="B97" s="67">
        <v>0.13780000000000001</v>
      </c>
      <c r="C97" s="64">
        <v>78251.09</v>
      </c>
      <c r="D97" s="65">
        <v>107.83</v>
      </c>
      <c r="E97" s="67">
        <v>9.5899999999999999E-2</v>
      </c>
      <c r="F97" s="64">
        <v>7028.15</v>
      </c>
      <c r="G97" s="65">
        <v>6.74</v>
      </c>
      <c r="H97" s="67">
        <v>0.7419</v>
      </c>
      <c r="I97" s="64">
        <v>16477.96</v>
      </c>
      <c r="J97" s="65">
        <v>122.25</v>
      </c>
      <c r="K97" s="67">
        <v>1.7399999999999999E-2</v>
      </c>
      <c r="L97" s="64">
        <v>7068.97</v>
      </c>
      <c r="M97" s="65">
        <v>1.23</v>
      </c>
      <c r="N97" s="67">
        <v>8.3900000000000002E-2</v>
      </c>
      <c r="O97" s="64">
        <v>56579.26</v>
      </c>
      <c r="P97" s="65">
        <v>47.47</v>
      </c>
      <c r="Q97" s="67">
        <v>1.0769</v>
      </c>
      <c r="R97" s="64">
        <v>26513.14</v>
      </c>
      <c r="S97" s="65">
        <v>285.52</v>
      </c>
    </row>
    <row r="98" spans="1:19" x14ac:dyDescent="0.2">
      <c r="A98" s="66">
        <f t="shared" si="1"/>
        <v>44348</v>
      </c>
      <c r="B98" s="67">
        <v>0.13969999999999999</v>
      </c>
      <c r="C98" s="64">
        <v>81811.02</v>
      </c>
      <c r="D98" s="65">
        <v>114.29</v>
      </c>
      <c r="E98" s="67">
        <v>8.8700000000000001E-2</v>
      </c>
      <c r="F98" s="64">
        <v>7305.52</v>
      </c>
      <c r="G98" s="65">
        <v>6.48</v>
      </c>
      <c r="H98" s="67">
        <v>0.72650000000000003</v>
      </c>
      <c r="I98" s="64">
        <v>16941.5</v>
      </c>
      <c r="J98" s="65">
        <v>123.08</v>
      </c>
      <c r="K98" s="67">
        <v>1.66E-2</v>
      </c>
      <c r="L98" s="64">
        <v>5542.17</v>
      </c>
      <c r="M98" s="65">
        <v>0.92</v>
      </c>
      <c r="N98" s="67">
        <v>8.1799999999999998E-2</v>
      </c>
      <c r="O98" s="64">
        <v>58545.23</v>
      </c>
      <c r="P98" s="65">
        <v>47.89</v>
      </c>
      <c r="Q98" s="67">
        <v>1.0533999999999999</v>
      </c>
      <c r="R98" s="64">
        <v>27783.37</v>
      </c>
      <c r="S98" s="65">
        <v>292.67</v>
      </c>
    </row>
    <row r="99" spans="1:19" x14ac:dyDescent="0.2">
      <c r="A99" s="66">
        <f t="shared" si="1"/>
        <v>44378</v>
      </c>
      <c r="B99" s="67">
        <v>0.13980000000000001</v>
      </c>
      <c r="C99" s="64">
        <v>83319.03</v>
      </c>
      <c r="D99" s="65">
        <v>116.48</v>
      </c>
      <c r="E99" s="67">
        <v>9.0200000000000002E-2</v>
      </c>
      <c r="F99" s="64">
        <v>7128.6</v>
      </c>
      <c r="G99" s="65">
        <v>6.43</v>
      </c>
      <c r="H99" s="67">
        <v>0.71140000000000003</v>
      </c>
      <c r="I99" s="64">
        <v>17164.75</v>
      </c>
      <c r="J99" s="65">
        <v>122.11</v>
      </c>
      <c r="K99" s="67">
        <v>1.7399999999999999E-2</v>
      </c>
      <c r="L99" s="64">
        <v>5344.83</v>
      </c>
      <c r="M99" s="65">
        <v>0.93</v>
      </c>
      <c r="N99" s="67">
        <v>8.2900000000000001E-2</v>
      </c>
      <c r="O99" s="64">
        <v>59819.06</v>
      </c>
      <c r="P99" s="65">
        <v>49.59</v>
      </c>
      <c r="Q99" s="67">
        <v>1.0417000000000001</v>
      </c>
      <c r="R99" s="64">
        <v>28371.89</v>
      </c>
      <c r="S99" s="65">
        <v>295.55</v>
      </c>
    </row>
    <row r="100" spans="1:19" x14ac:dyDescent="0.2">
      <c r="A100" s="66">
        <f t="shared" si="1"/>
        <v>44409</v>
      </c>
      <c r="B100" s="67">
        <v>0.1381</v>
      </c>
      <c r="C100" s="64">
        <v>82708.179999999993</v>
      </c>
      <c r="D100" s="65">
        <v>114.22</v>
      </c>
      <c r="E100" s="67">
        <v>8.9899999999999994E-2</v>
      </c>
      <c r="F100" s="64">
        <v>7219.13</v>
      </c>
      <c r="G100" s="65">
        <v>6.49</v>
      </c>
      <c r="H100" s="67">
        <v>0.70369999999999999</v>
      </c>
      <c r="I100" s="64">
        <v>17292.88</v>
      </c>
      <c r="J100" s="65">
        <v>121.69</v>
      </c>
      <c r="K100" s="67">
        <v>1.8100000000000002E-2</v>
      </c>
      <c r="L100" s="64">
        <v>5745.86</v>
      </c>
      <c r="M100" s="65">
        <v>1.04</v>
      </c>
      <c r="N100" s="67">
        <v>8.5500000000000007E-2</v>
      </c>
      <c r="O100" s="64">
        <v>64116.959999999999</v>
      </c>
      <c r="P100" s="65">
        <v>54.82</v>
      </c>
      <c r="Q100" s="67">
        <v>1.0353000000000001</v>
      </c>
      <c r="R100" s="64">
        <v>28808.07</v>
      </c>
      <c r="S100" s="65">
        <v>298.25</v>
      </c>
    </row>
    <row r="101" spans="1:19" x14ac:dyDescent="0.2">
      <c r="A101" s="66">
        <f t="shared" si="1"/>
        <v>44440</v>
      </c>
      <c r="B101" s="67">
        <v>0.14000000000000001</v>
      </c>
      <c r="C101" s="64">
        <v>83114.289999999994</v>
      </c>
      <c r="D101" s="65">
        <v>116.36</v>
      </c>
      <c r="E101" s="67">
        <v>9.1800000000000007E-2</v>
      </c>
      <c r="F101" s="64">
        <v>8758.17</v>
      </c>
      <c r="G101" s="65">
        <v>8.0399999999999991</v>
      </c>
      <c r="H101" s="67">
        <v>0.70250000000000001</v>
      </c>
      <c r="I101" s="64">
        <v>17449.11</v>
      </c>
      <c r="J101" s="65">
        <v>122.58</v>
      </c>
      <c r="K101" s="67">
        <v>1.8200000000000001E-2</v>
      </c>
      <c r="L101" s="64">
        <v>5659.34</v>
      </c>
      <c r="M101" s="65">
        <v>1.03</v>
      </c>
      <c r="N101" s="67">
        <v>8.6999999999999994E-2</v>
      </c>
      <c r="O101" s="64">
        <v>66655.17</v>
      </c>
      <c r="P101" s="65">
        <v>57.99</v>
      </c>
      <c r="Q101" s="67">
        <v>1.0394000000000001</v>
      </c>
      <c r="R101" s="64">
        <v>29439.1</v>
      </c>
      <c r="S101" s="65">
        <v>305.99</v>
      </c>
    </row>
    <row r="102" spans="1:19" x14ac:dyDescent="0.2">
      <c r="A102" s="66">
        <f t="shared" si="1"/>
        <v>44470</v>
      </c>
      <c r="B102" s="67">
        <v>0.1404</v>
      </c>
      <c r="C102" s="64">
        <v>86011.4</v>
      </c>
      <c r="D102" s="65">
        <v>120.76</v>
      </c>
      <c r="E102" s="67">
        <v>9.3299999999999994E-2</v>
      </c>
      <c r="F102" s="64">
        <v>8778.14</v>
      </c>
      <c r="G102" s="65">
        <v>8.19</v>
      </c>
      <c r="H102" s="67">
        <v>0.69750000000000001</v>
      </c>
      <c r="I102" s="64">
        <v>17954.12</v>
      </c>
      <c r="J102" s="65">
        <v>125.23</v>
      </c>
      <c r="K102" s="67">
        <v>1.8499999999999999E-2</v>
      </c>
      <c r="L102" s="64">
        <v>6054.05</v>
      </c>
      <c r="M102" s="65">
        <v>1.1200000000000001</v>
      </c>
      <c r="N102" s="67">
        <v>8.7800000000000003E-2</v>
      </c>
      <c r="O102" s="64">
        <v>65227.79</v>
      </c>
      <c r="P102" s="65">
        <v>57.27</v>
      </c>
      <c r="Q102" s="67">
        <v>1.0375000000000001</v>
      </c>
      <c r="R102" s="64">
        <v>30128.19</v>
      </c>
      <c r="S102" s="65">
        <v>312.58</v>
      </c>
    </row>
    <row r="103" spans="1:19" x14ac:dyDescent="0.2">
      <c r="A103" s="66">
        <f t="shared" si="1"/>
        <v>44501</v>
      </c>
      <c r="B103" s="67">
        <v>0.14050000000000001</v>
      </c>
      <c r="C103" s="64">
        <v>89017.79</v>
      </c>
      <c r="D103" s="65">
        <v>125.07</v>
      </c>
      <c r="E103" s="67">
        <v>9.74E-2</v>
      </c>
      <c r="F103" s="64">
        <v>8583.16</v>
      </c>
      <c r="G103" s="65">
        <v>8.36</v>
      </c>
      <c r="H103" s="67">
        <v>0.69469999999999998</v>
      </c>
      <c r="I103" s="64">
        <v>18698.72</v>
      </c>
      <c r="J103" s="65">
        <v>129.9</v>
      </c>
      <c r="K103" s="67">
        <v>1.8599999999999998E-2</v>
      </c>
      <c r="L103" s="64">
        <v>5376.34</v>
      </c>
      <c r="M103" s="65">
        <v>1</v>
      </c>
      <c r="N103" s="67">
        <v>9.5000000000000001E-2</v>
      </c>
      <c r="O103" s="64">
        <v>64757.89</v>
      </c>
      <c r="P103" s="65">
        <v>61.52</v>
      </c>
      <c r="Q103" s="67">
        <v>1.0462</v>
      </c>
      <c r="R103" s="64">
        <v>31145.1</v>
      </c>
      <c r="S103" s="65">
        <v>325.83999999999997</v>
      </c>
    </row>
    <row r="104" spans="1:19" x14ac:dyDescent="0.2">
      <c r="A104" s="68">
        <f t="shared" si="1"/>
        <v>44531</v>
      </c>
      <c r="B104" s="71">
        <v>0.13769999999999999</v>
      </c>
      <c r="C104" s="69">
        <v>98235.29</v>
      </c>
      <c r="D104" s="70">
        <v>135.27000000000001</v>
      </c>
      <c r="E104" s="71">
        <v>9.7100000000000006E-2</v>
      </c>
      <c r="F104" s="69">
        <v>8805.36</v>
      </c>
      <c r="G104" s="70">
        <v>8.5500000000000007</v>
      </c>
      <c r="H104" s="71">
        <v>0.68830000000000002</v>
      </c>
      <c r="I104" s="69">
        <v>19102.14</v>
      </c>
      <c r="J104" s="70">
        <v>131.47999999999999</v>
      </c>
      <c r="K104" s="71">
        <v>1.78E-2</v>
      </c>
      <c r="L104" s="69">
        <v>5898.88</v>
      </c>
      <c r="M104" s="70">
        <v>1.05</v>
      </c>
      <c r="N104" s="71">
        <v>0.1012</v>
      </c>
      <c r="O104" s="69">
        <v>66837.94</v>
      </c>
      <c r="P104" s="70">
        <v>67.64</v>
      </c>
      <c r="Q104" s="71">
        <v>1.0422</v>
      </c>
      <c r="R104" s="69">
        <v>33005.18</v>
      </c>
      <c r="S104" s="70">
        <v>343.98</v>
      </c>
    </row>
    <row r="105" spans="1:19" x14ac:dyDescent="0.2">
      <c r="A105" s="66">
        <f t="shared" si="1"/>
        <v>44562</v>
      </c>
      <c r="B105" s="67">
        <v>0.1426</v>
      </c>
      <c r="C105" s="64">
        <v>95511.92</v>
      </c>
      <c r="D105" s="65">
        <v>136.19999999999999</v>
      </c>
      <c r="E105" s="67">
        <v>0.1009</v>
      </c>
      <c r="F105" s="64">
        <v>9286.42</v>
      </c>
      <c r="G105" s="65">
        <v>9.3699999999999992</v>
      </c>
      <c r="H105" s="67">
        <v>0.6855</v>
      </c>
      <c r="I105" s="64">
        <v>19334.79</v>
      </c>
      <c r="J105" s="65">
        <v>132.54</v>
      </c>
      <c r="K105" s="67">
        <v>1.7100000000000001E-2</v>
      </c>
      <c r="L105" s="64">
        <v>5614.04</v>
      </c>
      <c r="M105" s="65">
        <v>0.96</v>
      </c>
      <c r="N105" s="67">
        <v>0.1016</v>
      </c>
      <c r="O105" s="64">
        <v>68848.429999999993</v>
      </c>
      <c r="P105" s="65">
        <v>69.95</v>
      </c>
      <c r="Q105" s="67">
        <v>1.0478000000000001</v>
      </c>
      <c r="R105" s="64">
        <v>33310.75</v>
      </c>
      <c r="S105" s="65">
        <v>349.03</v>
      </c>
    </row>
    <row r="106" spans="1:19" x14ac:dyDescent="0.2">
      <c r="A106" s="66">
        <f t="shared" si="1"/>
        <v>44593</v>
      </c>
      <c r="B106" s="67">
        <v>0.1439</v>
      </c>
      <c r="C106" s="64">
        <v>94336.34</v>
      </c>
      <c r="D106" s="65">
        <v>135.75</v>
      </c>
      <c r="E106" s="67">
        <v>9.6299999999999997E-2</v>
      </c>
      <c r="F106" s="64">
        <v>9771.5499999999993</v>
      </c>
      <c r="G106" s="65">
        <v>9.41</v>
      </c>
      <c r="H106" s="67">
        <v>0.68100000000000005</v>
      </c>
      <c r="I106" s="64">
        <v>19735.68</v>
      </c>
      <c r="J106" s="65">
        <v>134.4</v>
      </c>
      <c r="K106" s="67">
        <v>1.7100000000000001E-2</v>
      </c>
      <c r="L106" s="64">
        <v>5614.04</v>
      </c>
      <c r="M106" s="65">
        <v>0.96</v>
      </c>
      <c r="N106" s="67">
        <v>0.1002</v>
      </c>
      <c r="O106" s="64">
        <v>67964.070000000007</v>
      </c>
      <c r="P106" s="65">
        <v>68.099999999999994</v>
      </c>
      <c r="Q106" s="67">
        <v>1.0386</v>
      </c>
      <c r="R106" s="64">
        <v>33566.339999999997</v>
      </c>
      <c r="S106" s="65">
        <v>348.62</v>
      </c>
    </row>
    <row r="107" spans="1:19" x14ac:dyDescent="0.2">
      <c r="A107" s="66">
        <f t="shared" si="1"/>
        <v>44621</v>
      </c>
      <c r="B107" s="67">
        <v>0.14779999999999999</v>
      </c>
      <c r="C107" s="64">
        <v>95304.47</v>
      </c>
      <c r="D107" s="65">
        <v>140.86000000000001</v>
      </c>
      <c r="E107" s="67">
        <v>9.2200000000000004E-2</v>
      </c>
      <c r="F107" s="64">
        <v>9305.86</v>
      </c>
      <c r="G107" s="65">
        <v>8.58</v>
      </c>
      <c r="H107" s="67">
        <v>0.67379999999999995</v>
      </c>
      <c r="I107" s="64">
        <v>20247.849999999999</v>
      </c>
      <c r="J107" s="65">
        <v>136.43</v>
      </c>
      <c r="K107" s="67">
        <v>1.6799999999999999E-2</v>
      </c>
      <c r="L107" s="64">
        <v>5952.38</v>
      </c>
      <c r="M107" s="65">
        <v>1</v>
      </c>
      <c r="N107" s="67">
        <v>0.1036</v>
      </c>
      <c r="O107" s="64">
        <v>70337.84</v>
      </c>
      <c r="P107" s="65">
        <v>72.87</v>
      </c>
      <c r="Q107" s="67">
        <v>1.0342</v>
      </c>
      <c r="R107" s="64">
        <v>34785.339999999997</v>
      </c>
      <c r="S107" s="65">
        <v>359.75</v>
      </c>
    </row>
    <row r="108" spans="1:19" x14ac:dyDescent="0.2">
      <c r="A108" s="66">
        <f t="shared" si="1"/>
        <v>44652</v>
      </c>
      <c r="B108" s="67">
        <v>0.15310000000000001</v>
      </c>
      <c r="C108" s="64">
        <v>102625.73</v>
      </c>
      <c r="D108" s="65">
        <v>157.12</v>
      </c>
      <c r="E108" s="67">
        <v>8.72E-2</v>
      </c>
      <c r="F108" s="64">
        <v>9564.2199999999993</v>
      </c>
      <c r="G108" s="65">
        <v>8.34</v>
      </c>
      <c r="H108" s="67">
        <v>0.67430000000000001</v>
      </c>
      <c r="I108" s="64">
        <v>20413.759999999998</v>
      </c>
      <c r="J108" s="65">
        <v>137.65</v>
      </c>
      <c r="K108" s="67">
        <v>1.6799999999999999E-2</v>
      </c>
      <c r="L108" s="64">
        <v>5059.5200000000004</v>
      </c>
      <c r="M108" s="65">
        <v>0.85</v>
      </c>
      <c r="N108" s="67">
        <v>0.1061</v>
      </c>
      <c r="O108" s="64">
        <v>64712.54</v>
      </c>
      <c r="P108" s="65">
        <v>68.66</v>
      </c>
      <c r="Q108" s="67">
        <v>1.0376000000000001</v>
      </c>
      <c r="R108" s="64">
        <v>35910.76</v>
      </c>
      <c r="S108" s="65">
        <v>372.61</v>
      </c>
    </row>
    <row r="109" spans="1:19" x14ac:dyDescent="0.2">
      <c r="A109" s="66">
        <f t="shared" si="1"/>
        <v>44682</v>
      </c>
      <c r="B109" s="67">
        <v>0.15260000000000001</v>
      </c>
      <c r="C109" s="64">
        <v>99908.26</v>
      </c>
      <c r="D109" s="65">
        <v>152.46</v>
      </c>
      <c r="E109" s="67">
        <v>8.6999999999999994E-2</v>
      </c>
      <c r="F109" s="64">
        <v>9528.74</v>
      </c>
      <c r="G109" s="65">
        <v>8.2899999999999991</v>
      </c>
      <c r="H109" s="67">
        <v>0.66710000000000003</v>
      </c>
      <c r="I109" s="64">
        <v>20676.060000000001</v>
      </c>
      <c r="J109" s="65">
        <v>137.93</v>
      </c>
      <c r="K109" s="67">
        <v>1.54E-2</v>
      </c>
      <c r="L109" s="64">
        <v>5194.8100000000004</v>
      </c>
      <c r="M109" s="65">
        <v>0.8</v>
      </c>
      <c r="N109" s="67">
        <v>0.1062</v>
      </c>
      <c r="O109" s="64">
        <v>67994.350000000006</v>
      </c>
      <c r="P109" s="65">
        <v>72.209999999999994</v>
      </c>
      <c r="Q109" s="67">
        <v>1.0283</v>
      </c>
      <c r="R109" s="64">
        <v>36145.089999999997</v>
      </c>
      <c r="S109" s="65">
        <v>371.68</v>
      </c>
    </row>
    <row r="110" spans="1:19" x14ac:dyDescent="0.2">
      <c r="A110" s="66">
        <f t="shared" si="1"/>
        <v>44713</v>
      </c>
      <c r="B110" s="67">
        <v>0.14990000000000001</v>
      </c>
      <c r="C110" s="64">
        <v>98145.43</v>
      </c>
      <c r="D110" s="65">
        <v>147.12</v>
      </c>
      <c r="E110" s="67">
        <v>9.2700000000000005E-2</v>
      </c>
      <c r="F110" s="64">
        <v>9428.26</v>
      </c>
      <c r="G110" s="65">
        <v>8.74</v>
      </c>
      <c r="H110" s="67">
        <v>0.67500000000000004</v>
      </c>
      <c r="I110" s="64">
        <v>20502.22</v>
      </c>
      <c r="J110" s="65">
        <v>138.38999999999999</v>
      </c>
      <c r="K110" s="67">
        <v>1.4999999999999999E-2</v>
      </c>
      <c r="L110" s="64">
        <v>5133.33</v>
      </c>
      <c r="M110" s="65">
        <v>0.77</v>
      </c>
      <c r="N110" s="67">
        <v>0.1076</v>
      </c>
      <c r="O110" s="64">
        <v>68931.23</v>
      </c>
      <c r="P110" s="65">
        <v>74.17</v>
      </c>
      <c r="Q110" s="67">
        <v>1.0402</v>
      </c>
      <c r="R110" s="64">
        <v>35492.21</v>
      </c>
      <c r="S110" s="65">
        <v>369.19</v>
      </c>
    </row>
    <row r="111" spans="1:19" x14ac:dyDescent="0.2">
      <c r="A111" s="66">
        <f t="shared" si="1"/>
        <v>44743</v>
      </c>
      <c r="B111" s="67">
        <v>0.15079999999999999</v>
      </c>
      <c r="C111" s="64">
        <v>100576.92</v>
      </c>
      <c r="D111" s="65">
        <v>151.66999999999999</v>
      </c>
      <c r="E111" s="67">
        <v>9.0899999999999995E-2</v>
      </c>
      <c r="F111" s="64">
        <v>9317.93</v>
      </c>
      <c r="G111" s="65">
        <v>8.4700000000000006</v>
      </c>
      <c r="H111" s="67">
        <v>0.6633</v>
      </c>
      <c r="I111" s="64">
        <v>21013.119999999999</v>
      </c>
      <c r="J111" s="65">
        <v>139.38</v>
      </c>
      <c r="K111" s="67">
        <v>1.3599999999999999E-2</v>
      </c>
      <c r="L111" s="64">
        <v>5514.71</v>
      </c>
      <c r="M111" s="65">
        <v>0.75</v>
      </c>
      <c r="N111" s="67">
        <v>0.1069</v>
      </c>
      <c r="O111" s="64">
        <v>66753.98</v>
      </c>
      <c r="P111" s="65">
        <v>71.36</v>
      </c>
      <c r="Q111" s="67">
        <v>1.0255000000000001</v>
      </c>
      <c r="R111" s="64">
        <v>36237.93</v>
      </c>
      <c r="S111" s="65">
        <v>371.62</v>
      </c>
    </row>
    <row r="112" spans="1:19" x14ac:dyDescent="0.2">
      <c r="A112" s="66">
        <f t="shared" si="1"/>
        <v>44774</v>
      </c>
      <c r="B112" s="67">
        <v>0.15359999999999999</v>
      </c>
      <c r="C112" s="64">
        <v>100279.95</v>
      </c>
      <c r="D112" s="65">
        <v>154.03</v>
      </c>
      <c r="E112" s="67">
        <v>9.1800000000000007E-2</v>
      </c>
      <c r="F112" s="64">
        <v>9302.83</v>
      </c>
      <c r="G112" s="65">
        <v>8.5399999999999991</v>
      </c>
      <c r="H112" s="67">
        <v>0.6653</v>
      </c>
      <c r="I112" s="64">
        <v>21429.43</v>
      </c>
      <c r="J112" s="65">
        <v>142.57</v>
      </c>
      <c r="K112" s="67">
        <v>1.44E-2</v>
      </c>
      <c r="L112" s="64">
        <v>4652.78</v>
      </c>
      <c r="M112" s="65">
        <v>0.67</v>
      </c>
      <c r="N112" s="67">
        <v>0.1069</v>
      </c>
      <c r="O112" s="64">
        <v>66884.94</v>
      </c>
      <c r="P112" s="65">
        <v>71.5</v>
      </c>
      <c r="Q112" s="67">
        <v>1.0319</v>
      </c>
      <c r="R112" s="64">
        <v>36564.589999999997</v>
      </c>
      <c r="S112" s="65">
        <v>377.31</v>
      </c>
    </row>
    <row r="113" spans="1:19" x14ac:dyDescent="0.2">
      <c r="A113" s="66">
        <f t="shared" si="1"/>
        <v>44805</v>
      </c>
      <c r="B113" s="67">
        <v>0.156</v>
      </c>
      <c r="C113" s="64">
        <v>102044.87</v>
      </c>
      <c r="D113" s="65">
        <v>159.19</v>
      </c>
      <c r="E113" s="67">
        <v>9.2200000000000004E-2</v>
      </c>
      <c r="F113" s="64">
        <v>7689.8</v>
      </c>
      <c r="G113" s="65">
        <v>7.09</v>
      </c>
      <c r="H113" s="67">
        <v>0.66090000000000004</v>
      </c>
      <c r="I113" s="64">
        <v>21478.29</v>
      </c>
      <c r="J113" s="65">
        <v>141.94999999999999</v>
      </c>
      <c r="K113" s="67">
        <v>1.47E-2</v>
      </c>
      <c r="L113" s="64">
        <v>5578.23</v>
      </c>
      <c r="M113" s="65">
        <v>0.82</v>
      </c>
      <c r="N113" s="67">
        <v>0.10730000000000001</v>
      </c>
      <c r="O113" s="64">
        <v>69832.25</v>
      </c>
      <c r="P113" s="65">
        <v>74.930000000000007</v>
      </c>
      <c r="Q113" s="67">
        <v>1.0310999999999999</v>
      </c>
      <c r="R113" s="64">
        <v>37240.81</v>
      </c>
      <c r="S113" s="65">
        <v>383.99</v>
      </c>
    </row>
    <row r="114" spans="1:19" x14ac:dyDescent="0.2">
      <c r="A114" s="66">
        <f t="shared" si="1"/>
        <v>44835</v>
      </c>
      <c r="B114" s="67">
        <v>0.1598</v>
      </c>
      <c r="C114" s="64">
        <v>97071.34</v>
      </c>
      <c r="D114" s="65">
        <v>155.12</v>
      </c>
      <c r="E114" s="67">
        <v>9.2999999999999999E-2</v>
      </c>
      <c r="F114" s="64">
        <v>7655.91</v>
      </c>
      <c r="G114" s="65">
        <v>7.12</v>
      </c>
      <c r="H114" s="67">
        <v>0.65859999999999996</v>
      </c>
      <c r="I114" s="64">
        <v>22072.58</v>
      </c>
      <c r="J114" s="65">
        <v>145.37</v>
      </c>
      <c r="K114" s="67">
        <v>1.66E-2</v>
      </c>
      <c r="L114" s="64">
        <v>4939.76</v>
      </c>
      <c r="M114" s="65">
        <v>0.82</v>
      </c>
      <c r="N114" s="67">
        <v>0.1051</v>
      </c>
      <c r="O114" s="64">
        <v>75404.38</v>
      </c>
      <c r="P114" s="65">
        <v>79.25</v>
      </c>
      <c r="Q114" s="67">
        <v>1.0331999999999999</v>
      </c>
      <c r="R114" s="64">
        <v>37522.26</v>
      </c>
      <c r="S114" s="65">
        <v>387.68</v>
      </c>
    </row>
    <row r="115" spans="1:19" x14ac:dyDescent="0.2">
      <c r="A115" s="66">
        <f t="shared" si="1"/>
        <v>44866</v>
      </c>
      <c r="B115" s="67">
        <v>0.1618</v>
      </c>
      <c r="C115" s="64">
        <v>94647.71</v>
      </c>
      <c r="D115" s="65">
        <v>153.13999999999999</v>
      </c>
      <c r="E115" s="67">
        <v>8.8599999999999998E-2</v>
      </c>
      <c r="F115" s="64">
        <v>8634.31</v>
      </c>
      <c r="G115" s="65">
        <v>7.65</v>
      </c>
      <c r="H115" s="67">
        <v>0.65290000000000004</v>
      </c>
      <c r="I115" s="64">
        <v>21925.26</v>
      </c>
      <c r="J115" s="65">
        <v>143.15</v>
      </c>
      <c r="K115" s="67">
        <v>1.6299999999999999E-2</v>
      </c>
      <c r="L115" s="64">
        <v>5705.52</v>
      </c>
      <c r="M115" s="65">
        <v>0.93</v>
      </c>
      <c r="N115" s="67">
        <v>9.8599999999999993E-2</v>
      </c>
      <c r="O115" s="64">
        <v>82728.19</v>
      </c>
      <c r="P115" s="65">
        <v>81.569999999999993</v>
      </c>
      <c r="Q115" s="67">
        <v>1.0182</v>
      </c>
      <c r="R115" s="64">
        <v>37952.269999999997</v>
      </c>
      <c r="S115" s="65">
        <v>386.43</v>
      </c>
    </row>
    <row r="116" spans="1:19" x14ac:dyDescent="0.2">
      <c r="A116" s="68">
        <f t="shared" si="1"/>
        <v>44896</v>
      </c>
      <c r="B116" s="71">
        <v>0.1648</v>
      </c>
      <c r="C116" s="69">
        <v>90570.39</v>
      </c>
      <c r="D116" s="70">
        <v>149.26</v>
      </c>
      <c r="E116" s="71">
        <v>9.0499999999999997E-2</v>
      </c>
      <c r="F116" s="69">
        <v>8552.49</v>
      </c>
      <c r="G116" s="70">
        <v>7.74</v>
      </c>
      <c r="H116" s="71">
        <v>0.65190000000000003</v>
      </c>
      <c r="I116" s="69">
        <v>21684.31</v>
      </c>
      <c r="J116" s="70">
        <v>141.36000000000001</v>
      </c>
      <c r="K116" s="71">
        <v>1.8100000000000002E-2</v>
      </c>
      <c r="L116" s="69">
        <v>5303.87</v>
      </c>
      <c r="M116" s="70">
        <v>0.96</v>
      </c>
      <c r="N116" s="71">
        <v>9.7199999999999995E-2</v>
      </c>
      <c r="O116" s="69">
        <v>80102.880000000005</v>
      </c>
      <c r="P116" s="70">
        <v>77.86</v>
      </c>
      <c r="Q116" s="71">
        <v>1.0225</v>
      </c>
      <c r="R116" s="69">
        <v>36889</v>
      </c>
      <c r="S116" s="70">
        <v>377.19</v>
      </c>
    </row>
    <row r="117" spans="1:19" x14ac:dyDescent="0.2">
      <c r="A117" s="66">
        <f t="shared" si="1"/>
        <v>44927</v>
      </c>
      <c r="B117" s="67">
        <v>0.16159999999999999</v>
      </c>
      <c r="C117" s="64">
        <v>92753.71</v>
      </c>
      <c r="D117" s="65">
        <v>149.88999999999999</v>
      </c>
      <c r="E117" s="67">
        <v>8.6900000000000005E-2</v>
      </c>
      <c r="F117" s="64">
        <v>8469.51</v>
      </c>
      <c r="G117" s="65">
        <v>7.36</v>
      </c>
      <c r="H117" s="67">
        <v>0.65910000000000002</v>
      </c>
      <c r="I117" s="64">
        <v>21363.98</v>
      </c>
      <c r="J117" s="65">
        <v>140.81</v>
      </c>
      <c r="K117" s="67">
        <v>0.02</v>
      </c>
      <c r="L117" s="64">
        <v>8750</v>
      </c>
      <c r="M117" s="65">
        <v>1.75</v>
      </c>
      <c r="N117" s="67">
        <v>9.7600000000000006E-2</v>
      </c>
      <c r="O117" s="64">
        <v>76803.28</v>
      </c>
      <c r="P117" s="65">
        <v>74.959999999999994</v>
      </c>
      <c r="Q117" s="67">
        <v>1.0251999999999999</v>
      </c>
      <c r="R117" s="64">
        <v>36556.769999999997</v>
      </c>
      <c r="S117" s="65">
        <v>374.78</v>
      </c>
    </row>
    <row r="118" spans="1:19" x14ac:dyDescent="0.2">
      <c r="A118" s="66">
        <f t="shared" si="1"/>
        <v>44958</v>
      </c>
      <c r="B118" s="67">
        <v>0.15909999999999999</v>
      </c>
      <c r="C118" s="64">
        <v>92966.69</v>
      </c>
      <c r="D118" s="65">
        <v>147.91</v>
      </c>
      <c r="E118" s="67">
        <v>9.9299999999999999E-2</v>
      </c>
      <c r="F118" s="64">
        <v>7955.69</v>
      </c>
      <c r="G118" s="65">
        <v>7.9</v>
      </c>
      <c r="H118" s="67">
        <v>0.65810000000000002</v>
      </c>
      <c r="I118" s="64">
        <v>21410.12</v>
      </c>
      <c r="J118" s="65">
        <v>140.9</v>
      </c>
      <c r="K118" s="67">
        <v>2.2200000000000001E-2</v>
      </c>
      <c r="L118" s="64">
        <v>8063.06</v>
      </c>
      <c r="M118" s="65">
        <v>1.79</v>
      </c>
      <c r="N118" s="67">
        <v>9.9500000000000005E-2</v>
      </c>
      <c r="O118" s="64">
        <v>75618.09</v>
      </c>
      <c r="P118" s="65">
        <v>75.239999999999995</v>
      </c>
      <c r="Q118" s="67">
        <v>1.0381</v>
      </c>
      <c r="R118" s="64">
        <v>36002.31</v>
      </c>
      <c r="S118" s="65">
        <v>373.74</v>
      </c>
    </row>
    <row r="119" spans="1:19" x14ac:dyDescent="0.2">
      <c r="A119" s="66">
        <f t="shared" si="1"/>
        <v>44986</v>
      </c>
      <c r="B119" s="67">
        <v>0.15540000000000001</v>
      </c>
      <c r="C119" s="64">
        <v>96525.1</v>
      </c>
      <c r="D119" s="65">
        <v>150</v>
      </c>
      <c r="E119" s="67">
        <v>9.7699999999999995E-2</v>
      </c>
      <c r="F119" s="64">
        <v>9089.0499999999993</v>
      </c>
      <c r="G119" s="65">
        <v>8.8800000000000008</v>
      </c>
      <c r="H119" s="67">
        <v>0.65529999999999999</v>
      </c>
      <c r="I119" s="64">
        <v>21475.66</v>
      </c>
      <c r="J119" s="65">
        <v>140.72999999999999</v>
      </c>
      <c r="K119" s="67">
        <v>2.2200000000000001E-2</v>
      </c>
      <c r="L119" s="64">
        <v>8063.06</v>
      </c>
      <c r="M119" s="65">
        <v>1.79</v>
      </c>
      <c r="N119" s="67">
        <v>9.74E-2</v>
      </c>
      <c r="O119" s="64">
        <v>72864.479999999996</v>
      </c>
      <c r="P119" s="65">
        <v>70.97</v>
      </c>
      <c r="Q119" s="67">
        <v>1.0279</v>
      </c>
      <c r="R119" s="64">
        <v>36227.26</v>
      </c>
      <c r="S119" s="65">
        <v>372.38</v>
      </c>
    </row>
    <row r="120" spans="1:19" x14ac:dyDescent="0.2">
      <c r="A120" s="66">
        <f t="shared" si="1"/>
        <v>45017</v>
      </c>
      <c r="B120" s="67">
        <v>0.15529999999999999</v>
      </c>
      <c r="C120" s="64">
        <v>91848.04</v>
      </c>
      <c r="D120" s="65">
        <v>142.63999999999999</v>
      </c>
      <c r="E120" s="67">
        <v>0.1134</v>
      </c>
      <c r="F120" s="64">
        <v>8853.6200000000008</v>
      </c>
      <c r="G120" s="65">
        <v>10.039999999999999</v>
      </c>
      <c r="H120" s="67">
        <v>0.65910000000000002</v>
      </c>
      <c r="I120" s="64">
        <v>21266.880000000001</v>
      </c>
      <c r="J120" s="65">
        <v>140.16999999999999</v>
      </c>
      <c r="K120" s="67">
        <v>2.1000000000000001E-2</v>
      </c>
      <c r="L120" s="64">
        <v>8523.81</v>
      </c>
      <c r="M120" s="65">
        <v>1.79</v>
      </c>
      <c r="N120" s="67">
        <v>9.6000000000000002E-2</v>
      </c>
      <c r="O120" s="64">
        <v>75312.5</v>
      </c>
      <c r="P120" s="65">
        <v>72.3</v>
      </c>
      <c r="Q120" s="67">
        <v>1.0448999999999999</v>
      </c>
      <c r="R120" s="64">
        <v>35117.24</v>
      </c>
      <c r="S120" s="65">
        <v>366.94</v>
      </c>
    </row>
    <row r="121" spans="1:19" x14ac:dyDescent="0.2">
      <c r="A121" s="66">
        <f t="shared" si="1"/>
        <v>45047</v>
      </c>
      <c r="B121" s="67">
        <v>0.1535</v>
      </c>
      <c r="C121" s="64">
        <v>100885.99</v>
      </c>
      <c r="D121" s="65">
        <v>154.86000000000001</v>
      </c>
      <c r="E121" s="67">
        <v>0.1163</v>
      </c>
      <c r="F121" s="64">
        <v>8564.06</v>
      </c>
      <c r="G121" s="65">
        <v>9.9600000000000009</v>
      </c>
      <c r="H121" s="67">
        <v>0.67500000000000004</v>
      </c>
      <c r="I121" s="64">
        <v>21342.22</v>
      </c>
      <c r="J121" s="65">
        <v>144.06</v>
      </c>
      <c r="K121" s="67">
        <v>2.4400000000000002E-2</v>
      </c>
      <c r="L121" s="64">
        <v>8524.59</v>
      </c>
      <c r="M121" s="65">
        <v>2.08</v>
      </c>
      <c r="N121" s="67">
        <v>9.8900000000000002E-2</v>
      </c>
      <c r="O121" s="64">
        <v>71638.02</v>
      </c>
      <c r="P121" s="65">
        <v>70.849999999999994</v>
      </c>
      <c r="Q121" s="67">
        <v>1.0680000000000001</v>
      </c>
      <c r="R121" s="64">
        <v>35750</v>
      </c>
      <c r="S121" s="65">
        <v>381.81</v>
      </c>
    </row>
    <row r="122" spans="1:19" x14ac:dyDescent="0.2">
      <c r="A122" s="66">
        <f t="shared" si="1"/>
        <v>45078</v>
      </c>
      <c r="B122" s="67">
        <v>0.15260000000000001</v>
      </c>
      <c r="C122" s="64">
        <v>102804.72</v>
      </c>
      <c r="D122" s="65">
        <v>156.88</v>
      </c>
      <c r="E122" s="67">
        <v>0.12239999999999999</v>
      </c>
      <c r="F122" s="64">
        <v>8227.1200000000008</v>
      </c>
      <c r="G122" s="65">
        <v>10.07</v>
      </c>
      <c r="H122" s="67">
        <v>0.66539999999999999</v>
      </c>
      <c r="I122" s="64">
        <v>22012.32</v>
      </c>
      <c r="J122" s="65">
        <v>146.47</v>
      </c>
      <c r="K122" s="67">
        <v>2.5499999999999998E-2</v>
      </c>
      <c r="L122" s="64">
        <v>8509.7999999999993</v>
      </c>
      <c r="M122" s="65">
        <v>2.17</v>
      </c>
      <c r="N122" s="67">
        <v>9.9000000000000005E-2</v>
      </c>
      <c r="O122" s="64">
        <v>69787.88</v>
      </c>
      <c r="P122" s="65">
        <v>69.09</v>
      </c>
      <c r="Q122" s="67">
        <v>1.0649999999999999</v>
      </c>
      <c r="R122" s="64">
        <v>36121.129999999997</v>
      </c>
      <c r="S122" s="65">
        <v>384.69</v>
      </c>
    </row>
    <row r="123" spans="1:19" x14ac:dyDescent="0.2">
      <c r="A123" s="66">
        <f t="shared" si="1"/>
        <v>45108</v>
      </c>
      <c r="B123" s="67">
        <v>0.15440000000000001</v>
      </c>
      <c r="C123" s="64">
        <v>97784.97</v>
      </c>
      <c r="D123" s="65">
        <v>150.97999999999999</v>
      </c>
      <c r="E123" s="67">
        <v>0.1125</v>
      </c>
      <c r="F123" s="64">
        <v>8373.33</v>
      </c>
      <c r="G123" s="65">
        <v>9.42</v>
      </c>
      <c r="H123" s="67">
        <v>0.67969999999999997</v>
      </c>
      <c r="I123" s="64">
        <v>21931.73</v>
      </c>
      <c r="J123" s="65">
        <v>149.07</v>
      </c>
      <c r="K123" s="67">
        <v>2.6200000000000001E-2</v>
      </c>
      <c r="L123" s="64">
        <v>8396.9500000000007</v>
      </c>
      <c r="M123" s="65">
        <v>2.2000000000000002</v>
      </c>
      <c r="N123" s="67">
        <v>9.98E-2</v>
      </c>
      <c r="O123" s="64">
        <v>70270.539999999994</v>
      </c>
      <c r="P123" s="65">
        <v>70.13</v>
      </c>
      <c r="Q123" s="67">
        <v>1.0727</v>
      </c>
      <c r="R123" s="64">
        <v>35592.43</v>
      </c>
      <c r="S123" s="65">
        <v>381.8</v>
      </c>
    </row>
    <row r="124" spans="1:19" x14ac:dyDescent="0.2">
      <c r="A124" s="66">
        <f t="shared" si="1"/>
        <v>45139</v>
      </c>
      <c r="B124" s="67">
        <v>0.15359999999999999</v>
      </c>
      <c r="C124" s="64">
        <v>97929.69</v>
      </c>
      <c r="D124" s="65">
        <v>150.41999999999999</v>
      </c>
      <c r="E124" s="67">
        <v>0.1198</v>
      </c>
      <c r="F124" s="64">
        <v>8672.7900000000009</v>
      </c>
      <c r="G124" s="65">
        <v>10.39</v>
      </c>
      <c r="H124" s="67">
        <v>0.67410000000000003</v>
      </c>
      <c r="I124" s="64">
        <v>22013.05</v>
      </c>
      <c r="J124" s="65">
        <v>148.38999999999999</v>
      </c>
      <c r="K124" s="67">
        <v>2.5100000000000001E-2</v>
      </c>
      <c r="L124" s="64">
        <v>8844.6200000000008</v>
      </c>
      <c r="M124" s="65">
        <v>2.2200000000000002</v>
      </c>
      <c r="N124" s="67">
        <v>9.5799999999999996E-2</v>
      </c>
      <c r="O124" s="64">
        <v>69968.679999999993</v>
      </c>
      <c r="P124" s="65">
        <v>67.03</v>
      </c>
      <c r="Q124" s="67">
        <v>1.0685</v>
      </c>
      <c r="R124" s="64">
        <v>35419.75</v>
      </c>
      <c r="S124" s="65">
        <v>378.46</v>
      </c>
    </row>
    <row r="125" spans="1:19" x14ac:dyDescent="0.2">
      <c r="A125" s="66">
        <f t="shared" si="1"/>
        <v>45170</v>
      </c>
      <c r="B125" s="67">
        <v>0.14599999999999999</v>
      </c>
      <c r="C125" s="64">
        <v>102890.41</v>
      </c>
      <c r="D125" s="65">
        <v>150.22</v>
      </c>
      <c r="E125" s="67">
        <v>0.12089999999999999</v>
      </c>
      <c r="F125" s="64">
        <v>8486.35</v>
      </c>
      <c r="G125" s="65">
        <v>10.26</v>
      </c>
      <c r="H125" s="67">
        <v>0.66049999999999998</v>
      </c>
      <c r="I125" s="64">
        <v>22274.03</v>
      </c>
      <c r="J125" s="65">
        <v>147.12</v>
      </c>
      <c r="K125" s="67">
        <v>2.4299999999999999E-2</v>
      </c>
      <c r="L125" s="64">
        <v>8477.3700000000008</v>
      </c>
      <c r="M125" s="65">
        <v>2.06</v>
      </c>
      <c r="N125" s="67">
        <v>9.8000000000000004E-2</v>
      </c>
      <c r="O125" s="64">
        <v>67040.820000000007</v>
      </c>
      <c r="P125" s="65">
        <v>65.7</v>
      </c>
      <c r="Q125" s="67">
        <v>1.0498000000000001</v>
      </c>
      <c r="R125" s="64">
        <v>35755.379999999997</v>
      </c>
      <c r="S125" s="65">
        <v>375.36</v>
      </c>
    </row>
    <row r="126" spans="1:19" x14ac:dyDescent="0.2">
      <c r="A126" s="66">
        <f t="shared" si="1"/>
        <v>45200</v>
      </c>
      <c r="B126" s="67">
        <v>0.14410000000000001</v>
      </c>
      <c r="C126" s="64">
        <v>107182.51</v>
      </c>
      <c r="D126" s="65">
        <v>154.44999999999999</v>
      </c>
      <c r="E126" s="67">
        <v>0.1183</v>
      </c>
      <c r="F126" s="64">
        <v>8512.26</v>
      </c>
      <c r="G126" s="65">
        <v>10.07</v>
      </c>
      <c r="H126" s="67">
        <v>0.65849999999999997</v>
      </c>
      <c r="I126" s="64">
        <v>21887.62</v>
      </c>
      <c r="J126" s="65">
        <v>144.13</v>
      </c>
      <c r="K126" s="67">
        <v>2.2100000000000002E-2</v>
      </c>
      <c r="L126" s="64">
        <v>9004.52</v>
      </c>
      <c r="M126" s="65">
        <v>1.99</v>
      </c>
      <c r="N126" s="67">
        <v>9.8799999999999999E-2</v>
      </c>
      <c r="O126" s="64">
        <v>62338.06</v>
      </c>
      <c r="P126" s="65">
        <v>61.59</v>
      </c>
      <c r="Q126" s="67">
        <v>1.0419</v>
      </c>
      <c r="R126" s="64">
        <v>35726.080000000002</v>
      </c>
      <c r="S126" s="65">
        <v>372.23</v>
      </c>
    </row>
    <row r="127" spans="1:19" x14ac:dyDescent="0.2">
      <c r="A127" s="66">
        <f t="shared" si="1"/>
        <v>45231</v>
      </c>
      <c r="B127" s="67">
        <v>0.14199999999999999</v>
      </c>
      <c r="C127" s="64">
        <v>110232.39</v>
      </c>
      <c r="D127" s="65">
        <v>156.53</v>
      </c>
      <c r="E127" s="67">
        <v>0.1154</v>
      </c>
      <c r="F127" s="64">
        <v>8041.59</v>
      </c>
      <c r="G127" s="65">
        <v>9.2799999999999994</v>
      </c>
      <c r="H127" s="67">
        <v>0.63070000000000004</v>
      </c>
      <c r="I127" s="64">
        <v>22525.77</v>
      </c>
      <c r="J127" s="65">
        <v>142.07</v>
      </c>
      <c r="K127" s="67">
        <v>2.1700000000000001E-2</v>
      </c>
      <c r="L127" s="64">
        <v>11105.99</v>
      </c>
      <c r="M127" s="65">
        <v>2.41</v>
      </c>
      <c r="N127" s="67">
        <v>0.1032</v>
      </c>
      <c r="O127" s="64">
        <v>60755.81</v>
      </c>
      <c r="P127" s="65">
        <v>62.7</v>
      </c>
      <c r="Q127" s="67">
        <v>1.0130999999999999</v>
      </c>
      <c r="R127" s="64">
        <v>36815.71</v>
      </c>
      <c r="S127" s="65">
        <v>372.98</v>
      </c>
    </row>
    <row r="128" spans="1:19" x14ac:dyDescent="0.2">
      <c r="A128" s="68">
        <f t="shared" si="1"/>
        <v>45261</v>
      </c>
      <c r="B128" s="67">
        <v>0.13980000000000001</v>
      </c>
      <c r="C128" s="64">
        <v>113927.03999999999</v>
      </c>
      <c r="D128" s="65">
        <v>159.27000000000001</v>
      </c>
      <c r="E128" s="67">
        <v>0.1125</v>
      </c>
      <c r="F128" s="64">
        <v>8017.78</v>
      </c>
      <c r="G128" s="65">
        <v>9.02</v>
      </c>
      <c r="H128" s="67">
        <v>0.62819999999999998</v>
      </c>
      <c r="I128" s="64">
        <v>22572.43</v>
      </c>
      <c r="J128" s="65">
        <v>141.80000000000001</v>
      </c>
      <c r="K128" s="67">
        <v>1.9199999999999998E-2</v>
      </c>
      <c r="L128" s="64">
        <v>12083.33</v>
      </c>
      <c r="M128" s="65">
        <v>2.3199999999999998</v>
      </c>
      <c r="N128" s="67">
        <v>0.1036</v>
      </c>
      <c r="O128" s="64">
        <v>63552.12</v>
      </c>
      <c r="P128" s="65">
        <v>65.84</v>
      </c>
      <c r="Q128" s="67">
        <v>1.0034000000000001</v>
      </c>
      <c r="R128" s="64">
        <v>37695.83</v>
      </c>
      <c r="S128" s="65">
        <v>378.24</v>
      </c>
    </row>
    <row r="129" spans="1:19" s="73" customFormat="1" x14ac:dyDescent="0.2">
      <c r="A129" s="72"/>
      <c r="B129" s="74"/>
      <c r="O129" s="75"/>
    </row>
    <row r="130" spans="1:19" x14ac:dyDescent="0.2">
      <c r="A130" s="165" t="str">
        <f>IF(LOB="Auto","* ","")&amp;"Excludes catastrophe expenses and losses."</f>
        <v>Excludes catastrophe expenses and losses.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R130" s="76"/>
    </row>
    <row r="131" spans="1:19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R131" s="76"/>
    </row>
    <row r="132" spans="1:19" x14ac:dyDescent="0.2">
      <c r="A132" s="170" t="s">
        <v>53</v>
      </c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</row>
    <row r="133" spans="1:19" x14ac:dyDescent="0.2">
      <c r="B133" s="166" t="s">
        <v>54</v>
      </c>
      <c r="C133" s="166"/>
      <c r="D133" s="166"/>
      <c r="E133" s="167" t="s">
        <v>21</v>
      </c>
      <c r="F133" s="167"/>
      <c r="G133" s="168"/>
      <c r="H133" s="167" t="s">
        <v>55</v>
      </c>
      <c r="I133" s="167"/>
      <c r="J133" s="168"/>
      <c r="K133" s="167" t="s">
        <v>22</v>
      </c>
      <c r="L133" s="167"/>
      <c r="M133" s="168"/>
      <c r="N133" s="167" t="s">
        <v>56</v>
      </c>
      <c r="O133" s="167"/>
      <c r="P133" s="168"/>
      <c r="Q133" s="167" t="s">
        <v>30</v>
      </c>
      <c r="R133" s="167"/>
      <c r="S133" s="168"/>
    </row>
    <row r="134" spans="1:19" x14ac:dyDescent="0.2">
      <c r="B134" s="169" t="s">
        <v>6</v>
      </c>
      <c r="C134" s="167"/>
      <c r="D134" s="168"/>
      <c r="E134" s="169" t="s">
        <v>6</v>
      </c>
      <c r="F134" s="167"/>
      <c r="G134" s="168"/>
      <c r="H134" s="169" t="s">
        <v>6</v>
      </c>
      <c r="I134" s="167"/>
      <c r="J134" s="168"/>
      <c r="K134" s="169" t="s">
        <v>6</v>
      </c>
      <c r="L134" s="167"/>
      <c r="M134" s="168"/>
      <c r="N134" s="169" t="s">
        <v>6</v>
      </c>
      <c r="O134" s="167"/>
      <c r="P134" s="168"/>
      <c r="Q134" s="169" t="s">
        <v>6</v>
      </c>
      <c r="R134" s="167"/>
      <c r="S134" s="168"/>
    </row>
    <row r="135" spans="1:19" ht="35.25" customHeight="1" x14ac:dyDescent="0.2">
      <c r="A135" s="77" t="s">
        <v>46</v>
      </c>
      <c r="B135" s="58" t="s">
        <v>16</v>
      </c>
      <c r="C135" s="59" t="s">
        <v>17</v>
      </c>
      <c r="D135" s="60" t="s">
        <v>18</v>
      </c>
      <c r="E135" s="58" t="s">
        <v>16</v>
      </c>
      <c r="F135" s="59" t="s">
        <v>17</v>
      </c>
      <c r="G135" s="60" t="s">
        <v>18</v>
      </c>
      <c r="H135" s="58" t="s">
        <v>16</v>
      </c>
      <c r="I135" s="59" t="s">
        <v>17</v>
      </c>
      <c r="J135" s="60" t="s">
        <v>18</v>
      </c>
      <c r="K135" s="58" t="s">
        <v>16</v>
      </c>
      <c r="L135" s="59" t="s">
        <v>17</v>
      </c>
      <c r="M135" s="60" t="s">
        <v>18</v>
      </c>
      <c r="N135" s="58" t="s">
        <v>16</v>
      </c>
      <c r="O135" s="59" t="s">
        <v>17</v>
      </c>
      <c r="P135" s="60" t="s">
        <v>18</v>
      </c>
      <c r="Q135" s="58" t="s">
        <v>16</v>
      </c>
      <c r="R135" s="59" t="s">
        <v>17</v>
      </c>
      <c r="S135" s="60" t="s">
        <v>18</v>
      </c>
    </row>
    <row r="136" spans="1:19" x14ac:dyDescent="0.2">
      <c r="A136" s="77" t="s">
        <v>47</v>
      </c>
      <c r="B136" s="78">
        <f t="shared" ref="B136:S136" si="2">LOGEST(B117:B128)^12-1</f>
        <v>-0.13443634279906991</v>
      </c>
      <c r="C136" s="78">
        <f t="shared" si="2"/>
        <v>0.23116145423416734</v>
      </c>
      <c r="D136" s="78">
        <f t="shared" si="2"/>
        <v>6.5648639821093591E-2</v>
      </c>
      <c r="E136" s="78">
        <f t="shared" si="2"/>
        <v>0.2785537365832107</v>
      </c>
      <c r="F136" s="78">
        <f t="shared" si="2"/>
        <v>-4.5969195780459549E-2</v>
      </c>
      <c r="G136" s="79">
        <f t="shared" si="2"/>
        <v>0.21978021291465044</v>
      </c>
      <c r="H136" s="78">
        <f t="shared" si="2"/>
        <v>-3.4993478288778745E-2</v>
      </c>
      <c r="I136" s="78">
        <f t="shared" si="2"/>
        <v>6.5672964918768617E-2</v>
      </c>
      <c r="J136" s="78">
        <f t="shared" si="2"/>
        <v>2.8381348354906466E-2</v>
      </c>
      <c r="K136" s="78">
        <f t="shared" si="2"/>
        <v>6.5685997770554838E-3</v>
      </c>
      <c r="L136" s="80">
        <f t="shared" si="2"/>
        <v>0.35696618401711921</v>
      </c>
      <c r="M136" s="78">
        <f t="shared" si="2"/>
        <v>0.36587949715270396</v>
      </c>
      <c r="N136" s="78">
        <f t="shared" si="2"/>
        <v>4.7251503672869788E-2</v>
      </c>
      <c r="O136" s="80">
        <f t="shared" si="2"/>
        <v>-0.21569626182435997</v>
      </c>
      <c r="P136" s="78">
        <f t="shared" si="2"/>
        <v>-0.17863668443341063</v>
      </c>
      <c r="Q136" s="78">
        <f t="shared" si="2"/>
        <v>-1.3714558557962886E-2</v>
      </c>
      <c r="R136" s="80">
        <f t="shared" si="2"/>
        <v>2.0709163463556113E-2</v>
      </c>
      <c r="S136" s="78">
        <f t="shared" si="2"/>
        <v>6.7106814646453739E-3</v>
      </c>
    </row>
    <row r="137" spans="1:19" x14ac:dyDescent="0.2">
      <c r="A137" s="81" t="s">
        <v>48</v>
      </c>
      <c r="B137" s="82">
        <f t="shared" ref="B137:S137" si="3">LOGEST(B105:B128)^12-1</f>
        <v>-8.6141024000060407E-3</v>
      </c>
      <c r="C137" s="82">
        <f t="shared" si="3"/>
        <v>4.6726584618608902E-2</v>
      </c>
      <c r="D137" s="82">
        <f t="shared" si="3"/>
        <v>3.7709972855233254E-2</v>
      </c>
      <c r="E137" s="82">
        <f t="shared" si="3"/>
        <v>0.17744080339354174</v>
      </c>
      <c r="F137" s="82">
        <f t="shared" si="3"/>
        <v>-7.371282019325176E-2</v>
      </c>
      <c r="G137" s="83">
        <f t="shared" si="3"/>
        <v>9.0648329191643784E-2</v>
      </c>
      <c r="H137" s="82">
        <f t="shared" si="3"/>
        <v>-2.0676665527220361E-2</v>
      </c>
      <c r="I137" s="82">
        <f t="shared" si="3"/>
        <v>6.0717303480982476E-2</v>
      </c>
      <c r="J137" s="82">
        <f t="shared" si="3"/>
        <v>3.8785236500257003E-2</v>
      </c>
      <c r="K137" s="82">
        <f t="shared" si="3"/>
        <v>0.30054529291792731</v>
      </c>
      <c r="L137" s="84">
        <f t="shared" si="3"/>
        <v>0.51921016636376827</v>
      </c>
      <c r="M137" s="82">
        <f t="shared" si="3"/>
        <v>0.97580220234244908</v>
      </c>
      <c r="N137" s="82">
        <f t="shared" si="3"/>
        <v>-3.2740743049696985E-2</v>
      </c>
      <c r="O137" s="84">
        <f t="shared" si="3"/>
        <v>-2.0941909212836785E-2</v>
      </c>
      <c r="P137" s="82">
        <f t="shared" si="3"/>
        <v>-5.2996969433165453E-2</v>
      </c>
      <c r="Q137" s="82">
        <f t="shared" si="3"/>
        <v>3.3981845478081585E-3</v>
      </c>
      <c r="R137" s="84">
        <f t="shared" si="3"/>
        <v>2.0867913246689573E-2</v>
      </c>
      <c r="S137" s="82">
        <f t="shared" si="3"/>
        <v>2.4337024294618814E-2</v>
      </c>
    </row>
    <row r="138" spans="1:19" x14ac:dyDescent="0.2">
      <c r="A138" s="81" t="s">
        <v>49</v>
      </c>
      <c r="B138" s="82">
        <f t="shared" ref="B138:S138" si="4">LOGEST(B93:B128)^12-1</f>
        <v>4.3163175279235633E-2</v>
      </c>
      <c r="C138" s="82">
        <f t="shared" si="4"/>
        <v>9.2690644485693419E-2</v>
      </c>
      <c r="D138" s="82">
        <f t="shared" si="4"/>
        <v>0.13985464247879098</v>
      </c>
      <c r="E138" s="82">
        <f t="shared" si="4"/>
        <v>7.7174318419235055E-2</v>
      </c>
      <c r="F138" s="82">
        <f t="shared" si="4"/>
        <v>6.1717167545316087E-2</v>
      </c>
      <c r="G138" s="83">
        <f t="shared" si="4"/>
        <v>0.14365439687669879</v>
      </c>
      <c r="H138" s="82">
        <f t="shared" si="4"/>
        <v>-5.400638545715819E-2</v>
      </c>
      <c r="I138" s="82">
        <f t="shared" si="4"/>
        <v>0.13407402655698419</v>
      </c>
      <c r="J138" s="82">
        <f t="shared" si="4"/>
        <v>7.2826791291088488E-2</v>
      </c>
      <c r="K138" s="82">
        <f t="shared" si="4"/>
        <v>9.1192883647270184E-2</v>
      </c>
      <c r="L138" s="84">
        <f t="shared" si="4"/>
        <v>0.19088422409670769</v>
      </c>
      <c r="M138" s="82">
        <f t="shared" si="4"/>
        <v>0.29948459108932646</v>
      </c>
      <c r="N138" s="82">
        <f t="shared" si="4"/>
        <v>7.8594220434327067E-2</v>
      </c>
      <c r="O138" s="84">
        <f t="shared" si="4"/>
        <v>0.11101197457943934</v>
      </c>
      <c r="P138" s="82">
        <f t="shared" si="4"/>
        <v>0.1983310949099899</v>
      </c>
      <c r="Q138" s="82">
        <f t="shared" si="4"/>
        <v>-1.5159679649364155E-2</v>
      </c>
      <c r="R138" s="84">
        <f t="shared" si="4"/>
        <v>0.13880308753117143</v>
      </c>
      <c r="S138" s="82">
        <f t="shared" si="4"/>
        <v>0.12153920516147165</v>
      </c>
    </row>
    <row r="139" spans="1:19" x14ac:dyDescent="0.2">
      <c r="A139" s="81" t="s">
        <v>50</v>
      </c>
      <c r="B139" s="82">
        <f t="shared" ref="B139:S139" si="5">LOGEST(B69:B128)^12-1</f>
        <v>4.199028909304392E-2</v>
      </c>
      <c r="C139" s="82">
        <f t="shared" si="5"/>
        <v>9.6437030796078904E-2</v>
      </c>
      <c r="D139" s="82">
        <f t="shared" si="5"/>
        <v>0.14247673573921937</v>
      </c>
      <c r="E139" s="82">
        <f t="shared" si="5"/>
        <v>-3.8958305601733412E-2</v>
      </c>
      <c r="F139" s="82">
        <f t="shared" si="5"/>
        <v>8.4123619888941015E-2</v>
      </c>
      <c r="G139" s="83">
        <f t="shared" si="5"/>
        <v>4.1888042683104976E-2</v>
      </c>
      <c r="H139" s="82">
        <f t="shared" si="5"/>
        <v>-7.9572547459496268E-2</v>
      </c>
      <c r="I139" s="82">
        <f t="shared" si="5"/>
        <v>0.13519416619551961</v>
      </c>
      <c r="J139" s="82">
        <f t="shared" si="5"/>
        <v>4.4863862770651908E-2</v>
      </c>
      <c r="K139" s="82">
        <f t="shared" si="5"/>
        <v>-0.1161439696820874</v>
      </c>
      <c r="L139" s="84">
        <f t="shared" si="5"/>
        <v>6.9627758161586062E-2</v>
      </c>
      <c r="M139" s="82">
        <f t="shared" si="5"/>
        <v>-5.4603018265515391E-2</v>
      </c>
      <c r="N139" s="82">
        <f t="shared" si="5"/>
        <v>-6.0016352542957563E-3</v>
      </c>
      <c r="O139" s="84">
        <f t="shared" si="5"/>
        <v>0.14541696772205404</v>
      </c>
      <c r="P139" s="82">
        <f t="shared" si="5"/>
        <v>0.1385425990276834</v>
      </c>
      <c r="Q139" s="82">
        <f t="shared" si="5"/>
        <v>-5.5730129295262776E-2</v>
      </c>
      <c r="R139" s="84">
        <f t="shared" si="5"/>
        <v>0.15999698245309468</v>
      </c>
      <c r="S139" s="82">
        <f t="shared" si="5"/>
        <v>9.5350198510000483E-2</v>
      </c>
    </row>
    <row r="140" spans="1:19" x14ac:dyDescent="0.2">
      <c r="A140" s="81" t="s">
        <v>51</v>
      </c>
      <c r="B140" s="82">
        <f t="shared" ref="B140:S140" si="6">LOGEST(B45:B128)^12-1</f>
        <v>-2.382368057094153E-2</v>
      </c>
      <c r="C140" s="82">
        <f t="shared" si="6"/>
        <v>9.8388103525874238E-2</v>
      </c>
      <c r="D140" s="82">
        <f t="shared" si="6"/>
        <v>7.2220458934006526E-2</v>
      </c>
      <c r="E140" s="82">
        <f t="shared" si="6"/>
        <v>-4.9913830370540313E-2</v>
      </c>
      <c r="F140" s="82">
        <f t="shared" si="6"/>
        <v>8.0109627971571395E-2</v>
      </c>
      <c r="G140" s="83">
        <f t="shared" si="6"/>
        <v>2.6197256017310266E-2</v>
      </c>
      <c r="H140" s="82">
        <f t="shared" si="6"/>
        <v>-8.5538488241651445E-2</v>
      </c>
      <c r="I140" s="82">
        <f t="shared" si="6"/>
        <v>0.11464953338669015</v>
      </c>
      <c r="J140" s="82">
        <f t="shared" si="6"/>
        <v>1.9304090417476827E-2</v>
      </c>
      <c r="K140" s="82">
        <f t="shared" si="6"/>
        <v>-0.16483881657105237</v>
      </c>
      <c r="L140" s="84">
        <f t="shared" si="6"/>
        <v>6.0460187870365223E-2</v>
      </c>
      <c r="M140" s="82">
        <f t="shared" si="6"/>
        <v>-0.11434481267844732</v>
      </c>
      <c r="N140" s="82">
        <f t="shared" si="6"/>
        <v>-2.2145348923684471E-3</v>
      </c>
      <c r="O140" s="84">
        <f t="shared" si="6"/>
        <v>0.14563138902848216</v>
      </c>
      <c r="P140" s="82">
        <f t="shared" si="6"/>
        <v>0.14309434976587765</v>
      </c>
      <c r="Q140" s="82">
        <f t="shared" si="6"/>
        <v>-7.0733291475252646E-2</v>
      </c>
      <c r="R140" s="84">
        <f t="shared" si="6"/>
        <v>0.13700865059843603</v>
      </c>
      <c r="S140" s="82">
        <f t="shared" si="6"/>
        <v>5.6584285529986955E-2</v>
      </c>
    </row>
    <row r="141" spans="1:19" x14ac:dyDescent="0.2">
      <c r="A141" s="85" t="s">
        <v>52</v>
      </c>
      <c r="B141" s="86">
        <f t="shared" ref="B141:S141" si="7">LOGEST(B9:B128)^12-1</f>
        <v>-2.1364354914057304E-2</v>
      </c>
      <c r="C141" s="86">
        <f t="shared" si="7"/>
        <v>6.9286476055221424E-2</v>
      </c>
      <c r="D141" s="86">
        <f t="shared" si="7"/>
        <v>4.6441862307404991E-2</v>
      </c>
      <c r="E141" s="86">
        <f t="shared" si="7"/>
        <v>8.0667898162189999E-3</v>
      </c>
      <c r="F141" s="86">
        <f t="shared" si="7"/>
        <v>8.0033465113258151E-2</v>
      </c>
      <c r="G141" s="87">
        <f t="shared" si="7"/>
        <v>8.8745883061496E-2</v>
      </c>
      <c r="H141" s="86">
        <f t="shared" si="7"/>
        <v>-7.5979310419699742E-2</v>
      </c>
      <c r="I141" s="86">
        <f t="shared" si="7"/>
        <v>0.10569880093466244</v>
      </c>
      <c r="J141" s="86">
        <f t="shared" si="7"/>
        <v>2.1688572375935911E-2</v>
      </c>
      <c r="K141" s="86">
        <f t="shared" si="7"/>
        <v>-0.17589925131680351</v>
      </c>
      <c r="L141" s="88">
        <f t="shared" si="7"/>
        <v>4.0536927030105474E-2</v>
      </c>
      <c r="M141" s="86">
        <f t="shared" si="7"/>
        <v>-0.14249273781641025</v>
      </c>
      <c r="N141" s="86">
        <f t="shared" si="7"/>
        <v>-1.1174118511616871E-2</v>
      </c>
      <c r="O141" s="88">
        <f t="shared" si="7"/>
        <v>0.1216991441547195</v>
      </c>
      <c r="P141" s="86">
        <f t="shared" si="7"/>
        <v>0.10916514461794447</v>
      </c>
      <c r="Q141" s="86">
        <f t="shared" si="7"/>
        <v>-6.2106873029247445E-2</v>
      </c>
      <c r="R141" s="88">
        <f t="shared" si="7"/>
        <v>0.11265750625258031</v>
      </c>
      <c r="S141" s="86">
        <f t="shared" si="7"/>
        <v>4.3553824832381016E-2</v>
      </c>
    </row>
  </sheetData>
  <mergeCells count="30">
    <mergeCell ref="A3:S3"/>
    <mergeCell ref="A2:S2"/>
    <mergeCell ref="A1:S1"/>
    <mergeCell ref="Q6:S6"/>
    <mergeCell ref="Q7:S7"/>
    <mergeCell ref="N6:P6"/>
    <mergeCell ref="N7:P7"/>
    <mergeCell ref="A4:S4"/>
    <mergeCell ref="Q133:S133"/>
    <mergeCell ref="Q134:S134"/>
    <mergeCell ref="A132:S132"/>
    <mergeCell ref="B134:D134"/>
    <mergeCell ref="E134:G134"/>
    <mergeCell ref="H134:J134"/>
    <mergeCell ref="K134:M134"/>
    <mergeCell ref="N134:P134"/>
    <mergeCell ref="B133:D133"/>
    <mergeCell ref="E133:G133"/>
    <mergeCell ref="H133:J133"/>
    <mergeCell ref="K133:M133"/>
    <mergeCell ref="N133:P133"/>
    <mergeCell ref="A130:M130"/>
    <mergeCell ref="B6:D6"/>
    <mergeCell ref="E6:G6"/>
    <mergeCell ref="H6:J6"/>
    <mergeCell ref="K6:M6"/>
    <mergeCell ref="B7:D7"/>
    <mergeCell ref="E7:G7"/>
    <mergeCell ref="H7:J7"/>
    <mergeCell ref="K7:M7"/>
  </mergeCells>
  <printOptions horizontalCentered="1"/>
  <pageMargins left="0.15" right="0.15" top="0.75" bottom="0.5" header="0.3" footer="0.3"/>
  <pageSetup scale="39" fitToWidth="0" fitToHeight="0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065C-5BB8-414B-9A03-95D39D099E9E}">
  <dimension ref="A1:Q141"/>
  <sheetViews>
    <sheetView zoomScaleNormal="100" workbookViewId="0">
      <selection activeCell="A7" sqref="A7"/>
    </sheetView>
  </sheetViews>
  <sheetFormatPr defaultColWidth="9.85546875" defaultRowHeight="12.75" x14ac:dyDescent="0.2"/>
  <cols>
    <col min="1" max="1" width="7.7109375" style="56" customWidth="1"/>
    <col min="2" max="4" width="10.140625" style="10" customWidth="1"/>
    <col min="5" max="16384" width="9.85546875" style="10"/>
  </cols>
  <sheetData>
    <row r="1" spans="1:17" x14ac:dyDescent="0.2">
      <c r="A1" s="164" t="s">
        <v>91</v>
      </c>
      <c r="B1" s="164"/>
      <c r="C1" s="164"/>
      <c r="D1" s="164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7" x14ac:dyDescent="0.2">
      <c r="A2" s="170" t="s">
        <v>0</v>
      </c>
      <c r="B2" s="170"/>
      <c r="C2" s="170"/>
      <c r="D2" s="170"/>
    </row>
    <row r="3" spans="1:17" x14ac:dyDescent="0.2">
      <c r="A3" s="170" t="s">
        <v>62</v>
      </c>
      <c r="B3" s="170"/>
      <c r="C3" s="170"/>
      <c r="D3" s="170"/>
    </row>
    <row r="4" spans="1:17" x14ac:dyDescent="0.2">
      <c r="A4" s="170" t="s">
        <v>57</v>
      </c>
      <c r="B4" s="170"/>
      <c r="C4" s="170"/>
      <c r="D4" s="170"/>
    </row>
    <row r="6" spans="1:17" ht="12.75" customHeight="1" x14ac:dyDescent="0.2">
      <c r="B6" s="166" t="s">
        <v>30</v>
      </c>
      <c r="C6" s="166"/>
      <c r="D6" s="166"/>
    </row>
    <row r="7" spans="1:17" x14ac:dyDescent="0.2">
      <c r="B7" s="169" t="s">
        <v>6</v>
      </c>
      <c r="C7" s="167"/>
      <c r="D7" s="168"/>
    </row>
    <row r="8" spans="1:17" s="61" customFormat="1" ht="25.5" x14ac:dyDescent="0.25">
      <c r="A8" s="57" t="s">
        <v>45</v>
      </c>
      <c r="B8" s="58" t="s">
        <v>16</v>
      </c>
      <c r="C8" s="59" t="s">
        <v>17</v>
      </c>
      <c r="D8" s="60" t="s">
        <v>18</v>
      </c>
    </row>
    <row r="9" spans="1:17" x14ac:dyDescent="0.2">
      <c r="A9" s="62">
        <f>MAX(StartDate,DATE(2008,1,1))</f>
        <v>41640</v>
      </c>
      <c r="B9" s="63">
        <v>5.6300000000000003E-2</v>
      </c>
      <c r="C9" s="64">
        <v>391651.87</v>
      </c>
      <c r="D9" s="65">
        <v>220.5</v>
      </c>
    </row>
    <row r="10" spans="1:17" x14ac:dyDescent="0.2">
      <c r="A10" s="66">
        <f>DATE(YEAR(A9),MONTH(A9)+1,1)</f>
        <v>41671</v>
      </c>
      <c r="B10" s="67">
        <v>5.6300000000000003E-2</v>
      </c>
      <c r="C10" s="64">
        <v>366802.84</v>
      </c>
      <c r="D10" s="65">
        <v>206.51</v>
      </c>
    </row>
    <row r="11" spans="1:17" x14ac:dyDescent="0.2">
      <c r="A11" s="66">
        <f t="shared" ref="A11:A74" si="0">DATE(YEAR(A10),MONTH(A10)+1,1)</f>
        <v>41699</v>
      </c>
      <c r="B11" s="67">
        <v>5.5300000000000002E-2</v>
      </c>
      <c r="C11" s="64">
        <v>376112.12</v>
      </c>
      <c r="D11" s="65">
        <v>207.99</v>
      </c>
    </row>
    <row r="12" spans="1:17" x14ac:dyDescent="0.2">
      <c r="A12" s="66">
        <f t="shared" si="0"/>
        <v>41730</v>
      </c>
      <c r="B12" s="67">
        <v>5.4899999999999997E-2</v>
      </c>
      <c r="C12" s="64">
        <v>388433.52</v>
      </c>
      <c r="D12" s="65">
        <v>213.25</v>
      </c>
    </row>
    <row r="13" spans="1:17" x14ac:dyDescent="0.2">
      <c r="A13" s="66">
        <f t="shared" si="0"/>
        <v>41760</v>
      </c>
      <c r="B13" s="67">
        <v>5.4800000000000001E-2</v>
      </c>
      <c r="C13" s="64">
        <v>398540.15</v>
      </c>
      <c r="D13" s="65">
        <v>218.4</v>
      </c>
    </row>
    <row r="14" spans="1:17" x14ac:dyDescent="0.2">
      <c r="A14" s="66">
        <f t="shared" si="0"/>
        <v>41791</v>
      </c>
      <c r="B14" s="67">
        <v>5.3699999999999998E-2</v>
      </c>
      <c r="C14" s="64">
        <v>427616.39</v>
      </c>
      <c r="D14" s="65">
        <v>229.63</v>
      </c>
    </row>
    <row r="15" spans="1:17" x14ac:dyDescent="0.2">
      <c r="A15" s="66">
        <f t="shared" si="0"/>
        <v>41821</v>
      </c>
      <c r="B15" s="67">
        <v>5.28E-2</v>
      </c>
      <c r="C15" s="64">
        <v>432500</v>
      </c>
      <c r="D15" s="65">
        <v>228.36</v>
      </c>
    </row>
    <row r="16" spans="1:17" x14ac:dyDescent="0.2">
      <c r="A16" s="66">
        <f t="shared" si="0"/>
        <v>41852</v>
      </c>
      <c r="B16" s="67">
        <v>5.16E-2</v>
      </c>
      <c r="C16" s="64">
        <v>463720.93</v>
      </c>
      <c r="D16" s="65">
        <v>239.28</v>
      </c>
    </row>
    <row r="17" spans="1:4" x14ac:dyDescent="0.2">
      <c r="A17" s="66">
        <f t="shared" si="0"/>
        <v>41883</v>
      </c>
      <c r="B17" s="67">
        <v>5.1999999999999998E-2</v>
      </c>
      <c r="C17" s="64">
        <v>473423.08</v>
      </c>
      <c r="D17" s="65">
        <v>246.18</v>
      </c>
    </row>
    <row r="18" spans="1:4" x14ac:dyDescent="0.2">
      <c r="A18" s="66">
        <f t="shared" si="0"/>
        <v>41913</v>
      </c>
      <c r="B18" s="67">
        <v>5.2499999999999998E-2</v>
      </c>
      <c r="C18" s="64">
        <v>503695.24</v>
      </c>
      <c r="D18" s="65">
        <v>264.44</v>
      </c>
    </row>
    <row r="19" spans="1:4" x14ac:dyDescent="0.2">
      <c r="A19" s="66">
        <f t="shared" si="0"/>
        <v>41944</v>
      </c>
      <c r="B19" s="67">
        <v>5.3600000000000002E-2</v>
      </c>
      <c r="C19" s="64">
        <v>514720.15</v>
      </c>
      <c r="D19" s="65">
        <v>275.89</v>
      </c>
    </row>
    <row r="20" spans="1:4" x14ac:dyDescent="0.2">
      <c r="A20" s="68">
        <f t="shared" si="0"/>
        <v>41974</v>
      </c>
      <c r="B20" s="71">
        <v>5.1700000000000003E-2</v>
      </c>
      <c r="C20" s="69">
        <v>513539.65</v>
      </c>
      <c r="D20" s="70">
        <v>265.5</v>
      </c>
    </row>
    <row r="21" spans="1:4" x14ac:dyDescent="0.2">
      <c r="A21" s="66">
        <f t="shared" si="0"/>
        <v>42005</v>
      </c>
      <c r="B21" s="67">
        <v>5.1700000000000003E-2</v>
      </c>
      <c r="C21" s="64">
        <v>516363.64</v>
      </c>
      <c r="D21" s="65">
        <v>266.95999999999998</v>
      </c>
    </row>
    <row r="22" spans="1:4" x14ac:dyDescent="0.2">
      <c r="A22" s="66">
        <f t="shared" si="0"/>
        <v>42036</v>
      </c>
      <c r="B22" s="67">
        <v>5.4899999999999997E-2</v>
      </c>
      <c r="C22" s="64">
        <v>494681.24</v>
      </c>
      <c r="D22" s="65">
        <v>271.58</v>
      </c>
    </row>
    <row r="23" spans="1:4" x14ac:dyDescent="0.2">
      <c r="A23" s="66">
        <f t="shared" si="0"/>
        <v>42064</v>
      </c>
      <c r="B23" s="67">
        <v>5.5199999999999999E-2</v>
      </c>
      <c r="C23" s="64">
        <v>519184.78</v>
      </c>
      <c r="D23" s="65">
        <v>286.58999999999997</v>
      </c>
    </row>
    <row r="24" spans="1:4" x14ac:dyDescent="0.2">
      <c r="A24" s="66">
        <f t="shared" si="0"/>
        <v>42095</v>
      </c>
      <c r="B24" s="67">
        <v>5.5599999999999997E-2</v>
      </c>
      <c r="C24" s="64">
        <v>507464.03</v>
      </c>
      <c r="D24" s="65">
        <v>282.14999999999998</v>
      </c>
    </row>
    <row r="25" spans="1:4" x14ac:dyDescent="0.2">
      <c r="A25" s="66">
        <f t="shared" si="0"/>
        <v>42125</v>
      </c>
      <c r="B25" s="67">
        <v>5.3699999999999998E-2</v>
      </c>
      <c r="C25" s="64">
        <v>502886.41</v>
      </c>
      <c r="D25" s="65">
        <v>270.05</v>
      </c>
    </row>
    <row r="26" spans="1:4" x14ac:dyDescent="0.2">
      <c r="A26" s="66">
        <f t="shared" si="0"/>
        <v>42156</v>
      </c>
      <c r="B26" s="67">
        <v>5.3600000000000002E-2</v>
      </c>
      <c r="C26" s="64">
        <v>470279.85</v>
      </c>
      <c r="D26" s="65">
        <v>252.07</v>
      </c>
    </row>
    <row r="27" spans="1:4" x14ac:dyDescent="0.2">
      <c r="A27" s="66">
        <f t="shared" si="0"/>
        <v>42186</v>
      </c>
      <c r="B27" s="67">
        <v>5.4100000000000002E-2</v>
      </c>
      <c r="C27" s="64">
        <v>475341.96</v>
      </c>
      <c r="D27" s="65">
        <v>257.16000000000003</v>
      </c>
    </row>
    <row r="28" spans="1:4" x14ac:dyDescent="0.2">
      <c r="A28" s="66">
        <f t="shared" si="0"/>
        <v>42217</v>
      </c>
      <c r="B28" s="67">
        <v>5.2900000000000003E-2</v>
      </c>
      <c r="C28" s="64">
        <v>476238.19</v>
      </c>
      <c r="D28" s="65">
        <v>251.93</v>
      </c>
    </row>
    <row r="29" spans="1:4" x14ac:dyDescent="0.2">
      <c r="A29" s="66">
        <f t="shared" si="0"/>
        <v>42248</v>
      </c>
      <c r="B29" s="67">
        <v>5.45E-2</v>
      </c>
      <c r="C29" s="64">
        <v>468477.06</v>
      </c>
      <c r="D29" s="65">
        <v>255.32</v>
      </c>
    </row>
    <row r="30" spans="1:4" x14ac:dyDescent="0.2">
      <c r="A30" s="66">
        <f t="shared" si="0"/>
        <v>42278</v>
      </c>
      <c r="B30" s="67">
        <v>5.4600000000000003E-2</v>
      </c>
      <c r="C30" s="64">
        <v>465512.82</v>
      </c>
      <c r="D30" s="65">
        <v>254.17</v>
      </c>
    </row>
    <row r="31" spans="1:4" x14ac:dyDescent="0.2">
      <c r="A31" s="66">
        <f t="shared" si="0"/>
        <v>42309</v>
      </c>
      <c r="B31" s="67">
        <v>5.3699999999999998E-2</v>
      </c>
      <c r="C31" s="64">
        <v>448473</v>
      </c>
      <c r="D31" s="65">
        <v>240.83</v>
      </c>
    </row>
    <row r="32" spans="1:4" x14ac:dyDescent="0.2">
      <c r="A32" s="68">
        <f t="shared" si="0"/>
        <v>42339</v>
      </c>
      <c r="B32" s="71">
        <v>5.7000000000000002E-2</v>
      </c>
      <c r="C32" s="69">
        <v>445964.91</v>
      </c>
      <c r="D32" s="70">
        <v>254.2</v>
      </c>
    </row>
    <row r="33" spans="1:4" x14ac:dyDescent="0.2">
      <c r="A33" s="66">
        <f t="shared" si="0"/>
        <v>42370</v>
      </c>
      <c r="B33" s="67">
        <v>6.0900000000000003E-2</v>
      </c>
      <c r="C33" s="64">
        <v>441855.5</v>
      </c>
      <c r="D33" s="65">
        <v>269.08999999999997</v>
      </c>
    </row>
    <row r="34" spans="1:4" x14ac:dyDescent="0.2">
      <c r="A34" s="66">
        <f t="shared" si="0"/>
        <v>42401</v>
      </c>
      <c r="B34" s="67">
        <v>6.3500000000000001E-2</v>
      </c>
      <c r="C34" s="64">
        <v>477275.59</v>
      </c>
      <c r="D34" s="65">
        <v>303.07</v>
      </c>
    </row>
    <row r="35" spans="1:4" x14ac:dyDescent="0.2">
      <c r="A35" s="66">
        <f t="shared" si="0"/>
        <v>42430</v>
      </c>
      <c r="B35" s="67">
        <v>6.4500000000000002E-2</v>
      </c>
      <c r="C35" s="64">
        <v>450046.51</v>
      </c>
      <c r="D35" s="65">
        <v>290.27999999999997</v>
      </c>
    </row>
    <row r="36" spans="1:4" x14ac:dyDescent="0.2">
      <c r="A36" s="66">
        <f t="shared" si="0"/>
        <v>42461</v>
      </c>
      <c r="B36" s="67">
        <v>6.3299999999999995E-2</v>
      </c>
      <c r="C36" s="64">
        <v>473033.18</v>
      </c>
      <c r="D36" s="65">
        <v>299.43</v>
      </c>
    </row>
    <row r="37" spans="1:4" x14ac:dyDescent="0.2">
      <c r="A37" s="66">
        <f t="shared" si="0"/>
        <v>42491</v>
      </c>
      <c r="B37" s="67">
        <v>6.5500000000000003E-2</v>
      </c>
      <c r="C37" s="64">
        <v>488916.03</v>
      </c>
      <c r="D37" s="65">
        <v>320.24</v>
      </c>
    </row>
    <row r="38" spans="1:4" x14ac:dyDescent="0.2">
      <c r="A38" s="66">
        <f t="shared" si="0"/>
        <v>42522</v>
      </c>
      <c r="B38" s="67">
        <v>6.7400000000000002E-2</v>
      </c>
      <c r="C38" s="64">
        <v>539005.93000000005</v>
      </c>
      <c r="D38" s="65">
        <v>363.29</v>
      </c>
    </row>
    <row r="39" spans="1:4" x14ac:dyDescent="0.2">
      <c r="A39" s="66">
        <f t="shared" si="0"/>
        <v>42552</v>
      </c>
      <c r="B39" s="67">
        <v>6.9199999999999998E-2</v>
      </c>
      <c r="C39" s="64">
        <v>535476.88</v>
      </c>
      <c r="D39" s="65">
        <v>370.55</v>
      </c>
    </row>
    <row r="40" spans="1:4" x14ac:dyDescent="0.2">
      <c r="A40" s="66">
        <f t="shared" si="0"/>
        <v>42583</v>
      </c>
      <c r="B40" s="67">
        <v>7.0900000000000005E-2</v>
      </c>
      <c r="C40" s="64">
        <v>527616.36</v>
      </c>
      <c r="D40" s="65">
        <v>374.08</v>
      </c>
    </row>
    <row r="41" spans="1:4" x14ac:dyDescent="0.2">
      <c r="A41" s="66">
        <f t="shared" si="0"/>
        <v>42614</v>
      </c>
      <c r="B41" s="67">
        <v>6.88E-2</v>
      </c>
      <c r="C41" s="64">
        <v>531206.40000000002</v>
      </c>
      <c r="D41" s="65">
        <v>365.47</v>
      </c>
    </row>
    <row r="42" spans="1:4" x14ac:dyDescent="0.2">
      <c r="A42" s="66">
        <f t="shared" si="0"/>
        <v>42644</v>
      </c>
      <c r="B42" s="67">
        <v>6.6699999999999995E-2</v>
      </c>
      <c r="C42" s="64">
        <v>520389.81</v>
      </c>
      <c r="D42" s="65">
        <v>347.1</v>
      </c>
    </row>
    <row r="43" spans="1:4" x14ac:dyDescent="0.2">
      <c r="A43" s="66">
        <f t="shared" si="0"/>
        <v>42675</v>
      </c>
      <c r="B43" s="67">
        <v>6.93E-2</v>
      </c>
      <c r="C43" s="64">
        <v>545180.38</v>
      </c>
      <c r="D43" s="65">
        <v>377.81</v>
      </c>
    </row>
    <row r="44" spans="1:4" x14ac:dyDescent="0.2">
      <c r="A44" s="68">
        <f t="shared" si="0"/>
        <v>42705</v>
      </c>
      <c r="B44" s="71">
        <v>6.8400000000000002E-2</v>
      </c>
      <c r="C44" s="69">
        <v>555087.72</v>
      </c>
      <c r="D44" s="70">
        <v>379.68</v>
      </c>
    </row>
    <row r="45" spans="1:4" x14ac:dyDescent="0.2">
      <c r="A45" s="62">
        <f t="shared" si="0"/>
        <v>42736</v>
      </c>
      <c r="B45" s="75">
        <v>6.6100000000000006E-2</v>
      </c>
      <c r="C45" s="122">
        <v>567276.85</v>
      </c>
      <c r="D45" s="123">
        <v>374.97</v>
      </c>
    </row>
    <row r="46" spans="1:4" x14ac:dyDescent="0.2">
      <c r="A46" s="66">
        <f t="shared" si="0"/>
        <v>42767</v>
      </c>
      <c r="B46" s="67">
        <v>6.4500000000000002E-2</v>
      </c>
      <c r="C46" s="64">
        <v>546806.19999999995</v>
      </c>
      <c r="D46" s="65">
        <v>352.69</v>
      </c>
    </row>
    <row r="47" spans="1:4" x14ac:dyDescent="0.2">
      <c r="A47" s="66">
        <f t="shared" si="0"/>
        <v>42795</v>
      </c>
      <c r="B47" s="67">
        <v>6.5000000000000002E-2</v>
      </c>
      <c r="C47" s="64">
        <v>545507.68999999994</v>
      </c>
      <c r="D47" s="65">
        <v>354.58</v>
      </c>
    </row>
    <row r="48" spans="1:4" x14ac:dyDescent="0.2">
      <c r="A48" s="66">
        <f t="shared" si="0"/>
        <v>42826</v>
      </c>
      <c r="B48" s="67">
        <v>6.4699999999999994E-2</v>
      </c>
      <c r="C48" s="64">
        <v>532071.1</v>
      </c>
      <c r="D48" s="65">
        <v>344.25</v>
      </c>
    </row>
    <row r="49" spans="1:4" x14ac:dyDescent="0.2">
      <c r="A49" s="66">
        <f t="shared" si="0"/>
        <v>42856</v>
      </c>
      <c r="B49" s="67">
        <v>6.3600000000000004E-2</v>
      </c>
      <c r="C49" s="64">
        <v>534716.98</v>
      </c>
      <c r="D49" s="65">
        <v>340.08</v>
      </c>
    </row>
    <row r="50" spans="1:4" x14ac:dyDescent="0.2">
      <c r="A50" s="66">
        <f t="shared" si="0"/>
        <v>42887</v>
      </c>
      <c r="B50" s="67">
        <v>6.2E-2</v>
      </c>
      <c r="C50" s="64">
        <v>498209.68</v>
      </c>
      <c r="D50" s="65">
        <v>308.89</v>
      </c>
    </row>
    <row r="51" spans="1:4" x14ac:dyDescent="0.2">
      <c r="A51" s="66">
        <f t="shared" si="0"/>
        <v>42917</v>
      </c>
      <c r="B51" s="67">
        <v>6.1199999999999997E-2</v>
      </c>
      <c r="C51" s="64">
        <v>487532.68</v>
      </c>
      <c r="D51" s="65">
        <v>298.37</v>
      </c>
    </row>
    <row r="52" spans="1:4" x14ac:dyDescent="0.2">
      <c r="A52" s="66">
        <f t="shared" si="0"/>
        <v>42948</v>
      </c>
      <c r="B52" s="67">
        <v>5.8500000000000003E-2</v>
      </c>
      <c r="C52" s="64">
        <v>501059.83</v>
      </c>
      <c r="D52" s="65">
        <v>293.12</v>
      </c>
    </row>
    <row r="53" spans="1:4" x14ac:dyDescent="0.2">
      <c r="A53" s="66">
        <f t="shared" si="0"/>
        <v>42979</v>
      </c>
      <c r="B53" s="67">
        <v>6.1499999999999999E-2</v>
      </c>
      <c r="C53" s="64">
        <v>519073.17</v>
      </c>
      <c r="D53" s="65">
        <v>319.23</v>
      </c>
    </row>
    <row r="54" spans="1:4" x14ac:dyDescent="0.2">
      <c r="A54" s="66">
        <f t="shared" si="0"/>
        <v>43009</v>
      </c>
      <c r="B54" s="67">
        <v>6.08E-2</v>
      </c>
      <c r="C54" s="64">
        <v>523388.15999999997</v>
      </c>
      <c r="D54" s="65">
        <v>318.22000000000003</v>
      </c>
    </row>
    <row r="55" spans="1:4" x14ac:dyDescent="0.2">
      <c r="A55" s="66">
        <f t="shared" si="0"/>
        <v>43040</v>
      </c>
      <c r="B55" s="67">
        <v>5.8000000000000003E-2</v>
      </c>
      <c r="C55" s="64">
        <v>493827.59</v>
      </c>
      <c r="D55" s="65">
        <v>286.42</v>
      </c>
    </row>
    <row r="56" spans="1:4" x14ac:dyDescent="0.2">
      <c r="A56" s="68">
        <f t="shared" si="0"/>
        <v>43070</v>
      </c>
      <c r="B56" s="71">
        <v>5.62E-2</v>
      </c>
      <c r="C56" s="69">
        <v>493398.58</v>
      </c>
      <c r="D56" s="70">
        <v>277.29000000000002</v>
      </c>
    </row>
    <row r="57" spans="1:4" x14ac:dyDescent="0.2">
      <c r="A57" s="66">
        <f t="shared" si="0"/>
        <v>43101</v>
      </c>
      <c r="B57" s="67">
        <v>5.4100000000000002E-2</v>
      </c>
      <c r="C57" s="64">
        <v>477208.87</v>
      </c>
      <c r="D57" s="65">
        <v>258.17</v>
      </c>
    </row>
    <row r="58" spans="1:4" x14ac:dyDescent="0.2">
      <c r="A58" s="66">
        <f t="shared" si="0"/>
        <v>43132</v>
      </c>
      <c r="B58" s="67">
        <v>5.2299999999999999E-2</v>
      </c>
      <c r="C58" s="64">
        <v>493346.08</v>
      </c>
      <c r="D58" s="65">
        <v>258.02</v>
      </c>
    </row>
    <row r="59" spans="1:4" x14ac:dyDescent="0.2">
      <c r="A59" s="66">
        <f t="shared" si="0"/>
        <v>43160</v>
      </c>
      <c r="B59" s="67">
        <v>5.3400000000000003E-2</v>
      </c>
      <c r="C59" s="64">
        <v>520224.72</v>
      </c>
      <c r="D59" s="65">
        <v>277.8</v>
      </c>
    </row>
    <row r="60" spans="1:4" x14ac:dyDescent="0.2">
      <c r="A60" s="66">
        <f t="shared" si="0"/>
        <v>43191</v>
      </c>
      <c r="B60" s="67">
        <v>5.4399999999999997E-2</v>
      </c>
      <c r="C60" s="64">
        <v>529191.18000000005</v>
      </c>
      <c r="D60" s="65">
        <v>287.88</v>
      </c>
    </row>
    <row r="61" spans="1:4" x14ac:dyDescent="0.2">
      <c r="A61" s="66">
        <f t="shared" si="0"/>
        <v>43221</v>
      </c>
      <c r="B61" s="67">
        <v>5.3699999999999998E-2</v>
      </c>
      <c r="C61" s="64">
        <v>518510.24</v>
      </c>
      <c r="D61" s="65">
        <v>278.44</v>
      </c>
    </row>
    <row r="62" spans="1:4" x14ac:dyDescent="0.2">
      <c r="A62" s="66">
        <f t="shared" si="0"/>
        <v>43252</v>
      </c>
      <c r="B62" s="67">
        <v>5.5300000000000002E-2</v>
      </c>
      <c r="C62" s="64">
        <v>536130.19999999995</v>
      </c>
      <c r="D62" s="65">
        <v>296.48</v>
      </c>
    </row>
    <row r="63" spans="1:4" x14ac:dyDescent="0.2">
      <c r="A63" s="66">
        <f t="shared" si="0"/>
        <v>43282</v>
      </c>
      <c r="B63" s="67">
        <v>5.4699999999999999E-2</v>
      </c>
      <c r="C63" s="64">
        <v>539762.34</v>
      </c>
      <c r="D63" s="65">
        <v>295.25</v>
      </c>
    </row>
    <row r="64" spans="1:4" x14ac:dyDescent="0.2">
      <c r="A64" s="66">
        <f t="shared" si="0"/>
        <v>43313</v>
      </c>
      <c r="B64" s="67">
        <v>5.6099999999999997E-2</v>
      </c>
      <c r="C64" s="64">
        <v>542442.06999999995</v>
      </c>
      <c r="D64" s="65">
        <v>304.31</v>
      </c>
    </row>
    <row r="65" spans="1:4" x14ac:dyDescent="0.2">
      <c r="A65" s="66">
        <f t="shared" si="0"/>
        <v>43344</v>
      </c>
      <c r="B65" s="67">
        <v>5.2600000000000001E-2</v>
      </c>
      <c r="C65" s="64">
        <v>539182.51</v>
      </c>
      <c r="D65" s="65">
        <v>283.61</v>
      </c>
    </row>
    <row r="66" spans="1:4" x14ac:dyDescent="0.2">
      <c r="A66" s="66">
        <f t="shared" si="0"/>
        <v>43374</v>
      </c>
      <c r="B66" s="67">
        <v>5.45E-2</v>
      </c>
      <c r="C66" s="64">
        <v>562440.37</v>
      </c>
      <c r="D66" s="65">
        <v>306.52999999999997</v>
      </c>
    </row>
    <row r="67" spans="1:4" x14ac:dyDescent="0.2">
      <c r="A67" s="66">
        <f t="shared" si="0"/>
        <v>43405</v>
      </c>
      <c r="B67" s="67">
        <v>5.6399999999999999E-2</v>
      </c>
      <c r="C67" s="64">
        <v>554113.48</v>
      </c>
      <c r="D67" s="65">
        <v>312.52</v>
      </c>
    </row>
    <row r="68" spans="1:4" x14ac:dyDescent="0.2">
      <c r="A68" s="68">
        <f t="shared" si="0"/>
        <v>43435</v>
      </c>
      <c r="B68" s="71">
        <v>5.96E-2</v>
      </c>
      <c r="C68" s="69">
        <v>581510.06999999995</v>
      </c>
      <c r="D68" s="70">
        <v>346.58</v>
      </c>
    </row>
    <row r="69" spans="1:4" x14ac:dyDescent="0.2">
      <c r="A69" s="66">
        <f t="shared" si="0"/>
        <v>43466</v>
      </c>
      <c r="B69" s="67">
        <v>6.2300000000000001E-2</v>
      </c>
      <c r="C69" s="64">
        <v>575345.1</v>
      </c>
      <c r="D69" s="65">
        <v>358.44</v>
      </c>
    </row>
    <row r="70" spans="1:4" x14ac:dyDescent="0.2">
      <c r="A70" s="66">
        <f t="shared" si="0"/>
        <v>43497</v>
      </c>
      <c r="B70" s="67">
        <v>6.4199999999999993E-2</v>
      </c>
      <c r="C70" s="64">
        <v>555420.56000000006</v>
      </c>
      <c r="D70" s="65">
        <v>356.58</v>
      </c>
    </row>
    <row r="71" spans="1:4" x14ac:dyDescent="0.2">
      <c r="A71" s="66">
        <f t="shared" si="0"/>
        <v>43525</v>
      </c>
      <c r="B71" s="67">
        <v>6.3299999999999995E-2</v>
      </c>
      <c r="C71" s="64">
        <v>538120.06000000006</v>
      </c>
      <c r="D71" s="65">
        <v>340.63</v>
      </c>
    </row>
    <row r="72" spans="1:4" x14ac:dyDescent="0.2">
      <c r="A72" s="66">
        <f t="shared" si="0"/>
        <v>43556</v>
      </c>
      <c r="B72" s="67">
        <v>6.3E-2</v>
      </c>
      <c r="C72" s="64">
        <v>529650.79</v>
      </c>
      <c r="D72" s="65">
        <v>333.68</v>
      </c>
    </row>
    <row r="73" spans="1:4" x14ac:dyDescent="0.2">
      <c r="A73" s="66">
        <f t="shared" si="0"/>
        <v>43586</v>
      </c>
      <c r="B73" s="67">
        <v>6.6699999999999995E-2</v>
      </c>
      <c r="C73" s="64">
        <v>503298.35</v>
      </c>
      <c r="D73" s="65">
        <v>335.7</v>
      </c>
    </row>
    <row r="74" spans="1:4" x14ac:dyDescent="0.2">
      <c r="A74" s="66">
        <f t="shared" si="0"/>
        <v>43617</v>
      </c>
      <c r="B74" s="67">
        <v>6.6799999999999998E-2</v>
      </c>
      <c r="C74" s="64">
        <v>504805.39</v>
      </c>
      <c r="D74" s="65">
        <v>337.21</v>
      </c>
    </row>
    <row r="75" spans="1:4" x14ac:dyDescent="0.2">
      <c r="A75" s="66">
        <f t="shared" ref="A75:A128" si="1">DATE(YEAR(A74),MONTH(A74)+1,1)</f>
        <v>43647</v>
      </c>
      <c r="B75" s="67">
        <v>6.8199999999999997E-2</v>
      </c>
      <c r="C75" s="64">
        <v>508812.32</v>
      </c>
      <c r="D75" s="65">
        <v>347.01</v>
      </c>
    </row>
    <row r="76" spans="1:4" x14ac:dyDescent="0.2">
      <c r="A76" s="66">
        <f t="shared" si="1"/>
        <v>43678</v>
      </c>
      <c r="B76" s="67">
        <v>6.88E-2</v>
      </c>
      <c r="C76" s="64">
        <v>511424.42</v>
      </c>
      <c r="D76" s="65">
        <v>351.86</v>
      </c>
    </row>
    <row r="77" spans="1:4" x14ac:dyDescent="0.2">
      <c r="A77" s="66">
        <f t="shared" si="1"/>
        <v>43709</v>
      </c>
      <c r="B77" s="67">
        <v>6.9800000000000001E-2</v>
      </c>
      <c r="C77" s="64">
        <v>492449.86</v>
      </c>
      <c r="D77" s="65">
        <v>343.73</v>
      </c>
    </row>
    <row r="78" spans="1:4" x14ac:dyDescent="0.2">
      <c r="A78" s="66">
        <f t="shared" si="1"/>
        <v>43739</v>
      </c>
      <c r="B78" s="67">
        <v>6.8699999999999997E-2</v>
      </c>
      <c r="C78" s="64">
        <v>469898.11</v>
      </c>
      <c r="D78" s="65">
        <v>322.82</v>
      </c>
    </row>
    <row r="79" spans="1:4" x14ac:dyDescent="0.2">
      <c r="A79" s="66">
        <f t="shared" si="1"/>
        <v>43770</v>
      </c>
      <c r="B79" s="67">
        <v>7.0300000000000001E-2</v>
      </c>
      <c r="C79" s="64">
        <v>486984.35</v>
      </c>
      <c r="D79" s="65">
        <v>342.35</v>
      </c>
    </row>
    <row r="80" spans="1:4" x14ac:dyDescent="0.2">
      <c r="A80" s="68">
        <f t="shared" si="1"/>
        <v>43800</v>
      </c>
      <c r="B80" s="71">
        <v>6.8500000000000005E-2</v>
      </c>
      <c r="C80" s="69">
        <v>483635.04</v>
      </c>
      <c r="D80" s="70">
        <v>331.29</v>
      </c>
    </row>
    <row r="81" spans="1:4" x14ac:dyDescent="0.2">
      <c r="A81" s="66">
        <f t="shared" si="1"/>
        <v>43831</v>
      </c>
      <c r="B81" s="67">
        <v>6.9800000000000001E-2</v>
      </c>
      <c r="C81" s="64">
        <v>482392.55</v>
      </c>
      <c r="D81" s="65">
        <v>336.71</v>
      </c>
    </row>
    <row r="82" spans="1:4" x14ac:dyDescent="0.2">
      <c r="A82" s="66">
        <f t="shared" si="1"/>
        <v>43862</v>
      </c>
      <c r="B82" s="67">
        <v>6.7699999999999996E-2</v>
      </c>
      <c r="C82" s="64">
        <v>497932.05</v>
      </c>
      <c r="D82" s="65">
        <v>337.1</v>
      </c>
    </row>
    <row r="83" spans="1:4" x14ac:dyDescent="0.2">
      <c r="A83" s="66">
        <f t="shared" si="1"/>
        <v>43891</v>
      </c>
      <c r="B83" s="67">
        <v>6.6799999999999998E-2</v>
      </c>
      <c r="C83" s="64">
        <v>501646.71</v>
      </c>
      <c r="D83" s="65">
        <v>335.1</v>
      </c>
    </row>
    <row r="84" spans="1:4" x14ac:dyDescent="0.2">
      <c r="A84" s="66">
        <f t="shared" si="1"/>
        <v>43922</v>
      </c>
      <c r="B84" s="67">
        <v>6.8099999999999994E-2</v>
      </c>
      <c r="C84" s="64">
        <v>495903.08</v>
      </c>
      <c r="D84" s="65">
        <v>337.71</v>
      </c>
    </row>
    <row r="85" spans="1:4" x14ac:dyDescent="0.2">
      <c r="A85" s="66">
        <f t="shared" si="1"/>
        <v>43952</v>
      </c>
      <c r="B85" s="67">
        <v>6.6500000000000004E-2</v>
      </c>
      <c r="C85" s="64">
        <v>526345.86</v>
      </c>
      <c r="D85" s="65">
        <v>350.02</v>
      </c>
    </row>
    <row r="86" spans="1:4" x14ac:dyDescent="0.2">
      <c r="A86" s="66">
        <f t="shared" si="1"/>
        <v>43983</v>
      </c>
      <c r="B86" s="67">
        <v>6.5299999999999997E-2</v>
      </c>
      <c r="C86" s="64">
        <v>526477.79</v>
      </c>
      <c r="D86" s="65">
        <v>343.79</v>
      </c>
    </row>
    <row r="87" spans="1:4" x14ac:dyDescent="0.2">
      <c r="A87" s="66">
        <f t="shared" si="1"/>
        <v>44013</v>
      </c>
      <c r="B87" s="67">
        <v>6.4500000000000002E-2</v>
      </c>
      <c r="C87" s="64">
        <v>521875.97</v>
      </c>
      <c r="D87" s="65">
        <v>336.61</v>
      </c>
    </row>
    <row r="88" spans="1:4" x14ac:dyDescent="0.2">
      <c r="A88" s="66">
        <f t="shared" si="1"/>
        <v>44044</v>
      </c>
      <c r="B88" s="67">
        <v>6.25E-2</v>
      </c>
      <c r="C88" s="64">
        <v>528256</v>
      </c>
      <c r="D88" s="65">
        <v>330.16</v>
      </c>
    </row>
    <row r="89" spans="1:4" x14ac:dyDescent="0.2">
      <c r="A89" s="66">
        <f t="shared" si="1"/>
        <v>44075</v>
      </c>
      <c r="B89" s="67">
        <v>6.3299999999999995E-2</v>
      </c>
      <c r="C89" s="64">
        <v>540315.96</v>
      </c>
      <c r="D89" s="65">
        <v>342.02</v>
      </c>
    </row>
    <row r="90" spans="1:4" x14ac:dyDescent="0.2">
      <c r="A90" s="66">
        <f t="shared" si="1"/>
        <v>44105</v>
      </c>
      <c r="B90" s="67">
        <v>6.3299999999999995E-2</v>
      </c>
      <c r="C90" s="64">
        <v>542511.85</v>
      </c>
      <c r="D90" s="65">
        <v>343.41</v>
      </c>
    </row>
    <row r="91" spans="1:4" x14ac:dyDescent="0.2">
      <c r="A91" s="66">
        <f t="shared" si="1"/>
        <v>44136</v>
      </c>
      <c r="B91" s="67">
        <v>6.1400000000000003E-2</v>
      </c>
      <c r="C91" s="64">
        <v>544104.23</v>
      </c>
      <c r="D91" s="65">
        <v>334.08</v>
      </c>
    </row>
    <row r="92" spans="1:4" x14ac:dyDescent="0.2">
      <c r="A92" s="68">
        <f t="shared" si="1"/>
        <v>44166</v>
      </c>
      <c r="B92" s="71">
        <v>6.1100000000000002E-2</v>
      </c>
      <c r="C92" s="69">
        <v>510556.46</v>
      </c>
      <c r="D92" s="70">
        <v>311.95</v>
      </c>
    </row>
    <row r="93" spans="1:4" x14ac:dyDescent="0.2">
      <c r="A93" s="66">
        <f t="shared" si="1"/>
        <v>44197</v>
      </c>
      <c r="B93" s="67">
        <v>5.8099999999999999E-2</v>
      </c>
      <c r="C93" s="64">
        <v>536316.69999999995</v>
      </c>
      <c r="D93" s="65">
        <v>311.60000000000002</v>
      </c>
    </row>
    <row r="94" spans="1:4" x14ac:dyDescent="0.2">
      <c r="A94" s="66">
        <f t="shared" si="1"/>
        <v>44228</v>
      </c>
      <c r="B94" s="67">
        <v>5.6399999999999999E-2</v>
      </c>
      <c r="C94" s="64">
        <v>548102.84</v>
      </c>
      <c r="D94" s="65">
        <v>309.13</v>
      </c>
    </row>
    <row r="95" spans="1:4" x14ac:dyDescent="0.2">
      <c r="A95" s="66">
        <f t="shared" si="1"/>
        <v>44256</v>
      </c>
      <c r="B95" s="67">
        <v>5.67E-2</v>
      </c>
      <c r="C95" s="64">
        <v>542469.14</v>
      </c>
      <c r="D95" s="65">
        <v>307.58</v>
      </c>
    </row>
    <row r="96" spans="1:4" x14ac:dyDescent="0.2">
      <c r="A96" s="66">
        <f t="shared" si="1"/>
        <v>44287</v>
      </c>
      <c r="B96" s="67">
        <v>5.6899999999999999E-2</v>
      </c>
      <c r="C96" s="64">
        <v>545008.79</v>
      </c>
      <c r="D96" s="65">
        <v>310.11</v>
      </c>
    </row>
    <row r="97" spans="1:4" x14ac:dyDescent="0.2">
      <c r="A97" s="66">
        <f t="shared" si="1"/>
        <v>44317</v>
      </c>
      <c r="B97" s="67">
        <v>5.3699999999999998E-2</v>
      </c>
      <c r="C97" s="64">
        <v>541918.06000000006</v>
      </c>
      <c r="D97" s="65">
        <v>291.01</v>
      </c>
    </row>
    <row r="98" spans="1:4" x14ac:dyDescent="0.2">
      <c r="A98" s="66">
        <f t="shared" si="1"/>
        <v>44348</v>
      </c>
      <c r="B98" s="67">
        <v>5.1799999999999999E-2</v>
      </c>
      <c r="C98" s="64">
        <v>550154.43999999994</v>
      </c>
      <c r="D98" s="65">
        <v>284.98</v>
      </c>
    </row>
    <row r="99" spans="1:4" x14ac:dyDescent="0.2">
      <c r="A99" s="66">
        <f t="shared" si="1"/>
        <v>44378</v>
      </c>
      <c r="B99" s="67">
        <v>5.3199999999999997E-2</v>
      </c>
      <c r="C99" s="64">
        <v>562030.07999999996</v>
      </c>
      <c r="D99" s="65">
        <v>299</v>
      </c>
    </row>
    <row r="100" spans="1:4" x14ac:dyDescent="0.2">
      <c r="A100" s="66">
        <f t="shared" si="1"/>
        <v>44409</v>
      </c>
      <c r="B100" s="67">
        <v>5.6500000000000002E-2</v>
      </c>
      <c r="C100" s="64">
        <v>591946.9</v>
      </c>
      <c r="D100" s="65">
        <v>334.45</v>
      </c>
    </row>
    <row r="101" spans="1:4" x14ac:dyDescent="0.2">
      <c r="A101" s="66">
        <f t="shared" si="1"/>
        <v>44440</v>
      </c>
      <c r="B101" s="67">
        <v>5.62E-2</v>
      </c>
      <c r="C101" s="64">
        <v>595604.98</v>
      </c>
      <c r="D101" s="65">
        <v>334.73</v>
      </c>
    </row>
    <row r="102" spans="1:4" x14ac:dyDescent="0.2">
      <c r="A102" s="66">
        <f t="shared" si="1"/>
        <v>44470</v>
      </c>
      <c r="B102" s="67">
        <v>5.6599999999999998E-2</v>
      </c>
      <c r="C102" s="64">
        <v>626890.46</v>
      </c>
      <c r="D102" s="65">
        <v>354.82</v>
      </c>
    </row>
    <row r="103" spans="1:4" x14ac:dyDescent="0.2">
      <c r="A103" s="66">
        <f t="shared" si="1"/>
        <v>44501</v>
      </c>
      <c r="B103" s="67">
        <v>5.5800000000000002E-2</v>
      </c>
      <c r="C103" s="64">
        <v>613172.04</v>
      </c>
      <c r="D103" s="65">
        <v>342.15</v>
      </c>
    </row>
    <row r="104" spans="1:4" x14ac:dyDescent="0.2">
      <c r="A104" s="68">
        <f t="shared" si="1"/>
        <v>44531</v>
      </c>
      <c r="B104" s="71">
        <v>5.62E-2</v>
      </c>
      <c r="C104" s="69">
        <v>644306.05000000005</v>
      </c>
      <c r="D104" s="70">
        <v>362.1</v>
      </c>
    </row>
    <row r="105" spans="1:4" x14ac:dyDescent="0.2">
      <c r="A105" s="66">
        <f t="shared" si="1"/>
        <v>44562</v>
      </c>
      <c r="B105" s="67">
        <v>5.7099999999999998E-2</v>
      </c>
      <c r="C105" s="64">
        <v>610542.91</v>
      </c>
      <c r="D105" s="65">
        <v>348.62</v>
      </c>
    </row>
    <row r="106" spans="1:4" x14ac:dyDescent="0.2">
      <c r="A106" s="66">
        <f t="shared" si="1"/>
        <v>44593</v>
      </c>
      <c r="B106" s="67">
        <v>5.9299999999999999E-2</v>
      </c>
      <c r="C106" s="64">
        <v>623170.31999999995</v>
      </c>
      <c r="D106" s="65">
        <v>369.54</v>
      </c>
    </row>
    <row r="107" spans="1:4" x14ac:dyDescent="0.2">
      <c r="A107" s="66">
        <f t="shared" si="1"/>
        <v>44621</v>
      </c>
      <c r="B107" s="67">
        <v>6.0499999999999998E-2</v>
      </c>
      <c r="C107" s="64">
        <v>631619.82999999996</v>
      </c>
      <c r="D107" s="65">
        <v>382.13</v>
      </c>
    </row>
    <row r="108" spans="1:4" x14ac:dyDescent="0.2">
      <c r="A108" s="66">
        <f t="shared" si="1"/>
        <v>44652</v>
      </c>
      <c r="B108" s="67">
        <v>6.1100000000000002E-2</v>
      </c>
      <c r="C108" s="64">
        <v>637855.97</v>
      </c>
      <c r="D108" s="65">
        <v>389.73</v>
      </c>
    </row>
    <row r="109" spans="1:4" x14ac:dyDescent="0.2">
      <c r="A109" s="66">
        <f t="shared" si="1"/>
        <v>44682</v>
      </c>
      <c r="B109" s="67">
        <v>6.2300000000000001E-2</v>
      </c>
      <c r="C109" s="64">
        <v>649052.97</v>
      </c>
      <c r="D109" s="65">
        <v>404.36</v>
      </c>
    </row>
    <row r="110" spans="1:4" x14ac:dyDescent="0.2">
      <c r="A110" s="66">
        <f t="shared" si="1"/>
        <v>44713</v>
      </c>
      <c r="B110" s="67">
        <v>6.7199999999999996E-2</v>
      </c>
      <c r="C110" s="64">
        <v>620997.02</v>
      </c>
      <c r="D110" s="65">
        <v>417.31</v>
      </c>
    </row>
    <row r="111" spans="1:4" x14ac:dyDescent="0.2">
      <c r="A111" s="66">
        <f t="shared" si="1"/>
        <v>44743</v>
      </c>
      <c r="B111" s="67">
        <v>6.6000000000000003E-2</v>
      </c>
      <c r="C111" s="64">
        <v>637666.67000000004</v>
      </c>
      <c r="D111" s="65">
        <v>420.86</v>
      </c>
    </row>
    <row r="112" spans="1:4" x14ac:dyDescent="0.2">
      <c r="A112" s="66">
        <f t="shared" si="1"/>
        <v>44774</v>
      </c>
      <c r="B112" s="67">
        <v>6.4500000000000002E-2</v>
      </c>
      <c r="C112" s="64">
        <v>619023.26</v>
      </c>
      <c r="D112" s="65">
        <v>399.27</v>
      </c>
    </row>
    <row r="113" spans="1:4" x14ac:dyDescent="0.2">
      <c r="A113" s="66">
        <f t="shared" si="1"/>
        <v>44805</v>
      </c>
      <c r="B113" s="67">
        <v>6.6799999999999998E-2</v>
      </c>
      <c r="C113" s="64">
        <v>623233.53</v>
      </c>
      <c r="D113" s="65">
        <v>416.32</v>
      </c>
    </row>
    <row r="114" spans="1:4" x14ac:dyDescent="0.2">
      <c r="A114" s="66">
        <f t="shared" si="1"/>
        <v>44835</v>
      </c>
      <c r="B114" s="67">
        <v>6.9199999999999998E-2</v>
      </c>
      <c r="C114" s="64">
        <v>597745.66</v>
      </c>
      <c r="D114" s="65">
        <v>413.64</v>
      </c>
    </row>
    <row r="115" spans="1:4" x14ac:dyDescent="0.2">
      <c r="A115" s="66">
        <f t="shared" si="1"/>
        <v>44866</v>
      </c>
      <c r="B115" s="67">
        <v>6.8599999999999994E-2</v>
      </c>
      <c r="C115" s="64">
        <v>607434.4</v>
      </c>
      <c r="D115" s="65">
        <v>416.7</v>
      </c>
    </row>
    <row r="116" spans="1:4" x14ac:dyDescent="0.2">
      <c r="A116" s="68">
        <f t="shared" si="1"/>
        <v>44896</v>
      </c>
      <c r="B116" s="71">
        <v>6.9500000000000006E-2</v>
      </c>
      <c r="C116" s="69">
        <v>671568.35</v>
      </c>
      <c r="D116" s="70">
        <v>466.74</v>
      </c>
    </row>
    <row r="117" spans="1:4" x14ac:dyDescent="0.2">
      <c r="A117" s="66">
        <f t="shared" si="1"/>
        <v>44927</v>
      </c>
      <c r="B117" s="67">
        <v>7.0800000000000002E-2</v>
      </c>
      <c r="C117" s="64">
        <v>729505.65</v>
      </c>
      <c r="D117" s="65">
        <v>516.49</v>
      </c>
    </row>
    <row r="118" spans="1:4" x14ac:dyDescent="0.2">
      <c r="A118" s="66">
        <f t="shared" si="1"/>
        <v>44958</v>
      </c>
      <c r="B118" s="67">
        <v>7.0999999999999994E-2</v>
      </c>
      <c r="C118" s="64">
        <v>725366.2</v>
      </c>
      <c r="D118" s="65">
        <v>515.01</v>
      </c>
    </row>
    <row r="119" spans="1:4" x14ac:dyDescent="0.2">
      <c r="A119" s="66">
        <f t="shared" si="1"/>
        <v>44986</v>
      </c>
      <c r="B119" s="67">
        <v>6.9500000000000006E-2</v>
      </c>
      <c r="C119" s="64">
        <v>721712.23</v>
      </c>
      <c r="D119" s="65">
        <v>501.59</v>
      </c>
    </row>
    <row r="120" spans="1:4" x14ac:dyDescent="0.2">
      <c r="A120" s="66">
        <f t="shared" si="1"/>
        <v>45017</v>
      </c>
      <c r="B120" s="67">
        <v>6.8199999999999997E-2</v>
      </c>
      <c r="C120" s="64">
        <v>767302.05</v>
      </c>
      <c r="D120" s="65">
        <v>523.29999999999995</v>
      </c>
    </row>
    <row r="121" spans="1:4" x14ac:dyDescent="0.2">
      <c r="A121" s="66">
        <f t="shared" si="1"/>
        <v>45047</v>
      </c>
      <c r="B121" s="67">
        <v>6.9800000000000001E-2</v>
      </c>
      <c r="C121" s="64">
        <v>784169.05</v>
      </c>
      <c r="D121" s="65">
        <v>547.35</v>
      </c>
    </row>
    <row r="122" spans="1:4" x14ac:dyDescent="0.2">
      <c r="A122" s="66">
        <f t="shared" si="1"/>
        <v>45078</v>
      </c>
      <c r="B122" s="67">
        <v>7.17E-2</v>
      </c>
      <c r="C122" s="64">
        <v>793877.27</v>
      </c>
      <c r="D122" s="65">
        <v>569.21</v>
      </c>
    </row>
    <row r="123" spans="1:4" x14ac:dyDescent="0.2">
      <c r="A123" s="66">
        <f t="shared" si="1"/>
        <v>45108</v>
      </c>
      <c r="B123" s="67">
        <v>7.22E-2</v>
      </c>
      <c r="C123" s="64">
        <v>792479.22</v>
      </c>
      <c r="D123" s="65">
        <v>572.16999999999996</v>
      </c>
    </row>
    <row r="124" spans="1:4" x14ac:dyDescent="0.2">
      <c r="A124" s="66">
        <f t="shared" si="1"/>
        <v>45139</v>
      </c>
      <c r="B124" s="67">
        <v>7.3700000000000002E-2</v>
      </c>
      <c r="C124" s="64">
        <v>790474.9</v>
      </c>
      <c r="D124" s="65">
        <v>582.58000000000004</v>
      </c>
    </row>
    <row r="125" spans="1:4" x14ac:dyDescent="0.2">
      <c r="A125" s="66">
        <f t="shared" si="1"/>
        <v>45170</v>
      </c>
      <c r="B125" s="67">
        <v>7.4899999999999994E-2</v>
      </c>
      <c r="C125" s="64">
        <v>785460.61</v>
      </c>
      <c r="D125" s="65">
        <v>588.30999999999995</v>
      </c>
    </row>
    <row r="126" spans="1:4" x14ac:dyDescent="0.2">
      <c r="A126" s="66">
        <f t="shared" si="1"/>
        <v>45200</v>
      </c>
      <c r="B126" s="67">
        <v>7.6999999999999999E-2</v>
      </c>
      <c r="C126" s="64">
        <v>824688.31</v>
      </c>
      <c r="D126" s="65">
        <v>635.01</v>
      </c>
    </row>
    <row r="127" spans="1:4" x14ac:dyDescent="0.2">
      <c r="A127" s="66">
        <f t="shared" si="1"/>
        <v>45231</v>
      </c>
      <c r="B127" s="67">
        <v>8.1100000000000005E-2</v>
      </c>
      <c r="C127" s="64">
        <v>841048.09</v>
      </c>
      <c r="D127" s="65">
        <v>682.09</v>
      </c>
    </row>
    <row r="128" spans="1:4" x14ac:dyDescent="0.2">
      <c r="A128" s="68">
        <f t="shared" si="1"/>
        <v>45261</v>
      </c>
      <c r="B128" s="67">
        <v>8.3500000000000005E-2</v>
      </c>
      <c r="C128" s="64">
        <v>761197.6</v>
      </c>
      <c r="D128" s="65">
        <v>635.6</v>
      </c>
    </row>
    <row r="129" spans="1:4" s="73" customFormat="1" x14ac:dyDescent="0.2">
      <c r="A129" s="72"/>
      <c r="B129" s="74"/>
    </row>
    <row r="130" spans="1:4" x14ac:dyDescent="0.2">
      <c r="A130" s="165" t="str">
        <f>IF(LOB="Auto","* ","")&amp;"Excludes catastrophe expenses and losses."</f>
        <v>Excludes catastrophe expenses and losses.</v>
      </c>
      <c r="B130" s="165"/>
      <c r="C130" s="165"/>
      <c r="D130" s="165"/>
    </row>
    <row r="131" spans="1:4" x14ac:dyDescent="0.2">
      <c r="A131" s="9"/>
      <c r="B131" s="9"/>
      <c r="C131" s="9"/>
      <c r="D131" s="9"/>
    </row>
    <row r="132" spans="1:4" x14ac:dyDescent="0.2">
      <c r="A132" s="170" t="s">
        <v>53</v>
      </c>
      <c r="B132" s="170"/>
      <c r="C132" s="170"/>
      <c r="D132" s="170"/>
    </row>
    <row r="133" spans="1:4" x14ac:dyDescent="0.2">
      <c r="B133" s="166" t="s">
        <v>30</v>
      </c>
      <c r="C133" s="166"/>
      <c r="D133" s="166"/>
    </row>
    <row r="134" spans="1:4" x14ac:dyDescent="0.2">
      <c r="B134" s="169" t="s">
        <v>6</v>
      </c>
      <c r="C134" s="167"/>
      <c r="D134" s="168"/>
    </row>
    <row r="135" spans="1:4" ht="35.25" customHeight="1" x14ac:dyDescent="0.2">
      <c r="A135" s="77" t="s">
        <v>46</v>
      </c>
      <c r="B135" s="58" t="s">
        <v>16</v>
      </c>
      <c r="C135" s="59" t="s">
        <v>17</v>
      </c>
      <c r="D135" s="60" t="s">
        <v>18</v>
      </c>
    </row>
    <row r="136" spans="1:4" x14ac:dyDescent="0.2">
      <c r="A136" s="77" t="s">
        <v>47</v>
      </c>
      <c r="B136" s="78">
        <f t="shared" ref="B136:D136" si="2">LOGEST(B117:B128)^12-1</f>
        <v>0.20113411982604679</v>
      </c>
      <c r="C136" s="78">
        <f t="shared" si="2"/>
        <v>0.12808370121117441</v>
      </c>
      <c r="D136" s="78">
        <f t="shared" si="2"/>
        <v>0.3549798293590114</v>
      </c>
    </row>
    <row r="137" spans="1:4" x14ac:dyDescent="0.2">
      <c r="A137" s="81" t="s">
        <v>48</v>
      </c>
      <c r="B137" s="82">
        <f t="shared" ref="B137:D137" si="3">LOGEST(B105:B128)^12-1</f>
        <v>0.16167383781383826</v>
      </c>
      <c r="C137" s="82">
        <f t="shared" si="3"/>
        <v>0.1919421999446127</v>
      </c>
      <c r="D137" s="82">
        <f t="shared" si="3"/>
        <v>0.38464807072409579</v>
      </c>
    </row>
    <row r="138" spans="1:4" x14ac:dyDescent="0.2">
      <c r="A138" s="81" t="s">
        <v>49</v>
      </c>
      <c r="B138" s="82">
        <f t="shared" ref="B138:D138" si="4">LOGEST(B93:B128)^12-1</f>
        <v>0.14737973429367934</v>
      </c>
      <c r="C138" s="82">
        <f t="shared" si="4"/>
        <v>0.15745256662666884</v>
      </c>
      <c r="D138" s="82">
        <f t="shared" si="4"/>
        <v>0.32803762069621567</v>
      </c>
    </row>
    <row r="139" spans="1:4" x14ac:dyDescent="0.2">
      <c r="A139" s="81" t="s">
        <v>50</v>
      </c>
      <c r="B139" s="82">
        <f t="shared" ref="B139:D139" si="5">LOGEST(B69:B128)^12-1</f>
        <v>2.0707032414664539E-2</v>
      </c>
      <c r="C139" s="82">
        <f t="shared" si="5"/>
        <v>0.10511712600544221</v>
      </c>
      <c r="D139" s="82">
        <f t="shared" si="5"/>
        <v>0.12800082232629117</v>
      </c>
    </row>
    <row r="140" spans="1:4" x14ac:dyDescent="0.2">
      <c r="A140" s="81" t="s">
        <v>51</v>
      </c>
      <c r="B140" s="82">
        <f t="shared" ref="B140:D140" si="6">LOGEST(B45:B128)^12-1</f>
        <v>2.4215457732612355E-2</v>
      </c>
      <c r="C140" s="82">
        <f t="shared" si="6"/>
        <v>6.0052498815476252E-2</v>
      </c>
      <c r="D140" s="82">
        <f t="shared" si="6"/>
        <v>8.5722155719609949E-2</v>
      </c>
    </row>
    <row r="141" spans="1:4" x14ac:dyDescent="0.2">
      <c r="A141" s="85" t="s">
        <v>52</v>
      </c>
      <c r="B141" s="86">
        <f t="shared" ref="B141:D141" si="7">LOGEST(B9:B128)^12-1</f>
        <v>2.126124175407873E-2</v>
      </c>
      <c r="C141" s="86">
        <f t="shared" si="7"/>
        <v>4.771396285006424E-2</v>
      </c>
      <c r="D141" s="86">
        <f t="shared" si="7"/>
        <v>6.9989663230045629E-2</v>
      </c>
    </row>
  </sheetData>
  <mergeCells count="10">
    <mergeCell ref="A130:D130"/>
    <mergeCell ref="A132:D132"/>
    <mergeCell ref="B133:D133"/>
    <mergeCell ref="B134:D134"/>
    <mergeCell ref="A1:D1"/>
    <mergeCell ref="A2:D2"/>
    <mergeCell ref="A3:D3"/>
    <mergeCell ref="A4:D4"/>
    <mergeCell ref="B6:D6"/>
    <mergeCell ref="B7:D7"/>
  </mergeCells>
  <printOptions horizontalCentered="1"/>
  <pageMargins left="0.15" right="0.15" top="0.75" bottom="0.5" header="0.3" footer="0.3"/>
  <pageSetup scale="39" fitToWidth="0" fitToHeight="0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1C56-14D2-44C1-BCDF-00B5BA8C6472}">
  <dimension ref="A1:S141"/>
  <sheetViews>
    <sheetView zoomScaleNormal="100" workbookViewId="0">
      <selection activeCell="A7" sqref="A7"/>
    </sheetView>
  </sheetViews>
  <sheetFormatPr defaultColWidth="9.85546875" defaultRowHeight="12.75" x14ac:dyDescent="0.2"/>
  <cols>
    <col min="1" max="1" width="7.7109375" style="56" customWidth="1"/>
    <col min="2" max="13" width="10.140625" style="10" customWidth="1"/>
    <col min="14" max="17" width="9.85546875" style="10"/>
    <col min="18" max="18" width="9.85546875" style="10" customWidth="1"/>
    <col min="19" max="16384" width="9.85546875" style="10"/>
  </cols>
  <sheetData>
    <row r="1" spans="1:19" x14ac:dyDescent="0.2">
      <c r="A1" s="164" t="s">
        <v>91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19" x14ac:dyDescent="0.2">
      <c r="A2" s="170" t="s">
        <v>0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</row>
    <row r="3" spans="1:19" x14ac:dyDescent="0.2">
      <c r="A3" s="170" t="s">
        <v>63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x14ac:dyDescent="0.2">
      <c r="A4" s="170" t="s">
        <v>57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</row>
    <row r="6" spans="1:19" ht="12.75" customHeight="1" x14ac:dyDescent="0.2">
      <c r="B6" s="166" t="s">
        <v>20</v>
      </c>
      <c r="C6" s="166"/>
      <c r="D6" s="166"/>
      <c r="E6" s="167" t="s">
        <v>21</v>
      </c>
      <c r="F6" s="167"/>
      <c r="G6" s="168"/>
      <c r="H6" s="167" t="s">
        <v>55</v>
      </c>
      <c r="I6" s="167"/>
      <c r="J6" s="168"/>
      <c r="K6" s="167" t="s">
        <v>22</v>
      </c>
      <c r="L6" s="167"/>
      <c r="M6" s="168"/>
      <c r="N6" s="167" t="s">
        <v>56</v>
      </c>
      <c r="O6" s="167"/>
      <c r="P6" s="168"/>
      <c r="Q6" s="167" t="s">
        <v>30</v>
      </c>
      <c r="R6" s="167"/>
      <c r="S6" s="168"/>
    </row>
    <row r="7" spans="1:19" x14ac:dyDescent="0.2">
      <c r="B7" s="169" t="s">
        <v>6</v>
      </c>
      <c r="C7" s="167"/>
      <c r="D7" s="168"/>
      <c r="E7" s="169" t="s">
        <v>6</v>
      </c>
      <c r="F7" s="167"/>
      <c r="G7" s="168"/>
      <c r="H7" s="169" t="s">
        <v>6</v>
      </c>
      <c r="I7" s="167"/>
      <c r="J7" s="168"/>
      <c r="K7" s="169" t="s">
        <v>6</v>
      </c>
      <c r="L7" s="167"/>
      <c r="M7" s="168"/>
      <c r="N7" s="169" t="s">
        <v>6</v>
      </c>
      <c r="O7" s="167"/>
      <c r="P7" s="168"/>
      <c r="Q7" s="169" t="s">
        <v>6</v>
      </c>
      <c r="R7" s="167"/>
      <c r="S7" s="168"/>
    </row>
    <row r="8" spans="1:19" s="61" customFormat="1" ht="25.5" x14ac:dyDescent="0.25">
      <c r="A8" s="57" t="s">
        <v>45</v>
      </c>
      <c r="B8" s="58" t="s">
        <v>16</v>
      </c>
      <c r="C8" s="59" t="s">
        <v>17</v>
      </c>
      <c r="D8" s="60" t="s">
        <v>18</v>
      </c>
      <c r="E8" s="58" t="s">
        <v>16</v>
      </c>
      <c r="F8" s="59" t="s">
        <v>17</v>
      </c>
      <c r="G8" s="60" t="s">
        <v>18</v>
      </c>
      <c r="H8" s="58" t="s">
        <v>16</v>
      </c>
      <c r="I8" s="59" t="s">
        <v>17</v>
      </c>
      <c r="J8" s="60" t="s">
        <v>18</v>
      </c>
      <c r="K8" s="58" t="s">
        <v>16</v>
      </c>
      <c r="L8" s="59" t="s">
        <v>17</v>
      </c>
      <c r="M8" s="60" t="s">
        <v>18</v>
      </c>
      <c r="N8" s="58" t="s">
        <v>16</v>
      </c>
      <c r="O8" s="59" t="s">
        <v>17</v>
      </c>
      <c r="P8" s="60" t="s">
        <v>18</v>
      </c>
      <c r="Q8" s="58" t="s">
        <v>16</v>
      </c>
      <c r="R8" s="59" t="s">
        <v>17</v>
      </c>
      <c r="S8" s="60" t="s">
        <v>18</v>
      </c>
    </row>
    <row r="9" spans="1:19" x14ac:dyDescent="0.2">
      <c r="A9" s="62">
        <f>MAX(StartDate,DATE(2008,1,1))</f>
        <v>41640</v>
      </c>
      <c r="B9" s="63">
        <v>0.1666</v>
      </c>
      <c r="C9" s="64">
        <v>60816.33</v>
      </c>
      <c r="D9" s="65">
        <v>101.32</v>
      </c>
      <c r="E9" s="63">
        <v>2.4199999999999999E-2</v>
      </c>
      <c r="F9" s="64">
        <v>29132.23</v>
      </c>
      <c r="G9" s="65">
        <v>7.05</v>
      </c>
      <c r="H9" s="63">
        <v>1.5719000000000001</v>
      </c>
      <c r="I9" s="64">
        <v>12632.48</v>
      </c>
      <c r="J9" s="65">
        <v>198.57</v>
      </c>
      <c r="K9" s="63">
        <v>1.0719000000000001</v>
      </c>
      <c r="L9" s="64">
        <v>7643.44</v>
      </c>
      <c r="M9" s="65">
        <v>81.93</v>
      </c>
      <c r="N9" s="63">
        <v>0.75560000000000005</v>
      </c>
      <c r="O9" s="64">
        <v>33524.35</v>
      </c>
      <c r="P9" s="65">
        <v>253.31</v>
      </c>
      <c r="Q9" s="63">
        <v>3.5901000000000001</v>
      </c>
      <c r="R9" s="64">
        <v>17887.25</v>
      </c>
      <c r="S9" s="65">
        <v>642.16999999999996</v>
      </c>
    </row>
    <row r="10" spans="1:19" x14ac:dyDescent="0.2">
      <c r="A10" s="66">
        <f>DATE(YEAR(A9),MONTH(A9)+1,1)</f>
        <v>41671</v>
      </c>
      <c r="B10" s="67">
        <v>0.15690000000000001</v>
      </c>
      <c r="C10" s="64">
        <v>70019.12</v>
      </c>
      <c r="D10" s="65">
        <v>109.86</v>
      </c>
      <c r="E10" s="67">
        <v>2.52E-2</v>
      </c>
      <c r="F10" s="64">
        <v>31587.3</v>
      </c>
      <c r="G10" s="65">
        <v>7.96</v>
      </c>
      <c r="H10" s="67">
        <v>1.5544</v>
      </c>
      <c r="I10" s="64">
        <v>11967.96</v>
      </c>
      <c r="J10" s="65">
        <v>186.03</v>
      </c>
      <c r="K10" s="67">
        <v>1.0374000000000001</v>
      </c>
      <c r="L10" s="64">
        <v>7659.53</v>
      </c>
      <c r="M10" s="65">
        <v>79.459999999999994</v>
      </c>
      <c r="N10" s="67">
        <v>0.75290000000000001</v>
      </c>
      <c r="O10" s="64">
        <v>36889.360000000001</v>
      </c>
      <c r="P10" s="65">
        <v>277.74</v>
      </c>
      <c r="Q10" s="67">
        <v>3.5268999999999999</v>
      </c>
      <c r="R10" s="64">
        <v>18743.09</v>
      </c>
      <c r="S10" s="65">
        <v>661.05</v>
      </c>
    </row>
    <row r="11" spans="1:19" x14ac:dyDescent="0.2">
      <c r="A11" s="66">
        <f t="shared" ref="A11:A74" si="0">DATE(YEAR(A10),MONTH(A10)+1,1)</f>
        <v>41699</v>
      </c>
      <c r="B11" s="67">
        <v>0.159</v>
      </c>
      <c r="C11" s="64">
        <v>67037.740000000005</v>
      </c>
      <c r="D11" s="65">
        <v>106.59</v>
      </c>
      <c r="E11" s="67">
        <v>2.52E-2</v>
      </c>
      <c r="F11" s="64">
        <v>30912.7</v>
      </c>
      <c r="G11" s="65">
        <v>7.79</v>
      </c>
      <c r="H11" s="67">
        <v>1.5572999999999999</v>
      </c>
      <c r="I11" s="64">
        <v>11905.86</v>
      </c>
      <c r="J11" s="65">
        <v>185.41</v>
      </c>
      <c r="K11" s="67">
        <v>1.0281</v>
      </c>
      <c r="L11" s="64">
        <v>7782.32</v>
      </c>
      <c r="M11" s="65">
        <v>80.010000000000005</v>
      </c>
      <c r="N11" s="67">
        <v>0.73209999999999997</v>
      </c>
      <c r="O11" s="64">
        <v>34716.57</v>
      </c>
      <c r="P11" s="65">
        <v>254.16</v>
      </c>
      <c r="Q11" s="67">
        <v>3.5015999999999998</v>
      </c>
      <c r="R11" s="64">
        <v>18104.87</v>
      </c>
      <c r="S11" s="65">
        <v>633.96</v>
      </c>
    </row>
    <row r="12" spans="1:19" x14ac:dyDescent="0.2">
      <c r="A12" s="66">
        <f t="shared" si="0"/>
        <v>41730</v>
      </c>
      <c r="B12" s="67">
        <v>0.15140000000000001</v>
      </c>
      <c r="C12" s="64">
        <v>71149.27</v>
      </c>
      <c r="D12" s="65">
        <v>107.72</v>
      </c>
      <c r="E12" s="67">
        <v>2.3E-2</v>
      </c>
      <c r="F12" s="64">
        <v>34000</v>
      </c>
      <c r="G12" s="65">
        <v>7.82</v>
      </c>
      <c r="H12" s="67">
        <v>1.5274000000000001</v>
      </c>
      <c r="I12" s="64">
        <v>12531.75</v>
      </c>
      <c r="J12" s="65">
        <v>191.41</v>
      </c>
      <c r="K12" s="67">
        <v>1.0007999999999999</v>
      </c>
      <c r="L12" s="64">
        <v>7567.95</v>
      </c>
      <c r="M12" s="65">
        <v>75.739999999999995</v>
      </c>
      <c r="N12" s="67">
        <v>0.73040000000000005</v>
      </c>
      <c r="O12" s="64">
        <v>32041.35</v>
      </c>
      <c r="P12" s="65">
        <v>234.03</v>
      </c>
      <c r="Q12" s="67">
        <v>3.4331</v>
      </c>
      <c r="R12" s="64">
        <v>17963.650000000001</v>
      </c>
      <c r="S12" s="65">
        <v>616.71</v>
      </c>
    </row>
    <row r="13" spans="1:19" x14ac:dyDescent="0.2">
      <c r="A13" s="66">
        <f t="shared" si="0"/>
        <v>41760</v>
      </c>
      <c r="B13" s="67">
        <v>0.14599999999999999</v>
      </c>
      <c r="C13" s="64">
        <v>71828.77</v>
      </c>
      <c r="D13" s="65">
        <v>104.87</v>
      </c>
      <c r="E13" s="67">
        <v>2.0899999999999998E-2</v>
      </c>
      <c r="F13" s="64">
        <v>27607.66</v>
      </c>
      <c r="G13" s="65">
        <v>5.77</v>
      </c>
      <c r="H13" s="67">
        <v>1.4584999999999999</v>
      </c>
      <c r="I13" s="64">
        <v>12680.84</v>
      </c>
      <c r="J13" s="65">
        <v>184.95</v>
      </c>
      <c r="K13" s="67">
        <v>0.97860000000000003</v>
      </c>
      <c r="L13" s="64">
        <v>7845.9</v>
      </c>
      <c r="M13" s="65">
        <v>76.78</v>
      </c>
      <c r="N13" s="67">
        <v>0.72050000000000003</v>
      </c>
      <c r="O13" s="64">
        <v>32384.46</v>
      </c>
      <c r="P13" s="65">
        <v>233.33</v>
      </c>
      <c r="Q13" s="67">
        <v>3.3245</v>
      </c>
      <c r="R13" s="64">
        <v>18219.28</v>
      </c>
      <c r="S13" s="65">
        <v>605.70000000000005</v>
      </c>
    </row>
    <row r="14" spans="1:19" x14ac:dyDescent="0.2">
      <c r="A14" s="66">
        <f t="shared" si="0"/>
        <v>41791</v>
      </c>
      <c r="B14" s="67">
        <v>0.13750000000000001</v>
      </c>
      <c r="C14" s="64">
        <v>79330.91</v>
      </c>
      <c r="D14" s="65">
        <v>109.08</v>
      </c>
      <c r="E14" s="67">
        <v>2.0899999999999998E-2</v>
      </c>
      <c r="F14" s="64">
        <v>27990.43</v>
      </c>
      <c r="G14" s="65">
        <v>5.85</v>
      </c>
      <c r="H14" s="67">
        <v>1.4269000000000001</v>
      </c>
      <c r="I14" s="64">
        <v>12992.5</v>
      </c>
      <c r="J14" s="65">
        <v>185.39</v>
      </c>
      <c r="K14" s="67">
        <v>0.97350000000000003</v>
      </c>
      <c r="L14" s="64">
        <v>7472.01</v>
      </c>
      <c r="M14" s="65">
        <v>72.739999999999995</v>
      </c>
      <c r="N14" s="67">
        <v>0.69789999999999996</v>
      </c>
      <c r="O14" s="64">
        <v>31193.58</v>
      </c>
      <c r="P14" s="65">
        <v>217.7</v>
      </c>
      <c r="Q14" s="67">
        <v>3.2568000000000001</v>
      </c>
      <c r="R14" s="64">
        <v>18138.97</v>
      </c>
      <c r="S14" s="65">
        <v>590.75</v>
      </c>
    </row>
    <row r="15" spans="1:19" x14ac:dyDescent="0.2">
      <c r="A15" s="66">
        <f t="shared" si="0"/>
        <v>41821</v>
      </c>
      <c r="B15" s="67">
        <v>0.1363</v>
      </c>
      <c r="C15" s="64">
        <v>82068.97</v>
      </c>
      <c r="D15" s="65">
        <v>111.86</v>
      </c>
      <c r="E15" s="67">
        <v>1.8800000000000001E-2</v>
      </c>
      <c r="F15" s="64">
        <v>30053.19</v>
      </c>
      <c r="G15" s="65">
        <v>5.65</v>
      </c>
      <c r="H15" s="67">
        <v>1.4084000000000001</v>
      </c>
      <c r="I15" s="64">
        <v>12785.43</v>
      </c>
      <c r="J15" s="65">
        <v>180.07</v>
      </c>
      <c r="K15" s="67">
        <v>0.95350000000000001</v>
      </c>
      <c r="L15" s="64">
        <v>7410.59</v>
      </c>
      <c r="M15" s="65">
        <v>70.66</v>
      </c>
      <c r="N15" s="67">
        <v>0.66959999999999997</v>
      </c>
      <c r="O15" s="64">
        <v>30648.15</v>
      </c>
      <c r="P15" s="65">
        <v>205.22</v>
      </c>
      <c r="Q15" s="67">
        <v>3.1867000000000001</v>
      </c>
      <c r="R15" s="64">
        <v>17995.419999999998</v>
      </c>
      <c r="S15" s="65">
        <v>573.46</v>
      </c>
    </row>
    <row r="16" spans="1:19" x14ac:dyDescent="0.2">
      <c r="A16" s="66">
        <f t="shared" si="0"/>
        <v>41852</v>
      </c>
      <c r="B16" s="67">
        <v>0.1351</v>
      </c>
      <c r="C16" s="64">
        <v>80510.73</v>
      </c>
      <c r="D16" s="65">
        <v>108.77</v>
      </c>
      <c r="E16" s="67">
        <v>2.0899999999999998E-2</v>
      </c>
      <c r="F16" s="64">
        <v>34593.300000000003</v>
      </c>
      <c r="G16" s="65">
        <v>7.23</v>
      </c>
      <c r="H16" s="67">
        <v>1.3922000000000001</v>
      </c>
      <c r="I16" s="64">
        <v>12476.66</v>
      </c>
      <c r="J16" s="65">
        <v>173.7</v>
      </c>
      <c r="K16" s="67">
        <v>0.92300000000000004</v>
      </c>
      <c r="L16" s="64">
        <v>7492.96</v>
      </c>
      <c r="M16" s="65">
        <v>69.16</v>
      </c>
      <c r="N16" s="67">
        <v>0.6603</v>
      </c>
      <c r="O16" s="64">
        <v>31331.21</v>
      </c>
      <c r="P16" s="65">
        <v>206.88</v>
      </c>
      <c r="Q16" s="67">
        <v>3.1316000000000002</v>
      </c>
      <c r="R16" s="64">
        <v>18065.21</v>
      </c>
      <c r="S16" s="65">
        <v>565.73</v>
      </c>
    </row>
    <row r="17" spans="1:19" x14ac:dyDescent="0.2">
      <c r="A17" s="66">
        <f t="shared" si="0"/>
        <v>41883</v>
      </c>
      <c r="B17" s="67">
        <v>0.1245</v>
      </c>
      <c r="C17" s="64">
        <v>87582.33</v>
      </c>
      <c r="D17" s="65">
        <v>109.04</v>
      </c>
      <c r="E17" s="67">
        <v>2.1899999999999999E-2</v>
      </c>
      <c r="F17" s="64">
        <v>21369.86</v>
      </c>
      <c r="G17" s="65">
        <v>4.68</v>
      </c>
      <c r="H17" s="67">
        <v>1.3803000000000001</v>
      </c>
      <c r="I17" s="64">
        <v>12505.98</v>
      </c>
      <c r="J17" s="65">
        <v>172.62</v>
      </c>
      <c r="K17" s="67">
        <v>0.89170000000000005</v>
      </c>
      <c r="L17" s="64">
        <v>7892.79</v>
      </c>
      <c r="M17" s="65">
        <v>70.38</v>
      </c>
      <c r="N17" s="67">
        <v>0.66169999999999995</v>
      </c>
      <c r="O17" s="64">
        <v>28682.18</v>
      </c>
      <c r="P17" s="65">
        <v>189.79</v>
      </c>
      <c r="Q17" s="67">
        <v>3.0802</v>
      </c>
      <c r="R17" s="64">
        <v>17742.68</v>
      </c>
      <c r="S17" s="65">
        <v>546.51</v>
      </c>
    </row>
    <row r="18" spans="1:19" x14ac:dyDescent="0.2">
      <c r="A18" s="66">
        <f t="shared" si="0"/>
        <v>41913</v>
      </c>
      <c r="B18" s="67">
        <v>0.1245</v>
      </c>
      <c r="C18" s="64">
        <v>87445.78</v>
      </c>
      <c r="D18" s="65">
        <v>108.87</v>
      </c>
      <c r="E18" s="67">
        <v>1.9800000000000002E-2</v>
      </c>
      <c r="F18" s="64">
        <v>23333.33</v>
      </c>
      <c r="G18" s="65">
        <v>4.62</v>
      </c>
      <c r="H18" s="67">
        <v>1.4113</v>
      </c>
      <c r="I18" s="64">
        <v>12129.95</v>
      </c>
      <c r="J18" s="65">
        <v>171.19</v>
      </c>
      <c r="K18" s="67">
        <v>0.89929999999999999</v>
      </c>
      <c r="L18" s="64">
        <v>7714.89</v>
      </c>
      <c r="M18" s="65">
        <v>69.38</v>
      </c>
      <c r="N18" s="67">
        <v>0.67859999999999998</v>
      </c>
      <c r="O18" s="64">
        <v>28153.55</v>
      </c>
      <c r="P18" s="65">
        <v>191.05</v>
      </c>
      <c r="Q18" s="67">
        <v>3.1335000000000002</v>
      </c>
      <c r="R18" s="64">
        <v>17396.52</v>
      </c>
      <c r="S18" s="65">
        <v>545.12</v>
      </c>
    </row>
    <row r="19" spans="1:19" x14ac:dyDescent="0.2">
      <c r="A19" s="66">
        <f t="shared" si="0"/>
        <v>41944</v>
      </c>
      <c r="B19" s="67">
        <v>0.1076</v>
      </c>
      <c r="C19" s="64">
        <v>90018.59</v>
      </c>
      <c r="D19" s="65">
        <v>96.86</v>
      </c>
      <c r="E19" s="67">
        <v>1.8800000000000001E-2</v>
      </c>
      <c r="F19" s="64">
        <v>24627.66</v>
      </c>
      <c r="G19" s="65">
        <v>4.63</v>
      </c>
      <c r="H19" s="67">
        <v>1.4076</v>
      </c>
      <c r="I19" s="64">
        <v>12747.23</v>
      </c>
      <c r="J19" s="65">
        <v>179.43</v>
      </c>
      <c r="K19" s="67">
        <v>0.88580000000000003</v>
      </c>
      <c r="L19" s="64">
        <v>7339.13</v>
      </c>
      <c r="M19" s="65">
        <v>65.010000000000005</v>
      </c>
      <c r="N19" s="67">
        <v>0.70009999999999994</v>
      </c>
      <c r="O19" s="64">
        <v>28661.62</v>
      </c>
      <c r="P19" s="65">
        <v>200.66</v>
      </c>
      <c r="Q19" s="67">
        <v>3.1198999999999999</v>
      </c>
      <c r="R19" s="64">
        <v>17519.79</v>
      </c>
      <c r="S19" s="65">
        <v>546.6</v>
      </c>
    </row>
    <row r="20" spans="1:19" x14ac:dyDescent="0.2">
      <c r="A20" s="68">
        <f t="shared" si="0"/>
        <v>41974</v>
      </c>
      <c r="B20" s="71">
        <v>0.1075</v>
      </c>
      <c r="C20" s="69">
        <v>88381.4</v>
      </c>
      <c r="D20" s="70">
        <v>95.01</v>
      </c>
      <c r="E20" s="71">
        <v>2.0799999999999999E-2</v>
      </c>
      <c r="F20" s="69">
        <v>20480.77</v>
      </c>
      <c r="G20" s="70">
        <v>4.26</v>
      </c>
      <c r="H20" s="71">
        <v>1.3878999999999999</v>
      </c>
      <c r="I20" s="69">
        <v>12785.5</v>
      </c>
      <c r="J20" s="70">
        <v>177.45</v>
      </c>
      <c r="K20" s="71">
        <v>0.91239999999999999</v>
      </c>
      <c r="L20" s="69">
        <v>7537.26</v>
      </c>
      <c r="M20" s="70">
        <v>68.77</v>
      </c>
      <c r="N20" s="71">
        <v>0.66990000000000005</v>
      </c>
      <c r="O20" s="69">
        <v>29683.53</v>
      </c>
      <c r="P20" s="70">
        <v>198.85</v>
      </c>
      <c r="Q20" s="71">
        <v>3.0985</v>
      </c>
      <c r="R20" s="69">
        <v>17567.86</v>
      </c>
      <c r="S20" s="70">
        <v>544.34</v>
      </c>
    </row>
    <row r="21" spans="1:19" x14ac:dyDescent="0.2">
      <c r="A21" s="66">
        <f t="shared" si="0"/>
        <v>42005</v>
      </c>
      <c r="B21" s="67">
        <v>0.11269999999999999</v>
      </c>
      <c r="C21" s="64">
        <v>83611.360000000001</v>
      </c>
      <c r="D21" s="65">
        <v>94.23</v>
      </c>
      <c r="E21" s="67">
        <v>1.77E-2</v>
      </c>
      <c r="F21" s="64">
        <v>23389.83</v>
      </c>
      <c r="G21" s="65">
        <v>4.1399999999999997</v>
      </c>
      <c r="H21" s="67">
        <v>1.3861000000000001</v>
      </c>
      <c r="I21" s="64">
        <v>13157.78</v>
      </c>
      <c r="J21" s="65">
        <v>182.38</v>
      </c>
      <c r="K21" s="67">
        <v>0.8921</v>
      </c>
      <c r="L21" s="64">
        <v>7770.43</v>
      </c>
      <c r="M21" s="65">
        <v>69.319999999999993</v>
      </c>
      <c r="N21" s="67">
        <v>0.67559999999999998</v>
      </c>
      <c r="O21" s="64">
        <v>28704.85</v>
      </c>
      <c r="P21" s="65">
        <v>193.93</v>
      </c>
      <c r="Q21" s="67">
        <v>3.0842000000000001</v>
      </c>
      <c r="R21" s="64">
        <v>17638.29</v>
      </c>
      <c r="S21" s="65">
        <v>544</v>
      </c>
    </row>
    <row r="22" spans="1:19" x14ac:dyDescent="0.2">
      <c r="A22" s="66">
        <f t="shared" si="0"/>
        <v>42036</v>
      </c>
      <c r="B22" s="67">
        <v>0.1074</v>
      </c>
      <c r="C22" s="64">
        <v>81508.38</v>
      </c>
      <c r="D22" s="65">
        <v>87.54</v>
      </c>
      <c r="E22" s="67">
        <v>1.8700000000000001E-2</v>
      </c>
      <c r="F22" s="64">
        <v>18983.96</v>
      </c>
      <c r="G22" s="65">
        <v>3.55</v>
      </c>
      <c r="H22" s="67">
        <v>1.4175</v>
      </c>
      <c r="I22" s="64">
        <v>13686.07</v>
      </c>
      <c r="J22" s="65">
        <v>194</v>
      </c>
      <c r="K22" s="67">
        <v>0.91149999999999998</v>
      </c>
      <c r="L22" s="64">
        <v>7827.76</v>
      </c>
      <c r="M22" s="65">
        <v>71.349999999999994</v>
      </c>
      <c r="N22" s="67">
        <v>0.66400000000000003</v>
      </c>
      <c r="O22" s="64">
        <v>24742.47</v>
      </c>
      <c r="P22" s="65">
        <v>164.29</v>
      </c>
      <c r="Q22" s="67">
        <v>3.1193</v>
      </c>
      <c r="R22" s="64">
        <v>16694.13</v>
      </c>
      <c r="S22" s="65">
        <v>520.74</v>
      </c>
    </row>
    <row r="23" spans="1:19" x14ac:dyDescent="0.2">
      <c r="A23" s="66">
        <f t="shared" si="0"/>
        <v>42064</v>
      </c>
      <c r="B23" s="67">
        <v>0.10630000000000001</v>
      </c>
      <c r="C23" s="64">
        <v>83386.64</v>
      </c>
      <c r="D23" s="65">
        <v>88.64</v>
      </c>
      <c r="E23" s="67">
        <v>1.77E-2</v>
      </c>
      <c r="F23" s="64">
        <v>30282.49</v>
      </c>
      <c r="G23" s="65">
        <v>5.36</v>
      </c>
      <c r="H23" s="67">
        <v>1.4107000000000001</v>
      </c>
      <c r="I23" s="64">
        <v>13795.99</v>
      </c>
      <c r="J23" s="65">
        <v>194.62</v>
      </c>
      <c r="K23" s="67">
        <v>0.90720000000000001</v>
      </c>
      <c r="L23" s="64">
        <v>8140.43</v>
      </c>
      <c r="M23" s="65">
        <v>73.849999999999994</v>
      </c>
      <c r="N23" s="67">
        <v>0.67290000000000005</v>
      </c>
      <c r="O23" s="64">
        <v>25284.59</v>
      </c>
      <c r="P23" s="65">
        <v>170.14</v>
      </c>
      <c r="Q23" s="67">
        <v>3.1147999999999998</v>
      </c>
      <c r="R23" s="64">
        <v>17099.330000000002</v>
      </c>
      <c r="S23" s="65">
        <v>532.61</v>
      </c>
    </row>
    <row r="24" spans="1:19" x14ac:dyDescent="0.2">
      <c r="A24" s="66">
        <f t="shared" si="0"/>
        <v>42095</v>
      </c>
      <c r="B24" s="67">
        <v>0.10829999999999999</v>
      </c>
      <c r="C24" s="64">
        <v>75937.210000000006</v>
      </c>
      <c r="D24" s="65">
        <v>82.24</v>
      </c>
      <c r="E24" s="67">
        <v>1.9699999999999999E-2</v>
      </c>
      <c r="F24" s="64">
        <v>28984.77</v>
      </c>
      <c r="G24" s="65">
        <v>5.71</v>
      </c>
      <c r="H24" s="67">
        <v>1.4185000000000001</v>
      </c>
      <c r="I24" s="64">
        <v>14058.51</v>
      </c>
      <c r="J24" s="65">
        <v>199.42</v>
      </c>
      <c r="K24" s="67">
        <v>0.91</v>
      </c>
      <c r="L24" s="64">
        <v>8252.75</v>
      </c>
      <c r="M24" s="65">
        <v>75.099999999999994</v>
      </c>
      <c r="N24" s="67">
        <v>0.66890000000000005</v>
      </c>
      <c r="O24" s="64">
        <v>24713.71</v>
      </c>
      <c r="P24" s="65">
        <v>165.31</v>
      </c>
      <c r="Q24" s="67">
        <v>3.1254</v>
      </c>
      <c r="R24" s="64">
        <v>16886.48</v>
      </c>
      <c r="S24" s="65">
        <v>527.77</v>
      </c>
    </row>
    <row r="25" spans="1:19" x14ac:dyDescent="0.2">
      <c r="A25" s="66">
        <f t="shared" si="0"/>
        <v>42125</v>
      </c>
      <c r="B25" s="67">
        <v>0.1095</v>
      </c>
      <c r="C25" s="64">
        <v>74840.179999999993</v>
      </c>
      <c r="D25" s="65">
        <v>81.95</v>
      </c>
      <c r="E25" s="67">
        <v>1.9699999999999999E-2</v>
      </c>
      <c r="F25" s="64">
        <v>29035.53</v>
      </c>
      <c r="G25" s="65">
        <v>5.72</v>
      </c>
      <c r="H25" s="67">
        <v>1.4245000000000001</v>
      </c>
      <c r="I25" s="64">
        <v>14091.26</v>
      </c>
      <c r="J25" s="65">
        <v>200.73</v>
      </c>
      <c r="K25" s="67">
        <v>0.89410000000000001</v>
      </c>
      <c r="L25" s="64">
        <v>8512.4699999999993</v>
      </c>
      <c r="M25" s="65">
        <v>76.11</v>
      </c>
      <c r="N25" s="67">
        <v>0.6704</v>
      </c>
      <c r="O25" s="64">
        <v>23897.67</v>
      </c>
      <c r="P25" s="65">
        <v>160.21</v>
      </c>
      <c r="Q25" s="67">
        <v>3.1181000000000001</v>
      </c>
      <c r="R25" s="64">
        <v>16828.52</v>
      </c>
      <c r="S25" s="65">
        <v>524.73</v>
      </c>
    </row>
    <row r="26" spans="1:19" x14ac:dyDescent="0.2">
      <c r="A26" s="66">
        <f t="shared" si="0"/>
        <v>42156</v>
      </c>
      <c r="B26" s="67">
        <v>0.11360000000000001</v>
      </c>
      <c r="C26" s="64">
        <v>75325.7</v>
      </c>
      <c r="D26" s="65">
        <v>85.57</v>
      </c>
      <c r="E26" s="67">
        <v>2.18E-2</v>
      </c>
      <c r="F26" s="64">
        <v>26284.400000000001</v>
      </c>
      <c r="G26" s="65">
        <v>5.73</v>
      </c>
      <c r="H26" s="67">
        <v>1.4719</v>
      </c>
      <c r="I26" s="64">
        <v>14020.65</v>
      </c>
      <c r="J26" s="65">
        <v>206.37</v>
      </c>
      <c r="K26" s="67">
        <v>0.92390000000000005</v>
      </c>
      <c r="L26" s="64">
        <v>9004.2199999999993</v>
      </c>
      <c r="M26" s="65">
        <v>83.19</v>
      </c>
      <c r="N26" s="67">
        <v>0.6774</v>
      </c>
      <c r="O26" s="64">
        <v>36829.050000000003</v>
      </c>
      <c r="P26" s="65">
        <v>249.48</v>
      </c>
      <c r="Q26" s="67">
        <v>3.2086000000000001</v>
      </c>
      <c r="R26" s="64">
        <v>19645.02</v>
      </c>
      <c r="S26" s="65">
        <v>630.33000000000004</v>
      </c>
    </row>
    <row r="27" spans="1:19" x14ac:dyDescent="0.2">
      <c r="A27" s="66">
        <f t="shared" si="0"/>
        <v>42186</v>
      </c>
      <c r="B27" s="67">
        <v>0.124</v>
      </c>
      <c r="C27" s="64">
        <v>63903.23</v>
      </c>
      <c r="D27" s="65">
        <v>79.239999999999995</v>
      </c>
      <c r="E27" s="67">
        <v>2.5000000000000001E-2</v>
      </c>
      <c r="F27" s="64">
        <v>25840</v>
      </c>
      <c r="G27" s="65">
        <v>6.46</v>
      </c>
      <c r="H27" s="67">
        <v>1.4853000000000001</v>
      </c>
      <c r="I27" s="64">
        <v>14534.44</v>
      </c>
      <c r="J27" s="65">
        <v>215.88</v>
      </c>
      <c r="K27" s="67">
        <v>0.92810000000000004</v>
      </c>
      <c r="L27" s="64">
        <v>9211.2900000000009</v>
      </c>
      <c r="M27" s="65">
        <v>85.49</v>
      </c>
      <c r="N27" s="67">
        <v>0.71160000000000001</v>
      </c>
      <c r="O27" s="64">
        <v>36424.959999999999</v>
      </c>
      <c r="P27" s="65">
        <v>259.2</v>
      </c>
      <c r="Q27" s="67">
        <v>3.2738999999999998</v>
      </c>
      <c r="R27" s="64">
        <v>19740.07</v>
      </c>
      <c r="S27" s="65">
        <v>646.27</v>
      </c>
    </row>
    <row r="28" spans="1:19" x14ac:dyDescent="0.2">
      <c r="A28" s="66">
        <f t="shared" si="0"/>
        <v>42217</v>
      </c>
      <c r="B28" s="67">
        <v>0.1145</v>
      </c>
      <c r="C28" s="64">
        <v>68576.42</v>
      </c>
      <c r="D28" s="65">
        <v>78.52</v>
      </c>
      <c r="E28" s="67">
        <v>2.0799999999999999E-2</v>
      </c>
      <c r="F28" s="64">
        <v>19278.849999999999</v>
      </c>
      <c r="G28" s="65">
        <v>4.01</v>
      </c>
      <c r="H28" s="67">
        <v>1.5178</v>
      </c>
      <c r="I28" s="64">
        <v>14454.47</v>
      </c>
      <c r="J28" s="65">
        <v>219.39</v>
      </c>
      <c r="K28" s="67">
        <v>0.92610000000000003</v>
      </c>
      <c r="L28" s="64">
        <v>9331.61</v>
      </c>
      <c r="M28" s="65">
        <v>86.42</v>
      </c>
      <c r="N28" s="67">
        <v>0.7147</v>
      </c>
      <c r="O28" s="64">
        <v>40575.07</v>
      </c>
      <c r="P28" s="65">
        <v>289.99</v>
      </c>
      <c r="Q28" s="67">
        <v>3.2938999999999998</v>
      </c>
      <c r="R28" s="64">
        <v>20593.52</v>
      </c>
      <c r="S28" s="65">
        <v>678.33</v>
      </c>
    </row>
    <row r="29" spans="1:19" x14ac:dyDescent="0.2">
      <c r="A29" s="66">
        <f t="shared" si="0"/>
        <v>42248</v>
      </c>
      <c r="B29" s="67">
        <v>0.1145</v>
      </c>
      <c r="C29" s="64">
        <v>65091.7</v>
      </c>
      <c r="D29" s="65">
        <v>74.53</v>
      </c>
      <c r="E29" s="67">
        <v>2.0799999999999999E-2</v>
      </c>
      <c r="F29" s="64">
        <v>18317.310000000001</v>
      </c>
      <c r="G29" s="65">
        <v>3.81</v>
      </c>
      <c r="H29" s="67">
        <v>1.526</v>
      </c>
      <c r="I29" s="64">
        <v>14566.84</v>
      </c>
      <c r="J29" s="65">
        <v>222.29</v>
      </c>
      <c r="K29" s="67">
        <v>0.94069999999999998</v>
      </c>
      <c r="L29" s="64">
        <v>9142.1299999999992</v>
      </c>
      <c r="M29" s="65">
        <v>86</v>
      </c>
      <c r="N29" s="67">
        <v>0.72050000000000003</v>
      </c>
      <c r="O29" s="64">
        <v>40222.07</v>
      </c>
      <c r="P29" s="65">
        <v>289.8</v>
      </c>
      <c r="Q29" s="67">
        <v>3.3224999999999998</v>
      </c>
      <c r="R29" s="64">
        <v>20359.37</v>
      </c>
      <c r="S29" s="65">
        <v>676.44</v>
      </c>
    </row>
    <row r="30" spans="1:19" x14ac:dyDescent="0.2">
      <c r="A30" s="66">
        <f t="shared" si="0"/>
        <v>42278</v>
      </c>
      <c r="B30" s="67">
        <v>0.108</v>
      </c>
      <c r="C30" s="64">
        <v>66120.37</v>
      </c>
      <c r="D30" s="65">
        <v>71.41</v>
      </c>
      <c r="E30" s="67">
        <v>2.0799999999999999E-2</v>
      </c>
      <c r="F30" s="64">
        <v>20432.689999999999</v>
      </c>
      <c r="G30" s="65">
        <v>4.25</v>
      </c>
      <c r="H30" s="67">
        <v>1.5129999999999999</v>
      </c>
      <c r="I30" s="64">
        <v>15433.58</v>
      </c>
      <c r="J30" s="65">
        <v>233.51</v>
      </c>
      <c r="K30" s="67">
        <v>0.93830000000000002</v>
      </c>
      <c r="L30" s="64">
        <v>9269.9599999999991</v>
      </c>
      <c r="M30" s="65">
        <v>86.98</v>
      </c>
      <c r="N30" s="67">
        <v>0.69699999999999995</v>
      </c>
      <c r="O30" s="64">
        <v>42552.37</v>
      </c>
      <c r="P30" s="65">
        <v>296.58999999999997</v>
      </c>
      <c r="Q30" s="67">
        <v>3.2772000000000001</v>
      </c>
      <c r="R30" s="64">
        <v>21138.17</v>
      </c>
      <c r="S30" s="65">
        <v>692.74</v>
      </c>
    </row>
    <row r="31" spans="1:19" x14ac:dyDescent="0.2">
      <c r="A31" s="66">
        <f t="shared" si="0"/>
        <v>42309</v>
      </c>
      <c r="B31" s="67">
        <v>0.1163</v>
      </c>
      <c r="C31" s="64">
        <v>67128.12</v>
      </c>
      <c r="D31" s="65">
        <v>78.069999999999993</v>
      </c>
      <c r="E31" s="67">
        <v>2.2800000000000001E-2</v>
      </c>
      <c r="F31" s="64">
        <v>19166.669999999998</v>
      </c>
      <c r="G31" s="65">
        <v>4.37</v>
      </c>
      <c r="H31" s="67">
        <v>1.5347999999999999</v>
      </c>
      <c r="I31" s="64">
        <v>15023.46</v>
      </c>
      <c r="J31" s="65">
        <v>230.58</v>
      </c>
      <c r="K31" s="67">
        <v>0.94289999999999996</v>
      </c>
      <c r="L31" s="64">
        <v>9250.19</v>
      </c>
      <c r="M31" s="65">
        <v>87.22</v>
      </c>
      <c r="N31" s="67">
        <v>0.67959999999999998</v>
      </c>
      <c r="O31" s="64">
        <v>42168.92</v>
      </c>
      <c r="P31" s="65">
        <v>286.58</v>
      </c>
      <c r="Q31" s="67">
        <v>3.2964000000000002</v>
      </c>
      <c r="R31" s="64">
        <v>20835.46</v>
      </c>
      <c r="S31" s="65">
        <v>686.82</v>
      </c>
    </row>
    <row r="32" spans="1:19" x14ac:dyDescent="0.2">
      <c r="A32" s="68">
        <f t="shared" si="0"/>
        <v>42339</v>
      </c>
      <c r="B32" s="71">
        <v>0.113</v>
      </c>
      <c r="C32" s="69">
        <v>70504.42</v>
      </c>
      <c r="D32" s="70">
        <v>79.67</v>
      </c>
      <c r="E32" s="71">
        <v>1.7600000000000001E-2</v>
      </c>
      <c r="F32" s="69">
        <v>23636.36</v>
      </c>
      <c r="G32" s="70">
        <v>4.16</v>
      </c>
      <c r="H32" s="71">
        <v>1.5190999999999999</v>
      </c>
      <c r="I32" s="69">
        <v>15359.75</v>
      </c>
      <c r="J32" s="70">
        <v>233.33</v>
      </c>
      <c r="K32" s="71">
        <v>0.93769999999999998</v>
      </c>
      <c r="L32" s="69">
        <v>9096.73</v>
      </c>
      <c r="M32" s="70">
        <v>85.3</v>
      </c>
      <c r="N32" s="71">
        <v>0.69099999999999995</v>
      </c>
      <c r="O32" s="69">
        <v>41156.300000000003</v>
      </c>
      <c r="P32" s="70">
        <v>284.39</v>
      </c>
      <c r="Q32" s="71">
        <v>3.2785000000000002</v>
      </c>
      <c r="R32" s="69">
        <v>20949.82</v>
      </c>
      <c r="S32" s="70">
        <v>686.84</v>
      </c>
    </row>
    <row r="33" spans="1:19" x14ac:dyDescent="0.2">
      <c r="A33" s="66">
        <f t="shared" si="0"/>
        <v>42370</v>
      </c>
      <c r="B33" s="67">
        <v>0.114</v>
      </c>
      <c r="C33" s="64">
        <v>72877.19</v>
      </c>
      <c r="D33" s="65">
        <v>83.08</v>
      </c>
      <c r="E33" s="67">
        <v>1.9699999999999999E-2</v>
      </c>
      <c r="F33" s="64">
        <v>26751.27</v>
      </c>
      <c r="G33" s="65">
        <v>5.27</v>
      </c>
      <c r="H33" s="67">
        <v>1.5306</v>
      </c>
      <c r="I33" s="64">
        <v>16174.7</v>
      </c>
      <c r="J33" s="65">
        <v>247.57</v>
      </c>
      <c r="K33" s="67">
        <v>1.0014000000000001</v>
      </c>
      <c r="L33" s="64">
        <v>9157.18</v>
      </c>
      <c r="M33" s="65">
        <v>91.7</v>
      </c>
      <c r="N33" s="67">
        <v>0.68640000000000001</v>
      </c>
      <c r="O33" s="64">
        <v>41557.4</v>
      </c>
      <c r="P33" s="65">
        <v>285.25</v>
      </c>
      <c r="Q33" s="67">
        <v>3.3521000000000001</v>
      </c>
      <c r="R33" s="64">
        <v>21266.37</v>
      </c>
      <c r="S33" s="65">
        <v>712.87</v>
      </c>
    </row>
    <row r="34" spans="1:19" x14ac:dyDescent="0.2">
      <c r="A34" s="66">
        <f t="shared" si="0"/>
        <v>42401</v>
      </c>
      <c r="B34" s="67">
        <v>0.1129</v>
      </c>
      <c r="C34" s="64">
        <v>66049.600000000006</v>
      </c>
      <c r="D34" s="65">
        <v>74.569999999999993</v>
      </c>
      <c r="E34" s="67">
        <v>1.9699999999999999E-2</v>
      </c>
      <c r="F34" s="64">
        <v>25989.85</v>
      </c>
      <c r="G34" s="65">
        <v>5.12</v>
      </c>
      <c r="H34" s="67">
        <v>1.514</v>
      </c>
      <c r="I34" s="64">
        <v>15848.08</v>
      </c>
      <c r="J34" s="65">
        <v>239.94</v>
      </c>
      <c r="K34" s="67">
        <v>1.0368999999999999</v>
      </c>
      <c r="L34" s="64">
        <v>8956.5</v>
      </c>
      <c r="M34" s="65">
        <v>92.87</v>
      </c>
      <c r="N34" s="67">
        <v>0.68799999999999994</v>
      </c>
      <c r="O34" s="64">
        <v>39757.269999999997</v>
      </c>
      <c r="P34" s="65">
        <v>273.52999999999997</v>
      </c>
      <c r="Q34" s="67">
        <v>3.3714</v>
      </c>
      <c r="R34" s="64">
        <v>20348.52</v>
      </c>
      <c r="S34" s="65">
        <v>686.03</v>
      </c>
    </row>
    <row r="35" spans="1:19" x14ac:dyDescent="0.2">
      <c r="A35" s="66">
        <f t="shared" si="0"/>
        <v>42430</v>
      </c>
      <c r="B35" s="67">
        <v>0.1096</v>
      </c>
      <c r="C35" s="64">
        <v>64872.26</v>
      </c>
      <c r="D35" s="65">
        <v>71.099999999999994</v>
      </c>
      <c r="E35" s="67">
        <v>1.9599999999999999E-2</v>
      </c>
      <c r="F35" s="64">
        <v>17755.099999999999</v>
      </c>
      <c r="G35" s="65">
        <v>3.48</v>
      </c>
      <c r="H35" s="67">
        <v>1.5419</v>
      </c>
      <c r="I35" s="64">
        <v>15655.36</v>
      </c>
      <c r="J35" s="65">
        <v>241.39</v>
      </c>
      <c r="K35" s="67">
        <v>1.0835999999999999</v>
      </c>
      <c r="L35" s="64">
        <v>8427.4599999999991</v>
      </c>
      <c r="M35" s="65">
        <v>91.32</v>
      </c>
      <c r="N35" s="67">
        <v>0.66069999999999995</v>
      </c>
      <c r="O35" s="64">
        <v>41967.61</v>
      </c>
      <c r="P35" s="65">
        <v>277.27999999999997</v>
      </c>
      <c r="Q35" s="67">
        <v>3.4155000000000002</v>
      </c>
      <c r="R35" s="64">
        <v>20043.04</v>
      </c>
      <c r="S35" s="65">
        <v>684.57</v>
      </c>
    </row>
    <row r="36" spans="1:19" x14ac:dyDescent="0.2">
      <c r="A36" s="66">
        <f t="shared" si="0"/>
        <v>42461</v>
      </c>
      <c r="B36" s="67">
        <v>0.1106</v>
      </c>
      <c r="C36" s="64">
        <v>74683.539999999994</v>
      </c>
      <c r="D36" s="65">
        <v>82.6</v>
      </c>
      <c r="E36" s="67">
        <v>1.9599999999999999E-2</v>
      </c>
      <c r="F36" s="64">
        <v>16428.57</v>
      </c>
      <c r="G36" s="65">
        <v>3.22</v>
      </c>
      <c r="H36" s="67">
        <v>1.5911</v>
      </c>
      <c r="I36" s="64">
        <v>14983.97</v>
      </c>
      <c r="J36" s="65">
        <v>238.41</v>
      </c>
      <c r="K36" s="67">
        <v>1.1085</v>
      </c>
      <c r="L36" s="64">
        <v>8347.32</v>
      </c>
      <c r="M36" s="65">
        <v>92.53</v>
      </c>
      <c r="N36" s="67">
        <v>0.64970000000000006</v>
      </c>
      <c r="O36" s="64">
        <v>43949.52</v>
      </c>
      <c r="P36" s="65">
        <v>285.54000000000002</v>
      </c>
      <c r="Q36" s="67">
        <v>3.4794</v>
      </c>
      <c r="R36" s="64">
        <v>20184.509999999998</v>
      </c>
      <c r="S36" s="65">
        <v>702.3</v>
      </c>
    </row>
    <row r="37" spans="1:19" x14ac:dyDescent="0.2">
      <c r="A37" s="66">
        <f t="shared" si="0"/>
        <v>42491</v>
      </c>
      <c r="B37" s="67">
        <v>0.1164</v>
      </c>
      <c r="C37" s="64">
        <v>76683.850000000006</v>
      </c>
      <c r="D37" s="65">
        <v>89.26</v>
      </c>
      <c r="E37" s="67">
        <v>2.3599999999999999E-2</v>
      </c>
      <c r="F37" s="64">
        <v>14237.29</v>
      </c>
      <c r="G37" s="65">
        <v>3.36</v>
      </c>
      <c r="H37" s="67">
        <v>1.6234</v>
      </c>
      <c r="I37" s="64">
        <v>15205.74</v>
      </c>
      <c r="J37" s="65">
        <v>246.85</v>
      </c>
      <c r="K37" s="67">
        <v>1.123</v>
      </c>
      <c r="L37" s="64">
        <v>8119.32</v>
      </c>
      <c r="M37" s="65">
        <v>91.18</v>
      </c>
      <c r="N37" s="67">
        <v>0.64710000000000001</v>
      </c>
      <c r="O37" s="64">
        <v>44911.14</v>
      </c>
      <c r="P37" s="65">
        <v>290.62</v>
      </c>
      <c r="Q37" s="67">
        <v>3.5335000000000001</v>
      </c>
      <c r="R37" s="64">
        <v>20412.34</v>
      </c>
      <c r="S37" s="65">
        <v>721.27</v>
      </c>
    </row>
    <row r="38" spans="1:19" x14ac:dyDescent="0.2">
      <c r="A38" s="66">
        <f t="shared" si="0"/>
        <v>42522</v>
      </c>
      <c r="B38" s="67">
        <v>0.1244</v>
      </c>
      <c r="C38" s="64">
        <v>77805.47</v>
      </c>
      <c r="D38" s="65">
        <v>96.79</v>
      </c>
      <c r="E38" s="67">
        <v>2.86E-2</v>
      </c>
      <c r="F38" s="64">
        <v>13041.96</v>
      </c>
      <c r="G38" s="65">
        <v>3.73</v>
      </c>
      <c r="H38" s="67">
        <v>1.6176999999999999</v>
      </c>
      <c r="I38" s="64">
        <v>15154.85</v>
      </c>
      <c r="J38" s="65">
        <v>245.16</v>
      </c>
      <c r="K38" s="67">
        <v>1.149</v>
      </c>
      <c r="L38" s="64">
        <v>8060.05</v>
      </c>
      <c r="M38" s="65">
        <v>92.61</v>
      </c>
      <c r="N38" s="67">
        <v>0.66820000000000002</v>
      </c>
      <c r="O38" s="64">
        <v>31216.7</v>
      </c>
      <c r="P38" s="65">
        <v>208.59</v>
      </c>
      <c r="Q38" s="67">
        <v>3.5878999999999999</v>
      </c>
      <c r="R38" s="64">
        <v>18029.77</v>
      </c>
      <c r="S38" s="65">
        <v>646.89</v>
      </c>
    </row>
    <row r="39" spans="1:19" x14ac:dyDescent="0.2">
      <c r="A39" s="66">
        <f t="shared" si="0"/>
        <v>42552</v>
      </c>
      <c r="B39" s="67">
        <v>0.1239</v>
      </c>
      <c r="C39" s="64">
        <v>82711.86</v>
      </c>
      <c r="D39" s="65">
        <v>102.48</v>
      </c>
      <c r="E39" s="67">
        <v>2.75E-2</v>
      </c>
      <c r="F39" s="64">
        <v>11309.09</v>
      </c>
      <c r="G39" s="65">
        <v>3.11</v>
      </c>
      <c r="H39" s="67">
        <v>1.6061000000000001</v>
      </c>
      <c r="I39" s="64">
        <v>15182.12</v>
      </c>
      <c r="J39" s="65">
        <v>243.84</v>
      </c>
      <c r="K39" s="67">
        <v>1.1953</v>
      </c>
      <c r="L39" s="64">
        <v>7987.95</v>
      </c>
      <c r="M39" s="65">
        <v>95.48</v>
      </c>
      <c r="N39" s="67">
        <v>0.6633</v>
      </c>
      <c r="O39" s="64">
        <v>33132.82</v>
      </c>
      <c r="P39" s="65">
        <v>219.77</v>
      </c>
      <c r="Q39" s="67">
        <v>3.6160999999999999</v>
      </c>
      <c r="R39" s="64">
        <v>18381.41</v>
      </c>
      <c r="S39" s="65">
        <v>664.69</v>
      </c>
    </row>
    <row r="40" spans="1:19" x14ac:dyDescent="0.2">
      <c r="A40" s="66">
        <f t="shared" si="0"/>
        <v>42583</v>
      </c>
      <c r="B40" s="67">
        <v>0.13089999999999999</v>
      </c>
      <c r="C40" s="64">
        <v>78456.84</v>
      </c>
      <c r="D40" s="65">
        <v>102.7</v>
      </c>
      <c r="E40" s="67">
        <v>2.7400000000000001E-2</v>
      </c>
      <c r="F40" s="64">
        <v>12299.27</v>
      </c>
      <c r="G40" s="65">
        <v>3.37</v>
      </c>
      <c r="H40" s="67">
        <v>1.6138999999999999</v>
      </c>
      <c r="I40" s="64">
        <v>15882.02</v>
      </c>
      <c r="J40" s="65">
        <v>256.32</v>
      </c>
      <c r="K40" s="67">
        <v>1.2304999999999999</v>
      </c>
      <c r="L40" s="64">
        <v>7640.8</v>
      </c>
      <c r="M40" s="65">
        <v>94.02</v>
      </c>
      <c r="N40" s="67">
        <v>0.66190000000000004</v>
      </c>
      <c r="O40" s="64">
        <v>28182.5</v>
      </c>
      <c r="P40" s="65">
        <v>186.54</v>
      </c>
      <c r="Q40" s="67">
        <v>3.6646999999999998</v>
      </c>
      <c r="R40" s="64">
        <v>17544.68</v>
      </c>
      <c r="S40" s="65">
        <v>642.96</v>
      </c>
    </row>
    <row r="41" spans="1:19" x14ac:dyDescent="0.2">
      <c r="A41" s="66">
        <f t="shared" si="0"/>
        <v>42614</v>
      </c>
      <c r="B41" s="67">
        <v>0.12640000000000001</v>
      </c>
      <c r="C41" s="64">
        <v>88631.33</v>
      </c>
      <c r="D41" s="65">
        <v>112.03</v>
      </c>
      <c r="E41" s="67">
        <v>3.1399999999999997E-2</v>
      </c>
      <c r="F41" s="64">
        <v>11592.36</v>
      </c>
      <c r="G41" s="65">
        <v>3.64</v>
      </c>
      <c r="H41" s="67">
        <v>1.6493</v>
      </c>
      <c r="I41" s="64">
        <v>16081.97</v>
      </c>
      <c r="J41" s="65">
        <v>265.24</v>
      </c>
      <c r="K41" s="67">
        <v>1.2808999999999999</v>
      </c>
      <c r="L41" s="64">
        <v>7432.27</v>
      </c>
      <c r="M41" s="65">
        <v>95.2</v>
      </c>
      <c r="N41" s="67">
        <v>0.66510000000000002</v>
      </c>
      <c r="O41" s="64">
        <v>28443.84</v>
      </c>
      <c r="P41" s="65">
        <v>189.18</v>
      </c>
      <c r="Q41" s="67">
        <v>3.7530999999999999</v>
      </c>
      <c r="R41" s="64">
        <v>17726.41</v>
      </c>
      <c r="S41" s="65">
        <v>665.29</v>
      </c>
    </row>
    <row r="42" spans="1:19" x14ac:dyDescent="0.2">
      <c r="A42" s="66">
        <f t="shared" si="0"/>
        <v>42644</v>
      </c>
      <c r="B42" s="67">
        <v>0.13539999999999999</v>
      </c>
      <c r="C42" s="64">
        <v>82725.259999999995</v>
      </c>
      <c r="D42" s="65">
        <v>112.01</v>
      </c>
      <c r="E42" s="67">
        <v>3.2399999999999998E-2</v>
      </c>
      <c r="F42" s="64">
        <v>11820.99</v>
      </c>
      <c r="G42" s="65">
        <v>3.83</v>
      </c>
      <c r="H42" s="67">
        <v>1.6684000000000001</v>
      </c>
      <c r="I42" s="64">
        <v>15783.39</v>
      </c>
      <c r="J42" s="65">
        <v>263.33</v>
      </c>
      <c r="K42" s="67">
        <v>1.3368</v>
      </c>
      <c r="L42" s="64">
        <v>7201.53</v>
      </c>
      <c r="M42" s="65">
        <v>96.27</v>
      </c>
      <c r="N42" s="67">
        <v>0.6663</v>
      </c>
      <c r="O42" s="64">
        <v>27639.200000000001</v>
      </c>
      <c r="P42" s="65">
        <v>184.16</v>
      </c>
      <c r="Q42" s="67">
        <v>3.8393000000000002</v>
      </c>
      <c r="R42" s="64">
        <v>17180.22</v>
      </c>
      <c r="S42" s="65">
        <v>659.6</v>
      </c>
    </row>
    <row r="43" spans="1:19" x14ac:dyDescent="0.2">
      <c r="A43" s="66">
        <f t="shared" si="0"/>
        <v>42675</v>
      </c>
      <c r="B43" s="67">
        <v>0.15620000000000001</v>
      </c>
      <c r="C43" s="64">
        <v>86850.19</v>
      </c>
      <c r="D43" s="65">
        <v>135.66</v>
      </c>
      <c r="E43" s="67">
        <v>3.1399999999999997E-2</v>
      </c>
      <c r="F43" s="64">
        <v>11687.9</v>
      </c>
      <c r="G43" s="65">
        <v>3.67</v>
      </c>
      <c r="H43" s="67">
        <v>1.6378999999999999</v>
      </c>
      <c r="I43" s="64">
        <v>16353.26</v>
      </c>
      <c r="J43" s="65">
        <v>267.85000000000002</v>
      </c>
      <c r="K43" s="67">
        <v>1.3469</v>
      </c>
      <c r="L43" s="64">
        <v>7247.01</v>
      </c>
      <c r="M43" s="65">
        <v>97.61</v>
      </c>
      <c r="N43" s="67">
        <v>0.66479999999999995</v>
      </c>
      <c r="O43" s="64">
        <v>27111.91</v>
      </c>
      <c r="P43" s="65">
        <v>180.24</v>
      </c>
      <c r="Q43" s="67">
        <v>3.8371</v>
      </c>
      <c r="R43" s="64">
        <v>17852.810000000001</v>
      </c>
      <c r="S43" s="65">
        <v>685.03</v>
      </c>
    </row>
    <row r="44" spans="1:19" x14ac:dyDescent="0.2">
      <c r="A44" s="68">
        <f t="shared" si="0"/>
        <v>42705</v>
      </c>
      <c r="B44" s="71">
        <v>0.16689999999999999</v>
      </c>
      <c r="C44" s="69">
        <v>100976.63</v>
      </c>
      <c r="D44" s="70">
        <v>168.53</v>
      </c>
      <c r="E44" s="71">
        <v>3.2399999999999998E-2</v>
      </c>
      <c r="F44" s="69">
        <v>11296.3</v>
      </c>
      <c r="G44" s="70">
        <v>3.66</v>
      </c>
      <c r="H44" s="71">
        <v>1.6771</v>
      </c>
      <c r="I44" s="69">
        <v>16237.55</v>
      </c>
      <c r="J44" s="70">
        <v>272.32</v>
      </c>
      <c r="K44" s="71">
        <v>1.4000999999999999</v>
      </c>
      <c r="L44" s="69">
        <v>7350.9</v>
      </c>
      <c r="M44" s="70">
        <v>102.92</v>
      </c>
      <c r="N44" s="71">
        <v>0.67669999999999997</v>
      </c>
      <c r="O44" s="69">
        <v>28445.4</v>
      </c>
      <c r="P44" s="70">
        <v>192.49</v>
      </c>
      <c r="Q44" s="71">
        <v>3.9533</v>
      </c>
      <c r="R44" s="69">
        <v>18716.77</v>
      </c>
      <c r="S44" s="70">
        <v>739.93</v>
      </c>
    </row>
    <row r="45" spans="1:19" x14ac:dyDescent="0.2">
      <c r="A45" s="66">
        <f t="shared" si="0"/>
        <v>42736</v>
      </c>
      <c r="B45" s="67">
        <v>0.16839999999999999</v>
      </c>
      <c r="C45" s="64">
        <v>99530.880000000005</v>
      </c>
      <c r="D45" s="65">
        <v>167.61</v>
      </c>
      <c r="E45" s="67">
        <v>3.1300000000000001E-2</v>
      </c>
      <c r="F45" s="64">
        <v>8274.76</v>
      </c>
      <c r="G45" s="65">
        <v>2.59</v>
      </c>
      <c r="H45" s="67">
        <v>1.6437999999999999</v>
      </c>
      <c r="I45" s="64">
        <v>15973.35</v>
      </c>
      <c r="J45" s="65">
        <v>262.57</v>
      </c>
      <c r="K45" s="67">
        <v>1.3983000000000001</v>
      </c>
      <c r="L45" s="64">
        <v>7158.69</v>
      </c>
      <c r="M45" s="65">
        <v>100.1</v>
      </c>
      <c r="N45" s="67">
        <v>0.68069999999999997</v>
      </c>
      <c r="O45" s="64">
        <v>25638.31</v>
      </c>
      <c r="P45" s="65">
        <v>174.52</v>
      </c>
      <c r="Q45" s="67">
        <v>3.9224999999999999</v>
      </c>
      <c r="R45" s="64">
        <v>18034.419999999998</v>
      </c>
      <c r="S45" s="65">
        <v>707.4</v>
      </c>
    </row>
    <row r="46" spans="1:19" x14ac:dyDescent="0.2">
      <c r="A46" s="66">
        <f t="shared" si="0"/>
        <v>42767</v>
      </c>
      <c r="B46" s="67">
        <v>0.1762</v>
      </c>
      <c r="C46" s="64">
        <v>99472.19</v>
      </c>
      <c r="D46" s="65">
        <v>175.27</v>
      </c>
      <c r="E46" s="67">
        <v>2.92E-2</v>
      </c>
      <c r="F46" s="64">
        <v>11198.63</v>
      </c>
      <c r="G46" s="65">
        <v>3.27</v>
      </c>
      <c r="H46" s="67">
        <v>1.6691</v>
      </c>
      <c r="I46" s="64">
        <v>15981.07</v>
      </c>
      <c r="J46" s="65">
        <v>266.74</v>
      </c>
      <c r="K46" s="67">
        <v>1.3948</v>
      </c>
      <c r="L46" s="64">
        <v>7114.28</v>
      </c>
      <c r="M46" s="65">
        <v>99.23</v>
      </c>
      <c r="N46" s="67">
        <v>0.67769999999999997</v>
      </c>
      <c r="O46" s="64">
        <v>27132.95</v>
      </c>
      <c r="P46" s="65">
        <v>183.88</v>
      </c>
      <c r="Q46" s="67">
        <v>3.9470000000000001</v>
      </c>
      <c r="R46" s="64">
        <v>18454.02</v>
      </c>
      <c r="S46" s="65">
        <v>728.38</v>
      </c>
    </row>
    <row r="47" spans="1:19" x14ac:dyDescent="0.2">
      <c r="A47" s="66">
        <f t="shared" si="0"/>
        <v>42795</v>
      </c>
      <c r="B47" s="67">
        <v>0.182</v>
      </c>
      <c r="C47" s="64">
        <v>98032.97</v>
      </c>
      <c r="D47" s="65">
        <v>178.42</v>
      </c>
      <c r="E47" s="67">
        <v>3.1199999999999999E-2</v>
      </c>
      <c r="F47" s="64">
        <v>9871.7900000000009</v>
      </c>
      <c r="G47" s="65">
        <v>3.08</v>
      </c>
      <c r="H47" s="67">
        <v>1.6566000000000001</v>
      </c>
      <c r="I47" s="64">
        <v>16429.43</v>
      </c>
      <c r="J47" s="65">
        <v>272.17</v>
      </c>
      <c r="K47" s="67">
        <v>1.4000999999999999</v>
      </c>
      <c r="L47" s="64">
        <v>7244.48</v>
      </c>
      <c r="M47" s="65">
        <v>101.43</v>
      </c>
      <c r="N47" s="67">
        <v>0.70499999999999996</v>
      </c>
      <c r="O47" s="64">
        <v>25289.360000000001</v>
      </c>
      <c r="P47" s="65">
        <v>178.29</v>
      </c>
      <c r="Q47" s="67">
        <v>3.9748999999999999</v>
      </c>
      <c r="R47" s="64">
        <v>18450.53</v>
      </c>
      <c r="S47" s="65">
        <v>733.39</v>
      </c>
    </row>
    <row r="48" spans="1:19" x14ac:dyDescent="0.2">
      <c r="A48" s="66">
        <f t="shared" si="0"/>
        <v>42826</v>
      </c>
      <c r="B48" s="67">
        <v>0.1857</v>
      </c>
      <c r="C48" s="64">
        <v>91066.240000000005</v>
      </c>
      <c r="D48" s="65">
        <v>169.11</v>
      </c>
      <c r="E48" s="67">
        <v>2.9100000000000001E-2</v>
      </c>
      <c r="F48" s="64">
        <v>19621.990000000002</v>
      </c>
      <c r="G48" s="65">
        <v>5.71</v>
      </c>
      <c r="H48" s="67">
        <v>1.6166</v>
      </c>
      <c r="I48" s="64">
        <v>16914.509999999998</v>
      </c>
      <c r="J48" s="65">
        <v>273.44</v>
      </c>
      <c r="K48" s="67">
        <v>1.4499</v>
      </c>
      <c r="L48" s="64">
        <v>7335.68</v>
      </c>
      <c r="M48" s="65">
        <v>106.36</v>
      </c>
      <c r="N48" s="67">
        <v>0.69679999999999997</v>
      </c>
      <c r="O48" s="64">
        <v>28319.46</v>
      </c>
      <c r="P48" s="65">
        <v>197.33</v>
      </c>
      <c r="Q48" s="67">
        <v>3.9781</v>
      </c>
      <c r="R48" s="64">
        <v>18901.990000000002</v>
      </c>
      <c r="S48" s="65">
        <v>751.94</v>
      </c>
    </row>
    <row r="49" spans="1:19" x14ac:dyDescent="0.2">
      <c r="A49" s="66">
        <f t="shared" si="0"/>
        <v>42856</v>
      </c>
      <c r="B49" s="67">
        <v>0.18729999999999999</v>
      </c>
      <c r="C49" s="64">
        <v>89263.21</v>
      </c>
      <c r="D49" s="65">
        <v>167.19</v>
      </c>
      <c r="E49" s="67">
        <v>3.1E-2</v>
      </c>
      <c r="F49" s="64">
        <v>23516.13</v>
      </c>
      <c r="G49" s="65">
        <v>7.29</v>
      </c>
      <c r="H49" s="67">
        <v>1.6223000000000001</v>
      </c>
      <c r="I49" s="64">
        <v>17010.419999999998</v>
      </c>
      <c r="J49" s="65">
        <v>275.95999999999998</v>
      </c>
      <c r="K49" s="67">
        <v>1.5259</v>
      </c>
      <c r="L49" s="64">
        <v>7105.97</v>
      </c>
      <c r="M49" s="65">
        <v>108.43</v>
      </c>
      <c r="N49" s="67">
        <v>0.70660000000000001</v>
      </c>
      <c r="O49" s="64">
        <v>29460.799999999999</v>
      </c>
      <c r="P49" s="65">
        <v>208.17</v>
      </c>
      <c r="Q49" s="67">
        <v>4.0731000000000002</v>
      </c>
      <c r="R49" s="64">
        <v>18831.849999999999</v>
      </c>
      <c r="S49" s="65">
        <v>767.04</v>
      </c>
    </row>
    <row r="50" spans="1:19" x14ac:dyDescent="0.2">
      <c r="A50" s="66">
        <f t="shared" si="0"/>
        <v>42887</v>
      </c>
      <c r="B50" s="67">
        <v>0.19289999999999999</v>
      </c>
      <c r="C50" s="64">
        <v>84598.24</v>
      </c>
      <c r="D50" s="65">
        <v>163.19</v>
      </c>
      <c r="E50" s="67">
        <v>2.98E-2</v>
      </c>
      <c r="F50" s="64">
        <v>25637.58</v>
      </c>
      <c r="G50" s="65">
        <v>7.64</v>
      </c>
      <c r="H50" s="67">
        <v>1.6247</v>
      </c>
      <c r="I50" s="64">
        <v>17446.3</v>
      </c>
      <c r="J50" s="65">
        <v>283.45</v>
      </c>
      <c r="K50" s="67">
        <v>1.5479000000000001</v>
      </c>
      <c r="L50" s="64">
        <v>6755.6</v>
      </c>
      <c r="M50" s="65">
        <v>104.57</v>
      </c>
      <c r="N50" s="67">
        <v>0.68679999999999997</v>
      </c>
      <c r="O50" s="64">
        <v>29767.040000000001</v>
      </c>
      <c r="P50" s="65">
        <v>204.44</v>
      </c>
      <c r="Q50" s="67">
        <v>4.0820999999999996</v>
      </c>
      <c r="R50" s="64">
        <v>18698.22</v>
      </c>
      <c r="S50" s="65">
        <v>763.28</v>
      </c>
    </row>
    <row r="51" spans="1:19" x14ac:dyDescent="0.2">
      <c r="A51" s="66">
        <f t="shared" si="0"/>
        <v>42917</v>
      </c>
      <c r="B51" s="67">
        <v>0.1963</v>
      </c>
      <c r="C51" s="64">
        <v>92445.24</v>
      </c>
      <c r="D51" s="65">
        <v>181.47</v>
      </c>
      <c r="E51" s="67">
        <v>3.0700000000000002E-2</v>
      </c>
      <c r="F51" s="64">
        <v>24885.99</v>
      </c>
      <c r="G51" s="65">
        <v>7.64</v>
      </c>
      <c r="H51" s="67">
        <v>1.6755</v>
      </c>
      <c r="I51" s="64">
        <v>17363.77</v>
      </c>
      <c r="J51" s="65">
        <v>290.93</v>
      </c>
      <c r="K51" s="67">
        <v>1.5896999999999999</v>
      </c>
      <c r="L51" s="64">
        <v>6637.1</v>
      </c>
      <c r="M51" s="65">
        <v>105.51</v>
      </c>
      <c r="N51" s="67">
        <v>0.67630000000000001</v>
      </c>
      <c r="O51" s="64">
        <v>29032.97</v>
      </c>
      <c r="P51" s="65">
        <v>196.35</v>
      </c>
      <c r="Q51" s="67">
        <v>4.1684999999999999</v>
      </c>
      <c r="R51" s="64">
        <v>18757.349999999999</v>
      </c>
      <c r="S51" s="65">
        <v>781.9</v>
      </c>
    </row>
    <row r="52" spans="1:19" x14ac:dyDescent="0.2">
      <c r="A52" s="66">
        <f t="shared" si="0"/>
        <v>42948</v>
      </c>
      <c r="B52" s="67">
        <v>0.20169999999999999</v>
      </c>
      <c r="C52" s="64">
        <v>89295.98</v>
      </c>
      <c r="D52" s="65">
        <v>180.11</v>
      </c>
      <c r="E52" s="67">
        <v>3.3599999999999998E-2</v>
      </c>
      <c r="F52" s="64">
        <v>23154.76</v>
      </c>
      <c r="G52" s="65">
        <v>7.78</v>
      </c>
      <c r="H52" s="67">
        <v>1.6778</v>
      </c>
      <c r="I52" s="64">
        <v>17001.43</v>
      </c>
      <c r="J52" s="65">
        <v>285.25</v>
      </c>
      <c r="K52" s="67">
        <v>1.5914999999999999</v>
      </c>
      <c r="L52" s="64">
        <v>6676.72</v>
      </c>
      <c r="M52" s="65">
        <v>106.26</v>
      </c>
      <c r="N52" s="67">
        <v>0.66400000000000003</v>
      </c>
      <c r="O52" s="64">
        <v>29664.16</v>
      </c>
      <c r="P52" s="65">
        <v>196.97</v>
      </c>
      <c r="Q52" s="67">
        <v>4.1685999999999996</v>
      </c>
      <c r="R52" s="64">
        <v>18624.240000000002</v>
      </c>
      <c r="S52" s="65">
        <v>776.37</v>
      </c>
    </row>
    <row r="53" spans="1:19" x14ac:dyDescent="0.2">
      <c r="A53" s="66">
        <f t="shared" si="0"/>
        <v>42979</v>
      </c>
      <c r="B53" s="67">
        <v>0.21870000000000001</v>
      </c>
      <c r="C53" s="64">
        <v>80045.72</v>
      </c>
      <c r="D53" s="65">
        <v>175.06</v>
      </c>
      <c r="E53" s="67">
        <v>4.0300000000000002E-2</v>
      </c>
      <c r="F53" s="64">
        <v>21885.86</v>
      </c>
      <c r="G53" s="65">
        <v>8.82</v>
      </c>
      <c r="H53" s="67">
        <v>1.6783999999999999</v>
      </c>
      <c r="I53" s="64">
        <v>16656.939999999999</v>
      </c>
      <c r="J53" s="65">
        <v>279.57</v>
      </c>
      <c r="K53" s="67">
        <v>1.6026</v>
      </c>
      <c r="L53" s="64">
        <v>6521.9</v>
      </c>
      <c r="M53" s="65">
        <v>104.52</v>
      </c>
      <c r="N53" s="67">
        <v>0.65500000000000003</v>
      </c>
      <c r="O53" s="64">
        <v>31006.11</v>
      </c>
      <c r="P53" s="65">
        <v>203.09</v>
      </c>
      <c r="Q53" s="67">
        <v>4.1950000000000003</v>
      </c>
      <c r="R53" s="64">
        <v>18380.45</v>
      </c>
      <c r="S53" s="65">
        <v>771.06</v>
      </c>
    </row>
    <row r="54" spans="1:19" x14ac:dyDescent="0.2">
      <c r="A54" s="66">
        <f t="shared" si="0"/>
        <v>43009</v>
      </c>
      <c r="B54" s="67">
        <v>0.21640000000000001</v>
      </c>
      <c r="C54" s="64">
        <v>79588.72</v>
      </c>
      <c r="D54" s="65">
        <v>172.23</v>
      </c>
      <c r="E54" s="67">
        <v>3.9300000000000002E-2</v>
      </c>
      <c r="F54" s="64">
        <v>30076.34</v>
      </c>
      <c r="G54" s="65">
        <v>11.82</v>
      </c>
      <c r="H54" s="67">
        <v>1.6540999999999999</v>
      </c>
      <c r="I54" s="64">
        <v>16876.25</v>
      </c>
      <c r="J54" s="65">
        <v>279.14999999999998</v>
      </c>
      <c r="K54" s="67">
        <v>1.6036999999999999</v>
      </c>
      <c r="L54" s="64">
        <v>6396.46</v>
      </c>
      <c r="M54" s="65">
        <v>102.58</v>
      </c>
      <c r="N54" s="67">
        <v>0.66790000000000005</v>
      </c>
      <c r="O54" s="64">
        <v>34475.22</v>
      </c>
      <c r="P54" s="65">
        <v>230.26</v>
      </c>
      <c r="Q54" s="67">
        <v>4.1813000000000002</v>
      </c>
      <c r="R54" s="64">
        <v>19038.34</v>
      </c>
      <c r="S54" s="65">
        <v>796.05</v>
      </c>
    </row>
    <row r="55" spans="1:19" x14ac:dyDescent="0.2">
      <c r="A55" s="66">
        <f t="shared" si="0"/>
        <v>43040</v>
      </c>
      <c r="B55" s="67">
        <v>0.19989999999999999</v>
      </c>
      <c r="C55" s="64">
        <v>76688.34</v>
      </c>
      <c r="D55" s="65">
        <v>153.30000000000001</v>
      </c>
      <c r="E55" s="67">
        <v>3.9199999999999999E-2</v>
      </c>
      <c r="F55" s="64">
        <v>30204.080000000002</v>
      </c>
      <c r="G55" s="65">
        <v>11.84</v>
      </c>
      <c r="H55" s="67">
        <v>1.6604000000000001</v>
      </c>
      <c r="I55" s="64">
        <v>16471.93</v>
      </c>
      <c r="J55" s="65">
        <v>273.5</v>
      </c>
      <c r="K55" s="67">
        <v>1.6029</v>
      </c>
      <c r="L55" s="64">
        <v>6347.87</v>
      </c>
      <c r="M55" s="65">
        <v>101.75</v>
      </c>
      <c r="N55" s="67">
        <v>0.64500000000000002</v>
      </c>
      <c r="O55" s="64">
        <v>35423.26</v>
      </c>
      <c r="P55" s="65">
        <v>228.48</v>
      </c>
      <c r="Q55" s="67">
        <v>4.1474000000000002</v>
      </c>
      <c r="R55" s="64">
        <v>18538.84</v>
      </c>
      <c r="S55" s="65">
        <v>768.88</v>
      </c>
    </row>
    <row r="56" spans="1:19" x14ac:dyDescent="0.2">
      <c r="A56" s="68">
        <f t="shared" si="0"/>
        <v>43070</v>
      </c>
      <c r="B56" s="71">
        <v>0.19159999999999999</v>
      </c>
      <c r="C56" s="69">
        <v>66278.710000000006</v>
      </c>
      <c r="D56" s="70">
        <v>126.99</v>
      </c>
      <c r="E56" s="71">
        <v>4.1200000000000001E-2</v>
      </c>
      <c r="F56" s="69">
        <v>29101.94</v>
      </c>
      <c r="G56" s="70">
        <v>11.99</v>
      </c>
      <c r="H56" s="71">
        <v>1.6427</v>
      </c>
      <c r="I56" s="69">
        <v>16215.99</v>
      </c>
      <c r="J56" s="70">
        <v>266.38</v>
      </c>
      <c r="K56" s="71">
        <v>1.5718000000000001</v>
      </c>
      <c r="L56" s="69">
        <v>6224.07</v>
      </c>
      <c r="M56" s="70">
        <v>97.83</v>
      </c>
      <c r="N56" s="71">
        <v>0.64429999999999998</v>
      </c>
      <c r="O56" s="69">
        <v>33894.15</v>
      </c>
      <c r="P56" s="70">
        <v>218.38</v>
      </c>
      <c r="Q56" s="71">
        <v>4.0917000000000003</v>
      </c>
      <c r="R56" s="69">
        <v>17635.21</v>
      </c>
      <c r="S56" s="70">
        <v>721.58</v>
      </c>
    </row>
    <row r="57" spans="1:19" x14ac:dyDescent="0.2">
      <c r="A57" s="66">
        <f t="shared" si="0"/>
        <v>43101</v>
      </c>
      <c r="B57" s="67">
        <v>0.19800000000000001</v>
      </c>
      <c r="C57" s="64">
        <v>72075.759999999995</v>
      </c>
      <c r="D57" s="65">
        <v>142.71</v>
      </c>
      <c r="E57" s="67">
        <v>4.02E-2</v>
      </c>
      <c r="F57" s="64">
        <v>29776.12</v>
      </c>
      <c r="G57" s="65">
        <v>11.97</v>
      </c>
      <c r="H57" s="67">
        <v>1.6548</v>
      </c>
      <c r="I57" s="64">
        <v>15917.33</v>
      </c>
      <c r="J57" s="65">
        <v>263.39999999999998</v>
      </c>
      <c r="K57" s="67">
        <v>1.5618000000000001</v>
      </c>
      <c r="L57" s="64">
        <v>6121.14</v>
      </c>
      <c r="M57" s="65">
        <v>95.6</v>
      </c>
      <c r="N57" s="67">
        <v>0.64370000000000005</v>
      </c>
      <c r="O57" s="64">
        <v>36271.56</v>
      </c>
      <c r="P57" s="65">
        <v>233.48</v>
      </c>
      <c r="Q57" s="67">
        <v>4.0984999999999996</v>
      </c>
      <c r="R57" s="64">
        <v>18230.330000000002</v>
      </c>
      <c r="S57" s="65">
        <v>747.17</v>
      </c>
    </row>
    <row r="58" spans="1:19" x14ac:dyDescent="0.2">
      <c r="A58" s="66">
        <f t="shared" si="0"/>
        <v>43132</v>
      </c>
      <c r="B58" s="67">
        <v>0.20530000000000001</v>
      </c>
      <c r="C58" s="64">
        <v>70910.86</v>
      </c>
      <c r="D58" s="65">
        <v>145.58000000000001</v>
      </c>
      <c r="E58" s="67">
        <v>3.6200000000000003E-2</v>
      </c>
      <c r="F58" s="64">
        <v>31436.46</v>
      </c>
      <c r="G58" s="65">
        <v>11.38</v>
      </c>
      <c r="H58" s="67">
        <v>1.6041000000000001</v>
      </c>
      <c r="I58" s="64">
        <v>16315.07</v>
      </c>
      <c r="J58" s="65">
        <v>261.70999999999998</v>
      </c>
      <c r="K58" s="67">
        <v>1.5682</v>
      </c>
      <c r="L58" s="64">
        <v>6294.48</v>
      </c>
      <c r="M58" s="65">
        <v>98.71</v>
      </c>
      <c r="N58" s="67">
        <v>0.64029999999999998</v>
      </c>
      <c r="O58" s="64">
        <v>30648.13</v>
      </c>
      <c r="P58" s="65">
        <v>196.24</v>
      </c>
      <c r="Q58" s="67">
        <v>4.0541</v>
      </c>
      <c r="R58" s="64">
        <v>17602.43</v>
      </c>
      <c r="S58" s="65">
        <v>713.62</v>
      </c>
    </row>
    <row r="59" spans="1:19" x14ac:dyDescent="0.2">
      <c r="A59" s="66">
        <f t="shared" si="0"/>
        <v>43160</v>
      </c>
      <c r="B59" s="67">
        <v>0.20280000000000001</v>
      </c>
      <c r="C59" s="64">
        <v>79575.94</v>
      </c>
      <c r="D59" s="65">
        <v>161.38</v>
      </c>
      <c r="E59" s="67">
        <v>3.3300000000000003E-2</v>
      </c>
      <c r="F59" s="64">
        <v>33633.629999999997</v>
      </c>
      <c r="G59" s="65">
        <v>11.2</v>
      </c>
      <c r="H59" s="67">
        <v>1.6080000000000001</v>
      </c>
      <c r="I59" s="64">
        <v>16115.67</v>
      </c>
      <c r="J59" s="65">
        <v>259.14</v>
      </c>
      <c r="K59" s="67">
        <v>1.5786</v>
      </c>
      <c r="L59" s="64">
        <v>6449.39</v>
      </c>
      <c r="M59" s="65">
        <v>101.81</v>
      </c>
      <c r="N59" s="67">
        <v>0.63419999999999999</v>
      </c>
      <c r="O59" s="64">
        <v>32105.01</v>
      </c>
      <c r="P59" s="65">
        <v>203.61</v>
      </c>
      <c r="Q59" s="67">
        <v>4.0568</v>
      </c>
      <c r="R59" s="64">
        <v>18170.48</v>
      </c>
      <c r="S59" s="65">
        <v>737.14</v>
      </c>
    </row>
    <row r="60" spans="1:19" x14ac:dyDescent="0.2">
      <c r="A60" s="66">
        <f t="shared" si="0"/>
        <v>43191</v>
      </c>
      <c r="B60" s="67">
        <v>0.2006</v>
      </c>
      <c r="C60" s="64">
        <v>83988.04</v>
      </c>
      <c r="D60" s="65">
        <v>168.48</v>
      </c>
      <c r="E60" s="67">
        <v>3.4200000000000001E-2</v>
      </c>
      <c r="F60" s="64">
        <v>24912.28</v>
      </c>
      <c r="G60" s="65">
        <v>8.52</v>
      </c>
      <c r="H60" s="67">
        <v>1.6133</v>
      </c>
      <c r="I60" s="64">
        <v>15788.76</v>
      </c>
      <c r="J60" s="65">
        <v>254.72</v>
      </c>
      <c r="K60" s="67">
        <v>1.5304</v>
      </c>
      <c r="L60" s="64">
        <v>6272.22</v>
      </c>
      <c r="M60" s="65">
        <v>95.99</v>
      </c>
      <c r="N60" s="67">
        <v>0.63759999999999994</v>
      </c>
      <c r="O60" s="64">
        <v>27292.97</v>
      </c>
      <c r="P60" s="65">
        <v>174.02</v>
      </c>
      <c r="Q60" s="67">
        <v>4.0160999999999998</v>
      </c>
      <c r="R60" s="64">
        <v>17472.919999999998</v>
      </c>
      <c r="S60" s="65">
        <v>701.73</v>
      </c>
    </row>
    <row r="61" spans="1:19" x14ac:dyDescent="0.2">
      <c r="A61" s="66">
        <f t="shared" si="0"/>
        <v>43221</v>
      </c>
      <c r="B61" s="67">
        <v>0.2011</v>
      </c>
      <c r="C61" s="64">
        <v>88224.76</v>
      </c>
      <c r="D61" s="65">
        <v>177.42</v>
      </c>
      <c r="E61" s="67">
        <v>2.93E-2</v>
      </c>
      <c r="F61" s="64">
        <v>23447.1</v>
      </c>
      <c r="G61" s="65">
        <v>6.87</v>
      </c>
      <c r="H61" s="67">
        <v>1.581</v>
      </c>
      <c r="I61" s="64">
        <v>15963.95</v>
      </c>
      <c r="J61" s="65">
        <v>252.39</v>
      </c>
      <c r="K61" s="67">
        <v>1.5119</v>
      </c>
      <c r="L61" s="64">
        <v>6841.72</v>
      </c>
      <c r="M61" s="65">
        <v>103.44</v>
      </c>
      <c r="N61" s="67">
        <v>0.64439999999999997</v>
      </c>
      <c r="O61" s="64">
        <v>25706.080000000002</v>
      </c>
      <c r="P61" s="65">
        <v>165.65</v>
      </c>
      <c r="Q61" s="67">
        <v>3.9676999999999998</v>
      </c>
      <c r="R61" s="64">
        <v>17787.89</v>
      </c>
      <c r="S61" s="65">
        <v>705.77</v>
      </c>
    </row>
    <row r="62" spans="1:19" x14ac:dyDescent="0.2">
      <c r="A62" s="66">
        <f t="shared" si="0"/>
        <v>43252</v>
      </c>
      <c r="B62" s="67">
        <v>0.1986</v>
      </c>
      <c r="C62" s="64">
        <v>94078.55</v>
      </c>
      <c r="D62" s="65">
        <v>186.84</v>
      </c>
      <c r="E62" s="67">
        <v>2.6200000000000001E-2</v>
      </c>
      <c r="F62" s="64">
        <v>23816.79</v>
      </c>
      <c r="G62" s="65">
        <v>6.24</v>
      </c>
      <c r="H62" s="67">
        <v>1.5933999999999999</v>
      </c>
      <c r="I62" s="64">
        <v>15320.7</v>
      </c>
      <c r="J62" s="65">
        <v>244.12</v>
      </c>
      <c r="K62" s="67">
        <v>1.5005999999999999</v>
      </c>
      <c r="L62" s="64">
        <v>7049.85</v>
      </c>
      <c r="M62" s="65">
        <v>105.79</v>
      </c>
      <c r="N62" s="67">
        <v>0.65790000000000004</v>
      </c>
      <c r="O62" s="64">
        <v>24652.68</v>
      </c>
      <c r="P62" s="65">
        <v>162.19</v>
      </c>
      <c r="Q62" s="67">
        <v>3.9767999999999999</v>
      </c>
      <c r="R62" s="64">
        <v>17731.84</v>
      </c>
      <c r="S62" s="65">
        <v>705.16</v>
      </c>
    </row>
    <row r="63" spans="1:19" x14ac:dyDescent="0.2">
      <c r="A63" s="66">
        <f t="shared" si="0"/>
        <v>43282</v>
      </c>
      <c r="B63" s="67">
        <v>0.19620000000000001</v>
      </c>
      <c r="C63" s="64">
        <v>86146.79</v>
      </c>
      <c r="D63" s="65">
        <v>169.02</v>
      </c>
      <c r="E63" s="67">
        <v>2.3300000000000001E-2</v>
      </c>
      <c r="F63" s="64">
        <v>26094.42</v>
      </c>
      <c r="G63" s="65">
        <v>6.08</v>
      </c>
      <c r="H63" s="67">
        <v>1.5569</v>
      </c>
      <c r="I63" s="64">
        <v>15313.76</v>
      </c>
      <c r="J63" s="65">
        <v>238.42</v>
      </c>
      <c r="K63" s="67">
        <v>1.4612000000000001</v>
      </c>
      <c r="L63" s="64">
        <v>7245.41</v>
      </c>
      <c r="M63" s="65">
        <v>105.87</v>
      </c>
      <c r="N63" s="67">
        <v>0.68289999999999995</v>
      </c>
      <c r="O63" s="64">
        <v>25930.59</v>
      </c>
      <c r="P63" s="65">
        <v>177.08</v>
      </c>
      <c r="Q63" s="67">
        <v>3.9203999999999999</v>
      </c>
      <c r="R63" s="64">
        <v>17765.28</v>
      </c>
      <c r="S63" s="65">
        <v>696.47</v>
      </c>
    </row>
    <row r="64" spans="1:19" x14ac:dyDescent="0.2">
      <c r="A64" s="66">
        <f t="shared" si="0"/>
        <v>43313</v>
      </c>
      <c r="B64" s="67">
        <v>0.18729999999999999</v>
      </c>
      <c r="C64" s="64">
        <v>90779.5</v>
      </c>
      <c r="D64" s="65">
        <v>170.03</v>
      </c>
      <c r="E64" s="67">
        <v>2.41E-2</v>
      </c>
      <c r="F64" s="64">
        <v>25601.66</v>
      </c>
      <c r="G64" s="65">
        <v>6.17</v>
      </c>
      <c r="H64" s="67">
        <v>1.5302</v>
      </c>
      <c r="I64" s="64">
        <v>15501.9</v>
      </c>
      <c r="J64" s="65">
        <v>237.21</v>
      </c>
      <c r="K64" s="67">
        <v>1.4862</v>
      </c>
      <c r="L64" s="64">
        <v>7447.85</v>
      </c>
      <c r="M64" s="65">
        <v>110.69</v>
      </c>
      <c r="N64" s="67">
        <v>0.69710000000000005</v>
      </c>
      <c r="O64" s="64">
        <v>26253.05</v>
      </c>
      <c r="P64" s="65">
        <v>183.01</v>
      </c>
      <c r="Q64" s="67">
        <v>3.9249000000000001</v>
      </c>
      <c r="R64" s="64">
        <v>18016</v>
      </c>
      <c r="S64" s="65">
        <v>707.11</v>
      </c>
    </row>
    <row r="65" spans="1:19" x14ac:dyDescent="0.2">
      <c r="A65" s="66">
        <f t="shared" si="0"/>
        <v>43344</v>
      </c>
      <c r="B65" s="67">
        <v>0.18579999999999999</v>
      </c>
      <c r="C65" s="64">
        <v>92857.91</v>
      </c>
      <c r="D65" s="65">
        <v>172.53</v>
      </c>
      <c r="E65" s="67">
        <v>1.43E-2</v>
      </c>
      <c r="F65" s="64">
        <v>34895.1</v>
      </c>
      <c r="G65" s="65">
        <v>4.99</v>
      </c>
      <c r="H65" s="67">
        <v>1.5075000000000001</v>
      </c>
      <c r="I65" s="64">
        <v>15745.27</v>
      </c>
      <c r="J65" s="65">
        <v>237.36</v>
      </c>
      <c r="K65" s="67">
        <v>1.4635</v>
      </c>
      <c r="L65" s="64">
        <v>7589.34</v>
      </c>
      <c r="M65" s="65">
        <v>111.07</v>
      </c>
      <c r="N65" s="67">
        <v>0.70420000000000005</v>
      </c>
      <c r="O65" s="64">
        <v>25211.59</v>
      </c>
      <c r="P65" s="65">
        <v>177.54</v>
      </c>
      <c r="Q65" s="67">
        <v>3.8752</v>
      </c>
      <c r="R65" s="64">
        <v>18153.64</v>
      </c>
      <c r="S65" s="65">
        <v>703.49</v>
      </c>
    </row>
    <row r="66" spans="1:19" x14ac:dyDescent="0.2">
      <c r="A66" s="66">
        <f t="shared" si="0"/>
        <v>43374</v>
      </c>
      <c r="B66" s="67">
        <v>0.19589999999999999</v>
      </c>
      <c r="C66" s="64">
        <v>88887.19</v>
      </c>
      <c r="D66" s="65">
        <v>174.13</v>
      </c>
      <c r="E66" s="67">
        <v>1.4200000000000001E-2</v>
      </c>
      <c r="F66" s="64">
        <v>11267.61</v>
      </c>
      <c r="G66" s="65">
        <v>1.6</v>
      </c>
      <c r="H66" s="67">
        <v>1.4818</v>
      </c>
      <c r="I66" s="64">
        <v>15886.76</v>
      </c>
      <c r="J66" s="65">
        <v>235.41</v>
      </c>
      <c r="K66" s="67">
        <v>1.4598</v>
      </c>
      <c r="L66" s="64">
        <v>7715.44</v>
      </c>
      <c r="M66" s="65">
        <v>112.63</v>
      </c>
      <c r="N66" s="67">
        <v>0.69299999999999995</v>
      </c>
      <c r="O66" s="64">
        <v>22906.2</v>
      </c>
      <c r="P66" s="65">
        <v>158.74</v>
      </c>
      <c r="Q66" s="67">
        <v>3.8448000000000002</v>
      </c>
      <c r="R66" s="64">
        <v>17751.25</v>
      </c>
      <c r="S66" s="65">
        <v>682.5</v>
      </c>
    </row>
    <row r="67" spans="1:19" x14ac:dyDescent="0.2">
      <c r="A67" s="66">
        <f t="shared" si="0"/>
        <v>43405</v>
      </c>
      <c r="B67" s="67">
        <v>0.1888</v>
      </c>
      <c r="C67" s="64">
        <v>92971.4</v>
      </c>
      <c r="D67" s="65">
        <v>175.53</v>
      </c>
      <c r="E67" s="67">
        <v>1.52E-2</v>
      </c>
      <c r="F67" s="64">
        <v>10592.11</v>
      </c>
      <c r="G67" s="65">
        <v>1.61</v>
      </c>
      <c r="H67" s="67">
        <v>1.4742999999999999</v>
      </c>
      <c r="I67" s="64">
        <v>15966.22</v>
      </c>
      <c r="J67" s="65">
        <v>235.39</v>
      </c>
      <c r="K67" s="67">
        <v>1.4891000000000001</v>
      </c>
      <c r="L67" s="64">
        <v>7595.19</v>
      </c>
      <c r="M67" s="65">
        <v>113.1</v>
      </c>
      <c r="N67" s="67">
        <v>0.71709999999999996</v>
      </c>
      <c r="O67" s="64">
        <v>23631.29</v>
      </c>
      <c r="P67" s="65">
        <v>169.46</v>
      </c>
      <c r="Q67" s="67">
        <v>3.8845000000000001</v>
      </c>
      <c r="R67" s="64">
        <v>17893.939999999999</v>
      </c>
      <c r="S67" s="65">
        <v>695.09</v>
      </c>
    </row>
    <row r="68" spans="1:19" x14ac:dyDescent="0.2">
      <c r="A68" s="68">
        <f t="shared" si="0"/>
        <v>43435</v>
      </c>
      <c r="B68" s="71">
        <v>0.2006</v>
      </c>
      <c r="C68" s="69">
        <v>85324.03</v>
      </c>
      <c r="D68" s="70">
        <v>171.16</v>
      </c>
      <c r="E68" s="71">
        <v>1.5100000000000001E-2</v>
      </c>
      <c r="F68" s="69">
        <v>10066.23</v>
      </c>
      <c r="G68" s="70">
        <v>1.52</v>
      </c>
      <c r="H68" s="71">
        <v>1.4924999999999999</v>
      </c>
      <c r="I68" s="69">
        <v>16256.62</v>
      </c>
      <c r="J68" s="70">
        <v>242.63</v>
      </c>
      <c r="K68" s="71">
        <v>1.4849000000000001</v>
      </c>
      <c r="L68" s="69">
        <v>7709.61</v>
      </c>
      <c r="M68" s="70">
        <v>114.48</v>
      </c>
      <c r="N68" s="71">
        <v>0.71870000000000001</v>
      </c>
      <c r="O68" s="69">
        <v>24529.01</v>
      </c>
      <c r="P68" s="70">
        <v>176.29</v>
      </c>
      <c r="Q68" s="71">
        <v>3.9117999999999999</v>
      </c>
      <c r="R68" s="69">
        <v>18050</v>
      </c>
      <c r="S68" s="70">
        <v>706.08</v>
      </c>
    </row>
    <row r="69" spans="1:19" x14ac:dyDescent="0.2">
      <c r="A69" s="66">
        <f t="shared" si="0"/>
        <v>43466</v>
      </c>
      <c r="B69" s="67">
        <v>0.19670000000000001</v>
      </c>
      <c r="C69" s="64">
        <v>82419.929999999993</v>
      </c>
      <c r="D69" s="65">
        <v>162.12</v>
      </c>
      <c r="E69" s="67">
        <v>1.5100000000000001E-2</v>
      </c>
      <c r="F69" s="64">
        <v>10066.23</v>
      </c>
      <c r="G69" s="65">
        <v>1.52</v>
      </c>
      <c r="H69" s="67">
        <v>1.5224</v>
      </c>
      <c r="I69" s="64">
        <v>15853.91</v>
      </c>
      <c r="J69" s="65">
        <v>241.36</v>
      </c>
      <c r="K69" s="67">
        <v>1.4601</v>
      </c>
      <c r="L69" s="64">
        <v>7652.9</v>
      </c>
      <c r="M69" s="65">
        <v>111.74</v>
      </c>
      <c r="N69" s="67">
        <v>0.69689999999999996</v>
      </c>
      <c r="O69" s="64">
        <v>24841.439999999999</v>
      </c>
      <c r="P69" s="65">
        <v>173.12</v>
      </c>
      <c r="Q69" s="67">
        <v>3.8912</v>
      </c>
      <c r="R69" s="64">
        <v>17728.72</v>
      </c>
      <c r="S69" s="65">
        <v>689.86</v>
      </c>
    </row>
    <row r="70" spans="1:19" x14ac:dyDescent="0.2">
      <c r="A70" s="66">
        <f t="shared" si="0"/>
        <v>43497</v>
      </c>
      <c r="B70" s="67">
        <v>0.19040000000000001</v>
      </c>
      <c r="C70" s="64">
        <v>81901.259999999995</v>
      </c>
      <c r="D70" s="65">
        <v>155.94</v>
      </c>
      <c r="E70" s="67">
        <v>2.0899999999999998E-2</v>
      </c>
      <c r="F70" s="64">
        <v>6985.65</v>
      </c>
      <c r="G70" s="65">
        <v>1.46</v>
      </c>
      <c r="H70" s="67">
        <v>1.5443</v>
      </c>
      <c r="I70" s="64">
        <v>15448.42</v>
      </c>
      <c r="J70" s="65">
        <v>238.57</v>
      </c>
      <c r="K70" s="67">
        <v>1.4549000000000001</v>
      </c>
      <c r="L70" s="64">
        <v>7502.23</v>
      </c>
      <c r="M70" s="65">
        <v>109.15</v>
      </c>
      <c r="N70" s="67">
        <v>0.71009999999999995</v>
      </c>
      <c r="O70" s="64">
        <v>37518.660000000003</v>
      </c>
      <c r="P70" s="65">
        <v>266.42</v>
      </c>
      <c r="Q70" s="67">
        <v>3.9205999999999999</v>
      </c>
      <c r="R70" s="64">
        <v>19679.13</v>
      </c>
      <c r="S70" s="65">
        <v>771.54</v>
      </c>
    </row>
    <row r="71" spans="1:19" x14ac:dyDescent="0.2">
      <c r="A71" s="66">
        <f t="shared" si="0"/>
        <v>43525</v>
      </c>
      <c r="B71" s="67">
        <v>0.1938</v>
      </c>
      <c r="C71" s="64">
        <v>69989.679999999993</v>
      </c>
      <c r="D71" s="65">
        <v>135.63999999999999</v>
      </c>
      <c r="E71" s="67">
        <v>2.18E-2</v>
      </c>
      <c r="F71" s="64">
        <v>7110.09</v>
      </c>
      <c r="G71" s="65">
        <v>1.55</v>
      </c>
      <c r="H71" s="67">
        <v>1.5781000000000001</v>
      </c>
      <c r="I71" s="64">
        <v>16137.13</v>
      </c>
      <c r="J71" s="65">
        <v>254.66</v>
      </c>
      <c r="K71" s="67">
        <v>1.4520999999999999</v>
      </c>
      <c r="L71" s="64">
        <v>7440.95</v>
      </c>
      <c r="M71" s="65">
        <v>108.05</v>
      </c>
      <c r="N71" s="67">
        <v>0.70599999999999996</v>
      </c>
      <c r="O71" s="64">
        <v>40464.589999999997</v>
      </c>
      <c r="P71" s="65">
        <v>285.68</v>
      </c>
      <c r="Q71" s="67">
        <v>3.9517000000000002</v>
      </c>
      <c r="R71" s="64">
        <v>19879.55</v>
      </c>
      <c r="S71" s="65">
        <v>785.58</v>
      </c>
    </row>
    <row r="72" spans="1:19" x14ac:dyDescent="0.2">
      <c r="A72" s="66">
        <f t="shared" si="0"/>
        <v>43556</v>
      </c>
      <c r="B72" s="67">
        <v>0.19139999999999999</v>
      </c>
      <c r="C72" s="64">
        <v>78119.12</v>
      </c>
      <c r="D72" s="65">
        <v>149.52000000000001</v>
      </c>
      <c r="E72" s="67">
        <v>2.0799999999999999E-2</v>
      </c>
      <c r="F72" s="64">
        <v>7451.92</v>
      </c>
      <c r="G72" s="65">
        <v>1.55</v>
      </c>
      <c r="H72" s="67">
        <v>1.58</v>
      </c>
      <c r="I72" s="64">
        <v>15953.16</v>
      </c>
      <c r="J72" s="65">
        <v>252.06</v>
      </c>
      <c r="K72" s="67">
        <v>1.4547000000000001</v>
      </c>
      <c r="L72" s="64">
        <v>7352.72</v>
      </c>
      <c r="M72" s="65">
        <v>106.96</v>
      </c>
      <c r="N72" s="67">
        <v>0.70520000000000005</v>
      </c>
      <c r="O72" s="64">
        <v>42870.11</v>
      </c>
      <c r="P72" s="65">
        <v>302.32</v>
      </c>
      <c r="Q72" s="67">
        <v>3.9521000000000002</v>
      </c>
      <c r="R72" s="64">
        <v>20556.41</v>
      </c>
      <c r="S72" s="65">
        <v>812.41</v>
      </c>
    </row>
    <row r="73" spans="1:19" x14ac:dyDescent="0.2">
      <c r="A73" s="66">
        <f t="shared" si="0"/>
        <v>43586</v>
      </c>
      <c r="B73" s="67">
        <v>0.18709999999999999</v>
      </c>
      <c r="C73" s="64">
        <v>69861.039999999994</v>
      </c>
      <c r="D73" s="65">
        <v>130.71</v>
      </c>
      <c r="E73" s="67">
        <v>2.0799999999999999E-2</v>
      </c>
      <c r="F73" s="64">
        <v>7163.46</v>
      </c>
      <c r="G73" s="65">
        <v>1.49</v>
      </c>
      <c r="H73" s="67">
        <v>1.6161000000000001</v>
      </c>
      <c r="I73" s="64">
        <v>15505.23</v>
      </c>
      <c r="J73" s="65">
        <v>250.58</v>
      </c>
      <c r="K73" s="67">
        <v>1.4339999999999999</v>
      </c>
      <c r="L73" s="64">
        <v>7290.1</v>
      </c>
      <c r="M73" s="65">
        <v>104.54</v>
      </c>
      <c r="N73" s="67">
        <v>0.70730000000000004</v>
      </c>
      <c r="O73" s="64">
        <v>44040.72</v>
      </c>
      <c r="P73" s="65">
        <v>311.5</v>
      </c>
      <c r="Q73" s="67">
        <v>3.9653</v>
      </c>
      <c r="R73" s="64">
        <v>20145.009999999998</v>
      </c>
      <c r="S73" s="65">
        <v>798.81</v>
      </c>
    </row>
    <row r="74" spans="1:19" x14ac:dyDescent="0.2">
      <c r="A74" s="66">
        <f t="shared" si="0"/>
        <v>43617</v>
      </c>
      <c r="B74" s="67">
        <v>0.1782</v>
      </c>
      <c r="C74" s="64">
        <v>70606.06</v>
      </c>
      <c r="D74" s="65">
        <v>125.82</v>
      </c>
      <c r="E74" s="67">
        <v>2.0799999999999999E-2</v>
      </c>
      <c r="F74" s="64">
        <v>6826.92</v>
      </c>
      <c r="G74" s="65">
        <v>1.42</v>
      </c>
      <c r="H74" s="67">
        <v>1.5981000000000001</v>
      </c>
      <c r="I74" s="64">
        <v>15708.65</v>
      </c>
      <c r="J74" s="65">
        <v>251.04</v>
      </c>
      <c r="K74" s="67">
        <v>1.4156</v>
      </c>
      <c r="L74" s="64">
        <v>7124.19</v>
      </c>
      <c r="M74" s="65">
        <v>100.85</v>
      </c>
      <c r="N74" s="67">
        <v>0.70489999999999997</v>
      </c>
      <c r="O74" s="64">
        <v>44463.040000000001</v>
      </c>
      <c r="P74" s="65">
        <v>313.42</v>
      </c>
      <c r="Q74" s="67">
        <v>3.9176000000000002</v>
      </c>
      <c r="R74" s="64">
        <v>20230.240000000002</v>
      </c>
      <c r="S74" s="65">
        <v>792.54</v>
      </c>
    </row>
    <row r="75" spans="1:19" x14ac:dyDescent="0.2">
      <c r="A75" s="66">
        <f t="shared" ref="A75:A128" si="1">DATE(YEAR(A74),MONTH(A74)+1,1)</f>
        <v>43647</v>
      </c>
      <c r="B75" s="67">
        <v>0.17510000000000001</v>
      </c>
      <c r="C75" s="64">
        <v>74140.490000000005</v>
      </c>
      <c r="D75" s="65">
        <v>129.82</v>
      </c>
      <c r="E75" s="67">
        <v>2.5499999999999998E-2</v>
      </c>
      <c r="F75" s="64">
        <v>6823.53</v>
      </c>
      <c r="G75" s="65">
        <v>1.74</v>
      </c>
      <c r="H75" s="67">
        <v>1.5885</v>
      </c>
      <c r="I75" s="64">
        <v>15563.11</v>
      </c>
      <c r="J75" s="65">
        <v>247.22</v>
      </c>
      <c r="K75" s="67">
        <v>1.407</v>
      </c>
      <c r="L75" s="64">
        <v>6929.64</v>
      </c>
      <c r="M75" s="65">
        <v>97.5</v>
      </c>
      <c r="N75" s="67">
        <v>0.67449999999999999</v>
      </c>
      <c r="O75" s="64">
        <v>45282.43</v>
      </c>
      <c r="P75" s="65">
        <v>305.43</v>
      </c>
      <c r="Q75" s="67">
        <v>3.8704999999999998</v>
      </c>
      <c r="R75" s="64">
        <v>20196.36</v>
      </c>
      <c r="S75" s="65">
        <v>781.7</v>
      </c>
    </row>
    <row r="76" spans="1:19" x14ac:dyDescent="0.2">
      <c r="A76" s="66">
        <f t="shared" si="1"/>
        <v>43678</v>
      </c>
      <c r="B76" s="67">
        <v>0.17849999999999999</v>
      </c>
      <c r="C76" s="64">
        <v>70464.990000000005</v>
      </c>
      <c r="D76" s="65">
        <v>125.78</v>
      </c>
      <c r="E76" s="67">
        <v>2.35E-2</v>
      </c>
      <c r="F76" s="64">
        <v>6680.85</v>
      </c>
      <c r="G76" s="65">
        <v>1.57</v>
      </c>
      <c r="H76" s="67">
        <v>1.6244000000000001</v>
      </c>
      <c r="I76" s="64">
        <v>15260.4</v>
      </c>
      <c r="J76" s="65">
        <v>247.89</v>
      </c>
      <c r="K76" s="67">
        <v>1.3779999999999999</v>
      </c>
      <c r="L76" s="64">
        <v>6716.98</v>
      </c>
      <c r="M76" s="65">
        <v>92.56</v>
      </c>
      <c r="N76" s="67">
        <v>0.66159999999999997</v>
      </c>
      <c r="O76" s="64">
        <v>45817.71</v>
      </c>
      <c r="P76" s="65">
        <v>303.13</v>
      </c>
      <c r="Q76" s="67">
        <v>3.8658999999999999</v>
      </c>
      <c r="R76" s="64">
        <v>19941.8</v>
      </c>
      <c r="S76" s="65">
        <v>770.93</v>
      </c>
    </row>
    <row r="77" spans="1:19" x14ac:dyDescent="0.2">
      <c r="A77" s="66">
        <f t="shared" si="1"/>
        <v>43709</v>
      </c>
      <c r="B77" s="67">
        <v>0.18079999999999999</v>
      </c>
      <c r="C77" s="64">
        <v>69303.100000000006</v>
      </c>
      <c r="D77" s="65">
        <v>125.3</v>
      </c>
      <c r="E77" s="67">
        <v>2.3400000000000001E-2</v>
      </c>
      <c r="F77" s="64">
        <v>9658.1200000000008</v>
      </c>
      <c r="G77" s="65">
        <v>2.2599999999999998</v>
      </c>
      <c r="H77" s="67">
        <v>1.6468</v>
      </c>
      <c r="I77" s="64">
        <v>15057.08</v>
      </c>
      <c r="J77" s="65">
        <v>247.96</v>
      </c>
      <c r="K77" s="67">
        <v>1.381</v>
      </c>
      <c r="L77" s="64">
        <v>6997.1</v>
      </c>
      <c r="M77" s="65">
        <v>96.63</v>
      </c>
      <c r="N77" s="67">
        <v>0.6714</v>
      </c>
      <c r="O77" s="64">
        <v>47634.79</v>
      </c>
      <c r="P77" s="65">
        <v>319.82</v>
      </c>
      <c r="Q77" s="67">
        <v>3.9034</v>
      </c>
      <c r="R77" s="64">
        <v>20288.98</v>
      </c>
      <c r="S77" s="65">
        <v>791.96</v>
      </c>
    </row>
    <row r="78" spans="1:19" x14ac:dyDescent="0.2">
      <c r="A78" s="66">
        <f t="shared" si="1"/>
        <v>43739</v>
      </c>
      <c r="B78" s="67">
        <v>0.18379999999999999</v>
      </c>
      <c r="C78" s="64">
        <v>72257.89</v>
      </c>
      <c r="D78" s="65">
        <v>132.81</v>
      </c>
      <c r="E78" s="67">
        <v>2.6200000000000001E-2</v>
      </c>
      <c r="F78" s="64">
        <v>8511.4500000000007</v>
      </c>
      <c r="G78" s="65">
        <v>2.23</v>
      </c>
      <c r="H78" s="67">
        <v>1.6923999999999999</v>
      </c>
      <c r="I78" s="64">
        <v>15325.57</v>
      </c>
      <c r="J78" s="65">
        <v>259.37</v>
      </c>
      <c r="K78" s="67">
        <v>1.3694</v>
      </c>
      <c r="L78" s="64">
        <v>7099.46</v>
      </c>
      <c r="M78" s="65">
        <v>97.22</v>
      </c>
      <c r="N78" s="67">
        <v>0.68589999999999995</v>
      </c>
      <c r="O78" s="64">
        <v>53163.73</v>
      </c>
      <c r="P78" s="65">
        <v>364.65</v>
      </c>
      <c r="Q78" s="67">
        <v>3.9577</v>
      </c>
      <c r="R78" s="64">
        <v>21635.8</v>
      </c>
      <c r="S78" s="65">
        <v>856.28</v>
      </c>
    </row>
    <row r="79" spans="1:19" x14ac:dyDescent="0.2">
      <c r="A79" s="66">
        <f t="shared" si="1"/>
        <v>43770</v>
      </c>
      <c r="B79" s="67">
        <v>0.18840000000000001</v>
      </c>
      <c r="C79" s="64">
        <v>64931</v>
      </c>
      <c r="D79" s="65">
        <v>122.33</v>
      </c>
      <c r="E79" s="67">
        <v>2.6100000000000002E-2</v>
      </c>
      <c r="F79" s="64">
        <v>8850.57</v>
      </c>
      <c r="G79" s="65">
        <v>2.31</v>
      </c>
      <c r="H79" s="67">
        <v>1.6977</v>
      </c>
      <c r="I79" s="64">
        <v>15409.67</v>
      </c>
      <c r="J79" s="65">
        <v>261.61</v>
      </c>
      <c r="K79" s="67">
        <v>1.375</v>
      </c>
      <c r="L79" s="64">
        <v>7197.09</v>
      </c>
      <c r="M79" s="65">
        <v>98.96</v>
      </c>
      <c r="N79" s="67">
        <v>0.6865</v>
      </c>
      <c r="O79" s="64">
        <v>52871.09</v>
      </c>
      <c r="P79" s="65">
        <v>362.96</v>
      </c>
      <c r="Q79" s="67">
        <v>3.9735999999999998</v>
      </c>
      <c r="R79" s="64">
        <v>21344.880000000001</v>
      </c>
      <c r="S79" s="65">
        <v>848.16</v>
      </c>
    </row>
    <row r="80" spans="1:19" x14ac:dyDescent="0.2">
      <c r="A80" s="68">
        <f t="shared" si="1"/>
        <v>43800</v>
      </c>
      <c r="B80" s="71">
        <v>0.18190000000000001</v>
      </c>
      <c r="C80" s="69">
        <v>66734.47</v>
      </c>
      <c r="D80" s="70">
        <v>121.39</v>
      </c>
      <c r="E80" s="71">
        <v>2.4299999999999999E-2</v>
      </c>
      <c r="F80" s="69">
        <v>9300.41</v>
      </c>
      <c r="G80" s="70">
        <v>2.2599999999999998</v>
      </c>
      <c r="H80" s="71">
        <v>1.6672</v>
      </c>
      <c r="I80" s="69">
        <v>15897.91</v>
      </c>
      <c r="J80" s="70">
        <v>265.05</v>
      </c>
      <c r="K80" s="71">
        <v>1.3782000000000001</v>
      </c>
      <c r="L80" s="69">
        <v>7106.37</v>
      </c>
      <c r="M80" s="70">
        <v>97.94</v>
      </c>
      <c r="N80" s="71">
        <v>0.68840000000000001</v>
      </c>
      <c r="O80" s="69">
        <v>55322.49</v>
      </c>
      <c r="P80" s="70">
        <v>380.84</v>
      </c>
      <c r="Q80" s="71">
        <v>3.94</v>
      </c>
      <c r="R80" s="69">
        <v>22017.26</v>
      </c>
      <c r="S80" s="70">
        <v>867.48</v>
      </c>
    </row>
    <row r="81" spans="1:19" x14ac:dyDescent="0.2">
      <c r="A81" s="66">
        <f t="shared" si="1"/>
        <v>43831</v>
      </c>
      <c r="B81" s="67">
        <v>0.17380000000000001</v>
      </c>
      <c r="C81" s="64">
        <v>62819.33</v>
      </c>
      <c r="D81" s="65">
        <v>109.18</v>
      </c>
      <c r="E81" s="67">
        <v>2.52E-2</v>
      </c>
      <c r="F81" s="64">
        <v>9444.44</v>
      </c>
      <c r="G81" s="65">
        <v>2.38</v>
      </c>
      <c r="H81" s="67">
        <v>1.6311</v>
      </c>
      <c r="I81" s="64">
        <v>16689.349999999999</v>
      </c>
      <c r="J81" s="65">
        <v>272.22000000000003</v>
      </c>
      <c r="K81" s="67">
        <v>1.4232</v>
      </c>
      <c r="L81" s="64">
        <v>7062.96</v>
      </c>
      <c r="M81" s="65">
        <v>100.52</v>
      </c>
      <c r="N81" s="67">
        <v>0.71489999999999998</v>
      </c>
      <c r="O81" s="64">
        <v>55048.26</v>
      </c>
      <c r="P81" s="65">
        <v>393.54</v>
      </c>
      <c r="Q81" s="67">
        <v>3.9681999999999999</v>
      </c>
      <c r="R81" s="64">
        <v>22122.12</v>
      </c>
      <c r="S81" s="65">
        <v>877.85</v>
      </c>
    </row>
    <row r="82" spans="1:19" x14ac:dyDescent="0.2">
      <c r="A82" s="66">
        <f t="shared" si="1"/>
        <v>43862</v>
      </c>
      <c r="B82" s="67">
        <v>0.17660000000000001</v>
      </c>
      <c r="C82" s="64">
        <v>70503.960000000006</v>
      </c>
      <c r="D82" s="65">
        <v>124.51</v>
      </c>
      <c r="E82" s="67">
        <v>2.4199999999999999E-2</v>
      </c>
      <c r="F82" s="64">
        <v>9752.07</v>
      </c>
      <c r="G82" s="65">
        <v>2.36</v>
      </c>
      <c r="H82" s="67">
        <v>1.6646000000000001</v>
      </c>
      <c r="I82" s="64">
        <v>17293.04</v>
      </c>
      <c r="J82" s="65">
        <v>287.86</v>
      </c>
      <c r="K82" s="67">
        <v>1.4159999999999999</v>
      </c>
      <c r="L82" s="64">
        <v>7198.45</v>
      </c>
      <c r="M82" s="65">
        <v>101.93</v>
      </c>
      <c r="N82" s="67">
        <v>0.72460000000000002</v>
      </c>
      <c r="O82" s="64">
        <v>45797.68</v>
      </c>
      <c r="P82" s="65">
        <v>331.85</v>
      </c>
      <c r="Q82" s="67">
        <v>4.0060000000000002</v>
      </c>
      <c r="R82" s="64">
        <v>21181.23</v>
      </c>
      <c r="S82" s="65">
        <v>848.52</v>
      </c>
    </row>
    <row r="83" spans="1:19" x14ac:dyDescent="0.2">
      <c r="A83" s="66">
        <f t="shared" si="1"/>
        <v>43891</v>
      </c>
      <c r="B83" s="67">
        <v>0.17749999999999999</v>
      </c>
      <c r="C83" s="64">
        <v>77656.34</v>
      </c>
      <c r="D83" s="65">
        <v>137.84</v>
      </c>
      <c r="E83" s="67">
        <v>2.4199999999999999E-2</v>
      </c>
      <c r="F83" s="64">
        <v>8884.2999999999993</v>
      </c>
      <c r="G83" s="65">
        <v>2.15</v>
      </c>
      <c r="H83" s="67">
        <v>1.6867000000000001</v>
      </c>
      <c r="I83" s="64">
        <v>16438.02</v>
      </c>
      <c r="J83" s="65">
        <v>277.26</v>
      </c>
      <c r="K83" s="67">
        <v>1.3754999999999999</v>
      </c>
      <c r="L83" s="64">
        <v>7046.17</v>
      </c>
      <c r="M83" s="65">
        <v>96.92</v>
      </c>
      <c r="N83" s="67">
        <v>0.73129999999999995</v>
      </c>
      <c r="O83" s="64">
        <v>42957.75</v>
      </c>
      <c r="P83" s="65">
        <v>314.14999999999998</v>
      </c>
      <c r="Q83" s="67">
        <v>3.9952000000000001</v>
      </c>
      <c r="R83" s="64">
        <v>20732.63</v>
      </c>
      <c r="S83" s="65">
        <v>828.31</v>
      </c>
    </row>
    <row r="84" spans="1:19" x14ac:dyDescent="0.2">
      <c r="A84" s="66">
        <f t="shared" si="1"/>
        <v>43922</v>
      </c>
      <c r="B84" s="67">
        <v>0.18390000000000001</v>
      </c>
      <c r="C84" s="64">
        <v>62251.22</v>
      </c>
      <c r="D84" s="65">
        <v>114.48</v>
      </c>
      <c r="E84" s="67">
        <v>2.7E-2</v>
      </c>
      <c r="F84" s="64">
        <v>8666.67</v>
      </c>
      <c r="G84" s="65">
        <v>2.34</v>
      </c>
      <c r="H84" s="67">
        <v>1.732</v>
      </c>
      <c r="I84" s="64">
        <v>16898.38</v>
      </c>
      <c r="J84" s="65">
        <v>292.68</v>
      </c>
      <c r="K84" s="67">
        <v>1.3791</v>
      </c>
      <c r="L84" s="64">
        <v>7176.42</v>
      </c>
      <c r="M84" s="65">
        <v>98.97</v>
      </c>
      <c r="N84" s="67">
        <v>0.74180000000000001</v>
      </c>
      <c r="O84" s="64">
        <v>40621.46</v>
      </c>
      <c r="P84" s="65">
        <v>301.33</v>
      </c>
      <c r="Q84" s="67">
        <v>4.0640000000000001</v>
      </c>
      <c r="R84" s="64">
        <v>19926.18</v>
      </c>
      <c r="S84" s="65">
        <v>809.8</v>
      </c>
    </row>
    <row r="85" spans="1:19" x14ac:dyDescent="0.2">
      <c r="A85" s="66">
        <f t="shared" si="1"/>
        <v>43952</v>
      </c>
      <c r="B85" s="67">
        <v>0.1822</v>
      </c>
      <c r="C85" s="64">
        <v>77601.539999999994</v>
      </c>
      <c r="D85" s="65">
        <v>141.38999999999999</v>
      </c>
      <c r="E85" s="67">
        <v>2.8899999999999999E-2</v>
      </c>
      <c r="F85" s="64">
        <v>9446.3700000000008</v>
      </c>
      <c r="G85" s="65">
        <v>2.73</v>
      </c>
      <c r="H85" s="67">
        <v>1.7224999999999999</v>
      </c>
      <c r="I85" s="64">
        <v>17009</v>
      </c>
      <c r="J85" s="65">
        <v>292.98</v>
      </c>
      <c r="K85" s="67">
        <v>1.3682000000000001</v>
      </c>
      <c r="L85" s="64">
        <v>6673.73</v>
      </c>
      <c r="M85" s="65">
        <v>91.31</v>
      </c>
      <c r="N85" s="67">
        <v>0.7389</v>
      </c>
      <c r="O85" s="64">
        <v>40113.68</v>
      </c>
      <c r="P85" s="65">
        <v>296.39999999999998</v>
      </c>
      <c r="Q85" s="67">
        <v>4.0407000000000002</v>
      </c>
      <c r="R85" s="64">
        <v>20412.55</v>
      </c>
      <c r="S85" s="65">
        <v>824.81</v>
      </c>
    </row>
    <row r="86" spans="1:19" x14ac:dyDescent="0.2">
      <c r="A86" s="66">
        <f t="shared" si="1"/>
        <v>43983</v>
      </c>
      <c r="B86" s="67">
        <v>0.182</v>
      </c>
      <c r="C86" s="64">
        <v>73692.31</v>
      </c>
      <c r="D86" s="65">
        <v>134.12</v>
      </c>
      <c r="E86" s="67">
        <v>2.9899999999999999E-2</v>
      </c>
      <c r="F86" s="64">
        <v>10969.9</v>
      </c>
      <c r="G86" s="65">
        <v>3.28</v>
      </c>
      <c r="H86" s="67">
        <v>1.7293000000000001</v>
      </c>
      <c r="I86" s="64">
        <v>17401.84</v>
      </c>
      <c r="J86" s="65">
        <v>300.93</v>
      </c>
      <c r="K86" s="67">
        <v>1.4032</v>
      </c>
      <c r="L86" s="64">
        <v>6710.38</v>
      </c>
      <c r="M86" s="65">
        <v>94.16</v>
      </c>
      <c r="N86" s="67">
        <v>0.72629999999999995</v>
      </c>
      <c r="O86" s="64">
        <v>41228.14</v>
      </c>
      <c r="P86" s="65">
        <v>299.44</v>
      </c>
      <c r="Q86" s="67">
        <v>4.0708000000000002</v>
      </c>
      <c r="R86" s="64">
        <v>20436.52</v>
      </c>
      <c r="S86" s="65">
        <v>831.93</v>
      </c>
    </row>
    <row r="87" spans="1:19" x14ac:dyDescent="0.2">
      <c r="A87" s="66">
        <f t="shared" si="1"/>
        <v>44013</v>
      </c>
      <c r="B87" s="67">
        <v>0.182</v>
      </c>
      <c r="C87" s="64">
        <v>70109.89</v>
      </c>
      <c r="D87" s="65">
        <v>127.6</v>
      </c>
      <c r="E87" s="67">
        <v>2.7E-2</v>
      </c>
      <c r="F87" s="64">
        <v>11259.26</v>
      </c>
      <c r="G87" s="65">
        <v>3.04</v>
      </c>
      <c r="H87" s="67">
        <v>1.7595000000000001</v>
      </c>
      <c r="I87" s="64">
        <v>17141.23</v>
      </c>
      <c r="J87" s="65">
        <v>301.60000000000002</v>
      </c>
      <c r="K87" s="67">
        <v>1.4545999999999999</v>
      </c>
      <c r="L87" s="64">
        <v>6761.31</v>
      </c>
      <c r="M87" s="65">
        <v>98.35</v>
      </c>
      <c r="N87" s="67">
        <v>0.7581</v>
      </c>
      <c r="O87" s="64">
        <v>41336.239999999998</v>
      </c>
      <c r="P87" s="65">
        <v>313.37</v>
      </c>
      <c r="Q87" s="67">
        <v>4.1811999999999996</v>
      </c>
      <c r="R87" s="64">
        <v>20184.400000000001</v>
      </c>
      <c r="S87" s="65">
        <v>843.95</v>
      </c>
    </row>
    <row r="88" spans="1:19" x14ac:dyDescent="0.2">
      <c r="A88" s="66">
        <f t="shared" si="1"/>
        <v>44044</v>
      </c>
      <c r="B88" s="67">
        <v>0.18770000000000001</v>
      </c>
      <c r="C88" s="64">
        <v>70468.83</v>
      </c>
      <c r="D88" s="65">
        <v>132.27000000000001</v>
      </c>
      <c r="E88" s="67">
        <v>2.4299999999999999E-2</v>
      </c>
      <c r="F88" s="64">
        <v>11851.85</v>
      </c>
      <c r="G88" s="65">
        <v>2.88</v>
      </c>
      <c r="H88" s="67">
        <v>1.7771999999999999</v>
      </c>
      <c r="I88" s="64">
        <v>17234.41</v>
      </c>
      <c r="J88" s="65">
        <v>306.29000000000002</v>
      </c>
      <c r="K88" s="67">
        <v>1.5284</v>
      </c>
      <c r="L88" s="64">
        <v>7169.59</v>
      </c>
      <c r="M88" s="65">
        <v>109.58</v>
      </c>
      <c r="N88" s="67">
        <v>0.75800000000000001</v>
      </c>
      <c r="O88" s="64">
        <v>41453.83</v>
      </c>
      <c r="P88" s="65">
        <v>314.22000000000003</v>
      </c>
      <c r="Q88" s="67">
        <v>4.2755000000000001</v>
      </c>
      <c r="R88" s="64">
        <v>20237.169999999998</v>
      </c>
      <c r="S88" s="65">
        <v>865.24</v>
      </c>
    </row>
    <row r="89" spans="1:19" x14ac:dyDescent="0.2">
      <c r="A89" s="66">
        <f t="shared" si="1"/>
        <v>44075</v>
      </c>
      <c r="B89" s="67">
        <v>0.19059999999999999</v>
      </c>
      <c r="C89" s="64">
        <v>70797.48</v>
      </c>
      <c r="D89" s="65">
        <v>134.94</v>
      </c>
      <c r="E89" s="67">
        <v>2.3300000000000001E-2</v>
      </c>
      <c r="F89" s="64">
        <v>9227.4699999999993</v>
      </c>
      <c r="G89" s="65">
        <v>2.15</v>
      </c>
      <c r="H89" s="67">
        <v>1.7856000000000001</v>
      </c>
      <c r="I89" s="64">
        <v>17710.009999999998</v>
      </c>
      <c r="J89" s="65">
        <v>316.23</v>
      </c>
      <c r="K89" s="67">
        <v>1.5435000000000001</v>
      </c>
      <c r="L89" s="64">
        <v>6911.56</v>
      </c>
      <c r="M89" s="65">
        <v>106.68</v>
      </c>
      <c r="N89" s="67">
        <v>0.70589999999999997</v>
      </c>
      <c r="O89" s="64">
        <v>44494.97</v>
      </c>
      <c r="P89" s="65">
        <v>314.08999999999997</v>
      </c>
      <c r="Q89" s="67">
        <v>4.2488000000000001</v>
      </c>
      <c r="R89" s="64">
        <v>20572.400000000001</v>
      </c>
      <c r="S89" s="65">
        <v>874.08</v>
      </c>
    </row>
    <row r="90" spans="1:19" x14ac:dyDescent="0.2">
      <c r="A90" s="66">
        <f t="shared" si="1"/>
        <v>44105</v>
      </c>
      <c r="B90" s="67">
        <v>0.18509999999999999</v>
      </c>
      <c r="C90" s="64">
        <v>71037.279999999999</v>
      </c>
      <c r="D90" s="65">
        <v>131.49</v>
      </c>
      <c r="E90" s="67">
        <v>2.1499999999999998E-2</v>
      </c>
      <c r="F90" s="64">
        <v>9674.42</v>
      </c>
      <c r="G90" s="65">
        <v>2.08</v>
      </c>
      <c r="H90" s="67">
        <v>1.8658999999999999</v>
      </c>
      <c r="I90" s="64">
        <v>17381.96</v>
      </c>
      <c r="J90" s="65">
        <v>324.33</v>
      </c>
      <c r="K90" s="67">
        <v>1.6659999999999999</v>
      </c>
      <c r="L90" s="64">
        <v>7292.92</v>
      </c>
      <c r="M90" s="65">
        <v>121.5</v>
      </c>
      <c r="N90" s="67">
        <v>0.68469999999999998</v>
      </c>
      <c r="O90" s="64">
        <v>38092.6</v>
      </c>
      <c r="P90" s="65">
        <v>260.82</v>
      </c>
      <c r="Q90" s="67">
        <v>4.4231999999999996</v>
      </c>
      <c r="R90" s="64">
        <v>18995.75</v>
      </c>
      <c r="S90" s="65">
        <v>840.22</v>
      </c>
    </row>
    <row r="91" spans="1:19" x14ac:dyDescent="0.2">
      <c r="A91" s="66">
        <f t="shared" si="1"/>
        <v>44136</v>
      </c>
      <c r="B91" s="67">
        <v>0.19370000000000001</v>
      </c>
      <c r="C91" s="64">
        <v>70376.87</v>
      </c>
      <c r="D91" s="65">
        <v>136.32</v>
      </c>
      <c r="E91" s="67">
        <v>1.9599999999999999E-2</v>
      </c>
      <c r="F91" s="64">
        <v>10204.08</v>
      </c>
      <c r="G91" s="65">
        <v>2</v>
      </c>
      <c r="H91" s="67">
        <v>1.9283999999999999</v>
      </c>
      <c r="I91" s="64">
        <v>17857.29</v>
      </c>
      <c r="J91" s="65">
        <v>344.36</v>
      </c>
      <c r="K91" s="67">
        <v>1.7115</v>
      </c>
      <c r="L91" s="64">
        <v>8572.01</v>
      </c>
      <c r="M91" s="65">
        <v>146.71</v>
      </c>
      <c r="N91" s="67">
        <v>0.66479999999999995</v>
      </c>
      <c r="O91" s="64">
        <v>38044.519999999997</v>
      </c>
      <c r="P91" s="65">
        <v>252.92</v>
      </c>
      <c r="Q91" s="67">
        <v>4.5179999999999998</v>
      </c>
      <c r="R91" s="64">
        <v>19528.77</v>
      </c>
      <c r="S91" s="65">
        <v>882.31</v>
      </c>
    </row>
    <row r="92" spans="1:19" x14ac:dyDescent="0.2">
      <c r="A92" s="68">
        <f t="shared" si="1"/>
        <v>44166</v>
      </c>
      <c r="B92" s="71">
        <v>0.19289999999999999</v>
      </c>
      <c r="C92" s="69">
        <v>74121.31</v>
      </c>
      <c r="D92" s="70">
        <v>142.97999999999999</v>
      </c>
      <c r="E92" s="71">
        <v>2.06E-2</v>
      </c>
      <c r="F92" s="69">
        <v>9951.4599999999991</v>
      </c>
      <c r="G92" s="70">
        <v>2.0499999999999998</v>
      </c>
      <c r="H92" s="71">
        <v>1.9503999999999999</v>
      </c>
      <c r="I92" s="69">
        <v>18627.46</v>
      </c>
      <c r="J92" s="70">
        <v>363.31</v>
      </c>
      <c r="K92" s="71">
        <v>1.7295</v>
      </c>
      <c r="L92" s="69">
        <v>8788.09</v>
      </c>
      <c r="M92" s="70">
        <v>151.99</v>
      </c>
      <c r="N92" s="71">
        <v>0.63690000000000002</v>
      </c>
      <c r="O92" s="69">
        <v>36200.35</v>
      </c>
      <c r="P92" s="70">
        <v>230.56</v>
      </c>
      <c r="Q92" s="71">
        <v>4.5303000000000004</v>
      </c>
      <c r="R92" s="69">
        <v>19664.919999999998</v>
      </c>
      <c r="S92" s="70">
        <v>890.88</v>
      </c>
    </row>
    <row r="93" spans="1:19" x14ac:dyDescent="0.2">
      <c r="A93" s="66">
        <f t="shared" si="1"/>
        <v>44197</v>
      </c>
      <c r="B93" s="67">
        <v>0.19489999999999999</v>
      </c>
      <c r="C93" s="64">
        <v>75643.92</v>
      </c>
      <c r="D93" s="65">
        <v>147.43</v>
      </c>
      <c r="E93" s="67">
        <v>2.1499999999999998E-2</v>
      </c>
      <c r="F93" s="64">
        <v>9209.2999999999993</v>
      </c>
      <c r="G93" s="65">
        <v>1.98</v>
      </c>
      <c r="H93" s="67">
        <v>1.9859</v>
      </c>
      <c r="I93" s="64">
        <v>18836.8</v>
      </c>
      <c r="J93" s="65">
        <v>374.08</v>
      </c>
      <c r="K93" s="67">
        <v>1.6935</v>
      </c>
      <c r="L93" s="64">
        <v>9072.34</v>
      </c>
      <c r="M93" s="65">
        <v>153.63999999999999</v>
      </c>
      <c r="N93" s="67">
        <v>0.61299999999999999</v>
      </c>
      <c r="O93" s="64">
        <v>35735.730000000003</v>
      </c>
      <c r="P93" s="65">
        <v>219.06</v>
      </c>
      <c r="Q93" s="67">
        <v>4.5088999999999997</v>
      </c>
      <c r="R93" s="64">
        <v>19876.240000000002</v>
      </c>
      <c r="S93" s="65">
        <v>896.2</v>
      </c>
    </row>
    <row r="94" spans="1:19" x14ac:dyDescent="0.2">
      <c r="A94" s="66">
        <f t="shared" si="1"/>
        <v>44228</v>
      </c>
      <c r="B94" s="67">
        <v>0.2009</v>
      </c>
      <c r="C94" s="64">
        <v>66844.2</v>
      </c>
      <c r="D94" s="65">
        <v>134.29</v>
      </c>
      <c r="E94" s="67">
        <v>2.06E-2</v>
      </c>
      <c r="F94" s="64">
        <v>8689.32</v>
      </c>
      <c r="G94" s="65">
        <v>1.79</v>
      </c>
      <c r="H94" s="67">
        <v>1.9595</v>
      </c>
      <c r="I94" s="64">
        <v>19427.400000000001</v>
      </c>
      <c r="J94" s="65">
        <v>380.68</v>
      </c>
      <c r="K94" s="67">
        <v>1.7031000000000001</v>
      </c>
      <c r="L94" s="64">
        <v>9253.1299999999992</v>
      </c>
      <c r="M94" s="65">
        <v>157.59</v>
      </c>
      <c r="N94" s="67">
        <v>0.57530000000000003</v>
      </c>
      <c r="O94" s="64">
        <v>35058.230000000003</v>
      </c>
      <c r="P94" s="65">
        <v>201.69</v>
      </c>
      <c r="Q94" s="67">
        <v>4.4595000000000002</v>
      </c>
      <c r="R94" s="64">
        <v>19644.349999999999</v>
      </c>
      <c r="S94" s="65">
        <v>876.04</v>
      </c>
    </row>
    <row r="95" spans="1:19" x14ac:dyDescent="0.2">
      <c r="A95" s="66">
        <f t="shared" si="1"/>
        <v>44256</v>
      </c>
      <c r="B95" s="67">
        <v>0.19650000000000001</v>
      </c>
      <c r="C95" s="64">
        <v>69251.91</v>
      </c>
      <c r="D95" s="65">
        <v>136.08000000000001</v>
      </c>
      <c r="E95" s="67">
        <v>2.1600000000000001E-2</v>
      </c>
      <c r="F95" s="64">
        <v>9814.81</v>
      </c>
      <c r="G95" s="65">
        <v>2.12</v>
      </c>
      <c r="H95" s="67">
        <v>1.8740000000000001</v>
      </c>
      <c r="I95" s="64">
        <v>20897.009999999998</v>
      </c>
      <c r="J95" s="65">
        <v>391.61</v>
      </c>
      <c r="K95" s="67">
        <v>1.7415</v>
      </c>
      <c r="L95" s="64">
        <v>9203.56</v>
      </c>
      <c r="M95" s="65">
        <v>160.28</v>
      </c>
      <c r="N95" s="67">
        <v>0.56769999999999998</v>
      </c>
      <c r="O95" s="64">
        <v>33639.25</v>
      </c>
      <c r="P95" s="65">
        <v>190.97</v>
      </c>
      <c r="Q95" s="67">
        <v>4.4013</v>
      </c>
      <c r="R95" s="64">
        <v>20018.400000000001</v>
      </c>
      <c r="S95" s="65">
        <v>881.07</v>
      </c>
    </row>
    <row r="96" spans="1:19" x14ac:dyDescent="0.2">
      <c r="A96" s="66">
        <f t="shared" si="1"/>
        <v>44287</v>
      </c>
      <c r="B96" s="67">
        <v>0.2074</v>
      </c>
      <c r="C96" s="64">
        <v>89199.61</v>
      </c>
      <c r="D96" s="65">
        <v>185</v>
      </c>
      <c r="E96" s="67">
        <v>2.2700000000000001E-2</v>
      </c>
      <c r="F96" s="64">
        <v>10616.74</v>
      </c>
      <c r="G96" s="65">
        <v>2.41</v>
      </c>
      <c r="H96" s="67">
        <v>1.8408</v>
      </c>
      <c r="I96" s="64">
        <v>21574.32</v>
      </c>
      <c r="J96" s="65">
        <v>397.14</v>
      </c>
      <c r="K96" s="67">
        <v>1.7338</v>
      </c>
      <c r="L96" s="64">
        <v>10055.370000000001</v>
      </c>
      <c r="M96" s="65">
        <v>174.34</v>
      </c>
      <c r="N96" s="67">
        <v>0.55720000000000003</v>
      </c>
      <c r="O96" s="64">
        <v>33137.11</v>
      </c>
      <c r="P96" s="65">
        <v>184.64</v>
      </c>
      <c r="Q96" s="67">
        <v>4.3619000000000003</v>
      </c>
      <c r="R96" s="64">
        <v>21631.4</v>
      </c>
      <c r="S96" s="65">
        <v>943.54</v>
      </c>
    </row>
    <row r="97" spans="1:19" x14ac:dyDescent="0.2">
      <c r="A97" s="66">
        <f t="shared" si="1"/>
        <v>44317</v>
      </c>
      <c r="B97" s="67">
        <v>0.2122</v>
      </c>
      <c r="C97" s="64">
        <v>77987.75</v>
      </c>
      <c r="D97" s="65">
        <v>165.49</v>
      </c>
      <c r="E97" s="67">
        <v>2.46E-2</v>
      </c>
      <c r="F97" s="64">
        <v>9186.99</v>
      </c>
      <c r="G97" s="65">
        <v>2.2599999999999998</v>
      </c>
      <c r="H97" s="67">
        <v>1.8028</v>
      </c>
      <c r="I97" s="64">
        <v>21973.040000000001</v>
      </c>
      <c r="J97" s="65">
        <v>396.13</v>
      </c>
      <c r="K97" s="67">
        <v>1.7156</v>
      </c>
      <c r="L97" s="64">
        <v>10240.73</v>
      </c>
      <c r="M97" s="65">
        <v>175.69</v>
      </c>
      <c r="N97" s="67">
        <v>0.54600000000000004</v>
      </c>
      <c r="O97" s="64">
        <v>36032.97</v>
      </c>
      <c r="P97" s="65">
        <v>196.74</v>
      </c>
      <c r="Q97" s="67">
        <v>4.3013000000000003</v>
      </c>
      <c r="R97" s="64">
        <v>21768.07</v>
      </c>
      <c r="S97" s="65">
        <v>936.31</v>
      </c>
    </row>
    <row r="98" spans="1:19" x14ac:dyDescent="0.2">
      <c r="A98" s="66">
        <f t="shared" si="1"/>
        <v>44348</v>
      </c>
      <c r="B98" s="67">
        <v>0.21429999999999999</v>
      </c>
      <c r="C98" s="64">
        <v>76294.91</v>
      </c>
      <c r="D98" s="65">
        <v>163.5</v>
      </c>
      <c r="E98" s="67">
        <v>2.2800000000000001E-2</v>
      </c>
      <c r="F98" s="64">
        <v>11140.35</v>
      </c>
      <c r="G98" s="65">
        <v>2.54</v>
      </c>
      <c r="H98" s="67">
        <v>1.8224</v>
      </c>
      <c r="I98" s="64">
        <v>21653.86</v>
      </c>
      <c r="J98" s="65">
        <v>394.62</v>
      </c>
      <c r="K98" s="67">
        <v>1.7073</v>
      </c>
      <c r="L98" s="64">
        <v>10309.26</v>
      </c>
      <c r="M98" s="65">
        <v>176.01</v>
      </c>
      <c r="N98" s="67">
        <v>0.54890000000000005</v>
      </c>
      <c r="O98" s="64">
        <v>35132.080000000002</v>
      </c>
      <c r="P98" s="65">
        <v>192.84</v>
      </c>
      <c r="Q98" s="67">
        <v>4.3156999999999996</v>
      </c>
      <c r="R98" s="64">
        <v>21537.87</v>
      </c>
      <c r="S98" s="65">
        <v>929.51</v>
      </c>
    </row>
    <row r="99" spans="1:19" x14ac:dyDescent="0.2">
      <c r="A99" s="66">
        <f t="shared" si="1"/>
        <v>44378</v>
      </c>
      <c r="B99" s="67">
        <v>0.2175</v>
      </c>
      <c r="C99" s="64">
        <v>96547.13</v>
      </c>
      <c r="D99" s="65">
        <v>209.99</v>
      </c>
      <c r="E99" s="67">
        <v>2.5700000000000001E-2</v>
      </c>
      <c r="F99" s="64">
        <v>10661.48</v>
      </c>
      <c r="G99" s="65">
        <v>2.74</v>
      </c>
      <c r="H99" s="67">
        <v>1.8289</v>
      </c>
      <c r="I99" s="64">
        <v>22581.88</v>
      </c>
      <c r="J99" s="65">
        <v>413</v>
      </c>
      <c r="K99" s="67">
        <v>1.7042999999999999</v>
      </c>
      <c r="L99" s="64">
        <v>10318.02</v>
      </c>
      <c r="M99" s="65">
        <v>175.85</v>
      </c>
      <c r="N99" s="67">
        <v>0.51</v>
      </c>
      <c r="O99" s="64">
        <v>32217.65</v>
      </c>
      <c r="P99" s="65">
        <v>164.31</v>
      </c>
      <c r="Q99" s="67">
        <v>4.2865000000000002</v>
      </c>
      <c r="R99" s="64">
        <v>22533.07</v>
      </c>
      <c r="S99" s="65">
        <v>965.88</v>
      </c>
    </row>
    <row r="100" spans="1:19" x14ac:dyDescent="0.2">
      <c r="A100" s="66">
        <f t="shared" si="1"/>
        <v>44409</v>
      </c>
      <c r="B100" s="67">
        <v>0.21690000000000001</v>
      </c>
      <c r="C100" s="64">
        <v>99193.18</v>
      </c>
      <c r="D100" s="65">
        <v>215.15</v>
      </c>
      <c r="E100" s="67">
        <v>2.86E-2</v>
      </c>
      <c r="F100" s="64">
        <v>13986.01</v>
      </c>
      <c r="G100" s="65">
        <v>4</v>
      </c>
      <c r="H100" s="67">
        <v>1.8293999999999999</v>
      </c>
      <c r="I100" s="64">
        <v>22706.35</v>
      </c>
      <c r="J100" s="65">
        <v>415.39</v>
      </c>
      <c r="K100" s="67">
        <v>1.6269</v>
      </c>
      <c r="L100" s="64">
        <v>10237.26</v>
      </c>
      <c r="M100" s="65">
        <v>166.55</v>
      </c>
      <c r="N100" s="67">
        <v>0.50429999999999997</v>
      </c>
      <c r="O100" s="64">
        <v>34154.269999999997</v>
      </c>
      <c r="P100" s="65">
        <v>172.24</v>
      </c>
      <c r="Q100" s="67">
        <v>4.2060000000000004</v>
      </c>
      <c r="R100" s="64">
        <v>23141.23</v>
      </c>
      <c r="S100" s="65">
        <v>973.32</v>
      </c>
    </row>
    <row r="101" spans="1:19" x14ac:dyDescent="0.2">
      <c r="A101" s="66">
        <f t="shared" si="1"/>
        <v>44440</v>
      </c>
      <c r="B101" s="67">
        <v>0.21049999999999999</v>
      </c>
      <c r="C101" s="64">
        <v>105311.16</v>
      </c>
      <c r="D101" s="65">
        <v>221.68</v>
      </c>
      <c r="E101" s="67">
        <v>3.3300000000000003E-2</v>
      </c>
      <c r="F101" s="64">
        <v>12972.97</v>
      </c>
      <c r="G101" s="65">
        <v>4.32</v>
      </c>
      <c r="H101" s="67">
        <v>1.8110999999999999</v>
      </c>
      <c r="I101" s="64">
        <v>22466.46</v>
      </c>
      <c r="J101" s="65">
        <v>406.89</v>
      </c>
      <c r="K101" s="67">
        <v>1.5929</v>
      </c>
      <c r="L101" s="64">
        <v>10262.41</v>
      </c>
      <c r="M101" s="65">
        <v>163.47</v>
      </c>
      <c r="N101" s="67">
        <v>0.52849999999999997</v>
      </c>
      <c r="O101" s="64">
        <v>28543.05</v>
      </c>
      <c r="P101" s="65">
        <v>150.85</v>
      </c>
      <c r="Q101" s="67">
        <v>4.1763000000000003</v>
      </c>
      <c r="R101" s="64">
        <v>22680.36</v>
      </c>
      <c r="S101" s="65">
        <v>947.2</v>
      </c>
    </row>
    <row r="102" spans="1:19" x14ac:dyDescent="0.2">
      <c r="A102" s="66">
        <f t="shared" si="1"/>
        <v>44470</v>
      </c>
      <c r="B102" s="67">
        <v>0.2049</v>
      </c>
      <c r="C102" s="64">
        <v>115314.79</v>
      </c>
      <c r="D102" s="65">
        <v>236.28</v>
      </c>
      <c r="E102" s="67">
        <v>3.3399999999999999E-2</v>
      </c>
      <c r="F102" s="64">
        <v>12844.31</v>
      </c>
      <c r="G102" s="65">
        <v>4.29</v>
      </c>
      <c r="H102" s="67">
        <v>1.7194</v>
      </c>
      <c r="I102" s="64">
        <v>23111.55</v>
      </c>
      <c r="J102" s="65">
        <v>397.38</v>
      </c>
      <c r="K102" s="67">
        <v>1.4669000000000001</v>
      </c>
      <c r="L102" s="64">
        <v>10684.44</v>
      </c>
      <c r="M102" s="65">
        <v>156.72999999999999</v>
      </c>
      <c r="N102" s="67">
        <v>0.53339999999999999</v>
      </c>
      <c r="O102" s="64">
        <v>29240.720000000001</v>
      </c>
      <c r="P102" s="65">
        <v>155.97</v>
      </c>
      <c r="Q102" s="67">
        <v>3.9580000000000002</v>
      </c>
      <c r="R102" s="64">
        <v>24018.44</v>
      </c>
      <c r="S102" s="65">
        <v>950.65</v>
      </c>
    </row>
    <row r="103" spans="1:19" x14ac:dyDescent="0.2">
      <c r="A103" s="66">
        <f t="shared" si="1"/>
        <v>44501</v>
      </c>
      <c r="B103" s="67">
        <v>0.20300000000000001</v>
      </c>
      <c r="C103" s="64">
        <v>122871.92</v>
      </c>
      <c r="D103" s="65">
        <v>249.43</v>
      </c>
      <c r="E103" s="67">
        <v>3.7100000000000001E-2</v>
      </c>
      <c r="F103" s="64">
        <v>11994.61</v>
      </c>
      <c r="G103" s="65">
        <v>4.45</v>
      </c>
      <c r="H103" s="67">
        <v>1.6825000000000001</v>
      </c>
      <c r="I103" s="64">
        <v>22361.37</v>
      </c>
      <c r="J103" s="65">
        <v>376.23</v>
      </c>
      <c r="K103" s="67">
        <v>1.3816999999999999</v>
      </c>
      <c r="L103" s="64">
        <v>9410.15</v>
      </c>
      <c r="M103" s="65">
        <v>130.02000000000001</v>
      </c>
      <c r="N103" s="67">
        <v>0.54859999999999998</v>
      </c>
      <c r="O103" s="64">
        <v>34715.64</v>
      </c>
      <c r="P103" s="65">
        <v>190.45</v>
      </c>
      <c r="Q103" s="67">
        <v>3.8529</v>
      </c>
      <c r="R103" s="64">
        <v>24671.81</v>
      </c>
      <c r="S103" s="65">
        <v>950.58</v>
      </c>
    </row>
    <row r="104" spans="1:19" x14ac:dyDescent="0.2">
      <c r="A104" s="68">
        <f t="shared" si="1"/>
        <v>44531</v>
      </c>
      <c r="B104" s="71">
        <v>0.2142</v>
      </c>
      <c r="C104" s="69">
        <v>117105.51</v>
      </c>
      <c r="D104" s="70">
        <v>250.84</v>
      </c>
      <c r="E104" s="71">
        <v>3.8100000000000002E-2</v>
      </c>
      <c r="F104" s="69">
        <v>15774.28</v>
      </c>
      <c r="G104" s="70">
        <v>6.01</v>
      </c>
      <c r="H104" s="71">
        <v>1.6869000000000001</v>
      </c>
      <c r="I104" s="69">
        <v>20807.990000000002</v>
      </c>
      <c r="J104" s="70">
        <v>351.01</v>
      </c>
      <c r="K104" s="71">
        <v>1.3452999999999999</v>
      </c>
      <c r="L104" s="69">
        <v>9222.48</v>
      </c>
      <c r="M104" s="70">
        <v>124.07</v>
      </c>
      <c r="N104" s="71">
        <v>0.56989999999999996</v>
      </c>
      <c r="O104" s="69">
        <v>38192.67</v>
      </c>
      <c r="P104" s="70">
        <v>217.66</v>
      </c>
      <c r="Q104" s="71">
        <v>3.8544999999999998</v>
      </c>
      <c r="R104" s="69">
        <v>24635.62</v>
      </c>
      <c r="S104" s="70">
        <v>949.58</v>
      </c>
    </row>
    <row r="105" spans="1:19" x14ac:dyDescent="0.2">
      <c r="A105" s="66">
        <f t="shared" si="1"/>
        <v>44562</v>
      </c>
      <c r="B105" s="67">
        <v>0.22339999999999999</v>
      </c>
      <c r="C105" s="64">
        <v>119816.47</v>
      </c>
      <c r="D105" s="65">
        <v>267.67</v>
      </c>
      <c r="E105" s="67">
        <v>3.7100000000000001E-2</v>
      </c>
      <c r="F105" s="64">
        <v>16576.82</v>
      </c>
      <c r="G105" s="65">
        <v>6.15</v>
      </c>
      <c r="H105" s="67">
        <v>1.659</v>
      </c>
      <c r="I105" s="64">
        <v>21016.880000000001</v>
      </c>
      <c r="J105" s="65">
        <v>348.67</v>
      </c>
      <c r="K105" s="67">
        <v>1.3632</v>
      </c>
      <c r="L105" s="64">
        <v>9348.59</v>
      </c>
      <c r="M105" s="65">
        <v>127.44</v>
      </c>
      <c r="N105" s="67">
        <v>0.59079999999999999</v>
      </c>
      <c r="O105" s="64">
        <v>37555.86</v>
      </c>
      <c r="P105" s="65">
        <v>221.88</v>
      </c>
      <c r="Q105" s="67">
        <v>3.8734999999999999</v>
      </c>
      <c r="R105" s="64">
        <v>25088.94</v>
      </c>
      <c r="S105" s="65">
        <v>971.82</v>
      </c>
    </row>
    <row r="106" spans="1:19" x14ac:dyDescent="0.2">
      <c r="A106" s="66">
        <f t="shared" si="1"/>
        <v>44593</v>
      </c>
      <c r="B106" s="67">
        <v>0.23580000000000001</v>
      </c>
      <c r="C106" s="64">
        <v>137332.49</v>
      </c>
      <c r="D106" s="65">
        <v>323.83</v>
      </c>
      <c r="E106" s="67">
        <v>4.0800000000000003E-2</v>
      </c>
      <c r="F106" s="64">
        <v>15808.82</v>
      </c>
      <c r="G106" s="65">
        <v>6.45</v>
      </c>
      <c r="H106" s="67">
        <v>1.6434</v>
      </c>
      <c r="I106" s="64">
        <v>20366.310000000001</v>
      </c>
      <c r="J106" s="65">
        <v>334.7</v>
      </c>
      <c r="K106" s="67">
        <v>1.3727</v>
      </c>
      <c r="L106" s="64">
        <v>9107.6</v>
      </c>
      <c r="M106" s="65">
        <v>125.02</v>
      </c>
      <c r="N106" s="67">
        <v>0.5998</v>
      </c>
      <c r="O106" s="64">
        <v>37899.300000000003</v>
      </c>
      <c r="P106" s="65">
        <v>227.32</v>
      </c>
      <c r="Q106" s="67">
        <v>3.8923999999999999</v>
      </c>
      <c r="R106" s="64">
        <v>26136.06</v>
      </c>
      <c r="S106" s="65">
        <v>1017.32</v>
      </c>
    </row>
    <row r="107" spans="1:19" x14ac:dyDescent="0.2">
      <c r="A107" s="66">
        <f t="shared" si="1"/>
        <v>44621</v>
      </c>
      <c r="B107" s="67">
        <v>0.251</v>
      </c>
      <c r="C107" s="64">
        <v>133912.35</v>
      </c>
      <c r="D107" s="65">
        <v>336.12</v>
      </c>
      <c r="E107" s="67">
        <v>3.9800000000000002E-2</v>
      </c>
      <c r="F107" s="64">
        <v>15879.4</v>
      </c>
      <c r="G107" s="65">
        <v>6.32</v>
      </c>
      <c r="H107" s="67">
        <v>1.6919999999999999</v>
      </c>
      <c r="I107" s="64">
        <v>19805.560000000001</v>
      </c>
      <c r="J107" s="65">
        <v>335.11</v>
      </c>
      <c r="K107" s="67">
        <v>1.3542000000000001</v>
      </c>
      <c r="L107" s="64">
        <v>9424.75</v>
      </c>
      <c r="M107" s="65">
        <v>127.63</v>
      </c>
      <c r="N107" s="67">
        <v>0.60660000000000003</v>
      </c>
      <c r="O107" s="64">
        <v>39005.93</v>
      </c>
      <c r="P107" s="65">
        <v>236.61</v>
      </c>
      <c r="Q107" s="67">
        <v>3.9437000000000002</v>
      </c>
      <c r="R107" s="64">
        <v>26416.31</v>
      </c>
      <c r="S107" s="65">
        <v>1041.78</v>
      </c>
    </row>
    <row r="108" spans="1:19" x14ac:dyDescent="0.2">
      <c r="A108" s="66">
        <f t="shared" si="1"/>
        <v>44652</v>
      </c>
      <c r="B108" s="67">
        <v>0.26029999999999998</v>
      </c>
      <c r="C108" s="64">
        <v>110284.29</v>
      </c>
      <c r="D108" s="65">
        <v>287.07</v>
      </c>
      <c r="E108" s="67">
        <v>3.8699999999999998E-2</v>
      </c>
      <c r="F108" s="64">
        <v>15426.36</v>
      </c>
      <c r="G108" s="65">
        <v>5.97</v>
      </c>
      <c r="H108" s="67">
        <v>1.6840999999999999</v>
      </c>
      <c r="I108" s="64">
        <v>19267.86</v>
      </c>
      <c r="J108" s="65">
        <v>324.49</v>
      </c>
      <c r="K108" s="67">
        <v>1.3726</v>
      </c>
      <c r="L108" s="64">
        <v>8325.08</v>
      </c>
      <c r="M108" s="65">
        <v>114.27</v>
      </c>
      <c r="N108" s="67">
        <v>0.60670000000000002</v>
      </c>
      <c r="O108" s="64">
        <v>40351.08</v>
      </c>
      <c r="P108" s="65">
        <v>244.81</v>
      </c>
      <c r="Q108" s="67">
        <v>3.9622999999999999</v>
      </c>
      <c r="R108" s="64">
        <v>24647.55</v>
      </c>
      <c r="S108" s="65">
        <v>976.61</v>
      </c>
    </row>
    <row r="109" spans="1:19" x14ac:dyDescent="0.2">
      <c r="A109" s="66">
        <f t="shared" si="1"/>
        <v>44682</v>
      </c>
      <c r="B109" s="67">
        <v>0.26440000000000002</v>
      </c>
      <c r="C109" s="64">
        <v>107484.87</v>
      </c>
      <c r="D109" s="65">
        <v>284.19</v>
      </c>
      <c r="E109" s="67">
        <v>3.7499999999999999E-2</v>
      </c>
      <c r="F109" s="64">
        <v>16400</v>
      </c>
      <c r="G109" s="65">
        <v>6.15</v>
      </c>
      <c r="H109" s="67">
        <v>1.7146999999999999</v>
      </c>
      <c r="I109" s="64">
        <v>19925.93</v>
      </c>
      <c r="J109" s="65">
        <v>341.67</v>
      </c>
      <c r="K109" s="67">
        <v>1.4232</v>
      </c>
      <c r="L109" s="64">
        <v>8107.79</v>
      </c>
      <c r="M109" s="65">
        <v>115.39</v>
      </c>
      <c r="N109" s="67">
        <v>0.59650000000000003</v>
      </c>
      <c r="O109" s="64">
        <v>39562.449999999997</v>
      </c>
      <c r="P109" s="65">
        <v>235.99</v>
      </c>
      <c r="Q109" s="67">
        <v>4.0364000000000004</v>
      </c>
      <c r="R109" s="64">
        <v>24362.55</v>
      </c>
      <c r="S109" s="65">
        <v>983.37</v>
      </c>
    </row>
    <row r="110" spans="1:19" x14ac:dyDescent="0.2">
      <c r="A110" s="66">
        <f t="shared" si="1"/>
        <v>44713</v>
      </c>
      <c r="B110" s="67">
        <v>0.27500000000000002</v>
      </c>
      <c r="C110" s="64">
        <v>106498.18</v>
      </c>
      <c r="D110" s="65">
        <v>292.87</v>
      </c>
      <c r="E110" s="67">
        <v>3.9199999999999999E-2</v>
      </c>
      <c r="F110" s="64">
        <v>13596.94</v>
      </c>
      <c r="G110" s="65">
        <v>5.33</v>
      </c>
      <c r="H110" s="67">
        <v>1.7414000000000001</v>
      </c>
      <c r="I110" s="64">
        <v>20230.27</v>
      </c>
      <c r="J110" s="65">
        <v>352.29</v>
      </c>
      <c r="K110" s="67">
        <v>1.4305000000000001</v>
      </c>
      <c r="L110" s="64">
        <v>8462.08</v>
      </c>
      <c r="M110" s="65">
        <v>121.05</v>
      </c>
      <c r="N110" s="67">
        <v>0.59940000000000004</v>
      </c>
      <c r="O110" s="64">
        <v>44983.32</v>
      </c>
      <c r="P110" s="65">
        <v>269.63</v>
      </c>
      <c r="Q110" s="67">
        <v>4.0856000000000003</v>
      </c>
      <c r="R110" s="64">
        <v>25483.89</v>
      </c>
      <c r="S110" s="65">
        <v>1041.17</v>
      </c>
    </row>
    <row r="111" spans="1:19" x14ac:dyDescent="0.2">
      <c r="A111" s="66">
        <f t="shared" si="1"/>
        <v>44743</v>
      </c>
      <c r="B111" s="67">
        <v>0.28710000000000002</v>
      </c>
      <c r="C111" s="64">
        <v>86983.63</v>
      </c>
      <c r="D111" s="65">
        <v>249.73</v>
      </c>
      <c r="E111" s="67">
        <v>3.8100000000000002E-2</v>
      </c>
      <c r="F111" s="64">
        <v>14960.63</v>
      </c>
      <c r="G111" s="65">
        <v>5.7</v>
      </c>
      <c r="H111" s="67">
        <v>1.7466999999999999</v>
      </c>
      <c r="I111" s="64">
        <v>19721.189999999999</v>
      </c>
      <c r="J111" s="65">
        <v>344.47</v>
      </c>
      <c r="K111" s="67">
        <v>1.4283999999999999</v>
      </c>
      <c r="L111" s="64">
        <v>8587.23</v>
      </c>
      <c r="M111" s="65">
        <v>122.66</v>
      </c>
      <c r="N111" s="67">
        <v>0.60640000000000005</v>
      </c>
      <c r="O111" s="64">
        <v>50253.96</v>
      </c>
      <c r="P111" s="65">
        <v>304.74</v>
      </c>
      <c r="Q111" s="67">
        <v>4.1067</v>
      </c>
      <c r="R111" s="64">
        <v>25015.22</v>
      </c>
      <c r="S111" s="65">
        <v>1027.3</v>
      </c>
    </row>
    <row r="112" spans="1:19" x14ac:dyDescent="0.2">
      <c r="A112" s="66">
        <f t="shared" si="1"/>
        <v>44774</v>
      </c>
      <c r="B112" s="67">
        <v>0.29020000000000001</v>
      </c>
      <c r="C112" s="64">
        <v>92498.28</v>
      </c>
      <c r="D112" s="65">
        <v>268.43</v>
      </c>
      <c r="E112" s="67">
        <v>3.8800000000000001E-2</v>
      </c>
      <c r="F112" s="64">
        <v>13788.66</v>
      </c>
      <c r="G112" s="65">
        <v>5.35</v>
      </c>
      <c r="H112" s="67">
        <v>1.7337</v>
      </c>
      <c r="I112" s="64">
        <v>20358.189999999999</v>
      </c>
      <c r="J112" s="65">
        <v>352.95</v>
      </c>
      <c r="K112" s="67">
        <v>1.4770000000000001</v>
      </c>
      <c r="L112" s="64">
        <v>8496.2800000000007</v>
      </c>
      <c r="M112" s="65">
        <v>125.49</v>
      </c>
      <c r="N112" s="67">
        <v>0.61019999999999996</v>
      </c>
      <c r="O112" s="64">
        <v>51492.95</v>
      </c>
      <c r="P112" s="65">
        <v>314.20999999999998</v>
      </c>
      <c r="Q112" s="67">
        <v>4.1498999999999997</v>
      </c>
      <c r="R112" s="64">
        <v>25697.97</v>
      </c>
      <c r="S112" s="65">
        <v>1066.44</v>
      </c>
    </row>
    <row r="113" spans="1:19" x14ac:dyDescent="0.2">
      <c r="A113" s="66">
        <f t="shared" si="1"/>
        <v>44805</v>
      </c>
      <c r="B113" s="67">
        <v>0.28420000000000001</v>
      </c>
      <c r="C113" s="64">
        <v>92287.12</v>
      </c>
      <c r="D113" s="65">
        <v>262.27999999999997</v>
      </c>
      <c r="E113" s="67">
        <v>3.5000000000000003E-2</v>
      </c>
      <c r="F113" s="64">
        <v>14257.14</v>
      </c>
      <c r="G113" s="65">
        <v>4.99</v>
      </c>
      <c r="H113" s="67">
        <v>1.7585999999999999</v>
      </c>
      <c r="I113" s="64">
        <v>21659.84</v>
      </c>
      <c r="J113" s="65">
        <v>380.91</v>
      </c>
      <c r="K113" s="67">
        <v>1.5159</v>
      </c>
      <c r="L113" s="64">
        <v>8616.66</v>
      </c>
      <c r="M113" s="65">
        <v>130.62</v>
      </c>
      <c r="N113" s="67">
        <v>0.61460000000000004</v>
      </c>
      <c r="O113" s="64">
        <v>52988.94</v>
      </c>
      <c r="P113" s="65">
        <v>325.67</v>
      </c>
      <c r="Q113" s="67">
        <v>4.2081999999999997</v>
      </c>
      <c r="R113" s="64">
        <v>26245.66</v>
      </c>
      <c r="S113" s="65">
        <v>1104.47</v>
      </c>
    </row>
    <row r="114" spans="1:19" x14ac:dyDescent="0.2">
      <c r="A114" s="66">
        <f t="shared" si="1"/>
        <v>44835</v>
      </c>
      <c r="B114" s="67">
        <v>0.28360000000000002</v>
      </c>
      <c r="C114" s="64">
        <v>89160.79</v>
      </c>
      <c r="D114" s="65">
        <v>252.86</v>
      </c>
      <c r="E114" s="67">
        <v>3.5799999999999998E-2</v>
      </c>
      <c r="F114" s="64">
        <v>15167.6</v>
      </c>
      <c r="G114" s="65">
        <v>5.43</v>
      </c>
      <c r="H114" s="67">
        <v>1.7694000000000001</v>
      </c>
      <c r="I114" s="64">
        <v>21298.18</v>
      </c>
      <c r="J114" s="65">
        <v>376.85</v>
      </c>
      <c r="K114" s="67">
        <v>1.5565</v>
      </c>
      <c r="L114" s="64">
        <v>8738.19</v>
      </c>
      <c r="M114" s="65">
        <v>136.01</v>
      </c>
      <c r="N114" s="67">
        <v>0.61660000000000004</v>
      </c>
      <c r="O114" s="64">
        <v>52844.63</v>
      </c>
      <c r="P114" s="65">
        <v>325.83999999999997</v>
      </c>
      <c r="Q114" s="67">
        <v>4.2618</v>
      </c>
      <c r="R114" s="64">
        <v>25740.06</v>
      </c>
      <c r="S114" s="65">
        <v>1096.99</v>
      </c>
    </row>
    <row r="115" spans="1:19" x14ac:dyDescent="0.2">
      <c r="A115" s="66">
        <f t="shared" si="1"/>
        <v>44866</v>
      </c>
      <c r="B115" s="67">
        <v>0.28210000000000002</v>
      </c>
      <c r="C115" s="64">
        <v>89432.83</v>
      </c>
      <c r="D115" s="65">
        <v>252.29</v>
      </c>
      <c r="E115" s="67">
        <v>3.4700000000000002E-2</v>
      </c>
      <c r="F115" s="64">
        <v>14985.59</v>
      </c>
      <c r="G115" s="65">
        <v>5.2</v>
      </c>
      <c r="H115" s="67">
        <v>1.7807999999999999</v>
      </c>
      <c r="I115" s="64">
        <v>21455.53</v>
      </c>
      <c r="J115" s="65">
        <v>382.08</v>
      </c>
      <c r="K115" s="67">
        <v>1.6164000000000001</v>
      </c>
      <c r="L115" s="64">
        <v>8948.2800000000007</v>
      </c>
      <c r="M115" s="65">
        <v>144.63999999999999</v>
      </c>
      <c r="N115" s="67">
        <v>0.62450000000000006</v>
      </c>
      <c r="O115" s="64">
        <v>51779.02</v>
      </c>
      <c r="P115" s="65">
        <v>323.36</v>
      </c>
      <c r="Q115" s="67">
        <v>4.3384999999999998</v>
      </c>
      <c r="R115" s="64">
        <v>25528.87</v>
      </c>
      <c r="S115" s="65">
        <v>1107.57</v>
      </c>
    </row>
    <row r="116" spans="1:19" x14ac:dyDescent="0.2">
      <c r="A116" s="68">
        <f t="shared" si="1"/>
        <v>44896</v>
      </c>
      <c r="B116" s="71">
        <v>0.28960000000000002</v>
      </c>
      <c r="C116" s="69">
        <v>88235.5</v>
      </c>
      <c r="D116" s="70">
        <v>255.53</v>
      </c>
      <c r="E116" s="71">
        <v>3.4599999999999999E-2</v>
      </c>
      <c r="F116" s="69">
        <v>10867.05</v>
      </c>
      <c r="G116" s="70">
        <v>3.76</v>
      </c>
      <c r="H116" s="71">
        <v>1.8359000000000001</v>
      </c>
      <c r="I116" s="69">
        <v>22665.18</v>
      </c>
      <c r="J116" s="70">
        <v>416.11</v>
      </c>
      <c r="K116" s="71">
        <v>1.6994</v>
      </c>
      <c r="L116" s="69">
        <v>9124.99</v>
      </c>
      <c r="M116" s="70">
        <v>155.07</v>
      </c>
      <c r="N116" s="71">
        <v>0.6139</v>
      </c>
      <c r="O116" s="69">
        <v>49561.82</v>
      </c>
      <c r="P116" s="70">
        <v>304.26</v>
      </c>
      <c r="Q116" s="71">
        <v>4.4733999999999998</v>
      </c>
      <c r="R116" s="69">
        <v>25366.16</v>
      </c>
      <c r="S116" s="70">
        <v>1134.73</v>
      </c>
    </row>
    <row r="117" spans="1:19" x14ac:dyDescent="0.2">
      <c r="A117" s="66">
        <f t="shared" si="1"/>
        <v>44927</v>
      </c>
      <c r="B117" s="67">
        <v>0.2873</v>
      </c>
      <c r="C117" s="64">
        <v>86261.75</v>
      </c>
      <c r="D117" s="65">
        <v>247.83</v>
      </c>
      <c r="E117" s="67">
        <v>3.3700000000000001E-2</v>
      </c>
      <c r="F117" s="64">
        <v>10534.12</v>
      </c>
      <c r="G117" s="65">
        <v>3.55</v>
      </c>
      <c r="H117" s="67">
        <v>1.9178999999999999</v>
      </c>
      <c r="I117" s="64">
        <v>22546.54</v>
      </c>
      <c r="J117" s="65">
        <v>432.42</v>
      </c>
      <c r="K117" s="67">
        <v>1.7637</v>
      </c>
      <c r="L117" s="64">
        <v>9134.77</v>
      </c>
      <c r="M117" s="65">
        <v>161.11000000000001</v>
      </c>
      <c r="N117" s="67">
        <v>0.61</v>
      </c>
      <c r="O117" s="64">
        <v>51685.25</v>
      </c>
      <c r="P117" s="65">
        <v>315.27999999999997</v>
      </c>
      <c r="Q117" s="67">
        <v>4.6124999999999998</v>
      </c>
      <c r="R117" s="64">
        <v>25153.17</v>
      </c>
      <c r="S117" s="65">
        <v>1160.19</v>
      </c>
    </row>
    <row r="118" spans="1:19" x14ac:dyDescent="0.2">
      <c r="A118" s="66">
        <f t="shared" si="1"/>
        <v>44958</v>
      </c>
      <c r="B118" s="67">
        <v>0.27089999999999997</v>
      </c>
      <c r="C118" s="64">
        <v>73440.38</v>
      </c>
      <c r="D118" s="65">
        <v>198.95</v>
      </c>
      <c r="E118" s="67">
        <v>3.09E-2</v>
      </c>
      <c r="F118" s="64">
        <v>11229.77</v>
      </c>
      <c r="G118" s="65">
        <v>3.47</v>
      </c>
      <c r="H118" s="67">
        <v>1.9341999999999999</v>
      </c>
      <c r="I118" s="64">
        <v>22525.59</v>
      </c>
      <c r="J118" s="65">
        <v>435.69</v>
      </c>
      <c r="K118" s="67">
        <v>1.8002</v>
      </c>
      <c r="L118" s="64">
        <v>9414.51</v>
      </c>
      <c r="M118" s="65">
        <v>169.48</v>
      </c>
      <c r="N118" s="67">
        <v>0.61480000000000001</v>
      </c>
      <c r="O118" s="64">
        <v>52143.79</v>
      </c>
      <c r="P118" s="65">
        <v>320.58</v>
      </c>
      <c r="Q118" s="67">
        <v>4.6509999999999998</v>
      </c>
      <c r="R118" s="64">
        <v>24256.5</v>
      </c>
      <c r="S118" s="65">
        <v>1128.17</v>
      </c>
    </row>
    <row r="119" spans="1:19" x14ac:dyDescent="0.2">
      <c r="A119" s="66">
        <f t="shared" si="1"/>
        <v>44986</v>
      </c>
      <c r="B119" s="67">
        <v>0.255</v>
      </c>
      <c r="C119" s="64">
        <v>74662.75</v>
      </c>
      <c r="D119" s="65">
        <v>190.39</v>
      </c>
      <c r="E119" s="67">
        <v>3.6299999999999999E-2</v>
      </c>
      <c r="F119" s="64">
        <v>10495.87</v>
      </c>
      <c r="G119" s="65">
        <v>3.81</v>
      </c>
      <c r="H119" s="67">
        <v>1.9315</v>
      </c>
      <c r="I119" s="64">
        <v>22244.37</v>
      </c>
      <c r="J119" s="65">
        <v>429.65</v>
      </c>
      <c r="K119" s="67">
        <v>1.8465</v>
      </c>
      <c r="L119" s="64">
        <v>9486.0499999999993</v>
      </c>
      <c r="M119" s="65">
        <v>175.16</v>
      </c>
      <c r="N119" s="67">
        <v>0.60450000000000004</v>
      </c>
      <c r="O119" s="64">
        <v>53406.12</v>
      </c>
      <c r="P119" s="65">
        <v>322.83999999999997</v>
      </c>
      <c r="Q119" s="67">
        <v>4.6737000000000002</v>
      </c>
      <c r="R119" s="64">
        <v>24003.47</v>
      </c>
      <c r="S119" s="65">
        <v>1121.8499999999999</v>
      </c>
    </row>
    <row r="120" spans="1:19" x14ac:dyDescent="0.2">
      <c r="A120" s="66">
        <f t="shared" si="1"/>
        <v>45017</v>
      </c>
      <c r="B120" s="67">
        <v>0.23630000000000001</v>
      </c>
      <c r="C120" s="64">
        <v>85425.31</v>
      </c>
      <c r="D120" s="65">
        <v>201.86</v>
      </c>
      <c r="E120" s="67">
        <v>4.07E-2</v>
      </c>
      <c r="F120" s="64">
        <v>14275.18</v>
      </c>
      <c r="G120" s="65">
        <v>5.81</v>
      </c>
      <c r="H120" s="67">
        <v>1.96</v>
      </c>
      <c r="I120" s="64">
        <v>22853.06</v>
      </c>
      <c r="J120" s="65">
        <v>447.92</v>
      </c>
      <c r="K120" s="67">
        <v>1.8649</v>
      </c>
      <c r="L120" s="64">
        <v>9976.41</v>
      </c>
      <c r="M120" s="65">
        <v>186.05</v>
      </c>
      <c r="N120" s="67">
        <v>0.61739999999999995</v>
      </c>
      <c r="O120" s="64">
        <v>55247.81</v>
      </c>
      <c r="P120" s="65">
        <v>341.1</v>
      </c>
      <c r="Q120" s="67">
        <v>4.7191999999999998</v>
      </c>
      <c r="R120" s="64">
        <v>25062.3</v>
      </c>
      <c r="S120" s="65">
        <v>1182.74</v>
      </c>
    </row>
    <row r="121" spans="1:19" x14ac:dyDescent="0.2">
      <c r="A121" s="66">
        <f t="shared" si="1"/>
        <v>45047</v>
      </c>
      <c r="B121" s="67">
        <v>0.23319999999999999</v>
      </c>
      <c r="C121" s="64">
        <v>99236.71</v>
      </c>
      <c r="D121" s="65">
        <v>231.42</v>
      </c>
      <c r="E121" s="67">
        <v>3.7900000000000003E-2</v>
      </c>
      <c r="F121" s="64">
        <v>14459.1</v>
      </c>
      <c r="G121" s="65">
        <v>5.48</v>
      </c>
      <c r="H121" s="67">
        <v>1.9792000000000001</v>
      </c>
      <c r="I121" s="64">
        <v>22569.73</v>
      </c>
      <c r="J121" s="65">
        <v>446.7</v>
      </c>
      <c r="K121" s="67">
        <v>1.9131</v>
      </c>
      <c r="L121" s="64">
        <v>10090.950000000001</v>
      </c>
      <c r="M121" s="65">
        <v>193.05</v>
      </c>
      <c r="N121" s="67">
        <v>0.64270000000000005</v>
      </c>
      <c r="O121" s="64">
        <v>53644</v>
      </c>
      <c r="P121" s="65">
        <v>344.77</v>
      </c>
      <c r="Q121" s="67">
        <v>4.8061999999999996</v>
      </c>
      <c r="R121" s="64">
        <v>25413.42</v>
      </c>
      <c r="S121" s="65">
        <v>1221.42</v>
      </c>
    </row>
    <row r="122" spans="1:19" x14ac:dyDescent="0.2">
      <c r="A122" s="66">
        <f t="shared" si="1"/>
        <v>45078</v>
      </c>
      <c r="B122" s="67">
        <v>0.22639999999999999</v>
      </c>
      <c r="C122" s="64">
        <v>110728.8</v>
      </c>
      <c r="D122" s="65">
        <v>250.69</v>
      </c>
      <c r="E122" s="67">
        <v>3.61E-2</v>
      </c>
      <c r="F122" s="64">
        <v>15152.35</v>
      </c>
      <c r="G122" s="65">
        <v>5.47</v>
      </c>
      <c r="H122" s="67">
        <v>1.9924999999999999</v>
      </c>
      <c r="I122" s="64">
        <v>22698.62</v>
      </c>
      <c r="J122" s="65">
        <v>452.27</v>
      </c>
      <c r="K122" s="67">
        <v>1.9068000000000001</v>
      </c>
      <c r="L122" s="64">
        <v>10052.969999999999</v>
      </c>
      <c r="M122" s="65">
        <v>191.69</v>
      </c>
      <c r="N122" s="67">
        <v>0.65139999999999998</v>
      </c>
      <c r="O122" s="64">
        <v>52872.28</v>
      </c>
      <c r="P122" s="65">
        <v>344.41</v>
      </c>
      <c r="Q122" s="67">
        <v>4.8132000000000001</v>
      </c>
      <c r="R122" s="64">
        <v>25856.39</v>
      </c>
      <c r="S122" s="65">
        <v>1244.52</v>
      </c>
    </row>
    <row r="123" spans="1:19" x14ac:dyDescent="0.2">
      <c r="A123" s="66">
        <f t="shared" si="1"/>
        <v>45108</v>
      </c>
      <c r="B123" s="67">
        <v>0.2077</v>
      </c>
      <c r="C123" s="64">
        <v>118175.25</v>
      </c>
      <c r="D123" s="65">
        <v>245.45</v>
      </c>
      <c r="E123" s="67">
        <v>3.5999999999999997E-2</v>
      </c>
      <c r="F123" s="64">
        <v>14333.33</v>
      </c>
      <c r="G123" s="65">
        <v>5.16</v>
      </c>
      <c r="H123" s="67">
        <v>2.0163000000000002</v>
      </c>
      <c r="I123" s="64">
        <v>23103.7</v>
      </c>
      <c r="J123" s="65">
        <v>465.84</v>
      </c>
      <c r="K123" s="67">
        <v>1.927</v>
      </c>
      <c r="L123" s="64">
        <v>10362.74</v>
      </c>
      <c r="M123" s="65">
        <v>199.69</v>
      </c>
      <c r="N123" s="67">
        <v>0.6734</v>
      </c>
      <c r="O123" s="64">
        <v>54532.22</v>
      </c>
      <c r="P123" s="65">
        <v>367.22</v>
      </c>
      <c r="Q123" s="67">
        <v>4.8605</v>
      </c>
      <c r="R123" s="64">
        <v>26403.87</v>
      </c>
      <c r="S123" s="65">
        <v>1283.3599999999999</v>
      </c>
    </row>
    <row r="124" spans="1:19" x14ac:dyDescent="0.2">
      <c r="A124" s="66">
        <f t="shared" si="1"/>
        <v>45139</v>
      </c>
      <c r="B124" s="67">
        <v>0.21440000000000001</v>
      </c>
      <c r="C124" s="64">
        <v>131534.51</v>
      </c>
      <c r="D124" s="65">
        <v>282.01</v>
      </c>
      <c r="E124" s="67">
        <v>3.5000000000000003E-2</v>
      </c>
      <c r="F124" s="64">
        <v>14142.86</v>
      </c>
      <c r="G124" s="65">
        <v>4.95</v>
      </c>
      <c r="H124" s="67">
        <v>2.0297999999999998</v>
      </c>
      <c r="I124" s="64">
        <v>23707.26</v>
      </c>
      <c r="J124" s="65">
        <v>481.21</v>
      </c>
      <c r="K124" s="67">
        <v>1.9274</v>
      </c>
      <c r="L124" s="64">
        <v>10851.92</v>
      </c>
      <c r="M124" s="65">
        <v>209.16</v>
      </c>
      <c r="N124" s="67">
        <v>0.68059999999999998</v>
      </c>
      <c r="O124" s="64">
        <v>50878.64</v>
      </c>
      <c r="P124" s="65">
        <v>346.28</v>
      </c>
      <c r="Q124" s="67">
        <v>4.8872</v>
      </c>
      <c r="R124" s="64">
        <v>27083.200000000001</v>
      </c>
      <c r="S124" s="65">
        <v>1323.61</v>
      </c>
    </row>
    <row r="125" spans="1:19" x14ac:dyDescent="0.2">
      <c r="A125" s="66">
        <f t="shared" si="1"/>
        <v>45170</v>
      </c>
      <c r="B125" s="67">
        <v>0.2268</v>
      </c>
      <c r="C125" s="64">
        <v>132738.1</v>
      </c>
      <c r="D125" s="65">
        <v>301.05</v>
      </c>
      <c r="E125" s="67">
        <v>3.7699999999999997E-2</v>
      </c>
      <c r="F125" s="64">
        <v>13766.58</v>
      </c>
      <c r="G125" s="65">
        <v>5.19</v>
      </c>
      <c r="H125" s="67">
        <v>2.0323000000000002</v>
      </c>
      <c r="I125" s="64">
        <v>23990.55</v>
      </c>
      <c r="J125" s="65">
        <v>487.56</v>
      </c>
      <c r="K125" s="67">
        <v>1.9177999999999999</v>
      </c>
      <c r="L125" s="64">
        <v>10863.49</v>
      </c>
      <c r="M125" s="65">
        <v>208.34</v>
      </c>
      <c r="N125" s="67">
        <v>0.68</v>
      </c>
      <c r="O125" s="64">
        <v>52794.12</v>
      </c>
      <c r="P125" s="65">
        <v>359</v>
      </c>
      <c r="Q125" s="67">
        <v>4.8944999999999999</v>
      </c>
      <c r="R125" s="64">
        <v>27809.58</v>
      </c>
      <c r="S125" s="65">
        <v>1361.14</v>
      </c>
    </row>
    <row r="126" spans="1:19" x14ac:dyDescent="0.2">
      <c r="A126" s="66">
        <f t="shared" si="1"/>
        <v>45200</v>
      </c>
      <c r="B126" s="67">
        <v>0.23830000000000001</v>
      </c>
      <c r="C126" s="64">
        <v>139219.47</v>
      </c>
      <c r="D126" s="65">
        <v>331.76</v>
      </c>
      <c r="E126" s="67">
        <v>3.7600000000000001E-2</v>
      </c>
      <c r="F126" s="64">
        <v>12792.55</v>
      </c>
      <c r="G126" s="65">
        <v>4.8099999999999996</v>
      </c>
      <c r="H126" s="67">
        <v>2.0390000000000001</v>
      </c>
      <c r="I126" s="64">
        <v>24612.06</v>
      </c>
      <c r="J126" s="65">
        <v>501.84</v>
      </c>
      <c r="K126" s="67">
        <v>1.8985000000000001</v>
      </c>
      <c r="L126" s="64">
        <v>10745.85</v>
      </c>
      <c r="M126" s="65">
        <v>204.01</v>
      </c>
      <c r="N126" s="67">
        <v>0.68610000000000004</v>
      </c>
      <c r="O126" s="64">
        <v>56959.63</v>
      </c>
      <c r="P126" s="65">
        <v>390.8</v>
      </c>
      <c r="Q126" s="67">
        <v>4.8996000000000004</v>
      </c>
      <c r="R126" s="64">
        <v>29251.78</v>
      </c>
      <c r="S126" s="65">
        <v>1433.22</v>
      </c>
    </row>
    <row r="127" spans="1:19" x14ac:dyDescent="0.2">
      <c r="A127" s="66">
        <f t="shared" si="1"/>
        <v>45231</v>
      </c>
      <c r="B127" s="67">
        <v>0.24779999999999999</v>
      </c>
      <c r="C127" s="64">
        <v>132598.87</v>
      </c>
      <c r="D127" s="65">
        <v>328.58</v>
      </c>
      <c r="E127" s="67">
        <v>3.3099999999999997E-2</v>
      </c>
      <c r="F127" s="64">
        <v>14350.45</v>
      </c>
      <c r="G127" s="65">
        <v>4.75</v>
      </c>
      <c r="H127" s="67">
        <v>2.0105</v>
      </c>
      <c r="I127" s="64">
        <v>25553.84</v>
      </c>
      <c r="J127" s="65">
        <v>513.76</v>
      </c>
      <c r="K127" s="67">
        <v>1.8656999999999999</v>
      </c>
      <c r="L127" s="64">
        <v>10773.97</v>
      </c>
      <c r="M127" s="65">
        <v>201.01</v>
      </c>
      <c r="N127" s="67">
        <v>0.66069999999999995</v>
      </c>
      <c r="O127" s="64">
        <v>57263.51</v>
      </c>
      <c r="P127" s="65">
        <v>378.34</v>
      </c>
      <c r="Q127" s="67">
        <v>4.8178000000000001</v>
      </c>
      <c r="R127" s="64">
        <v>29607.91</v>
      </c>
      <c r="S127" s="65">
        <v>1426.45</v>
      </c>
    </row>
    <row r="128" spans="1:19" x14ac:dyDescent="0.2">
      <c r="A128" s="68">
        <f t="shared" si="1"/>
        <v>45261</v>
      </c>
      <c r="B128" s="67">
        <v>0.23630000000000001</v>
      </c>
      <c r="C128" s="64">
        <v>144295.39000000001</v>
      </c>
      <c r="D128" s="65">
        <v>340.97</v>
      </c>
      <c r="E128" s="67">
        <v>3.4000000000000002E-2</v>
      </c>
      <c r="F128" s="64">
        <v>12029.41</v>
      </c>
      <c r="G128" s="65">
        <v>4.09</v>
      </c>
      <c r="H128" s="67">
        <v>1.952</v>
      </c>
      <c r="I128" s="64">
        <v>26012.81</v>
      </c>
      <c r="J128" s="65">
        <v>507.77</v>
      </c>
      <c r="K128" s="67">
        <v>1.8253999999999999</v>
      </c>
      <c r="L128" s="64">
        <v>11087.43</v>
      </c>
      <c r="M128" s="65">
        <v>202.39</v>
      </c>
      <c r="N128" s="67">
        <v>0.6673</v>
      </c>
      <c r="O128" s="64">
        <v>62144.46</v>
      </c>
      <c r="P128" s="65">
        <v>414.69</v>
      </c>
      <c r="Q128" s="67">
        <v>4.7149999999999999</v>
      </c>
      <c r="R128" s="64">
        <v>31175.19</v>
      </c>
      <c r="S128" s="65">
        <v>1469.91</v>
      </c>
    </row>
    <row r="129" spans="1:19" s="73" customFormat="1" x14ac:dyDescent="0.2">
      <c r="A129" s="72"/>
      <c r="B129" s="74"/>
      <c r="O129" s="75"/>
    </row>
    <row r="130" spans="1:19" x14ac:dyDescent="0.2">
      <c r="A130" s="165" t="str">
        <f>IF(LOB="Auto","* ","")&amp;"Excludes catastrophe expenses and losses."</f>
        <v>Excludes catastrophe expenses and losses.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R130" s="76"/>
    </row>
    <row r="131" spans="1:19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R131" s="76"/>
    </row>
    <row r="132" spans="1:19" x14ac:dyDescent="0.2">
      <c r="A132" s="170" t="s">
        <v>53</v>
      </c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</row>
    <row r="133" spans="1:19" x14ac:dyDescent="0.2">
      <c r="B133" s="166" t="s">
        <v>20</v>
      </c>
      <c r="C133" s="166"/>
      <c r="D133" s="166"/>
      <c r="E133" s="167" t="s">
        <v>21</v>
      </c>
      <c r="F133" s="167"/>
      <c r="G133" s="168"/>
      <c r="H133" s="167" t="s">
        <v>55</v>
      </c>
      <c r="I133" s="167"/>
      <c r="J133" s="168"/>
      <c r="K133" s="167" t="s">
        <v>22</v>
      </c>
      <c r="L133" s="167"/>
      <c r="M133" s="168"/>
      <c r="N133" s="167" t="s">
        <v>56</v>
      </c>
      <c r="O133" s="167"/>
      <c r="P133" s="168"/>
      <c r="Q133" s="167" t="s">
        <v>30</v>
      </c>
      <c r="R133" s="167"/>
      <c r="S133" s="168"/>
    </row>
    <row r="134" spans="1:19" x14ac:dyDescent="0.2">
      <c r="B134" s="169" t="s">
        <v>6</v>
      </c>
      <c r="C134" s="167"/>
      <c r="D134" s="168"/>
      <c r="E134" s="169" t="s">
        <v>6</v>
      </c>
      <c r="F134" s="167"/>
      <c r="G134" s="168"/>
      <c r="H134" s="169" t="s">
        <v>6</v>
      </c>
      <c r="I134" s="167"/>
      <c r="J134" s="168"/>
      <c r="K134" s="169" t="s">
        <v>6</v>
      </c>
      <c r="L134" s="167"/>
      <c r="M134" s="168"/>
      <c r="N134" s="169" t="s">
        <v>6</v>
      </c>
      <c r="O134" s="167"/>
      <c r="P134" s="168"/>
      <c r="Q134" s="169" t="s">
        <v>6</v>
      </c>
      <c r="R134" s="167"/>
      <c r="S134" s="168"/>
    </row>
    <row r="135" spans="1:19" ht="35.25" customHeight="1" x14ac:dyDescent="0.2">
      <c r="A135" s="77" t="s">
        <v>46</v>
      </c>
      <c r="B135" s="58" t="s">
        <v>16</v>
      </c>
      <c r="C135" s="59" t="s">
        <v>17</v>
      </c>
      <c r="D135" s="60" t="s">
        <v>18</v>
      </c>
      <c r="E135" s="58" t="s">
        <v>16</v>
      </c>
      <c r="F135" s="59" t="s">
        <v>17</v>
      </c>
      <c r="G135" s="60" t="s">
        <v>18</v>
      </c>
      <c r="H135" s="58" t="s">
        <v>16</v>
      </c>
      <c r="I135" s="59" t="s">
        <v>17</v>
      </c>
      <c r="J135" s="60" t="s">
        <v>18</v>
      </c>
      <c r="K135" s="58" t="s">
        <v>16</v>
      </c>
      <c r="L135" s="59" t="s">
        <v>17</v>
      </c>
      <c r="M135" s="60" t="s">
        <v>18</v>
      </c>
      <c r="N135" s="58" t="s">
        <v>16</v>
      </c>
      <c r="O135" s="59" t="s">
        <v>17</v>
      </c>
      <c r="P135" s="60" t="s">
        <v>18</v>
      </c>
      <c r="Q135" s="58" t="s">
        <v>16</v>
      </c>
      <c r="R135" s="59" t="s">
        <v>17</v>
      </c>
      <c r="S135" s="60" t="s">
        <v>18</v>
      </c>
    </row>
    <row r="136" spans="1:19" x14ac:dyDescent="0.2">
      <c r="A136" s="77" t="s">
        <v>47</v>
      </c>
      <c r="B136" s="78">
        <f t="shared" ref="B136:S136" si="2">LOGEST(B117:B128)^12-1</f>
        <v>-0.15342124771675303</v>
      </c>
      <c r="C136" s="78">
        <f t="shared" si="2"/>
        <v>1.1689202490209887</v>
      </c>
      <c r="D136" s="78">
        <f t="shared" si="2"/>
        <v>0.83616183178306458</v>
      </c>
      <c r="E136" s="78">
        <f t="shared" si="2"/>
        <v>1.4298371262940535E-2</v>
      </c>
      <c r="F136" s="78">
        <f t="shared" si="2"/>
        <v>0.22049091630236339</v>
      </c>
      <c r="G136" s="79">
        <f t="shared" si="2"/>
        <v>0.23794173133216989</v>
      </c>
      <c r="H136" s="78">
        <f t="shared" si="2"/>
        <v>5.1194545745644193E-2</v>
      </c>
      <c r="I136" s="78">
        <f t="shared" si="2"/>
        <v>0.17405663158077367</v>
      </c>
      <c r="J136" s="78">
        <f t="shared" si="2"/>
        <v>0.23416213670390174</v>
      </c>
      <c r="K136" s="78">
        <f t="shared" si="2"/>
        <v>4.5787597274690839E-2</v>
      </c>
      <c r="L136" s="80">
        <f t="shared" si="2"/>
        <v>0.22785060963576176</v>
      </c>
      <c r="M136" s="78">
        <f t="shared" si="2"/>
        <v>0.28407101540380486</v>
      </c>
      <c r="N136" s="78">
        <f t="shared" si="2"/>
        <v>0.14417429129032233</v>
      </c>
      <c r="O136" s="80">
        <f t="shared" si="2"/>
        <v>0.13252351791117345</v>
      </c>
      <c r="P136" s="78">
        <f t="shared" si="2"/>
        <v>0.29580432318364291</v>
      </c>
      <c r="Q136" s="78">
        <f t="shared" si="2"/>
        <v>4.862421332612854E-2</v>
      </c>
      <c r="R136" s="80">
        <f t="shared" si="2"/>
        <v>0.30100170351384392</v>
      </c>
      <c r="S136" s="78">
        <f t="shared" si="2"/>
        <v>0.36426171330623136</v>
      </c>
    </row>
    <row r="137" spans="1:19" x14ac:dyDescent="0.2">
      <c r="A137" s="81" t="s">
        <v>48</v>
      </c>
      <c r="B137" s="82">
        <f t="shared" ref="B137:S137" si="3">LOGEST(B105:B128)^12-1</f>
        <v>-7.199982328564658E-2</v>
      </c>
      <c r="C137" s="82">
        <f t="shared" si="3"/>
        <v>7.0488259140984555E-2</v>
      </c>
      <c r="D137" s="82">
        <f t="shared" si="3"/>
        <v>-6.5867081648579573E-3</v>
      </c>
      <c r="E137" s="82">
        <f t="shared" si="3"/>
        <v>-5.1428155834764344E-2</v>
      </c>
      <c r="F137" s="82">
        <f t="shared" si="3"/>
        <v>-9.5067246186588905E-2</v>
      </c>
      <c r="G137" s="83">
        <f t="shared" si="3"/>
        <v>-0.14160617049382673</v>
      </c>
      <c r="H137" s="82">
        <f t="shared" si="3"/>
        <v>0.12913928981365674</v>
      </c>
      <c r="I137" s="82">
        <f t="shared" si="3"/>
        <v>0.13971794242118096</v>
      </c>
      <c r="J137" s="82">
        <f t="shared" si="3"/>
        <v>0.28690033815371563</v>
      </c>
      <c r="K137" s="82">
        <f t="shared" si="3"/>
        <v>0.24406810975125159</v>
      </c>
      <c r="L137" s="84">
        <f t="shared" si="3"/>
        <v>0.14735802886754934</v>
      </c>
      <c r="M137" s="82">
        <f t="shared" si="3"/>
        <v>0.42739179424777385</v>
      </c>
      <c r="N137" s="82">
        <f t="shared" si="3"/>
        <v>7.4295562260064729E-2</v>
      </c>
      <c r="O137" s="84">
        <f t="shared" si="3"/>
        <v>0.22966277992109152</v>
      </c>
      <c r="P137" s="82">
        <f t="shared" si="3"/>
        <v>0.32102127030318184</v>
      </c>
      <c r="Q137" s="82">
        <f t="shared" si="3"/>
        <v>0.14775608969174137</v>
      </c>
      <c r="R137" s="84">
        <f t="shared" si="3"/>
        <v>7.0640016695499686E-2</v>
      </c>
      <c r="S137" s="82">
        <f t="shared" si="3"/>
        <v>0.22883356014488765</v>
      </c>
    </row>
    <row r="138" spans="1:19" x14ac:dyDescent="0.2">
      <c r="A138" s="81" t="s">
        <v>49</v>
      </c>
      <c r="B138" s="82">
        <f t="shared" ref="B138:S138" si="4">LOGEST(B93:B128)^12-1</f>
        <v>7.0850211919991191E-2</v>
      </c>
      <c r="C138" s="82">
        <f t="shared" si="4"/>
        <v>0.11747677893331687</v>
      </c>
      <c r="D138" s="82">
        <f t="shared" si="4"/>
        <v>0.19665023943248716</v>
      </c>
      <c r="E138" s="82">
        <f t="shared" si="4"/>
        <v>0.15936607498005584</v>
      </c>
      <c r="F138" s="82">
        <f t="shared" si="4"/>
        <v>8.7423820153820664E-2</v>
      </c>
      <c r="G138" s="83">
        <f t="shared" si="4"/>
        <v>0.26072229379865552</v>
      </c>
      <c r="H138" s="82">
        <f t="shared" si="4"/>
        <v>3.8924574786254551E-2</v>
      </c>
      <c r="I138" s="82">
        <f t="shared" si="4"/>
        <v>5.6219764045144283E-2</v>
      </c>
      <c r="J138" s="82">
        <f t="shared" si="4"/>
        <v>9.7332672365404216E-2</v>
      </c>
      <c r="K138" s="82">
        <f t="shared" si="4"/>
        <v>6.9098391906365242E-2</v>
      </c>
      <c r="L138" s="84">
        <f t="shared" si="4"/>
        <v>2.5930696380027207E-2</v>
      </c>
      <c r="M138" s="82">
        <f t="shared" si="4"/>
        <v>9.6820971595483085E-2</v>
      </c>
      <c r="N138" s="82">
        <f t="shared" si="4"/>
        <v>7.9755426805858232E-2</v>
      </c>
      <c r="O138" s="84">
        <f t="shared" si="4"/>
        <v>0.25999858766829065</v>
      </c>
      <c r="P138" s="82">
        <f t="shared" si="4"/>
        <v>0.36049032286653171</v>
      </c>
      <c r="Q138" s="82">
        <f t="shared" si="4"/>
        <v>5.7933233169458642E-2</v>
      </c>
      <c r="R138" s="84">
        <f t="shared" si="4"/>
        <v>0.10823651110078258</v>
      </c>
      <c r="S138" s="82">
        <f t="shared" si="4"/>
        <v>0.17244019315082015</v>
      </c>
    </row>
    <row r="139" spans="1:19" x14ac:dyDescent="0.2">
      <c r="A139" s="81" t="s">
        <v>50</v>
      </c>
      <c r="B139" s="82">
        <f t="shared" ref="B139:S139" si="5">LOGEST(B69:B128)^12-1</f>
        <v>9.0355442348451165E-2</v>
      </c>
      <c r="C139" s="82">
        <f t="shared" si="5"/>
        <v>0.12631417663916689</v>
      </c>
      <c r="D139" s="82">
        <f t="shared" si="5"/>
        <v>0.22808279033993806</v>
      </c>
      <c r="E139" s="82">
        <f t="shared" si="5"/>
        <v>0.1476169661670077</v>
      </c>
      <c r="F139" s="82">
        <f t="shared" si="5"/>
        <v>0.15127317190616263</v>
      </c>
      <c r="G139" s="83">
        <f t="shared" si="5"/>
        <v>0.32122065896688179</v>
      </c>
      <c r="H139" s="82">
        <f t="shared" si="5"/>
        <v>4.0653702346114207E-2</v>
      </c>
      <c r="I139" s="82">
        <f t="shared" si="5"/>
        <v>0.10456355174944365</v>
      </c>
      <c r="J139" s="82">
        <f t="shared" si="5"/>
        <v>0.14946812166124568</v>
      </c>
      <c r="K139" s="82">
        <f t="shared" si="5"/>
        <v>5.487292161053392E-2</v>
      </c>
      <c r="L139" s="84">
        <f t="shared" si="5"/>
        <v>9.2157776818263759E-2</v>
      </c>
      <c r="M139" s="82">
        <f t="shared" si="5"/>
        <v>0.15208771041382851</v>
      </c>
      <c r="N139" s="82">
        <f t="shared" si="5"/>
        <v>-2.8159977397934299E-2</v>
      </c>
      <c r="O139" s="84">
        <f t="shared" si="5"/>
        <v>5.7644579895426151E-2</v>
      </c>
      <c r="P139" s="82">
        <f t="shared" si="5"/>
        <v>2.7861329941855306E-2</v>
      </c>
      <c r="Q139" s="82">
        <f t="shared" si="5"/>
        <v>3.8004490995896534E-2</v>
      </c>
      <c r="R139" s="84">
        <f t="shared" si="5"/>
        <v>8.2110699756406058E-2</v>
      </c>
      <c r="S139" s="82">
        <f t="shared" si="5"/>
        <v>0.12323577663480201</v>
      </c>
    </row>
    <row r="140" spans="1:19" x14ac:dyDescent="0.2">
      <c r="A140" s="81" t="s">
        <v>51</v>
      </c>
      <c r="B140" s="82">
        <f t="shared" ref="B140:S140" si="6">LOGEST(B45:B128)^12-1</f>
        <v>5.0525983647530248E-2</v>
      </c>
      <c r="C140" s="82">
        <f t="shared" si="6"/>
        <v>4.7250421917668817E-2</v>
      </c>
      <c r="D140" s="82">
        <f t="shared" si="6"/>
        <v>0.10016377844148772</v>
      </c>
      <c r="E140" s="82">
        <f t="shared" si="6"/>
        <v>4.5424327323127844E-2</v>
      </c>
      <c r="F140" s="82">
        <f t="shared" si="6"/>
        <v>-5.5085982898048225E-2</v>
      </c>
      <c r="G140" s="83">
        <f t="shared" si="6"/>
        <v>-1.2163886889053233E-2</v>
      </c>
      <c r="H140" s="82">
        <f t="shared" si="6"/>
        <v>3.1674814584910171E-2</v>
      </c>
      <c r="I140" s="82">
        <f t="shared" si="6"/>
        <v>6.9370478374379374E-2</v>
      </c>
      <c r="J140" s="82">
        <f t="shared" si="6"/>
        <v>0.10324259321819551</v>
      </c>
      <c r="K140" s="82">
        <f t="shared" si="6"/>
        <v>2.5425203554665154E-2</v>
      </c>
      <c r="L140" s="84">
        <f t="shared" si="6"/>
        <v>7.3502198144740127E-2</v>
      </c>
      <c r="M140" s="82">
        <f t="shared" si="6"/>
        <v>0.10079619637061499</v>
      </c>
      <c r="N140" s="82">
        <f t="shared" si="6"/>
        <v>-1.9201201623129105E-2</v>
      </c>
      <c r="O140" s="84">
        <f t="shared" si="6"/>
        <v>9.7462936273229994E-2</v>
      </c>
      <c r="P140" s="82">
        <f t="shared" si="6"/>
        <v>7.6390322691398449E-2</v>
      </c>
      <c r="Q140" s="82">
        <f t="shared" si="6"/>
        <v>2.2531272567696492E-2</v>
      </c>
      <c r="R140" s="84">
        <f t="shared" si="6"/>
        <v>7.003978433681568E-2</v>
      </c>
      <c r="S140" s="82">
        <f t="shared" si="6"/>
        <v>9.4149157289911134E-2</v>
      </c>
    </row>
    <row r="141" spans="1:19" x14ac:dyDescent="0.2">
      <c r="A141" s="85" t="s">
        <v>52</v>
      </c>
      <c r="B141" s="86">
        <f t="shared" ref="B141:S141" si="7">LOGEST(B9:B128)^12-1</f>
        <v>8.4272884823675343E-2</v>
      </c>
      <c r="C141" s="86">
        <f t="shared" si="7"/>
        <v>3.3841977820228575E-2</v>
      </c>
      <c r="D141" s="86">
        <f t="shared" si="7"/>
        <v>0.12096682284792148</v>
      </c>
      <c r="E141" s="86">
        <f t="shared" si="7"/>
        <v>5.012347800624406E-2</v>
      </c>
      <c r="F141" s="86">
        <f t="shared" si="7"/>
        <v>-8.3268028498944213E-2</v>
      </c>
      <c r="G141" s="87">
        <f t="shared" si="7"/>
        <v>-3.7318223361957892E-2</v>
      </c>
      <c r="H141" s="86">
        <f t="shared" si="7"/>
        <v>2.9389869635467525E-2</v>
      </c>
      <c r="I141" s="86">
        <f t="shared" si="7"/>
        <v>6.1857620256321244E-2</v>
      </c>
      <c r="J141" s="86">
        <f t="shared" si="7"/>
        <v>9.3065477392353824E-2</v>
      </c>
      <c r="K141" s="86">
        <f t="shared" si="7"/>
        <v>6.6575875482070002E-2</v>
      </c>
      <c r="L141" s="88">
        <f t="shared" si="7"/>
        <v>2.4490909289663687E-2</v>
      </c>
      <c r="M141" s="86">
        <f t="shared" si="7"/>
        <v>9.2697289856346732E-2</v>
      </c>
      <c r="N141" s="86">
        <f t="shared" si="7"/>
        <v>-1.4028781148061054E-2</v>
      </c>
      <c r="O141" s="88">
        <f t="shared" si="7"/>
        <v>5.3661874075252802E-2</v>
      </c>
      <c r="P141" s="86">
        <f t="shared" si="7"/>
        <v>3.888027796394522E-2</v>
      </c>
      <c r="Q141" s="86">
        <f t="shared" si="7"/>
        <v>3.6762497299162922E-2</v>
      </c>
      <c r="R141" s="88">
        <f t="shared" si="7"/>
        <v>4.2393895235366852E-2</v>
      </c>
      <c r="S141" s="86">
        <f t="shared" si="7"/>
        <v>8.0714912659489491E-2</v>
      </c>
    </row>
  </sheetData>
  <mergeCells count="30">
    <mergeCell ref="A2:S2"/>
    <mergeCell ref="A1:S1"/>
    <mergeCell ref="A132:S132"/>
    <mergeCell ref="Q6:S6"/>
    <mergeCell ref="Q7:S7"/>
    <mergeCell ref="H6:J6"/>
    <mergeCell ref="K6:M6"/>
    <mergeCell ref="N6:P6"/>
    <mergeCell ref="B7:D7"/>
    <mergeCell ref="E7:G7"/>
    <mergeCell ref="H7:J7"/>
    <mergeCell ref="K7:M7"/>
    <mergeCell ref="N7:P7"/>
    <mergeCell ref="A3:S3"/>
    <mergeCell ref="Q133:S133"/>
    <mergeCell ref="Q134:S134"/>
    <mergeCell ref="A4:S4"/>
    <mergeCell ref="B134:D134"/>
    <mergeCell ref="E134:G134"/>
    <mergeCell ref="H134:J134"/>
    <mergeCell ref="K134:M134"/>
    <mergeCell ref="N134:P134"/>
    <mergeCell ref="B133:D133"/>
    <mergeCell ref="E133:G133"/>
    <mergeCell ref="H133:J133"/>
    <mergeCell ref="K133:M133"/>
    <mergeCell ref="N133:P133"/>
    <mergeCell ref="A130:M130"/>
    <mergeCell ref="B6:D6"/>
    <mergeCell ref="E6:G6"/>
  </mergeCells>
  <printOptions horizontalCentered="1"/>
  <pageMargins left="0.15" right="0.15" top="0.75" bottom="0.5" header="0.3" footer="0.3"/>
  <pageSetup scale="39" fitToWidth="0" fitToHeight="0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C527-3C70-4A00-89C9-FA0A961CE4B5}">
  <dimension ref="A1:J141"/>
  <sheetViews>
    <sheetView zoomScaleNormal="100" workbookViewId="0">
      <selection activeCell="A7" sqref="A7"/>
    </sheetView>
  </sheetViews>
  <sheetFormatPr defaultColWidth="9.85546875" defaultRowHeight="12.75" x14ac:dyDescent="0.2"/>
  <cols>
    <col min="1" max="1" width="7.7109375" style="56" customWidth="1"/>
    <col min="2" max="4" width="10.140625" style="10" customWidth="1"/>
    <col min="5" max="6" width="9.85546875" style="10"/>
    <col min="7" max="7" width="9.85546875" style="10" customWidth="1"/>
    <col min="8" max="8" width="9.85546875" style="10"/>
    <col min="9" max="9" width="9.85546875" style="10" customWidth="1"/>
    <col min="10" max="16384" width="9.85546875" style="10"/>
  </cols>
  <sheetData>
    <row r="1" spans="1:10" ht="12.95" customHeight="1" x14ac:dyDescent="0.2">
      <c r="A1" s="164" t="s">
        <v>91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70" t="s">
        <v>0</v>
      </c>
      <c r="B2" s="170"/>
      <c r="C2" s="170"/>
      <c r="D2" s="170"/>
      <c r="E2" s="170"/>
      <c r="F2" s="170"/>
      <c r="G2" s="170"/>
      <c r="H2" s="170"/>
      <c r="I2" s="170"/>
      <c r="J2" s="170"/>
    </row>
    <row r="3" spans="1:10" x14ac:dyDescent="0.2">
      <c r="A3" s="170" t="s">
        <v>64</v>
      </c>
      <c r="B3" s="170"/>
      <c r="C3" s="170"/>
      <c r="D3" s="170"/>
      <c r="E3" s="170"/>
      <c r="F3" s="170"/>
      <c r="G3" s="170"/>
      <c r="H3" s="170"/>
      <c r="I3" s="170"/>
      <c r="J3" s="170"/>
    </row>
    <row r="4" spans="1:10" x14ac:dyDescent="0.2">
      <c r="A4" s="170" t="s">
        <v>57</v>
      </c>
      <c r="B4" s="170"/>
      <c r="C4" s="170"/>
      <c r="D4" s="170"/>
      <c r="E4" s="170"/>
      <c r="F4" s="170"/>
      <c r="G4" s="170"/>
      <c r="H4" s="170"/>
      <c r="I4" s="170"/>
      <c r="J4" s="170"/>
    </row>
    <row r="6" spans="1:10" ht="12.75" customHeight="1" x14ac:dyDescent="0.2">
      <c r="B6" s="166" t="s">
        <v>65</v>
      </c>
      <c r="C6" s="166"/>
      <c r="D6" s="166"/>
      <c r="E6" s="167" t="s">
        <v>56</v>
      </c>
      <c r="F6" s="167"/>
      <c r="G6" s="168"/>
      <c r="H6" s="167" t="s">
        <v>30</v>
      </c>
      <c r="I6" s="167"/>
      <c r="J6" s="168"/>
    </row>
    <row r="7" spans="1:10" x14ac:dyDescent="0.2">
      <c r="B7" s="169" t="s">
        <v>6</v>
      </c>
      <c r="C7" s="167"/>
      <c r="D7" s="168"/>
      <c r="E7" s="169" t="s">
        <v>6</v>
      </c>
      <c r="F7" s="167"/>
      <c r="G7" s="168"/>
      <c r="H7" s="169" t="s">
        <v>6</v>
      </c>
      <c r="I7" s="167"/>
      <c r="J7" s="168"/>
    </row>
    <row r="8" spans="1:10" s="61" customFormat="1" ht="25.5" x14ac:dyDescent="0.25">
      <c r="A8" s="57" t="s">
        <v>45</v>
      </c>
      <c r="B8" s="58" t="s">
        <v>16</v>
      </c>
      <c r="C8" s="59" t="s">
        <v>17</v>
      </c>
      <c r="D8" s="60" t="s">
        <v>18</v>
      </c>
      <c r="E8" s="58" t="s">
        <v>16</v>
      </c>
      <c r="F8" s="59" t="s">
        <v>17</v>
      </c>
      <c r="G8" s="60" t="s">
        <v>18</v>
      </c>
      <c r="H8" s="58" t="s">
        <v>16</v>
      </c>
      <c r="I8" s="59" t="s">
        <v>17</v>
      </c>
      <c r="J8" s="60" t="s">
        <v>18</v>
      </c>
    </row>
    <row r="9" spans="1:10" x14ac:dyDescent="0.2">
      <c r="A9" s="62">
        <f>MAX(StartDate,DATE(2008,1,1))</f>
        <v>41640</v>
      </c>
      <c r="B9" s="63">
        <v>4.1566000000000001</v>
      </c>
      <c r="C9" s="64">
        <v>28349.85</v>
      </c>
      <c r="D9" s="65">
        <v>1178.3900000000001</v>
      </c>
      <c r="E9" s="63">
        <v>1.9133</v>
      </c>
      <c r="F9" s="64">
        <v>29593.37</v>
      </c>
      <c r="G9" s="65">
        <v>566.21</v>
      </c>
      <c r="H9" s="63">
        <v>6.0698999999999996</v>
      </c>
      <c r="I9" s="64">
        <v>28741.82</v>
      </c>
      <c r="J9" s="65">
        <v>1744.6</v>
      </c>
    </row>
    <row r="10" spans="1:10" x14ac:dyDescent="0.2">
      <c r="A10" s="66">
        <f>DATE(YEAR(A9),MONTH(A9)+1,1)</f>
        <v>41671</v>
      </c>
      <c r="B10" s="67">
        <v>3.9649999999999999</v>
      </c>
      <c r="C10" s="64">
        <v>30195.96</v>
      </c>
      <c r="D10" s="65">
        <v>1197.27</v>
      </c>
      <c r="E10" s="67">
        <v>1.7462</v>
      </c>
      <c r="F10" s="64">
        <v>25435.23</v>
      </c>
      <c r="G10" s="65">
        <v>444.15</v>
      </c>
      <c r="H10" s="67">
        <v>5.7111999999999998</v>
      </c>
      <c r="I10" s="64">
        <v>28740.37</v>
      </c>
      <c r="J10" s="65">
        <v>1641.42</v>
      </c>
    </row>
    <row r="11" spans="1:10" x14ac:dyDescent="0.2">
      <c r="A11" s="66">
        <f t="shared" ref="A11:A74" si="0">DATE(YEAR(A10),MONTH(A10)+1,1)</f>
        <v>41699</v>
      </c>
      <c r="B11" s="67">
        <v>4.0891000000000002</v>
      </c>
      <c r="C11" s="64">
        <v>28777.24</v>
      </c>
      <c r="D11" s="65">
        <v>1176.73</v>
      </c>
      <c r="E11" s="67">
        <v>1.7390000000000001</v>
      </c>
      <c r="F11" s="64">
        <v>23730.3</v>
      </c>
      <c r="G11" s="65">
        <v>412.67</v>
      </c>
      <c r="H11" s="67">
        <v>5.8281000000000001</v>
      </c>
      <c r="I11" s="64">
        <v>27271.32</v>
      </c>
      <c r="J11" s="65">
        <v>1589.4</v>
      </c>
    </row>
    <row r="12" spans="1:10" x14ac:dyDescent="0.2">
      <c r="A12" s="66">
        <f t="shared" si="0"/>
        <v>41730</v>
      </c>
      <c r="B12" s="67">
        <v>4.1241000000000003</v>
      </c>
      <c r="C12" s="64">
        <v>27358.7</v>
      </c>
      <c r="D12" s="65">
        <v>1128.3</v>
      </c>
      <c r="E12" s="67">
        <v>1.5941000000000001</v>
      </c>
      <c r="F12" s="64">
        <v>26727.93</v>
      </c>
      <c r="G12" s="65">
        <v>426.07</v>
      </c>
      <c r="H12" s="67">
        <v>5.7182000000000004</v>
      </c>
      <c r="I12" s="64">
        <v>27182.85</v>
      </c>
      <c r="J12" s="65">
        <v>1554.37</v>
      </c>
    </row>
    <row r="13" spans="1:10" x14ac:dyDescent="0.2">
      <c r="A13" s="66">
        <f t="shared" si="0"/>
        <v>41760</v>
      </c>
      <c r="B13" s="67">
        <v>4.1589999999999998</v>
      </c>
      <c r="C13" s="64">
        <v>26536.19</v>
      </c>
      <c r="D13" s="65">
        <v>1103.6400000000001</v>
      </c>
      <c r="E13" s="67">
        <v>1.6382000000000001</v>
      </c>
      <c r="F13" s="64">
        <v>26182.400000000001</v>
      </c>
      <c r="G13" s="65">
        <v>428.92</v>
      </c>
      <c r="H13" s="67">
        <v>5.7972999999999999</v>
      </c>
      <c r="I13" s="64">
        <v>26435.75</v>
      </c>
      <c r="J13" s="65">
        <v>1532.56</v>
      </c>
    </row>
    <row r="14" spans="1:10" x14ac:dyDescent="0.2">
      <c r="A14" s="66">
        <f t="shared" si="0"/>
        <v>41791</v>
      </c>
      <c r="B14" s="67">
        <v>4.1066000000000003</v>
      </c>
      <c r="C14" s="64">
        <v>26116.74</v>
      </c>
      <c r="D14" s="65">
        <v>1072.51</v>
      </c>
      <c r="E14" s="67">
        <v>1.6162000000000001</v>
      </c>
      <c r="F14" s="64">
        <v>26006.68</v>
      </c>
      <c r="G14" s="65">
        <v>420.32</v>
      </c>
      <c r="H14" s="67">
        <v>5.7228000000000003</v>
      </c>
      <c r="I14" s="64">
        <v>26085.66</v>
      </c>
      <c r="J14" s="65">
        <v>1492.83</v>
      </c>
    </row>
    <row r="15" spans="1:10" x14ac:dyDescent="0.2">
      <c r="A15" s="66">
        <f t="shared" si="0"/>
        <v>41821</v>
      </c>
      <c r="B15" s="67">
        <v>4.0723000000000003</v>
      </c>
      <c r="C15" s="64">
        <v>25409.23</v>
      </c>
      <c r="D15" s="65">
        <v>1034.74</v>
      </c>
      <c r="E15" s="67">
        <v>1.5938000000000001</v>
      </c>
      <c r="F15" s="64">
        <v>25407.200000000001</v>
      </c>
      <c r="G15" s="65">
        <v>404.94</v>
      </c>
      <c r="H15" s="67">
        <v>5.6661000000000001</v>
      </c>
      <c r="I15" s="64">
        <v>25408.66</v>
      </c>
      <c r="J15" s="65">
        <v>1439.68</v>
      </c>
    </row>
    <row r="16" spans="1:10" x14ac:dyDescent="0.2">
      <c r="A16" s="66">
        <f t="shared" si="0"/>
        <v>41852</v>
      </c>
      <c r="B16" s="67">
        <v>3.9861</v>
      </c>
      <c r="C16" s="64">
        <v>25412.560000000001</v>
      </c>
      <c r="D16" s="65">
        <v>1012.97</v>
      </c>
      <c r="E16" s="67">
        <v>1.4981</v>
      </c>
      <c r="F16" s="64">
        <v>22783.53</v>
      </c>
      <c r="G16" s="65">
        <v>341.32</v>
      </c>
      <c r="H16" s="67">
        <v>5.4842000000000004</v>
      </c>
      <c r="I16" s="64">
        <v>24694.39</v>
      </c>
      <c r="J16" s="65">
        <v>1354.29</v>
      </c>
    </row>
    <row r="17" spans="1:10" x14ac:dyDescent="0.2">
      <c r="A17" s="66">
        <f t="shared" si="0"/>
        <v>41883</v>
      </c>
      <c r="B17" s="67">
        <v>4.0975999999999999</v>
      </c>
      <c r="C17" s="64">
        <v>24602.21</v>
      </c>
      <c r="D17" s="65">
        <v>1008.1</v>
      </c>
      <c r="E17" s="67">
        <v>1.5573999999999999</v>
      </c>
      <c r="F17" s="64">
        <v>21115.96</v>
      </c>
      <c r="G17" s="65">
        <v>328.86</v>
      </c>
      <c r="H17" s="67">
        <v>5.6550000000000002</v>
      </c>
      <c r="I17" s="64">
        <v>23642.09</v>
      </c>
      <c r="J17" s="65">
        <v>1336.96</v>
      </c>
    </row>
    <row r="18" spans="1:10" x14ac:dyDescent="0.2">
      <c r="A18" s="66">
        <f t="shared" si="0"/>
        <v>41913</v>
      </c>
      <c r="B18" s="67">
        <v>4.0978000000000003</v>
      </c>
      <c r="C18" s="64">
        <v>24892.38</v>
      </c>
      <c r="D18" s="65">
        <v>1020.04</v>
      </c>
      <c r="E18" s="67">
        <v>1.6539999999999999</v>
      </c>
      <c r="F18" s="64">
        <v>19524.79</v>
      </c>
      <c r="G18" s="65">
        <v>322.94</v>
      </c>
      <c r="H18" s="67">
        <v>5.7518000000000002</v>
      </c>
      <c r="I18" s="64">
        <v>23348.69</v>
      </c>
      <c r="J18" s="65">
        <v>1342.97</v>
      </c>
    </row>
    <row r="19" spans="1:10" x14ac:dyDescent="0.2">
      <c r="A19" s="66">
        <f t="shared" si="0"/>
        <v>41944</v>
      </c>
      <c r="B19" s="67">
        <v>3.9201999999999999</v>
      </c>
      <c r="C19" s="64">
        <v>26676.19</v>
      </c>
      <c r="D19" s="65">
        <v>1045.76</v>
      </c>
      <c r="E19" s="67">
        <v>1.6795</v>
      </c>
      <c r="F19" s="64">
        <v>18321.52</v>
      </c>
      <c r="G19" s="65">
        <v>307.70999999999998</v>
      </c>
      <c r="H19" s="67">
        <v>5.5998000000000001</v>
      </c>
      <c r="I19" s="64">
        <v>24169.97</v>
      </c>
      <c r="J19" s="65">
        <v>1353.47</v>
      </c>
    </row>
    <row r="20" spans="1:10" x14ac:dyDescent="0.2">
      <c r="A20" s="68">
        <f t="shared" si="0"/>
        <v>41974</v>
      </c>
      <c r="B20" s="71">
        <v>3.8073000000000001</v>
      </c>
      <c r="C20" s="69">
        <v>27531.32</v>
      </c>
      <c r="D20" s="70">
        <v>1048.2</v>
      </c>
      <c r="E20" s="71">
        <v>1.7898000000000001</v>
      </c>
      <c r="F20" s="69">
        <v>17707.009999999998</v>
      </c>
      <c r="G20" s="70">
        <v>316.92</v>
      </c>
      <c r="H20" s="71">
        <v>5.5971000000000002</v>
      </c>
      <c r="I20" s="69">
        <v>24389.77</v>
      </c>
      <c r="J20" s="70">
        <v>1365.12</v>
      </c>
    </row>
    <row r="21" spans="1:10" x14ac:dyDescent="0.2">
      <c r="A21" s="66">
        <f t="shared" si="0"/>
        <v>42005</v>
      </c>
      <c r="B21" s="67">
        <v>3.5661999999999998</v>
      </c>
      <c r="C21" s="64">
        <v>30044.3</v>
      </c>
      <c r="D21" s="65">
        <v>1071.44</v>
      </c>
      <c r="E21" s="67">
        <v>1.7690999999999999</v>
      </c>
      <c r="F21" s="64">
        <v>19542.71</v>
      </c>
      <c r="G21" s="65">
        <v>345.73</v>
      </c>
      <c r="H21" s="67">
        <v>5.3352000000000004</v>
      </c>
      <c r="I21" s="64">
        <v>26562.45</v>
      </c>
      <c r="J21" s="65">
        <v>1417.16</v>
      </c>
    </row>
    <row r="22" spans="1:10" x14ac:dyDescent="0.2">
      <c r="A22" s="66">
        <f t="shared" si="0"/>
        <v>42036</v>
      </c>
      <c r="B22" s="67">
        <v>3.5640000000000001</v>
      </c>
      <c r="C22" s="64">
        <v>32464.65</v>
      </c>
      <c r="D22" s="65">
        <v>1157.04</v>
      </c>
      <c r="E22" s="67">
        <v>1.7390000000000001</v>
      </c>
      <c r="F22" s="64">
        <v>21602.65</v>
      </c>
      <c r="G22" s="65">
        <v>375.67</v>
      </c>
      <c r="H22" s="67">
        <v>5.3029999999999999</v>
      </c>
      <c r="I22" s="64">
        <v>28902.7</v>
      </c>
      <c r="J22" s="65">
        <v>1532.71</v>
      </c>
    </row>
    <row r="23" spans="1:10" x14ac:dyDescent="0.2">
      <c r="A23" s="66">
        <f t="shared" si="0"/>
        <v>42064</v>
      </c>
      <c r="B23" s="67">
        <v>3.4750000000000001</v>
      </c>
      <c r="C23" s="64">
        <v>33925.760000000002</v>
      </c>
      <c r="D23" s="65">
        <v>1178.92</v>
      </c>
      <c r="E23" s="67">
        <v>1.7346999999999999</v>
      </c>
      <c r="F23" s="64">
        <v>22372.17</v>
      </c>
      <c r="G23" s="65">
        <v>388.09</v>
      </c>
      <c r="H23" s="67">
        <v>5.2096999999999998</v>
      </c>
      <c r="I23" s="64">
        <v>30078.7</v>
      </c>
      <c r="J23" s="65">
        <v>1567.01</v>
      </c>
    </row>
    <row r="24" spans="1:10" x14ac:dyDescent="0.2">
      <c r="A24" s="66">
        <f t="shared" si="0"/>
        <v>42095</v>
      </c>
      <c r="B24" s="67">
        <v>3.4535</v>
      </c>
      <c r="C24" s="64">
        <v>33108.730000000003</v>
      </c>
      <c r="D24" s="65">
        <v>1143.4100000000001</v>
      </c>
      <c r="E24" s="67">
        <v>1.7626999999999999</v>
      </c>
      <c r="F24" s="64">
        <v>20696.66</v>
      </c>
      <c r="G24" s="65">
        <v>364.82</v>
      </c>
      <c r="H24" s="67">
        <v>5.2163000000000004</v>
      </c>
      <c r="I24" s="64">
        <v>28913.79</v>
      </c>
      <c r="J24" s="65">
        <v>1508.23</v>
      </c>
    </row>
    <row r="25" spans="1:10" x14ac:dyDescent="0.2">
      <c r="A25" s="66">
        <f t="shared" si="0"/>
        <v>42125</v>
      </c>
      <c r="B25" s="67">
        <v>3.3294000000000001</v>
      </c>
      <c r="C25" s="64">
        <v>34758.82</v>
      </c>
      <c r="D25" s="65">
        <v>1157.26</v>
      </c>
      <c r="E25" s="67">
        <v>1.7468999999999999</v>
      </c>
      <c r="F25" s="64">
        <v>20293.09</v>
      </c>
      <c r="G25" s="65">
        <v>354.5</v>
      </c>
      <c r="H25" s="67">
        <v>5.0762</v>
      </c>
      <c r="I25" s="64">
        <v>29781.14</v>
      </c>
      <c r="J25" s="65">
        <v>1511.75</v>
      </c>
    </row>
    <row r="26" spans="1:10" x14ac:dyDescent="0.2">
      <c r="A26" s="66">
        <f t="shared" si="0"/>
        <v>42156</v>
      </c>
      <c r="B26" s="67">
        <v>3.2574999999999998</v>
      </c>
      <c r="C26" s="64">
        <v>36416.879999999997</v>
      </c>
      <c r="D26" s="65">
        <v>1186.28</v>
      </c>
      <c r="E26" s="67">
        <v>1.7473000000000001</v>
      </c>
      <c r="F26" s="64">
        <v>21695.19</v>
      </c>
      <c r="G26" s="65">
        <v>379.08</v>
      </c>
      <c r="H26" s="67">
        <v>5.0048000000000004</v>
      </c>
      <c r="I26" s="64">
        <v>31277.17</v>
      </c>
      <c r="J26" s="65">
        <v>1565.36</v>
      </c>
    </row>
    <row r="27" spans="1:10" x14ac:dyDescent="0.2">
      <c r="A27" s="66">
        <f t="shared" si="0"/>
        <v>42186</v>
      </c>
      <c r="B27" s="67">
        <v>3.2797999999999998</v>
      </c>
      <c r="C27" s="64">
        <v>35507.96</v>
      </c>
      <c r="D27" s="65">
        <v>1164.5899999999999</v>
      </c>
      <c r="E27" s="67">
        <v>1.6819999999999999</v>
      </c>
      <c r="F27" s="64">
        <v>24987.51</v>
      </c>
      <c r="G27" s="65">
        <v>420.29</v>
      </c>
      <c r="H27" s="67">
        <v>4.9617000000000004</v>
      </c>
      <c r="I27" s="64">
        <v>31942.28</v>
      </c>
      <c r="J27" s="65">
        <v>1584.88</v>
      </c>
    </row>
    <row r="28" spans="1:10" x14ac:dyDescent="0.2">
      <c r="A28" s="66">
        <f t="shared" si="0"/>
        <v>42217</v>
      </c>
      <c r="B28" s="67">
        <v>3.4127000000000001</v>
      </c>
      <c r="C28" s="64">
        <v>33231.75</v>
      </c>
      <c r="D28" s="65">
        <v>1134.0999999999999</v>
      </c>
      <c r="E28" s="67">
        <v>1.6823999999999999</v>
      </c>
      <c r="F28" s="64">
        <v>26150.14</v>
      </c>
      <c r="G28" s="65">
        <v>439.95</v>
      </c>
      <c r="H28" s="67">
        <v>5.0951000000000004</v>
      </c>
      <c r="I28" s="64">
        <v>30893.21</v>
      </c>
      <c r="J28" s="65">
        <v>1574.04</v>
      </c>
    </row>
    <row r="29" spans="1:10" x14ac:dyDescent="0.2">
      <c r="A29" s="66">
        <f t="shared" si="0"/>
        <v>42248</v>
      </c>
      <c r="B29" s="67">
        <v>3.2275</v>
      </c>
      <c r="C29" s="64">
        <v>38721.61</v>
      </c>
      <c r="D29" s="65">
        <v>1249.74</v>
      </c>
      <c r="E29" s="67">
        <v>1.6777</v>
      </c>
      <c r="F29" s="64">
        <v>28059.84</v>
      </c>
      <c r="G29" s="65">
        <v>470.76</v>
      </c>
      <c r="H29" s="67">
        <v>4.9053000000000004</v>
      </c>
      <c r="I29" s="64">
        <v>35074.31</v>
      </c>
      <c r="J29" s="65">
        <v>1720.5</v>
      </c>
    </row>
    <row r="30" spans="1:10" x14ac:dyDescent="0.2">
      <c r="A30" s="66">
        <f t="shared" si="0"/>
        <v>42278</v>
      </c>
      <c r="B30" s="67">
        <v>3.2934000000000001</v>
      </c>
      <c r="C30" s="64">
        <v>38194.57</v>
      </c>
      <c r="D30" s="65">
        <v>1257.9000000000001</v>
      </c>
      <c r="E30" s="67">
        <v>1.5867</v>
      </c>
      <c r="F30" s="64">
        <v>30151.89</v>
      </c>
      <c r="G30" s="65">
        <v>478.42</v>
      </c>
      <c r="H30" s="67">
        <v>4.88</v>
      </c>
      <c r="I30" s="64">
        <v>35580.53</v>
      </c>
      <c r="J30" s="65">
        <v>1736.33</v>
      </c>
    </row>
    <row r="31" spans="1:10" x14ac:dyDescent="0.2">
      <c r="A31" s="66">
        <f t="shared" si="0"/>
        <v>42309</v>
      </c>
      <c r="B31" s="67">
        <v>3.2469999999999999</v>
      </c>
      <c r="C31" s="64">
        <v>38036.03</v>
      </c>
      <c r="D31" s="65">
        <v>1235.03</v>
      </c>
      <c r="E31" s="67">
        <v>1.5478000000000001</v>
      </c>
      <c r="F31" s="64">
        <v>39680.19</v>
      </c>
      <c r="G31" s="65">
        <v>614.16999999999996</v>
      </c>
      <c r="H31" s="67">
        <v>4.7948000000000004</v>
      </c>
      <c r="I31" s="64">
        <v>38566.57</v>
      </c>
      <c r="J31" s="65">
        <v>1849.19</v>
      </c>
    </row>
    <row r="32" spans="1:10" x14ac:dyDescent="0.2">
      <c r="A32" s="68">
        <f t="shared" si="0"/>
        <v>42339</v>
      </c>
      <c r="B32" s="71">
        <v>3.2932999999999999</v>
      </c>
      <c r="C32" s="69">
        <v>37774.269999999997</v>
      </c>
      <c r="D32" s="70">
        <v>1244.02</v>
      </c>
      <c r="E32" s="71">
        <v>1.508</v>
      </c>
      <c r="F32" s="69">
        <v>39840.19</v>
      </c>
      <c r="G32" s="70">
        <v>600.79</v>
      </c>
      <c r="H32" s="71">
        <v>4.8014000000000001</v>
      </c>
      <c r="I32" s="69">
        <v>38422.339999999997</v>
      </c>
      <c r="J32" s="70">
        <v>1844.81</v>
      </c>
    </row>
    <row r="33" spans="1:10" x14ac:dyDescent="0.2">
      <c r="A33" s="66">
        <f t="shared" si="0"/>
        <v>42370</v>
      </c>
      <c r="B33" s="67">
        <v>3.4015</v>
      </c>
      <c r="C33" s="64">
        <v>39594.879999999997</v>
      </c>
      <c r="D33" s="65">
        <v>1346.82</v>
      </c>
      <c r="E33" s="67">
        <v>1.4419999999999999</v>
      </c>
      <c r="F33" s="64">
        <v>39710.82</v>
      </c>
      <c r="G33" s="65">
        <v>572.63</v>
      </c>
      <c r="H33" s="67">
        <v>4.8434999999999997</v>
      </c>
      <c r="I33" s="64">
        <v>39629.61</v>
      </c>
      <c r="J33" s="65">
        <v>1919.46</v>
      </c>
    </row>
    <row r="34" spans="1:10" x14ac:dyDescent="0.2">
      <c r="A34" s="66">
        <f t="shared" si="0"/>
        <v>42401</v>
      </c>
      <c r="B34" s="67">
        <v>3.4832000000000001</v>
      </c>
      <c r="C34" s="64">
        <v>35355.42</v>
      </c>
      <c r="D34" s="65">
        <v>1231.5</v>
      </c>
      <c r="E34" s="67">
        <v>1.4681999999999999</v>
      </c>
      <c r="F34" s="64">
        <v>44081.19</v>
      </c>
      <c r="G34" s="65">
        <v>647.20000000000005</v>
      </c>
      <c r="H34" s="67">
        <v>4.9513999999999996</v>
      </c>
      <c r="I34" s="64">
        <v>37942.800000000003</v>
      </c>
      <c r="J34" s="65">
        <v>1878.7</v>
      </c>
    </row>
    <row r="35" spans="1:10" x14ac:dyDescent="0.2">
      <c r="A35" s="66">
        <f t="shared" si="0"/>
        <v>42430</v>
      </c>
      <c r="B35" s="67">
        <v>3.6004</v>
      </c>
      <c r="C35" s="64">
        <v>34312.58</v>
      </c>
      <c r="D35" s="65">
        <v>1235.3900000000001</v>
      </c>
      <c r="E35" s="67">
        <v>1.4877</v>
      </c>
      <c r="F35" s="64">
        <v>42462.19</v>
      </c>
      <c r="G35" s="65">
        <v>631.71</v>
      </c>
      <c r="H35" s="67">
        <v>5.0880999999999998</v>
      </c>
      <c r="I35" s="64">
        <v>36695.230000000003</v>
      </c>
      <c r="J35" s="65">
        <v>1867.09</v>
      </c>
    </row>
    <row r="36" spans="1:10" x14ac:dyDescent="0.2">
      <c r="A36" s="66">
        <f t="shared" si="0"/>
        <v>42461</v>
      </c>
      <c r="B36" s="67">
        <v>3.5265</v>
      </c>
      <c r="C36" s="64">
        <v>37614.06</v>
      </c>
      <c r="D36" s="65">
        <v>1326.46</v>
      </c>
      <c r="E36" s="67">
        <v>1.3858999999999999</v>
      </c>
      <c r="F36" s="64">
        <v>46813.62</v>
      </c>
      <c r="G36" s="65">
        <v>648.79</v>
      </c>
      <c r="H36" s="67">
        <v>4.9123999999999999</v>
      </c>
      <c r="I36" s="64">
        <v>40209.47</v>
      </c>
      <c r="J36" s="65">
        <v>1975.25</v>
      </c>
    </row>
    <row r="37" spans="1:10" x14ac:dyDescent="0.2">
      <c r="A37" s="66">
        <f t="shared" si="0"/>
        <v>42491</v>
      </c>
      <c r="B37" s="67">
        <v>3.6004</v>
      </c>
      <c r="C37" s="64">
        <v>37861.629999999997</v>
      </c>
      <c r="D37" s="65">
        <v>1363.17</v>
      </c>
      <c r="E37" s="67">
        <v>1.3462000000000001</v>
      </c>
      <c r="F37" s="64">
        <v>56552.52</v>
      </c>
      <c r="G37" s="65">
        <v>761.31</v>
      </c>
      <c r="H37" s="67">
        <v>4.9465000000000003</v>
      </c>
      <c r="I37" s="64">
        <v>42949.16</v>
      </c>
      <c r="J37" s="65">
        <v>2124.48</v>
      </c>
    </row>
    <row r="38" spans="1:10" x14ac:dyDescent="0.2">
      <c r="A38" s="66">
        <f t="shared" si="0"/>
        <v>42522</v>
      </c>
      <c r="B38" s="67">
        <v>3.6307</v>
      </c>
      <c r="C38" s="64">
        <v>38187.4</v>
      </c>
      <c r="D38" s="65">
        <v>1386.47</v>
      </c>
      <c r="E38" s="67">
        <v>1.3494999999999999</v>
      </c>
      <c r="F38" s="64">
        <v>57550.94</v>
      </c>
      <c r="G38" s="65">
        <v>776.65</v>
      </c>
      <c r="H38" s="67">
        <v>4.9802</v>
      </c>
      <c r="I38" s="64">
        <v>43434.400000000001</v>
      </c>
      <c r="J38" s="65">
        <v>2163.12</v>
      </c>
    </row>
    <row r="39" spans="1:10" x14ac:dyDescent="0.2">
      <c r="A39" s="66">
        <f t="shared" si="0"/>
        <v>42552</v>
      </c>
      <c r="B39" s="67">
        <v>3.5817000000000001</v>
      </c>
      <c r="C39" s="64">
        <v>38201.69</v>
      </c>
      <c r="D39" s="65">
        <v>1368.27</v>
      </c>
      <c r="E39" s="67">
        <v>1.3692</v>
      </c>
      <c r="F39" s="64">
        <v>73353.78</v>
      </c>
      <c r="G39" s="65">
        <v>1004.36</v>
      </c>
      <c r="H39" s="67">
        <v>4.9508999999999999</v>
      </c>
      <c r="I39" s="64">
        <v>47923.21</v>
      </c>
      <c r="J39" s="65">
        <v>2372.63</v>
      </c>
    </row>
    <row r="40" spans="1:10" x14ac:dyDescent="0.2">
      <c r="A40" s="66">
        <f t="shared" si="0"/>
        <v>42583</v>
      </c>
      <c r="B40" s="67">
        <v>3.7364000000000002</v>
      </c>
      <c r="C40" s="64">
        <v>36594.85</v>
      </c>
      <c r="D40" s="65">
        <v>1367.33</v>
      </c>
      <c r="E40" s="67">
        <v>1.3735999999999999</v>
      </c>
      <c r="F40" s="64">
        <v>72345.66</v>
      </c>
      <c r="G40" s="65">
        <v>993.74</v>
      </c>
      <c r="H40" s="67">
        <v>5.1100000000000003</v>
      </c>
      <c r="I40" s="64">
        <v>46204.89</v>
      </c>
      <c r="J40" s="65">
        <v>2361.0700000000002</v>
      </c>
    </row>
    <row r="41" spans="1:10" x14ac:dyDescent="0.2">
      <c r="A41" s="66">
        <f t="shared" si="0"/>
        <v>42614</v>
      </c>
      <c r="B41" s="67">
        <v>3.7667999999999999</v>
      </c>
      <c r="C41" s="64">
        <v>35104.07</v>
      </c>
      <c r="D41" s="65">
        <v>1322.3</v>
      </c>
      <c r="E41" s="67">
        <v>1.2972999999999999</v>
      </c>
      <c r="F41" s="64">
        <v>74904.03</v>
      </c>
      <c r="G41" s="65">
        <v>971.73</v>
      </c>
      <c r="H41" s="67">
        <v>5.0640999999999998</v>
      </c>
      <c r="I41" s="64">
        <v>45299.66</v>
      </c>
      <c r="J41" s="65">
        <v>2294.02</v>
      </c>
    </row>
    <row r="42" spans="1:10" x14ac:dyDescent="0.2">
      <c r="A42" s="66">
        <f t="shared" si="0"/>
        <v>42644</v>
      </c>
      <c r="B42" s="67">
        <v>3.7086999999999999</v>
      </c>
      <c r="C42" s="64">
        <v>33901.1</v>
      </c>
      <c r="D42" s="65">
        <v>1257.29</v>
      </c>
      <c r="E42" s="67">
        <v>1.2629999999999999</v>
      </c>
      <c r="F42" s="64">
        <v>76789.39</v>
      </c>
      <c r="G42" s="65">
        <v>969.85</v>
      </c>
      <c r="H42" s="67">
        <v>4.9717000000000002</v>
      </c>
      <c r="I42" s="64">
        <v>44796.35</v>
      </c>
      <c r="J42" s="65">
        <v>2227.14</v>
      </c>
    </row>
    <row r="43" spans="1:10" x14ac:dyDescent="0.2">
      <c r="A43" s="66">
        <f t="shared" si="0"/>
        <v>42675</v>
      </c>
      <c r="B43" s="67">
        <v>3.7646000000000002</v>
      </c>
      <c r="C43" s="64">
        <v>32910.269999999997</v>
      </c>
      <c r="D43" s="65">
        <v>1238.94</v>
      </c>
      <c r="E43" s="67">
        <v>1.2113</v>
      </c>
      <c r="F43" s="64">
        <v>67540.66</v>
      </c>
      <c r="G43" s="65">
        <v>818.12</v>
      </c>
      <c r="H43" s="67">
        <v>4.976</v>
      </c>
      <c r="I43" s="64">
        <v>41339.629999999997</v>
      </c>
      <c r="J43" s="65">
        <v>2057.06</v>
      </c>
    </row>
    <row r="44" spans="1:10" x14ac:dyDescent="0.2">
      <c r="A44" s="68">
        <f t="shared" si="0"/>
        <v>42705</v>
      </c>
      <c r="B44" s="71">
        <v>3.7585999999999999</v>
      </c>
      <c r="C44" s="69">
        <v>34594.53</v>
      </c>
      <c r="D44" s="70">
        <v>1300.27</v>
      </c>
      <c r="E44" s="71">
        <v>1.2205999999999999</v>
      </c>
      <c r="F44" s="69">
        <v>73091.92</v>
      </c>
      <c r="G44" s="70">
        <v>892.16</v>
      </c>
      <c r="H44" s="71">
        <v>4.9790999999999999</v>
      </c>
      <c r="I44" s="69">
        <v>44032.66</v>
      </c>
      <c r="J44" s="70">
        <v>2192.4299999999998</v>
      </c>
    </row>
    <row r="45" spans="1:10" x14ac:dyDescent="0.2">
      <c r="A45" s="66">
        <f t="shared" si="0"/>
        <v>42736</v>
      </c>
      <c r="B45" s="67">
        <v>3.7090999999999998</v>
      </c>
      <c r="C45" s="64">
        <v>31050.12</v>
      </c>
      <c r="D45" s="65">
        <v>1151.68</v>
      </c>
      <c r="E45" s="67">
        <v>1.2378</v>
      </c>
      <c r="F45" s="64">
        <v>69871.55</v>
      </c>
      <c r="G45" s="65">
        <v>864.87</v>
      </c>
      <c r="H45" s="67">
        <v>4.9469000000000003</v>
      </c>
      <c r="I45" s="64">
        <v>40763.910000000003</v>
      </c>
      <c r="J45" s="65">
        <v>2016.55</v>
      </c>
    </row>
    <row r="46" spans="1:10" x14ac:dyDescent="0.2">
      <c r="A46" s="66">
        <f t="shared" si="0"/>
        <v>42767</v>
      </c>
      <c r="B46" s="67">
        <v>3.5533000000000001</v>
      </c>
      <c r="C46" s="64">
        <v>33212.79</v>
      </c>
      <c r="D46" s="65">
        <v>1180.1500000000001</v>
      </c>
      <c r="E46" s="67">
        <v>1.1961999999999999</v>
      </c>
      <c r="F46" s="64">
        <v>63323.86</v>
      </c>
      <c r="G46" s="65">
        <v>757.48</v>
      </c>
      <c r="H46" s="67">
        <v>4.7495000000000003</v>
      </c>
      <c r="I46" s="64">
        <v>40796.5</v>
      </c>
      <c r="J46" s="65">
        <v>1937.63</v>
      </c>
    </row>
    <row r="47" spans="1:10" x14ac:dyDescent="0.2">
      <c r="A47" s="66">
        <f t="shared" si="0"/>
        <v>42795</v>
      </c>
      <c r="B47" s="67">
        <v>3.4586999999999999</v>
      </c>
      <c r="C47" s="64">
        <v>35331.19</v>
      </c>
      <c r="D47" s="65">
        <v>1222</v>
      </c>
      <c r="E47" s="67">
        <v>1.1209</v>
      </c>
      <c r="F47" s="64">
        <v>72114.37</v>
      </c>
      <c r="G47" s="65">
        <v>808.33</v>
      </c>
      <c r="H47" s="67">
        <v>4.5795000000000003</v>
      </c>
      <c r="I47" s="64">
        <v>44335.19</v>
      </c>
      <c r="J47" s="65">
        <v>2030.33</v>
      </c>
    </row>
    <row r="48" spans="1:10" x14ac:dyDescent="0.2">
      <c r="A48" s="66">
        <f t="shared" si="0"/>
        <v>42826</v>
      </c>
      <c r="B48" s="67">
        <v>3.3982999999999999</v>
      </c>
      <c r="C48" s="64">
        <v>33124.5</v>
      </c>
      <c r="D48" s="65">
        <v>1125.67</v>
      </c>
      <c r="E48" s="67">
        <v>1.1648000000000001</v>
      </c>
      <c r="F48" s="64">
        <v>67630.490000000005</v>
      </c>
      <c r="G48" s="65">
        <v>787.76</v>
      </c>
      <c r="H48" s="67">
        <v>4.5631000000000004</v>
      </c>
      <c r="I48" s="64">
        <v>41932.68</v>
      </c>
      <c r="J48" s="65">
        <v>1913.43</v>
      </c>
    </row>
    <row r="49" spans="1:10" x14ac:dyDescent="0.2">
      <c r="A49" s="66">
        <f t="shared" si="0"/>
        <v>42856</v>
      </c>
      <c r="B49" s="67">
        <v>3.4262999999999999</v>
      </c>
      <c r="C49" s="64">
        <v>32667.31</v>
      </c>
      <c r="D49" s="65">
        <v>1119.28</v>
      </c>
      <c r="E49" s="67">
        <v>1.1394</v>
      </c>
      <c r="F49" s="64">
        <v>59780.59</v>
      </c>
      <c r="G49" s="65">
        <v>681.14</v>
      </c>
      <c r="H49" s="67">
        <v>4.5656999999999996</v>
      </c>
      <c r="I49" s="64">
        <v>39433.599999999999</v>
      </c>
      <c r="J49" s="65">
        <v>1800.42</v>
      </c>
    </row>
    <row r="50" spans="1:10" x14ac:dyDescent="0.2">
      <c r="A50" s="66">
        <f t="shared" si="0"/>
        <v>42887</v>
      </c>
      <c r="B50" s="67">
        <v>3.3382999999999998</v>
      </c>
      <c r="C50" s="64">
        <v>32916.449999999997</v>
      </c>
      <c r="D50" s="65">
        <v>1098.8499999999999</v>
      </c>
      <c r="E50" s="67">
        <v>1.1218999999999999</v>
      </c>
      <c r="F50" s="64">
        <v>57007.75</v>
      </c>
      <c r="G50" s="65">
        <v>639.57000000000005</v>
      </c>
      <c r="H50" s="67">
        <v>4.4600999999999997</v>
      </c>
      <c r="I50" s="64">
        <v>38976.93</v>
      </c>
      <c r="J50" s="65">
        <v>1738.41</v>
      </c>
    </row>
    <row r="51" spans="1:10" x14ac:dyDescent="0.2">
      <c r="A51" s="66">
        <f t="shared" si="0"/>
        <v>42917</v>
      </c>
      <c r="B51" s="67">
        <v>3.3658000000000001</v>
      </c>
      <c r="C51" s="64">
        <v>33410.480000000003</v>
      </c>
      <c r="D51" s="65">
        <v>1124.53</v>
      </c>
      <c r="E51" s="67">
        <v>1.0882000000000001</v>
      </c>
      <c r="F51" s="64">
        <v>35064.33</v>
      </c>
      <c r="G51" s="65">
        <v>381.57</v>
      </c>
      <c r="H51" s="67">
        <v>4.4539999999999997</v>
      </c>
      <c r="I51" s="64">
        <v>33814.550000000003</v>
      </c>
      <c r="J51" s="65">
        <v>1506.1</v>
      </c>
    </row>
    <row r="52" spans="1:10" x14ac:dyDescent="0.2">
      <c r="A52" s="66">
        <f t="shared" si="0"/>
        <v>42948</v>
      </c>
      <c r="B52" s="67">
        <v>3.2075</v>
      </c>
      <c r="C52" s="64">
        <v>36361.96</v>
      </c>
      <c r="D52" s="65">
        <v>1166.31</v>
      </c>
      <c r="E52" s="67">
        <v>1.0459000000000001</v>
      </c>
      <c r="F52" s="64">
        <v>36244.379999999997</v>
      </c>
      <c r="G52" s="65">
        <v>379.08</v>
      </c>
      <c r="H52" s="67">
        <v>4.2534000000000001</v>
      </c>
      <c r="I52" s="64">
        <v>36333.050000000003</v>
      </c>
      <c r="J52" s="65">
        <v>1545.39</v>
      </c>
    </row>
    <row r="53" spans="1:10" x14ac:dyDescent="0.2">
      <c r="A53" s="66">
        <f t="shared" si="0"/>
        <v>42979</v>
      </c>
      <c r="B53" s="67">
        <v>3.2084999999999999</v>
      </c>
      <c r="C53" s="64">
        <v>37122.019999999997</v>
      </c>
      <c r="D53" s="65">
        <v>1191.06</v>
      </c>
      <c r="E53" s="67">
        <v>1.0214000000000001</v>
      </c>
      <c r="F53" s="64">
        <v>37859.800000000003</v>
      </c>
      <c r="G53" s="65">
        <v>386.7</v>
      </c>
      <c r="H53" s="67">
        <v>4.2298999999999998</v>
      </c>
      <c r="I53" s="64">
        <v>37300.17</v>
      </c>
      <c r="J53" s="65">
        <v>1577.76</v>
      </c>
    </row>
    <row r="54" spans="1:10" x14ac:dyDescent="0.2">
      <c r="A54" s="66">
        <f t="shared" si="0"/>
        <v>43009</v>
      </c>
      <c r="B54" s="67">
        <v>3.2183999999999999</v>
      </c>
      <c r="C54" s="64">
        <v>36405.360000000001</v>
      </c>
      <c r="D54" s="65">
        <v>1171.67</v>
      </c>
      <c r="E54" s="67">
        <v>1.0223</v>
      </c>
      <c r="F54" s="64">
        <v>35998.239999999998</v>
      </c>
      <c r="G54" s="65">
        <v>368.01</v>
      </c>
      <c r="H54" s="67">
        <v>4.2407000000000004</v>
      </c>
      <c r="I54" s="64">
        <v>36307.21</v>
      </c>
      <c r="J54" s="65">
        <v>1539.68</v>
      </c>
    </row>
    <row r="55" spans="1:10" x14ac:dyDescent="0.2">
      <c r="A55" s="66">
        <f t="shared" si="0"/>
        <v>43040</v>
      </c>
      <c r="B55" s="67">
        <v>3.3170000000000002</v>
      </c>
      <c r="C55" s="64">
        <v>32411.21</v>
      </c>
      <c r="D55" s="65">
        <v>1075.08</v>
      </c>
      <c r="E55" s="67">
        <v>1.1027</v>
      </c>
      <c r="F55" s="64">
        <v>43444.27</v>
      </c>
      <c r="G55" s="65">
        <v>479.06</v>
      </c>
      <c r="H55" s="67">
        <v>4.4198000000000004</v>
      </c>
      <c r="I55" s="64">
        <v>35163.129999999997</v>
      </c>
      <c r="J55" s="65">
        <v>1554.14</v>
      </c>
    </row>
    <row r="56" spans="1:10" x14ac:dyDescent="0.2">
      <c r="A56" s="68">
        <f t="shared" si="0"/>
        <v>43070</v>
      </c>
      <c r="B56" s="71">
        <v>3.3437000000000001</v>
      </c>
      <c r="C56" s="69">
        <v>30674.7</v>
      </c>
      <c r="D56" s="70">
        <v>1025.67</v>
      </c>
      <c r="E56" s="71">
        <v>1.0087999999999999</v>
      </c>
      <c r="F56" s="69">
        <v>39327.910000000003</v>
      </c>
      <c r="G56" s="70">
        <v>396.74</v>
      </c>
      <c r="H56" s="71">
        <v>4.3525</v>
      </c>
      <c r="I56" s="69">
        <v>32680.3</v>
      </c>
      <c r="J56" s="70">
        <v>1422.41</v>
      </c>
    </row>
    <row r="57" spans="1:10" x14ac:dyDescent="0.2">
      <c r="A57" s="66">
        <f t="shared" si="0"/>
        <v>43101</v>
      </c>
      <c r="B57" s="67">
        <v>3.2728000000000002</v>
      </c>
      <c r="C57" s="64">
        <v>31147.95</v>
      </c>
      <c r="D57" s="65">
        <v>1019.41</v>
      </c>
      <c r="E57" s="67">
        <v>1.0015000000000001</v>
      </c>
      <c r="F57" s="64">
        <v>43530.7</v>
      </c>
      <c r="G57" s="65">
        <v>435.96</v>
      </c>
      <c r="H57" s="67">
        <v>4.2743000000000002</v>
      </c>
      <c r="I57" s="64">
        <v>34049.08</v>
      </c>
      <c r="J57" s="65">
        <v>1455.36</v>
      </c>
    </row>
    <row r="58" spans="1:10" x14ac:dyDescent="0.2">
      <c r="A58" s="66">
        <f t="shared" si="0"/>
        <v>43132</v>
      </c>
      <c r="B58" s="67">
        <v>3.3873000000000002</v>
      </c>
      <c r="C58" s="64">
        <v>28700.74</v>
      </c>
      <c r="D58" s="65">
        <v>972.18</v>
      </c>
      <c r="E58" s="67">
        <v>1.0015000000000001</v>
      </c>
      <c r="F58" s="64">
        <v>46360.46</v>
      </c>
      <c r="G58" s="65">
        <v>464.3</v>
      </c>
      <c r="H58" s="67">
        <v>4.3888999999999996</v>
      </c>
      <c r="I58" s="64">
        <v>32730.07</v>
      </c>
      <c r="J58" s="65">
        <v>1436.49</v>
      </c>
    </row>
    <row r="59" spans="1:10" x14ac:dyDescent="0.2">
      <c r="A59" s="66">
        <f t="shared" si="0"/>
        <v>43160</v>
      </c>
      <c r="B59" s="67">
        <v>3.2195999999999998</v>
      </c>
      <c r="C59" s="64">
        <v>26792.46</v>
      </c>
      <c r="D59" s="65">
        <v>862.61</v>
      </c>
      <c r="E59" s="67">
        <v>1.0022</v>
      </c>
      <c r="F59" s="64">
        <v>38551.19</v>
      </c>
      <c r="G59" s="65">
        <v>386.36</v>
      </c>
      <c r="H59" s="67">
        <v>4.2218</v>
      </c>
      <c r="I59" s="64">
        <v>29583.59</v>
      </c>
      <c r="J59" s="65">
        <v>1248.96</v>
      </c>
    </row>
    <row r="60" spans="1:10" x14ac:dyDescent="0.2">
      <c r="A60" s="66">
        <f t="shared" si="0"/>
        <v>43191</v>
      </c>
      <c r="B60" s="67">
        <v>3.2713999999999999</v>
      </c>
      <c r="C60" s="64">
        <v>26217.83</v>
      </c>
      <c r="D60" s="65">
        <v>857.69</v>
      </c>
      <c r="E60" s="67">
        <v>0.98770000000000002</v>
      </c>
      <c r="F60" s="64">
        <v>38678.75</v>
      </c>
      <c r="G60" s="65">
        <v>382.03</v>
      </c>
      <c r="H60" s="67">
        <v>4.2591000000000001</v>
      </c>
      <c r="I60" s="64">
        <v>29107.56</v>
      </c>
      <c r="J60" s="65">
        <v>1239.72</v>
      </c>
    </row>
    <row r="61" spans="1:10" x14ac:dyDescent="0.2">
      <c r="A61" s="66">
        <f t="shared" si="0"/>
        <v>43221</v>
      </c>
      <c r="B61" s="67">
        <v>3.1293000000000002</v>
      </c>
      <c r="C61" s="64">
        <v>25780.53</v>
      </c>
      <c r="D61" s="65">
        <v>806.75</v>
      </c>
      <c r="E61" s="67">
        <v>0.97030000000000005</v>
      </c>
      <c r="F61" s="64">
        <v>37845</v>
      </c>
      <c r="G61" s="65">
        <v>367.21</v>
      </c>
      <c r="H61" s="67">
        <v>4.0995999999999997</v>
      </c>
      <c r="I61" s="64">
        <v>28635.72</v>
      </c>
      <c r="J61" s="65">
        <v>1173.95</v>
      </c>
    </row>
    <row r="62" spans="1:10" x14ac:dyDescent="0.2">
      <c r="A62" s="66">
        <f t="shared" si="0"/>
        <v>43252</v>
      </c>
      <c r="B62" s="67">
        <v>3.1638999999999999</v>
      </c>
      <c r="C62" s="64">
        <v>23669.21</v>
      </c>
      <c r="D62" s="65">
        <v>748.87</v>
      </c>
      <c r="E62" s="67">
        <v>0.99639999999999995</v>
      </c>
      <c r="F62" s="64">
        <v>41866.720000000001</v>
      </c>
      <c r="G62" s="65">
        <v>417.16</v>
      </c>
      <c r="H62" s="67">
        <v>4.1603000000000003</v>
      </c>
      <c r="I62" s="64">
        <v>28027.55</v>
      </c>
      <c r="J62" s="65">
        <v>1166.03</v>
      </c>
    </row>
    <row r="63" spans="1:10" x14ac:dyDescent="0.2">
      <c r="A63" s="66">
        <f t="shared" si="0"/>
        <v>43282</v>
      </c>
      <c r="B63" s="67">
        <v>3.0653000000000001</v>
      </c>
      <c r="C63" s="64">
        <v>23335.07</v>
      </c>
      <c r="D63" s="65">
        <v>715.29</v>
      </c>
      <c r="E63" s="67">
        <v>0.97919999999999996</v>
      </c>
      <c r="F63" s="64">
        <v>39915.24</v>
      </c>
      <c r="G63" s="65">
        <v>390.85</v>
      </c>
      <c r="H63" s="67">
        <v>4.0446</v>
      </c>
      <c r="I63" s="64">
        <v>27348.560000000001</v>
      </c>
      <c r="J63" s="65">
        <v>1106.1400000000001</v>
      </c>
    </row>
    <row r="64" spans="1:10" x14ac:dyDescent="0.2">
      <c r="A64" s="66">
        <f t="shared" si="0"/>
        <v>43313</v>
      </c>
      <c r="B64" s="67">
        <v>2.9843999999999999</v>
      </c>
      <c r="C64" s="64">
        <v>21429.77</v>
      </c>
      <c r="D64" s="65">
        <v>639.54999999999995</v>
      </c>
      <c r="E64" s="67">
        <v>0.97099999999999997</v>
      </c>
      <c r="F64" s="64">
        <v>42207</v>
      </c>
      <c r="G64" s="65">
        <v>409.83</v>
      </c>
      <c r="H64" s="67">
        <v>3.9554</v>
      </c>
      <c r="I64" s="64">
        <v>26530.31</v>
      </c>
      <c r="J64" s="65">
        <v>1049.3800000000001</v>
      </c>
    </row>
    <row r="65" spans="1:10" x14ac:dyDescent="0.2">
      <c r="A65" s="66">
        <f t="shared" si="0"/>
        <v>43344</v>
      </c>
      <c r="B65" s="67">
        <v>2.8331</v>
      </c>
      <c r="C65" s="64">
        <v>19068.86</v>
      </c>
      <c r="D65" s="65">
        <v>540.24</v>
      </c>
      <c r="E65" s="67">
        <v>0.91900000000000004</v>
      </c>
      <c r="F65" s="64">
        <v>48394.99</v>
      </c>
      <c r="G65" s="65">
        <v>444.75</v>
      </c>
      <c r="H65" s="67">
        <v>3.7521</v>
      </c>
      <c r="I65" s="64">
        <v>26251.7</v>
      </c>
      <c r="J65" s="65">
        <v>984.99</v>
      </c>
    </row>
    <row r="66" spans="1:10" x14ac:dyDescent="0.2">
      <c r="A66" s="66">
        <f t="shared" si="0"/>
        <v>43374</v>
      </c>
      <c r="B66" s="67">
        <v>2.7431999999999999</v>
      </c>
      <c r="C66" s="64">
        <v>20989.360000000001</v>
      </c>
      <c r="D66" s="65">
        <v>575.78</v>
      </c>
      <c r="E66" s="67">
        <v>0.89319999999999999</v>
      </c>
      <c r="F66" s="64">
        <v>52314.15</v>
      </c>
      <c r="G66" s="65">
        <v>467.27</v>
      </c>
      <c r="H66" s="67">
        <v>3.6364000000000001</v>
      </c>
      <c r="I66" s="64">
        <v>28683.59</v>
      </c>
      <c r="J66" s="65">
        <v>1043.05</v>
      </c>
    </row>
    <row r="67" spans="1:10" x14ac:dyDescent="0.2">
      <c r="A67" s="66">
        <f t="shared" si="0"/>
        <v>43405</v>
      </c>
      <c r="B67" s="67">
        <v>2.5209000000000001</v>
      </c>
      <c r="C67" s="64">
        <v>26208.1</v>
      </c>
      <c r="D67" s="65">
        <v>660.68</v>
      </c>
      <c r="E67" s="67">
        <v>0.86870000000000003</v>
      </c>
      <c r="F67" s="64">
        <v>52426.61</v>
      </c>
      <c r="G67" s="65">
        <v>455.43</v>
      </c>
      <c r="H67" s="67">
        <v>3.3895</v>
      </c>
      <c r="I67" s="64">
        <v>32928.46</v>
      </c>
      <c r="J67" s="65">
        <v>1116.1099999999999</v>
      </c>
    </row>
    <row r="68" spans="1:10" x14ac:dyDescent="0.2">
      <c r="A68" s="68">
        <f t="shared" si="0"/>
        <v>43435</v>
      </c>
      <c r="B68" s="71">
        <v>2.5114000000000001</v>
      </c>
      <c r="C68" s="69">
        <v>24959.78</v>
      </c>
      <c r="D68" s="70">
        <v>626.84</v>
      </c>
      <c r="E68" s="71">
        <v>0.91279999999999994</v>
      </c>
      <c r="F68" s="69">
        <v>51448.29</v>
      </c>
      <c r="G68" s="70">
        <v>469.62</v>
      </c>
      <c r="H68" s="71">
        <v>3.4241000000000001</v>
      </c>
      <c r="I68" s="69">
        <v>32022.14</v>
      </c>
      <c r="J68" s="70">
        <v>1096.47</v>
      </c>
    </row>
    <row r="69" spans="1:10" x14ac:dyDescent="0.2">
      <c r="A69" s="66">
        <f t="shared" si="0"/>
        <v>43466</v>
      </c>
      <c r="B69" s="67">
        <v>2.5550000000000002</v>
      </c>
      <c r="C69" s="64">
        <v>24814.48</v>
      </c>
      <c r="D69" s="65">
        <v>634.01</v>
      </c>
      <c r="E69" s="67">
        <v>0.89529999999999998</v>
      </c>
      <c r="F69" s="64">
        <v>49481.74</v>
      </c>
      <c r="G69" s="65">
        <v>443.01</v>
      </c>
      <c r="H69" s="67">
        <v>3.4502000000000002</v>
      </c>
      <c r="I69" s="64">
        <v>31216.16</v>
      </c>
      <c r="J69" s="65">
        <v>1077.02</v>
      </c>
    </row>
    <row r="70" spans="1:10" x14ac:dyDescent="0.2">
      <c r="A70" s="66">
        <f t="shared" si="0"/>
        <v>43497</v>
      </c>
      <c r="B70" s="67">
        <v>2.4746999999999999</v>
      </c>
      <c r="C70" s="64">
        <v>26225.81</v>
      </c>
      <c r="D70" s="65">
        <v>649.01</v>
      </c>
      <c r="E70" s="67">
        <v>0.87680000000000002</v>
      </c>
      <c r="F70" s="64">
        <v>47365.42</v>
      </c>
      <c r="G70" s="65">
        <v>415.3</v>
      </c>
      <c r="H70" s="67">
        <v>3.3515000000000001</v>
      </c>
      <c r="I70" s="64">
        <v>31756.23</v>
      </c>
      <c r="J70" s="65">
        <v>1064.31</v>
      </c>
    </row>
    <row r="71" spans="1:10" x14ac:dyDescent="0.2">
      <c r="A71" s="66">
        <f t="shared" si="0"/>
        <v>43525</v>
      </c>
      <c r="B71" s="67">
        <v>2.6772999999999998</v>
      </c>
      <c r="C71" s="64">
        <v>27197.919999999998</v>
      </c>
      <c r="D71" s="65">
        <v>728.17</v>
      </c>
      <c r="E71" s="67">
        <v>0.85060000000000002</v>
      </c>
      <c r="F71" s="64">
        <v>50631.32</v>
      </c>
      <c r="G71" s="65">
        <v>430.67</v>
      </c>
      <c r="H71" s="67">
        <v>3.5278999999999998</v>
      </c>
      <c r="I71" s="64">
        <v>32847.589999999997</v>
      </c>
      <c r="J71" s="65">
        <v>1158.83</v>
      </c>
    </row>
    <row r="72" spans="1:10" x14ac:dyDescent="0.2">
      <c r="A72" s="66">
        <f t="shared" si="0"/>
        <v>43556</v>
      </c>
      <c r="B72" s="67">
        <v>2.6598999999999999</v>
      </c>
      <c r="C72" s="64">
        <v>27269.07</v>
      </c>
      <c r="D72" s="65">
        <v>725.33</v>
      </c>
      <c r="E72" s="67">
        <v>0.84240000000000004</v>
      </c>
      <c r="F72" s="64">
        <v>53284.66</v>
      </c>
      <c r="G72" s="65">
        <v>448.87</v>
      </c>
      <c r="H72" s="67">
        <v>3.5022000000000002</v>
      </c>
      <c r="I72" s="64">
        <v>33527.21</v>
      </c>
      <c r="J72" s="65">
        <v>1174.19</v>
      </c>
    </row>
    <row r="73" spans="1:10" x14ac:dyDescent="0.2">
      <c r="A73" s="66">
        <f t="shared" si="0"/>
        <v>43586</v>
      </c>
      <c r="B73" s="67">
        <v>2.7742</v>
      </c>
      <c r="C73" s="64">
        <v>30277.919999999998</v>
      </c>
      <c r="D73" s="65">
        <v>839.97</v>
      </c>
      <c r="E73" s="67">
        <v>0.85129999999999995</v>
      </c>
      <c r="F73" s="64">
        <v>55544.46</v>
      </c>
      <c r="G73" s="65">
        <v>472.85</v>
      </c>
      <c r="H73" s="67">
        <v>3.6255000000000002</v>
      </c>
      <c r="I73" s="64">
        <v>36210.730000000003</v>
      </c>
      <c r="J73" s="65">
        <v>1312.82</v>
      </c>
    </row>
    <row r="74" spans="1:10" x14ac:dyDescent="0.2">
      <c r="A74" s="66">
        <f t="shared" si="0"/>
        <v>43617</v>
      </c>
      <c r="B74" s="67">
        <v>2.7564000000000002</v>
      </c>
      <c r="C74" s="64">
        <v>31150.78</v>
      </c>
      <c r="D74" s="65">
        <v>858.64</v>
      </c>
      <c r="E74" s="67">
        <v>0.81779999999999997</v>
      </c>
      <c r="F74" s="64">
        <v>55206.65</v>
      </c>
      <c r="G74" s="65">
        <v>451.48</v>
      </c>
      <c r="H74" s="67">
        <v>3.5741999999999998</v>
      </c>
      <c r="I74" s="64">
        <v>36654.92</v>
      </c>
      <c r="J74" s="65">
        <v>1310.1199999999999</v>
      </c>
    </row>
    <row r="75" spans="1:10" x14ac:dyDescent="0.2">
      <c r="A75" s="66">
        <f t="shared" ref="A75:A128" si="1">DATE(YEAR(A74),MONTH(A74)+1,1)</f>
        <v>43647</v>
      </c>
      <c r="B75" s="67">
        <v>2.7915000000000001</v>
      </c>
      <c r="C75" s="64">
        <v>32232.85</v>
      </c>
      <c r="D75" s="65">
        <v>899.78</v>
      </c>
      <c r="E75" s="67">
        <v>0.80030000000000001</v>
      </c>
      <c r="F75" s="64">
        <v>57133.57</v>
      </c>
      <c r="G75" s="65">
        <v>457.24</v>
      </c>
      <c r="H75" s="67">
        <v>3.5918000000000001</v>
      </c>
      <c r="I75" s="64">
        <v>37781.06</v>
      </c>
      <c r="J75" s="65">
        <v>1357.02</v>
      </c>
    </row>
    <row r="76" spans="1:10" x14ac:dyDescent="0.2">
      <c r="A76" s="66">
        <f t="shared" si="1"/>
        <v>43678</v>
      </c>
      <c r="B76" s="67">
        <v>2.8353999999999999</v>
      </c>
      <c r="C76" s="64">
        <v>32082.25</v>
      </c>
      <c r="D76" s="65">
        <v>909.66</v>
      </c>
      <c r="E76" s="67">
        <v>0.77370000000000005</v>
      </c>
      <c r="F76" s="64">
        <v>56939.38</v>
      </c>
      <c r="G76" s="65">
        <v>440.54</v>
      </c>
      <c r="H76" s="67">
        <v>3.609</v>
      </c>
      <c r="I76" s="64">
        <v>37412.03</v>
      </c>
      <c r="J76" s="65">
        <v>1350.2</v>
      </c>
    </row>
    <row r="77" spans="1:10" x14ac:dyDescent="0.2">
      <c r="A77" s="66">
        <f t="shared" si="1"/>
        <v>43709</v>
      </c>
      <c r="B77" s="67">
        <v>2.9497</v>
      </c>
      <c r="C77" s="64">
        <v>30333.25</v>
      </c>
      <c r="D77" s="65">
        <v>894.74</v>
      </c>
      <c r="E77" s="67">
        <v>0.80889999999999995</v>
      </c>
      <c r="F77" s="64">
        <v>46758.559999999998</v>
      </c>
      <c r="G77" s="65">
        <v>378.23</v>
      </c>
      <c r="H77" s="67">
        <v>3.7585999999999999</v>
      </c>
      <c r="I77" s="64">
        <v>33867.93</v>
      </c>
      <c r="J77" s="65">
        <v>1272.96</v>
      </c>
    </row>
    <row r="78" spans="1:10" x14ac:dyDescent="0.2">
      <c r="A78" s="66">
        <f t="shared" si="1"/>
        <v>43739</v>
      </c>
      <c r="B78" s="67">
        <v>2.9773000000000001</v>
      </c>
      <c r="C78" s="64">
        <v>29535.15</v>
      </c>
      <c r="D78" s="65">
        <v>879.35</v>
      </c>
      <c r="E78" s="67">
        <v>0.83499999999999996</v>
      </c>
      <c r="F78" s="64">
        <v>46225.15</v>
      </c>
      <c r="G78" s="65">
        <v>385.98</v>
      </c>
      <c r="H78" s="67">
        <v>3.8123</v>
      </c>
      <c r="I78" s="64">
        <v>33190.99</v>
      </c>
      <c r="J78" s="65">
        <v>1265.3399999999999</v>
      </c>
    </row>
    <row r="79" spans="1:10" x14ac:dyDescent="0.2">
      <c r="A79" s="66">
        <f t="shared" si="1"/>
        <v>43770</v>
      </c>
      <c r="B79" s="67">
        <v>3.0825</v>
      </c>
      <c r="C79" s="64">
        <v>28054.18</v>
      </c>
      <c r="D79" s="65">
        <v>864.77</v>
      </c>
      <c r="E79" s="67">
        <v>0.84360000000000002</v>
      </c>
      <c r="F79" s="64">
        <v>36033.67</v>
      </c>
      <c r="G79" s="65">
        <v>303.98</v>
      </c>
      <c r="H79" s="67">
        <v>3.9260999999999999</v>
      </c>
      <c r="I79" s="64">
        <v>29768.98</v>
      </c>
      <c r="J79" s="65">
        <v>1168.76</v>
      </c>
    </row>
    <row r="80" spans="1:10" x14ac:dyDescent="0.2">
      <c r="A80" s="68">
        <f t="shared" si="1"/>
        <v>43800</v>
      </c>
      <c r="B80" s="71">
        <v>3.0206</v>
      </c>
      <c r="C80" s="69">
        <v>28735.35</v>
      </c>
      <c r="D80" s="70">
        <v>867.98</v>
      </c>
      <c r="E80" s="71">
        <v>0.85260000000000002</v>
      </c>
      <c r="F80" s="69">
        <v>34684.49</v>
      </c>
      <c r="G80" s="70">
        <v>295.72000000000003</v>
      </c>
      <c r="H80" s="71">
        <v>3.8732000000000002</v>
      </c>
      <c r="I80" s="69">
        <v>30044.92</v>
      </c>
      <c r="J80" s="70">
        <v>1163.7</v>
      </c>
    </row>
    <row r="81" spans="1:10" x14ac:dyDescent="0.2">
      <c r="A81" s="66">
        <f t="shared" si="1"/>
        <v>43831</v>
      </c>
      <c r="B81" s="67">
        <v>2.968</v>
      </c>
      <c r="C81" s="64">
        <v>28666.11</v>
      </c>
      <c r="D81" s="65">
        <v>850.81</v>
      </c>
      <c r="E81" s="67">
        <v>0.86160000000000003</v>
      </c>
      <c r="F81" s="64">
        <v>33389.040000000001</v>
      </c>
      <c r="G81" s="65">
        <v>287.68</v>
      </c>
      <c r="H81" s="67">
        <v>3.8294999999999999</v>
      </c>
      <c r="I81" s="64">
        <v>29729.21</v>
      </c>
      <c r="J81" s="65">
        <v>1138.48</v>
      </c>
    </row>
    <row r="82" spans="1:10" x14ac:dyDescent="0.2">
      <c r="A82" s="66">
        <f t="shared" si="1"/>
        <v>43862</v>
      </c>
      <c r="B82" s="67">
        <v>2.8799000000000001</v>
      </c>
      <c r="C82" s="64">
        <v>28801</v>
      </c>
      <c r="D82" s="65">
        <v>829.44</v>
      </c>
      <c r="E82" s="67">
        <v>0.91569999999999996</v>
      </c>
      <c r="F82" s="64">
        <v>38192.639999999999</v>
      </c>
      <c r="G82" s="65">
        <v>349.73</v>
      </c>
      <c r="H82" s="67">
        <v>3.7955999999999999</v>
      </c>
      <c r="I82" s="64">
        <v>31066.76</v>
      </c>
      <c r="J82" s="65">
        <v>1179.17</v>
      </c>
    </row>
    <row r="83" spans="1:10" x14ac:dyDescent="0.2">
      <c r="A83" s="66">
        <f t="shared" si="1"/>
        <v>43891</v>
      </c>
      <c r="B83" s="67">
        <v>2.6949999999999998</v>
      </c>
      <c r="C83" s="64">
        <v>31177.74</v>
      </c>
      <c r="D83" s="65">
        <v>840.24</v>
      </c>
      <c r="E83" s="67">
        <v>0.95169999999999999</v>
      </c>
      <c r="F83" s="64">
        <v>84423.66</v>
      </c>
      <c r="G83" s="65">
        <v>803.46</v>
      </c>
      <c r="H83" s="67">
        <v>3.6467000000000001</v>
      </c>
      <c r="I83" s="64">
        <v>45073.63</v>
      </c>
      <c r="J83" s="65">
        <v>1643.7</v>
      </c>
    </row>
    <row r="84" spans="1:10" x14ac:dyDescent="0.2">
      <c r="A84" s="66">
        <f t="shared" si="1"/>
        <v>43922</v>
      </c>
      <c r="B84" s="67">
        <v>2.7313000000000001</v>
      </c>
      <c r="C84" s="64">
        <v>30770.33</v>
      </c>
      <c r="D84" s="65">
        <v>840.43</v>
      </c>
      <c r="E84" s="67">
        <v>0.94230000000000003</v>
      </c>
      <c r="F84" s="64">
        <v>92406.88</v>
      </c>
      <c r="G84" s="65">
        <v>870.75</v>
      </c>
      <c r="H84" s="67">
        <v>3.6736</v>
      </c>
      <c r="I84" s="64">
        <v>46580.47</v>
      </c>
      <c r="J84" s="65">
        <v>1711.18</v>
      </c>
    </row>
    <row r="85" spans="1:10" x14ac:dyDescent="0.2">
      <c r="A85" s="66">
        <f t="shared" si="1"/>
        <v>43952</v>
      </c>
      <c r="B85" s="67">
        <v>2.7057000000000002</v>
      </c>
      <c r="C85" s="64">
        <v>27185.57</v>
      </c>
      <c r="D85" s="65">
        <v>735.56</v>
      </c>
      <c r="E85" s="67">
        <v>0.98670000000000002</v>
      </c>
      <c r="F85" s="64">
        <v>89784.13</v>
      </c>
      <c r="G85" s="65">
        <v>885.9</v>
      </c>
      <c r="H85" s="67">
        <v>3.6924000000000001</v>
      </c>
      <c r="I85" s="64">
        <v>43913.440000000002</v>
      </c>
      <c r="J85" s="65">
        <v>1621.46</v>
      </c>
    </row>
    <row r="86" spans="1:10" x14ac:dyDescent="0.2">
      <c r="A86" s="66">
        <f t="shared" si="1"/>
        <v>43983</v>
      </c>
      <c r="B86" s="67">
        <v>2.6442999999999999</v>
      </c>
      <c r="C86" s="64">
        <v>29137.39</v>
      </c>
      <c r="D86" s="65">
        <v>770.48</v>
      </c>
      <c r="E86" s="67">
        <v>0.96050000000000002</v>
      </c>
      <c r="F86" s="64">
        <v>90875.59</v>
      </c>
      <c r="G86" s="65">
        <v>872.86</v>
      </c>
      <c r="H86" s="67">
        <v>3.6049000000000002</v>
      </c>
      <c r="I86" s="64">
        <v>45586.559999999998</v>
      </c>
      <c r="J86" s="65">
        <v>1643.35</v>
      </c>
    </row>
    <row r="87" spans="1:10" x14ac:dyDescent="0.2">
      <c r="A87" s="66">
        <f t="shared" si="1"/>
        <v>44013</v>
      </c>
      <c r="B87" s="67">
        <v>2.6452</v>
      </c>
      <c r="C87" s="64">
        <v>28777.41</v>
      </c>
      <c r="D87" s="65">
        <v>761.22</v>
      </c>
      <c r="E87" s="67">
        <v>1.0313000000000001</v>
      </c>
      <c r="F87" s="64">
        <v>84561.23</v>
      </c>
      <c r="G87" s="65">
        <v>872.08</v>
      </c>
      <c r="H87" s="67">
        <v>3.6764999999999999</v>
      </c>
      <c r="I87" s="64">
        <v>44425.4</v>
      </c>
      <c r="J87" s="65">
        <v>1633.3</v>
      </c>
    </row>
    <row r="88" spans="1:10" x14ac:dyDescent="0.2">
      <c r="A88" s="66">
        <f t="shared" si="1"/>
        <v>44044</v>
      </c>
      <c r="B88" s="67">
        <v>2.6638999999999999</v>
      </c>
      <c r="C88" s="64">
        <v>29142.99</v>
      </c>
      <c r="D88" s="65">
        <v>776.34</v>
      </c>
      <c r="E88" s="67">
        <v>1.0132000000000001</v>
      </c>
      <c r="F88" s="64">
        <v>89958.55</v>
      </c>
      <c r="G88" s="65">
        <v>911.46</v>
      </c>
      <c r="H88" s="67">
        <v>3.6770999999999998</v>
      </c>
      <c r="I88" s="64">
        <v>45900.57</v>
      </c>
      <c r="J88" s="65">
        <v>1687.81</v>
      </c>
    </row>
    <row r="89" spans="1:10" x14ac:dyDescent="0.2">
      <c r="A89" s="66">
        <f t="shared" si="1"/>
        <v>44075</v>
      </c>
      <c r="B89" s="67">
        <v>2.6469999999999998</v>
      </c>
      <c r="C89" s="64">
        <v>32528.9</v>
      </c>
      <c r="D89" s="65">
        <v>861.04</v>
      </c>
      <c r="E89" s="67">
        <v>0.99560000000000004</v>
      </c>
      <c r="F89" s="64">
        <v>90938.13</v>
      </c>
      <c r="G89" s="65">
        <v>905.38</v>
      </c>
      <c r="H89" s="67">
        <v>3.6425999999999998</v>
      </c>
      <c r="I89" s="64">
        <v>48493.38</v>
      </c>
      <c r="J89" s="65">
        <v>1766.42</v>
      </c>
    </row>
    <row r="90" spans="1:10" x14ac:dyDescent="0.2">
      <c r="A90" s="66">
        <f t="shared" si="1"/>
        <v>44105</v>
      </c>
      <c r="B90" s="67">
        <v>2.5668000000000002</v>
      </c>
      <c r="C90" s="64">
        <v>33843.31</v>
      </c>
      <c r="D90" s="65">
        <v>868.69</v>
      </c>
      <c r="E90" s="67">
        <v>0.94350000000000001</v>
      </c>
      <c r="F90" s="64">
        <v>91806.04</v>
      </c>
      <c r="G90" s="65">
        <v>866.19</v>
      </c>
      <c r="H90" s="67">
        <v>3.5103</v>
      </c>
      <c r="I90" s="64">
        <v>49422.559999999998</v>
      </c>
      <c r="J90" s="65">
        <v>1734.88</v>
      </c>
    </row>
    <row r="91" spans="1:10" x14ac:dyDescent="0.2">
      <c r="A91" s="66">
        <f t="shared" si="1"/>
        <v>44136</v>
      </c>
      <c r="B91" s="67">
        <v>2.4260000000000002</v>
      </c>
      <c r="C91" s="64">
        <v>34599.75</v>
      </c>
      <c r="D91" s="65">
        <v>839.39</v>
      </c>
      <c r="E91" s="67">
        <v>0.85580000000000001</v>
      </c>
      <c r="F91" s="64">
        <v>97860.479999999996</v>
      </c>
      <c r="G91" s="65">
        <v>837.49</v>
      </c>
      <c r="H91" s="67">
        <v>3.2818999999999998</v>
      </c>
      <c r="I91" s="64">
        <v>51095.1</v>
      </c>
      <c r="J91" s="65">
        <v>1676.89</v>
      </c>
    </row>
    <row r="92" spans="1:10" x14ac:dyDescent="0.2">
      <c r="A92" s="68">
        <f t="shared" si="1"/>
        <v>44166</v>
      </c>
      <c r="B92" s="71">
        <v>2.4876999999999998</v>
      </c>
      <c r="C92" s="69">
        <v>33547.050000000003</v>
      </c>
      <c r="D92" s="70">
        <v>834.55</v>
      </c>
      <c r="E92" s="71">
        <v>0.81159999999999999</v>
      </c>
      <c r="F92" s="69">
        <v>103229.42</v>
      </c>
      <c r="G92" s="70">
        <v>837.81</v>
      </c>
      <c r="H92" s="71">
        <v>3.2993000000000001</v>
      </c>
      <c r="I92" s="69">
        <v>50688.33</v>
      </c>
      <c r="J92" s="70">
        <v>1672.36</v>
      </c>
    </row>
    <row r="93" spans="1:10" x14ac:dyDescent="0.2">
      <c r="A93" s="66">
        <f t="shared" si="1"/>
        <v>44197</v>
      </c>
      <c r="B93" s="67">
        <v>2.4691999999999998</v>
      </c>
      <c r="C93" s="64">
        <v>34480.400000000001</v>
      </c>
      <c r="D93" s="65">
        <v>851.39</v>
      </c>
      <c r="E93" s="67">
        <v>0.79369999999999996</v>
      </c>
      <c r="F93" s="64">
        <v>105623.03</v>
      </c>
      <c r="G93" s="65">
        <v>838.33</v>
      </c>
      <c r="H93" s="67">
        <v>3.2629000000000001</v>
      </c>
      <c r="I93" s="64">
        <v>51785.53</v>
      </c>
      <c r="J93" s="65">
        <v>1689.71</v>
      </c>
    </row>
    <row r="94" spans="1:10" x14ac:dyDescent="0.2">
      <c r="A94" s="66">
        <f t="shared" si="1"/>
        <v>44228</v>
      </c>
      <c r="B94" s="67">
        <v>2.4857</v>
      </c>
      <c r="C94" s="64">
        <v>34472.379999999997</v>
      </c>
      <c r="D94" s="65">
        <v>856.88</v>
      </c>
      <c r="E94" s="67">
        <v>0.74860000000000004</v>
      </c>
      <c r="F94" s="64">
        <v>104714.13</v>
      </c>
      <c r="G94" s="65">
        <v>783.89</v>
      </c>
      <c r="H94" s="67">
        <v>3.2343000000000002</v>
      </c>
      <c r="I94" s="64">
        <v>50730.3</v>
      </c>
      <c r="J94" s="65">
        <v>1640.77</v>
      </c>
    </row>
    <row r="95" spans="1:10" x14ac:dyDescent="0.2">
      <c r="A95" s="66">
        <f t="shared" si="1"/>
        <v>44256</v>
      </c>
      <c r="B95" s="67">
        <v>2.5642</v>
      </c>
      <c r="C95" s="64">
        <v>29487.95</v>
      </c>
      <c r="D95" s="65">
        <v>756.13</v>
      </c>
      <c r="E95" s="67">
        <v>0.67779999999999996</v>
      </c>
      <c r="F95" s="64">
        <v>45991.44</v>
      </c>
      <c r="G95" s="65">
        <v>311.73</v>
      </c>
      <c r="H95" s="67">
        <v>3.242</v>
      </c>
      <c r="I95" s="64">
        <v>32938.31</v>
      </c>
      <c r="J95" s="65">
        <v>1067.8599999999999</v>
      </c>
    </row>
    <row r="96" spans="1:10" x14ac:dyDescent="0.2">
      <c r="A96" s="66">
        <f t="shared" si="1"/>
        <v>44287</v>
      </c>
      <c r="B96" s="67">
        <v>2.5886999999999998</v>
      </c>
      <c r="C96" s="64">
        <v>29689.81</v>
      </c>
      <c r="D96" s="65">
        <v>768.58</v>
      </c>
      <c r="E96" s="67">
        <v>0.64339999999999997</v>
      </c>
      <c r="F96" s="64">
        <v>47906.43</v>
      </c>
      <c r="G96" s="65">
        <v>308.23</v>
      </c>
      <c r="H96" s="67">
        <v>3.2321</v>
      </c>
      <c r="I96" s="64">
        <v>33316.11</v>
      </c>
      <c r="J96" s="65">
        <v>1076.81</v>
      </c>
    </row>
    <row r="97" spans="1:10" x14ac:dyDescent="0.2">
      <c r="A97" s="66">
        <f t="shared" si="1"/>
        <v>44317</v>
      </c>
      <c r="B97" s="67">
        <v>2.5427</v>
      </c>
      <c r="C97" s="64">
        <v>32541</v>
      </c>
      <c r="D97" s="65">
        <v>827.42</v>
      </c>
      <c r="E97" s="67">
        <v>0.59030000000000005</v>
      </c>
      <c r="F97" s="64">
        <v>49142.81</v>
      </c>
      <c r="G97" s="65">
        <v>290.08999999999997</v>
      </c>
      <c r="H97" s="67">
        <v>3.133</v>
      </c>
      <c r="I97" s="64">
        <v>35669.01</v>
      </c>
      <c r="J97" s="65">
        <v>1117.51</v>
      </c>
    </row>
    <row r="98" spans="1:10" x14ac:dyDescent="0.2">
      <c r="A98" s="66">
        <f t="shared" si="1"/>
        <v>44348</v>
      </c>
      <c r="B98" s="67">
        <v>2.7614999999999998</v>
      </c>
      <c r="C98" s="64">
        <v>31809.16</v>
      </c>
      <c r="D98" s="65">
        <v>878.41</v>
      </c>
      <c r="E98" s="67">
        <v>0.6169</v>
      </c>
      <c r="F98" s="64">
        <v>45970.17</v>
      </c>
      <c r="G98" s="65">
        <v>283.58999999999997</v>
      </c>
      <c r="H98" s="67">
        <v>3.3784000000000001</v>
      </c>
      <c r="I98" s="64">
        <v>34394.980000000003</v>
      </c>
      <c r="J98" s="65">
        <v>1162</v>
      </c>
    </row>
    <row r="99" spans="1:10" x14ac:dyDescent="0.2">
      <c r="A99" s="66">
        <f t="shared" si="1"/>
        <v>44378</v>
      </c>
      <c r="B99" s="67">
        <v>2.7155</v>
      </c>
      <c r="C99" s="64">
        <v>32044.93</v>
      </c>
      <c r="D99" s="65">
        <v>870.18</v>
      </c>
      <c r="E99" s="67">
        <v>0.56379999999999997</v>
      </c>
      <c r="F99" s="64">
        <v>62568.29</v>
      </c>
      <c r="G99" s="65">
        <v>352.76</v>
      </c>
      <c r="H99" s="67">
        <v>3.2793000000000001</v>
      </c>
      <c r="I99" s="64">
        <v>37292.71</v>
      </c>
      <c r="J99" s="65">
        <v>1222.94</v>
      </c>
    </row>
    <row r="100" spans="1:10" x14ac:dyDescent="0.2">
      <c r="A100" s="66">
        <f t="shared" si="1"/>
        <v>44409</v>
      </c>
      <c r="B100" s="67">
        <v>2.6160999999999999</v>
      </c>
      <c r="C100" s="64">
        <v>34271.629999999997</v>
      </c>
      <c r="D100" s="65">
        <v>896.58</v>
      </c>
      <c r="E100" s="67">
        <v>0.5998</v>
      </c>
      <c r="F100" s="64">
        <v>52749.25</v>
      </c>
      <c r="G100" s="65">
        <v>316.39</v>
      </c>
      <c r="H100" s="67">
        <v>3.2159</v>
      </c>
      <c r="I100" s="64">
        <v>37717.9</v>
      </c>
      <c r="J100" s="65">
        <v>1212.97</v>
      </c>
    </row>
    <row r="101" spans="1:10" x14ac:dyDescent="0.2">
      <c r="A101" s="66">
        <f t="shared" si="1"/>
        <v>44440</v>
      </c>
      <c r="B101" s="67">
        <v>2.6484000000000001</v>
      </c>
      <c r="C101" s="64">
        <v>32856.06</v>
      </c>
      <c r="D101" s="65">
        <v>870.16</v>
      </c>
      <c r="E101" s="67">
        <v>0.61650000000000005</v>
      </c>
      <c r="F101" s="64">
        <v>60806.16</v>
      </c>
      <c r="G101" s="65">
        <v>374.87</v>
      </c>
      <c r="H101" s="67">
        <v>3.2650000000000001</v>
      </c>
      <c r="I101" s="64">
        <v>38132.31</v>
      </c>
      <c r="J101" s="65">
        <v>1245.02</v>
      </c>
    </row>
    <row r="102" spans="1:10" x14ac:dyDescent="0.2">
      <c r="A102" s="66">
        <f t="shared" si="1"/>
        <v>44470</v>
      </c>
      <c r="B102" s="67">
        <v>2.6806000000000001</v>
      </c>
      <c r="C102" s="64">
        <v>32036.48</v>
      </c>
      <c r="D102" s="65">
        <v>858.77</v>
      </c>
      <c r="E102" s="67">
        <v>0.66010000000000002</v>
      </c>
      <c r="F102" s="64">
        <v>56223.3</v>
      </c>
      <c r="G102" s="65">
        <v>371.13</v>
      </c>
      <c r="H102" s="67">
        <v>3.3407</v>
      </c>
      <c r="I102" s="64">
        <v>36815.64</v>
      </c>
      <c r="J102" s="65">
        <v>1229.9000000000001</v>
      </c>
    </row>
    <row r="103" spans="1:10" x14ac:dyDescent="0.2">
      <c r="A103" s="66">
        <f t="shared" si="1"/>
        <v>44501</v>
      </c>
      <c r="B103" s="67">
        <v>2.6168999999999998</v>
      </c>
      <c r="C103" s="64">
        <v>37122.550000000003</v>
      </c>
      <c r="D103" s="65">
        <v>971.46</v>
      </c>
      <c r="E103" s="67">
        <v>0.69469999999999998</v>
      </c>
      <c r="F103" s="64">
        <v>54188.86</v>
      </c>
      <c r="G103" s="65">
        <v>376.45</v>
      </c>
      <c r="H103" s="67">
        <v>3.3117000000000001</v>
      </c>
      <c r="I103" s="64">
        <v>40701.449999999997</v>
      </c>
      <c r="J103" s="65">
        <v>1347.91</v>
      </c>
    </row>
    <row r="104" spans="1:10" x14ac:dyDescent="0.2">
      <c r="A104" s="68">
        <f t="shared" si="1"/>
        <v>44531</v>
      </c>
      <c r="B104" s="71">
        <v>2.6476000000000002</v>
      </c>
      <c r="C104" s="69">
        <v>39225.339999999997</v>
      </c>
      <c r="D104" s="70">
        <v>1038.53</v>
      </c>
      <c r="E104" s="71">
        <v>0.7208</v>
      </c>
      <c r="F104" s="69">
        <v>53167.31</v>
      </c>
      <c r="G104" s="70">
        <v>383.23</v>
      </c>
      <c r="H104" s="71">
        <v>3.3683999999999998</v>
      </c>
      <c r="I104" s="69">
        <v>42208.76</v>
      </c>
      <c r="J104" s="70">
        <v>1421.76</v>
      </c>
    </row>
    <row r="105" spans="1:10" x14ac:dyDescent="0.2">
      <c r="A105" s="66">
        <f t="shared" si="1"/>
        <v>44562</v>
      </c>
      <c r="B105" s="67">
        <v>2.7835000000000001</v>
      </c>
      <c r="C105" s="64">
        <v>41793.78</v>
      </c>
      <c r="D105" s="65">
        <v>1163.33</v>
      </c>
      <c r="E105" s="67">
        <v>0.72089999999999999</v>
      </c>
      <c r="F105" s="64">
        <v>53620.47</v>
      </c>
      <c r="G105" s="65">
        <v>386.55</v>
      </c>
      <c r="H105" s="67">
        <v>3.5044</v>
      </c>
      <c r="I105" s="64">
        <v>44226.69</v>
      </c>
      <c r="J105" s="65">
        <v>1549.88</v>
      </c>
    </row>
    <row r="106" spans="1:10" x14ac:dyDescent="0.2">
      <c r="A106" s="66">
        <f t="shared" si="1"/>
        <v>44593</v>
      </c>
      <c r="B106" s="67">
        <v>2.7635000000000001</v>
      </c>
      <c r="C106" s="64">
        <v>46561.24</v>
      </c>
      <c r="D106" s="65">
        <v>1286.72</v>
      </c>
      <c r="E106" s="67">
        <v>0.73019999999999996</v>
      </c>
      <c r="F106" s="64">
        <v>52248.7</v>
      </c>
      <c r="G106" s="65">
        <v>381.52</v>
      </c>
      <c r="H106" s="67">
        <v>3.4937</v>
      </c>
      <c r="I106" s="64">
        <v>47749.95</v>
      </c>
      <c r="J106" s="65">
        <v>1668.24</v>
      </c>
    </row>
    <row r="107" spans="1:10" x14ac:dyDescent="0.2">
      <c r="A107" s="66">
        <f t="shared" si="1"/>
        <v>44621</v>
      </c>
      <c r="B107" s="67">
        <v>2.7856000000000001</v>
      </c>
      <c r="C107" s="64">
        <v>50447.3</v>
      </c>
      <c r="D107" s="65">
        <v>1405.26</v>
      </c>
      <c r="E107" s="67">
        <v>0.73899999999999999</v>
      </c>
      <c r="F107" s="64">
        <v>52694.18</v>
      </c>
      <c r="G107" s="65">
        <v>389.41</v>
      </c>
      <c r="H107" s="67">
        <v>3.5246</v>
      </c>
      <c r="I107" s="64">
        <v>50918.400000000001</v>
      </c>
      <c r="J107" s="65">
        <v>1794.67</v>
      </c>
    </row>
    <row r="108" spans="1:10" x14ac:dyDescent="0.2">
      <c r="A108" s="66">
        <f t="shared" si="1"/>
        <v>44652</v>
      </c>
      <c r="B108" s="67">
        <v>2.7538999999999998</v>
      </c>
      <c r="C108" s="64">
        <v>57020.23</v>
      </c>
      <c r="D108" s="65">
        <v>1570.28</v>
      </c>
      <c r="E108" s="67">
        <v>0.77370000000000005</v>
      </c>
      <c r="F108" s="64">
        <v>43696.52</v>
      </c>
      <c r="G108" s="65">
        <v>338.08</v>
      </c>
      <c r="H108" s="67">
        <v>3.5276000000000001</v>
      </c>
      <c r="I108" s="64">
        <v>54097.97</v>
      </c>
      <c r="J108" s="65">
        <v>1908.36</v>
      </c>
    </row>
    <row r="109" spans="1:10" x14ac:dyDescent="0.2">
      <c r="A109" s="66">
        <f t="shared" si="1"/>
        <v>44682</v>
      </c>
      <c r="B109" s="67">
        <v>2.7907999999999999</v>
      </c>
      <c r="C109" s="64">
        <v>58561.7</v>
      </c>
      <c r="D109" s="65">
        <v>1634.34</v>
      </c>
      <c r="E109" s="67">
        <v>0.8085</v>
      </c>
      <c r="F109" s="64">
        <v>44316.639999999999</v>
      </c>
      <c r="G109" s="65">
        <v>358.3</v>
      </c>
      <c r="H109" s="67">
        <v>3.5992999999999999</v>
      </c>
      <c r="I109" s="64">
        <v>55361.88</v>
      </c>
      <c r="J109" s="65">
        <v>1992.64</v>
      </c>
    </row>
    <row r="110" spans="1:10" x14ac:dyDescent="0.2">
      <c r="A110" s="66">
        <f t="shared" si="1"/>
        <v>44713</v>
      </c>
      <c r="B110" s="67">
        <v>2.6707000000000001</v>
      </c>
      <c r="C110" s="64">
        <v>63147.49</v>
      </c>
      <c r="D110" s="65">
        <v>1686.48</v>
      </c>
      <c r="E110" s="67">
        <v>0.77249999999999996</v>
      </c>
      <c r="F110" s="64">
        <v>45023.95</v>
      </c>
      <c r="G110" s="65">
        <v>347.81</v>
      </c>
      <c r="H110" s="67">
        <v>3.4432</v>
      </c>
      <c r="I110" s="64">
        <v>59081.38</v>
      </c>
      <c r="J110" s="65">
        <v>2034.29</v>
      </c>
    </row>
    <row r="111" spans="1:10" x14ac:dyDescent="0.2">
      <c r="A111" s="66">
        <f t="shared" si="1"/>
        <v>44743</v>
      </c>
      <c r="B111" s="67">
        <v>2.6915</v>
      </c>
      <c r="C111" s="64">
        <v>65366.52</v>
      </c>
      <c r="D111" s="65">
        <v>1759.34</v>
      </c>
      <c r="E111" s="67">
        <v>0.76319999999999999</v>
      </c>
      <c r="F111" s="64">
        <v>39545.339999999997</v>
      </c>
      <c r="G111" s="65">
        <v>301.81</v>
      </c>
      <c r="H111" s="67">
        <v>3.4546999999999999</v>
      </c>
      <c r="I111" s="64">
        <v>59662.2</v>
      </c>
      <c r="J111" s="65">
        <v>2061.15</v>
      </c>
    </row>
    <row r="112" spans="1:10" x14ac:dyDescent="0.2">
      <c r="A112" s="66">
        <f t="shared" si="1"/>
        <v>44774</v>
      </c>
      <c r="B112" s="67">
        <v>2.7299000000000002</v>
      </c>
      <c r="C112" s="64">
        <v>65565.77</v>
      </c>
      <c r="D112" s="65">
        <v>1789.88</v>
      </c>
      <c r="E112" s="67">
        <v>0.74490000000000001</v>
      </c>
      <c r="F112" s="64">
        <v>39189.15</v>
      </c>
      <c r="G112" s="65">
        <v>291.92</v>
      </c>
      <c r="H112" s="67">
        <v>3.4748000000000001</v>
      </c>
      <c r="I112" s="64">
        <v>59911.360000000001</v>
      </c>
      <c r="J112" s="65">
        <v>2081.8000000000002</v>
      </c>
    </row>
    <row r="113" spans="1:10" x14ac:dyDescent="0.2">
      <c r="A113" s="66">
        <f t="shared" si="1"/>
        <v>44805</v>
      </c>
      <c r="B113" s="67">
        <v>2.6970000000000001</v>
      </c>
      <c r="C113" s="64">
        <v>67126.81</v>
      </c>
      <c r="D113" s="65">
        <v>1810.41</v>
      </c>
      <c r="E113" s="67">
        <v>0.80669999999999997</v>
      </c>
      <c r="F113" s="64">
        <v>33506.879999999997</v>
      </c>
      <c r="G113" s="65">
        <v>270.3</v>
      </c>
      <c r="H113" s="67">
        <v>3.5038</v>
      </c>
      <c r="I113" s="64">
        <v>59384.38</v>
      </c>
      <c r="J113" s="65">
        <v>2080.71</v>
      </c>
    </row>
    <row r="114" spans="1:10" x14ac:dyDescent="0.2">
      <c r="A114" s="66">
        <f t="shared" si="1"/>
        <v>44835</v>
      </c>
      <c r="B114" s="67">
        <v>2.7418</v>
      </c>
      <c r="C114" s="64">
        <v>66173.320000000007</v>
      </c>
      <c r="D114" s="65">
        <v>1814.34</v>
      </c>
      <c r="E114" s="67">
        <v>0.80610000000000004</v>
      </c>
      <c r="F114" s="64">
        <v>35367.82</v>
      </c>
      <c r="G114" s="65">
        <v>285.10000000000002</v>
      </c>
      <c r="H114" s="67">
        <v>3.5478999999999998</v>
      </c>
      <c r="I114" s="64">
        <v>59174.44</v>
      </c>
      <c r="J114" s="65">
        <v>2099.4499999999998</v>
      </c>
    </row>
    <row r="115" spans="1:10" x14ac:dyDescent="0.2">
      <c r="A115" s="66">
        <f t="shared" si="1"/>
        <v>44866</v>
      </c>
      <c r="B115" s="67">
        <v>2.8828</v>
      </c>
      <c r="C115" s="64">
        <v>65452.68</v>
      </c>
      <c r="D115" s="65">
        <v>1886.87</v>
      </c>
      <c r="E115" s="67">
        <v>0.83099999999999996</v>
      </c>
      <c r="F115" s="64">
        <v>33782.19</v>
      </c>
      <c r="G115" s="65">
        <v>280.73</v>
      </c>
      <c r="H115" s="67">
        <v>3.7138</v>
      </c>
      <c r="I115" s="64">
        <v>58366.09</v>
      </c>
      <c r="J115" s="65">
        <v>2167.6</v>
      </c>
    </row>
    <row r="116" spans="1:10" x14ac:dyDescent="0.2">
      <c r="A116" s="68">
        <f t="shared" si="1"/>
        <v>44896</v>
      </c>
      <c r="B116" s="71">
        <v>2.7644000000000002</v>
      </c>
      <c r="C116" s="69">
        <v>68456.45</v>
      </c>
      <c r="D116" s="70">
        <v>1892.41</v>
      </c>
      <c r="E116" s="71">
        <v>0.83</v>
      </c>
      <c r="F116" s="69">
        <v>53279.519999999997</v>
      </c>
      <c r="G116" s="70">
        <v>442.22</v>
      </c>
      <c r="H116" s="71">
        <v>3.5943999999999998</v>
      </c>
      <c r="I116" s="69">
        <v>64951.87</v>
      </c>
      <c r="J116" s="70">
        <v>2334.63</v>
      </c>
    </row>
    <row r="117" spans="1:10" x14ac:dyDescent="0.2">
      <c r="A117" s="66">
        <f t="shared" si="1"/>
        <v>44927</v>
      </c>
      <c r="B117" s="67">
        <v>2.621</v>
      </c>
      <c r="C117" s="64">
        <v>67803.509999999995</v>
      </c>
      <c r="D117" s="65">
        <v>1777.13</v>
      </c>
      <c r="E117" s="67">
        <v>0.82899999999999996</v>
      </c>
      <c r="F117" s="64">
        <v>54704.46</v>
      </c>
      <c r="G117" s="65">
        <v>453.5</v>
      </c>
      <c r="H117" s="67">
        <v>3.45</v>
      </c>
      <c r="I117" s="64">
        <v>64655.94</v>
      </c>
      <c r="J117" s="65">
        <v>2230.63</v>
      </c>
    </row>
    <row r="118" spans="1:10" x14ac:dyDescent="0.2">
      <c r="A118" s="66">
        <f t="shared" si="1"/>
        <v>44958</v>
      </c>
      <c r="B118" s="67">
        <v>2.6503999999999999</v>
      </c>
      <c r="C118" s="64">
        <v>64813.61</v>
      </c>
      <c r="D118" s="65">
        <v>1717.82</v>
      </c>
      <c r="E118" s="67">
        <v>0.80120000000000002</v>
      </c>
      <c r="F118" s="64">
        <v>56522.720000000001</v>
      </c>
      <c r="G118" s="65">
        <v>452.86</v>
      </c>
      <c r="H118" s="67">
        <v>3.4516</v>
      </c>
      <c r="I118" s="64">
        <v>62889.09</v>
      </c>
      <c r="J118" s="65">
        <v>2170.6799999999998</v>
      </c>
    </row>
    <row r="119" spans="1:10" x14ac:dyDescent="0.2">
      <c r="A119" s="66">
        <f t="shared" si="1"/>
        <v>44986</v>
      </c>
      <c r="B119" s="67">
        <v>2.6778</v>
      </c>
      <c r="C119" s="64">
        <v>66804.47</v>
      </c>
      <c r="D119" s="65">
        <v>1788.89</v>
      </c>
      <c r="E119" s="67">
        <v>0.79100000000000004</v>
      </c>
      <c r="F119" s="64">
        <v>57252.84</v>
      </c>
      <c r="G119" s="65">
        <v>452.87</v>
      </c>
      <c r="H119" s="67">
        <v>3.4687999999999999</v>
      </c>
      <c r="I119" s="64">
        <v>64626.38</v>
      </c>
      <c r="J119" s="65">
        <v>2241.7600000000002</v>
      </c>
    </row>
    <row r="120" spans="1:10" x14ac:dyDescent="0.2">
      <c r="A120" s="66">
        <f t="shared" si="1"/>
        <v>45017</v>
      </c>
      <c r="B120" s="67">
        <v>2.5859999999999999</v>
      </c>
      <c r="C120" s="64">
        <v>67992.27</v>
      </c>
      <c r="D120" s="65">
        <v>1758.28</v>
      </c>
      <c r="E120" s="67">
        <v>0.8075</v>
      </c>
      <c r="F120" s="64">
        <v>52660.06</v>
      </c>
      <c r="G120" s="65">
        <v>425.23</v>
      </c>
      <c r="H120" s="67">
        <v>3.3935</v>
      </c>
      <c r="I120" s="64">
        <v>64343.6</v>
      </c>
      <c r="J120" s="65">
        <v>2183.5</v>
      </c>
    </row>
    <row r="121" spans="1:10" x14ac:dyDescent="0.2">
      <c r="A121" s="66">
        <f t="shared" si="1"/>
        <v>45047</v>
      </c>
      <c r="B121" s="67">
        <v>2.4939</v>
      </c>
      <c r="C121" s="64">
        <v>74476.92</v>
      </c>
      <c r="D121" s="65">
        <v>1857.38</v>
      </c>
      <c r="E121" s="67">
        <v>0.81469999999999998</v>
      </c>
      <c r="F121" s="64">
        <v>80087.149999999994</v>
      </c>
      <c r="G121" s="65">
        <v>652.47</v>
      </c>
      <c r="H121" s="67">
        <v>3.3086000000000002</v>
      </c>
      <c r="I121" s="64">
        <v>75858.37</v>
      </c>
      <c r="J121" s="65">
        <v>2509.85</v>
      </c>
    </row>
    <row r="122" spans="1:10" x14ac:dyDescent="0.2">
      <c r="A122" s="66">
        <f t="shared" si="1"/>
        <v>45078</v>
      </c>
      <c r="B122" s="67">
        <v>2.4969999999999999</v>
      </c>
      <c r="C122" s="64">
        <v>71088.91</v>
      </c>
      <c r="D122" s="65">
        <v>1775.09</v>
      </c>
      <c r="E122" s="67">
        <v>0.86580000000000001</v>
      </c>
      <c r="F122" s="64">
        <v>88522.75</v>
      </c>
      <c r="G122" s="65">
        <v>766.43</v>
      </c>
      <c r="H122" s="67">
        <v>3.3628</v>
      </c>
      <c r="I122" s="64">
        <v>75577.490000000005</v>
      </c>
      <c r="J122" s="65">
        <v>2541.52</v>
      </c>
    </row>
    <row r="123" spans="1:10" x14ac:dyDescent="0.2">
      <c r="A123" s="66">
        <f t="shared" si="1"/>
        <v>45108</v>
      </c>
      <c r="B123" s="67">
        <v>2.5007999999999999</v>
      </c>
      <c r="C123" s="64">
        <v>68749.2</v>
      </c>
      <c r="D123" s="65">
        <v>1719.28</v>
      </c>
      <c r="E123" s="67">
        <v>0.86499999999999999</v>
      </c>
      <c r="F123" s="64">
        <v>86951.45</v>
      </c>
      <c r="G123" s="65">
        <v>752.13</v>
      </c>
      <c r="H123" s="67">
        <v>3.3658000000000001</v>
      </c>
      <c r="I123" s="64">
        <v>73427.42</v>
      </c>
      <c r="J123" s="65">
        <v>2471.42</v>
      </c>
    </row>
    <row r="124" spans="1:10" x14ac:dyDescent="0.2">
      <c r="A124" s="66">
        <f t="shared" si="1"/>
        <v>45139</v>
      </c>
      <c r="B124" s="67">
        <v>2.4510000000000001</v>
      </c>
      <c r="C124" s="64">
        <v>67452.47</v>
      </c>
      <c r="D124" s="65">
        <v>1653.26</v>
      </c>
      <c r="E124" s="67">
        <v>0.86370000000000002</v>
      </c>
      <c r="F124" s="64">
        <v>104073.17</v>
      </c>
      <c r="G124" s="65">
        <v>898.88</v>
      </c>
      <c r="H124" s="67">
        <v>3.3147000000000002</v>
      </c>
      <c r="I124" s="64">
        <v>76994.600000000006</v>
      </c>
      <c r="J124" s="65">
        <v>2552.14</v>
      </c>
    </row>
    <row r="125" spans="1:10" x14ac:dyDescent="0.2">
      <c r="A125" s="66">
        <f t="shared" si="1"/>
        <v>45170</v>
      </c>
      <c r="B125" s="67">
        <v>2.4929000000000001</v>
      </c>
      <c r="C125" s="64">
        <v>64378.43</v>
      </c>
      <c r="D125" s="65">
        <v>1604.89</v>
      </c>
      <c r="E125" s="67">
        <v>0.79300000000000004</v>
      </c>
      <c r="F125" s="64">
        <v>108636.82</v>
      </c>
      <c r="G125" s="65">
        <v>861.49</v>
      </c>
      <c r="H125" s="67">
        <v>3.2858999999999998</v>
      </c>
      <c r="I125" s="64">
        <v>75059.5</v>
      </c>
      <c r="J125" s="65">
        <v>2466.38</v>
      </c>
    </row>
    <row r="126" spans="1:10" x14ac:dyDescent="0.2">
      <c r="A126" s="66">
        <f t="shared" si="1"/>
        <v>45200</v>
      </c>
      <c r="B126" s="67">
        <v>2.4350999999999998</v>
      </c>
      <c r="C126" s="64">
        <v>69176.63</v>
      </c>
      <c r="D126" s="65">
        <v>1684.52</v>
      </c>
      <c r="E126" s="67">
        <v>0.81759999999999999</v>
      </c>
      <c r="F126" s="64">
        <v>122621.09</v>
      </c>
      <c r="G126" s="65">
        <v>1002.55</v>
      </c>
      <c r="H126" s="67">
        <v>3.2526000000000002</v>
      </c>
      <c r="I126" s="64">
        <v>82612.990000000005</v>
      </c>
      <c r="J126" s="65">
        <v>2687.07</v>
      </c>
    </row>
    <row r="127" spans="1:10" x14ac:dyDescent="0.2">
      <c r="A127" s="66">
        <f t="shared" si="1"/>
        <v>45231</v>
      </c>
      <c r="B127" s="67">
        <v>2.4243000000000001</v>
      </c>
      <c r="C127" s="64">
        <v>78430.06</v>
      </c>
      <c r="D127" s="65">
        <v>1901.38</v>
      </c>
      <c r="E127" s="67">
        <v>0.80869999999999997</v>
      </c>
      <c r="F127" s="64">
        <v>128178.56</v>
      </c>
      <c r="G127" s="65">
        <v>1036.58</v>
      </c>
      <c r="H127" s="67">
        <v>3.2328999999999999</v>
      </c>
      <c r="I127" s="64">
        <v>90876.92</v>
      </c>
      <c r="J127" s="65">
        <v>2937.96</v>
      </c>
    </row>
    <row r="128" spans="1:10" ht="12.95" customHeight="1" x14ac:dyDescent="0.2">
      <c r="A128" s="68">
        <f t="shared" si="1"/>
        <v>45261</v>
      </c>
      <c r="B128" s="67">
        <v>2.5981999999999998</v>
      </c>
      <c r="C128" s="64">
        <v>86901.32</v>
      </c>
      <c r="D128" s="65">
        <v>2257.87</v>
      </c>
      <c r="E128" s="67">
        <v>0.85209999999999997</v>
      </c>
      <c r="F128" s="64">
        <v>114500.65</v>
      </c>
      <c r="G128" s="65">
        <v>975.66</v>
      </c>
      <c r="H128" s="67">
        <v>3.4502999999999999</v>
      </c>
      <c r="I128" s="64">
        <v>93717.36</v>
      </c>
      <c r="J128" s="65">
        <v>3233.53</v>
      </c>
    </row>
    <row r="129" spans="1:10" s="73" customFormat="1" x14ac:dyDescent="0.2">
      <c r="A129" s="72"/>
      <c r="B129" s="74"/>
      <c r="F129" s="75"/>
      <c r="I129" s="75"/>
    </row>
    <row r="130" spans="1:10" x14ac:dyDescent="0.2">
      <c r="A130" s="165" t="str">
        <f>IF(LOB="Auto","* ","")&amp;"Excludes catastrophe expenses and losses."</f>
        <v>Excludes catastrophe expenses and losses.</v>
      </c>
      <c r="B130" s="165"/>
      <c r="C130" s="165"/>
      <c r="D130" s="165"/>
    </row>
    <row r="131" spans="1:10" x14ac:dyDescent="0.2">
      <c r="A131" s="9"/>
      <c r="B131" s="9"/>
      <c r="C131" s="9"/>
      <c r="D131" s="9"/>
    </row>
    <row r="132" spans="1:10" x14ac:dyDescent="0.2">
      <c r="A132" s="170" t="s">
        <v>53</v>
      </c>
      <c r="B132" s="170"/>
      <c r="C132" s="170"/>
      <c r="D132" s="170"/>
      <c r="E132" s="170"/>
      <c r="F132" s="170"/>
      <c r="G132" s="170"/>
      <c r="H132" s="170"/>
      <c r="I132" s="170"/>
      <c r="J132" s="170"/>
    </row>
    <row r="133" spans="1:10" x14ac:dyDescent="0.2">
      <c r="B133" s="166" t="s">
        <v>65</v>
      </c>
      <c r="C133" s="166"/>
      <c r="D133" s="166"/>
      <c r="E133" s="167" t="s">
        <v>56</v>
      </c>
      <c r="F133" s="167"/>
      <c r="G133" s="168"/>
      <c r="H133" s="167" t="s">
        <v>30</v>
      </c>
      <c r="I133" s="167"/>
      <c r="J133" s="168"/>
    </row>
    <row r="134" spans="1:10" x14ac:dyDescent="0.2">
      <c r="B134" s="169" t="s">
        <v>6</v>
      </c>
      <c r="C134" s="167"/>
      <c r="D134" s="168"/>
      <c r="E134" s="169" t="s">
        <v>6</v>
      </c>
      <c r="F134" s="167"/>
      <c r="G134" s="168"/>
      <c r="H134" s="169" t="s">
        <v>6</v>
      </c>
      <c r="I134" s="167"/>
      <c r="J134" s="168"/>
    </row>
    <row r="135" spans="1:10" ht="35.25" customHeight="1" x14ac:dyDescent="0.2">
      <c r="A135" s="77" t="s">
        <v>46</v>
      </c>
      <c r="B135" s="58" t="s">
        <v>16</v>
      </c>
      <c r="C135" s="59" t="s">
        <v>17</v>
      </c>
      <c r="D135" s="60" t="s">
        <v>18</v>
      </c>
      <c r="E135" s="58" t="s">
        <v>16</v>
      </c>
      <c r="F135" s="59" t="s">
        <v>17</v>
      </c>
      <c r="G135" s="60" t="s">
        <v>18</v>
      </c>
      <c r="H135" s="58" t="s">
        <v>16</v>
      </c>
      <c r="I135" s="59" t="s">
        <v>17</v>
      </c>
      <c r="J135" s="60" t="s">
        <v>18</v>
      </c>
    </row>
    <row r="136" spans="1:10" x14ac:dyDescent="0.2">
      <c r="A136" s="77" t="s">
        <v>47</v>
      </c>
      <c r="B136" s="78">
        <f t="shared" ref="B136:G136" si="2">LOGEST(B117:B128)^12-1</f>
        <v>-7.2646995288120686E-2</v>
      </c>
      <c r="C136" s="78">
        <f t="shared" si="2"/>
        <v>0.18703784158999537</v>
      </c>
      <c r="D136" s="78">
        <f t="shared" si="2"/>
        <v>0.10080309701506196</v>
      </c>
      <c r="E136" s="78">
        <f t="shared" si="2"/>
        <v>2.9866591343776561E-2</v>
      </c>
      <c r="F136" s="80">
        <f t="shared" si="2"/>
        <v>1.8804227686084065</v>
      </c>
      <c r="G136" s="78">
        <f t="shared" si="2"/>
        <v>1.9664510094427294</v>
      </c>
      <c r="H136" s="78">
        <f t="shared" ref="H136:J136" si="3">LOGEST(H117:H128)^12-1</f>
        <v>-4.8837170426599963E-2</v>
      </c>
      <c r="I136" s="80">
        <f t="shared" si="3"/>
        <v>0.51503003174780937</v>
      </c>
      <c r="J136" s="78">
        <f t="shared" si="3"/>
        <v>0.44104013199779835</v>
      </c>
    </row>
    <row r="137" spans="1:10" x14ac:dyDescent="0.2">
      <c r="A137" s="81" t="s">
        <v>48</v>
      </c>
      <c r="B137" s="82">
        <f t="shared" ref="B137:G137" si="4">LOGEST(B105:B128)^12-1</f>
        <v>-6.9181722021786074E-2</v>
      </c>
      <c r="C137" s="82">
        <f t="shared" si="4"/>
        <v>0.24008153195275006</v>
      </c>
      <c r="D137" s="82">
        <f t="shared" si="4"/>
        <v>0.15429051836985086</v>
      </c>
      <c r="E137" s="82">
        <f t="shared" si="4"/>
        <v>6.8981847815178909E-2</v>
      </c>
      <c r="F137" s="84">
        <f t="shared" si="4"/>
        <v>0.79032825661127859</v>
      </c>
      <c r="G137" s="82">
        <f t="shared" si="4"/>
        <v>0.91382839230237178</v>
      </c>
      <c r="H137" s="82">
        <f t="shared" ref="H137:J137" si="5">LOGEST(H105:H128)^12-1</f>
        <v>-3.8804735971199267E-2</v>
      </c>
      <c r="I137" s="84">
        <f t="shared" si="5"/>
        <v>0.36237047178034842</v>
      </c>
      <c r="J137" s="82">
        <f t="shared" si="5"/>
        <v>0.30950404898158235</v>
      </c>
    </row>
    <row r="138" spans="1:10" x14ac:dyDescent="0.2">
      <c r="A138" s="81" t="s">
        <v>49</v>
      </c>
      <c r="B138" s="82">
        <f t="shared" ref="B138:G138" si="6">LOGEST(B93:B128)^12-1</f>
        <v>-1.3076901620731385E-2</v>
      </c>
      <c r="C138" s="82">
        <f t="shared" si="6"/>
        <v>0.43820968902642021</v>
      </c>
      <c r="D138" s="82">
        <f t="shared" si="6"/>
        <v>0.41940236213189142</v>
      </c>
      <c r="E138" s="82">
        <f t="shared" si="6"/>
        <v>0.10964584913400643</v>
      </c>
      <c r="F138" s="84">
        <f t="shared" si="6"/>
        <v>0.17887179623518379</v>
      </c>
      <c r="G138" s="82">
        <f t="shared" si="6"/>
        <v>0.30813017670527554</v>
      </c>
      <c r="H138" s="82">
        <f t="shared" ref="H138:J138" si="7">LOGEST(H93:H128)^12-1</f>
        <v>1.2694213307422375E-2</v>
      </c>
      <c r="I138" s="84">
        <f t="shared" si="7"/>
        <v>0.36630296963766185</v>
      </c>
      <c r="J138" s="82">
        <f t="shared" si="7"/>
        <v>0.38364711185680234</v>
      </c>
    </row>
    <row r="139" spans="1:10" x14ac:dyDescent="0.2">
      <c r="A139" s="81" t="s">
        <v>50</v>
      </c>
      <c r="B139" s="82">
        <f t="shared" ref="B139:G139" si="8">LOGEST(B69:B128)^12-1</f>
        <v>-1.4960199337611391E-2</v>
      </c>
      <c r="C139" s="82">
        <f t="shared" si="8"/>
        <v>0.27510018950151038</v>
      </c>
      <c r="D139" s="82">
        <f t="shared" si="8"/>
        <v>0.25602444737800933</v>
      </c>
      <c r="E139" s="82">
        <f t="shared" si="8"/>
        <v>-2.0678158755135789E-2</v>
      </c>
      <c r="F139" s="84">
        <f t="shared" si="8"/>
        <v>5.5809395325396638E-2</v>
      </c>
      <c r="G139" s="82">
        <f t="shared" si="8"/>
        <v>3.3977196525638798E-2</v>
      </c>
      <c r="H139" s="82">
        <f t="shared" ref="H139:J139" si="9">LOGEST(H69:H128)^12-1</f>
        <v>-1.6453924521362073E-2</v>
      </c>
      <c r="I139" s="84">
        <f t="shared" si="9"/>
        <v>0.20292099773339989</v>
      </c>
      <c r="J139" s="82">
        <f t="shared" si="9"/>
        <v>0.18312823407986989</v>
      </c>
    </row>
    <row r="140" spans="1:10" x14ac:dyDescent="0.2">
      <c r="A140" s="81" t="s">
        <v>51</v>
      </c>
      <c r="B140" s="82">
        <f t="shared" ref="B140:G140" si="10">LOGEST(B45:B128)^12-1</f>
        <v>-3.8652343656614296E-2</v>
      </c>
      <c r="C140" s="82">
        <f t="shared" si="10"/>
        <v>0.15709342844350416</v>
      </c>
      <c r="D140" s="82">
        <f t="shared" si="10"/>
        <v>0.11236905589375934</v>
      </c>
      <c r="E140" s="82">
        <f t="shared" si="10"/>
        <v>-5.3220073400291001E-2</v>
      </c>
      <c r="F140" s="84">
        <f t="shared" si="10"/>
        <v>6.3134919544811652E-2</v>
      </c>
      <c r="G140" s="82">
        <f t="shared" si="10"/>
        <v>6.5547993100267821E-3</v>
      </c>
      <c r="H140" s="82">
        <f t="shared" ref="H140:J140" si="11">LOGEST(H45:H128)^12-1</f>
        <v>-4.1914812464616258E-2</v>
      </c>
      <c r="I140" s="84">
        <f t="shared" si="11"/>
        <v>0.13012888870319972</v>
      </c>
      <c r="J140" s="82">
        <f t="shared" si="11"/>
        <v>8.2759749021519058E-2</v>
      </c>
    </row>
    <row r="141" spans="1:10" x14ac:dyDescent="0.2">
      <c r="A141" s="85" t="s">
        <v>52</v>
      </c>
      <c r="B141" s="86">
        <f t="shared" ref="B141:G141" si="12">LOGEST(B9:B128)^12-1</f>
        <v>-4.7496210020529728E-2</v>
      </c>
      <c r="C141" s="86">
        <f t="shared" si="12"/>
        <v>7.4226276552245896E-2</v>
      </c>
      <c r="D141" s="86">
        <f t="shared" si="12"/>
        <v>2.3204599918084767E-2</v>
      </c>
      <c r="E141" s="86">
        <f t="shared" si="12"/>
        <v>-9.1932663268693315E-2</v>
      </c>
      <c r="F141" s="88">
        <f t="shared" si="12"/>
        <v>0.10680526855613426</v>
      </c>
      <c r="G141" s="86">
        <f t="shared" si="12"/>
        <v>5.0537128579493107E-3</v>
      </c>
      <c r="H141" s="86">
        <f t="shared" ref="H141:J141" si="13">LOGEST(H9:H128)^12-1</f>
        <v>-5.938930599917347E-2</v>
      </c>
      <c r="I141" s="88">
        <f t="shared" si="13"/>
        <v>8.5924595541485793E-2</v>
      </c>
      <c r="J141" s="86">
        <f t="shared" si="13"/>
        <v>2.1432285698226305E-2</v>
      </c>
    </row>
  </sheetData>
  <mergeCells count="18">
    <mergeCell ref="A4:J4"/>
    <mergeCell ref="A3:J3"/>
    <mergeCell ref="A2:J2"/>
    <mergeCell ref="A1:J1"/>
    <mergeCell ref="H6:J6"/>
    <mergeCell ref="B6:D6"/>
    <mergeCell ref="E6:G6"/>
    <mergeCell ref="H7:J7"/>
    <mergeCell ref="B134:D134"/>
    <mergeCell ref="E134:G134"/>
    <mergeCell ref="B7:D7"/>
    <mergeCell ref="E7:G7"/>
    <mergeCell ref="A130:D130"/>
    <mergeCell ref="B133:D133"/>
    <mergeCell ref="E133:G133"/>
    <mergeCell ref="H133:J133"/>
    <mergeCell ref="H134:J134"/>
    <mergeCell ref="A132:J132"/>
  </mergeCells>
  <printOptions horizontalCentered="1"/>
  <pageMargins left="0.15" right="0.15" top="0.75" bottom="0.5" header="0.3" footer="0.3"/>
  <pageSetup scale="39" fitToWidth="0" fitToHeight="0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Exhibit R</vt:lpstr>
      <vt:lpstr>Exhibit S - Loss Trends</vt:lpstr>
      <vt:lpstr>Supp Exh S - Non-Tenant</vt:lpstr>
      <vt:lpstr>Supp Exh S - Renters</vt:lpstr>
      <vt:lpstr>Supp Exh S - Condo</vt:lpstr>
      <vt:lpstr>Supp Exh S - RDP</vt:lpstr>
      <vt:lpstr>Supp Exh S - PLUP</vt:lpstr>
      <vt:lpstr>Supp Exh S - BOP</vt:lpstr>
      <vt:lpstr>Supp Exh S - RCA</vt:lpstr>
      <vt:lpstr>Exhibit T - AIY Trends</vt:lpstr>
      <vt:lpstr>'Exhibit S - Loss Trends'!Print_Area</vt:lpstr>
      <vt:lpstr>'Exhibit S - Loss Trends'!Print_Titles</vt:lpstr>
      <vt:lpstr>'Exhibit T - AIY Trends'!Print_Titles</vt:lpstr>
      <vt:lpstr>'Supp Exh S - BOP'!Print_Titles</vt:lpstr>
      <vt:lpstr>'Supp Exh S - Condo'!Print_Titles</vt:lpstr>
      <vt:lpstr>'Supp Exh S - Non-Tenant'!Print_Titles</vt:lpstr>
      <vt:lpstr>'Supp Exh S - PLUP'!Print_Titles</vt:lpstr>
      <vt:lpstr>'Supp Exh S - RCA'!Print_Titles</vt:lpstr>
      <vt:lpstr>'Supp Exh S - RDP'!Print_Titles</vt:lpstr>
      <vt:lpstr>'Supp Exh S - Renters'!Print_Titles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Cooley</dc:creator>
  <cp:lastModifiedBy>Emily Gaertner</cp:lastModifiedBy>
  <cp:lastPrinted>2024-09-10T20:53:19Z</cp:lastPrinted>
  <dcterms:created xsi:type="dcterms:W3CDTF">2015-06-05T18:17:20Z</dcterms:created>
  <dcterms:modified xsi:type="dcterms:W3CDTF">2024-09-10T21:32:12Z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2024-07-22T18:20:25Z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2c3b1c75-a12b-4f32-841f-c4bede9b1ed8</vt:lpwstr>
  </property>
  <property fmtid="{D5CDD505-2E9C-101B-9397-08002B2CF9AE}" pid="8" name="MSIP_Label_9fec7713-ff10-4e30-a417-5bbcd9826c75_ContentBits">
    <vt:lpwstr>0</vt:lpwstr>
  </property>
</Properties>
</file>